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Lập trình\Python\sosanhexcel\New folder\"/>
    </mc:Choice>
  </mc:AlternateContent>
  <xr:revisionPtr revIDLastSave="0" documentId="13_ncr:1_{9852FCE2-D9B5-4F09-B169-2629565807EF}" xr6:coauthVersionLast="47" xr6:coauthVersionMax="47" xr10:uidLastSave="{00000000-0000-0000-0000-000000000000}"/>
  <bookViews>
    <workbookView xWindow="-98" yWindow="-98" windowWidth="19396" windowHeight="11475" xr2:uid="{00000000-000D-0000-FFFF-FFFF00000000}"/>
  </bookViews>
  <sheets>
    <sheet name="BT ERP" sheetId="23" r:id="rId1"/>
    <sheet name="Import" sheetId="22" r:id="rId2"/>
    <sheet name="Đề tài" sheetId="21" r:id="rId3"/>
    <sheet name="ERP" sheetId="20" r:id="rId4"/>
    <sheet name="Sheet7" sheetId="19" r:id="rId5"/>
    <sheet name="Sheet6" sheetId="18" r:id="rId6"/>
    <sheet name="Sheet5" sheetId="17" r:id="rId7"/>
  </sheets>
  <externalReferences>
    <externalReference r:id="rId8"/>
  </externalReferences>
  <definedNames>
    <definedName name="_xlnm._FilterDatabase" localSheetId="1" hidden="1">Import!$A$1:$X$290</definedName>
    <definedName name="_xlnm._FilterDatabase" localSheetId="6" hidden="1">Sheet5!$A$1:$X$3697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423" i="23" l="1"/>
  <c r="L422" i="23"/>
  <c r="L421" i="23"/>
  <c r="L420" i="23"/>
  <c r="L419" i="23"/>
  <c r="L418" i="23"/>
  <c r="L417" i="23"/>
  <c r="L416" i="23"/>
  <c r="L415" i="23"/>
  <c r="L414" i="23"/>
  <c r="L413" i="23"/>
  <c r="L412" i="23"/>
  <c r="L411" i="23"/>
  <c r="L410" i="23"/>
  <c r="L409" i="23"/>
  <c r="L408" i="23"/>
  <c r="L407" i="23"/>
  <c r="L406" i="23"/>
  <c r="L405" i="23"/>
  <c r="L404" i="23"/>
  <c r="L403" i="23"/>
  <c r="L402" i="23"/>
  <c r="L401" i="23"/>
  <c r="L400" i="23"/>
  <c r="L399" i="23"/>
  <c r="L398" i="23"/>
  <c r="L397" i="23"/>
  <c r="L396" i="23"/>
  <c r="L395" i="23"/>
  <c r="L394" i="23"/>
  <c r="L393" i="23"/>
  <c r="L392" i="23"/>
  <c r="L391" i="23"/>
  <c r="L390" i="23"/>
  <c r="L389" i="23"/>
  <c r="L388" i="23"/>
  <c r="L387" i="23"/>
  <c r="L386" i="23"/>
  <c r="L385" i="23"/>
  <c r="L384" i="23"/>
  <c r="L383" i="23"/>
  <c r="L382" i="23"/>
  <c r="L381" i="23"/>
  <c r="L380" i="23"/>
  <c r="L379" i="23"/>
  <c r="L378" i="23"/>
  <c r="L377" i="23"/>
  <c r="L376" i="23"/>
  <c r="L375" i="23"/>
  <c r="L374" i="23"/>
  <c r="L373" i="23"/>
  <c r="L372" i="23"/>
  <c r="L371" i="23"/>
  <c r="L370" i="23"/>
  <c r="L369" i="23"/>
  <c r="L368" i="23"/>
  <c r="L367" i="23"/>
  <c r="L366" i="23"/>
  <c r="L365" i="23"/>
  <c r="L364" i="23"/>
  <c r="L363" i="23"/>
  <c r="L362" i="23"/>
  <c r="L361" i="23"/>
  <c r="L360" i="23"/>
  <c r="L359" i="23"/>
  <c r="L358" i="23"/>
  <c r="L357" i="23"/>
  <c r="L356" i="23"/>
  <c r="L355" i="23"/>
  <c r="L354" i="23"/>
  <c r="L353" i="23"/>
  <c r="L352" i="23"/>
  <c r="L351" i="23"/>
  <c r="L350" i="23"/>
  <c r="L349" i="23"/>
  <c r="L348" i="23"/>
  <c r="L347" i="23"/>
  <c r="L346" i="23"/>
  <c r="L345" i="23"/>
  <c r="L344" i="23"/>
  <c r="L343" i="23"/>
  <c r="L342" i="23"/>
  <c r="L341" i="23"/>
  <c r="L340" i="23"/>
  <c r="L339" i="23"/>
  <c r="L338" i="23"/>
  <c r="L337" i="23"/>
  <c r="L336" i="23"/>
  <c r="L335" i="23"/>
  <c r="L334" i="23"/>
  <c r="L333" i="23"/>
  <c r="L332" i="23"/>
  <c r="L331" i="23"/>
  <c r="L330" i="23"/>
  <c r="L329" i="23"/>
  <c r="L328" i="23"/>
  <c r="L327" i="23"/>
  <c r="L326" i="23"/>
  <c r="L325" i="23"/>
  <c r="L324" i="23"/>
  <c r="L323" i="23"/>
  <c r="L322" i="23"/>
  <c r="L321" i="23"/>
  <c r="L320" i="23"/>
  <c r="L319" i="23"/>
  <c r="L318" i="23"/>
  <c r="L317" i="23"/>
  <c r="L316" i="23"/>
  <c r="L315" i="23"/>
  <c r="L314" i="23"/>
  <c r="L313" i="23"/>
  <c r="L312" i="23"/>
  <c r="L311" i="23"/>
  <c r="L310" i="23"/>
  <c r="L309" i="23"/>
  <c r="L308" i="23"/>
  <c r="L307" i="23"/>
  <c r="L306" i="23"/>
  <c r="L305" i="23"/>
  <c r="L304" i="23"/>
  <c r="L303" i="23"/>
  <c r="L302" i="23"/>
  <c r="L301" i="23"/>
  <c r="L300" i="23"/>
  <c r="L299" i="23"/>
  <c r="L298" i="23"/>
  <c r="L297" i="23"/>
  <c r="L296" i="23"/>
  <c r="L295" i="23"/>
  <c r="L294" i="23"/>
  <c r="L293" i="23"/>
  <c r="L292" i="23"/>
  <c r="L291" i="23"/>
  <c r="L290" i="23"/>
  <c r="L289" i="23"/>
  <c r="L288" i="23"/>
  <c r="L287" i="23"/>
  <c r="L286" i="23"/>
  <c r="L285" i="23"/>
  <c r="L284" i="23"/>
  <c r="L283" i="23"/>
  <c r="L282" i="23"/>
  <c r="L281" i="23"/>
  <c r="L280" i="23"/>
  <c r="L279" i="23"/>
  <c r="L278" i="23"/>
  <c r="L277" i="23"/>
  <c r="L276" i="23"/>
  <c r="L275" i="23"/>
  <c r="L274" i="23"/>
  <c r="L273" i="23"/>
  <c r="L272" i="23"/>
  <c r="L271" i="23"/>
  <c r="L270" i="23"/>
  <c r="L269" i="23"/>
  <c r="L268" i="23"/>
  <c r="L267" i="23"/>
  <c r="L266" i="23"/>
  <c r="L265" i="23"/>
  <c r="L264" i="23"/>
  <c r="L263" i="23"/>
  <c r="L262" i="23"/>
  <c r="L261" i="23"/>
  <c r="L260" i="23"/>
  <c r="L259" i="23"/>
  <c r="L258" i="23"/>
  <c r="L257" i="23"/>
  <c r="L256" i="23"/>
  <c r="L255" i="23"/>
  <c r="L254" i="23"/>
  <c r="L253" i="23"/>
  <c r="L252" i="23"/>
  <c r="L251" i="23"/>
  <c r="L250" i="23"/>
  <c r="L249" i="23"/>
  <c r="L248" i="23"/>
  <c r="L247" i="23"/>
  <c r="L246" i="23"/>
  <c r="L245" i="23"/>
  <c r="L244" i="23"/>
  <c r="L243" i="23"/>
  <c r="L242" i="23"/>
  <c r="L241" i="23"/>
  <c r="L240" i="23"/>
  <c r="L239" i="23"/>
  <c r="L238" i="23"/>
  <c r="L237" i="23"/>
  <c r="L236" i="23"/>
  <c r="L235" i="23"/>
  <c r="L234" i="23"/>
  <c r="L233" i="23"/>
  <c r="L232" i="23"/>
  <c r="L231" i="23"/>
  <c r="L230" i="23"/>
  <c r="L229" i="23"/>
  <c r="L228" i="23"/>
  <c r="L227" i="23"/>
  <c r="L226" i="23"/>
  <c r="L225" i="23"/>
  <c r="L224" i="23"/>
  <c r="L223" i="23"/>
  <c r="L222" i="23"/>
  <c r="L221" i="23"/>
  <c r="L220" i="23"/>
  <c r="L219" i="23"/>
  <c r="L218" i="23"/>
  <c r="L217" i="23"/>
  <c r="L216" i="23"/>
  <c r="L215" i="23"/>
  <c r="L214" i="23"/>
  <c r="L213" i="23"/>
  <c r="L212" i="23"/>
  <c r="L211" i="23"/>
  <c r="L210" i="23"/>
  <c r="L209" i="23"/>
  <c r="L208" i="23"/>
  <c r="L207" i="23"/>
  <c r="L206" i="23"/>
  <c r="L205" i="23"/>
  <c r="L204" i="23"/>
  <c r="L203" i="23"/>
  <c r="L202" i="23"/>
  <c r="L201" i="23"/>
  <c r="L200" i="23"/>
  <c r="L199" i="23"/>
  <c r="L198" i="23"/>
  <c r="L197" i="23"/>
  <c r="L196" i="23"/>
  <c r="L195" i="23"/>
  <c r="L194" i="23"/>
  <c r="L193" i="23"/>
  <c r="L192" i="23"/>
  <c r="L191" i="23"/>
  <c r="L190" i="23"/>
  <c r="L189" i="23"/>
  <c r="L188" i="23"/>
  <c r="L187" i="23"/>
  <c r="L186" i="23"/>
  <c r="L185" i="23"/>
  <c r="L184" i="23"/>
  <c r="L183" i="23"/>
  <c r="L182" i="23"/>
  <c r="L181" i="23"/>
  <c r="L180" i="23"/>
  <c r="L179" i="23"/>
  <c r="L178" i="23"/>
  <c r="L177" i="23"/>
  <c r="L176" i="23"/>
  <c r="L175" i="23"/>
  <c r="L174" i="23"/>
  <c r="L173" i="23"/>
  <c r="L172" i="23"/>
  <c r="L171" i="23"/>
  <c r="L170" i="23"/>
  <c r="L169" i="23"/>
  <c r="L168" i="23"/>
  <c r="L167" i="23"/>
  <c r="L166" i="23"/>
  <c r="L165" i="23"/>
  <c r="L164" i="23"/>
  <c r="L163" i="23"/>
  <c r="L162" i="23"/>
  <c r="L161" i="23"/>
  <c r="L160" i="23"/>
  <c r="L159" i="23"/>
  <c r="L158" i="23"/>
  <c r="L157" i="23"/>
  <c r="L156" i="23"/>
  <c r="L155" i="23"/>
  <c r="L154" i="23"/>
  <c r="L153" i="23"/>
  <c r="L152" i="23"/>
  <c r="L151" i="23"/>
  <c r="L150" i="23"/>
  <c r="L149" i="23"/>
  <c r="L148" i="23"/>
  <c r="L147" i="23"/>
  <c r="L146" i="23"/>
  <c r="L145" i="23"/>
  <c r="L144" i="23"/>
  <c r="L143" i="23"/>
  <c r="L142" i="23"/>
  <c r="L141" i="23"/>
  <c r="L140" i="23"/>
  <c r="L139" i="23"/>
  <c r="L138" i="23"/>
  <c r="L137" i="23"/>
  <c r="L136" i="23"/>
  <c r="L135" i="23"/>
  <c r="L134" i="23"/>
  <c r="L133" i="23"/>
  <c r="L132" i="23"/>
  <c r="L131" i="23"/>
  <c r="L130" i="23"/>
  <c r="L129" i="23"/>
  <c r="L128" i="23"/>
  <c r="L127" i="23"/>
  <c r="L126" i="23"/>
  <c r="L125" i="23"/>
  <c r="L124" i="23"/>
  <c r="L123" i="23"/>
  <c r="L122" i="23"/>
  <c r="L121" i="23"/>
  <c r="L120" i="23"/>
  <c r="L119" i="23"/>
  <c r="L118" i="23"/>
  <c r="L117" i="23"/>
  <c r="L116" i="23"/>
  <c r="L115" i="23"/>
  <c r="L114" i="23"/>
  <c r="L113" i="23"/>
  <c r="L112" i="23"/>
  <c r="L111" i="23"/>
  <c r="L110" i="23"/>
  <c r="L109" i="23"/>
  <c r="L108" i="23"/>
  <c r="L107" i="23"/>
  <c r="L106" i="23"/>
  <c r="L105" i="23"/>
  <c r="L104" i="23"/>
  <c r="L103" i="23"/>
  <c r="L102" i="23"/>
  <c r="L101" i="23"/>
  <c r="L100" i="23"/>
  <c r="L99" i="23"/>
  <c r="L98" i="23"/>
  <c r="L97" i="23"/>
  <c r="L96" i="23"/>
  <c r="L95" i="23"/>
  <c r="L94" i="23"/>
  <c r="L93" i="23"/>
  <c r="L92" i="23"/>
  <c r="L91" i="23"/>
  <c r="L90" i="23"/>
  <c r="L89" i="23"/>
  <c r="L88" i="23"/>
  <c r="L87" i="23"/>
  <c r="L86" i="23"/>
  <c r="L85" i="23"/>
  <c r="L84" i="23"/>
  <c r="L83" i="23"/>
  <c r="L82" i="23"/>
  <c r="L81" i="23"/>
  <c r="L80" i="23"/>
  <c r="L79" i="23"/>
  <c r="L78" i="23"/>
  <c r="L77" i="23"/>
  <c r="L76" i="23"/>
  <c r="L75" i="23"/>
  <c r="L74" i="23"/>
  <c r="L73" i="23"/>
  <c r="L72" i="23"/>
  <c r="L71" i="23"/>
  <c r="L70" i="23"/>
  <c r="L69" i="23"/>
  <c r="L68" i="23"/>
  <c r="L67" i="23"/>
  <c r="L66" i="23"/>
  <c r="L65" i="23"/>
  <c r="L64" i="23"/>
  <c r="L63" i="23"/>
  <c r="L62" i="23"/>
  <c r="L61" i="23"/>
  <c r="L60" i="23"/>
  <c r="L59" i="23"/>
  <c r="L58" i="23"/>
  <c r="L57" i="23"/>
  <c r="L56" i="23"/>
  <c r="L55" i="23"/>
  <c r="L54" i="23"/>
  <c r="L53" i="23"/>
  <c r="L52" i="23"/>
  <c r="L51" i="23"/>
  <c r="L50" i="23"/>
  <c r="L49" i="23"/>
  <c r="L48" i="23"/>
  <c r="L47" i="23"/>
  <c r="L46" i="23"/>
  <c r="L45" i="23"/>
  <c r="L44" i="23"/>
  <c r="L43" i="23"/>
  <c r="L42" i="23"/>
  <c r="L41" i="23"/>
  <c r="L40" i="23"/>
  <c r="L39" i="23"/>
  <c r="L38" i="23"/>
  <c r="L37" i="23"/>
  <c r="L36" i="23"/>
  <c r="L35" i="23"/>
  <c r="L34" i="23"/>
  <c r="L33" i="23"/>
  <c r="L32" i="23"/>
  <c r="L31" i="23"/>
  <c r="L30" i="23"/>
  <c r="L29" i="23"/>
  <c r="L28" i="23"/>
  <c r="L27" i="23"/>
  <c r="L26" i="23"/>
  <c r="L25" i="23"/>
  <c r="L24" i="23"/>
  <c r="L23" i="23"/>
  <c r="L22" i="23"/>
  <c r="L21" i="23"/>
  <c r="L20" i="23"/>
  <c r="L19" i="23"/>
  <c r="L18" i="23"/>
  <c r="L17" i="23"/>
  <c r="L16" i="23"/>
  <c r="L15" i="23"/>
  <c r="L14" i="23"/>
  <c r="L13" i="23"/>
  <c r="L12" i="23"/>
  <c r="L11" i="23"/>
  <c r="L10" i="23"/>
  <c r="L9" i="23"/>
  <c r="L8" i="23"/>
  <c r="L7" i="23"/>
  <c r="L6" i="23"/>
  <c r="L5" i="23"/>
  <c r="L4" i="23"/>
  <c r="L3" i="23"/>
  <c r="L2" i="23"/>
  <c r="AR361" i="21"/>
  <c r="AR360" i="21"/>
  <c r="AR359" i="21"/>
  <c r="AR358" i="21"/>
  <c r="AR357" i="21"/>
  <c r="AR356" i="21"/>
  <c r="AR355" i="21"/>
  <c r="AR354" i="21"/>
  <c r="AR353" i="21"/>
  <c r="AR352" i="21"/>
  <c r="AR351" i="21"/>
  <c r="AR350" i="21"/>
  <c r="AR349" i="21"/>
  <c r="AR348" i="21"/>
  <c r="AR347" i="21"/>
  <c r="AR346" i="21"/>
  <c r="AR345" i="21"/>
  <c r="AR344" i="21"/>
  <c r="AR343" i="21"/>
  <c r="AR342" i="21"/>
  <c r="AR341" i="21"/>
  <c r="AR340" i="21"/>
  <c r="AR339" i="21"/>
  <c r="AR338" i="21"/>
  <c r="AR337" i="21"/>
  <c r="AR336" i="21"/>
  <c r="AR335" i="21"/>
  <c r="AR334" i="21"/>
  <c r="AR333" i="21"/>
  <c r="AR332" i="21"/>
  <c r="AR331" i="21"/>
  <c r="AR330" i="21"/>
  <c r="AR329" i="21"/>
  <c r="AR328" i="21"/>
  <c r="AR327" i="21"/>
  <c r="AR326" i="21"/>
  <c r="AR325" i="21"/>
  <c r="AR324" i="21"/>
  <c r="AR323" i="21"/>
  <c r="AR322" i="21"/>
  <c r="AR321" i="21"/>
  <c r="AR320" i="21"/>
  <c r="AR319" i="21"/>
  <c r="AR318" i="21"/>
  <c r="AR317" i="21"/>
  <c r="AR316" i="21"/>
  <c r="AR315" i="21"/>
  <c r="AR314" i="21"/>
  <c r="AR313" i="21"/>
  <c r="AR312" i="21"/>
  <c r="AR311" i="21"/>
  <c r="AR310" i="21"/>
  <c r="AR309" i="21"/>
  <c r="AR308" i="21"/>
  <c r="AR307" i="21"/>
  <c r="AR306" i="21"/>
  <c r="AR305" i="21"/>
  <c r="AR304" i="21"/>
  <c r="AR303" i="21"/>
  <c r="AR302" i="21"/>
  <c r="AR301" i="21"/>
  <c r="AR300" i="21"/>
  <c r="AR299" i="21"/>
  <c r="AR298" i="21"/>
  <c r="AR297" i="21"/>
  <c r="AR296" i="21"/>
  <c r="AR295" i="21"/>
  <c r="AR294" i="21"/>
  <c r="AR293" i="21"/>
  <c r="AR292" i="21"/>
  <c r="AR291" i="21"/>
  <c r="AR290" i="21"/>
  <c r="AR289" i="21"/>
  <c r="AR288" i="21"/>
  <c r="AR287" i="21"/>
  <c r="AR286" i="21"/>
  <c r="AR285" i="21"/>
  <c r="AR284" i="21"/>
  <c r="AR283" i="21"/>
  <c r="AR282" i="21"/>
  <c r="AR281" i="21"/>
  <c r="AR280" i="21"/>
  <c r="AR279" i="21"/>
  <c r="AR278" i="21"/>
  <c r="AR277" i="21"/>
  <c r="AR276" i="21"/>
  <c r="AR275" i="21"/>
  <c r="AR274" i="21"/>
  <c r="AR273" i="21"/>
  <c r="AR272" i="21"/>
  <c r="AR271" i="21"/>
  <c r="AR270" i="21"/>
  <c r="AR269" i="21"/>
  <c r="AR268" i="21"/>
  <c r="AR267" i="21"/>
  <c r="AR266" i="21"/>
  <c r="AR265" i="21"/>
  <c r="AR264" i="21"/>
  <c r="AR263" i="21"/>
  <c r="AR262" i="21"/>
  <c r="AR261" i="21"/>
  <c r="AR260" i="21"/>
  <c r="AR259" i="21"/>
  <c r="AR258" i="21"/>
  <c r="AR257" i="21"/>
  <c r="AR256" i="21"/>
  <c r="AR255" i="21"/>
  <c r="AR254" i="21"/>
  <c r="AR253" i="21"/>
  <c r="AR252" i="21"/>
  <c r="AR251" i="21"/>
  <c r="AR250" i="21"/>
  <c r="AR249" i="21"/>
  <c r="AR248" i="21"/>
  <c r="AR247" i="21"/>
  <c r="AR246" i="21"/>
  <c r="AR245" i="21"/>
  <c r="AR244" i="21"/>
  <c r="AR243" i="21"/>
  <c r="AR242" i="21"/>
  <c r="AR241" i="21"/>
  <c r="AR240" i="21"/>
  <c r="AR239" i="21"/>
  <c r="AR238" i="21"/>
  <c r="AR237" i="21"/>
  <c r="AR236" i="21"/>
  <c r="AR235" i="21"/>
  <c r="AR234" i="21"/>
  <c r="AR233" i="21"/>
  <c r="AR232" i="21"/>
  <c r="AR231" i="21"/>
  <c r="AR230" i="21"/>
  <c r="AR229" i="21"/>
  <c r="AR228" i="21"/>
  <c r="AR227" i="21"/>
  <c r="AR226" i="21"/>
  <c r="AR225" i="21"/>
  <c r="AR224" i="21"/>
  <c r="AR223" i="21"/>
  <c r="AR222" i="21"/>
  <c r="AR221" i="21"/>
  <c r="AR220" i="21"/>
  <c r="AR219" i="21"/>
  <c r="AR218" i="21"/>
  <c r="AR217" i="21"/>
  <c r="AR216" i="21"/>
  <c r="AR215" i="21"/>
  <c r="AR214" i="21"/>
  <c r="AR213" i="21"/>
  <c r="AR212" i="21"/>
  <c r="AR211" i="21"/>
  <c r="AR210" i="21"/>
  <c r="AR209" i="21"/>
  <c r="AR208" i="21"/>
  <c r="AR207" i="21"/>
  <c r="AR206" i="21"/>
  <c r="AR205" i="21"/>
  <c r="AR204" i="21"/>
  <c r="AR203" i="21"/>
  <c r="AR202" i="21"/>
  <c r="AR201" i="21"/>
  <c r="AR200" i="21"/>
  <c r="AR199" i="21"/>
  <c r="AR198" i="21"/>
  <c r="AR197" i="21"/>
  <c r="AR196" i="21"/>
  <c r="AR195" i="21"/>
  <c r="AR194" i="21"/>
  <c r="AR193" i="21"/>
  <c r="AR192" i="21"/>
  <c r="AR191" i="21"/>
  <c r="AR190" i="21"/>
  <c r="AR189" i="21"/>
  <c r="AR188" i="21"/>
  <c r="AR187" i="21"/>
  <c r="AR186" i="21"/>
  <c r="AR185" i="21"/>
  <c r="AR184" i="21"/>
  <c r="AR183" i="21"/>
  <c r="AR182" i="21"/>
  <c r="AR181" i="21"/>
  <c r="AR180" i="21"/>
  <c r="AR179" i="21"/>
  <c r="AR178" i="21"/>
  <c r="AR177" i="21"/>
  <c r="AR176" i="21"/>
  <c r="AR175" i="21"/>
  <c r="AR174" i="21"/>
  <c r="AR173" i="21"/>
  <c r="AR172" i="21"/>
  <c r="AR171" i="21"/>
  <c r="AR170" i="21"/>
  <c r="AR169" i="21"/>
  <c r="AR168" i="21"/>
  <c r="AR167" i="21"/>
  <c r="AR166" i="21"/>
  <c r="AR165" i="21"/>
  <c r="AR164" i="21"/>
  <c r="AR163" i="21"/>
  <c r="AR162" i="21"/>
  <c r="AR161" i="21"/>
  <c r="AR160" i="21"/>
  <c r="AR159" i="21"/>
  <c r="AR158" i="21"/>
  <c r="AR157" i="21"/>
  <c r="AR156" i="21"/>
  <c r="AR155" i="21"/>
  <c r="AR154" i="21"/>
  <c r="AR153" i="21"/>
  <c r="AR152" i="21"/>
  <c r="AR151" i="21"/>
  <c r="AR150" i="21"/>
  <c r="AR149" i="21"/>
  <c r="AR148" i="21"/>
  <c r="AR147" i="21"/>
  <c r="AR146" i="21"/>
  <c r="AR145" i="21"/>
  <c r="AR144" i="21"/>
  <c r="AR143" i="21"/>
  <c r="AR142" i="21"/>
  <c r="AR141" i="21"/>
  <c r="AR140" i="21"/>
  <c r="AR139" i="21"/>
  <c r="AR138" i="21"/>
  <c r="AR137" i="21"/>
  <c r="AR136" i="21"/>
  <c r="AR135" i="21"/>
  <c r="AR134" i="21"/>
  <c r="AR133" i="21"/>
  <c r="AR132" i="21"/>
  <c r="AR131" i="21"/>
  <c r="AR130" i="21"/>
  <c r="AR129" i="21"/>
  <c r="AR128" i="21"/>
  <c r="AR127" i="21"/>
  <c r="AR126" i="21"/>
  <c r="AR125" i="21"/>
  <c r="AR124" i="21"/>
  <c r="AR123" i="21"/>
  <c r="AR122" i="21"/>
  <c r="AR121" i="21"/>
  <c r="AR120" i="21"/>
  <c r="AR119" i="21"/>
  <c r="AR118" i="21"/>
  <c r="AR117" i="21"/>
  <c r="AR116" i="21"/>
  <c r="AR115" i="21"/>
  <c r="AR114" i="21"/>
  <c r="AR113" i="21"/>
  <c r="AR112" i="21"/>
  <c r="AR111" i="21"/>
  <c r="AR110" i="21"/>
  <c r="AR109" i="21"/>
  <c r="AR108" i="21"/>
  <c r="AR107" i="21"/>
  <c r="AR106" i="21"/>
  <c r="AR105" i="21"/>
  <c r="AR104" i="21"/>
  <c r="AR103" i="21"/>
  <c r="AR102" i="21"/>
  <c r="AR101" i="21"/>
  <c r="AR100" i="21"/>
  <c r="AR99" i="21"/>
  <c r="AR98" i="21"/>
  <c r="AR97" i="21"/>
  <c r="AR96" i="21"/>
  <c r="AR95" i="21"/>
  <c r="AR94" i="21"/>
  <c r="AR93" i="21"/>
  <c r="AR92" i="21"/>
  <c r="AR91" i="21"/>
  <c r="AR90" i="21"/>
  <c r="AR89" i="21"/>
  <c r="AR88" i="21"/>
  <c r="AR87" i="21"/>
  <c r="AR86" i="21"/>
  <c r="AR85" i="21"/>
  <c r="AR84" i="21"/>
  <c r="AR83" i="21"/>
  <c r="AR82" i="21"/>
  <c r="AR81" i="21"/>
  <c r="AR80" i="21"/>
  <c r="AR79" i="21"/>
  <c r="AR78" i="21"/>
  <c r="AR77" i="21"/>
  <c r="AR76" i="21"/>
  <c r="AR75" i="21"/>
  <c r="AR74" i="21"/>
  <c r="AR73" i="21"/>
  <c r="AR72" i="21"/>
  <c r="AR71" i="21"/>
  <c r="AR70" i="21"/>
  <c r="AR69" i="21"/>
  <c r="AR68" i="21"/>
  <c r="AR67" i="21"/>
  <c r="AR66" i="21"/>
  <c r="AR65" i="21"/>
  <c r="AR64" i="21"/>
  <c r="AR63" i="21"/>
  <c r="AR62" i="21"/>
  <c r="AR61" i="21"/>
  <c r="AR60" i="21"/>
  <c r="AR59" i="21"/>
  <c r="AR58" i="21"/>
  <c r="AR57" i="21"/>
  <c r="AR56" i="21"/>
  <c r="AR55" i="21"/>
  <c r="AR54" i="21"/>
  <c r="AR53" i="21"/>
  <c r="AR52" i="21"/>
  <c r="AR51" i="21"/>
  <c r="AR50" i="21"/>
  <c r="AR49" i="21"/>
  <c r="AR48" i="21"/>
  <c r="AR47" i="21"/>
  <c r="AR46" i="21"/>
  <c r="AR45" i="21"/>
  <c r="AR44" i="21"/>
  <c r="AR43" i="21"/>
  <c r="AR42" i="21"/>
  <c r="AR41" i="21"/>
  <c r="AR40" i="21"/>
  <c r="AR39" i="21"/>
  <c r="AR38" i="21"/>
  <c r="AR37" i="21"/>
  <c r="AR36" i="21"/>
  <c r="AR35" i="21"/>
  <c r="AR34" i="21"/>
  <c r="AR33" i="21"/>
  <c r="AR32" i="21"/>
  <c r="AR31" i="21"/>
  <c r="AR30" i="21"/>
  <c r="AR29" i="21"/>
  <c r="AR28" i="21"/>
  <c r="AR27" i="21"/>
  <c r="AR26" i="21"/>
  <c r="AR25" i="21"/>
  <c r="AR24" i="21"/>
  <c r="AR23" i="21"/>
  <c r="AR22" i="21"/>
  <c r="AR21" i="21"/>
  <c r="AR20" i="21"/>
  <c r="AR19" i="21"/>
  <c r="AR18" i="21"/>
  <c r="AR17" i="21"/>
  <c r="AR16" i="21"/>
  <c r="AR15" i="21"/>
  <c r="AR14" i="21"/>
  <c r="AR13" i="21"/>
  <c r="AR12" i="21"/>
  <c r="AR11" i="21"/>
  <c r="AR10" i="21"/>
  <c r="AR9" i="21"/>
  <c r="AR8" i="21"/>
  <c r="AR7" i="21"/>
  <c r="AR6" i="21"/>
  <c r="AR5" i="21"/>
  <c r="AR4" i="21"/>
  <c r="AR3" i="21"/>
  <c r="AR2" i="21"/>
  <c r="W3" i="17"/>
  <c r="W2" i="17" a="1"/>
  <c r="W2" i="17" s="1"/>
  <c r="W4" i="17" a="1"/>
  <c r="W4" i="17" s="1"/>
  <c r="W5" i="17" a="1"/>
  <c r="W5" i="17"/>
  <c r="W6" i="17" a="1"/>
  <c r="W6" i="17" s="1"/>
  <c r="W7" i="17" a="1"/>
  <c r="W7" i="17" s="1"/>
  <c r="W8" i="17" a="1"/>
  <c r="W8" i="17" s="1"/>
  <c r="W9" i="17" a="1"/>
  <c r="W9" i="17" s="1"/>
  <c r="W10" i="17" a="1"/>
  <c r="W10" i="17"/>
  <c r="W11" i="17" a="1"/>
  <c r="W11" i="17" s="1"/>
  <c r="W12" i="17" a="1"/>
  <c r="W12" i="17" s="1"/>
  <c r="W13" i="17" a="1"/>
  <c r="W13" i="17"/>
  <c r="W14" i="17" a="1"/>
  <c r="W14" i="17" s="1"/>
  <c r="W15" i="17" a="1"/>
  <c r="W15" i="17" s="1"/>
  <c r="W16" i="17" a="1"/>
  <c r="W16" i="17"/>
  <c r="W17" i="17" a="1"/>
  <c r="W17" i="17" s="1"/>
  <c r="W18" i="17" a="1"/>
  <c r="W18" i="17" s="1"/>
  <c r="W19" i="17" a="1"/>
  <c r="W19" i="17" s="1"/>
  <c r="W20" i="17" a="1"/>
  <c r="W20" i="17" s="1"/>
  <c r="W21" i="17" a="1"/>
  <c r="W21" i="17" s="1"/>
  <c r="W22" i="17" a="1"/>
  <c r="W22" i="17" s="1"/>
  <c r="W23" i="17" a="1"/>
  <c r="W23" i="17" s="1"/>
  <c r="W24" i="17" a="1"/>
  <c r="W24" i="17" s="1"/>
  <c r="W25" i="17" a="1"/>
  <c r="W25" i="17" s="1"/>
  <c r="W26" i="17" a="1"/>
  <c r="W26" i="17" s="1"/>
  <c r="W27" i="17" a="1"/>
  <c r="W27" i="17" s="1"/>
  <c r="W28" i="17" a="1"/>
  <c r="W28" i="17"/>
  <c r="W29" i="17" a="1"/>
  <c r="W29" i="17" s="1"/>
  <c r="W30" i="17" a="1"/>
  <c r="W30" i="17" s="1"/>
  <c r="W31" i="17" a="1"/>
  <c r="W31" i="17" s="1"/>
  <c r="W32" i="17" a="1"/>
  <c r="W32" i="17" s="1"/>
  <c r="W33" i="17" a="1"/>
  <c r="W33" i="17" s="1"/>
  <c r="W34" i="17" a="1"/>
  <c r="W34" i="17" s="1"/>
  <c r="W35" i="17" a="1"/>
  <c r="W35" i="17" s="1"/>
  <c r="W36" i="17" a="1"/>
  <c r="W36" i="17" s="1"/>
  <c r="W37" i="17" a="1"/>
  <c r="W37" i="17" s="1"/>
  <c r="W38" i="17" a="1"/>
  <c r="W38" i="17" s="1"/>
  <c r="W39" i="17" a="1"/>
  <c r="W39" i="17" s="1"/>
  <c r="W40" i="17" a="1"/>
  <c r="W40" i="17" s="1"/>
  <c r="W41" i="17" a="1"/>
  <c r="W41" i="17"/>
  <c r="W42" i="17" a="1"/>
  <c r="W42" i="17" s="1"/>
  <c r="W43" i="17" a="1"/>
  <c r="W43" i="17" s="1"/>
  <c r="W44" i="17" a="1"/>
  <c r="W44" i="17" s="1"/>
  <c r="W45" i="17" a="1"/>
  <c r="W45" i="17" s="1"/>
  <c r="W46" i="17" a="1"/>
  <c r="W46" i="17" s="1"/>
  <c r="W47" i="17" a="1"/>
  <c r="W47" i="17" s="1"/>
  <c r="W48" i="17" a="1"/>
  <c r="W48" i="17" s="1"/>
  <c r="W49" i="17" a="1"/>
  <c r="W49" i="17" s="1"/>
  <c r="W50" i="17" a="1"/>
  <c r="W50" i="17" s="1"/>
  <c r="W51" i="17" a="1"/>
  <c r="W51" i="17" s="1"/>
  <c r="W52" i="17" a="1"/>
  <c r="W52" i="17"/>
  <c r="W53" i="17" a="1"/>
  <c r="W53" i="17" s="1"/>
  <c r="W54" i="17" a="1"/>
  <c r="W54" i="17" s="1"/>
  <c r="W55" i="17" a="1"/>
  <c r="W55" i="17" s="1"/>
  <c r="W56" i="17" a="1"/>
  <c r="W56" i="17" s="1"/>
  <c r="W57" i="17" a="1"/>
  <c r="W57" i="17"/>
  <c r="W58" i="17" a="1"/>
  <c r="W58" i="17" s="1"/>
  <c r="W59" i="17" a="1"/>
  <c r="W59" i="17" s="1"/>
  <c r="W60" i="17" a="1"/>
  <c r="W60" i="17" s="1"/>
  <c r="W61" i="17" a="1"/>
  <c r="W61" i="17" s="1"/>
  <c r="W62" i="17" a="1"/>
  <c r="W62" i="17" s="1"/>
  <c r="W63" i="17" a="1"/>
  <c r="W63" i="17" s="1"/>
  <c r="W64" i="17" a="1"/>
  <c r="W64" i="17"/>
  <c r="W65" i="17" a="1"/>
  <c r="W65" i="17" s="1"/>
  <c r="W66" i="17" a="1"/>
  <c r="W66" i="17" s="1"/>
  <c r="W67" i="17" a="1"/>
  <c r="W67" i="17" s="1"/>
  <c r="W68" i="17" a="1"/>
  <c r="W68" i="17"/>
  <c r="W69" i="17" a="1"/>
  <c r="W69" i="17" s="1"/>
  <c r="W70" i="17" a="1"/>
  <c r="W70" i="17"/>
  <c r="W71" i="17" a="1"/>
  <c r="W71" i="17" s="1"/>
  <c r="W72" i="17" a="1"/>
  <c r="W72" i="17" s="1"/>
  <c r="W73" i="17" a="1"/>
  <c r="W73" i="17" s="1"/>
  <c r="W74" i="17" a="1"/>
  <c r="W74" i="17" s="1"/>
  <c r="W75" i="17" a="1"/>
  <c r="W75" i="17" s="1"/>
  <c r="W76" i="17" a="1"/>
  <c r="W76" i="17" s="1"/>
  <c r="W77" i="17" a="1"/>
  <c r="W77" i="17"/>
  <c r="W78" i="17" a="1"/>
  <c r="W78" i="17" s="1"/>
  <c r="W79" i="17" a="1"/>
  <c r="W79" i="17" s="1"/>
  <c r="W80" i="17" a="1"/>
  <c r="W80" i="17" s="1"/>
  <c r="W81" i="17" a="1"/>
  <c r="W81" i="17" s="1"/>
  <c r="W82" i="17" a="1"/>
  <c r="W82" i="17" s="1"/>
  <c r="W83" i="17" a="1"/>
  <c r="W83" i="17" s="1"/>
  <c r="W84" i="17" a="1"/>
  <c r="W84" i="17"/>
  <c r="W85" i="17" a="1"/>
  <c r="W85" i="17" s="1"/>
  <c r="W86" i="17" a="1"/>
  <c r="W86" i="17" s="1"/>
  <c r="W87" i="17" a="1"/>
  <c r="W87" i="17" s="1"/>
  <c r="W88" i="17" a="1"/>
  <c r="W88" i="17" s="1"/>
  <c r="W89" i="17" a="1"/>
  <c r="W89" i="17"/>
  <c r="W90" i="17" a="1"/>
  <c r="W90" i="17" s="1"/>
  <c r="W91" i="17" a="1"/>
  <c r="W91" i="17" s="1"/>
  <c r="W92" i="17" a="1"/>
  <c r="W92" i="17" s="1"/>
  <c r="W93" i="17" a="1"/>
  <c r="W93" i="17" s="1"/>
  <c r="W94" i="17" a="1"/>
  <c r="W94" i="17" s="1"/>
  <c r="W95" i="17" a="1"/>
  <c r="W95" i="17" s="1"/>
  <c r="W96" i="17" a="1"/>
  <c r="W96" i="17" s="1"/>
  <c r="W97" i="17" a="1"/>
  <c r="W97" i="17" s="1"/>
  <c r="W98" i="17" a="1"/>
  <c r="W98" i="17" s="1"/>
  <c r="W99" i="17" a="1"/>
  <c r="W99" i="17" s="1"/>
  <c r="W100" i="17" a="1"/>
  <c r="W100" i="17"/>
  <c r="W101" i="17" a="1"/>
  <c r="W101" i="17"/>
  <c r="W102" i="17" a="1"/>
  <c r="W102" i="17"/>
  <c r="W103" i="17" a="1"/>
  <c r="W103" i="17" s="1"/>
  <c r="W104" i="17" a="1"/>
  <c r="W104" i="17" s="1"/>
  <c r="W105" i="17" a="1"/>
  <c r="W105" i="17" s="1"/>
  <c r="W106" i="17" a="1"/>
  <c r="W106" i="17" s="1"/>
  <c r="W107" i="17" a="1"/>
  <c r="W107" i="17" s="1"/>
  <c r="W108" i="17" a="1"/>
  <c r="W108" i="17" s="1"/>
  <c r="W109" i="17" a="1"/>
  <c r="W109" i="17"/>
  <c r="W110" i="17" a="1"/>
  <c r="W110" i="17" s="1"/>
  <c r="W111" i="17" a="1"/>
  <c r="W111" i="17" s="1"/>
  <c r="W112" i="17" a="1"/>
  <c r="W112" i="17" s="1"/>
  <c r="W113" i="17" a="1"/>
  <c r="W113" i="17" s="1"/>
  <c r="W114" i="17" a="1"/>
  <c r="W114" i="17" s="1"/>
  <c r="W115" i="17" a="1"/>
  <c r="W115" i="17" s="1"/>
  <c r="W116" i="17" a="1"/>
  <c r="W116" i="17" s="1"/>
  <c r="W117" i="17" a="1"/>
  <c r="W117" i="17" s="1"/>
  <c r="W118" i="17" a="1"/>
  <c r="W118" i="17"/>
  <c r="W119" i="17" a="1"/>
  <c r="W119" i="17" s="1"/>
  <c r="W120" i="17" a="1"/>
  <c r="W120" i="17" s="1"/>
  <c r="W121" i="17" a="1"/>
  <c r="W121" i="17" s="1"/>
  <c r="W122" i="17" a="1"/>
  <c r="W122" i="17"/>
  <c r="W123" i="17" a="1"/>
  <c r="W123" i="17" s="1"/>
  <c r="W124" i="17" a="1"/>
  <c r="W124" i="17" s="1"/>
  <c r="W125" i="17" a="1"/>
  <c r="W125" i="17" s="1"/>
  <c r="W126" i="17" a="1"/>
  <c r="W126" i="17" s="1"/>
  <c r="W127" i="17" a="1"/>
  <c r="W127" i="17" s="1"/>
  <c r="W128" i="17" a="1"/>
  <c r="W128" i="17" s="1"/>
  <c r="W129" i="17" a="1"/>
  <c r="W129" i="17" s="1"/>
  <c r="W130" i="17" a="1"/>
  <c r="W130" i="17" s="1"/>
  <c r="W131" i="17" a="1"/>
  <c r="W131" i="17" s="1"/>
  <c r="W132" i="17" a="1"/>
  <c r="W132" i="17" s="1"/>
  <c r="W133" i="17" a="1"/>
  <c r="W133" i="17"/>
  <c r="W134" i="17" a="1"/>
  <c r="W134" i="17"/>
  <c r="W135" i="17" a="1"/>
  <c r="W135" i="17" s="1"/>
  <c r="W136" i="17" a="1"/>
  <c r="W136" i="17" s="1"/>
  <c r="W137" i="17" a="1"/>
  <c r="W137" i="17" s="1"/>
  <c r="W138" i="17" a="1"/>
  <c r="W138" i="17" s="1"/>
  <c r="W139" i="17" a="1"/>
  <c r="W139" i="17" s="1"/>
  <c r="W140" i="17" a="1"/>
  <c r="W140" i="17" s="1"/>
  <c r="W141" i="17" a="1"/>
  <c r="W141" i="17"/>
  <c r="W142" i="17" a="1"/>
  <c r="W142" i="17"/>
  <c r="W143" i="17" a="1"/>
  <c r="W143" i="17" s="1"/>
  <c r="W144" i="17" a="1"/>
  <c r="W144" i="17"/>
  <c r="W145" i="17" a="1"/>
  <c r="W145" i="17" s="1"/>
  <c r="W146" i="17" a="1"/>
  <c r="W146" i="17" s="1"/>
  <c r="W147" i="17" a="1"/>
  <c r="W147" i="17" s="1"/>
  <c r="W148" i="17" a="1"/>
  <c r="W148" i="17" s="1"/>
  <c r="W149" i="17" a="1"/>
  <c r="W149" i="17" s="1"/>
  <c r="W150" i="17" a="1"/>
  <c r="W150" i="17" s="1"/>
  <c r="W151" i="17" a="1"/>
  <c r="W151" i="17" s="1"/>
  <c r="W152" i="17" a="1"/>
  <c r="W152" i="17" s="1"/>
  <c r="W153" i="17" a="1"/>
  <c r="W153" i="17" s="1"/>
  <c r="W154" i="17" a="1"/>
  <c r="W154" i="17"/>
  <c r="W155" i="17" a="1"/>
  <c r="W155" i="17" s="1"/>
  <c r="W156" i="17" a="1"/>
  <c r="W156" i="17" s="1"/>
  <c r="W157" i="17" a="1"/>
  <c r="W157" i="17" s="1"/>
  <c r="W158" i="17" a="1"/>
  <c r="W158" i="17" s="1"/>
  <c r="W159" i="17" a="1"/>
  <c r="W159" i="17" s="1"/>
  <c r="W160" i="17" a="1"/>
  <c r="W160" i="17" s="1"/>
  <c r="W161" i="17" a="1"/>
  <c r="W161" i="17" s="1"/>
  <c r="W162" i="17" a="1"/>
  <c r="W162" i="17" s="1"/>
  <c r="W163" i="17" a="1"/>
  <c r="W163" i="17" s="1"/>
  <c r="W164" i="17" a="1"/>
  <c r="W164" i="17" s="1"/>
  <c r="W165" i="17" a="1"/>
  <c r="W165" i="17" s="1"/>
  <c r="W166" i="17" a="1"/>
  <c r="W166" i="17" s="1"/>
  <c r="W167" i="17" a="1"/>
  <c r="W167" i="17" s="1"/>
  <c r="W168" i="17" a="1"/>
  <c r="W168" i="17"/>
  <c r="W169" i="17" a="1"/>
  <c r="W169" i="17" s="1"/>
  <c r="W170" i="17" a="1"/>
  <c r="W170" i="17" s="1"/>
  <c r="W171" i="17" a="1"/>
  <c r="W171" i="17" s="1"/>
  <c r="W172" i="17" a="1"/>
  <c r="W172" i="17" s="1"/>
  <c r="W173" i="17" a="1"/>
  <c r="W173" i="17"/>
  <c r="W174" i="17" a="1"/>
  <c r="W174" i="17" s="1"/>
  <c r="W175" i="17" a="1"/>
  <c r="W175" i="17" s="1"/>
  <c r="W176" i="17" a="1"/>
  <c r="W176" i="17" s="1"/>
  <c r="W177" i="17" a="1"/>
  <c r="W177" i="17" s="1"/>
  <c r="W178" i="17" a="1"/>
  <c r="W178" i="17" s="1"/>
  <c r="W179" i="17" a="1"/>
  <c r="W179" i="17" s="1"/>
  <c r="W180" i="17" a="1"/>
  <c r="W180" i="17" s="1"/>
  <c r="W181" i="17" a="1"/>
  <c r="W181" i="17" s="1"/>
  <c r="W182" i="17" a="1"/>
  <c r="W182" i="17" s="1"/>
  <c r="W183" i="17" a="1"/>
  <c r="W183" i="17" s="1"/>
  <c r="W184" i="17" a="1"/>
  <c r="W184" i="17" s="1"/>
  <c r="W185" i="17" a="1"/>
  <c r="W185" i="17"/>
  <c r="W186" i="17" a="1"/>
  <c r="W186" i="17" s="1"/>
  <c r="W187" i="17" a="1"/>
  <c r="W187" i="17" s="1"/>
  <c r="W188" i="17" a="1"/>
  <c r="W188" i="17" s="1"/>
  <c r="W189" i="17" a="1"/>
  <c r="W189" i="17"/>
  <c r="W190" i="17" a="1"/>
  <c r="W190" i="17" s="1"/>
  <c r="W191" i="17" a="1"/>
  <c r="W191" i="17" s="1"/>
  <c r="W192" i="17" a="1"/>
  <c r="W192" i="17" s="1"/>
  <c r="W193" i="17" a="1"/>
  <c r="W193" i="17" s="1"/>
  <c r="W194" i="17" a="1"/>
  <c r="W194" i="17" s="1"/>
  <c r="W195" i="17" a="1"/>
  <c r="W195" i="17" s="1"/>
  <c r="W196" i="17" a="1"/>
  <c r="W196" i="17" s="1"/>
  <c r="W197" i="17" a="1"/>
  <c r="W197" i="17" s="1"/>
  <c r="W198" i="17" a="1"/>
  <c r="W198" i="17" s="1"/>
  <c r="W199" i="17" a="1"/>
  <c r="W199" i="17" s="1"/>
  <c r="W200" i="17" a="1"/>
  <c r="W200" i="17" s="1"/>
  <c r="W201" i="17" a="1"/>
  <c r="W201" i="17" s="1"/>
  <c r="W202" i="17" a="1"/>
  <c r="W202" i="17" s="1"/>
  <c r="W203" i="17" a="1"/>
  <c r="W203" i="17" s="1"/>
  <c r="W204" i="17" a="1"/>
  <c r="W204" i="17" s="1"/>
  <c r="W205" i="17" a="1"/>
  <c r="W205" i="17" s="1"/>
  <c r="W206" i="17" a="1"/>
  <c r="W206" i="17" s="1"/>
  <c r="W207" i="17" a="1"/>
  <c r="W207" i="17" s="1"/>
  <c r="W208" i="17" a="1"/>
  <c r="W208" i="17" s="1"/>
  <c r="W209" i="17" a="1"/>
  <c r="W209" i="17" s="1"/>
  <c r="W210" i="17" a="1"/>
  <c r="W210" i="17" s="1"/>
  <c r="W211" i="17" a="1"/>
  <c r="W211" i="17" s="1"/>
  <c r="W212" i="17" a="1"/>
  <c r="W212" i="17" s="1"/>
  <c r="W213" i="17" a="1"/>
  <c r="W213" i="17" s="1"/>
  <c r="W214" i="17" a="1"/>
  <c r="W214" i="17" s="1"/>
  <c r="W215" i="17" a="1"/>
  <c r="W215" i="17" s="1"/>
  <c r="W216" i="17" a="1"/>
  <c r="W216" i="17"/>
  <c r="W217" i="17" a="1"/>
  <c r="W217" i="17" s="1"/>
  <c r="W218" i="17" a="1"/>
  <c r="W218" i="17"/>
  <c r="W219" i="17" a="1"/>
  <c r="W219" i="17" s="1"/>
  <c r="W220" i="17" a="1"/>
  <c r="W220" i="17" s="1"/>
  <c r="W221" i="17" a="1"/>
  <c r="W221" i="17" s="1"/>
  <c r="W222" i="17" a="1"/>
  <c r="W222" i="17" s="1"/>
  <c r="W223" i="17" a="1"/>
  <c r="W223" i="17" s="1"/>
  <c r="W224" i="17" a="1"/>
  <c r="W224" i="17"/>
  <c r="W225" i="17" a="1"/>
  <c r="W225" i="17"/>
  <c r="W226" i="17" a="1"/>
  <c r="W226" i="17" s="1"/>
  <c r="W227" i="17" a="1"/>
  <c r="W227" i="17" s="1"/>
  <c r="W228" i="17" a="1"/>
  <c r="W228" i="17"/>
  <c r="W229" i="17" a="1"/>
  <c r="W229" i="17"/>
  <c r="W230" i="17" a="1"/>
  <c r="W230" i="17"/>
  <c r="W231" i="17" a="1"/>
  <c r="W231" i="17" s="1"/>
  <c r="W232" i="17" a="1"/>
  <c r="W232" i="17" s="1"/>
  <c r="W233" i="17" a="1"/>
  <c r="W233" i="17" s="1"/>
  <c r="W234" i="17" a="1"/>
  <c r="W234" i="17"/>
  <c r="W235" i="17" a="1"/>
  <c r="W235" i="17" s="1"/>
  <c r="W236" i="17" a="1"/>
  <c r="W236" i="17" s="1"/>
  <c r="W237" i="17" a="1"/>
  <c r="W237" i="17" s="1"/>
  <c r="W238" i="17" a="1"/>
  <c r="W238" i="17" s="1"/>
  <c r="W239" i="17" a="1"/>
  <c r="W239" i="17" s="1"/>
  <c r="W240" i="17" a="1"/>
  <c r="W240" i="17"/>
  <c r="W241" i="17" a="1"/>
  <c r="W241" i="17"/>
  <c r="W242" i="17" a="1"/>
  <c r="W242" i="17" s="1"/>
  <c r="W243" i="17" a="1"/>
  <c r="W243" i="17" s="1"/>
  <c r="W244" i="17" a="1"/>
  <c r="W244" i="17" s="1"/>
  <c r="W245" i="17" a="1"/>
  <c r="W245" i="17" s="1"/>
  <c r="W246" i="17" a="1"/>
  <c r="W246" i="17" s="1"/>
  <c r="W247" i="17" a="1"/>
  <c r="W247" i="17" s="1"/>
  <c r="W248" i="17" a="1"/>
  <c r="W248" i="17"/>
  <c r="W249" i="17" a="1"/>
  <c r="W249" i="17" s="1"/>
  <c r="W250" i="17" a="1"/>
  <c r="W250" i="17" s="1"/>
  <c r="W251" i="17" a="1"/>
  <c r="W251" i="17" s="1"/>
  <c r="W252" i="17" a="1"/>
  <c r="W252" i="17" s="1"/>
  <c r="W253" i="17" a="1"/>
  <c r="W253" i="17"/>
  <c r="W254" i="17" a="1"/>
  <c r="W254" i="17" s="1"/>
  <c r="W255" i="17" a="1"/>
  <c r="W255" i="17" s="1"/>
  <c r="W256" i="17" a="1"/>
  <c r="W256" i="17" s="1"/>
  <c r="W257" i="17" a="1"/>
  <c r="W257" i="17" s="1"/>
  <c r="W258" i="17" a="1"/>
  <c r="W258" i="17" s="1"/>
  <c r="W259" i="17" a="1"/>
  <c r="W259" i="17" s="1"/>
  <c r="W260" i="17" a="1"/>
  <c r="W260" i="17"/>
  <c r="W261" i="17" a="1"/>
  <c r="W261" i="17"/>
  <c r="W262" i="17" a="1"/>
  <c r="W262" i="17" s="1"/>
  <c r="W263" i="17" a="1"/>
  <c r="W263" i="17" s="1"/>
  <c r="W264" i="17" a="1"/>
  <c r="W264" i="17" s="1"/>
  <c r="W265" i="17" a="1"/>
  <c r="W265" i="17"/>
  <c r="W266" i="17" a="1"/>
  <c r="W266" i="17"/>
  <c r="W267" i="17" a="1"/>
  <c r="W267" i="17" s="1"/>
  <c r="W268" i="17" a="1"/>
  <c r="W268" i="17" s="1"/>
  <c r="W269" i="17" a="1"/>
  <c r="W269" i="17" s="1"/>
  <c r="W270" i="17" a="1"/>
  <c r="W270" i="17" s="1"/>
  <c r="W271" i="17" a="1"/>
  <c r="W271" i="17" s="1"/>
  <c r="W272" i="17" a="1"/>
  <c r="W272" i="17" s="1"/>
  <c r="W273" i="17" a="1"/>
  <c r="W273" i="17" s="1"/>
  <c r="W274" i="17" a="1"/>
  <c r="W274" i="17" s="1"/>
  <c r="W275" i="17" a="1"/>
  <c r="W275" i="17" s="1"/>
  <c r="W276" i="17" a="1"/>
  <c r="W276" i="17" s="1"/>
  <c r="W277" i="17" a="1"/>
  <c r="W277" i="17" s="1"/>
  <c r="W278" i="17" a="1"/>
  <c r="W278" i="17"/>
  <c r="W279" i="17" a="1"/>
  <c r="W279" i="17" s="1"/>
  <c r="W280" i="17" a="1"/>
  <c r="W280" i="17" s="1"/>
  <c r="W281" i="17" a="1"/>
  <c r="W281" i="17" s="1"/>
  <c r="W282" i="17" a="1"/>
  <c r="W282" i="17" s="1"/>
  <c r="W283" i="17" a="1"/>
  <c r="W283" i="17" s="1"/>
  <c r="W284" i="17" a="1"/>
  <c r="W284" i="17" s="1"/>
  <c r="W285" i="17" a="1"/>
  <c r="W285" i="17"/>
  <c r="W286" i="17" a="1"/>
  <c r="W286" i="17" s="1"/>
  <c r="W287" i="17" a="1"/>
  <c r="W287" i="17" s="1"/>
  <c r="W288" i="17" a="1"/>
  <c r="W288" i="17" s="1"/>
  <c r="W289" i="17" a="1"/>
  <c r="W289" i="17"/>
  <c r="W290" i="17" a="1"/>
  <c r="W290" i="17"/>
  <c r="W291" i="17" a="1"/>
  <c r="W291" i="17" s="1"/>
  <c r="W292" i="17" a="1"/>
  <c r="W292" i="17" s="1"/>
  <c r="W293" i="17" a="1"/>
  <c r="W293" i="17" s="1"/>
  <c r="W294" i="17" a="1"/>
  <c r="W294" i="17" s="1"/>
  <c r="W295" i="17" a="1"/>
  <c r="W295" i="17" s="1"/>
  <c r="W296" i="17" a="1"/>
  <c r="W296" i="17" s="1"/>
  <c r="W297" i="17" a="1"/>
  <c r="W297" i="17"/>
  <c r="W298" i="17" a="1"/>
  <c r="W298" i="17" s="1"/>
  <c r="W299" i="17" a="1"/>
  <c r="W299" i="17" s="1"/>
  <c r="W300" i="17" a="1"/>
  <c r="W300" i="17" s="1"/>
  <c r="W301" i="17" a="1"/>
  <c r="W301" i="17"/>
  <c r="W302" i="17" a="1"/>
  <c r="W302" i="17" s="1"/>
  <c r="W303" i="17" a="1"/>
  <c r="W303" i="17" s="1"/>
  <c r="W304" i="17" a="1"/>
  <c r="W304" i="17"/>
  <c r="W305" i="17" a="1"/>
  <c r="W305" i="17" s="1"/>
  <c r="W306" i="17" a="1"/>
  <c r="W306" i="17"/>
  <c r="W307" i="17" a="1"/>
  <c r="W307" i="17" s="1"/>
  <c r="W308" i="17" a="1"/>
  <c r="W308" i="17" s="1"/>
  <c r="W309" i="17" a="1"/>
  <c r="W309" i="17" s="1"/>
  <c r="W310" i="17" a="1"/>
  <c r="W310" i="17"/>
  <c r="W311" i="17" a="1"/>
  <c r="W311" i="17" s="1"/>
  <c r="W312" i="17" a="1"/>
  <c r="W312" i="17" s="1"/>
  <c r="W313" i="17" a="1"/>
  <c r="W313" i="17" s="1"/>
  <c r="W314" i="17" a="1"/>
  <c r="W314" i="17" s="1"/>
  <c r="W315" i="17" a="1"/>
  <c r="W315" i="17" s="1"/>
  <c r="W316" i="17" a="1"/>
  <c r="W316" i="17" s="1"/>
  <c r="W317" i="17" a="1"/>
  <c r="W317" i="17" s="1"/>
  <c r="W318" i="17" a="1"/>
  <c r="W318" i="17" s="1"/>
  <c r="W319" i="17" a="1"/>
  <c r="W319" i="17" s="1"/>
  <c r="W320" i="17" a="1"/>
  <c r="W320" i="17"/>
  <c r="W321" i="17" a="1"/>
  <c r="W321" i="17" s="1"/>
  <c r="W322" i="17" a="1"/>
  <c r="W322" i="17" s="1"/>
  <c r="W323" i="17" a="1"/>
  <c r="W323" i="17" s="1"/>
  <c r="W324" i="17" a="1"/>
  <c r="W324" i="17"/>
  <c r="W325" i="17" a="1"/>
  <c r="W325" i="17"/>
  <c r="W326" i="17" a="1"/>
  <c r="W326" i="17" s="1"/>
  <c r="W327" i="17" a="1"/>
  <c r="W327" i="17" s="1"/>
  <c r="W328" i="17" a="1"/>
  <c r="W328" i="17" s="1"/>
  <c r="W329" i="17" a="1"/>
  <c r="W329" i="17" s="1"/>
  <c r="W330" i="17" a="1"/>
  <c r="W330" i="17" s="1"/>
  <c r="W331" i="17" a="1"/>
  <c r="W331" i="17" s="1"/>
  <c r="W332" i="17" a="1"/>
  <c r="W332" i="17" s="1"/>
  <c r="W333" i="17" a="1"/>
  <c r="W333" i="17" s="1"/>
  <c r="W334" i="17" a="1"/>
  <c r="W334" i="17" s="1"/>
  <c r="W335" i="17" a="1"/>
  <c r="W335" i="17" s="1"/>
  <c r="W336" i="17" a="1"/>
  <c r="W336" i="17" s="1"/>
  <c r="W337" i="17" a="1"/>
  <c r="W337" i="17" s="1"/>
  <c r="W338" i="17" a="1"/>
  <c r="W338" i="17"/>
  <c r="W339" i="17" a="1"/>
  <c r="W339" i="17" s="1"/>
  <c r="W340" i="17" a="1"/>
  <c r="W340" i="17" s="1"/>
  <c r="W341" i="17" a="1"/>
  <c r="W341" i="17" s="1"/>
  <c r="W342" i="17" a="1"/>
  <c r="W342" i="17" s="1"/>
  <c r="W343" i="17" a="1"/>
  <c r="W343" i="17"/>
  <c r="W344" i="17" a="1"/>
  <c r="W344" i="17" s="1"/>
  <c r="W345" i="17" a="1"/>
  <c r="W345" i="17" s="1"/>
  <c r="W346" i="17" a="1"/>
  <c r="W346" i="17" s="1"/>
  <c r="W347" i="17" a="1"/>
  <c r="W347" i="17" s="1"/>
  <c r="W348" i="17" a="1"/>
  <c r="W348" i="17" s="1"/>
  <c r="W349" i="17" a="1"/>
  <c r="W349" i="17" s="1"/>
  <c r="W350" i="17" a="1"/>
  <c r="W350" i="17" s="1"/>
  <c r="W351" i="17" a="1"/>
  <c r="W351" i="17" s="1"/>
  <c r="W352" i="17" a="1"/>
  <c r="W352" i="17" s="1"/>
  <c r="W353" i="17" a="1"/>
  <c r="W353" i="17" s="1"/>
  <c r="W354" i="17" a="1"/>
  <c r="W354" i="17" s="1"/>
  <c r="W355" i="17" a="1"/>
  <c r="W355" i="17"/>
  <c r="W356" i="17" a="1"/>
  <c r="W356" i="17" s="1"/>
  <c r="W357" i="17" a="1"/>
  <c r="W357" i="17" s="1"/>
  <c r="W358" i="17" a="1"/>
  <c r="W358" i="17" s="1"/>
  <c r="W359" i="17" a="1"/>
  <c r="W359" i="17" s="1"/>
  <c r="W360" i="17" a="1"/>
  <c r="W360" i="17"/>
  <c r="W361" i="17" a="1"/>
  <c r="W361" i="17" s="1"/>
  <c r="W362" i="17" a="1"/>
  <c r="W362" i="17" s="1"/>
  <c r="W363" i="17" a="1"/>
  <c r="W363" i="17" s="1"/>
  <c r="W364" i="17" a="1"/>
  <c r="W364" i="17" s="1"/>
  <c r="W365" i="17" a="1"/>
  <c r="W365" i="17" s="1"/>
  <c r="W366" i="17" a="1"/>
  <c r="W366" i="17" s="1"/>
  <c r="W367" i="17" a="1"/>
  <c r="W367" i="17" s="1"/>
  <c r="W368" i="17" a="1"/>
  <c r="W368" i="17"/>
  <c r="W369" i="17" a="1"/>
  <c r="W369" i="17" s="1"/>
  <c r="W370" i="17" a="1"/>
  <c r="W370" i="17"/>
  <c r="W371" i="17" a="1"/>
  <c r="W371" i="17" s="1"/>
  <c r="W372" i="17" a="1"/>
  <c r="W372" i="17" s="1"/>
  <c r="W373" i="17" a="1"/>
  <c r="W373" i="17" s="1"/>
  <c r="W374" i="17" a="1"/>
  <c r="W374" i="17"/>
  <c r="W375" i="17" a="1"/>
  <c r="W375" i="17" s="1"/>
  <c r="W376" i="17" a="1"/>
  <c r="W376" i="17" s="1"/>
  <c r="W377" i="17" a="1"/>
  <c r="W377" i="17" s="1"/>
  <c r="W378" i="17" a="1"/>
  <c r="W378" i="17" s="1"/>
  <c r="W379" i="17" a="1"/>
  <c r="W379" i="17" s="1"/>
  <c r="W380" i="17" a="1"/>
  <c r="W380" i="17" s="1"/>
  <c r="W381" i="17" a="1"/>
  <c r="W381" i="17" s="1"/>
  <c r="W382" i="17" a="1"/>
  <c r="W382" i="17"/>
  <c r="W383" i="17" a="1"/>
  <c r="W383" i="17" s="1"/>
  <c r="W384" i="17" a="1"/>
  <c r="W384" i="17" s="1"/>
  <c r="W385" i="17" a="1"/>
  <c r="W385" i="17" s="1"/>
  <c r="W386" i="17" a="1"/>
  <c r="W386" i="17"/>
  <c r="W387" i="17" a="1"/>
  <c r="W387" i="17"/>
  <c r="W388" i="17" a="1"/>
  <c r="W388" i="17" s="1"/>
  <c r="W389" i="17" a="1"/>
  <c r="W389" i="17" s="1"/>
  <c r="W390" i="17" a="1"/>
  <c r="W390" i="17" s="1"/>
  <c r="W391" i="17" a="1"/>
  <c r="W391" i="17" s="1"/>
  <c r="W392" i="17" a="1"/>
  <c r="W392" i="17"/>
  <c r="W393" i="17" a="1"/>
  <c r="W393" i="17" s="1"/>
  <c r="W394" i="17" a="1"/>
  <c r="W394" i="17" s="1"/>
  <c r="W395" i="17" a="1"/>
  <c r="W395" i="17" s="1"/>
  <c r="W396" i="17" a="1"/>
  <c r="W396" i="17" s="1"/>
  <c r="W397" i="17" a="1"/>
  <c r="W397" i="17" s="1"/>
  <c r="W398" i="17" a="1"/>
  <c r="W398" i="17"/>
  <c r="W399" i="17" a="1"/>
  <c r="W399" i="17" s="1"/>
  <c r="W400" i="17" a="1"/>
  <c r="W400" i="17" s="1"/>
  <c r="W401" i="17" a="1"/>
  <c r="W401" i="17" s="1"/>
  <c r="W402" i="17" a="1"/>
  <c r="W402" i="17" s="1"/>
  <c r="W403" i="17" a="1"/>
  <c r="W403" i="17" s="1"/>
  <c r="W404" i="17" a="1"/>
  <c r="W404" i="17"/>
  <c r="W405" i="17" a="1"/>
  <c r="W405" i="17" s="1"/>
  <c r="W406" i="17" a="1"/>
  <c r="W406" i="17" s="1"/>
  <c r="W407" i="17" a="1"/>
  <c r="W407" i="17"/>
  <c r="W408" i="17" a="1"/>
  <c r="W408" i="17" s="1"/>
  <c r="W409" i="17" a="1"/>
  <c r="W409" i="17" s="1"/>
  <c r="W410" i="17" a="1"/>
  <c r="W410" i="17"/>
  <c r="W411" i="17" a="1"/>
  <c r="W411" i="17" s="1"/>
  <c r="W412" i="17" a="1"/>
  <c r="W412" i="17" s="1"/>
  <c r="W413" i="17" a="1"/>
  <c r="W413" i="17" s="1"/>
  <c r="W414" i="17" a="1"/>
  <c r="W414" i="17" s="1"/>
  <c r="W415" i="17" a="1"/>
  <c r="W415" i="17"/>
  <c r="W416" i="17" a="1"/>
  <c r="W416" i="17"/>
  <c r="W417" i="17" a="1"/>
  <c r="W417" i="17" s="1"/>
  <c r="W418" i="17" a="1"/>
  <c r="W418" i="17" s="1"/>
  <c r="W419" i="17" a="1"/>
  <c r="W419" i="17"/>
  <c r="W420" i="17" a="1"/>
  <c r="W420" i="17" s="1"/>
  <c r="W421" i="17" a="1"/>
  <c r="W421" i="17" s="1"/>
  <c r="W422" i="17" a="1"/>
  <c r="W422" i="17" s="1"/>
  <c r="W423" i="17" a="1"/>
  <c r="W423" i="17"/>
  <c r="W424" i="17" a="1"/>
  <c r="W424" i="17" s="1"/>
  <c r="W425" i="17" a="1"/>
  <c r="W425" i="17" s="1"/>
  <c r="W426" i="17" a="1"/>
  <c r="W426" i="17" s="1"/>
  <c r="W427" i="17" a="1"/>
  <c r="W427" i="17"/>
  <c r="W428" i="17" a="1"/>
  <c r="W428" i="17"/>
  <c r="W429" i="17" a="1"/>
  <c r="W429" i="17" s="1"/>
  <c r="W430" i="17" a="1"/>
  <c r="W430" i="17" s="1"/>
  <c r="W431" i="17" a="1"/>
  <c r="W431" i="17" s="1"/>
  <c r="W432" i="17" a="1"/>
  <c r="W432" i="17"/>
  <c r="W433" i="17" a="1"/>
  <c r="W433" i="17" s="1"/>
  <c r="W434" i="17" a="1"/>
  <c r="W434" i="17" s="1"/>
  <c r="W435" i="17" a="1"/>
  <c r="W435" i="17" s="1"/>
  <c r="W436" i="17" a="1"/>
  <c r="W436" i="17" s="1"/>
  <c r="W437" i="17" a="1"/>
  <c r="W437" i="17" s="1"/>
  <c r="W438" i="17" a="1"/>
  <c r="W438" i="17" s="1"/>
  <c r="W439" i="17" a="1"/>
  <c r="W439" i="17" s="1"/>
  <c r="W440" i="17" a="1"/>
  <c r="W440" i="17" s="1"/>
  <c r="W441" i="17" a="1"/>
  <c r="W441" i="17" s="1"/>
  <c r="W442" i="17" a="1"/>
  <c r="W442" i="17" s="1"/>
  <c r="W443" i="17" a="1"/>
  <c r="W443" i="17" s="1"/>
  <c r="W444" i="17" a="1"/>
  <c r="W444" i="17" s="1"/>
  <c r="W445" i="17" a="1"/>
  <c r="W445" i="17" s="1"/>
  <c r="W446" i="17" a="1"/>
  <c r="W446" i="17" s="1"/>
  <c r="W447" i="17" a="1"/>
  <c r="W447" i="17" s="1"/>
  <c r="W448" i="17" a="1"/>
  <c r="W448" i="17" s="1"/>
  <c r="W449" i="17" a="1"/>
  <c r="W449" i="17" s="1"/>
  <c r="W450" i="17" a="1"/>
  <c r="W450" i="17"/>
  <c r="W451" i="17" a="1"/>
  <c r="W451" i="17" s="1"/>
  <c r="W452" i="17" a="1"/>
  <c r="W452" i="17" s="1"/>
  <c r="W453" i="17" a="1"/>
  <c r="W453" i="17" s="1"/>
  <c r="W454" i="17" a="1"/>
  <c r="W454" i="17" s="1"/>
  <c r="W455" i="17" a="1"/>
  <c r="W455" i="17" s="1"/>
  <c r="W456" i="17" a="1"/>
  <c r="W456" i="17" s="1"/>
  <c r="W457" i="17" a="1"/>
  <c r="W457" i="17" s="1"/>
  <c r="W458" i="17" a="1"/>
  <c r="W458" i="17" s="1"/>
  <c r="W459" i="17" a="1"/>
  <c r="W459" i="17" s="1"/>
  <c r="W460" i="17" a="1"/>
  <c r="W460" i="17" s="1"/>
  <c r="W461" i="17" a="1"/>
  <c r="W461" i="17" s="1"/>
  <c r="W462" i="17" a="1"/>
  <c r="W462" i="17"/>
  <c r="W463" i="17" a="1"/>
  <c r="W463" i="17" s="1"/>
  <c r="W464" i="17" a="1"/>
  <c r="W464" i="17" s="1"/>
  <c r="W465" i="17" a="1"/>
  <c r="W465" i="17" s="1"/>
  <c r="W466" i="17" a="1"/>
  <c r="W466" i="17" s="1"/>
  <c r="W467" i="17" a="1"/>
  <c r="W467" i="17" s="1"/>
  <c r="W468" i="17" a="1"/>
  <c r="W468" i="17"/>
  <c r="W469" i="17" a="1"/>
  <c r="W469" i="17" s="1"/>
  <c r="W470" i="17" a="1"/>
  <c r="W470" i="17" s="1"/>
  <c r="W471" i="17" a="1"/>
  <c r="W471" i="17" s="1"/>
  <c r="W472" i="17" a="1"/>
  <c r="W472" i="17" s="1"/>
  <c r="W473" i="17" a="1"/>
  <c r="W473" i="17" s="1"/>
  <c r="W474" i="17" a="1"/>
  <c r="W474" i="17" s="1"/>
  <c r="W475" i="17" a="1"/>
  <c r="W475" i="17" s="1"/>
  <c r="W476" i="17" a="1"/>
  <c r="W476" i="17" s="1"/>
  <c r="W477" i="17" a="1"/>
  <c r="W477" i="17" s="1"/>
  <c r="W478" i="17" a="1"/>
  <c r="W478" i="17" s="1"/>
  <c r="W479" i="17" a="1"/>
  <c r="W479" i="17" s="1"/>
  <c r="W480" i="17" a="1"/>
  <c r="W480" i="17" s="1"/>
  <c r="W481" i="17" a="1"/>
  <c r="W481" i="17" s="1"/>
  <c r="W482" i="17" a="1"/>
  <c r="W482" i="17"/>
  <c r="W483" i="17" a="1"/>
  <c r="W483" i="17"/>
  <c r="W484" i="17" a="1"/>
  <c r="W484" i="17" s="1"/>
  <c r="W485" i="17" a="1"/>
  <c r="W485" i="17" s="1"/>
  <c r="W486" i="17" a="1"/>
  <c r="W486" i="17" s="1"/>
  <c r="W487" i="17" a="1"/>
  <c r="W487" i="17" s="1"/>
  <c r="W488" i="17" a="1"/>
  <c r="W488" i="17" s="1"/>
  <c r="W489" i="17" a="1"/>
  <c r="W489" i="17" s="1"/>
  <c r="W490" i="17" a="1"/>
  <c r="W490" i="17" s="1"/>
  <c r="W491" i="17" a="1"/>
  <c r="W491" i="17" s="1"/>
  <c r="W492" i="17" a="1"/>
  <c r="W492" i="17" s="1"/>
  <c r="W493" i="17" a="1"/>
  <c r="W493" i="17" s="1"/>
  <c r="W494" i="17" a="1"/>
  <c r="W494" i="17"/>
  <c r="W495" i="17" a="1"/>
  <c r="W495" i="17" s="1"/>
  <c r="W496" i="17" a="1"/>
  <c r="W496" i="17"/>
  <c r="W497" i="17" a="1"/>
  <c r="W497" i="17" s="1"/>
  <c r="W498" i="17" a="1"/>
  <c r="W498" i="17" s="1"/>
  <c r="W499" i="17" a="1"/>
  <c r="W499" i="17" s="1"/>
  <c r="W500" i="17" a="1"/>
  <c r="W500" i="17"/>
  <c r="W501" i="17" a="1"/>
  <c r="W501" i="17" s="1"/>
  <c r="W502" i="17" a="1"/>
  <c r="W502" i="17"/>
  <c r="W503" i="17" a="1"/>
  <c r="W503" i="17" s="1"/>
  <c r="W504" i="17" a="1"/>
  <c r="W504" i="17" s="1"/>
  <c r="W505" i="17" a="1"/>
  <c r="W505" i="17" s="1"/>
  <c r="W506" i="17" a="1"/>
  <c r="W506" i="17"/>
  <c r="W507" i="17" a="1"/>
  <c r="W507" i="17" s="1"/>
  <c r="W508" i="17" a="1"/>
  <c r="W508" i="17" s="1"/>
  <c r="W509" i="17" a="1"/>
  <c r="W509" i="17" s="1"/>
  <c r="W510" i="17" a="1"/>
  <c r="W510" i="17" s="1"/>
  <c r="W511" i="17" a="1"/>
  <c r="W511" i="17"/>
  <c r="W512" i="17" a="1"/>
  <c r="W512" i="17" s="1"/>
  <c r="W513" i="17" a="1"/>
  <c r="W513" i="17" s="1"/>
  <c r="W514" i="17" a="1"/>
  <c r="W514" i="17" s="1"/>
  <c r="W515" i="17" a="1"/>
  <c r="W515" i="17" s="1"/>
  <c r="W516" i="17" a="1"/>
  <c r="W516" i="17" s="1"/>
  <c r="W517" i="17" a="1"/>
  <c r="W517" i="17" s="1"/>
  <c r="W518" i="17" a="1"/>
  <c r="W518" i="17" s="1"/>
  <c r="W519" i="17" a="1"/>
  <c r="W519" i="17"/>
  <c r="W520" i="17" a="1"/>
  <c r="W520" i="17" s="1"/>
  <c r="W521" i="17" a="1"/>
  <c r="W521" i="17" s="1"/>
  <c r="W522" i="17" a="1"/>
  <c r="W522" i="17" s="1"/>
  <c r="W523" i="17" a="1"/>
  <c r="W523" i="17" s="1"/>
  <c r="W524" i="17" a="1"/>
  <c r="W524" i="17" s="1"/>
  <c r="W525" i="17" a="1"/>
  <c r="W525" i="17" s="1"/>
  <c r="W526" i="17" a="1"/>
  <c r="W526" i="17" s="1"/>
  <c r="W527" i="17" a="1"/>
  <c r="W527" i="17" s="1"/>
  <c r="W528" i="17" a="1"/>
  <c r="W528" i="17" s="1"/>
  <c r="W529" i="17" a="1"/>
  <c r="W529" i="17" s="1"/>
  <c r="W530" i="17" a="1"/>
  <c r="W530" i="17" s="1"/>
  <c r="W531" i="17" a="1"/>
  <c r="W531" i="17" s="1"/>
  <c r="W532" i="17" a="1"/>
  <c r="W532" i="17" s="1"/>
  <c r="W533" i="17" a="1"/>
  <c r="W533" i="17" s="1"/>
  <c r="W534" i="17" a="1"/>
  <c r="W534" i="17" s="1"/>
  <c r="W535" i="17" a="1"/>
  <c r="W535" i="17" s="1"/>
  <c r="W536" i="17" a="1"/>
  <c r="W536" i="17" s="1"/>
  <c r="W537" i="17" a="1"/>
  <c r="W537" i="17" s="1"/>
  <c r="W538" i="17" a="1"/>
  <c r="W538" i="17" s="1"/>
  <c r="W539" i="17" a="1"/>
  <c r="W539" i="17" s="1"/>
  <c r="W540" i="17" a="1"/>
  <c r="W540" i="17" s="1"/>
  <c r="W541" i="17" a="1"/>
  <c r="W541" i="17" s="1"/>
  <c r="W542" i="17" a="1"/>
  <c r="W542" i="17" s="1"/>
  <c r="W543" i="17" a="1"/>
  <c r="W543" i="17"/>
  <c r="W544" i="17" a="1"/>
  <c r="W544" i="17" s="1"/>
  <c r="W545" i="17" a="1"/>
  <c r="W545" i="17" s="1"/>
  <c r="W546" i="17" a="1"/>
  <c r="W546" i="17" s="1"/>
  <c r="W547" i="17" a="1"/>
  <c r="W547" i="17" s="1"/>
  <c r="W548" i="17" a="1"/>
  <c r="W548" i="17" s="1"/>
  <c r="W549" i="17" a="1"/>
  <c r="W549" i="17" s="1"/>
  <c r="W550" i="17" a="1"/>
  <c r="W550" i="17" s="1"/>
  <c r="W551" i="17" a="1"/>
  <c r="W551" i="17" s="1"/>
  <c r="W552" i="17" a="1"/>
  <c r="W552" i="17" s="1"/>
  <c r="W553" i="17" a="1"/>
  <c r="W553" i="17" s="1"/>
  <c r="W554" i="17" a="1"/>
  <c r="W554" i="17" s="1"/>
  <c r="W555" i="17" a="1"/>
  <c r="W555" i="17" s="1"/>
  <c r="W556" i="17" a="1"/>
  <c r="W556" i="17" s="1"/>
  <c r="W557" i="17" a="1"/>
  <c r="W557" i="17" s="1"/>
  <c r="W558" i="17" a="1"/>
  <c r="W558" i="17" s="1"/>
  <c r="W559" i="17" a="1"/>
  <c r="W559" i="17"/>
  <c r="W560" i="17" a="1"/>
  <c r="W560" i="17" s="1"/>
  <c r="W561" i="17" a="1"/>
  <c r="W561" i="17" s="1"/>
  <c r="W562" i="17" a="1"/>
  <c r="W562" i="17" s="1"/>
  <c r="W563" i="17" a="1"/>
  <c r="W563" i="17" s="1"/>
  <c r="W564" i="17" a="1"/>
  <c r="W564" i="17" s="1"/>
  <c r="W565" i="17" a="1"/>
  <c r="W565" i="17" s="1"/>
  <c r="W566" i="17" a="1"/>
  <c r="W566" i="17" s="1"/>
  <c r="W567" i="17" a="1"/>
  <c r="W567" i="17" s="1"/>
  <c r="W568" i="17" a="1"/>
  <c r="W568" i="17"/>
  <c r="W569" i="17" a="1"/>
  <c r="W569" i="17" s="1"/>
  <c r="W570" i="17" a="1"/>
  <c r="W570" i="17" s="1"/>
  <c r="W571" i="17" a="1"/>
  <c r="W571" i="17"/>
  <c r="W572" i="17" a="1"/>
  <c r="W572" i="17" s="1"/>
  <c r="W573" i="17" a="1"/>
  <c r="W573" i="17" s="1"/>
  <c r="W574" i="17" a="1"/>
  <c r="W574" i="17" s="1"/>
  <c r="W575" i="17" a="1"/>
  <c r="W575" i="17" s="1"/>
  <c r="W576" i="17" a="1"/>
  <c r="W576" i="17" s="1"/>
  <c r="W577" i="17" a="1"/>
  <c r="W577" i="17" s="1"/>
  <c r="W578" i="17" a="1"/>
  <c r="W578" i="17" s="1"/>
  <c r="W579" i="17" a="1"/>
  <c r="W579" i="17"/>
  <c r="W580" i="17" a="1"/>
  <c r="W580" i="17"/>
  <c r="W581" i="17" a="1"/>
  <c r="W581" i="17" s="1"/>
  <c r="W582" i="17" a="1"/>
  <c r="W582" i="17" s="1"/>
  <c r="W583" i="17" a="1"/>
  <c r="W583" i="17" s="1"/>
  <c r="W584" i="17" a="1"/>
  <c r="W584" i="17" s="1"/>
  <c r="W585" i="17" a="1"/>
  <c r="W585" i="17" s="1"/>
  <c r="W586" i="17" a="1"/>
  <c r="W586" i="17" s="1"/>
  <c r="W587" i="17" a="1"/>
  <c r="W587" i="17"/>
  <c r="W588" i="17" a="1"/>
  <c r="W588" i="17" s="1"/>
  <c r="W589" i="17" a="1"/>
  <c r="W589" i="17" s="1"/>
  <c r="W590" i="17" a="1"/>
  <c r="W590" i="17" s="1"/>
  <c r="W591" i="17" a="1"/>
  <c r="W591" i="17"/>
  <c r="W592" i="17" a="1"/>
  <c r="W592" i="17"/>
  <c r="W593" i="17" a="1"/>
  <c r="W593" i="17" s="1"/>
  <c r="W594" i="17" a="1"/>
  <c r="W594" i="17" s="1"/>
  <c r="W595" i="17" a="1"/>
  <c r="W595" i="17"/>
  <c r="W596" i="17" a="1"/>
  <c r="W596" i="17"/>
  <c r="W597" i="17" a="1"/>
  <c r="W597" i="17" s="1"/>
  <c r="W598" i="17" a="1"/>
  <c r="W598" i="17" s="1"/>
  <c r="W599" i="17" a="1"/>
  <c r="W599" i="17" s="1"/>
  <c r="W600" i="17" a="1"/>
  <c r="W600" i="17" s="1"/>
  <c r="W601" i="17" a="1"/>
  <c r="W601" i="17" s="1"/>
  <c r="W602" i="17" a="1"/>
  <c r="W602" i="17" s="1"/>
  <c r="W603" i="17" a="1"/>
  <c r="W603" i="17"/>
  <c r="W604" i="17" a="1"/>
  <c r="W604" i="17" s="1"/>
  <c r="W605" i="17" a="1"/>
  <c r="W605" i="17" s="1"/>
  <c r="W606" i="17" a="1"/>
  <c r="W606" i="17" s="1"/>
  <c r="W607" i="17" a="1"/>
  <c r="W607" i="17"/>
  <c r="W608" i="17" a="1"/>
  <c r="W608" i="17"/>
  <c r="W609" i="17" a="1"/>
  <c r="W609" i="17" s="1"/>
  <c r="W610" i="17" a="1"/>
  <c r="W610" i="17" s="1"/>
  <c r="W611" i="17" a="1"/>
  <c r="W611" i="17" s="1"/>
  <c r="W612" i="17" a="1"/>
  <c r="W612" i="17" s="1"/>
  <c r="W613" i="17" a="1"/>
  <c r="W613" i="17" s="1"/>
  <c r="W614" i="17" a="1"/>
  <c r="W614" i="17" s="1"/>
  <c r="W615" i="17" a="1"/>
  <c r="W615" i="17" s="1"/>
  <c r="W616" i="17" a="1"/>
  <c r="W616" i="17"/>
  <c r="W617" i="17" a="1"/>
  <c r="W617" i="17" s="1"/>
  <c r="W618" i="17" a="1"/>
  <c r="W618" i="17" s="1"/>
  <c r="W619" i="17" a="1"/>
  <c r="W619" i="17" s="1"/>
  <c r="W620" i="17" a="1"/>
  <c r="W620" i="17" s="1"/>
  <c r="W621" i="17" a="1"/>
  <c r="W621" i="17" s="1"/>
  <c r="W622" i="17" a="1"/>
  <c r="W622" i="17" s="1"/>
  <c r="W623" i="17" a="1"/>
  <c r="W623" i="17"/>
  <c r="W624" i="17" a="1"/>
  <c r="W624" i="17"/>
  <c r="W625" i="17" a="1"/>
  <c r="W625" i="17" s="1"/>
  <c r="W626" i="17" a="1"/>
  <c r="W626" i="17" s="1"/>
  <c r="W627" i="17" a="1"/>
  <c r="W627" i="17" s="1"/>
  <c r="W628" i="17" a="1"/>
  <c r="W628" i="17"/>
  <c r="W629" i="17" a="1"/>
  <c r="W629" i="17" s="1"/>
  <c r="W630" i="17" a="1"/>
  <c r="W630" i="17" s="1"/>
  <c r="W631" i="17" a="1"/>
  <c r="W631" i="17" s="1"/>
  <c r="W632" i="17" a="1"/>
  <c r="W632" i="17"/>
  <c r="W633" i="17" a="1"/>
  <c r="W633" i="17" s="1"/>
  <c r="W634" i="17" a="1"/>
  <c r="W634" i="17" s="1"/>
  <c r="W635" i="17" a="1"/>
  <c r="W635" i="17" s="1"/>
  <c r="W636" i="17" a="1"/>
  <c r="W636" i="17" s="1"/>
  <c r="W637" i="17" a="1"/>
  <c r="W637" i="17" s="1"/>
  <c r="W638" i="17" a="1"/>
  <c r="W638" i="17" s="1"/>
  <c r="W639" i="17" a="1"/>
  <c r="W639" i="17"/>
  <c r="W640" i="17" a="1"/>
  <c r="W640" i="17"/>
  <c r="W641" i="17" a="1"/>
  <c r="W641" i="17" s="1"/>
  <c r="W642" i="17" a="1"/>
  <c r="W642" i="17" s="1"/>
  <c r="W643" i="17" a="1"/>
  <c r="W643" i="17"/>
  <c r="W644" i="17" a="1"/>
  <c r="W644" i="17"/>
  <c r="W645" i="17" a="1"/>
  <c r="W645" i="17" s="1"/>
  <c r="W646" i="17" a="1"/>
  <c r="W646" i="17" s="1"/>
  <c r="W647" i="17" a="1"/>
  <c r="W647" i="17" s="1"/>
  <c r="W648" i="17" a="1"/>
  <c r="W648" i="17" s="1"/>
  <c r="W649" i="17" a="1"/>
  <c r="W649" i="17" s="1"/>
  <c r="W650" i="17" a="1"/>
  <c r="W650" i="17" s="1"/>
  <c r="W651" i="17" a="1"/>
  <c r="W651" i="17"/>
  <c r="W652" i="17" a="1"/>
  <c r="W652" i="17" s="1"/>
  <c r="W653" i="17" a="1"/>
  <c r="W653" i="17" s="1"/>
  <c r="W654" i="17" a="1"/>
  <c r="W654" i="17" s="1"/>
  <c r="W655" i="17" a="1"/>
  <c r="W655" i="17"/>
  <c r="W656" i="17" a="1"/>
  <c r="W656" i="17" s="1"/>
  <c r="W657" i="17" a="1"/>
  <c r="W657" i="17" s="1"/>
  <c r="W658" i="17" a="1"/>
  <c r="W658" i="17" s="1"/>
  <c r="W659" i="17" a="1"/>
  <c r="W659" i="17" s="1"/>
  <c r="W660" i="17" a="1"/>
  <c r="W660" i="17"/>
  <c r="W661" i="17" a="1"/>
  <c r="W661" i="17" s="1"/>
  <c r="W662" i="17" a="1"/>
  <c r="W662" i="17" s="1"/>
  <c r="W663" i="17" a="1"/>
  <c r="W663" i="17" s="1"/>
  <c r="W664" i="17" a="1"/>
  <c r="W664" i="17" s="1"/>
  <c r="W665" i="17" a="1"/>
  <c r="W665" i="17" s="1"/>
  <c r="W666" i="17" a="1"/>
  <c r="W666" i="17" s="1"/>
  <c r="W667" i="17" a="1"/>
  <c r="W667" i="17"/>
  <c r="W668" i="17" a="1"/>
  <c r="W668" i="17" s="1"/>
  <c r="W669" i="17" a="1"/>
  <c r="W669" i="17" s="1"/>
  <c r="W670" i="17" a="1"/>
  <c r="W670" i="17" s="1"/>
  <c r="W671" i="17" a="1"/>
  <c r="W671" i="17" s="1"/>
  <c r="W672" i="17" a="1"/>
  <c r="W672" i="17"/>
  <c r="W673" i="17" a="1"/>
  <c r="W673" i="17" s="1"/>
  <c r="W674" i="17" a="1"/>
  <c r="W674" i="17" s="1"/>
  <c r="W675" i="17" a="1"/>
  <c r="W675" i="17" s="1"/>
  <c r="W676" i="17" a="1"/>
  <c r="W676" i="17" s="1"/>
  <c r="W677" i="17" a="1"/>
  <c r="W677" i="17" s="1"/>
  <c r="W678" i="17" a="1"/>
  <c r="W678" i="17" s="1"/>
  <c r="W679" i="17" a="1"/>
  <c r="W679" i="17" s="1"/>
  <c r="W680" i="17" a="1"/>
  <c r="W680" i="17" s="1"/>
  <c r="W681" i="17" a="1"/>
  <c r="W681" i="17"/>
  <c r="W682" i="17" a="1"/>
  <c r="W682" i="17" s="1"/>
  <c r="W683" i="17" a="1"/>
  <c r="W683" i="17" s="1"/>
  <c r="W684" i="17" a="1"/>
  <c r="W684" i="17" s="1"/>
  <c r="W685" i="17" a="1"/>
  <c r="W685" i="17" s="1"/>
  <c r="W686" i="17" a="1"/>
  <c r="W686" i="17"/>
  <c r="W687" i="17" a="1"/>
  <c r="W687" i="17" s="1"/>
  <c r="W688" i="17" a="1"/>
  <c r="W688" i="17" s="1"/>
  <c r="W689" i="17" a="1"/>
  <c r="W689" i="17"/>
  <c r="W690" i="17" a="1"/>
  <c r="W690" i="17" s="1"/>
  <c r="W691" i="17" a="1"/>
  <c r="W691" i="17" s="1"/>
  <c r="W692" i="17" a="1"/>
  <c r="W692" i="17"/>
  <c r="W693" i="17" a="1"/>
  <c r="W693" i="17" s="1"/>
  <c r="W694" i="17" a="1"/>
  <c r="W694" i="17"/>
  <c r="W695" i="17" a="1"/>
  <c r="W695" i="17" s="1"/>
  <c r="W696" i="17" a="1"/>
  <c r="W696" i="17" s="1"/>
  <c r="W697" i="17" a="1"/>
  <c r="W697" i="17"/>
  <c r="W698" i="17" a="1"/>
  <c r="W698" i="17" s="1"/>
  <c r="W699" i="17" a="1"/>
  <c r="W699" i="17" s="1"/>
  <c r="W700" i="17" a="1"/>
  <c r="W700" i="17" s="1"/>
  <c r="W701" i="17" a="1"/>
  <c r="W701" i="17" s="1"/>
  <c r="W702" i="17" a="1"/>
  <c r="W702" i="17"/>
  <c r="W703" i="17" a="1"/>
  <c r="W703" i="17" s="1"/>
  <c r="W704" i="17" a="1"/>
  <c r="W704" i="17" s="1"/>
  <c r="W705" i="17" a="1"/>
  <c r="W705" i="17" s="1"/>
  <c r="W706" i="17" a="1"/>
  <c r="W706" i="17" s="1"/>
  <c r="W707" i="17" a="1"/>
  <c r="W707" i="17" s="1"/>
  <c r="W708" i="17" a="1"/>
  <c r="W708" i="17" s="1"/>
  <c r="W709" i="17" a="1"/>
  <c r="W709" i="17" s="1"/>
  <c r="W710" i="17" a="1"/>
  <c r="W710" i="17" s="1"/>
  <c r="W711" i="17" a="1"/>
  <c r="W711" i="17" s="1"/>
  <c r="W712" i="17" a="1"/>
  <c r="W712" i="17" s="1"/>
  <c r="W713" i="17" a="1"/>
  <c r="W713" i="17"/>
  <c r="W714" i="17" a="1"/>
  <c r="W714" i="17"/>
  <c r="W715" i="17" a="1"/>
  <c r="W715" i="17" s="1"/>
  <c r="W716" i="17" a="1"/>
  <c r="W716" i="17" s="1"/>
  <c r="W717" i="17" a="1"/>
  <c r="W717" i="17"/>
  <c r="W718" i="17" a="1"/>
  <c r="W718" i="17" s="1"/>
  <c r="W719" i="17" a="1"/>
  <c r="W719" i="17" s="1"/>
  <c r="W720" i="17" a="1"/>
  <c r="W720" i="17" s="1"/>
  <c r="W721" i="17" a="1"/>
  <c r="W721" i="17"/>
  <c r="W722" i="17" a="1"/>
  <c r="W722" i="17" s="1"/>
  <c r="W723" i="17" a="1"/>
  <c r="W723" i="17" s="1"/>
  <c r="W724" i="17" a="1"/>
  <c r="W724" i="17"/>
  <c r="W725" i="17" a="1"/>
  <c r="W725" i="17"/>
  <c r="W726" i="17" a="1"/>
  <c r="W726" i="17" s="1"/>
  <c r="W727" i="17" a="1"/>
  <c r="W727" i="17" s="1"/>
  <c r="W728" i="17" a="1"/>
  <c r="W728" i="17" s="1"/>
  <c r="W729" i="17" a="1"/>
  <c r="W729" i="17" s="1"/>
  <c r="W730" i="17" a="1"/>
  <c r="W730" i="17" s="1"/>
  <c r="W731" i="17" a="1"/>
  <c r="W731" i="17" s="1"/>
  <c r="W732" i="17" a="1"/>
  <c r="W732" i="17"/>
  <c r="W733" i="17" a="1"/>
  <c r="W733" i="17" s="1"/>
  <c r="W734" i="17" a="1"/>
  <c r="W734" i="17" s="1"/>
  <c r="W735" i="17" a="1"/>
  <c r="W735" i="17" s="1"/>
  <c r="W736" i="17" a="1"/>
  <c r="W736" i="17" s="1"/>
  <c r="W737" i="17" a="1"/>
  <c r="W737" i="17" s="1"/>
  <c r="W738" i="17" a="1"/>
  <c r="W738" i="17" s="1"/>
  <c r="W739" i="17" a="1"/>
  <c r="W739" i="17" s="1"/>
  <c r="W740" i="17" a="1"/>
  <c r="W740" i="17"/>
  <c r="W741" i="17" a="1"/>
  <c r="W741" i="17" s="1"/>
  <c r="W742" i="17" a="1"/>
  <c r="W742" i="17" s="1"/>
  <c r="W743" i="17" a="1"/>
  <c r="W743" i="17" s="1"/>
  <c r="W744" i="17" a="1"/>
  <c r="W744" i="17" s="1"/>
  <c r="W745" i="17" a="1"/>
  <c r="W745" i="17"/>
  <c r="W746" i="17" a="1"/>
  <c r="W746" i="17" s="1"/>
  <c r="W747" i="17" a="1"/>
  <c r="W747" i="17" s="1"/>
  <c r="W748" i="17" a="1"/>
  <c r="W748" i="17" s="1"/>
  <c r="W749" i="17" a="1"/>
  <c r="W749" i="17" s="1"/>
  <c r="W750" i="17" a="1"/>
  <c r="W750" i="17" s="1"/>
  <c r="W751" i="17" a="1"/>
  <c r="W751" i="17" s="1"/>
  <c r="W752" i="17" a="1"/>
  <c r="W752" i="17"/>
  <c r="W753" i="17" a="1"/>
  <c r="W753" i="17" s="1"/>
  <c r="W754" i="17" a="1"/>
  <c r="W754" i="17" s="1"/>
  <c r="W755" i="17" a="1"/>
  <c r="W755" i="17" s="1"/>
  <c r="W756" i="17" a="1"/>
  <c r="W756" i="17"/>
  <c r="W757" i="17" a="1"/>
  <c r="W757" i="17"/>
  <c r="W758" i="17" a="1"/>
  <c r="W758" i="17" s="1"/>
  <c r="W759" i="17" a="1"/>
  <c r="W759" i="17" s="1"/>
  <c r="W760" i="17" a="1"/>
  <c r="W760" i="17" s="1"/>
  <c r="W761" i="17" a="1"/>
  <c r="W761" i="17" s="1"/>
  <c r="W762" i="17" a="1"/>
  <c r="W762" i="17" s="1"/>
  <c r="W763" i="17" a="1"/>
  <c r="W763" i="17" s="1"/>
  <c r="W764" i="17" a="1"/>
  <c r="W764" i="17" s="1"/>
  <c r="W765" i="17" a="1"/>
  <c r="W765" i="17" s="1"/>
  <c r="W766" i="17" a="1"/>
  <c r="W766" i="17" s="1"/>
  <c r="W767" i="17" a="1"/>
  <c r="W767" i="17" s="1"/>
  <c r="W768" i="17" a="1"/>
  <c r="W768" i="17" s="1"/>
  <c r="W769" i="17" a="1"/>
  <c r="W769" i="17" s="1"/>
  <c r="W770" i="17" a="1"/>
  <c r="W770" i="17" s="1"/>
  <c r="W771" i="17" a="1"/>
  <c r="W771" i="17" s="1"/>
  <c r="W772" i="17" a="1"/>
  <c r="W772" i="17"/>
  <c r="W773" i="17" a="1"/>
  <c r="W773" i="17"/>
  <c r="W774" i="17" a="1"/>
  <c r="W774" i="17" s="1"/>
  <c r="W775" i="17" a="1"/>
  <c r="W775" i="17" s="1"/>
  <c r="W776" i="17" a="1"/>
  <c r="W776" i="17" s="1"/>
  <c r="W777" i="17" a="1"/>
  <c r="W777" i="17"/>
  <c r="W778" i="17" a="1"/>
  <c r="W778" i="17" s="1"/>
  <c r="W779" i="17" a="1"/>
  <c r="W779" i="17" s="1"/>
  <c r="W780" i="17" a="1"/>
  <c r="W780" i="17" s="1"/>
  <c r="W781" i="17" a="1"/>
  <c r="W781" i="17" s="1"/>
  <c r="W782" i="17" a="1"/>
  <c r="W782" i="17" s="1"/>
  <c r="W783" i="17" a="1"/>
  <c r="W783" i="17" s="1"/>
  <c r="W784" i="17" a="1"/>
  <c r="W784" i="17"/>
  <c r="W785" i="17" a="1"/>
  <c r="W785" i="17" s="1"/>
  <c r="W786" i="17" a="1"/>
  <c r="W786" i="17" s="1"/>
  <c r="W787" i="17" a="1"/>
  <c r="W787" i="17" s="1"/>
  <c r="W788" i="17" a="1"/>
  <c r="W788" i="17"/>
  <c r="W789" i="17" a="1"/>
  <c r="W789" i="17"/>
  <c r="W790" i="17" a="1"/>
  <c r="W790" i="17" s="1"/>
  <c r="W791" i="17" a="1"/>
  <c r="W791" i="17" s="1"/>
  <c r="W792" i="17" a="1"/>
  <c r="W792" i="17" s="1"/>
  <c r="W793" i="17" a="1"/>
  <c r="W793" i="17" s="1"/>
  <c r="W794" i="17" a="1"/>
  <c r="W794" i="17"/>
  <c r="W795" i="17" a="1"/>
  <c r="W795" i="17" s="1"/>
  <c r="W796" i="17" a="1"/>
  <c r="W796" i="17"/>
  <c r="W797" i="17" a="1"/>
  <c r="W797" i="17" s="1"/>
  <c r="W798" i="17" a="1"/>
  <c r="W798" i="17" s="1"/>
  <c r="W799" i="17" a="1"/>
  <c r="W799" i="17" s="1"/>
  <c r="W800" i="17" a="1"/>
  <c r="W800" i="17"/>
  <c r="W801" i="17" a="1"/>
  <c r="W801" i="17" s="1"/>
  <c r="W802" i="17" a="1"/>
  <c r="W802" i="17" s="1"/>
  <c r="W803" i="17" a="1"/>
  <c r="W803" i="17" s="1"/>
  <c r="W804" i="17" a="1"/>
  <c r="W804" i="17"/>
  <c r="W805" i="17" a="1"/>
  <c r="W805" i="17" s="1"/>
  <c r="W806" i="17" a="1"/>
  <c r="W806" i="17"/>
  <c r="W807" i="17" a="1"/>
  <c r="W807" i="17" s="1"/>
  <c r="W808" i="17" a="1"/>
  <c r="W808" i="17"/>
  <c r="W809" i="17" a="1"/>
  <c r="W809" i="17"/>
  <c r="W810" i="17" a="1"/>
  <c r="W810" i="17" s="1"/>
  <c r="W811" i="17" a="1"/>
  <c r="W811" i="17" s="1"/>
  <c r="W812" i="17" a="1"/>
  <c r="W812" i="17" s="1"/>
  <c r="W813" i="17" a="1"/>
  <c r="W813" i="17"/>
  <c r="W814" i="17" a="1"/>
  <c r="W814" i="17" s="1"/>
  <c r="W815" i="17" a="1"/>
  <c r="W815" i="17" s="1"/>
  <c r="W816" i="17" a="1"/>
  <c r="W816" i="17"/>
  <c r="W817" i="17" a="1"/>
  <c r="W817" i="17"/>
  <c r="W818" i="17" a="1"/>
  <c r="W818" i="17" s="1"/>
  <c r="W819" i="17" a="1"/>
  <c r="W819" i="17" s="1"/>
  <c r="W820" i="17" a="1"/>
  <c r="W820" i="17" s="1"/>
  <c r="W821" i="17" a="1"/>
  <c r="W821" i="17"/>
  <c r="W822" i="17" a="1"/>
  <c r="W822" i="17" s="1"/>
  <c r="W823" i="17" a="1"/>
  <c r="W823" i="17" s="1"/>
  <c r="W824" i="17" a="1"/>
  <c r="W824" i="17" s="1"/>
  <c r="W825" i="17" a="1"/>
  <c r="W825" i="17" s="1"/>
  <c r="W826" i="17" a="1"/>
  <c r="W826" i="17"/>
  <c r="W827" i="17" a="1"/>
  <c r="W827" i="17" s="1"/>
  <c r="W828" i="17" a="1"/>
  <c r="W828" i="17"/>
  <c r="W829" i="17" a="1"/>
  <c r="W829" i="17" s="1"/>
  <c r="W830" i="17" a="1"/>
  <c r="W830" i="17" s="1"/>
  <c r="W831" i="17" a="1"/>
  <c r="W831" i="17" s="1"/>
  <c r="W832" i="17" a="1"/>
  <c r="W832" i="17" s="1"/>
  <c r="W833" i="17" a="1"/>
  <c r="W833" i="17"/>
  <c r="W834" i="17" a="1"/>
  <c r="W834" i="17"/>
  <c r="W835" i="17" a="1"/>
  <c r="W835" i="17" s="1"/>
  <c r="W836" i="17" a="1"/>
  <c r="W836" i="17" s="1"/>
  <c r="W837" i="17" a="1"/>
  <c r="W837" i="17" s="1"/>
  <c r="W838" i="17" a="1"/>
  <c r="W838" i="17" s="1"/>
  <c r="W839" i="17" a="1"/>
  <c r="W839" i="17" s="1"/>
  <c r="W840" i="17" a="1"/>
  <c r="W840" i="17" s="1"/>
  <c r="W841" i="17" a="1"/>
  <c r="W841" i="17" s="1"/>
  <c r="W842" i="17" a="1"/>
  <c r="W842" i="17" s="1"/>
  <c r="W843" i="17" a="1"/>
  <c r="W843" i="17" s="1"/>
  <c r="W844" i="17" a="1"/>
  <c r="W844" i="17" s="1"/>
  <c r="W845" i="17" a="1"/>
  <c r="W845" i="17" s="1"/>
  <c r="W846" i="17" a="1"/>
  <c r="W846" i="17" s="1"/>
  <c r="W847" i="17" a="1"/>
  <c r="W847" i="17" s="1"/>
  <c r="W848" i="17" a="1"/>
  <c r="W848" i="17" s="1"/>
  <c r="W849" i="17" a="1"/>
  <c r="W849" i="17"/>
  <c r="W850" i="17" a="1"/>
  <c r="W850" i="17" s="1"/>
  <c r="W851" i="17" a="1"/>
  <c r="W851" i="17" s="1"/>
  <c r="W852" i="17" a="1"/>
  <c r="W852" i="17" s="1"/>
  <c r="W853" i="17" a="1"/>
  <c r="W853" i="17" s="1"/>
  <c r="W854" i="17" a="1"/>
  <c r="W854" i="17" s="1"/>
  <c r="W855" i="17" a="1"/>
  <c r="W855" i="17" s="1"/>
  <c r="W856" i="17" a="1"/>
  <c r="W856" i="17" s="1"/>
  <c r="W857" i="17" a="1"/>
  <c r="W857" i="17" s="1"/>
  <c r="W858" i="17" a="1"/>
  <c r="W858" i="17" s="1"/>
  <c r="W859" i="17" a="1"/>
  <c r="W859" i="17" s="1"/>
  <c r="W860" i="17" a="1"/>
  <c r="W860" i="17" s="1"/>
  <c r="W861" i="17" a="1"/>
  <c r="W861" i="17"/>
  <c r="W862" i="17" a="1"/>
  <c r="W862" i="17" s="1"/>
  <c r="W863" i="17" a="1"/>
  <c r="W863" i="17" s="1"/>
  <c r="W864" i="17" a="1"/>
  <c r="W864" i="17" s="1"/>
  <c r="W865" i="17" a="1"/>
  <c r="W865" i="17" s="1"/>
  <c r="W866" i="17" a="1"/>
  <c r="W866" i="17" s="1"/>
  <c r="W867" i="17" a="1"/>
  <c r="W867" i="17"/>
  <c r="W868" i="17" a="1"/>
  <c r="W868" i="17" s="1"/>
  <c r="W869" i="17" a="1"/>
  <c r="W869" i="17" s="1"/>
  <c r="W870" i="17" a="1"/>
  <c r="W870" i="17" s="1"/>
  <c r="W871" i="17" a="1"/>
  <c r="W871" i="17" s="1"/>
  <c r="W872" i="17" a="1"/>
  <c r="W872" i="17" s="1"/>
  <c r="W873" i="17" a="1"/>
  <c r="W873" i="17" s="1"/>
  <c r="W874" i="17" a="1"/>
  <c r="W874" i="17"/>
  <c r="W875" i="17" a="1"/>
  <c r="W875" i="17"/>
  <c r="W876" i="17" a="1"/>
  <c r="W876" i="17" s="1"/>
  <c r="W877" i="17" a="1"/>
  <c r="W877" i="17" s="1"/>
  <c r="W878" i="17" a="1"/>
  <c r="W878" i="17" s="1"/>
  <c r="W879" i="17" a="1"/>
  <c r="W879" i="17" s="1"/>
  <c r="W880" i="17" a="1"/>
  <c r="W880" i="17" s="1"/>
  <c r="W881" i="17" a="1"/>
  <c r="W881" i="17" s="1"/>
  <c r="W882" i="17" a="1"/>
  <c r="W882" i="17" s="1"/>
  <c r="W883" i="17" a="1"/>
  <c r="W883" i="17" s="1"/>
  <c r="W884" i="17" a="1"/>
  <c r="W884" i="17" s="1"/>
  <c r="W885" i="17" a="1"/>
  <c r="W885" i="17" s="1"/>
  <c r="W886" i="17" a="1"/>
  <c r="W886" i="17" s="1"/>
  <c r="W887" i="17" a="1"/>
  <c r="W887" i="17" s="1"/>
  <c r="W888" i="17" a="1"/>
  <c r="W888" i="17" s="1"/>
  <c r="W889" i="17" a="1"/>
  <c r="W889" i="17" s="1"/>
  <c r="W890" i="17" a="1"/>
  <c r="W890" i="17" s="1"/>
  <c r="W891" i="17" a="1"/>
  <c r="W891" i="17" s="1"/>
  <c r="W892" i="17" a="1"/>
  <c r="W892" i="17" s="1"/>
  <c r="W893" i="17" a="1"/>
  <c r="W893" i="17" s="1"/>
  <c r="W894" i="17" a="1"/>
  <c r="W894" i="17" s="1"/>
  <c r="W895" i="17" a="1"/>
  <c r="W895" i="17" s="1"/>
  <c r="W896" i="17" a="1"/>
  <c r="W896" i="17" s="1"/>
  <c r="W897" i="17" a="1"/>
  <c r="W897" i="17" s="1"/>
  <c r="W898" i="17" a="1"/>
  <c r="W898" i="17" s="1"/>
  <c r="W899" i="17" a="1"/>
  <c r="W899" i="17"/>
  <c r="W900" i="17" a="1"/>
  <c r="W900" i="17" s="1"/>
  <c r="W901" i="17" a="1"/>
  <c r="W901" i="17" s="1"/>
  <c r="W902" i="17" a="1"/>
  <c r="W902" i="17" s="1"/>
  <c r="W903" i="17" a="1"/>
  <c r="W903" i="17" s="1"/>
  <c r="W904" i="17" a="1"/>
  <c r="W904" i="17" s="1"/>
  <c r="W905" i="17" a="1"/>
  <c r="W905" i="17"/>
  <c r="W906" i="17" a="1"/>
  <c r="W906" i="17" s="1"/>
  <c r="W907" i="17" a="1"/>
  <c r="W907" i="17" s="1"/>
  <c r="W908" i="17" a="1"/>
  <c r="W908" i="17" s="1"/>
  <c r="W909" i="17" a="1"/>
  <c r="W909" i="17" s="1"/>
  <c r="W910" i="17" a="1"/>
  <c r="W910" i="17" s="1"/>
  <c r="W911" i="17" a="1"/>
  <c r="W911" i="17" s="1"/>
  <c r="W912" i="17" a="1"/>
  <c r="W912" i="17" s="1"/>
  <c r="W913" i="17" a="1"/>
  <c r="W913" i="17" s="1"/>
  <c r="W914" i="17" a="1"/>
  <c r="W914" i="17" s="1"/>
  <c r="W915" i="17" a="1"/>
  <c r="W915" i="17" s="1"/>
  <c r="W916" i="17" a="1"/>
  <c r="W916" i="17" s="1"/>
  <c r="W917" i="17" a="1"/>
  <c r="W917" i="17" s="1"/>
  <c r="W918" i="17" a="1"/>
  <c r="W918" i="17" s="1"/>
  <c r="W919" i="17" a="1"/>
  <c r="W919" i="17" s="1"/>
  <c r="W920" i="17" a="1"/>
  <c r="W920" i="17" s="1"/>
  <c r="W921" i="17" a="1"/>
  <c r="W921" i="17"/>
  <c r="W922" i="17" a="1"/>
  <c r="W922" i="17" s="1"/>
  <c r="W923" i="17" a="1"/>
  <c r="W923" i="17" s="1"/>
  <c r="W924" i="17" a="1"/>
  <c r="W924" i="17" s="1"/>
  <c r="W925" i="17" a="1"/>
  <c r="W925" i="17" s="1"/>
  <c r="W926" i="17" a="1"/>
  <c r="W926" i="17" s="1"/>
  <c r="W927" i="17" a="1"/>
  <c r="W927" i="17"/>
  <c r="W928" i="17" a="1"/>
  <c r="W928" i="17" s="1"/>
  <c r="W929" i="17" a="1"/>
  <c r="W929" i="17" s="1"/>
  <c r="W930" i="17" a="1"/>
  <c r="W930" i="17"/>
  <c r="W931" i="17" a="1"/>
  <c r="W931" i="17"/>
  <c r="W932" i="17" a="1"/>
  <c r="W932" i="17" s="1"/>
  <c r="W933" i="17" a="1"/>
  <c r="W933" i="17" s="1"/>
  <c r="W934" i="17" a="1"/>
  <c r="W934" i="17" s="1"/>
  <c r="W935" i="17" a="1"/>
  <c r="W935" i="17"/>
  <c r="W936" i="17" a="1"/>
  <c r="W936" i="17" s="1"/>
  <c r="W937" i="17" a="1"/>
  <c r="W937" i="17"/>
  <c r="W938" i="17" a="1"/>
  <c r="W938" i="17" s="1"/>
  <c r="W939" i="17" a="1"/>
  <c r="W939" i="17" s="1"/>
  <c r="W940" i="17" a="1"/>
  <c r="W940" i="17" s="1"/>
  <c r="W941" i="17" a="1"/>
  <c r="W941" i="17"/>
  <c r="W942" i="17" a="1"/>
  <c r="W942" i="17" s="1"/>
  <c r="W943" i="17" a="1"/>
  <c r="W943" i="17" s="1"/>
  <c r="W944" i="17" a="1"/>
  <c r="W944" i="17" s="1"/>
  <c r="W945" i="17" a="1"/>
  <c r="W945" i="17" s="1"/>
  <c r="W946" i="17" a="1"/>
  <c r="W946" i="17" s="1"/>
  <c r="W947" i="17" a="1"/>
  <c r="W947" i="17"/>
  <c r="W948" i="17" a="1"/>
  <c r="W948" i="17" s="1"/>
  <c r="W949" i="17" a="1"/>
  <c r="W949" i="17" s="1"/>
  <c r="W950" i="17" a="1"/>
  <c r="W950" i="17" s="1"/>
  <c r="W951" i="17" a="1"/>
  <c r="W951" i="17" s="1"/>
  <c r="W952" i="17" a="1"/>
  <c r="W952" i="17" s="1"/>
  <c r="W953" i="17" a="1"/>
  <c r="W953" i="17" s="1"/>
  <c r="W954" i="17" a="1"/>
  <c r="W954" i="17" s="1"/>
  <c r="W955" i="17" a="1"/>
  <c r="W955" i="17" s="1"/>
  <c r="W956" i="17" a="1"/>
  <c r="W956" i="17" s="1"/>
  <c r="W957" i="17" a="1"/>
  <c r="W957" i="17"/>
  <c r="W958" i="17" a="1"/>
  <c r="W958" i="17" s="1"/>
  <c r="W959" i="17" a="1"/>
  <c r="W959" i="17" s="1"/>
  <c r="W960" i="17" a="1"/>
  <c r="W960" i="17" s="1"/>
  <c r="W961" i="17" a="1"/>
  <c r="W961" i="17" s="1"/>
  <c r="W962" i="17" a="1"/>
  <c r="W962" i="17" s="1"/>
  <c r="W963" i="17" a="1"/>
  <c r="W963" i="17" s="1"/>
  <c r="W964" i="17" a="1"/>
  <c r="W964" i="17" s="1"/>
  <c r="W965" i="17" a="1"/>
  <c r="W965" i="17" s="1"/>
  <c r="W966" i="17" a="1"/>
  <c r="W966" i="17"/>
  <c r="W967" i="17" a="1"/>
  <c r="W967" i="17" s="1"/>
  <c r="W968" i="17" a="1"/>
  <c r="W968" i="17" s="1"/>
  <c r="W969" i="17" a="1"/>
  <c r="W969" i="17" s="1"/>
  <c r="W970" i="17" a="1"/>
  <c r="W970" i="17" s="1"/>
  <c r="W971" i="17" a="1"/>
  <c r="W971" i="17"/>
  <c r="W972" i="17" a="1"/>
  <c r="W972" i="17" s="1"/>
  <c r="W973" i="17" a="1"/>
  <c r="W973" i="17"/>
  <c r="W974" i="17" a="1"/>
  <c r="W974" i="17" s="1"/>
  <c r="W975" i="17" a="1"/>
  <c r="W975" i="17" s="1"/>
  <c r="W976" i="17" a="1"/>
  <c r="W976" i="17" s="1"/>
  <c r="W977" i="17" a="1"/>
  <c r="W977" i="17" s="1"/>
  <c r="W978" i="17" a="1"/>
  <c r="W978" i="17" s="1"/>
  <c r="W979" i="17" a="1"/>
  <c r="W979" i="17"/>
  <c r="W980" i="17" a="1"/>
  <c r="W980" i="17" s="1"/>
  <c r="W981" i="17" a="1"/>
  <c r="W981" i="17" s="1"/>
  <c r="W982" i="17" a="1"/>
  <c r="W982" i="17" s="1"/>
  <c r="W983" i="17" a="1"/>
  <c r="W983" i="17" s="1"/>
  <c r="W984" i="17" a="1"/>
  <c r="W984" i="17" s="1"/>
  <c r="W985" i="17" a="1"/>
  <c r="W985" i="17" s="1"/>
  <c r="W986" i="17" a="1"/>
  <c r="W986" i="17"/>
  <c r="W987" i="17" a="1"/>
  <c r="W987" i="17" s="1"/>
  <c r="W988" i="17" a="1"/>
  <c r="W988" i="17" s="1"/>
  <c r="W989" i="17" a="1"/>
  <c r="W989" i="17" s="1"/>
  <c r="W990" i="17" a="1"/>
  <c r="W990" i="17" s="1"/>
  <c r="W991" i="17" a="1"/>
  <c r="W991" i="17"/>
  <c r="W992" i="17" a="1"/>
  <c r="W992" i="17" s="1"/>
  <c r="W993" i="17" a="1"/>
  <c r="W993" i="17"/>
  <c r="W994" i="17" a="1"/>
  <c r="W994" i="17" s="1"/>
  <c r="W995" i="17" a="1"/>
  <c r="W995" i="17" s="1"/>
  <c r="W996" i="17" a="1"/>
  <c r="W996" i="17" s="1"/>
  <c r="W997" i="17" a="1"/>
  <c r="W997" i="17" s="1"/>
  <c r="W998" i="17" a="1"/>
  <c r="W998" i="17"/>
  <c r="W999" i="17" a="1"/>
  <c r="W999" i="17"/>
  <c r="W1000" i="17" a="1"/>
  <c r="W1000" i="17" s="1"/>
  <c r="W1001" i="17" a="1"/>
  <c r="W1001" i="17"/>
  <c r="W1002" i="17" a="1"/>
  <c r="W1002" i="17" s="1"/>
  <c r="W1003" i="17" a="1"/>
  <c r="W1003" i="17" s="1"/>
  <c r="W1004" i="17" a="1"/>
  <c r="W1004" i="17" s="1"/>
  <c r="W1005" i="17" a="1"/>
  <c r="W1005" i="17" s="1"/>
  <c r="W1006" i="17" a="1"/>
  <c r="W1006" i="17" s="1"/>
  <c r="W1007" i="17" a="1"/>
  <c r="W1007" i="17" s="1"/>
  <c r="W1008" i="17" a="1"/>
  <c r="W1008" i="17" s="1"/>
  <c r="W1009" i="17" a="1"/>
  <c r="W1009" i="17"/>
  <c r="W1010" i="17" a="1"/>
  <c r="W1010" i="17" s="1"/>
  <c r="W1011" i="17" a="1"/>
  <c r="W1011" i="17" s="1"/>
  <c r="W1012" i="17" a="1"/>
  <c r="W1012" i="17" s="1"/>
  <c r="W1013" i="17" a="1"/>
  <c r="W1013" i="17" s="1"/>
  <c r="W1014" i="17" a="1"/>
  <c r="W1014" i="17"/>
  <c r="W1015" i="17" a="1"/>
  <c r="W1015" i="17" s="1"/>
  <c r="W1016" i="17" a="1"/>
  <c r="W1016" i="17" s="1"/>
  <c r="W1017" i="17" a="1"/>
  <c r="W1017" i="17" s="1"/>
  <c r="W1018" i="17" a="1"/>
  <c r="W1018" i="17" s="1"/>
  <c r="W1019" i="17" a="1"/>
  <c r="W1019" i="17" s="1"/>
  <c r="W1020" i="17" a="1"/>
  <c r="W1020" i="17" s="1"/>
  <c r="W1021" i="17" a="1"/>
  <c r="W1021" i="17" s="1"/>
  <c r="W1022" i="17" a="1"/>
  <c r="W1022" i="17" s="1"/>
  <c r="W1023" i="17" a="1"/>
  <c r="W1023" i="17" s="1"/>
  <c r="W1024" i="17" a="1"/>
  <c r="W1024" i="17" s="1"/>
  <c r="W1025" i="17" a="1"/>
  <c r="W1025" i="17" s="1"/>
  <c r="W1026" i="17" a="1"/>
  <c r="W1026" i="17" s="1"/>
  <c r="W1027" i="17" a="1"/>
  <c r="W1027" i="17" s="1"/>
  <c r="W1028" i="17" a="1"/>
  <c r="W1028" i="17" s="1"/>
  <c r="W1029" i="17" a="1"/>
  <c r="W1029" i="17" s="1"/>
  <c r="W1030" i="17" a="1"/>
  <c r="W1030" i="17" s="1"/>
  <c r="W1031" i="17" a="1"/>
  <c r="W1031" i="17" s="1"/>
  <c r="W1032" i="17" a="1"/>
  <c r="W1032" i="17"/>
  <c r="W1033" i="17" a="1"/>
  <c r="W1033" i="17" s="1"/>
  <c r="W1034" i="17" a="1"/>
  <c r="W1034" i="17" s="1"/>
  <c r="W1035" i="17" a="1"/>
  <c r="W1035" i="17" s="1"/>
  <c r="W1036" i="17" a="1"/>
  <c r="W1036" i="17" s="1"/>
  <c r="W1037" i="17" a="1"/>
  <c r="W1037" i="17"/>
  <c r="W1038" i="17" a="1"/>
  <c r="W1038" i="17" s="1"/>
  <c r="W1039" i="17" a="1"/>
  <c r="W1039" i="17" s="1"/>
  <c r="W1040" i="17" a="1"/>
  <c r="W1040" i="17" s="1"/>
  <c r="W1041" i="17" a="1"/>
  <c r="W1041" i="17" s="1"/>
  <c r="W1042" i="17" a="1"/>
  <c r="W1042" i="17" s="1"/>
  <c r="W1043" i="17" a="1"/>
  <c r="W1043" i="17" s="1"/>
  <c r="W1044" i="17" a="1"/>
  <c r="W1044" i="17" s="1"/>
  <c r="W1045" i="17" a="1"/>
  <c r="W1045" i="17"/>
  <c r="W1046" i="17" a="1"/>
  <c r="W1046" i="17" s="1"/>
  <c r="W1047" i="17" a="1"/>
  <c r="W1047" i="17" s="1"/>
  <c r="W1048" i="17" a="1"/>
  <c r="W1048" i="17" s="1"/>
  <c r="W1049" i="17" a="1"/>
  <c r="W1049" i="17" s="1"/>
  <c r="W1050" i="17" a="1"/>
  <c r="W1050" i="17"/>
  <c r="W1051" i="17" a="1"/>
  <c r="W1051" i="17" s="1"/>
  <c r="W1052" i="17" a="1"/>
  <c r="W1052" i="17" s="1"/>
  <c r="W1053" i="17" a="1"/>
  <c r="W1053" i="17" s="1"/>
  <c r="W1054" i="17" a="1"/>
  <c r="W1054" i="17" s="1"/>
  <c r="W1055" i="17" a="1"/>
  <c r="W1055" i="17" s="1"/>
  <c r="W1056" i="17" a="1"/>
  <c r="W1056" i="17" s="1"/>
  <c r="W1057" i="17" a="1"/>
  <c r="W1057" i="17" s="1"/>
  <c r="W1058" i="17" a="1"/>
  <c r="W1058" i="17" s="1"/>
  <c r="W1059" i="17" a="1"/>
  <c r="W1059" i="17" s="1"/>
  <c r="W1060" i="17" a="1"/>
  <c r="W1060" i="17" s="1"/>
  <c r="W1061" i="17" a="1"/>
  <c r="W1061" i="17" s="1"/>
  <c r="W1062" i="17" a="1"/>
  <c r="W1062" i="17" s="1"/>
  <c r="W1063" i="17" a="1"/>
  <c r="W1063" i="17" s="1"/>
  <c r="W1064" i="17" a="1"/>
  <c r="W1064" i="17" s="1"/>
  <c r="W1065" i="17" a="1"/>
  <c r="W1065" i="17" s="1"/>
  <c r="W1066" i="17" a="1"/>
  <c r="W1066" i="17" s="1"/>
  <c r="W1067" i="17" a="1"/>
  <c r="W1067" i="17" s="1"/>
  <c r="W1068" i="17" a="1"/>
  <c r="W1068" i="17"/>
  <c r="W1069" i="17" a="1"/>
  <c r="W1069" i="17" s="1"/>
  <c r="W1070" i="17" a="1"/>
  <c r="W1070" i="17" s="1"/>
  <c r="W1071" i="17" a="1"/>
  <c r="W1071" i="17" s="1"/>
  <c r="W1072" i="17" a="1"/>
  <c r="W1072" i="17" s="1"/>
  <c r="W1073" i="17" a="1"/>
  <c r="W1073" i="17" s="1"/>
  <c r="W1074" i="17" a="1"/>
  <c r="W1074" i="17" s="1"/>
  <c r="W1075" i="17" a="1"/>
  <c r="W1075" i="17" s="1"/>
  <c r="W1076" i="17" a="1"/>
  <c r="W1076" i="17" s="1"/>
  <c r="W1077" i="17" a="1"/>
  <c r="W1077" i="17" s="1"/>
  <c r="W1078" i="17" a="1"/>
  <c r="W1078" i="17" s="1"/>
  <c r="W1079" i="17" a="1"/>
  <c r="W1079" i="17" s="1"/>
  <c r="W1080" i="17" a="1"/>
  <c r="W1080" i="17" s="1"/>
  <c r="W1081" i="17" a="1"/>
  <c r="W1081" i="17" s="1"/>
  <c r="W1082" i="17" a="1"/>
  <c r="W1082" i="17" s="1"/>
  <c r="W1083" i="17" a="1"/>
  <c r="W1083" i="17" s="1"/>
  <c r="W1084" i="17" a="1"/>
  <c r="W1084" i="17" s="1"/>
  <c r="W1085" i="17" a="1"/>
  <c r="W1085" i="17" s="1"/>
  <c r="W1086" i="17" a="1"/>
  <c r="W1086" i="17" s="1"/>
  <c r="W1087" i="17" a="1"/>
  <c r="W1087" i="17" s="1"/>
  <c r="W1088" i="17" a="1"/>
  <c r="W1088" i="17" s="1"/>
  <c r="W1089" i="17" a="1"/>
  <c r="W1089" i="17" s="1"/>
  <c r="W1090" i="17" a="1"/>
  <c r="W1090" i="17" s="1"/>
  <c r="W1091" i="17" a="1"/>
  <c r="W1091" i="17" s="1"/>
  <c r="W1092" i="17" a="1"/>
  <c r="W1092" i="17"/>
  <c r="W1093" i="17" a="1"/>
  <c r="W1093" i="17" s="1"/>
  <c r="W1094" i="17" a="1"/>
  <c r="W1094" i="17" s="1"/>
  <c r="W1095" i="17" a="1"/>
  <c r="W1095" i="17" s="1"/>
  <c r="W1096" i="17" a="1"/>
  <c r="W1096" i="17" s="1"/>
  <c r="W1097" i="17" a="1"/>
  <c r="W1097" i="17" s="1"/>
  <c r="W1098" i="17" a="1"/>
  <c r="W1098" i="17" s="1"/>
  <c r="W1099" i="17" a="1"/>
  <c r="W1099" i="17" s="1"/>
  <c r="W1100" i="17" a="1"/>
  <c r="W1100" i="17" s="1"/>
  <c r="W1101" i="17" a="1"/>
  <c r="W1101" i="17" s="1"/>
  <c r="W1102" i="17" a="1"/>
  <c r="W1102" i="17" s="1"/>
  <c r="W1103" i="17" a="1"/>
  <c r="W1103" i="17" s="1"/>
  <c r="W1104" i="17" a="1"/>
  <c r="W1104" i="17"/>
  <c r="W1105" i="17" a="1"/>
  <c r="W1105" i="17"/>
  <c r="W1106" i="17" a="1"/>
  <c r="W1106" i="17" s="1"/>
  <c r="W1107" i="17" a="1"/>
  <c r="W1107" i="17" s="1"/>
  <c r="W1108" i="17" a="1"/>
  <c r="W1108" i="17" s="1"/>
  <c r="W1109" i="17" a="1"/>
  <c r="W1109" i="17" s="1"/>
  <c r="W1110" i="17" a="1"/>
  <c r="W1110" i="17"/>
  <c r="W1111" i="17" a="1"/>
  <c r="W1111" i="17" s="1"/>
  <c r="W1112" i="17" a="1"/>
  <c r="W1112" i="17" s="1"/>
  <c r="W1113" i="17" a="1"/>
  <c r="W1113" i="17"/>
  <c r="W1114" i="17" a="1"/>
  <c r="W1114" i="17" s="1"/>
  <c r="W1115" i="17" a="1"/>
  <c r="W1115" i="17" s="1"/>
  <c r="W1116" i="17" a="1"/>
  <c r="W1116" i="17" s="1"/>
  <c r="W1117" i="17" a="1"/>
  <c r="W1117" i="17" s="1"/>
  <c r="W1118" i="17" a="1"/>
  <c r="W1118" i="17" s="1"/>
  <c r="W1119" i="17" a="1"/>
  <c r="W1119" i="17" s="1"/>
  <c r="W1120" i="17" a="1"/>
  <c r="W1120" i="17" s="1"/>
  <c r="W1121" i="17" a="1"/>
  <c r="W1121" i="17" s="1"/>
  <c r="W1122" i="17" a="1"/>
  <c r="W1122" i="17" s="1"/>
  <c r="W1123" i="17" a="1"/>
  <c r="W1123" i="17" s="1"/>
  <c r="W1124" i="17" a="1"/>
  <c r="W1124" i="17" s="1"/>
  <c r="W1125" i="17" a="1"/>
  <c r="W1125" i="17" s="1"/>
  <c r="W1126" i="17" a="1"/>
  <c r="W1126" i="17" s="1"/>
  <c r="W1127" i="17" a="1"/>
  <c r="W1127" i="17" s="1"/>
  <c r="W1128" i="17" a="1"/>
  <c r="W1128" i="17" s="1"/>
  <c r="W1129" i="17" a="1"/>
  <c r="W1129" i="17" s="1"/>
  <c r="W1130" i="17" a="1"/>
  <c r="W1130" i="17" s="1"/>
  <c r="W1131" i="17" a="1"/>
  <c r="W1131" i="17" s="1"/>
  <c r="W1132" i="17" a="1"/>
  <c r="W1132" i="17"/>
  <c r="W1133" i="17" a="1"/>
  <c r="W1133" i="17" s="1"/>
  <c r="W1134" i="17" a="1"/>
  <c r="W1134" i="17" s="1"/>
  <c r="W1135" i="17" a="1"/>
  <c r="W1135" i="17" s="1"/>
  <c r="W1136" i="17" a="1"/>
  <c r="W1136" i="17" s="1"/>
  <c r="W1137" i="17" a="1"/>
  <c r="W1137" i="17"/>
  <c r="W1138" i="17" a="1"/>
  <c r="W1138" i="17" s="1"/>
  <c r="W1139" i="17" a="1"/>
  <c r="W1139" i="17" s="1"/>
  <c r="W1140" i="17" a="1"/>
  <c r="W1140" i="17" s="1"/>
  <c r="W1141" i="17" a="1"/>
  <c r="W1141" i="17" s="1"/>
  <c r="W1142" i="17" a="1"/>
  <c r="W1142" i="17"/>
  <c r="W1143" i="17" a="1"/>
  <c r="W1143" i="17" s="1"/>
  <c r="W1144" i="17" a="1"/>
  <c r="W1144" i="17" s="1"/>
  <c r="W1145" i="17" a="1"/>
  <c r="W1145" i="17"/>
  <c r="W1146" i="17" a="1"/>
  <c r="W1146" i="17" s="1"/>
  <c r="W1147" i="17" a="1"/>
  <c r="W1147" i="17" s="1"/>
  <c r="W1148" i="17" a="1"/>
  <c r="W1148" i="17"/>
  <c r="W1149" i="17" a="1"/>
  <c r="W1149" i="17" s="1"/>
  <c r="W1150" i="17" a="1"/>
  <c r="W1150" i="17" s="1"/>
  <c r="W1151" i="17" a="1"/>
  <c r="W1151" i="17" s="1"/>
  <c r="W1152" i="17" a="1"/>
  <c r="W1152" i="17" s="1"/>
  <c r="W1153" i="17" a="1"/>
  <c r="W1153" i="17" s="1"/>
  <c r="W1154" i="17" a="1"/>
  <c r="W1154" i="17" s="1"/>
  <c r="W1155" i="17" a="1"/>
  <c r="W1155" i="17" s="1"/>
  <c r="W1156" i="17" a="1"/>
  <c r="W1156" i="17" s="1"/>
  <c r="W1157" i="17" a="1"/>
  <c r="W1157" i="17"/>
  <c r="W1158" i="17" a="1"/>
  <c r="W1158" i="17" s="1"/>
  <c r="W1159" i="17" a="1"/>
  <c r="W1159" i="17" s="1"/>
  <c r="W1160" i="17" a="1"/>
  <c r="W1160" i="17" s="1"/>
  <c r="W1161" i="17" a="1"/>
  <c r="W1161" i="17" s="1"/>
  <c r="W1162" i="17" a="1"/>
  <c r="W1162" i="17" s="1"/>
  <c r="W1163" i="17" a="1"/>
  <c r="W1163" i="17" s="1"/>
  <c r="W1164" i="17" a="1"/>
  <c r="W1164" i="17" s="1"/>
  <c r="W1165" i="17" a="1"/>
  <c r="W1165" i="17"/>
  <c r="W1166" i="17" a="1"/>
  <c r="W1166" i="17" s="1"/>
  <c r="W1167" i="17" a="1"/>
  <c r="W1167" i="17" s="1"/>
  <c r="W1168" i="17" a="1"/>
  <c r="W1168" i="17" s="1"/>
  <c r="W1169" i="17" a="1"/>
  <c r="W1169" i="17" s="1"/>
  <c r="W1170" i="17" a="1"/>
  <c r="W1170" i="17" s="1"/>
  <c r="W1171" i="17" a="1"/>
  <c r="W1171" i="17" s="1"/>
  <c r="W1172" i="17" a="1"/>
  <c r="W1172" i="17" s="1"/>
  <c r="W1173" i="17" a="1"/>
  <c r="W1173" i="17" s="1"/>
  <c r="W1174" i="17" a="1"/>
  <c r="W1174" i="17" s="1"/>
  <c r="W1175" i="17" a="1"/>
  <c r="W1175" i="17" s="1"/>
  <c r="W1176" i="17" a="1"/>
  <c r="W1176" i="17" s="1"/>
  <c r="W1177" i="17" a="1"/>
  <c r="W1177" i="17" s="1"/>
  <c r="W1178" i="17" a="1"/>
  <c r="W1178" i="17" s="1"/>
  <c r="W1179" i="17" a="1"/>
  <c r="W1179" i="17" s="1"/>
  <c r="W1180" i="17" a="1"/>
  <c r="W1180" i="17" s="1"/>
  <c r="W1181" i="17" a="1"/>
  <c r="W1181" i="17" s="1"/>
  <c r="W1182" i="17" a="1"/>
  <c r="W1182" i="17" s="1"/>
  <c r="W1183" i="17" a="1"/>
  <c r="W1183" i="17" s="1"/>
  <c r="W1184" i="17" a="1"/>
  <c r="W1184" i="17" s="1"/>
  <c r="W1185" i="17" a="1"/>
  <c r="W1185" i="17" s="1"/>
  <c r="W1186" i="17" a="1"/>
  <c r="W1186" i="17" s="1"/>
  <c r="W1187" i="17" a="1"/>
  <c r="W1187" i="17" s="1"/>
  <c r="W1188" i="17" a="1"/>
  <c r="W1188" i="17" s="1"/>
  <c r="W1189" i="17" a="1"/>
  <c r="W1189" i="17" s="1"/>
  <c r="W1190" i="17" a="1"/>
  <c r="W1190" i="17" s="1"/>
  <c r="W1191" i="17" a="1"/>
  <c r="W1191" i="17" s="1"/>
  <c r="W1192" i="17" a="1"/>
  <c r="W1192" i="17" s="1"/>
  <c r="W1193" i="17" a="1"/>
  <c r="W1193" i="17" s="1"/>
  <c r="W1194" i="17" a="1"/>
  <c r="W1194" i="17" s="1"/>
  <c r="W1195" i="17" a="1"/>
  <c r="W1195" i="17" s="1"/>
  <c r="W1196" i="17" a="1"/>
  <c r="W1196" i="17"/>
  <c r="W1197" i="17" a="1"/>
  <c r="W1197" i="17" s="1"/>
  <c r="W1198" i="17" a="1"/>
  <c r="W1198" i="17" s="1"/>
  <c r="W1199" i="17" a="1"/>
  <c r="W1199" i="17" s="1"/>
  <c r="W1200" i="17" a="1"/>
  <c r="W1200" i="17" s="1"/>
  <c r="W1201" i="17" a="1"/>
  <c r="W1201" i="17" s="1"/>
  <c r="W1202" i="17" a="1"/>
  <c r="W1202" i="17" s="1"/>
  <c r="W1203" i="17" a="1"/>
  <c r="W1203" i="17" s="1"/>
  <c r="W1204" i="17" a="1"/>
  <c r="W1204" i="17" s="1"/>
  <c r="W1205" i="17" a="1"/>
  <c r="W1205" i="17" s="1"/>
  <c r="W1206" i="17" a="1"/>
  <c r="W1206" i="17" s="1"/>
  <c r="W1207" i="17" a="1"/>
  <c r="W1207" i="17" s="1"/>
  <c r="W1208" i="17" a="1"/>
  <c r="W1208" i="17" s="1"/>
  <c r="W1209" i="17" a="1"/>
  <c r="W1209" i="17" s="1"/>
  <c r="W1210" i="17" a="1"/>
  <c r="W1210" i="17" s="1"/>
  <c r="W1211" i="17" a="1"/>
  <c r="W1211" i="17" s="1"/>
  <c r="W1212" i="17" a="1"/>
  <c r="W1212" i="17" s="1"/>
  <c r="W1213" i="17" a="1"/>
  <c r="W1213" i="17" s="1"/>
  <c r="W1214" i="17" a="1"/>
  <c r="W1214" i="17" s="1"/>
  <c r="W1215" i="17" a="1"/>
  <c r="W1215" i="17" s="1"/>
  <c r="W1216" i="17" a="1"/>
  <c r="W1216" i="17" s="1"/>
  <c r="W1217" i="17" a="1"/>
  <c r="W1217" i="17" s="1"/>
  <c r="W1218" i="17" a="1"/>
  <c r="W1218" i="17" s="1"/>
  <c r="W1219" i="17" a="1"/>
  <c r="W1219" i="17" s="1"/>
  <c r="W1220" i="17" a="1"/>
  <c r="W1220" i="17" s="1"/>
  <c r="W1221" i="17" a="1"/>
  <c r="W1221" i="17" s="1"/>
  <c r="W1222" i="17" a="1"/>
  <c r="W1222" i="17" s="1"/>
  <c r="W1223" i="17" a="1"/>
  <c r="W1223" i="17" s="1"/>
  <c r="W1224" i="17" a="1"/>
  <c r="W1224" i="17" s="1"/>
  <c r="W1225" i="17" a="1"/>
  <c r="W1225" i="17" s="1"/>
  <c r="W1226" i="17" a="1"/>
  <c r="W1226" i="17" s="1"/>
  <c r="W1227" i="17" a="1"/>
  <c r="W1227" i="17" s="1"/>
  <c r="W1228" i="17" a="1"/>
  <c r="W1228" i="17" s="1"/>
  <c r="W1229" i="17" a="1"/>
  <c r="W1229" i="17" s="1"/>
  <c r="W1230" i="17" a="1"/>
  <c r="W1230" i="17" s="1"/>
  <c r="W1231" i="17" a="1"/>
  <c r="W1231" i="17" s="1"/>
  <c r="W1232" i="17" a="1"/>
  <c r="W1232" i="17" s="1"/>
  <c r="W1233" i="17" a="1"/>
  <c r="W1233" i="17"/>
  <c r="W1234" i="17" a="1"/>
  <c r="W1234" i="17" s="1"/>
  <c r="W1235" i="17" a="1"/>
  <c r="W1235" i="17" s="1"/>
  <c r="W1236" i="17" a="1"/>
  <c r="W1236" i="17" s="1"/>
  <c r="W1237" i="17" a="1"/>
  <c r="W1237" i="17" s="1"/>
  <c r="W1238" i="17" a="1"/>
  <c r="W1238" i="17" s="1"/>
  <c r="W1239" i="17" a="1"/>
  <c r="W1239" i="17" s="1"/>
  <c r="W1240" i="17" a="1"/>
  <c r="W1240" i="17" s="1"/>
  <c r="W1241" i="17" a="1"/>
  <c r="W1241" i="17" s="1"/>
  <c r="W1242" i="17" a="1"/>
  <c r="W1242" i="17" s="1"/>
  <c r="W1243" i="17" a="1"/>
  <c r="W1243" i="17" s="1"/>
  <c r="W1244" i="17" a="1"/>
  <c r="W1244" i="17" s="1"/>
  <c r="W1245" i="17" a="1"/>
  <c r="W1245" i="17" s="1"/>
  <c r="W1246" i="17" a="1"/>
  <c r="W1246" i="17"/>
  <c r="W1247" i="17" a="1"/>
  <c r="W1247" i="17" s="1"/>
  <c r="W1248" i="17" a="1"/>
  <c r="W1248" i="17" s="1"/>
  <c r="W1249" i="17" a="1"/>
  <c r="W1249" i="17" s="1"/>
  <c r="W1250" i="17" a="1"/>
  <c r="W1250" i="17" s="1"/>
  <c r="W1251" i="17" a="1"/>
  <c r="W1251" i="17" s="1"/>
  <c r="W1252" i="17" a="1"/>
  <c r="W1252" i="17" s="1"/>
  <c r="W1253" i="17" a="1"/>
  <c r="W1253" i="17" s="1"/>
  <c r="W1254" i="17" a="1"/>
  <c r="W1254" i="17" s="1"/>
  <c r="W1255" i="17" a="1"/>
  <c r="W1255" i="17" s="1"/>
  <c r="W1256" i="17" a="1"/>
  <c r="W1256" i="17" s="1"/>
  <c r="W1257" i="17" a="1"/>
  <c r="W1257" i="17" s="1"/>
  <c r="W1258" i="17" a="1"/>
  <c r="W1258" i="17" s="1"/>
  <c r="W1259" i="17" a="1"/>
  <c r="W1259" i="17" s="1"/>
  <c r="W1260" i="17" a="1"/>
  <c r="W1260" i="17"/>
  <c r="W1261" i="17" a="1"/>
  <c r="W1261" i="17" s="1"/>
  <c r="W1262" i="17" a="1"/>
  <c r="W1262" i="17" s="1"/>
  <c r="W1263" i="17" a="1"/>
  <c r="W1263" i="17" s="1"/>
  <c r="W1264" i="17" a="1"/>
  <c r="W1264" i="17" s="1"/>
  <c r="W1265" i="17" a="1"/>
  <c r="W1265" i="17" s="1"/>
  <c r="W1266" i="17" a="1"/>
  <c r="W1266" i="17" s="1"/>
  <c r="W1267" i="17" a="1"/>
  <c r="W1267" i="17" s="1"/>
  <c r="W1268" i="17" a="1"/>
  <c r="W1268" i="17" s="1"/>
  <c r="W1269" i="17" a="1"/>
  <c r="W1269" i="17" s="1"/>
  <c r="W1270" i="17" a="1"/>
  <c r="W1270" i="17" s="1"/>
  <c r="W1271" i="17" a="1"/>
  <c r="W1271" i="17" s="1"/>
  <c r="W1272" i="17" a="1"/>
  <c r="W1272" i="17" s="1"/>
  <c r="W1273" i="17" a="1"/>
  <c r="W1273" i="17" s="1"/>
  <c r="W1274" i="17" a="1"/>
  <c r="W1274" i="17" s="1"/>
  <c r="W1275" i="17" a="1"/>
  <c r="W1275" i="17" s="1"/>
  <c r="W1276" i="17" a="1"/>
  <c r="W1276" i="17" s="1"/>
  <c r="W1277" i="17" a="1"/>
  <c r="W1277" i="17" s="1"/>
  <c r="W1278" i="17" a="1"/>
  <c r="W1278" i="17" s="1"/>
  <c r="W1279" i="17" a="1"/>
  <c r="W1279" i="17" s="1"/>
  <c r="W1280" i="17" a="1"/>
  <c r="W1280" i="17" s="1"/>
  <c r="W1281" i="17" a="1"/>
  <c r="W1281" i="17" s="1"/>
  <c r="W1282" i="17" a="1"/>
  <c r="W1282" i="17" s="1"/>
  <c r="W1283" i="17" a="1"/>
  <c r="W1283" i="17" s="1"/>
  <c r="W1284" i="17" a="1"/>
  <c r="W1284" i="17" s="1"/>
  <c r="W1285" i="17" a="1"/>
  <c r="W1285" i="17" s="1"/>
  <c r="W1286" i="17" a="1"/>
  <c r="W1286" i="17" s="1"/>
  <c r="W1287" i="17" a="1"/>
  <c r="W1287" i="17" s="1"/>
  <c r="W1288" i="17" a="1"/>
  <c r="W1288" i="17" s="1"/>
  <c r="W1289" i="17" a="1"/>
  <c r="W1289" i="17" s="1"/>
  <c r="W1290" i="17" a="1"/>
  <c r="W1290" i="17" s="1"/>
  <c r="W1291" i="17" a="1"/>
  <c r="W1291" i="17" s="1"/>
  <c r="W1292" i="17" a="1"/>
  <c r="W1292" i="17" s="1"/>
  <c r="W1293" i="17" a="1"/>
  <c r="W1293" i="17" s="1"/>
  <c r="W1294" i="17" a="1"/>
  <c r="W1294" i="17" s="1"/>
  <c r="W1295" i="17" a="1"/>
  <c r="W1295" i="17" s="1"/>
  <c r="W1296" i="17" a="1"/>
  <c r="W1296" i="17"/>
  <c r="W1297" i="17" a="1"/>
  <c r="W1297" i="17"/>
  <c r="W1298" i="17" a="1"/>
  <c r="W1298" i="17" s="1"/>
  <c r="W1299" i="17" a="1"/>
  <c r="W1299" i="17" s="1"/>
  <c r="W1300" i="17" a="1"/>
  <c r="W1300" i="17" s="1"/>
  <c r="W1301" i="17" a="1"/>
  <c r="W1301" i="17" s="1"/>
  <c r="W1302" i="17" a="1"/>
  <c r="W1302" i="17"/>
  <c r="W1303" i="17" a="1"/>
  <c r="W1303" i="17" s="1"/>
  <c r="W1304" i="17" a="1"/>
  <c r="W1304" i="17" s="1"/>
  <c r="W1305" i="17" a="1"/>
  <c r="W1305" i="17" s="1"/>
  <c r="W1306" i="17" a="1"/>
  <c r="W1306" i="17" s="1"/>
  <c r="W1307" i="17" a="1"/>
  <c r="W1307" i="17" s="1"/>
  <c r="W1308" i="17" a="1"/>
  <c r="W1308" i="17" s="1"/>
  <c r="W1309" i="17" a="1"/>
  <c r="W1309" i="17" s="1"/>
  <c r="W1310" i="17" a="1"/>
  <c r="W1310" i="17" s="1"/>
  <c r="W1311" i="17" a="1"/>
  <c r="W1311" i="17" s="1"/>
  <c r="W1312" i="17" a="1"/>
  <c r="W1312" i="17" s="1"/>
  <c r="W1313" i="17" a="1"/>
  <c r="W1313" i="17" s="1"/>
  <c r="W1314" i="17" a="1"/>
  <c r="W1314" i="17" s="1"/>
  <c r="W1315" i="17" a="1"/>
  <c r="W1315" i="17" s="1"/>
  <c r="W1316" i="17" a="1"/>
  <c r="W1316" i="17" s="1"/>
  <c r="W1317" i="17" a="1"/>
  <c r="W1317" i="17" s="1"/>
  <c r="W1318" i="17" a="1"/>
  <c r="W1318" i="17" s="1"/>
  <c r="W1319" i="17" a="1"/>
  <c r="W1319" i="17" s="1"/>
  <c r="W1320" i="17" a="1"/>
  <c r="W1320" i="17" s="1"/>
  <c r="W1321" i="17" a="1"/>
  <c r="W1321" i="17" s="1"/>
  <c r="W1322" i="17" a="1"/>
  <c r="W1322" i="17" s="1"/>
  <c r="W1323" i="17" a="1"/>
  <c r="W1323" i="17" s="1"/>
  <c r="W1324" i="17" a="1"/>
  <c r="W1324" i="17" s="1"/>
  <c r="W1325" i="17" a="1"/>
  <c r="W1325" i="17" s="1"/>
  <c r="W1326" i="17" a="1"/>
  <c r="W1326" i="17" s="1"/>
  <c r="W1327" i="17" a="1"/>
  <c r="W1327" i="17" s="1"/>
  <c r="W1328" i="17" a="1"/>
  <c r="W1328" i="17" s="1"/>
  <c r="W1329" i="17" a="1"/>
  <c r="W1329" i="17" s="1"/>
  <c r="W1330" i="17" a="1"/>
  <c r="W1330" i="17" s="1"/>
  <c r="W1331" i="17" a="1"/>
  <c r="W1331" i="17" s="1"/>
  <c r="W1332" i="17" a="1"/>
  <c r="W1332" i="17" s="1"/>
  <c r="W1333" i="17" a="1"/>
  <c r="W1333" i="17" s="1"/>
  <c r="W1334" i="17" a="1"/>
  <c r="W1334" i="17"/>
  <c r="W1335" i="17" a="1"/>
  <c r="W1335" i="17" s="1"/>
  <c r="W1336" i="17" a="1"/>
  <c r="W1336" i="17" s="1"/>
  <c r="W1337" i="17" a="1"/>
  <c r="W1337" i="17" s="1"/>
  <c r="W1338" i="17" a="1"/>
  <c r="W1338" i="17" s="1"/>
  <c r="W1339" i="17" a="1"/>
  <c r="W1339" i="17" s="1"/>
  <c r="W1340" i="17" a="1"/>
  <c r="W1340" i="17" s="1"/>
  <c r="W1341" i="17" a="1"/>
  <c r="W1341" i="17" s="1"/>
  <c r="W1342" i="17" a="1"/>
  <c r="W1342" i="17" s="1"/>
  <c r="W1343" i="17" a="1"/>
  <c r="W1343" i="17" s="1"/>
  <c r="W1344" i="17" a="1"/>
  <c r="W1344" i="17" s="1"/>
  <c r="W1345" i="17" a="1"/>
  <c r="W1345" i="17" s="1"/>
  <c r="W1346" i="17" a="1"/>
  <c r="W1346" i="17" s="1"/>
  <c r="W1347" i="17" a="1"/>
  <c r="W1347" i="17" s="1"/>
  <c r="W1348" i="17" a="1"/>
  <c r="W1348" i="17" s="1"/>
  <c r="W1349" i="17" a="1"/>
  <c r="W1349" i="17" s="1"/>
  <c r="W1350" i="17" a="1"/>
  <c r="W1350" i="17" s="1"/>
  <c r="W1351" i="17" a="1"/>
  <c r="W1351" i="17"/>
  <c r="W1352" i="17" a="1"/>
  <c r="W1352" i="17"/>
  <c r="W1353" i="17" a="1"/>
  <c r="W1353" i="17" s="1"/>
  <c r="W1354" i="17" a="1"/>
  <c r="W1354" i="17" s="1"/>
  <c r="W1355" i="17" a="1"/>
  <c r="W1355" i="17" s="1"/>
  <c r="W1356" i="17" a="1"/>
  <c r="W1356" i="17"/>
  <c r="W1357" i="17" a="1"/>
  <c r="W1357" i="17" s="1"/>
  <c r="W1358" i="17" a="1"/>
  <c r="W1358" i="17" s="1"/>
  <c r="W1359" i="17" a="1"/>
  <c r="W1359" i="17" s="1"/>
  <c r="W1360" i="17" a="1"/>
  <c r="W1360" i="17" s="1"/>
  <c r="W1361" i="17" a="1"/>
  <c r="W1361" i="17" s="1"/>
  <c r="W1362" i="17" a="1"/>
  <c r="W1362" i="17" s="1"/>
  <c r="W1363" i="17" a="1"/>
  <c r="W1363" i="17" s="1"/>
  <c r="W1364" i="17" a="1"/>
  <c r="W1364" i="17" s="1"/>
  <c r="W1365" i="17" a="1"/>
  <c r="W1365" i="17" s="1"/>
  <c r="W1366" i="17" a="1"/>
  <c r="W1366" i="17"/>
  <c r="W1367" i="17" a="1"/>
  <c r="W1367" i="17" s="1"/>
  <c r="W1368" i="17" a="1"/>
  <c r="W1368" i="17" s="1"/>
  <c r="W1369" i="17" a="1"/>
  <c r="W1369" i="17" s="1"/>
  <c r="W1370" i="17" a="1"/>
  <c r="W1370" i="17" s="1"/>
  <c r="W1371" i="17" a="1"/>
  <c r="W1371" i="17" s="1"/>
  <c r="W1372" i="17" a="1"/>
  <c r="W1372" i="17"/>
  <c r="W1373" i="17" a="1"/>
  <c r="W1373" i="17" s="1"/>
  <c r="W1374" i="17" a="1"/>
  <c r="W1374" i="17"/>
  <c r="W1375" i="17" a="1"/>
  <c r="W1375" i="17" s="1"/>
  <c r="W1376" i="17" a="1"/>
  <c r="W1376" i="17" s="1"/>
  <c r="W1377" i="17" a="1"/>
  <c r="W1377" i="17" s="1"/>
  <c r="W1378" i="17" a="1"/>
  <c r="W1378" i="17" s="1"/>
  <c r="W1379" i="17" a="1"/>
  <c r="W1379" i="17" s="1"/>
  <c r="W1380" i="17" a="1"/>
  <c r="W1380" i="17" s="1"/>
  <c r="W1381" i="17" a="1"/>
  <c r="W1381" i="17" s="1"/>
  <c r="W1382" i="17" a="1"/>
  <c r="W1382" i="17" s="1"/>
  <c r="W1383" i="17" a="1"/>
  <c r="W1383" i="17" s="1"/>
  <c r="W1384" i="17" a="1"/>
  <c r="W1384" i="17" s="1"/>
  <c r="W1385" i="17" a="1"/>
  <c r="W1385" i="17" s="1"/>
  <c r="W1386" i="17" a="1"/>
  <c r="W1386" i="17" s="1"/>
  <c r="W1387" i="17" a="1"/>
  <c r="W1387" i="17"/>
  <c r="W1388" i="17" a="1"/>
  <c r="W1388" i="17" s="1"/>
  <c r="W1389" i="17" a="1"/>
  <c r="W1389" i="17" s="1"/>
  <c r="W1390" i="17" a="1"/>
  <c r="W1390" i="17" s="1"/>
  <c r="W1391" i="17" a="1"/>
  <c r="W1391" i="17" s="1"/>
  <c r="W1392" i="17" a="1"/>
  <c r="W1392" i="17" s="1"/>
  <c r="W1393" i="17" a="1"/>
  <c r="W1393" i="17" s="1"/>
  <c r="W1394" i="17" a="1"/>
  <c r="W1394" i="17"/>
  <c r="W1395" i="17" a="1"/>
  <c r="W1395" i="17" s="1"/>
  <c r="W1396" i="17" a="1"/>
  <c r="W1396" i="17" s="1"/>
  <c r="W1397" i="17" a="1"/>
  <c r="W1397" i="17" s="1"/>
  <c r="W1398" i="17" a="1"/>
  <c r="W1398" i="17" s="1"/>
  <c r="W1399" i="17" a="1"/>
  <c r="W1399" i="17" s="1"/>
  <c r="W1400" i="17" a="1"/>
  <c r="W1400" i="17" s="1"/>
  <c r="W1401" i="17" a="1"/>
  <c r="W1401" i="17" s="1"/>
  <c r="W1402" i="17" a="1"/>
  <c r="W1402" i="17" s="1"/>
  <c r="W1403" i="17" a="1"/>
  <c r="W1403" i="17" s="1"/>
  <c r="W1404" i="17" a="1"/>
  <c r="W1404" i="17" s="1"/>
  <c r="W1405" i="17" a="1"/>
  <c r="W1405" i="17" s="1"/>
  <c r="W1406" i="17" a="1"/>
  <c r="W1406" i="17" s="1"/>
  <c r="W1407" i="17" a="1"/>
  <c r="W1407" i="17" s="1"/>
  <c r="W1408" i="17" a="1"/>
  <c r="W1408" i="17" s="1"/>
  <c r="W1409" i="17" a="1"/>
  <c r="W1409" i="17" s="1"/>
  <c r="W1410" i="17" a="1"/>
  <c r="W1410" i="17" s="1"/>
  <c r="W1411" i="17" a="1"/>
  <c r="W1411" i="17" s="1"/>
  <c r="W1412" i="17" a="1"/>
  <c r="W1412" i="17" s="1"/>
  <c r="W1413" i="17" a="1"/>
  <c r="W1413" i="17" s="1"/>
  <c r="W1414" i="17" a="1"/>
  <c r="W1414" i="17"/>
  <c r="W1415" i="17" a="1"/>
  <c r="W1415" i="17" s="1"/>
  <c r="W1416" i="17" a="1"/>
  <c r="W1416" i="17" s="1"/>
  <c r="W1417" i="17" a="1"/>
  <c r="W1417" i="17" s="1"/>
  <c r="W1418" i="17" a="1"/>
  <c r="W1418" i="17" s="1"/>
  <c r="W1419" i="17" a="1"/>
  <c r="W1419" i="17" s="1"/>
  <c r="W1420" i="17" a="1"/>
  <c r="W1420" i="17"/>
  <c r="W1421" i="17" a="1"/>
  <c r="W1421" i="17" s="1"/>
  <c r="W1422" i="17" a="1"/>
  <c r="W1422" i="17" s="1"/>
  <c r="W1423" i="17" a="1"/>
  <c r="W1423" i="17" s="1"/>
  <c r="W1424" i="17" a="1"/>
  <c r="W1424" i="17" s="1"/>
  <c r="W1425" i="17" a="1"/>
  <c r="W1425" i="17" s="1"/>
  <c r="W1426" i="17" a="1"/>
  <c r="W1426" i="17" s="1"/>
  <c r="W1427" i="17" a="1"/>
  <c r="W1427" i="17"/>
  <c r="W1428" i="17" a="1"/>
  <c r="W1428" i="17" s="1"/>
  <c r="W1429" i="17" a="1"/>
  <c r="W1429" i="17" s="1"/>
  <c r="W1430" i="17" a="1"/>
  <c r="W1430" i="17" s="1"/>
  <c r="W1431" i="17" a="1"/>
  <c r="W1431" i="17" s="1"/>
  <c r="W1432" i="17" a="1"/>
  <c r="W1432" i="17" s="1"/>
  <c r="W1433" i="17" a="1"/>
  <c r="W1433" i="17" s="1"/>
  <c r="W1434" i="17" a="1"/>
  <c r="W1434" i="17" s="1"/>
  <c r="W1435" i="17" a="1"/>
  <c r="W1435" i="17" s="1"/>
  <c r="W1436" i="17" a="1"/>
  <c r="W1436" i="17" s="1"/>
  <c r="W1437" i="17" a="1"/>
  <c r="W1437" i="17" s="1"/>
  <c r="W1438" i="17" a="1"/>
  <c r="W1438" i="17" s="1"/>
  <c r="W1439" i="17" a="1"/>
  <c r="W1439" i="17" s="1"/>
  <c r="W1440" i="17" a="1"/>
  <c r="W1440" i="17"/>
  <c r="W1441" i="17" a="1"/>
  <c r="W1441" i="17" s="1"/>
  <c r="W1442" i="17" a="1"/>
  <c r="W1442" i="17" s="1"/>
  <c r="W1443" i="17" a="1"/>
  <c r="W1443" i="17"/>
  <c r="W1444" i="17" a="1"/>
  <c r="W1444" i="17" s="1"/>
  <c r="W1445" i="17" a="1"/>
  <c r="W1445" i="17" s="1"/>
  <c r="W1446" i="17" a="1"/>
  <c r="W1446" i="17"/>
  <c r="W1447" i="17" a="1"/>
  <c r="W1447" i="17" s="1"/>
  <c r="W1448" i="17" a="1"/>
  <c r="W1448" i="17" s="1"/>
  <c r="W1449" i="17" a="1"/>
  <c r="W1449" i="17" s="1"/>
  <c r="W1450" i="17" a="1"/>
  <c r="W1450" i="17" s="1"/>
  <c r="W1451" i="17" a="1"/>
  <c r="W1451" i="17" s="1"/>
  <c r="W1452" i="17" a="1"/>
  <c r="W1452" i="17"/>
  <c r="W1453" i="17" a="1"/>
  <c r="W1453" i="17" s="1"/>
  <c r="W1454" i="17" a="1"/>
  <c r="W1454" i="17" s="1"/>
  <c r="W1455" i="17" a="1"/>
  <c r="W1455" i="17" s="1"/>
  <c r="W1456" i="17" a="1"/>
  <c r="W1456" i="17" s="1"/>
  <c r="W1457" i="17" a="1"/>
  <c r="W1457" i="17" s="1"/>
  <c r="W1458" i="17" a="1"/>
  <c r="W1458" i="17"/>
  <c r="W1459" i="17" a="1"/>
  <c r="W1459" i="17" s="1"/>
  <c r="W1460" i="17" a="1"/>
  <c r="W1460" i="17"/>
  <c r="W1461" i="17" a="1"/>
  <c r="W1461" i="17" s="1"/>
  <c r="W1462" i="17" a="1"/>
  <c r="W1462" i="17"/>
  <c r="W1463" i="17" a="1"/>
  <c r="W1463" i="17" s="1"/>
  <c r="W1464" i="17" a="1"/>
  <c r="W1464" i="17" s="1"/>
  <c r="W1465" i="17" a="1"/>
  <c r="W1465" i="17" s="1"/>
  <c r="W1466" i="17" a="1"/>
  <c r="W1466" i="17" s="1"/>
  <c r="W1467" i="17" a="1"/>
  <c r="W1467" i="17" s="1"/>
  <c r="W1468" i="17" a="1"/>
  <c r="W1468" i="17" s="1"/>
  <c r="W1469" i="17" a="1"/>
  <c r="W1469" i="17" s="1"/>
  <c r="W1470" i="17" a="1"/>
  <c r="W1470" i="17" s="1"/>
  <c r="W1471" i="17" a="1"/>
  <c r="W1471" i="17" s="1"/>
  <c r="W1472" i="17" a="1"/>
  <c r="W1472" i="17" s="1"/>
  <c r="W1473" i="17" a="1"/>
  <c r="W1473" i="17" s="1"/>
  <c r="W1474" i="17" a="1"/>
  <c r="W1474" i="17" s="1"/>
  <c r="W1475" i="17" a="1"/>
  <c r="W1475" i="17" s="1"/>
  <c r="W1476" i="17" a="1"/>
  <c r="W1476" i="17" s="1"/>
  <c r="W1477" i="17" a="1"/>
  <c r="W1477" i="17" s="1"/>
  <c r="W1478" i="17" a="1"/>
  <c r="W1478" i="17" s="1"/>
  <c r="W1479" i="17" a="1"/>
  <c r="W1479" i="17" s="1"/>
  <c r="W1480" i="17" a="1"/>
  <c r="W1480" i="17" s="1"/>
  <c r="W1481" i="17" a="1"/>
  <c r="W1481" i="17" s="1"/>
  <c r="W1482" i="17" a="1"/>
  <c r="W1482" i="17" s="1"/>
  <c r="W1483" i="17" a="1"/>
  <c r="W1483" i="17"/>
  <c r="W1484" i="17" a="1"/>
  <c r="W1484" i="17" s="1"/>
  <c r="W1485" i="17" a="1"/>
  <c r="W1485" i="17" s="1"/>
  <c r="W1486" i="17" a="1"/>
  <c r="W1486" i="17" s="1"/>
  <c r="W1487" i="17" a="1"/>
  <c r="W1487" i="17" s="1"/>
  <c r="W1488" i="17" a="1"/>
  <c r="W1488" i="17" s="1"/>
  <c r="W1489" i="17" a="1"/>
  <c r="W1489" i="17" s="1"/>
  <c r="W1490" i="17" a="1"/>
  <c r="W1490" i="17" s="1"/>
  <c r="W1491" i="17" a="1"/>
  <c r="W1491" i="17"/>
  <c r="W1492" i="17" a="1"/>
  <c r="W1492" i="17" s="1"/>
  <c r="W1493" i="17" a="1"/>
  <c r="W1493" i="17" s="1"/>
  <c r="W1494" i="17" a="1"/>
  <c r="W1494" i="17" s="1"/>
  <c r="W1495" i="17" a="1"/>
  <c r="W1495" i="17" s="1"/>
  <c r="W1496" i="17" a="1"/>
  <c r="W1496" i="17" s="1"/>
  <c r="W1497" i="17" a="1"/>
  <c r="W1497" i="17" s="1"/>
  <c r="W1498" i="17" a="1"/>
  <c r="W1498" i="17" s="1"/>
  <c r="W1499" i="17" a="1"/>
  <c r="W1499" i="17" s="1"/>
  <c r="W1500" i="17" a="1"/>
  <c r="W1500" i="17" s="1"/>
  <c r="W1501" i="17" a="1"/>
  <c r="W1501" i="17" s="1"/>
  <c r="W1502" i="17" a="1"/>
  <c r="W1502" i="17" s="1"/>
  <c r="W1503" i="17" a="1"/>
  <c r="W1503" i="17" s="1"/>
  <c r="W1504" i="17" a="1"/>
  <c r="W1504" i="17" s="1"/>
  <c r="W1505" i="17" a="1"/>
  <c r="W1505" i="17" s="1"/>
  <c r="W1506" i="17" a="1"/>
  <c r="W1506" i="17" s="1"/>
  <c r="W1507" i="17" a="1"/>
  <c r="W1507" i="17" s="1"/>
  <c r="W1508" i="17" a="1"/>
  <c r="W1508" i="17" s="1"/>
  <c r="W1509" i="17" a="1"/>
  <c r="W1509" i="17" s="1"/>
  <c r="W1510" i="17" a="1"/>
  <c r="W1510" i="17" s="1"/>
  <c r="W1511" i="17" a="1"/>
  <c r="W1511" i="17" s="1"/>
  <c r="W1512" i="17" a="1"/>
  <c r="W1512" i="17" s="1"/>
  <c r="W1513" i="17" a="1"/>
  <c r="W1513" i="17" s="1"/>
  <c r="W1514" i="17" a="1"/>
  <c r="W1514" i="17" s="1"/>
  <c r="W1515" i="17" a="1"/>
  <c r="W1515" i="17" s="1"/>
  <c r="W1516" i="17" a="1"/>
  <c r="W1516" i="17" s="1"/>
  <c r="W1517" i="17" a="1"/>
  <c r="W1517" i="17" s="1"/>
  <c r="W1518" i="17" a="1"/>
  <c r="W1518" i="17"/>
  <c r="W1519" i="17" a="1"/>
  <c r="W1519" i="17" s="1"/>
  <c r="W1520" i="17" a="1"/>
  <c r="W1520" i="17" s="1"/>
  <c r="W1521" i="17" a="1"/>
  <c r="W1521" i="17" s="1"/>
  <c r="W1522" i="17" a="1"/>
  <c r="W1522" i="17" s="1"/>
  <c r="W1523" i="17" a="1"/>
  <c r="W1523" i="17" s="1"/>
  <c r="W1524" i="17" a="1"/>
  <c r="W1524" i="17" s="1"/>
  <c r="W1525" i="17" a="1"/>
  <c r="W1525" i="17" s="1"/>
  <c r="W1526" i="17" a="1"/>
  <c r="W1526" i="17" s="1"/>
  <c r="W1527" i="17" a="1"/>
  <c r="W1527" i="17"/>
  <c r="W1528" i="17" a="1"/>
  <c r="W1528" i="17" s="1"/>
  <c r="W1529" i="17" a="1"/>
  <c r="W1529" i="17" s="1"/>
  <c r="W1530" i="17" a="1"/>
  <c r="W1530" i="17" s="1"/>
  <c r="W1531" i="17" a="1"/>
  <c r="W1531" i="17" s="1"/>
  <c r="W1532" i="17" a="1"/>
  <c r="W1532" i="17" s="1"/>
  <c r="W1533" i="17" a="1"/>
  <c r="W1533" i="17" s="1"/>
  <c r="W1534" i="17" a="1"/>
  <c r="W1534" i="17"/>
  <c r="W1535" i="17" a="1"/>
  <c r="W1535" i="17" s="1"/>
  <c r="W1536" i="17" a="1"/>
  <c r="W1536" i="17" s="1"/>
  <c r="W1537" i="17" a="1"/>
  <c r="W1537" i="17" s="1"/>
  <c r="W1538" i="17" a="1"/>
  <c r="W1538" i="17"/>
  <c r="W1539" i="17" a="1"/>
  <c r="W1539" i="17" s="1"/>
  <c r="W1540" i="17" a="1"/>
  <c r="W1540" i="17" s="1"/>
  <c r="W1541" i="17" a="1"/>
  <c r="W1541" i="17" s="1"/>
  <c r="W1542" i="17" a="1"/>
  <c r="W1542" i="17" s="1"/>
  <c r="W1543" i="17" a="1"/>
  <c r="W1543" i="17"/>
  <c r="W1544" i="17" a="1"/>
  <c r="W1544" i="17" s="1"/>
  <c r="W1545" i="17" a="1"/>
  <c r="W1545" i="17" s="1"/>
  <c r="W1546" i="17" a="1"/>
  <c r="W1546" i="17" s="1"/>
  <c r="W1547" i="17" a="1"/>
  <c r="W1547" i="17" s="1"/>
  <c r="W1548" i="17" a="1"/>
  <c r="W1548" i="17"/>
  <c r="W1549" i="17" a="1"/>
  <c r="W1549" i="17" s="1"/>
  <c r="W1550" i="17" a="1"/>
  <c r="W1550" i="17" s="1"/>
  <c r="W1551" i="17" a="1"/>
  <c r="W1551" i="17" s="1"/>
  <c r="W1552" i="17" a="1"/>
  <c r="W1552" i="17" s="1"/>
  <c r="W1553" i="17" a="1"/>
  <c r="W1553" i="17" s="1"/>
  <c r="W1554" i="17" a="1"/>
  <c r="W1554" i="17"/>
  <c r="W1555" i="17" a="1"/>
  <c r="W1555" i="17" s="1"/>
  <c r="W1556" i="17" a="1"/>
  <c r="W1556" i="17" s="1"/>
  <c r="W1557" i="17" a="1"/>
  <c r="W1557" i="17" s="1"/>
  <c r="W1558" i="17" a="1"/>
  <c r="W1558" i="17" s="1"/>
  <c r="W1559" i="17" a="1"/>
  <c r="W1559" i="17" s="1"/>
  <c r="W1560" i="17" a="1"/>
  <c r="W1560" i="17" s="1"/>
  <c r="W1561" i="17" a="1"/>
  <c r="W1561" i="17" s="1"/>
  <c r="W1562" i="17" a="1"/>
  <c r="W1562" i="17" s="1"/>
  <c r="W1563" i="17" a="1"/>
  <c r="W1563" i="17" s="1"/>
  <c r="W1564" i="17" a="1"/>
  <c r="W1564" i="17" s="1"/>
  <c r="W1565" i="17" a="1"/>
  <c r="W1565" i="17" s="1"/>
  <c r="W1566" i="17" a="1"/>
  <c r="W1566" i="17" s="1"/>
  <c r="W1567" i="17" a="1"/>
  <c r="W1567" i="17" s="1"/>
  <c r="W1568" i="17" a="1"/>
  <c r="W1568" i="17" s="1"/>
  <c r="W1569" i="17" a="1"/>
  <c r="W1569" i="17" s="1"/>
  <c r="W1570" i="17" a="1"/>
  <c r="W1570" i="17" s="1"/>
  <c r="W1571" i="17" a="1"/>
  <c r="W1571" i="17" s="1"/>
  <c r="W1572" i="17" a="1"/>
  <c r="W1572" i="17" s="1"/>
  <c r="W1573" i="17" a="1"/>
  <c r="W1573" i="17" s="1"/>
  <c r="W1574" i="17" a="1"/>
  <c r="W1574" i="17" s="1"/>
  <c r="W1575" i="17" a="1"/>
  <c r="W1575" i="17" s="1"/>
  <c r="W1576" i="17" a="1"/>
  <c r="W1576" i="17" s="1"/>
  <c r="W1577" i="17" a="1"/>
  <c r="W1577" i="17" s="1"/>
  <c r="W1578" i="17" a="1"/>
  <c r="W1578" i="17" s="1"/>
  <c r="W1579" i="17" a="1"/>
  <c r="W1579" i="17" s="1"/>
  <c r="W1580" i="17" a="1"/>
  <c r="W1580" i="17" s="1"/>
  <c r="W1581" i="17" a="1"/>
  <c r="W1581" i="17" s="1"/>
  <c r="W1582" i="17" a="1"/>
  <c r="W1582" i="17" s="1"/>
  <c r="W1583" i="17" a="1"/>
  <c r="W1583" i="17"/>
  <c r="W1584" i="17" a="1"/>
  <c r="W1584" i="17" s="1"/>
  <c r="W1585" i="17" a="1"/>
  <c r="W1585" i="17" s="1"/>
  <c r="W1586" i="17" a="1"/>
  <c r="W1586" i="17" s="1"/>
  <c r="W1587" i="17" a="1"/>
  <c r="W1587" i="17" s="1"/>
  <c r="W1588" i="17" a="1"/>
  <c r="W1588" i="17" s="1"/>
  <c r="W1589" i="17" a="1"/>
  <c r="W1589" i="17"/>
  <c r="W1590" i="17" a="1"/>
  <c r="W1590" i="17" s="1"/>
  <c r="W1591" i="17" a="1"/>
  <c r="W1591" i="17" s="1"/>
  <c r="W1592" i="17" a="1"/>
  <c r="W1592" i="17" s="1"/>
  <c r="W1593" i="17" a="1"/>
  <c r="W1593" i="17" s="1"/>
  <c r="W1594" i="17" a="1"/>
  <c r="W1594" i="17" s="1"/>
  <c r="W1595" i="17" a="1"/>
  <c r="W1595" i="17" s="1"/>
  <c r="W1596" i="17" a="1"/>
  <c r="W1596" i="17" s="1"/>
  <c r="W1597" i="17" a="1"/>
  <c r="W1597" i="17" s="1"/>
  <c r="W1598" i="17" a="1"/>
  <c r="W1598" i="17" s="1"/>
  <c r="W1599" i="17" a="1"/>
  <c r="W1599" i="17" s="1"/>
  <c r="W1600" i="17" a="1"/>
  <c r="W1600" i="17" s="1"/>
  <c r="W1601" i="17" a="1"/>
  <c r="W1601" i="17" s="1"/>
  <c r="W1602" i="17" a="1"/>
  <c r="W1602" i="17" s="1"/>
  <c r="W1603" i="17" a="1"/>
  <c r="W1603" i="17" s="1"/>
  <c r="W1604" i="17" a="1"/>
  <c r="W1604" i="17" s="1"/>
  <c r="W1605" i="17" a="1"/>
  <c r="W1605" i="17" s="1"/>
  <c r="W1606" i="17" a="1"/>
  <c r="W1606" i="17" s="1"/>
  <c r="W1607" i="17" a="1"/>
  <c r="W1607" i="17"/>
  <c r="W1608" i="17" a="1"/>
  <c r="W1608" i="17" s="1"/>
  <c r="W1609" i="17" a="1"/>
  <c r="W1609" i="17" s="1"/>
  <c r="W1610" i="17" a="1"/>
  <c r="W1610" i="17" s="1"/>
  <c r="W1611" i="17" a="1"/>
  <c r="W1611" i="17" s="1"/>
  <c r="W1612" i="17" a="1"/>
  <c r="W1612" i="17" s="1"/>
  <c r="W1613" i="17" a="1"/>
  <c r="W1613" i="17"/>
  <c r="W1614" i="17" a="1"/>
  <c r="W1614" i="17" s="1"/>
  <c r="W1615" i="17" a="1"/>
  <c r="W1615" i="17" s="1"/>
  <c r="W1616" i="17" a="1"/>
  <c r="W1616" i="17" s="1"/>
  <c r="W1617" i="17" a="1"/>
  <c r="W1617" i="17" s="1"/>
  <c r="W1618" i="17" a="1"/>
  <c r="W1618" i="17"/>
  <c r="W1619" i="17" a="1"/>
  <c r="W1619" i="17" s="1"/>
  <c r="W1620" i="17" a="1"/>
  <c r="W1620" i="17" s="1"/>
  <c r="W1621" i="17" a="1"/>
  <c r="W1621" i="17" s="1"/>
  <c r="W1622" i="17" a="1"/>
  <c r="W1622" i="17" s="1"/>
  <c r="W1623" i="17" a="1"/>
  <c r="W1623" i="17" s="1"/>
  <c r="W1624" i="17" a="1"/>
  <c r="W1624" i="17" s="1"/>
  <c r="W1625" i="17" a="1"/>
  <c r="W1625" i="17"/>
  <c r="W1626" i="17" a="1"/>
  <c r="W1626" i="17"/>
  <c r="W1627" i="17" a="1"/>
  <c r="W1627" i="17" s="1"/>
  <c r="W1628" i="17" a="1"/>
  <c r="W1628" i="17" s="1"/>
  <c r="W1629" i="17" a="1"/>
  <c r="W1629" i="17" s="1"/>
  <c r="W1630" i="17" a="1"/>
  <c r="W1630" i="17"/>
  <c r="W1631" i="17" a="1"/>
  <c r="W1631" i="17" s="1"/>
  <c r="W1632" i="17" a="1"/>
  <c r="W1632" i="17" s="1"/>
  <c r="W1633" i="17" a="1"/>
  <c r="W1633" i="17" s="1"/>
  <c r="W1634" i="17" a="1"/>
  <c r="W1634" i="17" s="1"/>
  <c r="W1635" i="17" a="1"/>
  <c r="W1635" i="17" s="1"/>
  <c r="W1636" i="17" a="1"/>
  <c r="W1636" i="17" s="1"/>
  <c r="W1637" i="17" a="1"/>
  <c r="W1637" i="17" s="1"/>
  <c r="W1638" i="17" a="1"/>
  <c r="W1638" i="17"/>
  <c r="W1639" i="17" a="1"/>
  <c r="W1639" i="17" s="1"/>
  <c r="W1640" i="17" a="1"/>
  <c r="W1640" i="17" s="1"/>
  <c r="W1641" i="17" a="1"/>
  <c r="W1641" i="17" s="1"/>
  <c r="W1642" i="17" a="1"/>
  <c r="W1642" i="17" s="1"/>
  <c r="W1643" i="17" a="1"/>
  <c r="W1643" i="17" s="1"/>
  <c r="W1644" i="17" a="1"/>
  <c r="W1644" i="17" s="1"/>
  <c r="W1645" i="17" a="1"/>
  <c r="W1645" i="17"/>
  <c r="W1646" i="17" a="1"/>
  <c r="W1646" i="17" s="1"/>
  <c r="W1647" i="17" a="1"/>
  <c r="W1647" i="17" s="1"/>
  <c r="W1648" i="17" a="1"/>
  <c r="W1648" i="17" s="1"/>
  <c r="W1649" i="17" a="1"/>
  <c r="W1649" i="17" s="1"/>
  <c r="W1650" i="17" a="1"/>
  <c r="W1650" i="17" s="1"/>
  <c r="W1651" i="17" a="1"/>
  <c r="W1651" i="17" s="1"/>
  <c r="W1652" i="17" a="1"/>
  <c r="W1652" i="17" s="1"/>
  <c r="W1653" i="17" a="1"/>
  <c r="W1653" i="17" s="1"/>
  <c r="W1654" i="17" a="1"/>
  <c r="W1654" i="17"/>
  <c r="W1655" i="17" a="1"/>
  <c r="W1655" i="17" s="1"/>
  <c r="W1656" i="17" a="1"/>
  <c r="W1656" i="17" s="1"/>
  <c r="W1657" i="17" a="1"/>
  <c r="W1657" i="17" s="1"/>
  <c r="W1658" i="17" a="1"/>
  <c r="W1658" i="17" s="1"/>
  <c r="W1659" i="17" a="1"/>
  <c r="W1659" i="17" s="1"/>
  <c r="W1660" i="17" a="1"/>
  <c r="W1660" i="17" s="1"/>
  <c r="W1661" i="17" a="1"/>
  <c r="W1661" i="17" s="1"/>
  <c r="W1662" i="17" a="1"/>
  <c r="W1662" i="17" s="1"/>
  <c r="W1663" i="17" a="1"/>
  <c r="W1663" i="17" s="1"/>
  <c r="W1664" i="17" a="1"/>
  <c r="W1664" i="17" s="1"/>
  <c r="W1665" i="17" a="1"/>
  <c r="W1665" i="17" s="1"/>
  <c r="W1666" i="17" a="1"/>
  <c r="W1666" i="17" s="1"/>
  <c r="W1667" i="17" a="1"/>
  <c r="W1667" i="17" s="1"/>
  <c r="W1668" i="17" a="1"/>
  <c r="W1668" i="17" s="1"/>
  <c r="W1669" i="17" a="1"/>
  <c r="W1669" i="17" s="1"/>
  <c r="W1670" i="17" a="1"/>
  <c r="W1670" i="17" s="1"/>
  <c r="W1671" i="17" a="1"/>
  <c r="W1671" i="17" s="1"/>
  <c r="W1672" i="17" a="1"/>
  <c r="W1672" i="17" s="1"/>
  <c r="W1673" i="17" a="1"/>
  <c r="W1673" i="17" s="1"/>
  <c r="W1674" i="17" a="1"/>
  <c r="W1674" i="17" s="1"/>
  <c r="W1675" i="17" a="1"/>
  <c r="W1675" i="17"/>
  <c r="W1676" i="17" a="1"/>
  <c r="W1676" i="17" s="1"/>
  <c r="W1677" i="17" a="1"/>
  <c r="W1677" i="17" s="1"/>
  <c r="W1678" i="17" a="1"/>
  <c r="W1678" i="17" s="1"/>
  <c r="W1679" i="17" a="1"/>
  <c r="W1679" i="17" s="1"/>
  <c r="W1680" i="17" a="1"/>
  <c r="W1680" i="17" s="1"/>
  <c r="W1681" i="17" a="1"/>
  <c r="W1681" i="17"/>
  <c r="W1682" i="17" a="1"/>
  <c r="W1682" i="17" s="1"/>
  <c r="W1683" i="17" a="1"/>
  <c r="W1683" i="17" s="1"/>
  <c r="W1684" i="17" a="1"/>
  <c r="W1684" i="17" s="1"/>
  <c r="W1685" i="17" a="1"/>
  <c r="W1685" i="17" s="1"/>
  <c r="W1686" i="17" a="1"/>
  <c r="W1686" i="17"/>
  <c r="W1687" i="17" a="1"/>
  <c r="W1687" i="17" s="1"/>
  <c r="W1688" i="17" a="1"/>
  <c r="W1688" i="17" s="1"/>
  <c r="W1689" i="17" a="1"/>
  <c r="W1689" i="17" s="1"/>
  <c r="W1690" i="17" a="1"/>
  <c r="W1690" i="17" s="1"/>
  <c r="W1691" i="17" a="1"/>
  <c r="W1691" i="17" s="1"/>
  <c r="W1692" i="17" a="1"/>
  <c r="W1692" i="17" s="1"/>
  <c r="W1693" i="17" a="1"/>
  <c r="W1693" i="17"/>
  <c r="W1694" i="17" a="1"/>
  <c r="W1694" i="17" s="1"/>
  <c r="W1695" i="17" a="1"/>
  <c r="W1695" i="17" s="1"/>
  <c r="W1696" i="17" a="1"/>
  <c r="W1696" i="17" s="1"/>
  <c r="W1697" i="17" a="1"/>
  <c r="W1697" i="17" s="1"/>
  <c r="W1698" i="17" a="1"/>
  <c r="W1698" i="17" s="1"/>
  <c r="W1699" i="17" a="1"/>
  <c r="W1699" i="17"/>
  <c r="W1700" i="17" a="1"/>
  <c r="W1700" i="17" s="1"/>
  <c r="W1701" i="17" a="1"/>
  <c r="W1701" i="17" s="1"/>
  <c r="W1702" i="17" a="1"/>
  <c r="W1702" i="17"/>
  <c r="W1703" i="17" a="1"/>
  <c r="W1703" i="17" s="1"/>
  <c r="W1704" i="17" a="1"/>
  <c r="W1704" i="17" s="1"/>
  <c r="W1705" i="17" a="1"/>
  <c r="W1705" i="17" s="1"/>
  <c r="W1706" i="17" a="1"/>
  <c r="W1706" i="17" s="1"/>
  <c r="W1707" i="17" a="1"/>
  <c r="W1707" i="17" s="1"/>
  <c r="W1708" i="17" a="1"/>
  <c r="W1708" i="17" s="1"/>
  <c r="W1709" i="17" a="1"/>
  <c r="W1709" i="17" s="1"/>
  <c r="W1710" i="17" a="1"/>
  <c r="W1710" i="17" s="1"/>
  <c r="W1711" i="17" a="1"/>
  <c r="W1711" i="17" s="1"/>
  <c r="W1712" i="17" a="1"/>
  <c r="W1712" i="17" s="1"/>
  <c r="W1713" i="17" a="1"/>
  <c r="W1713" i="17" s="1"/>
  <c r="W1714" i="17" a="1"/>
  <c r="W1714" i="17" s="1"/>
  <c r="W1715" i="17" a="1"/>
  <c r="W1715" i="17" s="1"/>
  <c r="W1716" i="17" a="1"/>
  <c r="W1716" i="17" s="1"/>
  <c r="W1717" i="17" a="1"/>
  <c r="W1717" i="17" s="1"/>
  <c r="W1718" i="17" a="1"/>
  <c r="W1718" i="17" s="1"/>
  <c r="W1719" i="17" a="1"/>
  <c r="W1719" i="17" s="1"/>
  <c r="W1720" i="17" a="1"/>
  <c r="W1720" i="17" s="1"/>
  <c r="W1721" i="17" a="1"/>
  <c r="W1721" i="17"/>
  <c r="W1722" i="17" a="1"/>
  <c r="W1722" i="17" s="1"/>
  <c r="W1723" i="17" a="1"/>
  <c r="W1723" i="17" s="1"/>
  <c r="W1724" i="17" a="1"/>
  <c r="W1724" i="17" s="1"/>
  <c r="W1725" i="17" a="1"/>
  <c r="W1725" i="17" s="1"/>
  <c r="W1726" i="17" a="1"/>
  <c r="W1726" i="17"/>
  <c r="W1727" i="17" a="1"/>
  <c r="W1727" i="17" s="1"/>
  <c r="W1728" i="17" a="1"/>
  <c r="W1728" i="17" s="1"/>
  <c r="W1729" i="17" a="1"/>
  <c r="W1729" i="17" s="1"/>
  <c r="W1730" i="17" a="1"/>
  <c r="W1730" i="17" s="1"/>
  <c r="W1731" i="17" a="1"/>
  <c r="W1731" i="17"/>
  <c r="W1732" i="17" a="1"/>
  <c r="W1732" i="17" s="1"/>
  <c r="W1733" i="17" a="1"/>
  <c r="W1733" i="17" s="1"/>
  <c r="W1734" i="17" a="1"/>
  <c r="W1734" i="17" s="1"/>
  <c r="W1735" i="17" a="1"/>
  <c r="W1735" i="17" s="1"/>
  <c r="W1736" i="17" a="1"/>
  <c r="W1736" i="17" s="1"/>
  <c r="W1737" i="17" a="1"/>
  <c r="W1737" i="17" s="1"/>
  <c r="W1738" i="17" a="1"/>
  <c r="W1738" i="17" s="1"/>
  <c r="W1739" i="17" a="1"/>
  <c r="W1739" i="17" s="1"/>
  <c r="W1740" i="17" a="1"/>
  <c r="W1740" i="17" s="1"/>
  <c r="W1741" i="17" a="1"/>
  <c r="W1741" i="17" s="1"/>
  <c r="W1742" i="17" a="1"/>
  <c r="W1742" i="17" s="1"/>
  <c r="W1743" i="17" a="1"/>
  <c r="W1743" i="17"/>
  <c r="W1744" i="17" a="1"/>
  <c r="W1744" i="17" s="1"/>
  <c r="W1745" i="17" a="1"/>
  <c r="W1745" i="17" s="1"/>
  <c r="W1746" i="17" a="1"/>
  <c r="W1746" i="17" s="1"/>
  <c r="W1747" i="17" a="1"/>
  <c r="W1747" i="17" s="1"/>
  <c r="W1748" i="17" a="1"/>
  <c r="W1748" i="17" s="1"/>
  <c r="W1749" i="17" a="1"/>
  <c r="W1749" i="17" s="1"/>
  <c r="W1750" i="17" a="1"/>
  <c r="W1750" i="17" s="1"/>
  <c r="W1751" i="17" a="1"/>
  <c r="W1751" i="17" s="1"/>
  <c r="W1752" i="17" a="1"/>
  <c r="W1752" i="17" s="1"/>
  <c r="W1753" i="17" a="1"/>
  <c r="W1753" i="17" s="1"/>
  <c r="W1754" i="17" a="1"/>
  <c r="W1754" i="17" s="1"/>
  <c r="W1755" i="17" a="1"/>
  <c r="W1755" i="17" s="1"/>
  <c r="W1756" i="17" a="1"/>
  <c r="W1756" i="17" s="1"/>
  <c r="W1757" i="17" a="1"/>
  <c r="W1757" i="17"/>
  <c r="W1758" i="17" a="1"/>
  <c r="W1758" i="17" s="1"/>
  <c r="W1759" i="17" a="1"/>
  <c r="W1759" i="17" s="1"/>
  <c r="W1760" i="17" a="1"/>
  <c r="W1760" i="17" s="1"/>
  <c r="W1761" i="17" a="1"/>
  <c r="W1761" i="17" s="1"/>
  <c r="W1762" i="17" a="1"/>
  <c r="W1762" i="17" s="1"/>
  <c r="W1763" i="17" a="1"/>
  <c r="W1763" i="17" s="1"/>
  <c r="W1764" i="17" a="1"/>
  <c r="W1764" i="17" s="1"/>
  <c r="W1765" i="17" a="1"/>
  <c r="W1765" i="17" s="1"/>
  <c r="W1766" i="17" a="1"/>
  <c r="W1766" i="17" s="1"/>
  <c r="W1767" i="17" a="1"/>
  <c r="W1767" i="17"/>
  <c r="W1768" i="17" a="1"/>
  <c r="W1768" i="17" s="1"/>
  <c r="W1769" i="17" a="1"/>
  <c r="W1769" i="17" s="1"/>
  <c r="W1770" i="17" a="1"/>
  <c r="W1770" i="17" s="1"/>
  <c r="W1771" i="17" a="1"/>
  <c r="W1771" i="17" s="1"/>
  <c r="W1772" i="17" a="1"/>
  <c r="W1772" i="17" s="1"/>
  <c r="W1773" i="17" a="1"/>
  <c r="W1773" i="17"/>
  <c r="W1774" i="17" a="1"/>
  <c r="W1774" i="17" s="1"/>
  <c r="W1775" i="17" a="1"/>
  <c r="W1775" i="17" s="1"/>
  <c r="W1776" i="17" a="1"/>
  <c r="W1776" i="17" s="1"/>
  <c r="W1777" i="17" a="1"/>
  <c r="W1777" i="17" s="1"/>
  <c r="W1778" i="17" a="1"/>
  <c r="W1778" i="17" s="1"/>
  <c r="W1779" i="17" a="1"/>
  <c r="W1779" i="17" s="1"/>
  <c r="W1780" i="17" a="1"/>
  <c r="W1780" i="17" s="1"/>
  <c r="W1781" i="17" a="1"/>
  <c r="W1781" i="17" s="1"/>
  <c r="W1782" i="17" a="1"/>
  <c r="W1782" i="17" s="1"/>
  <c r="W1783" i="17" a="1"/>
  <c r="W1783" i="17" s="1"/>
  <c r="W1784" i="17" a="1"/>
  <c r="W1784" i="17" s="1"/>
  <c r="W1785" i="17" a="1"/>
  <c r="W1785" i="17" s="1"/>
  <c r="W1786" i="17" a="1"/>
  <c r="W1786" i="17" s="1"/>
  <c r="W1787" i="17" a="1"/>
  <c r="W1787" i="17"/>
  <c r="W1788" i="17" a="1"/>
  <c r="W1788" i="17" s="1"/>
  <c r="W1789" i="17" a="1"/>
  <c r="W1789" i="17" s="1"/>
  <c r="W1790" i="17" a="1"/>
  <c r="W1790" i="17" s="1"/>
  <c r="W1791" i="17" a="1"/>
  <c r="W1791" i="17"/>
  <c r="W1792" i="17" a="1"/>
  <c r="W1792" i="17" s="1"/>
  <c r="W1793" i="17" a="1"/>
  <c r="W1793" i="17" s="1"/>
  <c r="W1794" i="17" a="1"/>
  <c r="W1794" i="17" s="1"/>
  <c r="W1795" i="17" a="1"/>
  <c r="W1795" i="17" s="1"/>
  <c r="W1796" i="17" a="1"/>
  <c r="W1796" i="17" s="1"/>
  <c r="W1797" i="17" a="1"/>
  <c r="W1797" i="17" s="1"/>
  <c r="W1798" i="17" a="1"/>
  <c r="W1798" i="17"/>
  <c r="W1799" i="17" a="1"/>
  <c r="W1799" i="17" s="1"/>
  <c r="W1800" i="17" a="1"/>
  <c r="W1800" i="17" s="1"/>
  <c r="W1801" i="17" a="1"/>
  <c r="W1801" i="17" s="1"/>
  <c r="W1802" i="17" a="1"/>
  <c r="W1802" i="17" s="1"/>
  <c r="W1803" i="17" a="1"/>
  <c r="W1803" i="17" s="1"/>
  <c r="W1804" i="17" a="1"/>
  <c r="W1804" i="17" s="1"/>
  <c r="W1805" i="17" a="1"/>
  <c r="W1805" i="17" s="1"/>
  <c r="W1806" i="17" a="1"/>
  <c r="W1806" i="17" s="1"/>
  <c r="W1807" i="17" a="1"/>
  <c r="W1807" i="17"/>
  <c r="W1808" i="17" a="1"/>
  <c r="W1808" i="17" s="1"/>
  <c r="W1809" i="17" a="1"/>
  <c r="W1809" i="17" s="1"/>
  <c r="W1810" i="17" a="1"/>
  <c r="W1810" i="17" s="1"/>
  <c r="W1811" i="17" a="1"/>
  <c r="W1811" i="17" s="1"/>
  <c r="W1812" i="17" a="1"/>
  <c r="W1812" i="17" s="1"/>
  <c r="W1813" i="17" a="1"/>
  <c r="W1813" i="17" s="1"/>
  <c r="W1814" i="17" a="1"/>
  <c r="W1814" i="17" s="1"/>
  <c r="W1815" i="17" a="1"/>
  <c r="W1815" i="17" s="1"/>
  <c r="W1816" i="17" a="1"/>
  <c r="W1816" i="17" s="1"/>
  <c r="W1817" i="17" a="1"/>
  <c r="W1817" i="17" s="1"/>
  <c r="W1818" i="17" a="1"/>
  <c r="W1818" i="17"/>
  <c r="W1819" i="17" a="1"/>
  <c r="W1819" i="17" s="1"/>
  <c r="W1820" i="17" a="1"/>
  <c r="W1820" i="17" s="1"/>
  <c r="W1821" i="17" a="1"/>
  <c r="W1821" i="17" s="1"/>
  <c r="W1822" i="17" a="1"/>
  <c r="W1822" i="17" s="1"/>
  <c r="W1823" i="17" a="1"/>
  <c r="W1823" i="17"/>
  <c r="W1824" i="17" a="1"/>
  <c r="W1824" i="17" s="1"/>
  <c r="W1825" i="17" a="1"/>
  <c r="W1825" i="17" s="1"/>
  <c r="W1826" i="17" a="1"/>
  <c r="W1826" i="17" s="1"/>
  <c r="W1827" i="17" a="1"/>
  <c r="W1827" i="17"/>
  <c r="W1828" i="17" a="1"/>
  <c r="W1828" i="17" s="1"/>
  <c r="W1829" i="17" a="1"/>
  <c r="W1829" i="17" s="1"/>
  <c r="W1830" i="17" a="1"/>
  <c r="W1830" i="17" s="1"/>
  <c r="W1831" i="17" a="1"/>
  <c r="W1831" i="17" s="1"/>
  <c r="W1832" i="17" a="1"/>
  <c r="W1832" i="17" s="1"/>
  <c r="W1833" i="17" a="1"/>
  <c r="W1833" i="17" s="1"/>
  <c r="W1834" i="17" a="1"/>
  <c r="W1834" i="17" s="1"/>
  <c r="W1835" i="17" a="1"/>
  <c r="W1835" i="17" s="1"/>
  <c r="W1836" i="17" a="1"/>
  <c r="W1836" i="17" s="1"/>
  <c r="W1837" i="17" a="1"/>
  <c r="W1837" i="17" s="1"/>
  <c r="W1838" i="17" a="1"/>
  <c r="W1838" i="17" s="1"/>
  <c r="W1839" i="17" a="1"/>
  <c r="W1839" i="17"/>
  <c r="W1840" i="17" a="1"/>
  <c r="W1840" i="17" s="1"/>
  <c r="W1841" i="17" a="1"/>
  <c r="W1841" i="17" s="1"/>
  <c r="W1842" i="17" a="1"/>
  <c r="W1842" i="17" s="1"/>
  <c r="W1843" i="17" a="1"/>
  <c r="W1843" i="17" s="1"/>
  <c r="W1844" i="17" a="1"/>
  <c r="W1844" i="17" s="1"/>
  <c r="W1845" i="17" a="1"/>
  <c r="W1845" i="17" s="1"/>
  <c r="W1846" i="17" a="1"/>
  <c r="W1846" i="17" s="1"/>
  <c r="W1847" i="17" a="1"/>
  <c r="W1847" i="17" s="1"/>
  <c r="W1848" i="17" a="1"/>
  <c r="W1848" i="17" s="1"/>
  <c r="W1849" i="17" a="1"/>
  <c r="W1849" i="17" s="1"/>
  <c r="W1850" i="17" a="1"/>
  <c r="W1850" i="17" s="1"/>
  <c r="W1851" i="17" a="1"/>
  <c r="W1851" i="17" s="1"/>
  <c r="W1852" i="17" a="1"/>
  <c r="W1852" i="17" s="1"/>
  <c r="W1853" i="17" a="1"/>
  <c r="W1853" i="17" s="1"/>
  <c r="W1854" i="17" a="1"/>
  <c r="W1854" i="17" s="1"/>
  <c r="W1855" i="17" a="1"/>
  <c r="W1855" i="17"/>
  <c r="W1856" i="17" a="1"/>
  <c r="W1856" i="17" s="1"/>
  <c r="W1857" i="17" a="1"/>
  <c r="W1857" i="17" s="1"/>
  <c r="W1858" i="17" a="1"/>
  <c r="W1858" i="17" s="1"/>
  <c r="W1859" i="17" a="1"/>
  <c r="W1859" i="17" s="1"/>
  <c r="W1860" i="17" a="1"/>
  <c r="W1860" i="17" s="1"/>
  <c r="W1861" i="17" a="1"/>
  <c r="W1861" i="17" s="1"/>
  <c r="W1862" i="17" a="1"/>
  <c r="W1862" i="17"/>
  <c r="W1863" i="17" a="1"/>
  <c r="W1863" i="17" s="1"/>
  <c r="W1864" i="17" a="1"/>
  <c r="W1864" i="17" s="1"/>
  <c r="W1865" i="17" a="1"/>
  <c r="W1865" i="17" s="1"/>
  <c r="W1866" i="17" a="1"/>
  <c r="W1866" i="17" s="1"/>
  <c r="W1867" i="17" a="1"/>
  <c r="W1867" i="17" s="1"/>
  <c r="W1868" i="17" a="1"/>
  <c r="W1868" i="17" s="1"/>
  <c r="W1869" i="17" a="1"/>
  <c r="W1869" i="17" s="1"/>
  <c r="W1870" i="17" a="1"/>
  <c r="W1870" i="17" s="1"/>
  <c r="W1871" i="17" a="1"/>
  <c r="W1871" i="17" s="1"/>
  <c r="W1872" i="17" a="1"/>
  <c r="W1872" i="17" s="1"/>
  <c r="W1873" i="17" a="1"/>
  <c r="W1873" i="17" s="1"/>
  <c r="W1874" i="17" a="1"/>
  <c r="W1874" i="17"/>
  <c r="W1875" i="17" a="1"/>
  <c r="W1875" i="17" s="1"/>
  <c r="W1876" i="17" a="1"/>
  <c r="W1876" i="17" s="1"/>
  <c r="W1877" i="17" a="1"/>
  <c r="W1877" i="17" s="1"/>
  <c r="W1878" i="17" a="1"/>
  <c r="W1878" i="17" s="1"/>
  <c r="W1879" i="17" a="1"/>
  <c r="W1879" i="17" s="1"/>
  <c r="W1880" i="17" a="1"/>
  <c r="W1880" i="17" s="1"/>
  <c r="W1881" i="17" a="1"/>
  <c r="W1881" i="17"/>
  <c r="W1882" i="17" a="1"/>
  <c r="W1882" i="17" s="1"/>
  <c r="W1883" i="17" a="1"/>
  <c r="W1883" i="17" s="1"/>
  <c r="W1884" i="17" a="1"/>
  <c r="W1884" i="17" s="1"/>
  <c r="W1885" i="17" a="1"/>
  <c r="W1885" i="17" s="1"/>
  <c r="W1886" i="17" a="1"/>
  <c r="W1886" i="17" s="1"/>
  <c r="W1887" i="17" a="1"/>
  <c r="W1887" i="17" s="1"/>
  <c r="W1888" i="17" a="1"/>
  <c r="W1888" i="17" s="1"/>
  <c r="W1889" i="17" a="1"/>
  <c r="W1889" i="17" s="1"/>
  <c r="W1890" i="17" a="1"/>
  <c r="W1890" i="17" s="1"/>
  <c r="W1891" i="17" a="1"/>
  <c r="W1891" i="17" s="1"/>
  <c r="W1892" i="17" a="1"/>
  <c r="W1892" i="17" s="1"/>
  <c r="W1893" i="17" a="1"/>
  <c r="W1893" i="17" s="1"/>
  <c r="W1894" i="17" a="1"/>
  <c r="W1894" i="17" s="1"/>
  <c r="W1895" i="17" a="1"/>
  <c r="W1895" i="17" s="1"/>
  <c r="W1896" i="17" a="1"/>
  <c r="W1896" i="17" s="1"/>
  <c r="W1897" i="17" a="1"/>
  <c r="W1897" i="17" s="1"/>
  <c r="W1898" i="17" a="1"/>
  <c r="W1898" i="17" s="1"/>
  <c r="W1899" i="17" a="1"/>
  <c r="W1899" i="17" s="1"/>
  <c r="W1900" i="17" a="1"/>
  <c r="W1900" i="17" s="1"/>
  <c r="W1901" i="17" a="1"/>
  <c r="W1901" i="17" s="1"/>
  <c r="W1902" i="17" a="1"/>
  <c r="W1902" i="17" s="1"/>
  <c r="W1903" i="17" a="1"/>
  <c r="W1903" i="17" s="1"/>
  <c r="W1904" i="17" a="1"/>
  <c r="W1904" i="17" s="1"/>
  <c r="W1905" i="17" a="1"/>
  <c r="W1905" i="17" s="1"/>
  <c r="W1906" i="17" a="1"/>
  <c r="W1906" i="17" s="1"/>
  <c r="W1907" i="17" a="1"/>
  <c r="W1907" i="17" s="1"/>
  <c r="W1908" i="17" a="1"/>
  <c r="W1908" i="17" s="1"/>
  <c r="W1909" i="17" a="1"/>
  <c r="W1909" i="17" s="1"/>
  <c r="W1910" i="17" a="1"/>
  <c r="W1910" i="17" s="1"/>
  <c r="W1911" i="17" a="1"/>
  <c r="W1911" i="17" s="1"/>
  <c r="W1912" i="17" a="1"/>
  <c r="W1912" i="17" s="1"/>
  <c r="W1913" i="17" a="1"/>
  <c r="W1913" i="17" s="1"/>
  <c r="W1914" i="17" a="1"/>
  <c r="W1914" i="17" s="1"/>
  <c r="W1915" i="17" a="1"/>
  <c r="W1915" i="17" s="1"/>
  <c r="W1916" i="17" a="1"/>
  <c r="W1916" i="17" s="1"/>
  <c r="W1917" i="17" a="1"/>
  <c r="W1917" i="17"/>
  <c r="W1918" i="17" a="1"/>
  <c r="W1918" i="17" s="1"/>
  <c r="W1919" i="17" a="1"/>
  <c r="W1919" i="17" s="1"/>
  <c r="W1920" i="17" a="1"/>
  <c r="W1920" i="17" s="1"/>
  <c r="W1921" i="17" a="1"/>
  <c r="W1921" i="17" s="1"/>
  <c r="W1922" i="17" a="1"/>
  <c r="W1922" i="17"/>
  <c r="W1923" i="17" a="1"/>
  <c r="W1923" i="17" s="1"/>
  <c r="W1924" i="17" a="1"/>
  <c r="W1924" i="17" s="1"/>
  <c r="W1925" i="17" a="1"/>
  <c r="W1925" i="17" s="1"/>
  <c r="W1926" i="17" a="1"/>
  <c r="W1926" i="17" s="1"/>
  <c r="W1927" i="17" a="1"/>
  <c r="W1927" i="17" s="1"/>
  <c r="W1928" i="17" a="1"/>
  <c r="W1928" i="17" s="1"/>
  <c r="W1929" i="17" a="1"/>
  <c r="W1929" i="17" s="1"/>
  <c r="W1930" i="17" a="1"/>
  <c r="W1930" i="17" s="1"/>
  <c r="W1931" i="17" a="1"/>
  <c r="W1931" i="17"/>
  <c r="W1932" i="17" a="1"/>
  <c r="W1932" i="17" s="1"/>
  <c r="W1933" i="17" a="1"/>
  <c r="W1933" i="17" s="1"/>
  <c r="W1934" i="17" a="1"/>
  <c r="W1934" i="17" s="1"/>
  <c r="W1935" i="17" a="1"/>
  <c r="W1935" i="17"/>
  <c r="W1936" i="17" a="1"/>
  <c r="W1936" i="17" s="1"/>
  <c r="W1937" i="17" a="1"/>
  <c r="W1937" i="17"/>
  <c r="W1938" i="17" a="1"/>
  <c r="W1938" i="17" s="1"/>
  <c r="W1939" i="17" a="1"/>
  <c r="W1939" i="17" s="1"/>
  <c r="W1940" i="17" a="1"/>
  <c r="W1940" i="17" s="1"/>
  <c r="W1941" i="17" a="1"/>
  <c r="W1941" i="17"/>
  <c r="W1942" i="17" a="1"/>
  <c r="W1942" i="17" s="1"/>
  <c r="W1943" i="17" a="1"/>
  <c r="W1943" i="17" s="1"/>
  <c r="W1944" i="17" a="1"/>
  <c r="W1944" i="17" s="1"/>
  <c r="W1945" i="17" a="1"/>
  <c r="W1945" i="17" s="1"/>
  <c r="W1946" i="17" a="1"/>
  <c r="W1946" i="17" s="1"/>
  <c r="W1947" i="17" a="1"/>
  <c r="W1947" i="17" s="1"/>
  <c r="W1948" i="17" a="1"/>
  <c r="W1948" i="17" s="1"/>
  <c r="W1949" i="17" a="1"/>
  <c r="W1949" i="17"/>
  <c r="W1950" i="17" a="1"/>
  <c r="W1950" i="17" s="1"/>
  <c r="W1951" i="17" a="1"/>
  <c r="W1951" i="17" s="1"/>
  <c r="W1952" i="17" a="1"/>
  <c r="W1952" i="17" s="1"/>
  <c r="W1953" i="17" a="1"/>
  <c r="W1953" i="17" s="1"/>
  <c r="W1954" i="17" a="1"/>
  <c r="W1954" i="17" s="1"/>
  <c r="W1955" i="17" a="1"/>
  <c r="W1955" i="17" s="1"/>
  <c r="W1956" i="17" a="1"/>
  <c r="W1956" i="17" s="1"/>
  <c r="W1957" i="17" a="1"/>
  <c r="W1957" i="17" s="1"/>
  <c r="W1958" i="17" a="1"/>
  <c r="W1958" i="17" s="1"/>
  <c r="W1959" i="17" a="1"/>
  <c r="W1959" i="17" s="1"/>
  <c r="W1960" i="17" a="1"/>
  <c r="W1960" i="17" s="1"/>
  <c r="W1961" i="17" a="1"/>
  <c r="W1961" i="17" s="1"/>
  <c r="W1962" i="17" a="1"/>
  <c r="W1962" i="17" s="1"/>
  <c r="W1963" i="17" a="1"/>
  <c r="W1963" i="17" s="1"/>
  <c r="W1964" i="17" a="1"/>
  <c r="W1964" i="17" s="1"/>
  <c r="W1965" i="17" a="1"/>
  <c r="W1965" i="17" s="1"/>
  <c r="W1966" i="17" a="1"/>
  <c r="W1966" i="17" s="1"/>
  <c r="W1967" i="17" a="1"/>
  <c r="W1967" i="17"/>
  <c r="W1968" i="17" a="1"/>
  <c r="W1968" i="17" s="1"/>
  <c r="W1969" i="17" a="1"/>
  <c r="W1969" i="17" s="1"/>
  <c r="W1970" i="17" a="1"/>
  <c r="W1970" i="17" s="1"/>
  <c r="W1971" i="17" a="1"/>
  <c r="W1971" i="17" s="1"/>
  <c r="W1972" i="17" a="1"/>
  <c r="W1972" i="17" s="1"/>
  <c r="W1973" i="17" a="1"/>
  <c r="W1973" i="17"/>
  <c r="W1974" i="17" a="1"/>
  <c r="W1974" i="17" s="1"/>
  <c r="W1975" i="17" a="1"/>
  <c r="W1975" i="17" s="1"/>
  <c r="W1976" i="17" a="1"/>
  <c r="W1976" i="17" s="1"/>
  <c r="W1977" i="17" a="1"/>
  <c r="W1977" i="17" s="1"/>
  <c r="W1978" i="17" a="1"/>
  <c r="W1978" i="17" s="1"/>
  <c r="W1979" i="17" a="1"/>
  <c r="W1979" i="17" s="1"/>
  <c r="W1980" i="17" a="1"/>
  <c r="W1980" i="17" s="1"/>
  <c r="W1981" i="17" a="1"/>
  <c r="W1981" i="17" s="1"/>
  <c r="W1982" i="17" a="1"/>
  <c r="W1982" i="17" s="1"/>
  <c r="W1983" i="17" a="1"/>
  <c r="W1983" i="17" s="1"/>
  <c r="W1984" i="17" a="1"/>
  <c r="W1984" i="17" s="1"/>
  <c r="W1985" i="17" a="1"/>
  <c r="W1985" i="17" s="1"/>
  <c r="W1986" i="17" a="1"/>
  <c r="W1986" i="17"/>
  <c r="W1987" i="17" a="1"/>
  <c r="W1987" i="17" s="1"/>
  <c r="W1988" i="17" a="1"/>
  <c r="W1988" i="17" s="1"/>
  <c r="W1989" i="17" a="1"/>
  <c r="W1989" i="17" s="1"/>
  <c r="W1990" i="17" a="1"/>
  <c r="W1990" i="17" s="1"/>
  <c r="W1991" i="17" a="1"/>
  <c r="W1991" i="17"/>
  <c r="W1992" i="17" a="1"/>
  <c r="W1992" i="17" s="1"/>
  <c r="W1993" i="17" a="1"/>
  <c r="W1993" i="17"/>
  <c r="W1994" i="17" a="1"/>
  <c r="W1994" i="17" s="1"/>
  <c r="W1995" i="17" a="1"/>
  <c r="W1995" i="17" s="1"/>
  <c r="W1996" i="17" a="1"/>
  <c r="W1996" i="17" s="1"/>
  <c r="W1997" i="17" a="1"/>
  <c r="W1997" i="17"/>
  <c r="W1998" i="17" a="1"/>
  <c r="W1998" i="17" s="1"/>
  <c r="W1999" i="17" a="1"/>
  <c r="W1999" i="17"/>
  <c r="W2000" i="17" a="1"/>
  <c r="W2000" i="17" s="1"/>
  <c r="W2001" i="17" a="1"/>
  <c r="W2001" i="17" s="1"/>
  <c r="W2002" i="17" a="1"/>
  <c r="W2002" i="17" s="1"/>
  <c r="W2003" i="17" a="1"/>
  <c r="W2003" i="17" s="1"/>
  <c r="W2004" i="17" a="1"/>
  <c r="W2004" i="17" s="1"/>
  <c r="W2005" i="17" a="1"/>
  <c r="W2005" i="17" s="1"/>
  <c r="W2006" i="17" a="1"/>
  <c r="W2006" i="17" s="1"/>
  <c r="W2007" i="17" a="1"/>
  <c r="W2007" i="17" s="1"/>
  <c r="W2008" i="17" a="1"/>
  <c r="W2008" i="17" s="1"/>
  <c r="W2009" i="17" a="1"/>
  <c r="W2009" i="17" s="1"/>
  <c r="W2010" i="17" a="1"/>
  <c r="W2010" i="17" s="1"/>
  <c r="W2011" i="17" a="1"/>
  <c r="W2011" i="17" s="1"/>
  <c r="W2012" i="17" a="1"/>
  <c r="W2012" i="17" s="1"/>
  <c r="W2013" i="17" a="1"/>
  <c r="W2013" i="17" s="1"/>
  <c r="W2014" i="17" a="1"/>
  <c r="W2014" i="17" s="1"/>
  <c r="W2015" i="17" a="1"/>
  <c r="W2015" i="17" s="1"/>
  <c r="W2016" i="17" a="1"/>
  <c r="W2016" i="17" s="1"/>
  <c r="W2017" i="17" a="1"/>
  <c r="W2017" i="17" s="1"/>
  <c r="W2018" i="17" a="1"/>
  <c r="W2018" i="17" s="1"/>
  <c r="W2019" i="17" a="1"/>
  <c r="W2019" i="17" s="1"/>
  <c r="W2020" i="17" a="1"/>
  <c r="W2020" i="17" s="1"/>
  <c r="W2021" i="17" a="1"/>
  <c r="W2021" i="17" s="1"/>
  <c r="W2022" i="17" a="1"/>
  <c r="W2022" i="17" s="1"/>
  <c r="W2023" i="17" a="1"/>
  <c r="W2023" i="17"/>
  <c r="W2024" i="17" a="1"/>
  <c r="W2024" i="17" s="1"/>
  <c r="W2025" i="17" a="1"/>
  <c r="W2025" i="17" s="1"/>
  <c r="W2026" i="17" a="1"/>
  <c r="W2026" i="17" s="1"/>
  <c r="W2027" i="17" a="1"/>
  <c r="W2027" i="17"/>
  <c r="W2028" i="17" a="1"/>
  <c r="W2028" i="17" s="1"/>
  <c r="W2029" i="17" a="1"/>
  <c r="W2029" i="17"/>
  <c r="W2030" i="17" a="1"/>
  <c r="W2030" i="17" s="1"/>
  <c r="W2031" i="17" a="1"/>
  <c r="W2031" i="17" s="1"/>
  <c r="W2032" i="17" a="1"/>
  <c r="W2032" i="17" s="1"/>
  <c r="W2033" i="17" a="1"/>
  <c r="W2033" i="17" s="1"/>
  <c r="W2034" i="17" a="1"/>
  <c r="W2034" i="17" s="1"/>
  <c r="W2035" i="17" a="1"/>
  <c r="W2035" i="17" s="1"/>
  <c r="W2036" i="17" a="1"/>
  <c r="W2036" i="17" s="1"/>
  <c r="W2037" i="17" a="1"/>
  <c r="W2037" i="17" s="1"/>
  <c r="W2038" i="17" a="1"/>
  <c r="W2038" i="17" s="1"/>
  <c r="W2039" i="17" a="1"/>
  <c r="W2039" i="17" s="1"/>
  <c r="W2040" i="17" a="1"/>
  <c r="W2040" i="17" s="1"/>
  <c r="W2041" i="17" a="1"/>
  <c r="W2041" i="17"/>
  <c r="W2042" i="17" a="1"/>
  <c r="W2042" i="17" s="1"/>
  <c r="W2043" i="17" a="1"/>
  <c r="W2043" i="17" s="1"/>
  <c r="W2044" i="17" a="1"/>
  <c r="W2044" i="17" s="1"/>
  <c r="W2045" i="17" a="1"/>
  <c r="W2045" i="17" s="1"/>
  <c r="W2046" i="17" a="1"/>
  <c r="W2046" i="17" s="1"/>
  <c r="W2047" i="17" a="1"/>
  <c r="W2047" i="17" s="1"/>
  <c r="W2048" i="17" a="1"/>
  <c r="W2048" i="17" s="1"/>
  <c r="W2049" i="17" a="1"/>
  <c r="W2049" i="17" s="1"/>
  <c r="W2050" i="17" a="1"/>
  <c r="W2050" i="17"/>
  <c r="W2051" i="17" a="1"/>
  <c r="W2051" i="17" s="1"/>
  <c r="W2052" i="17" a="1"/>
  <c r="W2052" i="17" s="1"/>
  <c r="W2053" i="17" a="1"/>
  <c r="W2053" i="17" s="1"/>
  <c r="W2054" i="17" a="1"/>
  <c r="W2054" i="17" s="1"/>
  <c r="W2055" i="17" a="1"/>
  <c r="W2055" i="17" s="1"/>
  <c r="W2056" i="17" a="1"/>
  <c r="W2056" i="17" s="1"/>
  <c r="W2057" i="17" a="1"/>
  <c r="W2057" i="17" s="1"/>
  <c r="W2058" i="17" a="1"/>
  <c r="W2058" i="17" s="1"/>
  <c r="W2059" i="17" a="1"/>
  <c r="W2059" i="17" s="1"/>
  <c r="W2060" i="17" a="1"/>
  <c r="W2060" i="17" s="1"/>
  <c r="W2061" i="17" a="1"/>
  <c r="W2061" i="17" s="1"/>
  <c r="W2062" i="17" a="1"/>
  <c r="W2062" i="17" s="1"/>
  <c r="W2063" i="17" a="1"/>
  <c r="W2063" i="17" s="1"/>
  <c r="W2064" i="17" a="1"/>
  <c r="W2064" i="17" s="1"/>
  <c r="W2065" i="17" a="1"/>
  <c r="W2065" i="17" s="1"/>
  <c r="W2066" i="17" a="1"/>
  <c r="W2066" i="17" s="1"/>
  <c r="W2067" i="17" a="1"/>
  <c r="W2067" i="17" s="1"/>
  <c r="W2068" i="17" a="1"/>
  <c r="W2068" i="17" s="1"/>
  <c r="W2069" i="17" a="1"/>
  <c r="W2069" i="17" s="1"/>
  <c r="W2070" i="17" a="1"/>
  <c r="W2070" i="17" s="1"/>
  <c r="W2071" i="17" a="1"/>
  <c r="W2071" i="17" s="1"/>
  <c r="W2072" i="17" a="1"/>
  <c r="W2072" i="17" s="1"/>
  <c r="W2073" i="17" a="1"/>
  <c r="W2073" i="17" s="1"/>
  <c r="W2074" i="17" a="1"/>
  <c r="W2074" i="17" s="1"/>
  <c r="W2075" i="17" a="1"/>
  <c r="W2075" i="17" s="1"/>
  <c r="W2076" i="17" a="1"/>
  <c r="W2076" i="17" s="1"/>
  <c r="W2077" i="17" a="1"/>
  <c r="W2077" i="17" s="1"/>
  <c r="W2078" i="17" a="1"/>
  <c r="W2078" i="17"/>
  <c r="W2079" i="17" a="1"/>
  <c r="W2079" i="17" s="1"/>
  <c r="W2080" i="17" a="1"/>
  <c r="W2080" i="17" s="1"/>
  <c r="W2081" i="17" a="1"/>
  <c r="W2081" i="17" s="1"/>
  <c r="W2082" i="17" a="1"/>
  <c r="W2082" i="17" s="1"/>
  <c r="W2083" i="17" a="1"/>
  <c r="W2083" i="17" s="1"/>
  <c r="W2084" i="17" a="1"/>
  <c r="W2084" i="17" s="1"/>
  <c r="W2085" i="17" a="1"/>
  <c r="W2085" i="17" s="1"/>
  <c r="W2086" i="17" a="1"/>
  <c r="W2086" i="17" s="1"/>
  <c r="W2087" i="17" a="1"/>
  <c r="W2087" i="17" s="1"/>
  <c r="W2088" i="17" a="1"/>
  <c r="W2088" i="17" s="1"/>
  <c r="W2089" i="17" a="1"/>
  <c r="W2089" i="17"/>
  <c r="W2090" i="17" a="1"/>
  <c r="W2090" i="17"/>
  <c r="W2091" i="17" a="1"/>
  <c r="W2091" i="17" s="1"/>
  <c r="W2092" i="17" a="1"/>
  <c r="W2092" i="17" s="1"/>
  <c r="W2093" i="17" a="1"/>
  <c r="W2093" i="17"/>
  <c r="W2094" i="17" a="1"/>
  <c r="W2094" i="17"/>
  <c r="W2095" i="17" a="1"/>
  <c r="W2095" i="17" s="1"/>
  <c r="W2096" i="17" a="1"/>
  <c r="W2096" i="17" s="1"/>
  <c r="W2097" i="17" a="1"/>
  <c r="W2097" i="17" s="1"/>
  <c r="W2098" i="17" a="1"/>
  <c r="W2098" i="17" s="1"/>
  <c r="W2099" i="17" a="1"/>
  <c r="W2099" i="17"/>
  <c r="W2100" i="17" a="1"/>
  <c r="W2100" i="17" s="1"/>
  <c r="W2101" i="17" a="1"/>
  <c r="W2101" i="17" s="1"/>
  <c r="W2102" i="17" a="1"/>
  <c r="W2102" i="17" s="1"/>
  <c r="W2103" i="17" a="1"/>
  <c r="W2103" i="17" s="1"/>
  <c r="W2104" i="17" a="1"/>
  <c r="W2104" i="17" s="1"/>
  <c r="W2105" i="17" a="1"/>
  <c r="W2105" i="17"/>
  <c r="W2106" i="17" a="1"/>
  <c r="W2106" i="17" s="1"/>
  <c r="W2107" i="17" a="1"/>
  <c r="W2107" i="17" s="1"/>
  <c r="W2108" i="17" a="1"/>
  <c r="W2108" i="17" s="1"/>
  <c r="W2109" i="17" a="1"/>
  <c r="W2109" i="17" s="1"/>
  <c r="W2110" i="17" a="1"/>
  <c r="W2110" i="17" s="1"/>
  <c r="W2111" i="17" a="1"/>
  <c r="W2111" i="17" s="1"/>
  <c r="W2112" i="17" a="1"/>
  <c r="W2112" i="17" s="1"/>
  <c r="W2113" i="17" a="1"/>
  <c r="W2113" i="17"/>
  <c r="W2114" i="17" a="1"/>
  <c r="W2114" i="17" s="1"/>
  <c r="W2115" i="17" a="1"/>
  <c r="W2115" i="17" s="1"/>
  <c r="W2116" i="17" a="1"/>
  <c r="W2116" i="17" s="1"/>
  <c r="W2117" i="17" a="1"/>
  <c r="W2117" i="17" s="1"/>
  <c r="W2118" i="17" a="1"/>
  <c r="W2118" i="17" s="1"/>
  <c r="W2119" i="17" a="1"/>
  <c r="W2119" i="17"/>
  <c r="W2120" i="17" a="1"/>
  <c r="W2120" i="17" s="1"/>
  <c r="W2121" i="17" a="1"/>
  <c r="W2121" i="17" s="1"/>
  <c r="W2122" i="17" a="1"/>
  <c r="W2122" i="17" s="1"/>
  <c r="W2123" i="17" a="1"/>
  <c r="W2123" i="17" s="1"/>
  <c r="W2124" i="17" a="1"/>
  <c r="W2124" i="17" s="1"/>
  <c r="W2125" i="17" a="1"/>
  <c r="W2125" i="17" s="1"/>
  <c r="W2126" i="17" a="1"/>
  <c r="W2126" i="17" s="1"/>
  <c r="W2127" i="17" a="1"/>
  <c r="W2127" i="17" s="1"/>
  <c r="W2128" i="17" a="1"/>
  <c r="W2128" i="17" s="1"/>
  <c r="W2129" i="17" a="1"/>
  <c r="W2129" i="17" s="1"/>
  <c r="W2130" i="17" a="1"/>
  <c r="W2130" i="17"/>
  <c r="W2131" i="17" a="1"/>
  <c r="W2131" i="17" s="1"/>
  <c r="W2132" i="17" a="1"/>
  <c r="W2132" i="17" s="1"/>
  <c r="W2133" i="17" a="1"/>
  <c r="W2133" i="17"/>
  <c r="W2134" i="17" a="1"/>
  <c r="W2134" i="17" s="1"/>
  <c r="W2135" i="17" a="1"/>
  <c r="W2135" i="17" s="1"/>
  <c r="W2136" i="17" a="1"/>
  <c r="W2136" i="17" s="1"/>
  <c r="W2137" i="17" a="1"/>
  <c r="W2137" i="17" s="1"/>
  <c r="W2138" i="17" a="1"/>
  <c r="W2138" i="17" s="1"/>
  <c r="W2139" i="17" a="1"/>
  <c r="W2139" i="17" s="1"/>
  <c r="W2140" i="17" a="1"/>
  <c r="W2140" i="17" s="1"/>
  <c r="W2141" i="17" a="1"/>
  <c r="W2141" i="17" s="1"/>
  <c r="W2142" i="17" a="1"/>
  <c r="W2142" i="17" s="1"/>
  <c r="W2143" i="17" a="1"/>
  <c r="W2143" i="17" s="1"/>
  <c r="W2144" i="17" a="1"/>
  <c r="W2144" i="17" s="1"/>
  <c r="W2145" i="17" a="1"/>
  <c r="W2145" i="17" s="1"/>
  <c r="W2146" i="17" a="1"/>
  <c r="W2146" i="17" s="1"/>
  <c r="W2147" i="17" a="1"/>
  <c r="W2147" i="17" s="1"/>
  <c r="W2148" i="17" a="1"/>
  <c r="W2148" i="17" s="1"/>
  <c r="W2149" i="17" a="1"/>
  <c r="W2149" i="17"/>
  <c r="W2150" i="17" a="1"/>
  <c r="W2150" i="17" s="1"/>
  <c r="W2151" i="17" a="1"/>
  <c r="W2151" i="17" s="1"/>
  <c r="W2152" i="17" a="1"/>
  <c r="W2152" i="17" s="1"/>
  <c r="W2153" i="17" a="1"/>
  <c r="W2153" i="17" s="1"/>
  <c r="W2154" i="17" a="1"/>
  <c r="W2154" i="17" s="1"/>
  <c r="W2155" i="17" a="1"/>
  <c r="W2155" i="17" s="1"/>
  <c r="W2156" i="17" a="1"/>
  <c r="W2156" i="17" s="1"/>
  <c r="W2157" i="17" a="1"/>
  <c r="W2157" i="17" s="1"/>
  <c r="W2158" i="17" a="1"/>
  <c r="W2158" i="17" s="1"/>
  <c r="W2159" i="17" a="1"/>
  <c r="W2159" i="17" s="1"/>
  <c r="W2160" i="17" a="1"/>
  <c r="W2160" i="17" s="1"/>
  <c r="W2161" i="17" a="1"/>
  <c r="W2161" i="17"/>
  <c r="W2162" i="17" a="1"/>
  <c r="W2162" i="17" s="1"/>
  <c r="W2163" i="17" a="1"/>
  <c r="W2163" i="17" s="1"/>
  <c r="W2164" i="17" a="1"/>
  <c r="W2164" i="17" s="1"/>
  <c r="W2165" i="17" a="1"/>
  <c r="W2165" i="17" s="1"/>
  <c r="W2166" i="17" a="1"/>
  <c r="W2166" i="17" s="1"/>
  <c r="W2167" i="17" a="1"/>
  <c r="W2167" i="17" s="1"/>
  <c r="W2168" i="17" a="1"/>
  <c r="W2168" i="17" s="1"/>
  <c r="W2169" i="17" a="1"/>
  <c r="W2169" i="17" s="1"/>
  <c r="W2170" i="17" a="1"/>
  <c r="W2170" i="17" s="1"/>
  <c r="W2171" i="17" a="1"/>
  <c r="W2171" i="17" s="1"/>
  <c r="W2172" i="17" a="1"/>
  <c r="W2172" i="17" s="1"/>
  <c r="W2173" i="17" a="1"/>
  <c r="W2173" i="17" s="1"/>
  <c r="W2174" i="17" a="1"/>
  <c r="W2174" i="17" s="1"/>
  <c r="W2175" i="17" a="1"/>
  <c r="W2175" i="17"/>
  <c r="W2176" i="17" a="1"/>
  <c r="W2176" i="17" s="1"/>
  <c r="W2177" i="17" a="1"/>
  <c r="W2177" i="17" s="1"/>
  <c r="W2178" i="17" a="1"/>
  <c r="W2178" i="17" s="1"/>
  <c r="W2179" i="17" a="1"/>
  <c r="W2179" i="17" s="1"/>
  <c r="W2180" i="17" a="1"/>
  <c r="W2180" i="17" s="1"/>
  <c r="W2181" i="17" a="1"/>
  <c r="W2181" i="17" s="1"/>
  <c r="W2182" i="17" a="1"/>
  <c r="W2182" i="17" s="1"/>
  <c r="W2183" i="17" a="1"/>
  <c r="W2183" i="17" s="1"/>
  <c r="W2184" i="17" a="1"/>
  <c r="W2184" i="17" s="1"/>
  <c r="W2185" i="17" a="1"/>
  <c r="W2185" i="17" s="1"/>
  <c r="W2186" i="17" a="1"/>
  <c r="W2186" i="17" s="1"/>
  <c r="W2187" i="17" a="1"/>
  <c r="W2187" i="17" s="1"/>
  <c r="W2188" i="17" a="1"/>
  <c r="W2188" i="17" s="1"/>
  <c r="W2189" i="17" a="1"/>
  <c r="W2189" i="17" s="1"/>
  <c r="W2190" i="17" a="1"/>
  <c r="W2190" i="17"/>
  <c r="W2191" i="17" a="1"/>
  <c r="W2191" i="17" s="1"/>
  <c r="W2192" i="17" a="1"/>
  <c r="W2192" i="17" s="1"/>
  <c r="W2193" i="17" a="1"/>
  <c r="W2193" i="17" s="1"/>
  <c r="W2194" i="17" a="1"/>
  <c r="W2194" i="17" s="1"/>
  <c r="W2195" i="17" a="1"/>
  <c r="W2195" i="17" s="1"/>
  <c r="W2196" i="17" a="1"/>
  <c r="W2196" i="17" s="1"/>
  <c r="W2197" i="17" a="1"/>
  <c r="W2197" i="17"/>
  <c r="W2198" i="17" a="1"/>
  <c r="W2198" i="17" s="1"/>
  <c r="W2199" i="17" a="1"/>
  <c r="W2199" i="17" s="1"/>
  <c r="W2200" i="17" a="1"/>
  <c r="W2200" i="17" s="1"/>
  <c r="W2201" i="17" a="1"/>
  <c r="W2201" i="17" s="1"/>
  <c r="W2202" i="17" a="1"/>
  <c r="W2202" i="17" s="1"/>
  <c r="W2203" i="17" a="1"/>
  <c r="W2203" i="17" s="1"/>
  <c r="W2204" i="17" a="1"/>
  <c r="W2204" i="17" s="1"/>
  <c r="W2205" i="17" a="1"/>
  <c r="W2205" i="17" s="1"/>
  <c r="W2206" i="17" a="1"/>
  <c r="W2206" i="17" s="1"/>
  <c r="W2207" i="17" a="1"/>
  <c r="W2207" i="17" s="1"/>
  <c r="W2208" i="17" a="1"/>
  <c r="W2208" i="17" s="1"/>
  <c r="W2209" i="17" a="1"/>
  <c r="W2209" i="17" s="1"/>
  <c r="W2210" i="17" a="1"/>
  <c r="W2210" i="17" s="1"/>
  <c r="W2211" i="17" a="1"/>
  <c r="W2211" i="17" s="1"/>
  <c r="W2212" i="17" a="1"/>
  <c r="W2212" i="17" s="1"/>
  <c r="W2213" i="17" a="1"/>
  <c r="W2213" i="17" s="1"/>
  <c r="W2214" i="17" a="1"/>
  <c r="W2214" i="17" s="1"/>
  <c r="W2215" i="17" a="1"/>
  <c r="W2215" i="17"/>
  <c r="W2216" i="17" a="1"/>
  <c r="W2216" i="17" s="1"/>
  <c r="W2217" i="17" a="1"/>
  <c r="W2217" i="17" s="1"/>
  <c r="W2218" i="17" a="1"/>
  <c r="W2218" i="17" s="1"/>
  <c r="W2219" i="17" a="1"/>
  <c r="W2219" i="17" s="1"/>
  <c r="W2220" i="17" a="1"/>
  <c r="W2220" i="17" s="1"/>
  <c r="W2221" i="17" a="1"/>
  <c r="W2221" i="17" s="1"/>
  <c r="W2222" i="17" a="1"/>
  <c r="W2222" i="17" s="1"/>
  <c r="W2223" i="17" a="1"/>
  <c r="W2223" i="17" s="1"/>
  <c r="W2224" i="17" a="1"/>
  <c r="W2224" i="17" s="1"/>
  <c r="W2225" i="17" a="1"/>
  <c r="W2225" i="17"/>
  <c r="W2226" i="17" a="1"/>
  <c r="W2226" i="17" s="1"/>
  <c r="W2227" i="17" a="1"/>
  <c r="W2227" i="17" s="1"/>
  <c r="W2228" i="17" a="1"/>
  <c r="W2228" i="17" s="1"/>
  <c r="W2229" i="17" a="1"/>
  <c r="W2229" i="17" s="1"/>
  <c r="W2230" i="17" a="1"/>
  <c r="W2230" i="17" s="1"/>
  <c r="W2231" i="17" a="1"/>
  <c r="W2231" i="17" s="1"/>
  <c r="W2232" i="17" a="1"/>
  <c r="W2232" i="17" s="1"/>
  <c r="W2233" i="17" a="1"/>
  <c r="W2233" i="17" s="1"/>
  <c r="W2234" i="17" a="1"/>
  <c r="W2234" i="17" s="1"/>
  <c r="W2235" i="17" a="1"/>
  <c r="W2235" i="17"/>
  <c r="W2236" i="17" a="1"/>
  <c r="W2236" i="17" s="1"/>
  <c r="W2237" i="17" a="1"/>
  <c r="W2237" i="17" s="1"/>
  <c r="W2238" i="17" a="1"/>
  <c r="W2238" i="17" s="1"/>
  <c r="W2239" i="17" a="1"/>
  <c r="W2239" i="17" s="1"/>
  <c r="W2240" i="17" a="1"/>
  <c r="W2240" i="17" s="1"/>
  <c r="W2241" i="17" a="1"/>
  <c r="W2241" i="17" s="1"/>
  <c r="W2242" i="17" a="1"/>
  <c r="W2242" i="17" s="1"/>
  <c r="W2243" i="17" a="1"/>
  <c r="W2243" i="17" s="1"/>
  <c r="W2244" i="17" a="1"/>
  <c r="W2244" i="17" s="1"/>
  <c r="W2245" i="17" a="1"/>
  <c r="W2245" i="17" s="1"/>
  <c r="W2246" i="17" a="1"/>
  <c r="W2246" i="17" s="1"/>
  <c r="W2247" i="17" a="1"/>
  <c r="W2247" i="17"/>
  <c r="W2248" i="17" a="1"/>
  <c r="W2248" i="17" s="1"/>
  <c r="W2249" i="17" a="1"/>
  <c r="W2249" i="17" s="1"/>
  <c r="W2250" i="17" a="1"/>
  <c r="W2250" i="17" s="1"/>
  <c r="W2251" i="17" a="1"/>
  <c r="W2251" i="17" s="1"/>
  <c r="W2252" i="17" a="1"/>
  <c r="W2252" i="17" s="1"/>
  <c r="W2253" i="17" a="1"/>
  <c r="W2253" i="17" s="1"/>
  <c r="W2254" i="17" a="1"/>
  <c r="W2254" i="17" s="1"/>
  <c r="W2255" i="17" a="1"/>
  <c r="W2255" i="17" s="1"/>
  <c r="W2256" i="17" a="1"/>
  <c r="W2256" i="17" s="1"/>
  <c r="W2257" i="17" a="1"/>
  <c r="W2257" i="17" s="1"/>
  <c r="W2258" i="17" a="1"/>
  <c r="W2258" i="17" s="1"/>
  <c r="W2259" i="17" a="1"/>
  <c r="W2259" i="17" s="1"/>
  <c r="W2260" i="17" a="1"/>
  <c r="W2260" i="17" s="1"/>
  <c r="W2261" i="17" a="1"/>
  <c r="W2261" i="17"/>
  <c r="W2262" i="17" a="1"/>
  <c r="W2262" i="17" s="1"/>
  <c r="W2263" i="17" a="1"/>
  <c r="W2263" i="17" s="1"/>
  <c r="W2264" i="17" a="1"/>
  <c r="W2264" i="17" s="1"/>
  <c r="W2265" i="17" a="1"/>
  <c r="W2265" i="17" s="1"/>
  <c r="W2266" i="17" a="1"/>
  <c r="W2266" i="17" s="1"/>
  <c r="W2267" i="17" a="1"/>
  <c r="W2267" i="17" s="1"/>
  <c r="W2268" i="17" a="1"/>
  <c r="W2268" i="17" s="1"/>
  <c r="W2269" i="17" a="1"/>
  <c r="W2269" i="17" s="1"/>
  <c r="W2270" i="17" a="1"/>
  <c r="W2270" i="17" s="1"/>
  <c r="W2271" i="17" a="1"/>
  <c r="W2271" i="17"/>
  <c r="W2272" i="17" a="1"/>
  <c r="W2272" i="17" s="1"/>
  <c r="W2273" i="17" a="1"/>
  <c r="W2273" i="17" s="1"/>
  <c r="W2274" i="17" a="1"/>
  <c r="W2274" i="17" s="1"/>
  <c r="W2275" i="17" a="1"/>
  <c r="W2275" i="17" s="1"/>
  <c r="W2276" i="17" a="1"/>
  <c r="W2276" i="17" s="1"/>
  <c r="W2277" i="17" a="1"/>
  <c r="W2277" i="17"/>
  <c r="W2278" i="17" a="1"/>
  <c r="W2278" i="17" s="1"/>
  <c r="W2279" i="17" a="1"/>
  <c r="W2279" i="17" s="1"/>
  <c r="W2280" i="17" a="1"/>
  <c r="W2280" i="17" s="1"/>
  <c r="W2281" i="17" a="1"/>
  <c r="W2281" i="17" s="1"/>
  <c r="W2282" i="17" a="1"/>
  <c r="W2282" i="17"/>
  <c r="W2283" i="17" a="1"/>
  <c r="W2283" i="17" s="1"/>
  <c r="W2284" i="17" a="1"/>
  <c r="W2284" i="17" s="1"/>
  <c r="W2285" i="17" a="1"/>
  <c r="W2285" i="17" s="1"/>
  <c r="W2286" i="17" a="1"/>
  <c r="W2286" i="17" s="1"/>
  <c r="W2287" i="17" a="1"/>
  <c r="W2287" i="17" s="1"/>
  <c r="W2288" i="17" a="1"/>
  <c r="W2288" i="17" s="1"/>
  <c r="W2289" i="17" a="1"/>
  <c r="W2289" i="17"/>
  <c r="W2290" i="17" a="1"/>
  <c r="W2290" i="17" s="1"/>
  <c r="W2291" i="17" a="1"/>
  <c r="W2291" i="17" s="1"/>
  <c r="W2292" i="17" a="1"/>
  <c r="W2292" i="17" s="1"/>
  <c r="W2293" i="17" a="1"/>
  <c r="W2293" i="17" s="1"/>
  <c r="W2294" i="17" a="1"/>
  <c r="W2294" i="17" s="1"/>
  <c r="W2295" i="17" a="1"/>
  <c r="W2295" i="17" s="1"/>
  <c r="W2296" i="17" a="1"/>
  <c r="W2296" i="17" s="1"/>
  <c r="W2297" i="17" a="1"/>
  <c r="W2297" i="17" s="1"/>
  <c r="W2298" i="17" a="1"/>
  <c r="W2298" i="17" s="1"/>
  <c r="W2299" i="17" a="1"/>
  <c r="W2299" i="17" s="1"/>
  <c r="W2300" i="17" a="1"/>
  <c r="W2300" i="17" s="1"/>
  <c r="W2301" i="17" a="1"/>
  <c r="W2301" i="17" s="1"/>
  <c r="W2302" i="17" a="1"/>
  <c r="W2302" i="17" s="1"/>
  <c r="W2303" i="17" a="1"/>
  <c r="W2303" i="17" s="1"/>
  <c r="W2304" i="17" a="1"/>
  <c r="W2304" i="17" s="1"/>
  <c r="W2305" i="17" a="1"/>
  <c r="W2305" i="17" s="1"/>
  <c r="W2306" i="17" a="1"/>
  <c r="W2306" i="17" s="1"/>
  <c r="W2307" i="17" a="1"/>
  <c r="W2307" i="17" s="1"/>
  <c r="W2308" i="17" a="1"/>
  <c r="W2308" i="17" s="1"/>
  <c r="W2309" i="17" a="1"/>
  <c r="W2309" i="17" s="1"/>
  <c r="W2310" i="17" a="1"/>
  <c r="W2310" i="17" s="1"/>
  <c r="W2311" i="17" a="1"/>
  <c r="W2311" i="17" s="1"/>
  <c r="W2312" i="17" a="1"/>
  <c r="W2312" i="17" s="1"/>
  <c r="W2313" i="17" a="1"/>
  <c r="W2313" i="17" s="1"/>
  <c r="W2314" i="17" a="1"/>
  <c r="W2314" i="17" s="1"/>
  <c r="W2315" i="17" a="1"/>
  <c r="W2315" i="17" s="1"/>
  <c r="W2316" i="17" a="1"/>
  <c r="W2316" i="17" s="1"/>
  <c r="W2317" i="17" a="1"/>
  <c r="W2317" i="17" s="1"/>
  <c r="W2318" i="17" a="1"/>
  <c r="W2318" i="17" s="1"/>
  <c r="W2319" i="17" a="1"/>
  <c r="W2319" i="17" s="1"/>
  <c r="W2320" i="17" a="1"/>
  <c r="W2320" i="17" s="1"/>
  <c r="W2321" i="17" a="1"/>
  <c r="W2321" i="17" s="1"/>
  <c r="W2322" i="17" a="1"/>
  <c r="W2322" i="17"/>
  <c r="W2323" i="17" a="1"/>
  <c r="W2323" i="17" s="1"/>
  <c r="W2324" i="17" a="1"/>
  <c r="W2324" i="17" s="1"/>
  <c r="W2325" i="17" a="1"/>
  <c r="W2325" i="17" s="1"/>
  <c r="W2326" i="17" a="1"/>
  <c r="W2326" i="17" s="1"/>
  <c r="W2327" i="17" a="1"/>
  <c r="W2327" i="17"/>
  <c r="W2328" i="17" a="1"/>
  <c r="W2328" i="17" s="1"/>
  <c r="W2329" i="17" a="1"/>
  <c r="W2329" i="17" s="1"/>
  <c r="W2330" i="17" a="1"/>
  <c r="W2330" i="17" s="1"/>
  <c r="W2331" i="17" a="1"/>
  <c r="W2331" i="17" s="1"/>
  <c r="W2332" i="17" a="1"/>
  <c r="W2332" i="17" s="1"/>
  <c r="W2333" i="17" a="1"/>
  <c r="W2333" i="17" s="1"/>
  <c r="W2334" i="17" a="1"/>
  <c r="W2334" i="17" s="1"/>
  <c r="W2335" i="17" a="1"/>
  <c r="W2335" i="17" s="1"/>
  <c r="W2336" i="17" a="1"/>
  <c r="W2336" i="17" s="1"/>
  <c r="W2337" i="17" a="1"/>
  <c r="W2337" i="17" s="1"/>
  <c r="W2338" i="17" a="1"/>
  <c r="W2338" i="17" s="1"/>
  <c r="W2339" i="17" a="1"/>
  <c r="W2339" i="17" s="1"/>
  <c r="W2340" i="17" a="1"/>
  <c r="W2340" i="17" s="1"/>
  <c r="W2341" i="17" a="1"/>
  <c r="W2341" i="17" s="1"/>
  <c r="W2342" i="17" a="1"/>
  <c r="W2342" i="17" s="1"/>
  <c r="W2343" i="17" a="1"/>
  <c r="W2343" i="17" s="1"/>
  <c r="W2344" i="17" a="1"/>
  <c r="W2344" i="17" s="1"/>
  <c r="W2345" i="17" a="1"/>
  <c r="W2345" i="17" s="1"/>
  <c r="W2346" i="17" a="1"/>
  <c r="W2346" i="17" s="1"/>
  <c r="W2347" i="17" a="1"/>
  <c r="W2347" i="17" s="1"/>
  <c r="W2348" i="17" a="1"/>
  <c r="W2348" i="17" s="1"/>
  <c r="W2349" i="17" a="1"/>
  <c r="W2349" i="17" s="1"/>
  <c r="W2350" i="17" a="1"/>
  <c r="W2350" i="17" s="1"/>
  <c r="W2351" i="17" a="1"/>
  <c r="W2351" i="17" s="1"/>
  <c r="W2352" i="17" a="1"/>
  <c r="W2352" i="17" s="1"/>
  <c r="W2353" i="17" a="1"/>
  <c r="W2353" i="17" s="1"/>
  <c r="W2354" i="17" a="1"/>
  <c r="W2354" i="17" s="1"/>
  <c r="W2355" i="17" a="1"/>
  <c r="W2355" i="17" s="1"/>
  <c r="W2356" i="17" a="1"/>
  <c r="W2356" i="17" s="1"/>
  <c r="W2357" i="17" a="1"/>
  <c r="W2357" i="17"/>
  <c r="W2358" i="17" a="1"/>
  <c r="W2358" i="17" s="1"/>
  <c r="W2359" i="17" a="1"/>
  <c r="W2359" i="17" s="1"/>
  <c r="W2360" i="17" a="1"/>
  <c r="W2360" i="17" s="1"/>
  <c r="W2361" i="17" a="1"/>
  <c r="W2361" i="17" s="1"/>
  <c r="W2362" i="17" a="1"/>
  <c r="W2362" i="17"/>
  <c r="W2363" i="17" a="1"/>
  <c r="W2363" i="17"/>
  <c r="W2364" i="17" a="1"/>
  <c r="W2364" i="17" s="1"/>
  <c r="W2365" i="17" a="1"/>
  <c r="W2365" i="17" s="1"/>
  <c r="W2366" i="17" a="1"/>
  <c r="W2366" i="17" s="1"/>
  <c r="W2367" i="17" a="1"/>
  <c r="W2367" i="17" s="1"/>
  <c r="W2368" i="17" a="1"/>
  <c r="W2368" i="17" s="1"/>
  <c r="W2369" i="17" a="1"/>
  <c r="W2369" i="17"/>
  <c r="W2370" i="17" a="1"/>
  <c r="W2370" i="17" s="1"/>
  <c r="W2371" i="17" a="1"/>
  <c r="W2371" i="17" s="1"/>
  <c r="W2372" i="17" a="1"/>
  <c r="W2372" i="17" s="1"/>
  <c r="W2373" i="17" a="1"/>
  <c r="W2373" i="17" s="1"/>
  <c r="W2374" i="17" a="1"/>
  <c r="W2374" i="17" s="1"/>
  <c r="W2375" i="17" a="1"/>
  <c r="W2375" i="17"/>
  <c r="W2376" i="17" a="1"/>
  <c r="W2376" i="17" s="1"/>
  <c r="W2377" i="17" a="1"/>
  <c r="W2377" i="17" s="1"/>
  <c r="W2378" i="17" a="1"/>
  <c r="W2378" i="17" s="1"/>
  <c r="W2379" i="17" a="1"/>
  <c r="W2379" i="17" s="1"/>
  <c r="W2380" i="17" a="1"/>
  <c r="W2380" i="17" s="1"/>
  <c r="W2381" i="17" a="1"/>
  <c r="W2381" i="17"/>
  <c r="W2382" i="17" a="1"/>
  <c r="W2382" i="17" s="1"/>
  <c r="W2383" i="17" a="1"/>
  <c r="W2383" i="17" s="1"/>
  <c r="W2384" i="17" a="1"/>
  <c r="W2384" i="17" s="1"/>
  <c r="W2385" i="17" a="1"/>
  <c r="W2385" i="17" s="1"/>
  <c r="W2386" i="17" a="1"/>
  <c r="W2386" i="17" s="1"/>
  <c r="W2387" i="17" a="1"/>
  <c r="W2387" i="17" s="1"/>
  <c r="W2388" i="17" a="1"/>
  <c r="W2388" i="17" s="1"/>
  <c r="W2389" i="17" a="1"/>
  <c r="W2389" i="17" s="1"/>
  <c r="W2390" i="17" a="1"/>
  <c r="W2390" i="17" s="1"/>
  <c r="W2391" i="17" a="1"/>
  <c r="W2391" i="17" s="1"/>
  <c r="W2392" i="17" a="1"/>
  <c r="W2392" i="17" s="1"/>
  <c r="W2393" i="17" a="1"/>
  <c r="W2393" i="17" s="1"/>
  <c r="W2394" i="17" a="1"/>
  <c r="W2394" i="17" s="1"/>
  <c r="W2395" i="17" a="1"/>
  <c r="W2395" i="17" s="1"/>
  <c r="W2396" i="17" a="1"/>
  <c r="W2396" i="17" s="1"/>
  <c r="W2397" i="17" a="1"/>
  <c r="W2397" i="17" s="1"/>
  <c r="W2398" i="17" a="1"/>
  <c r="W2398" i="17"/>
  <c r="W2399" i="17" a="1"/>
  <c r="W2399" i="17"/>
  <c r="W2400" i="17" a="1"/>
  <c r="W2400" i="17" s="1"/>
  <c r="W2401" i="17" a="1"/>
  <c r="W2401" i="17" s="1"/>
  <c r="W2402" i="17" a="1"/>
  <c r="W2402" i="17" s="1"/>
  <c r="W2403" i="17" a="1"/>
  <c r="W2403" i="17"/>
  <c r="W2404" i="17" a="1"/>
  <c r="W2404" i="17" s="1"/>
  <c r="W2405" i="17" a="1"/>
  <c r="W2405" i="17" s="1"/>
  <c r="W2406" i="17" a="1"/>
  <c r="W2406" i="17" s="1"/>
  <c r="W2407" i="17" a="1"/>
  <c r="W2407" i="17" s="1"/>
  <c r="W2408" i="17" a="1"/>
  <c r="W2408" i="17" s="1"/>
  <c r="W2409" i="17" a="1"/>
  <c r="W2409" i="17" s="1"/>
  <c r="W2410" i="17" a="1"/>
  <c r="W2410" i="17" s="1"/>
  <c r="W2411" i="17" a="1"/>
  <c r="W2411" i="17" s="1"/>
  <c r="W2412" i="17" a="1"/>
  <c r="W2412" i="17" s="1"/>
  <c r="W2413" i="17" a="1"/>
  <c r="W2413" i="17" s="1"/>
  <c r="W2414" i="17" a="1"/>
  <c r="W2414" i="17" s="1"/>
  <c r="W2415" i="17" a="1"/>
  <c r="W2415" i="17" s="1"/>
  <c r="W2416" i="17" a="1"/>
  <c r="W2416" i="17" s="1"/>
  <c r="W2417" i="17" a="1"/>
  <c r="W2417" i="17" s="1"/>
  <c r="W2418" i="17" a="1"/>
  <c r="W2418" i="17" s="1"/>
  <c r="W2419" i="17" a="1"/>
  <c r="W2419" i="17" s="1"/>
  <c r="W2420" i="17" a="1"/>
  <c r="W2420" i="17" s="1"/>
  <c r="W2421" i="17" a="1"/>
  <c r="W2421" i="17" s="1"/>
  <c r="W2422" i="17" a="1"/>
  <c r="W2422" i="17" s="1"/>
  <c r="W2423" i="17" a="1"/>
  <c r="W2423" i="17"/>
  <c r="W2424" i="17" a="1"/>
  <c r="W2424" i="17" s="1"/>
  <c r="W2425" i="17" a="1"/>
  <c r="W2425" i="17" s="1"/>
  <c r="W2426" i="17" a="1"/>
  <c r="W2426" i="17"/>
  <c r="W2427" i="17" a="1"/>
  <c r="W2427" i="17" s="1"/>
  <c r="W2428" i="17" a="1"/>
  <c r="W2428" i="17" s="1"/>
  <c r="W2429" i="17" a="1"/>
  <c r="W2429" i="17" s="1"/>
  <c r="W2430" i="17" a="1"/>
  <c r="W2430" i="17"/>
  <c r="W2431" i="17" a="1"/>
  <c r="W2431" i="17" s="1"/>
  <c r="W2432" i="17" a="1"/>
  <c r="W2432" i="17" s="1"/>
  <c r="W2433" i="17" a="1"/>
  <c r="W2433" i="17" s="1"/>
  <c r="W2434" i="17" a="1"/>
  <c r="W2434" i="17" s="1"/>
  <c r="W2435" i="17" a="1"/>
  <c r="W2435" i="17" s="1"/>
  <c r="W2436" i="17" a="1"/>
  <c r="W2436" i="17" s="1"/>
  <c r="W2437" i="17" a="1"/>
  <c r="W2437" i="17" s="1"/>
  <c r="W2438" i="17" a="1"/>
  <c r="W2438" i="17" s="1"/>
  <c r="W2439" i="17" a="1"/>
  <c r="W2439" i="17" s="1"/>
  <c r="W2440" i="17" a="1"/>
  <c r="W2440" i="17" s="1"/>
  <c r="W2441" i="17" a="1"/>
  <c r="W2441" i="17"/>
  <c r="W2442" i="17" a="1"/>
  <c r="W2442" i="17" s="1"/>
  <c r="W2443" i="17" a="1"/>
  <c r="W2443" i="17" s="1"/>
  <c r="W2444" i="17" a="1"/>
  <c r="W2444" i="17" s="1"/>
  <c r="W2445" i="17" a="1"/>
  <c r="W2445" i="17" s="1"/>
  <c r="W2446" i="17" a="1"/>
  <c r="W2446" i="17" s="1"/>
  <c r="W2447" i="17" a="1"/>
  <c r="W2447" i="17" s="1"/>
  <c r="W2448" i="17" a="1"/>
  <c r="W2448" i="17" s="1"/>
  <c r="W2449" i="17" a="1"/>
  <c r="W2449" i="17" s="1"/>
  <c r="W2450" i="17" a="1"/>
  <c r="W2450" i="17" s="1"/>
  <c r="W2451" i="17" a="1"/>
  <c r="W2451" i="17" s="1"/>
  <c r="W2452" i="17" a="1"/>
  <c r="W2452" i="17" s="1"/>
  <c r="W2453" i="17" a="1"/>
  <c r="W2453" i="17"/>
  <c r="W2454" i="17" a="1"/>
  <c r="W2454" i="17" s="1"/>
  <c r="W2455" i="17" a="1"/>
  <c r="W2455" i="17" s="1"/>
  <c r="W2456" i="17" a="1"/>
  <c r="W2456" i="17" s="1"/>
  <c r="W2457" i="17" a="1"/>
  <c r="W2457" i="17" s="1"/>
  <c r="W2458" i="17" a="1"/>
  <c r="W2458" i="17" s="1"/>
  <c r="W2459" i="17" a="1"/>
  <c r="W2459" i="17"/>
  <c r="W2460" i="17" a="1"/>
  <c r="W2460" i="17" s="1"/>
  <c r="W2461" i="17" a="1"/>
  <c r="W2461" i="17" s="1"/>
  <c r="W2462" i="17" a="1"/>
  <c r="W2462" i="17" s="1"/>
  <c r="W2463" i="17" a="1"/>
  <c r="W2463" i="17" s="1"/>
  <c r="W2464" i="17" a="1"/>
  <c r="W2464" i="17" s="1"/>
  <c r="W2465" i="17" a="1"/>
  <c r="W2465" i="17"/>
  <c r="W2466" i="17" a="1"/>
  <c r="W2466" i="17" s="1"/>
  <c r="W2467" i="17" a="1"/>
  <c r="W2467" i="17" s="1"/>
  <c r="W2468" i="17" a="1"/>
  <c r="W2468" i="17" s="1"/>
  <c r="W2469" i="17" a="1"/>
  <c r="W2469" i="17" s="1"/>
  <c r="W2470" i="17" a="1"/>
  <c r="W2470" i="17" s="1"/>
  <c r="W2471" i="17" a="1"/>
  <c r="W2471" i="17" s="1"/>
  <c r="W2472" i="17" a="1"/>
  <c r="W2472" i="17" s="1"/>
  <c r="W2473" i="17" a="1"/>
  <c r="W2473" i="17" s="1"/>
  <c r="W2474" i="17" a="1"/>
  <c r="W2474" i="17" s="1"/>
  <c r="W2475" i="17" a="1"/>
  <c r="W2475" i="17" s="1"/>
  <c r="W2476" i="17" a="1"/>
  <c r="W2476" i="17" s="1"/>
  <c r="W2477" i="17" a="1"/>
  <c r="W2477" i="17" s="1"/>
  <c r="W2478" i="17" a="1"/>
  <c r="W2478" i="17" s="1"/>
  <c r="W2479" i="17" a="1"/>
  <c r="W2479" i="17" s="1"/>
  <c r="W2480" i="17" a="1"/>
  <c r="W2480" i="17" s="1"/>
  <c r="W2481" i="17" a="1"/>
  <c r="W2481" i="17"/>
  <c r="W2482" i="17" a="1"/>
  <c r="W2482" i="17" s="1"/>
  <c r="W2483" i="17" a="1"/>
  <c r="W2483" i="17" s="1"/>
  <c r="W2484" i="17" a="1"/>
  <c r="W2484" i="17" s="1"/>
  <c r="W2485" i="17" a="1"/>
  <c r="W2485" i="17" s="1"/>
  <c r="W2486" i="17" a="1"/>
  <c r="W2486" i="17" s="1"/>
  <c r="W2487" i="17" a="1"/>
  <c r="W2487" i="17" s="1"/>
  <c r="W2488" i="17" a="1"/>
  <c r="W2488" i="17" s="1"/>
  <c r="W2489" i="17" a="1"/>
  <c r="W2489" i="17" s="1"/>
  <c r="W2490" i="17" a="1"/>
  <c r="W2490" i="17" s="1"/>
  <c r="W2491" i="17" a="1"/>
  <c r="W2491" i="17" s="1"/>
  <c r="W2492" i="17" a="1"/>
  <c r="W2492" i="17" s="1"/>
  <c r="W2493" i="17" a="1"/>
  <c r="W2493" i="17" s="1"/>
  <c r="W2494" i="17" a="1"/>
  <c r="W2494" i="17" s="1"/>
  <c r="W2495" i="17" a="1"/>
  <c r="W2495" i="17"/>
  <c r="W2496" i="17" a="1"/>
  <c r="W2496" i="17" s="1"/>
  <c r="W2497" i="17" a="1"/>
  <c r="W2497" i="17" s="1"/>
  <c r="W2498" i="17" a="1"/>
  <c r="W2498" i="17" s="1"/>
  <c r="W2499" i="17" a="1"/>
  <c r="W2499" i="17" s="1"/>
  <c r="W2500" i="17" a="1"/>
  <c r="W2500" i="17" s="1"/>
  <c r="W2501" i="17" a="1"/>
  <c r="W2501" i="17" s="1"/>
  <c r="W2502" i="17" a="1"/>
  <c r="W2502" i="17" s="1"/>
  <c r="W2503" i="17" a="1"/>
  <c r="W2503" i="17" s="1"/>
  <c r="W2504" i="17" a="1"/>
  <c r="W2504" i="17" s="1"/>
  <c r="W2505" i="17" a="1"/>
  <c r="W2505" i="17" s="1"/>
  <c r="W2506" i="17" a="1"/>
  <c r="W2506" i="17" s="1"/>
  <c r="W2507" i="17" a="1"/>
  <c r="W2507" i="17" s="1"/>
  <c r="W2508" i="17" a="1"/>
  <c r="W2508" i="17" s="1"/>
  <c r="W2509" i="17" a="1"/>
  <c r="W2509" i="17"/>
  <c r="W2510" i="17" a="1"/>
  <c r="W2510" i="17" s="1"/>
  <c r="W2511" i="17" a="1"/>
  <c r="W2511" i="17" s="1"/>
  <c r="W2512" i="17" a="1"/>
  <c r="W2512" i="17" s="1"/>
  <c r="W2513" i="17" a="1"/>
  <c r="W2513" i="17" s="1"/>
  <c r="W2514" i="17" a="1"/>
  <c r="W2514" i="17" s="1"/>
  <c r="W2515" i="17" a="1"/>
  <c r="W2515" i="17" s="1"/>
  <c r="W2516" i="17" a="1"/>
  <c r="W2516" i="17" s="1"/>
  <c r="W2517" i="17" a="1"/>
  <c r="W2517" i="17" s="1"/>
  <c r="W2518" i="17" a="1"/>
  <c r="W2518" i="17" s="1"/>
  <c r="W2519" i="17" a="1"/>
  <c r="W2519" i="17" s="1"/>
  <c r="W2520" i="17" a="1"/>
  <c r="W2520" i="17" s="1"/>
  <c r="W2521" i="17" a="1"/>
  <c r="W2521" i="17" s="1"/>
  <c r="W2522" i="17" a="1"/>
  <c r="W2522" i="17" s="1"/>
  <c r="W2523" i="17" a="1"/>
  <c r="W2523" i="17" s="1"/>
  <c r="W2524" i="17" a="1"/>
  <c r="W2524" i="17" s="1"/>
  <c r="W2525" i="17" a="1"/>
  <c r="W2525" i="17"/>
  <c r="W2526" i="17" a="1"/>
  <c r="W2526" i="17" s="1"/>
  <c r="W2527" i="17" a="1"/>
  <c r="W2527" i="17" s="1"/>
  <c r="W2528" i="17" a="1"/>
  <c r="W2528" i="17" s="1"/>
  <c r="W2529" i="17" a="1"/>
  <c r="W2529" i="17" s="1"/>
  <c r="W2530" i="17" a="1"/>
  <c r="W2530" i="17" s="1"/>
  <c r="W2531" i="17" a="1"/>
  <c r="W2531" i="17" s="1"/>
  <c r="W2532" i="17" a="1"/>
  <c r="W2532" i="17" s="1"/>
  <c r="W2533" i="17" a="1"/>
  <c r="W2533" i="17" s="1"/>
  <c r="W2534" i="17" a="1"/>
  <c r="W2534" i="17" s="1"/>
  <c r="W2535" i="17" a="1"/>
  <c r="W2535" i="17" s="1"/>
  <c r="W2536" i="17" a="1"/>
  <c r="W2536" i="17" s="1"/>
  <c r="W2537" i="17" a="1"/>
  <c r="W2537" i="17" s="1"/>
  <c r="W2538" i="17" a="1"/>
  <c r="W2538" i="17"/>
  <c r="W2539" i="17" a="1"/>
  <c r="W2539" i="17" s="1"/>
  <c r="W2540" i="17" a="1"/>
  <c r="W2540" i="17" s="1"/>
  <c r="W2541" i="17" a="1"/>
  <c r="W2541" i="17" s="1"/>
  <c r="W2542" i="17" a="1"/>
  <c r="W2542" i="17" s="1"/>
  <c r="W2543" i="17" a="1"/>
  <c r="W2543" i="17" s="1"/>
  <c r="W2544" i="17" a="1"/>
  <c r="W2544" i="17" s="1"/>
  <c r="W2545" i="17" a="1"/>
  <c r="W2545" i="17"/>
  <c r="W2546" i="17" a="1"/>
  <c r="W2546" i="17" s="1"/>
  <c r="W2547" i="17" a="1"/>
  <c r="W2547" i="17" s="1"/>
  <c r="W2548" i="17" a="1"/>
  <c r="W2548" i="17" s="1"/>
  <c r="W2549" i="17" a="1"/>
  <c r="W2549" i="17" s="1"/>
  <c r="W2550" i="17" a="1"/>
  <c r="W2550" i="17"/>
  <c r="W2551" i="17" a="1"/>
  <c r="W2551" i="17" s="1"/>
  <c r="W2552" i="17" a="1"/>
  <c r="W2552" i="17" s="1"/>
  <c r="W2553" i="17" a="1"/>
  <c r="W2553" i="17" s="1"/>
  <c r="W2554" i="17" a="1"/>
  <c r="W2554" i="17"/>
  <c r="W2555" i="17" a="1"/>
  <c r="W2555" i="17" s="1"/>
  <c r="W2556" i="17" a="1"/>
  <c r="W2556" i="17" s="1"/>
  <c r="W2557" i="17" a="1"/>
  <c r="W2557" i="17" s="1"/>
  <c r="W2558" i="17" a="1"/>
  <c r="W2558" i="17" s="1"/>
  <c r="W2559" i="17" a="1"/>
  <c r="W2559" i="17"/>
  <c r="W2560" i="17" a="1"/>
  <c r="W2560" i="17" s="1"/>
  <c r="W2561" i="17" a="1"/>
  <c r="W2561" i="17" s="1"/>
  <c r="W2562" i="17" a="1"/>
  <c r="W2562" i="17" s="1"/>
  <c r="W2563" i="17" a="1"/>
  <c r="W2563" i="17" s="1"/>
  <c r="W2564" i="17" a="1"/>
  <c r="W2564" i="17" s="1"/>
  <c r="W2565" i="17" a="1"/>
  <c r="W2565" i="17"/>
  <c r="W2566" i="17" a="1"/>
  <c r="W2566" i="17" s="1"/>
  <c r="W2567" i="17" a="1"/>
  <c r="W2567" i="17" s="1"/>
  <c r="W2568" i="17" a="1"/>
  <c r="W2568" i="17" s="1"/>
  <c r="W2569" i="17" a="1"/>
  <c r="W2569" i="17" s="1"/>
  <c r="W2570" i="17" a="1"/>
  <c r="W2570" i="17" s="1"/>
  <c r="W2571" i="17" a="1"/>
  <c r="W2571" i="17" s="1"/>
  <c r="W2572" i="17" a="1"/>
  <c r="W2572" i="17" s="1"/>
  <c r="W2573" i="17" a="1"/>
  <c r="W2573" i="17" s="1"/>
  <c r="W2574" i="17" a="1"/>
  <c r="W2574" i="17" s="1"/>
  <c r="W2575" i="17" a="1"/>
  <c r="W2575" i="17" s="1"/>
  <c r="W2576" i="17" a="1"/>
  <c r="W2576" i="17" s="1"/>
  <c r="W2577" i="17" a="1"/>
  <c r="W2577" i="17" s="1"/>
  <c r="W2578" i="17" a="1"/>
  <c r="W2578" i="17"/>
  <c r="W2579" i="17" a="1"/>
  <c r="W2579" i="17" s="1"/>
  <c r="W2580" i="17" a="1"/>
  <c r="W2580" i="17" s="1"/>
  <c r="W2581" i="17" a="1"/>
  <c r="W2581" i="17" s="1"/>
  <c r="W2582" i="17" a="1"/>
  <c r="W2582" i="17" s="1"/>
  <c r="W2583" i="17" a="1"/>
  <c r="W2583" i="17" s="1"/>
  <c r="W2584" i="17" a="1"/>
  <c r="W2584" i="17" s="1"/>
  <c r="W2585" i="17" a="1"/>
  <c r="W2585" i="17" s="1"/>
  <c r="W2586" i="17" a="1"/>
  <c r="W2586" i="17" s="1"/>
  <c r="W2587" i="17" a="1"/>
  <c r="W2587" i="17" s="1"/>
  <c r="W2588" i="17" a="1"/>
  <c r="W2588" i="17" s="1"/>
  <c r="W2589" i="17" a="1"/>
  <c r="W2589" i="17" s="1"/>
  <c r="W2590" i="17" a="1"/>
  <c r="W2590" i="17" s="1"/>
  <c r="W2591" i="17" a="1"/>
  <c r="W2591" i="17" s="1"/>
  <c r="W2592" i="17" a="1"/>
  <c r="W2592" i="17" s="1"/>
  <c r="W2593" i="17" a="1"/>
  <c r="W2593" i="17" s="1"/>
  <c r="W2594" i="17" a="1"/>
  <c r="W2594" i="17" s="1"/>
  <c r="W2595" i="17" a="1"/>
  <c r="W2595" i="17"/>
  <c r="W2596" i="17" a="1"/>
  <c r="W2596" i="17" s="1"/>
  <c r="W2597" i="17" a="1"/>
  <c r="W2597" i="17" s="1"/>
  <c r="W2598" i="17" a="1"/>
  <c r="W2598" i="17" s="1"/>
  <c r="W2599" i="17" a="1"/>
  <c r="W2599" i="17" s="1"/>
  <c r="W2600" i="17" a="1"/>
  <c r="W2600" i="17" s="1"/>
  <c r="W2601" i="17" a="1"/>
  <c r="W2601" i="17" s="1"/>
  <c r="W2602" i="17" a="1"/>
  <c r="W2602" i="17"/>
  <c r="W2603" i="17" a="1"/>
  <c r="W2603" i="17" s="1"/>
  <c r="W2604" i="17" a="1"/>
  <c r="W2604" i="17" s="1"/>
  <c r="W2605" i="17" a="1"/>
  <c r="W2605" i="17" s="1"/>
  <c r="W2606" i="17" a="1"/>
  <c r="W2606" i="17" s="1"/>
  <c r="W2607" i="17" a="1"/>
  <c r="W2607" i="17" s="1"/>
  <c r="W2608" i="17" a="1"/>
  <c r="W2608" i="17" s="1"/>
  <c r="W2609" i="17" a="1"/>
  <c r="W2609" i="17" s="1"/>
  <c r="W2610" i="17" a="1"/>
  <c r="W2610" i="17" s="1"/>
  <c r="W2611" i="17" a="1"/>
  <c r="W2611" i="17" s="1"/>
  <c r="W2612" i="17" a="1"/>
  <c r="W2612" i="17" s="1"/>
  <c r="W2613" i="17" a="1"/>
  <c r="W2613" i="17" s="1"/>
  <c r="W2614" i="17" a="1"/>
  <c r="W2614" i="17" s="1"/>
  <c r="W2615" i="17" a="1"/>
  <c r="W2615" i="17" s="1"/>
  <c r="W2616" i="17" a="1"/>
  <c r="W2616" i="17" s="1"/>
  <c r="W2617" i="17" a="1"/>
  <c r="W2617" i="17" s="1"/>
  <c r="W2618" i="17" a="1"/>
  <c r="W2618" i="17" s="1"/>
  <c r="W2619" i="17" a="1"/>
  <c r="W2619" i="17" s="1"/>
  <c r="W2620" i="17" a="1"/>
  <c r="W2620" i="17" s="1"/>
  <c r="W2621" i="17" a="1"/>
  <c r="W2621" i="17" s="1"/>
  <c r="W2622" i="17" a="1"/>
  <c r="W2622" i="17"/>
  <c r="W2623" i="17" a="1"/>
  <c r="W2623" i="17" s="1"/>
  <c r="W2624" i="17" a="1"/>
  <c r="W2624" i="17" s="1"/>
  <c r="W2625" i="17" a="1"/>
  <c r="W2625" i="17" s="1"/>
  <c r="W2626" i="17" a="1"/>
  <c r="W2626" i="17" s="1"/>
  <c r="W2627" i="17" a="1"/>
  <c r="W2627" i="17"/>
  <c r="W2628" i="17" a="1"/>
  <c r="W2628" i="17" s="1"/>
  <c r="W2629" i="17" a="1"/>
  <c r="W2629" i="17" s="1"/>
  <c r="W2630" i="17" a="1"/>
  <c r="W2630" i="17" s="1"/>
  <c r="W2631" i="17" a="1"/>
  <c r="W2631" i="17" s="1"/>
  <c r="W2632" i="17" a="1"/>
  <c r="W2632" i="17" s="1"/>
  <c r="W2633" i="17" a="1"/>
  <c r="W2633" i="17"/>
  <c r="W2634" i="17" a="1"/>
  <c r="W2634" i="17"/>
  <c r="W2635" i="17" a="1"/>
  <c r="W2635" i="17" s="1"/>
  <c r="W2636" i="17" a="1"/>
  <c r="W2636" i="17" s="1"/>
  <c r="W2637" i="17" a="1"/>
  <c r="W2637" i="17" s="1"/>
  <c r="W2638" i="17" a="1"/>
  <c r="W2638" i="17" s="1"/>
  <c r="W2639" i="17" a="1"/>
  <c r="W2639" i="17" s="1"/>
  <c r="W2640" i="17" a="1"/>
  <c r="W2640" i="17" s="1"/>
  <c r="W2641" i="17" a="1"/>
  <c r="W2641" i="17" s="1"/>
  <c r="W2642" i="17" a="1"/>
  <c r="W2642" i="17"/>
  <c r="W2643" i="17" a="1"/>
  <c r="W2643" i="17" s="1"/>
  <c r="W2644" i="17" a="1"/>
  <c r="W2644" i="17" s="1"/>
  <c r="W2645" i="17" a="1"/>
  <c r="W2645" i="17" s="1"/>
  <c r="W2646" i="17" a="1"/>
  <c r="W2646" i="17" s="1"/>
  <c r="W2647" i="17" a="1"/>
  <c r="W2647" i="17"/>
  <c r="W2648" i="17" a="1"/>
  <c r="W2648" i="17" s="1"/>
  <c r="W2649" i="17" a="1"/>
  <c r="W2649" i="17" s="1"/>
  <c r="W2650" i="17" a="1"/>
  <c r="W2650" i="17" s="1"/>
  <c r="W2651" i="17" a="1"/>
  <c r="W2651" i="17" s="1"/>
  <c r="W2652" i="17" a="1"/>
  <c r="W2652" i="17" s="1"/>
  <c r="W2653" i="17" a="1"/>
  <c r="W2653" i="17"/>
  <c r="W2654" i="17" a="1"/>
  <c r="W2654" i="17" s="1"/>
  <c r="W2655" i="17" a="1"/>
  <c r="W2655" i="17" s="1"/>
  <c r="W2656" i="17" a="1"/>
  <c r="W2656" i="17" s="1"/>
  <c r="W2657" i="17" a="1"/>
  <c r="W2657" i="17" s="1"/>
  <c r="W2658" i="17" a="1"/>
  <c r="W2658" i="17" s="1"/>
  <c r="W2659" i="17" a="1"/>
  <c r="W2659" i="17" s="1"/>
  <c r="W2660" i="17" a="1"/>
  <c r="W2660" i="17" s="1"/>
  <c r="W2661" i="17" a="1"/>
  <c r="W2661" i="17"/>
  <c r="W2662" i="17" a="1"/>
  <c r="W2662" i="17" s="1"/>
  <c r="W2663" i="17" a="1"/>
  <c r="W2663" i="17" s="1"/>
  <c r="W2664" i="17" a="1"/>
  <c r="W2664" i="17" s="1"/>
  <c r="W2665" i="17" a="1"/>
  <c r="W2665" i="17" s="1"/>
  <c r="W2666" i="17" a="1"/>
  <c r="W2666" i="17"/>
  <c r="W2667" i="17" a="1"/>
  <c r="W2667" i="17" s="1"/>
  <c r="W2668" i="17" a="1"/>
  <c r="W2668" i="17" s="1"/>
  <c r="W2669" i="17" a="1"/>
  <c r="W2669" i="17" s="1"/>
  <c r="W2670" i="17" a="1"/>
  <c r="W2670" i="17" s="1"/>
  <c r="W2671" i="17" a="1"/>
  <c r="W2671" i="17" s="1"/>
  <c r="W2672" i="17" a="1"/>
  <c r="W2672" i="17" s="1"/>
  <c r="W2673" i="17" a="1"/>
  <c r="W2673" i="17"/>
  <c r="W2674" i="17" a="1"/>
  <c r="W2674" i="17" s="1"/>
  <c r="W2675" i="17" a="1"/>
  <c r="W2675" i="17" s="1"/>
  <c r="W2676" i="17" a="1"/>
  <c r="W2676" i="17" s="1"/>
  <c r="W2677" i="17" a="1"/>
  <c r="W2677" i="17" s="1"/>
  <c r="W2678" i="17" a="1"/>
  <c r="W2678" i="17" s="1"/>
  <c r="W2679" i="17" a="1"/>
  <c r="W2679" i="17" s="1"/>
  <c r="W2680" i="17" a="1"/>
  <c r="W2680" i="17" s="1"/>
  <c r="W2681" i="17" a="1"/>
  <c r="W2681" i="17"/>
  <c r="W2682" i="17" a="1"/>
  <c r="W2682" i="17" s="1"/>
  <c r="W2683" i="17" a="1"/>
  <c r="W2683" i="17" s="1"/>
  <c r="W2684" i="17" a="1"/>
  <c r="W2684" i="17" s="1"/>
  <c r="W2685" i="17" a="1"/>
  <c r="W2685" i="17" s="1"/>
  <c r="W2686" i="17" a="1"/>
  <c r="W2686" i="17" s="1"/>
  <c r="W2687" i="17" a="1"/>
  <c r="W2687" i="17"/>
  <c r="W2688" i="17" a="1"/>
  <c r="W2688" i="17" s="1"/>
  <c r="W2689" i="17" a="1"/>
  <c r="W2689" i="17" s="1"/>
  <c r="W2690" i="17" a="1"/>
  <c r="W2690" i="17" s="1"/>
  <c r="W2691" i="17" a="1"/>
  <c r="W2691" i="17" s="1"/>
  <c r="W2692" i="17" a="1"/>
  <c r="W2692" i="17" s="1"/>
  <c r="W2693" i="17" a="1"/>
  <c r="W2693" i="17"/>
  <c r="W2694" i="17" a="1"/>
  <c r="W2694" i="17" s="1"/>
  <c r="W2695" i="17" a="1"/>
  <c r="W2695" i="17" s="1"/>
  <c r="W2696" i="17" a="1"/>
  <c r="W2696" i="17" s="1"/>
  <c r="W2697" i="17" a="1"/>
  <c r="W2697" i="17" s="1"/>
  <c r="W2698" i="17" a="1"/>
  <c r="W2698" i="17" s="1"/>
  <c r="W2699" i="17" a="1"/>
  <c r="W2699" i="17" s="1"/>
  <c r="W2700" i="17" a="1"/>
  <c r="W2700" i="17" s="1"/>
  <c r="W2701" i="17" a="1"/>
  <c r="W2701" i="17" s="1"/>
  <c r="W2702" i="17" a="1"/>
  <c r="W2702" i="17" s="1"/>
  <c r="W2703" i="17" a="1"/>
  <c r="W2703" i="17" s="1"/>
  <c r="W2704" i="17" a="1"/>
  <c r="W2704" i="17" s="1"/>
  <c r="W2705" i="17" a="1"/>
  <c r="W2705" i="17"/>
  <c r="W2706" i="17" a="1"/>
  <c r="W2706" i="17"/>
  <c r="W2707" i="17" a="1"/>
  <c r="W2707" i="17" s="1"/>
  <c r="W2708" i="17" a="1"/>
  <c r="W2708" i="17" s="1"/>
  <c r="W2709" i="17" a="1"/>
  <c r="W2709" i="17" s="1"/>
  <c r="W2710" i="17" a="1"/>
  <c r="W2710" i="17" s="1"/>
  <c r="W2711" i="17" a="1"/>
  <c r="W2711" i="17"/>
  <c r="W2712" i="17" a="1"/>
  <c r="W2712" i="17" s="1"/>
  <c r="W2713" i="17" a="1"/>
  <c r="W2713" i="17" s="1"/>
  <c r="W2714" i="17" a="1"/>
  <c r="W2714" i="17" s="1"/>
  <c r="W2715" i="17" a="1"/>
  <c r="W2715" i="17" s="1"/>
  <c r="W2716" i="17" a="1"/>
  <c r="W2716" i="17" s="1"/>
  <c r="W2717" i="17" a="1"/>
  <c r="W2717" i="17" s="1"/>
  <c r="W2718" i="17" a="1"/>
  <c r="W2718" i="17"/>
  <c r="W2719" i="17" a="1"/>
  <c r="W2719" i="17" s="1"/>
  <c r="W2720" i="17" a="1"/>
  <c r="W2720" i="17" s="1"/>
  <c r="W2721" i="17" a="1"/>
  <c r="W2721" i="17" s="1"/>
  <c r="W2722" i="17" a="1"/>
  <c r="W2722" i="17" s="1"/>
  <c r="W2723" i="17" a="1"/>
  <c r="W2723" i="17" s="1"/>
  <c r="W2724" i="17" a="1"/>
  <c r="W2724" i="17" s="1"/>
  <c r="W2725" i="17" a="1"/>
  <c r="W2725" i="17" s="1"/>
  <c r="W2726" i="17" a="1"/>
  <c r="W2726" i="17" s="1"/>
  <c r="W2727" i="17" a="1"/>
  <c r="W2727" i="17" s="1"/>
  <c r="W2728" i="17" a="1"/>
  <c r="W2728" i="17" s="1"/>
  <c r="W2729" i="17" a="1"/>
  <c r="W2729" i="17"/>
  <c r="W2730" i="17" a="1"/>
  <c r="W2730" i="17" s="1"/>
  <c r="W2731" i="17" a="1"/>
  <c r="W2731" i="17" s="1"/>
  <c r="W2732" i="17" a="1"/>
  <c r="W2732" i="17" s="1"/>
  <c r="W2733" i="17" a="1"/>
  <c r="W2733" i="17" s="1"/>
  <c r="W2734" i="17" a="1"/>
  <c r="W2734" i="17" s="1"/>
  <c r="W2735" i="17" a="1"/>
  <c r="W2735" i="17" s="1"/>
  <c r="W2736" i="17" a="1"/>
  <c r="W2736" i="17" s="1"/>
  <c r="W2737" i="17" a="1"/>
  <c r="W2737" i="17" s="1"/>
  <c r="W2738" i="17" a="1"/>
  <c r="W2738" i="17" s="1"/>
  <c r="W2739" i="17" a="1"/>
  <c r="W2739" i="17"/>
  <c r="W2740" i="17" a="1"/>
  <c r="W2740" i="17" s="1"/>
  <c r="W2741" i="17" a="1"/>
  <c r="W2741" i="17" s="1"/>
  <c r="W2742" i="17" a="1"/>
  <c r="W2742" i="17" s="1"/>
  <c r="W2743" i="17" a="1"/>
  <c r="W2743" i="17"/>
  <c r="W2744" i="17" a="1"/>
  <c r="W2744" i="17" s="1"/>
  <c r="W2745" i="17" a="1"/>
  <c r="W2745" i="17" s="1"/>
  <c r="W2746" i="17" a="1"/>
  <c r="W2746" i="17" s="1"/>
  <c r="W2747" i="17" a="1"/>
  <c r="W2747" i="17" s="1"/>
  <c r="W2748" i="17" a="1"/>
  <c r="W2748" i="17" s="1"/>
  <c r="W2749" i="17" a="1"/>
  <c r="W2749" i="17" s="1"/>
  <c r="W2750" i="17" a="1"/>
  <c r="W2750" i="17"/>
  <c r="W2751" i="17" a="1"/>
  <c r="W2751" i="17" s="1"/>
  <c r="W2752" i="17" a="1"/>
  <c r="W2752" i="17" s="1"/>
  <c r="W2753" i="17" a="1"/>
  <c r="W2753" i="17" s="1"/>
  <c r="W2754" i="17" a="1"/>
  <c r="W2754" i="17" s="1"/>
  <c r="W2755" i="17" a="1"/>
  <c r="W2755" i="17"/>
  <c r="W2756" i="17" a="1"/>
  <c r="W2756" i="17" s="1"/>
  <c r="W2757" i="17" a="1"/>
  <c r="W2757" i="17" s="1"/>
  <c r="W2758" i="17" a="1"/>
  <c r="W2758" i="17" s="1"/>
  <c r="W2759" i="17" a="1"/>
  <c r="W2759" i="17" s="1"/>
  <c r="W2760" i="17" a="1"/>
  <c r="W2760" i="17" s="1"/>
  <c r="W2761" i="17" a="1"/>
  <c r="W2761" i="17" s="1"/>
  <c r="W2762" i="17" a="1"/>
  <c r="W2762" i="17"/>
  <c r="W2763" i="17" a="1"/>
  <c r="W2763" i="17" s="1"/>
  <c r="W2764" i="17" a="1"/>
  <c r="W2764" i="17" s="1"/>
  <c r="W2765" i="17" a="1"/>
  <c r="W2765" i="17" s="1"/>
  <c r="W2766" i="17" a="1"/>
  <c r="W2766" i="17"/>
  <c r="W2767" i="17" a="1"/>
  <c r="W2767" i="17" s="1"/>
  <c r="W2768" i="17" a="1"/>
  <c r="W2768" i="17" s="1"/>
  <c r="W2769" i="17" a="1"/>
  <c r="W2769" i="17" s="1"/>
  <c r="W2770" i="17" a="1"/>
  <c r="W2770" i="17" s="1"/>
  <c r="W2771" i="17" a="1"/>
  <c r="W2771" i="17" s="1"/>
  <c r="W2772" i="17" a="1"/>
  <c r="W2772" i="17" s="1"/>
  <c r="W2773" i="17" a="1"/>
  <c r="W2773" i="17" s="1"/>
  <c r="W2774" i="17" a="1"/>
  <c r="W2774" i="17" s="1"/>
  <c r="W2775" i="17" a="1"/>
  <c r="W2775" i="17"/>
  <c r="W2776" i="17" a="1"/>
  <c r="W2776" i="17" s="1"/>
  <c r="W2777" i="17" a="1"/>
  <c r="W2777" i="17" s="1"/>
  <c r="W2778" i="17" a="1"/>
  <c r="W2778" i="17" s="1"/>
  <c r="W2779" i="17" a="1"/>
  <c r="W2779" i="17" s="1"/>
  <c r="W2780" i="17" a="1"/>
  <c r="W2780" i="17" s="1"/>
  <c r="W2781" i="17" a="1"/>
  <c r="W2781" i="17" s="1"/>
  <c r="W2782" i="17" a="1"/>
  <c r="W2782" i="17" s="1"/>
  <c r="W2783" i="17" a="1"/>
  <c r="W2783" i="17" s="1"/>
  <c r="W2784" i="17" a="1"/>
  <c r="W2784" i="17" s="1"/>
  <c r="W2785" i="17" a="1"/>
  <c r="W2785" i="17" s="1"/>
  <c r="W2786" i="17" a="1"/>
  <c r="W2786" i="17" s="1"/>
  <c r="W2787" i="17" a="1"/>
  <c r="W2787" i="17" s="1"/>
  <c r="W2788" i="17" a="1"/>
  <c r="W2788" i="17" s="1"/>
  <c r="W2789" i="17" a="1"/>
  <c r="W2789" i="17" s="1"/>
  <c r="W2790" i="17" a="1"/>
  <c r="W2790" i="17" s="1"/>
  <c r="W2791" i="17" a="1"/>
  <c r="W2791" i="17"/>
  <c r="W2792" i="17" a="1"/>
  <c r="W2792" i="17" s="1"/>
  <c r="W2793" i="17" a="1"/>
  <c r="W2793" i="17" s="1"/>
  <c r="W2794" i="17" a="1"/>
  <c r="W2794" i="17" s="1"/>
  <c r="W2795" i="17" a="1"/>
  <c r="W2795" i="17" s="1"/>
  <c r="W2796" i="17" a="1"/>
  <c r="W2796" i="17" s="1"/>
  <c r="W2797" i="17" a="1"/>
  <c r="W2797" i="17" s="1"/>
  <c r="W2798" i="17" a="1"/>
  <c r="W2798" i="17"/>
  <c r="W2799" i="17" a="1"/>
  <c r="W2799" i="17" s="1"/>
  <c r="W2800" i="17" a="1"/>
  <c r="W2800" i="17" s="1"/>
  <c r="W2801" i="17" a="1"/>
  <c r="W2801" i="17" s="1"/>
  <c r="W2802" i="17" a="1"/>
  <c r="W2802" i="17" s="1"/>
  <c r="W2803" i="17" a="1"/>
  <c r="W2803" i="17"/>
  <c r="W2804" i="17" a="1"/>
  <c r="W2804" i="17" s="1"/>
  <c r="W2805" i="17" a="1"/>
  <c r="W2805" i="17" s="1"/>
  <c r="W2806" i="17" a="1"/>
  <c r="W2806" i="17" s="1"/>
  <c r="W2807" i="17" a="1"/>
  <c r="W2807" i="17" s="1"/>
  <c r="W2808" i="17" a="1"/>
  <c r="W2808" i="17" s="1"/>
  <c r="W2809" i="17" a="1"/>
  <c r="W2809" i="17"/>
  <c r="W2810" i="17" a="1"/>
  <c r="W2810" i="17" s="1"/>
  <c r="W2811" i="17" a="1"/>
  <c r="W2811" i="17" s="1"/>
  <c r="W2812" i="17" a="1"/>
  <c r="W2812" i="17" s="1"/>
  <c r="W2813" i="17" a="1"/>
  <c r="W2813" i="17" s="1"/>
  <c r="W2814" i="17" a="1"/>
  <c r="W2814" i="17" s="1"/>
  <c r="W2815" i="17" a="1"/>
  <c r="W2815" i="17"/>
  <c r="W2816" i="17" a="1"/>
  <c r="W2816" i="17" s="1"/>
  <c r="W2817" i="17" a="1"/>
  <c r="W2817" i="17" s="1"/>
  <c r="W2818" i="17" a="1"/>
  <c r="W2818" i="17" s="1"/>
  <c r="W2819" i="17" a="1"/>
  <c r="W2819" i="17" s="1"/>
  <c r="W2820" i="17" a="1"/>
  <c r="W2820" i="17" s="1"/>
  <c r="W2821" i="17" a="1"/>
  <c r="W2821" i="17"/>
  <c r="W2822" i="17" a="1"/>
  <c r="W2822" i="17" s="1"/>
  <c r="W2823" i="17" a="1"/>
  <c r="W2823" i="17" s="1"/>
  <c r="W2824" i="17" a="1"/>
  <c r="W2824" i="17" s="1"/>
  <c r="W2825" i="17" a="1"/>
  <c r="W2825" i="17" s="1"/>
  <c r="W2826" i="17" a="1"/>
  <c r="W2826" i="17" s="1"/>
  <c r="W2827" i="17" a="1"/>
  <c r="W2827" i="17" s="1"/>
  <c r="W2828" i="17" a="1"/>
  <c r="W2828" i="17" s="1"/>
  <c r="W2829" i="17" a="1"/>
  <c r="W2829" i="17" s="1"/>
  <c r="W2830" i="17" a="1"/>
  <c r="W2830" i="17" s="1"/>
  <c r="W2831" i="17" a="1"/>
  <c r="W2831" i="17" s="1"/>
  <c r="W2832" i="17" a="1"/>
  <c r="W2832" i="17" s="1"/>
  <c r="W2833" i="17" a="1"/>
  <c r="W2833" i="17" s="1"/>
  <c r="W2834" i="17" a="1"/>
  <c r="W2834" i="17"/>
  <c r="W2835" i="17" a="1"/>
  <c r="W2835" i="17" s="1"/>
  <c r="W2836" i="17" a="1"/>
  <c r="W2836" i="17" s="1"/>
  <c r="W2837" i="17" a="1"/>
  <c r="W2837" i="17"/>
  <c r="W2838" i="17" a="1"/>
  <c r="W2838" i="17" s="1"/>
  <c r="W2839" i="17" a="1"/>
  <c r="W2839" i="17" s="1"/>
  <c r="W2840" i="17" a="1"/>
  <c r="W2840" i="17" s="1"/>
  <c r="W2841" i="17" a="1"/>
  <c r="W2841" i="17" s="1"/>
  <c r="W2842" i="17" a="1"/>
  <c r="W2842" i="17" s="1"/>
  <c r="W2843" i="17" a="1"/>
  <c r="W2843" i="17"/>
  <c r="W2844" i="17" a="1"/>
  <c r="W2844" i="17" s="1"/>
  <c r="W2845" i="17" a="1"/>
  <c r="W2845" i="17" s="1"/>
  <c r="W2846" i="17" a="1"/>
  <c r="W2846" i="17" s="1"/>
  <c r="W2847" i="17" a="1"/>
  <c r="W2847" i="17" s="1"/>
  <c r="W2848" i="17" a="1"/>
  <c r="W2848" i="17" s="1"/>
  <c r="W2849" i="17" a="1"/>
  <c r="W2849" i="17"/>
  <c r="W2850" i="17" a="1"/>
  <c r="W2850" i="17" s="1"/>
  <c r="W2851" i="17" a="1"/>
  <c r="W2851" i="17" s="1"/>
  <c r="W2852" i="17" a="1"/>
  <c r="W2852" i="17" s="1"/>
  <c r="W2853" i="17" a="1"/>
  <c r="W2853" i="17" s="1"/>
  <c r="W2854" i="17" a="1"/>
  <c r="W2854" i="17" s="1"/>
  <c r="W2855" i="17" a="1"/>
  <c r="W2855" i="17" s="1"/>
  <c r="W2856" i="17" a="1"/>
  <c r="W2856" i="17" s="1"/>
  <c r="W2857" i="17" a="1"/>
  <c r="W2857" i="17"/>
  <c r="W2858" i="17" a="1"/>
  <c r="W2858" i="17" s="1"/>
  <c r="W2859" i="17" a="1"/>
  <c r="W2859" i="17" s="1"/>
  <c r="W2860" i="17" a="1"/>
  <c r="W2860" i="17" s="1"/>
  <c r="W2861" i="17" a="1"/>
  <c r="W2861" i="17" s="1"/>
  <c r="W2862" i="17" a="1"/>
  <c r="W2862" i="17"/>
  <c r="W2863" i="17" a="1"/>
  <c r="W2863" i="17" s="1"/>
  <c r="W2864" i="17" a="1"/>
  <c r="W2864" i="17" s="1"/>
  <c r="W2865" i="17" a="1"/>
  <c r="W2865" i="17" s="1"/>
  <c r="W2866" i="17" a="1"/>
  <c r="W2866" i="17" s="1"/>
  <c r="W2867" i="17" a="1"/>
  <c r="W2867" i="17"/>
  <c r="W2868" i="17" a="1"/>
  <c r="W2868" i="17" s="1"/>
  <c r="W2869" i="17" a="1"/>
  <c r="W2869" i="17" s="1"/>
  <c r="W2870" i="17" a="1"/>
  <c r="W2870" i="17" s="1"/>
  <c r="W2871" i="17" a="1"/>
  <c r="W2871" i="17" s="1"/>
  <c r="W2872" i="17" a="1"/>
  <c r="W2872" i="17" s="1"/>
  <c r="W2873" i="17" a="1"/>
  <c r="W2873" i="17"/>
  <c r="W2874" i="17" a="1"/>
  <c r="W2874" i="17" s="1"/>
  <c r="W2875" i="17" a="1"/>
  <c r="W2875" i="17" s="1"/>
  <c r="W2876" i="17" a="1"/>
  <c r="W2876" i="17" s="1"/>
  <c r="W2877" i="17" a="1"/>
  <c r="W2877" i="17" s="1"/>
  <c r="W2878" i="17" a="1"/>
  <c r="W2878" i="17" s="1"/>
  <c r="W2879" i="17" a="1"/>
  <c r="W2879" i="17" s="1"/>
  <c r="W2880" i="17" a="1"/>
  <c r="W2880" i="17" s="1"/>
  <c r="W2881" i="17" a="1"/>
  <c r="W2881" i="17"/>
  <c r="W2882" i="17" a="1"/>
  <c r="W2882" i="17" s="1"/>
  <c r="W2883" i="17" a="1"/>
  <c r="W2883" i="17" s="1"/>
  <c r="W2884" i="17" a="1"/>
  <c r="W2884" i="17" s="1"/>
  <c r="W2885" i="17" a="1"/>
  <c r="W2885" i="17" s="1"/>
  <c r="W2886" i="17" a="1"/>
  <c r="W2886" i="17" s="1"/>
  <c r="W2887" i="17" a="1"/>
  <c r="W2887" i="17" s="1"/>
  <c r="W2888" i="17" a="1"/>
  <c r="W2888" i="17" s="1"/>
  <c r="W2889" i="17" a="1"/>
  <c r="W2889" i="17" s="1"/>
  <c r="W2890" i="17" a="1"/>
  <c r="W2890" i="17" s="1"/>
  <c r="W2891" i="17" a="1"/>
  <c r="W2891" i="17" s="1"/>
  <c r="W2892" i="17" a="1"/>
  <c r="W2892" i="17" s="1"/>
  <c r="W2893" i="17" a="1"/>
  <c r="W2893" i="17" s="1"/>
  <c r="W2894" i="17" a="1"/>
  <c r="W2894" i="17" s="1"/>
  <c r="W2895" i="17" a="1"/>
  <c r="W2895" i="17" s="1"/>
  <c r="W2896" i="17" a="1"/>
  <c r="W2896" i="17" s="1"/>
  <c r="W2897" i="17" a="1"/>
  <c r="W2897" i="17" s="1"/>
  <c r="W2898" i="17" a="1"/>
  <c r="W2898" i="17" s="1"/>
  <c r="W2899" i="17" a="1"/>
  <c r="W2899" i="17"/>
  <c r="W2900" i="17" a="1"/>
  <c r="W2900" i="17" s="1"/>
  <c r="W2901" i="17" a="1"/>
  <c r="W2901" i="17" s="1"/>
  <c r="W2902" i="17" a="1"/>
  <c r="W2902" i="17" s="1"/>
  <c r="W2903" i="17" a="1"/>
  <c r="W2903" i="17" s="1"/>
  <c r="W2904" i="17" a="1"/>
  <c r="W2904" i="17" s="1"/>
  <c r="W2905" i="17" a="1"/>
  <c r="W2905" i="17" s="1"/>
  <c r="W2906" i="17" a="1"/>
  <c r="W2906" i="17"/>
  <c r="W2907" i="17" a="1"/>
  <c r="W2907" i="17" s="1"/>
  <c r="W2908" i="17" a="1"/>
  <c r="W2908" i="17" s="1"/>
  <c r="W2909" i="17" a="1"/>
  <c r="W2909" i="17" s="1"/>
  <c r="W2910" i="17" a="1"/>
  <c r="W2910" i="17" s="1"/>
  <c r="W2911" i="17" a="1"/>
  <c r="W2911" i="17"/>
  <c r="W2912" i="17" a="1"/>
  <c r="W2912" i="17" s="1"/>
  <c r="W2913" i="17" a="1"/>
  <c r="W2913" i="17" s="1"/>
  <c r="W2914" i="17" a="1"/>
  <c r="W2914" i="17" s="1"/>
  <c r="W2915" i="17" a="1"/>
  <c r="W2915" i="17" s="1"/>
  <c r="W2916" i="17" a="1"/>
  <c r="W2916" i="17" s="1"/>
  <c r="W2917" i="17" a="1"/>
  <c r="W2917" i="17"/>
  <c r="W2918" i="17" a="1"/>
  <c r="W2918" i="17" s="1"/>
  <c r="W2919" i="17" a="1"/>
  <c r="W2919" i="17" s="1"/>
  <c r="W2920" i="17" a="1"/>
  <c r="W2920" i="17" s="1"/>
  <c r="W2921" i="17" a="1"/>
  <c r="W2921" i="17" s="1"/>
  <c r="W2922" i="17" a="1"/>
  <c r="W2922" i="17" s="1"/>
  <c r="W2923" i="17" a="1"/>
  <c r="W2923" i="17" s="1"/>
  <c r="W2924" i="17" a="1"/>
  <c r="W2924" i="17" s="1"/>
  <c r="W2925" i="17" a="1"/>
  <c r="W2925" i="17" s="1"/>
  <c r="W2926" i="17" a="1"/>
  <c r="W2926" i="17" s="1"/>
  <c r="W2927" i="17" a="1"/>
  <c r="W2927" i="17" s="1"/>
  <c r="W2928" i="17" a="1"/>
  <c r="W2928" i="17" s="1"/>
  <c r="W2929" i="17" a="1"/>
  <c r="W2929" i="17" s="1"/>
  <c r="W2930" i="17" a="1"/>
  <c r="W2930" i="17" s="1"/>
  <c r="W2931" i="17" a="1"/>
  <c r="W2931" i="17" s="1"/>
  <c r="W2932" i="17" a="1"/>
  <c r="W2932" i="17" s="1"/>
  <c r="W2933" i="17" a="1"/>
  <c r="W2933" i="17" s="1"/>
  <c r="W2934" i="17" a="1"/>
  <c r="W2934" i="17" s="1"/>
  <c r="W2935" i="17" a="1"/>
  <c r="W2935" i="17" s="1"/>
  <c r="W2936" i="17" a="1"/>
  <c r="W2936" i="17" s="1"/>
  <c r="W2937" i="17" a="1"/>
  <c r="W2937" i="17" s="1"/>
  <c r="W2938" i="17" a="1"/>
  <c r="W2938" i="17" s="1"/>
  <c r="W2939" i="17" a="1"/>
  <c r="W2939" i="17" s="1"/>
  <c r="W2940" i="17" a="1"/>
  <c r="W2940" i="17" s="1"/>
  <c r="W2941" i="17" a="1"/>
  <c r="W2941" i="17" s="1"/>
  <c r="W2942" i="17" a="1"/>
  <c r="W2942" i="17" s="1"/>
  <c r="W2943" i="17" a="1"/>
  <c r="W2943" i="17" s="1"/>
  <c r="W2944" i="17" a="1"/>
  <c r="W2944" i="17" s="1"/>
  <c r="W2945" i="17" a="1"/>
  <c r="W2945" i="17" s="1"/>
  <c r="W2946" i="17" a="1"/>
  <c r="W2946" i="17" s="1"/>
  <c r="W2947" i="17" a="1"/>
  <c r="W2947" i="17"/>
  <c r="W2948" i="17" a="1"/>
  <c r="W2948" i="17" s="1"/>
  <c r="W2949" i="17" a="1"/>
  <c r="W2949" i="17" s="1"/>
  <c r="W2950" i="17" a="1"/>
  <c r="W2950" i="17" s="1"/>
  <c r="W2951" i="17" a="1"/>
  <c r="W2951" i="17" s="1"/>
  <c r="W2952" i="17" a="1"/>
  <c r="W2952" i="17" s="1"/>
  <c r="W2953" i="17" a="1"/>
  <c r="W2953" i="17" s="1"/>
  <c r="W2954" i="17" a="1"/>
  <c r="W2954" i="17"/>
  <c r="W2955" i="17" a="1"/>
  <c r="W2955" i="17" s="1"/>
  <c r="W2956" i="17" a="1"/>
  <c r="W2956" i="17" s="1"/>
  <c r="W2957" i="17" a="1"/>
  <c r="W2957" i="17" s="1"/>
  <c r="W2958" i="17" a="1"/>
  <c r="W2958" i="17" s="1"/>
  <c r="W2959" i="17" a="1"/>
  <c r="W2959" i="17" s="1"/>
  <c r="W2960" i="17" a="1"/>
  <c r="W2960" i="17" s="1"/>
  <c r="W2961" i="17" a="1"/>
  <c r="W2961" i="17" s="1"/>
  <c r="W2962" i="17" a="1"/>
  <c r="W2962" i="17"/>
  <c r="W2963" i="17" a="1"/>
  <c r="W2963" i="17" s="1"/>
  <c r="W2964" i="17" a="1"/>
  <c r="W2964" i="17" s="1"/>
  <c r="W2965" i="17" a="1"/>
  <c r="W2965" i="17"/>
  <c r="W2966" i="17" a="1"/>
  <c r="W2966" i="17" s="1"/>
  <c r="W2967" i="17" a="1"/>
  <c r="W2967" i="17"/>
  <c r="W2968" i="17" a="1"/>
  <c r="W2968" i="17" s="1"/>
  <c r="W2969" i="17" a="1"/>
  <c r="W2969" i="17" s="1"/>
  <c r="W2970" i="17" a="1"/>
  <c r="W2970" i="17"/>
  <c r="W2971" i="17" a="1"/>
  <c r="W2971" i="17" s="1"/>
  <c r="W2972" i="17" a="1"/>
  <c r="W2972" i="17" s="1"/>
  <c r="W2973" i="17" a="1"/>
  <c r="W2973" i="17" s="1"/>
  <c r="W2974" i="17" a="1"/>
  <c r="W2974" i="17" s="1"/>
  <c r="W2975" i="17" a="1"/>
  <c r="W2975" i="17" s="1"/>
  <c r="W2976" i="17" a="1"/>
  <c r="W2976" i="17" s="1"/>
  <c r="W2977" i="17" a="1"/>
  <c r="W2977" i="17" s="1"/>
  <c r="W2978" i="17" a="1"/>
  <c r="W2978" i="17" s="1"/>
  <c r="W2979" i="17" a="1"/>
  <c r="W2979" i="17" s="1"/>
  <c r="W2980" i="17" a="1"/>
  <c r="W2980" i="17" s="1"/>
  <c r="W2981" i="17" a="1"/>
  <c r="W2981" i="17" s="1"/>
  <c r="W2982" i="17" a="1"/>
  <c r="W2982" i="17" s="1"/>
  <c r="W2983" i="17" a="1"/>
  <c r="W2983" i="17" s="1"/>
  <c r="W2984" i="17" a="1"/>
  <c r="W2984" i="17" s="1"/>
  <c r="W2985" i="17" a="1"/>
  <c r="W2985" i="17" s="1"/>
  <c r="W2986" i="17" a="1"/>
  <c r="W2986" i="17"/>
  <c r="W2987" i="17" a="1"/>
  <c r="W2987" i="17" s="1"/>
  <c r="W2988" i="17" a="1"/>
  <c r="W2988" i="17" s="1"/>
  <c r="W2989" i="17" a="1"/>
  <c r="W2989" i="17" s="1"/>
  <c r="W2990" i="17" a="1"/>
  <c r="W2990" i="17" s="1"/>
  <c r="W2991" i="17" a="1"/>
  <c r="W2991" i="17" s="1"/>
  <c r="W2992" i="17" a="1"/>
  <c r="W2992" i="17" s="1"/>
  <c r="W2993" i="17" a="1"/>
  <c r="W2993" i="17" s="1"/>
  <c r="W2994" i="17" a="1"/>
  <c r="W2994" i="17" s="1"/>
  <c r="W2995" i="17" a="1"/>
  <c r="W2995" i="17" s="1"/>
  <c r="W2996" i="17" a="1"/>
  <c r="W2996" i="17" s="1"/>
  <c r="W2997" i="17" a="1"/>
  <c r="W2997" i="17"/>
  <c r="W2998" i="17" a="1"/>
  <c r="W2998" i="17" s="1"/>
  <c r="W2999" i="17" a="1"/>
  <c r="W2999" i="17" s="1"/>
  <c r="W3000" i="17" a="1"/>
  <c r="W3000" i="17" s="1"/>
  <c r="W3001" i="17" a="1"/>
  <c r="W3001" i="17" s="1"/>
  <c r="W3002" i="17" a="1"/>
  <c r="W3002" i="17" s="1"/>
  <c r="W3003" i="17" a="1"/>
  <c r="W3003" i="17" s="1"/>
  <c r="W3004" i="17" a="1"/>
  <c r="W3004" i="17" s="1"/>
  <c r="W3005" i="17" a="1"/>
  <c r="W3005" i="17" s="1"/>
  <c r="W3006" i="17" a="1"/>
  <c r="W3006" i="17" s="1"/>
  <c r="W3007" i="17" a="1"/>
  <c r="W3007" i="17" s="1"/>
  <c r="W3008" i="17" a="1"/>
  <c r="W3008" i="17" s="1"/>
  <c r="W3009" i="17" a="1"/>
  <c r="W3009" i="17" s="1"/>
  <c r="W3010" i="17" a="1"/>
  <c r="W3010" i="17" s="1"/>
  <c r="W3011" i="17" a="1"/>
  <c r="W3011" i="17"/>
  <c r="W3012" i="17" a="1"/>
  <c r="W3012" i="17" s="1"/>
  <c r="W3013" i="17" a="1"/>
  <c r="W3013" i="17" s="1"/>
  <c r="W3014" i="17" a="1"/>
  <c r="W3014" i="17" s="1"/>
  <c r="W3015" i="17" a="1"/>
  <c r="W3015" i="17" s="1"/>
  <c r="W3016" i="17" a="1"/>
  <c r="W3016" i="17" s="1"/>
  <c r="W3017" i="17" a="1"/>
  <c r="W3017" i="17"/>
  <c r="W3018" i="17" a="1"/>
  <c r="W3018" i="17" s="1"/>
  <c r="W3019" i="17" a="1"/>
  <c r="W3019" i="17" s="1"/>
  <c r="W3020" i="17" a="1"/>
  <c r="W3020" i="17" s="1"/>
  <c r="W3021" i="17" a="1"/>
  <c r="W3021" i="17"/>
  <c r="W3022" i="17" a="1"/>
  <c r="W3022" i="17" s="1"/>
  <c r="W3023" i="17" a="1"/>
  <c r="W3023" i="17" s="1"/>
  <c r="W3024" i="17" a="1"/>
  <c r="W3024" i="17" s="1"/>
  <c r="W3025" i="17" a="1"/>
  <c r="W3025" i="17" s="1"/>
  <c r="W3026" i="17" a="1"/>
  <c r="W3026" i="17" s="1"/>
  <c r="W3027" i="17" a="1"/>
  <c r="W3027" i="17"/>
  <c r="W3028" i="17" a="1"/>
  <c r="W3028" i="17" s="1"/>
  <c r="W3029" i="17" a="1"/>
  <c r="W3029" i="17"/>
  <c r="W3030" i="17" a="1"/>
  <c r="W3030" i="17" s="1"/>
  <c r="W3031" i="17" a="1"/>
  <c r="W3031" i="17" s="1"/>
  <c r="W3032" i="17" a="1"/>
  <c r="W3032" i="17" s="1"/>
  <c r="W3033" i="17" a="1"/>
  <c r="W3033" i="17" s="1"/>
  <c r="W3034" i="17" a="1"/>
  <c r="W3034" i="17"/>
  <c r="W3035" i="17" a="1"/>
  <c r="W3035" i="17" s="1"/>
  <c r="W3036" i="17" a="1"/>
  <c r="W3036" i="17" s="1"/>
  <c r="W3037" i="17" a="1"/>
  <c r="W3037" i="17" s="1"/>
  <c r="W3038" i="17" a="1"/>
  <c r="W3038" i="17" s="1"/>
  <c r="W3039" i="17" a="1"/>
  <c r="W3039" i="17" s="1"/>
  <c r="W3040" i="17" a="1"/>
  <c r="W3040" i="17" s="1"/>
  <c r="W3041" i="17" a="1"/>
  <c r="W3041" i="17" s="1"/>
  <c r="W3042" i="17" a="1"/>
  <c r="W3042" i="17" s="1"/>
  <c r="W3043" i="17" a="1"/>
  <c r="W3043" i="17" s="1"/>
  <c r="W3044" i="17" a="1"/>
  <c r="W3044" i="17" s="1"/>
  <c r="W3045" i="17" a="1"/>
  <c r="W3045" i="17" s="1"/>
  <c r="W3046" i="17" a="1"/>
  <c r="W3046" i="17" s="1"/>
  <c r="W3047" i="17" a="1"/>
  <c r="W3047" i="17" s="1"/>
  <c r="W3048" i="17" a="1"/>
  <c r="W3048" i="17" s="1"/>
  <c r="W3049" i="17" a="1"/>
  <c r="W3049" i="17" s="1"/>
  <c r="W3050" i="17" a="1"/>
  <c r="W3050" i="17"/>
  <c r="W3051" i="17" a="1"/>
  <c r="W3051" i="17" s="1"/>
  <c r="W3052" i="17" a="1"/>
  <c r="W3052" i="17" s="1"/>
  <c r="W3053" i="17" a="1"/>
  <c r="W3053" i="17" s="1"/>
  <c r="W3054" i="17" a="1"/>
  <c r="W3054" i="17" s="1"/>
  <c r="W3055" i="17" a="1"/>
  <c r="W3055" i="17" s="1"/>
  <c r="W3056" i="17" a="1"/>
  <c r="W3056" i="17" s="1"/>
  <c r="W3057" i="17" a="1"/>
  <c r="W3057" i="17"/>
  <c r="W3058" i="17" a="1"/>
  <c r="W3058" i="17" s="1"/>
  <c r="W3059" i="17" a="1"/>
  <c r="W3059" i="17" s="1"/>
  <c r="W3060" i="17" a="1"/>
  <c r="W3060" i="17" s="1"/>
  <c r="W3061" i="17" a="1"/>
  <c r="W3061" i="17" s="1"/>
  <c r="W3062" i="17" a="1"/>
  <c r="W3062" i="17" s="1"/>
  <c r="W3063" i="17" a="1"/>
  <c r="W3063" i="17"/>
  <c r="W3064" i="17" a="1"/>
  <c r="W3064" i="17" s="1"/>
  <c r="W3065" i="17" a="1"/>
  <c r="W3065" i="17" s="1"/>
  <c r="W3066" i="17" a="1"/>
  <c r="W3066" i="17" s="1"/>
  <c r="W3067" i="17" a="1"/>
  <c r="W3067" i="17" s="1"/>
  <c r="W3068" i="17" a="1"/>
  <c r="W3068" i="17" s="1"/>
  <c r="W3069" i="17" a="1"/>
  <c r="W3069" i="17" s="1"/>
  <c r="W3070" i="17" a="1"/>
  <c r="W3070" i="17" s="1"/>
  <c r="W3071" i="17" a="1"/>
  <c r="W3071" i="17" s="1"/>
  <c r="W3072" i="17" a="1"/>
  <c r="W3072" i="17" s="1"/>
  <c r="W3073" i="17" a="1"/>
  <c r="W3073" i="17" s="1"/>
  <c r="W3074" i="17" a="1"/>
  <c r="W3074" i="17" s="1"/>
  <c r="W3075" i="17" a="1"/>
  <c r="W3075" i="17"/>
  <c r="W3076" i="17" a="1"/>
  <c r="W3076" i="17" s="1"/>
  <c r="W3077" i="17" a="1"/>
  <c r="W3077" i="17"/>
  <c r="W3078" i="17" a="1"/>
  <c r="W3078" i="17" s="1"/>
  <c r="W3079" i="17" a="1"/>
  <c r="W3079" i="17" s="1"/>
  <c r="W3080" i="17" a="1"/>
  <c r="W3080" i="17" s="1"/>
  <c r="W3081" i="17" a="1"/>
  <c r="W3081" i="17"/>
  <c r="W3082" i="17" a="1"/>
  <c r="W3082" i="17"/>
  <c r="W3083" i="17" a="1"/>
  <c r="W3083" i="17" s="1"/>
  <c r="W3084" i="17" a="1"/>
  <c r="W3084" i="17" s="1"/>
  <c r="W3085" i="17" a="1"/>
  <c r="W3085" i="17" s="1"/>
  <c r="W3086" i="17" a="1"/>
  <c r="W3086" i="17" s="1"/>
  <c r="W3087" i="17" a="1"/>
  <c r="W3087" i="17" s="1"/>
  <c r="W3088" i="17" a="1"/>
  <c r="W3088" i="17" s="1"/>
  <c r="W3089" i="17" a="1"/>
  <c r="W3089" i="17"/>
  <c r="W3090" i="17" a="1"/>
  <c r="W3090" i="17" s="1"/>
  <c r="W3091" i="17" a="1"/>
  <c r="W3091" i="17" s="1"/>
  <c r="W3092" i="17" a="1"/>
  <c r="W3092" i="17" s="1"/>
  <c r="W3093" i="17" a="1"/>
  <c r="W3093" i="17" s="1"/>
  <c r="W3094" i="17" a="1"/>
  <c r="W3094" i="17" s="1"/>
  <c r="W3095" i="17" a="1"/>
  <c r="W3095" i="17"/>
  <c r="W3096" i="17" a="1"/>
  <c r="W3096" i="17" s="1"/>
  <c r="W3097" i="17" a="1"/>
  <c r="W3097" i="17" s="1"/>
  <c r="W3098" i="17" a="1"/>
  <c r="W3098" i="17" s="1"/>
  <c r="W3099" i="17" a="1"/>
  <c r="W3099" i="17" s="1"/>
  <c r="W3100" i="17" a="1"/>
  <c r="W3100" i="17" s="1"/>
  <c r="W3101" i="17" a="1"/>
  <c r="W3101" i="17" s="1"/>
  <c r="W3102" i="17" a="1"/>
  <c r="W3102" i="17" s="1"/>
  <c r="W3103" i="17" a="1"/>
  <c r="W3103" i="17" s="1"/>
  <c r="W3104" i="17" a="1"/>
  <c r="W3104" i="17" s="1"/>
  <c r="W3105" i="17" a="1"/>
  <c r="W3105" i="17" s="1"/>
  <c r="W3106" i="17" a="1"/>
  <c r="W3106" i="17" s="1"/>
  <c r="W3107" i="17" a="1"/>
  <c r="W3107" i="17" s="1"/>
  <c r="W3108" i="17" a="1"/>
  <c r="W3108" i="17" s="1"/>
  <c r="W3109" i="17" a="1"/>
  <c r="W3109" i="17" s="1"/>
  <c r="W3110" i="17" a="1"/>
  <c r="W3110" i="17" s="1"/>
  <c r="W3111" i="17" a="1"/>
  <c r="W3111" i="17" s="1"/>
  <c r="W3112" i="17" a="1"/>
  <c r="W3112" i="17" s="1"/>
  <c r="W3113" i="17" a="1"/>
  <c r="W3113" i="17" s="1"/>
  <c r="W3114" i="17" a="1"/>
  <c r="W3114" i="17"/>
  <c r="W3115" i="17" a="1"/>
  <c r="W3115" i="17" s="1"/>
  <c r="W3116" i="17" a="1"/>
  <c r="W3116" i="17" s="1"/>
  <c r="W3117" i="17" a="1"/>
  <c r="W3117" i="17" s="1"/>
  <c r="W3118" i="17" a="1"/>
  <c r="W3118" i="17"/>
  <c r="W3119" i="17" a="1"/>
  <c r="W3119" i="17" s="1"/>
  <c r="W3120" i="17" a="1"/>
  <c r="W3120" i="17" s="1"/>
  <c r="W3121" i="17" a="1"/>
  <c r="W3121" i="17" s="1"/>
  <c r="W3122" i="17" a="1"/>
  <c r="W3122" i="17" s="1"/>
  <c r="W3123" i="17" a="1"/>
  <c r="W3123" i="17"/>
  <c r="W3124" i="17" a="1"/>
  <c r="W3124" i="17" s="1"/>
  <c r="W3125" i="17" a="1"/>
  <c r="W3125" i="17" s="1"/>
  <c r="W3126" i="17" a="1"/>
  <c r="W3126" i="17" s="1"/>
  <c r="W3127" i="17" a="1"/>
  <c r="W3127" i="17" s="1"/>
  <c r="W3128" i="17" a="1"/>
  <c r="W3128" i="17" s="1"/>
  <c r="W3129" i="17" a="1"/>
  <c r="W3129" i="17" s="1"/>
  <c r="W3130" i="17" a="1"/>
  <c r="W3130" i="17" s="1"/>
  <c r="W3131" i="17" a="1"/>
  <c r="W3131" i="17"/>
  <c r="W3132" i="17" a="1"/>
  <c r="W3132" i="17" s="1"/>
  <c r="W3133" i="17" a="1"/>
  <c r="W3133" i="17" s="1"/>
  <c r="W3134" i="17" a="1"/>
  <c r="W3134" i="17" s="1"/>
  <c r="W3135" i="17" a="1"/>
  <c r="W3135" i="17" s="1"/>
  <c r="W3136" i="17" a="1"/>
  <c r="W3136" i="17" s="1"/>
  <c r="W3137" i="17" a="1"/>
  <c r="W3137" i="17" s="1"/>
  <c r="W3138" i="17" a="1"/>
  <c r="W3138" i="17" s="1"/>
  <c r="W3139" i="17" a="1"/>
  <c r="W3139" i="17" s="1"/>
  <c r="W3140" i="17" a="1"/>
  <c r="W3140" i="17" s="1"/>
  <c r="W3141" i="17" a="1"/>
  <c r="W3141" i="17" s="1"/>
  <c r="W3142" i="17" a="1"/>
  <c r="W3142" i="17" s="1"/>
  <c r="W3143" i="17" a="1"/>
  <c r="W3143" i="17" s="1"/>
  <c r="W3144" i="17" a="1"/>
  <c r="W3144" i="17" s="1"/>
  <c r="W3145" i="17" a="1"/>
  <c r="W3145" i="17"/>
  <c r="W3146" i="17" a="1"/>
  <c r="W3146" i="17" s="1"/>
  <c r="W3147" i="17" a="1"/>
  <c r="W3147" i="17" s="1"/>
  <c r="W3148" i="17" a="1"/>
  <c r="W3148" i="17" s="1"/>
  <c r="W3149" i="17" a="1"/>
  <c r="W3149" i="17"/>
  <c r="W3150" i="17" a="1"/>
  <c r="W3150" i="17"/>
  <c r="W3151" i="17" a="1"/>
  <c r="W3151" i="17" s="1"/>
  <c r="W3152" i="17" a="1"/>
  <c r="W3152" i="17" s="1"/>
  <c r="W3153" i="17" a="1"/>
  <c r="W3153" i="17" s="1"/>
  <c r="W3154" i="17" a="1"/>
  <c r="W3154" i="17" s="1"/>
  <c r="W3155" i="17" a="1"/>
  <c r="W3155" i="17"/>
  <c r="W3156" i="17" a="1"/>
  <c r="W3156" i="17" s="1"/>
  <c r="W3157" i="17" a="1"/>
  <c r="W3157" i="17" s="1"/>
  <c r="W3158" i="17" a="1"/>
  <c r="W3158" i="17" s="1"/>
  <c r="W3159" i="17" a="1"/>
  <c r="W3159" i="17" s="1"/>
  <c r="W3160" i="17" a="1"/>
  <c r="W3160" i="17" s="1"/>
  <c r="W3161" i="17" a="1"/>
  <c r="W3161" i="17" s="1"/>
  <c r="W3162" i="17" a="1"/>
  <c r="W3162" i="17"/>
  <c r="W3163" i="17" a="1"/>
  <c r="W3163" i="17" s="1"/>
  <c r="W3164" i="17" a="1"/>
  <c r="W3164" i="17" s="1"/>
  <c r="W3165" i="17" a="1"/>
  <c r="W3165" i="17" s="1"/>
  <c r="W3166" i="17" a="1"/>
  <c r="W3166" i="17" s="1"/>
  <c r="W3167" i="17" a="1"/>
  <c r="W3167" i="17"/>
  <c r="W3168" i="17" a="1"/>
  <c r="W3168" i="17" s="1"/>
  <c r="W3169" i="17" a="1"/>
  <c r="W3169" i="17" s="1"/>
  <c r="W3170" i="17" a="1"/>
  <c r="W3170" i="17" s="1"/>
  <c r="W3171" i="17" a="1"/>
  <c r="W3171" i="17" s="1"/>
  <c r="W3172" i="17" a="1"/>
  <c r="W3172" i="17" s="1"/>
  <c r="W3173" i="17" a="1"/>
  <c r="W3173" i="17" s="1"/>
  <c r="W3174" i="17" a="1"/>
  <c r="W3174" i="17" s="1"/>
  <c r="W3175" i="17" a="1"/>
  <c r="W3175" i="17" s="1"/>
  <c r="W3176" i="17" a="1"/>
  <c r="W3176" i="17" s="1"/>
  <c r="W3177" i="17" a="1"/>
  <c r="W3177" i="17" s="1"/>
  <c r="W3178" i="17" a="1"/>
  <c r="W3178" i="17"/>
  <c r="W3179" i="17" a="1"/>
  <c r="W3179" i="17" s="1"/>
  <c r="W3180" i="17" a="1"/>
  <c r="W3180" i="17" s="1"/>
  <c r="W3181" i="17" a="1"/>
  <c r="W3181" i="17" s="1"/>
  <c r="W3182" i="17" a="1"/>
  <c r="W3182" i="17" s="1"/>
  <c r="W3183" i="17" a="1"/>
  <c r="W3183" i="17" s="1"/>
  <c r="W3184" i="17" a="1"/>
  <c r="W3184" i="17" s="1"/>
  <c r="W3185" i="17" a="1"/>
  <c r="W3185" i="17"/>
  <c r="W3186" i="17" a="1"/>
  <c r="W3186" i="17" s="1"/>
  <c r="W3187" i="17" a="1"/>
  <c r="W3187" i="17" s="1"/>
  <c r="W3188" i="17" a="1"/>
  <c r="W3188" i="17" s="1"/>
  <c r="W3189" i="17" a="1"/>
  <c r="W3189" i="17" s="1"/>
  <c r="W3190" i="17" a="1"/>
  <c r="W3190" i="17"/>
  <c r="W3191" i="17" a="1"/>
  <c r="W3191" i="17" s="1"/>
  <c r="W3192" i="17" a="1"/>
  <c r="W3192" i="17" s="1"/>
  <c r="W3193" i="17" a="1"/>
  <c r="W3193" i="17" s="1"/>
  <c r="W3194" i="17" a="1"/>
  <c r="W3194" i="17" s="1"/>
  <c r="W3195" i="17" a="1"/>
  <c r="W3195" i="17" s="1"/>
  <c r="W3196" i="17" a="1"/>
  <c r="W3196" i="17" s="1"/>
  <c r="W3197" i="17" a="1"/>
  <c r="W3197" i="17" s="1"/>
  <c r="W3198" i="17" a="1"/>
  <c r="W3198" i="17"/>
  <c r="W3199" i="17" a="1"/>
  <c r="W3199" i="17" s="1"/>
  <c r="W3200" i="17" a="1"/>
  <c r="W3200" i="17" s="1"/>
  <c r="W3201" i="17" a="1"/>
  <c r="W3201" i="17" s="1"/>
  <c r="W3202" i="17" a="1"/>
  <c r="W3202" i="17" s="1"/>
  <c r="W3203" i="17" a="1"/>
  <c r="W3203" i="17" s="1"/>
  <c r="W3204" i="17" a="1"/>
  <c r="W3204" i="17" s="1"/>
  <c r="W3205" i="17" a="1"/>
  <c r="W3205" i="17" s="1"/>
  <c r="W3206" i="17" a="1"/>
  <c r="W3206" i="17" s="1"/>
  <c r="W3207" i="17" a="1"/>
  <c r="W3207" i="17" s="1"/>
  <c r="W3208" i="17" a="1"/>
  <c r="W3208" i="17" s="1"/>
  <c r="W3209" i="17" a="1"/>
  <c r="W3209" i="17"/>
  <c r="W3210" i="17" a="1"/>
  <c r="W3210" i="17" s="1"/>
  <c r="W3211" i="17" a="1"/>
  <c r="W3211" i="17" s="1"/>
  <c r="W3212" i="17" a="1"/>
  <c r="W3212" i="17" s="1"/>
  <c r="W3213" i="17" a="1"/>
  <c r="W3213" i="17" s="1"/>
  <c r="W3214" i="17" a="1"/>
  <c r="W3214" i="17" s="1"/>
  <c r="W3215" i="17" a="1"/>
  <c r="W3215" i="17" s="1"/>
  <c r="W3216" i="17" a="1"/>
  <c r="W3216" i="17" s="1"/>
  <c r="W3217" i="17" a="1"/>
  <c r="W3217" i="17"/>
  <c r="W3218" i="17" a="1"/>
  <c r="W3218" i="17" s="1"/>
  <c r="W3219" i="17" a="1"/>
  <c r="W3219" i="17" s="1"/>
  <c r="W3220" i="17" a="1"/>
  <c r="W3220" i="17" s="1"/>
  <c r="W3221" i="17" a="1"/>
  <c r="W3221" i="17" s="1"/>
  <c r="W3222" i="17" a="1"/>
  <c r="W3222" i="17"/>
  <c r="W3223" i="17" a="1"/>
  <c r="W3223" i="17" s="1"/>
  <c r="W3224" i="17" a="1"/>
  <c r="W3224" i="17" s="1"/>
  <c r="W3225" i="17" a="1"/>
  <c r="W3225" i="17" s="1"/>
  <c r="W3226" i="17" a="1"/>
  <c r="W3226" i="17"/>
  <c r="W3227" i="17" a="1"/>
  <c r="W3227" i="17" s="1"/>
  <c r="W3228" i="17" a="1"/>
  <c r="W3228" i="17" s="1"/>
  <c r="W3229" i="17" a="1"/>
  <c r="W3229" i="17" s="1"/>
  <c r="W3230" i="17" a="1"/>
  <c r="W3230" i="17" s="1"/>
  <c r="W3231" i="17" a="1"/>
  <c r="W3231" i="17" s="1"/>
  <c r="W3232" i="17" a="1"/>
  <c r="W3232" i="17" s="1"/>
  <c r="W3233" i="17" a="1"/>
  <c r="W3233" i="17" s="1"/>
  <c r="W3234" i="17" a="1"/>
  <c r="W3234" i="17" s="1"/>
  <c r="W3235" i="17" a="1"/>
  <c r="W3235" i="17" s="1"/>
  <c r="W3236" i="17" a="1"/>
  <c r="W3236" i="17" s="1"/>
  <c r="W3237" i="17" a="1"/>
  <c r="W3237" i="17" s="1"/>
  <c r="W3238" i="17" a="1"/>
  <c r="W3238" i="17" s="1"/>
  <c r="W3239" i="17" a="1"/>
  <c r="W3239" i="17" s="1"/>
  <c r="W3240" i="17" a="1"/>
  <c r="W3240" i="17" s="1"/>
  <c r="W3241" i="17" a="1"/>
  <c r="W3241" i="17"/>
  <c r="W3242" i="17" a="1"/>
  <c r="W3242" i="17" s="1"/>
  <c r="W3243" i="17" a="1"/>
  <c r="W3243" i="17" s="1"/>
  <c r="W3244" i="17" a="1"/>
  <c r="W3244" i="17" s="1"/>
  <c r="W3245" i="17" a="1"/>
  <c r="W3245" i="17" s="1"/>
  <c r="W3246" i="17" a="1"/>
  <c r="W3246" i="17"/>
  <c r="W3247" i="17" a="1"/>
  <c r="W3247" i="17" s="1"/>
  <c r="W3248" i="17" a="1"/>
  <c r="W3248" i="17" s="1"/>
  <c r="W3249" i="17" a="1"/>
  <c r="W3249" i="17" s="1"/>
  <c r="W3250" i="17" a="1"/>
  <c r="W3250" i="17" s="1"/>
  <c r="W3251" i="17" a="1"/>
  <c r="W3251" i="17"/>
  <c r="W3252" i="17" a="1"/>
  <c r="W3252" i="17" s="1"/>
  <c r="W3253" i="17" a="1"/>
  <c r="W3253" i="17"/>
  <c r="W3254" i="17" a="1"/>
  <c r="W3254" i="17" s="1"/>
  <c r="W3255" i="17" a="1"/>
  <c r="W3255" i="17" s="1"/>
  <c r="W3256" i="17" a="1"/>
  <c r="W3256" i="17" s="1"/>
  <c r="W3257" i="17" a="1"/>
  <c r="W3257" i="17" s="1"/>
  <c r="W3258" i="17" a="1"/>
  <c r="W3258" i="17"/>
  <c r="W3259" i="17" a="1"/>
  <c r="W3259" i="17"/>
  <c r="W3260" i="17" a="1"/>
  <c r="W3260" i="17" s="1"/>
  <c r="W3261" i="17" a="1"/>
  <c r="W3261" i="17" s="1"/>
  <c r="W3262" i="17" a="1"/>
  <c r="W3262" i="17"/>
  <c r="W3263" i="17" a="1"/>
  <c r="W3263" i="17"/>
  <c r="W3264" i="17" a="1"/>
  <c r="W3264" i="17" s="1"/>
  <c r="W3265" i="17" a="1"/>
  <c r="W3265" i="17" s="1"/>
  <c r="W3266" i="17" a="1"/>
  <c r="W3266" i="17" s="1"/>
  <c r="W3267" i="17" a="1"/>
  <c r="W3267" i="17"/>
  <c r="W3268" i="17" a="1"/>
  <c r="W3268" i="17" s="1"/>
  <c r="W3269" i="17" a="1"/>
  <c r="W3269" i="17"/>
  <c r="W3270" i="17" a="1"/>
  <c r="W3270" i="17" s="1"/>
  <c r="W3271" i="17" a="1"/>
  <c r="W3271" i="17" s="1"/>
  <c r="W3272" i="17" a="1"/>
  <c r="W3272" i="17" s="1"/>
  <c r="W3273" i="17" a="1"/>
  <c r="W3273" i="17"/>
  <c r="W3274" i="17" a="1"/>
  <c r="W3274" i="17"/>
  <c r="W3275" i="17" a="1"/>
  <c r="W3275" i="17" s="1"/>
  <c r="W3276" i="17" a="1"/>
  <c r="W3276" i="17" s="1"/>
  <c r="W3277" i="17" a="1"/>
  <c r="W3277" i="17" s="1"/>
  <c r="W3278" i="17" a="1"/>
  <c r="W3278" i="17" s="1"/>
  <c r="W3279" i="17" a="1"/>
  <c r="W3279" i="17" s="1"/>
  <c r="W3280" i="17" a="1"/>
  <c r="W3280" i="17" s="1"/>
  <c r="W3281" i="17" a="1"/>
  <c r="W3281" i="17"/>
  <c r="W3282" i="17" a="1"/>
  <c r="W3282" i="17" s="1"/>
  <c r="W3283" i="17" a="1"/>
  <c r="W3283" i="17"/>
  <c r="W3284" i="17" a="1"/>
  <c r="W3284" i="17" s="1"/>
  <c r="W3285" i="17" a="1"/>
  <c r="W3285" i="17" s="1"/>
  <c r="W3286" i="17" a="1"/>
  <c r="W3286" i="17" s="1"/>
  <c r="W3287" i="17" a="1"/>
  <c r="W3287" i="17" s="1"/>
  <c r="W3288" i="17" a="1"/>
  <c r="W3288" i="17" s="1"/>
  <c r="W3289" i="17" a="1"/>
  <c r="W3289" i="17" s="1"/>
  <c r="W3290" i="17" a="1"/>
  <c r="W3290" i="17" s="1"/>
  <c r="W3291" i="17" a="1"/>
  <c r="W3291" i="17" s="1"/>
  <c r="W3292" i="17" a="1"/>
  <c r="W3292" i="17" s="1"/>
  <c r="W3293" i="17" a="1"/>
  <c r="W3293" i="17" s="1"/>
  <c r="W3294" i="17" a="1"/>
  <c r="W3294" i="17" s="1"/>
  <c r="W3295" i="17" a="1"/>
  <c r="W3295" i="17" s="1"/>
  <c r="W3296" i="17" a="1"/>
  <c r="W3296" i="17" s="1"/>
  <c r="W3297" i="17" a="1"/>
  <c r="W3297" i="17" s="1"/>
  <c r="W3298" i="17" a="1"/>
  <c r="W3298" i="17" s="1"/>
  <c r="W3299" i="17" a="1"/>
  <c r="W3299" i="17" s="1"/>
  <c r="W3300" i="17" a="1"/>
  <c r="W3300" i="17" s="1"/>
  <c r="W3301" i="17" a="1"/>
  <c r="W3301" i="17" s="1"/>
  <c r="W3302" i="17" a="1"/>
  <c r="W3302" i="17" s="1"/>
  <c r="W3303" i="17" a="1"/>
  <c r="W3303" i="17"/>
  <c r="W3304" i="17" a="1"/>
  <c r="W3304" i="17" s="1"/>
  <c r="W3305" i="17" a="1"/>
  <c r="W3305" i="17"/>
  <c r="W3306" i="17" a="1"/>
  <c r="W3306" i="17" s="1"/>
  <c r="W3307" i="17" a="1"/>
  <c r="W3307" i="17" s="1"/>
  <c r="W3308" i="17" a="1"/>
  <c r="W3308" i="17" s="1"/>
  <c r="W3309" i="17" a="1"/>
  <c r="W3309" i="17" s="1"/>
  <c r="W3310" i="17" a="1"/>
  <c r="W3310" i="17" s="1"/>
  <c r="W3311" i="17" a="1"/>
  <c r="W3311" i="17" s="1"/>
  <c r="W3312" i="17" a="1"/>
  <c r="W3312" i="17" s="1"/>
  <c r="W3313" i="17" a="1"/>
  <c r="W3313" i="17" s="1"/>
  <c r="W3314" i="17" a="1"/>
  <c r="W3314" i="17" s="1"/>
  <c r="W3315" i="17" a="1"/>
  <c r="W3315" i="17"/>
  <c r="W3316" i="17" a="1"/>
  <c r="W3316" i="17" s="1"/>
  <c r="W3317" i="17" a="1"/>
  <c r="W3317" i="17" s="1"/>
  <c r="W3318" i="17" a="1"/>
  <c r="W3318" i="17" s="1"/>
  <c r="W3319" i="17" a="1"/>
  <c r="W3319" i="17" s="1"/>
  <c r="W3320" i="17" a="1"/>
  <c r="W3320" i="17" s="1"/>
  <c r="W3321" i="17" a="1"/>
  <c r="W3321" i="17" s="1"/>
  <c r="W3322" i="17" a="1"/>
  <c r="W3322" i="17" s="1"/>
  <c r="W3323" i="17" a="1"/>
  <c r="W3323" i="17"/>
  <c r="W3324" i="17" a="1"/>
  <c r="W3324" i="17" s="1"/>
  <c r="W3325" i="17" a="1"/>
  <c r="W3325" i="17" s="1"/>
  <c r="W3326" i="17" a="1"/>
  <c r="W3326" i="17" s="1"/>
  <c r="W3327" i="17" a="1"/>
  <c r="W3327" i="17" s="1"/>
  <c r="W3328" i="17" a="1"/>
  <c r="W3328" i="17" s="1"/>
  <c r="W3329" i="17" a="1"/>
  <c r="W3329" i="17"/>
  <c r="W3330" i="17" a="1"/>
  <c r="W3330" i="17" s="1"/>
  <c r="W3331" i="17" a="1"/>
  <c r="W3331" i="17" s="1"/>
  <c r="W3332" i="17" a="1"/>
  <c r="W3332" i="17" s="1"/>
  <c r="W3333" i="17" a="1"/>
  <c r="W3333" i="17" s="1"/>
  <c r="W3334" i="17" a="1"/>
  <c r="W3334" i="17" s="1"/>
  <c r="W3335" i="17" a="1"/>
  <c r="W3335" i="17" s="1"/>
  <c r="W3336" i="17" a="1"/>
  <c r="W3336" i="17" s="1"/>
  <c r="W3337" i="17" a="1"/>
  <c r="W3337" i="17" s="1"/>
  <c r="W3338" i="17" a="1"/>
  <c r="W3338" i="17"/>
  <c r="W3339" i="17" a="1"/>
  <c r="W3339" i="17" s="1"/>
  <c r="W3340" i="17" a="1"/>
  <c r="W3340" i="17" s="1"/>
  <c r="W3341" i="17" a="1"/>
  <c r="W3341" i="17" s="1"/>
  <c r="W3342" i="17" a="1"/>
  <c r="W3342" i="17" s="1"/>
  <c r="W3343" i="17" a="1"/>
  <c r="W3343" i="17" s="1"/>
  <c r="W3344" i="17" a="1"/>
  <c r="W3344" i="17" s="1"/>
  <c r="W3345" i="17" a="1"/>
  <c r="W3345" i="17" s="1"/>
  <c r="W3346" i="17" a="1"/>
  <c r="W3346" i="17" s="1"/>
  <c r="W3347" i="17" a="1"/>
  <c r="W3347" i="17" s="1"/>
  <c r="W3348" i="17" a="1"/>
  <c r="W3348" i="17" s="1"/>
  <c r="W3349" i="17" a="1"/>
  <c r="W3349" i="17" s="1"/>
  <c r="W3350" i="17" a="1"/>
  <c r="W3350" i="17"/>
  <c r="W3351" i="17" a="1"/>
  <c r="W3351" i="17" s="1"/>
  <c r="W3352" i="17" a="1"/>
  <c r="W3352" i="17" s="1"/>
  <c r="W3353" i="17" a="1"/>
  <c r="W3353" i="17" s="1"/>
  <c r="W3354" i="17" a="1"/>
  <c r="W3354" i="17" s="1"/>
  <c r="W3355" i="17" a="1"/>
  <c r="W3355" i="17"/>
  <c r="W3356" i="17" a="1"/>
  <c r="W3356" i="17" s="1"/>
  <c r="W3357" i="17" a="1"/>
  <c r="W3357" i="17" s="1"/>
  <c r="W3358" i="17" a="1"/>
  <c r="W3358" i="17" s="1"/>
  <c r="W3359" i="17" a="1"/>
  <c r="W3359" i="17"/>
  <c r="W3360" i="17" a="1"/>
  <c r="W3360" i="17" s="1"/>
  <c r="W3361" i="17" a="1"/>
  <c r="W3361" i="17"/>
  <c r="W3362" i="17" a="1"/>
  <c r="W3362" i="17" s="1"/>
  <c r="W3363" i="17" a="1"/>
  <c r="W3363" i="17" s="1"/>
  <c r="W3364" i="17" a="1"/>
  <c r="W3364" i="17" s="1"/>
  <c r="W3365" i="17" a="1"/>
  <c r="W3365" i="17"/>
  <c r="W3366" i="17" a="1"/>
  <c r="W3366" i="17" s="1"/>
  <c r="W3367" i="17" a="1"/>
  <c r="W3367" i="17"/>
  <c r="W3368" i="17" a="1"/>
  <c r="W3368" i="17" s="1"/>
  <c r="W3369" i="17" a="1"/>
  <c r="W3369" i="17" s="1"/>
  <c r="W3370" i="17" a="1"/>
  <c r="W3370" i="17"/>
  <c r="W3371" i="17" a="1"/>
  <c r="W3371" i="17" s="1"/>
  <c r="W3372" i="17" a="1"/>
  <c r="W3372" i="17" s="1"/>
  <c r="W3373" i="17" a="1"/>
  <c r="W3373" i="17"/>
  <c r="W3374" i="17" a="1"/>
  <c r="W3374" i="17" s="1"/>
  <c r="W3375" i="17" a="1"/>
  <c r="W3375" i="17" s="1"/>
  <c r="W3376" i="17" a="1"/>
  <c r="W3376" i="17" s="1"/>
  <c r="W3377" i="17" a="1"/>
  <c r="W3377" i="17" s="1"/>
  <c r="W3378" i="17" a="1"/>
  <c r="W3378" i="17" s="1"/>
  <c r="W3379" i="17" a="1"/>
  <c r="W3379" i="17" s="1"/>
  <c r="W3380" i="17" a="1"/>
  <c r="W3380" i="17" s="1"/>
  <c r="W3381" i="17" a="1"/>
  <c r="W3381" i="17" s="1"/>
  <c r="W3382" i="17" a="1"/>
  <c r="W3382" i="17"/>
  <c r="W3383" i="17" a="1"/>
  <c r="W3383" i="17" s="1"/>
  <c r="W3384" i="17" a="1"/>
  <c r="W3384" i="17" s="1"/>
  <c r="W3385" i="17" a="1"/>
  <c r="W3385" i="17" s="1"/>
  <c r="W3386" i="17" a="1"/>
  <c r="W3386" i="17" s="1"/>
  <c r="W3387" i="17" a="1"/>
  <c r="W3387" i="17" s="1"/>
  <c r="W3388" i="17" a="1"/>
  <c r="W3388" i="17" s="1"/>
  <c r="W3389" i="17" a="1"/>
  <c r="W3389" i="17" s="1"/>
  <c r="W3390" i="17" a="1"/>
  <c r="W3390" i="17"/>
  <c r="W3391" i="17" a="1"/>
  <c r="W3391" i="17" s="1"/>
  <c r="W3392" i="17" a="1"/>
  <c r="W3392" i="17" s="1"/>
  <c r="W3393" i="17" a="1"/>
  <c r="W3393" i="17"/>
  <c r="W3394" i="17" a="1"/>
  <c r="W3394" i="17" s="1"/>
  <c r="W3395" i="17" a="1"/>
  <c r="W3395" i="17"/>
  <c r="W3396" i="17" a="1"/>
  <c r="W3396" i="17" s="1"/>
  <c r="W3397" i="17" a="1"/>
  <c r="W3397" i="17" s="1"/>
  <c r="W3398" i="17" a="1"/>
  <c r="W3398" i="17" s="1"/>
  <c r="W3399" i="17" a="1"/>
  <c r="W3399" i="17"/>
  <c r="W3400" i="17" a="1"/>
  <c r="W3400" i="17" s="1"/>
  <c r="W3401" i="17" a="1"/>
  <c r="W3401" i="17" s="1"/>
  <c r="W3402" i="17" a="1"/>
  <c r="W3402" i="17" s="1"/>
  <c r="W3403" i="17" a="1"/>
  <c r="W3403" i="17" s="1"/>
  <c r="W3404" i="17" a="1"/>
  <c r="W3404" i="17" s="1"/>
  <c r="W3405" i="17" a="1"/>
  <c r="W3405" i="17" s="1"/>
  <c r="W3406" i="17" a="1"/>
  <c r="W3406" i="17" s="1"/>
  <c r="W3407" i="17" a="1"/>
  <c r="W3407" i="17" s="1"/>
  <c r="W3408" i="17" a="1"/>
  <c r="W3408" i="17" s="1"/>
  <c r="W3409" i="17" a="1"/>
  <c r="W3409" i="17" s="1"/>
  <c r="W3410" i="17" a="1"/>
  <c r="W3410" i="17" s="1"/>
  <c r="W3411" i="17" a="1"/>
  <c r="W3411" i="17" s="1"/>
  <c r="W3412" i="17" a="1"/>
  <c r="W3412" i="17" s="1"/>
  <c r="W3413" i="17" a="1"/>
  <c r="W3413" i="17" s="1"/>
  <c r="W3414" i="17" a="1"/>
  <c r="W3414" i="17" s="1"/>
  <c r="W3415" i="17" a="1"/>
  <c r="W3415" i="17" s="1"/>
  <c r="W3416" i="17" a="1"/>
  <c r="W3416" i="17" s="1"/>
  <c r="W3417" i="17" a="1"/>
  <c r="W3417" i="17" s="1"/>
  <c r="W3418" i="17" a="1"/>
  <c r="W3418" i="17"/>
  <c r="W3419" i="17" a="1"/>
  <c r="W3419" i="17" s="1"/>
  <c r="W3420" i="17" a="1"/>
  <c r="W3420" i="17" s="1"/>
  <c r="W3421" i="17" a="1"/>
  <c r="W3421" i="17" s="1"/>
  <c r="W3422" i="17" a="1"/>
  <c r="W3422" i="17" s="1"/>
  <c r="W3423" i="17" a="1"/>
  <c r="W3423" i="17"/>
  <c r="W3424" i="17" a="1"/>
  <c r="W3424" i="17" s="1"/>
  <c r="W3425" i="17" a="1"/>
  <c r="W3425" i="17" s="1"/>
  <c r="W3426" i="17" a="1"/>
  <c r="W3426" i="17" s="1"/>
  <c r="W3427" i="17" a="1"/>
  <c r="W3427" i="17" s="1"/>
  <c r="W3428" i="17" a="1"/>
  <c r="W3428" i="17" s="1"/>
  <c r="W3429" i="17" a="1"/>
  <c r="W3429" i="17"/>
  <c r="W3430" i="17" a="1"/>
  <c r="W3430" i="17" s="1"/>
  <c r="W3431" i="17" a="1"/>
  <c r="W3431" i="17"/>
  <c r="W3432" i="17" a="1"/>
  <c r="W3432" i="17" s="1"/>
  <c r="W3433" i="17" a="1"/>
  <c r="W3433" i="17" s="1"/>
  <c r="W3434" i="17" a="1"/>
  <c r="W3434" i="17" s="1"/>
  <c r="W3435" i="17" a="1"/>
  <c r="W3435" i="17" s="1"/>
  <c r="W3436" i="17" a="1"/>
  <c r="W3436" i="17" s="1"/>
  <c r="W3437" i="17" a="1"/>
  <c r="W3437" i="17"/>
  <c r="W3438" i="17" a="1"/>
  <c r="W3438" i="17" s="1"/>
  <c r="W3439" i="17" a="1"/>
  <c r="W3439" i="17" s="1"/>
  <c r="W3440" i="17" a="1"/>
  <c r="W3440" i="17" s="1"/>
  <c r="W3441" i="17" a="1"/>
  <c r="W3441" i="17" s="1"/>
  <c r="W3442" i="17" a="1"/>
  <c r="W3442" i="17"/>
  <c r="W3443" i="17" a="1"/>
  <c r="W3443" i="17" s="1"/>
  <c r="W3444" i="17" a="1"/>
  <c r="W3444" i="17" s="1"/>
  <c r="W3445" i="17" a="1"/>
  <c r="W3445" i="17" s="1"/>
  <c r="W3446" i="17" a="1"/>
  <c r="W3446" i="17" s="1"/>
  <c r="W3447" i="17" a="1"/>
  <c r="W3447" i="17"/>
  <c r="W3448" i="17" a="1"/>
  <c r="W3448" i="17" s="1"/>
  <c r="W3449" i="17" a="1"/>
  <c r="W3449" i="17" s="1"/>
  <c r="W3450" i="17" a="1"/>
  <c r="W3450" i="17"/>
  <c r="W3451" i="17" a="1"/>
  <c r="W3451" i="17" s="1"/>
  <c r="W3452" i="17" a="1"/>
  <c r="W3452" i="17" s="1"/>
  <c r="W3453" i="17" a="1"/>
  <c r="W3453" i="17" s="1"/>
  <c r="W3454" i="17" a="1"/>
  <c r="W3454" i="17" s="1"/>
  <c r="W3455" i="17" a="1"/>
  <c r="W3455" i="17"/>
  <c r="W3456" i="17" a="1"/>
  <c r="W3456" i="17" s="1"/>
  <c r="W3457" i="17" a="1"/>
  <c r="W3457" i="17" s="1"/>
  <c r="W3458" i="17" a="1"/>
  <c r="W3458" i="17" s="1"/>
  <c r="W3459" i="17" a="1"/>
  <c r="W3459" i="17" s="1"/>
  <c r="W3460" i="17" a="1"/>
  <c r="W3460" i="17" s="1"/>
  <c r="W3461" i="17" a="1"/>
  <c r="W3461" i="17" s="1"/>
  <c r="W3462" i="17" a="1"/>
  <c r="W3462" i="17" s="1"/>
  <c r="W3463" i="17" a="1"/>
  <c r="W3463" i="17" s="1"/>
  <c r="W3464" i="17" a="1"/>
  <c r="W3464" i="17" s="1"/>
  <c r="W3465" i="17" a="1"/>
  <c r="W3465" i="17" s="1"/>
  <c r="W3466" i="17" a="1"/>
  <c r="W3466" i="17" s="1"/>
  <c r="W3467" i="17" a="1"/>
  <c r="W3467" i="17" s="1"/>
  <c r="W3468" i="17" a="1"/>
  <c r="W3468" i="17" s="1"/>
  <c r="W3469" i="17" a="1"/>
  <c r="W3469" i="17"/>
  <c r="W3470" i="17" a="1"/>
  <c r="W3470" i="17" s="1"/>
  <c r="W3471" i="17" a="1"/>
  <c r="W3471" i="17" s="1"/>
  <c r="W3472" i="17" a="1"/>
  <c r="W3472" i="17" s="1"/>
  <c r="W3473" i="17" a="1"/>
  <c r="W3473" i="17" s="1"/>
  <c r="W3474" i="17" a="1"/>
  <c r="W3474" i="17" s="1"/>
  <c r="W3475" i="17" a="1"/>
  <c r="W3475" i="17" s="1"/>
  <c r="W3476" i="17" a="1"/>
  <c r="W3476" i="17" s="1"/>
  <c r="W3477" i="17" a="1"/>
  <c r="W3477" i="17"/>
  <c r="W3478" i="17" a="1"/>
  <c r="W3478" i="17" s="1"/>
  <c r="W3479" i="17" a="1"/>
  <c r="W3479" i="17" s="1"/>
  <c r="W3480" i="17" a="1"/>
  <c r="W3480" i="17" s="1"/>
  <c r="W3481" i="17" a="1"/>
  <c r="W3481" i="17" s="1"/>
  <c r="W3482" i="17" a="1"/>
  <c r="W3482" i="17"/>
  <c r="W3483" i="17" a="1"/>
  <c r="W3483" i="17" s="1"/>
  <c r="W3484" i="17" a="1"/>
  <c r="W3484" i="17" s="1"/>
  <c r="W3485" i="17" a="1"/>
  <c r="W3485" i="17" s="1"/>
  <c r="W3486" i="17" a="1"/>
  <c r="W3486" i="17" s="1"/>
  <c r="W3487" i="17" a="1"/>
  <c r="W3487" i="17"/>
  <c r="W3488" i="17" a="1"/>
  <c r="W3488" i="17" s="1"/>
  <c r="W3489" i="17" a="1"/>
  <c r="W3489" i="17" s="1"/>
  <c r="W3490" i="17" a="1"/>
  <c r="W3490" i="17" s="1"/>
  <c r="W3491" i="17" a="1"/>
  <c r="W3491" i="17" s="1"/>
  <c r="W3492" i="17" a="1"/>
  <c r="W3492" i="17" s="1"/>
  <c r="W3493" i="17" a="1"/>
  <c r="W3493" i="17" s="1"/>
  <c r="W3494" i="17" a="1"/>
  <c r="W3494" i="17" s="1"/>
  <c r="W3495" i="17" a="1"/>
  <c r="W3495" i="17" s="1"/>
  <c r="W3496" i="17" a="1"/>
  <c r="W3496" i="17" s="1"/>
  <c r="W3497" i="17" a="1"/>
  <c r="W3497" i="17" s="1"/>
  <c r="W3498" i="17" a="1"/>
  <c r="W3498" i="17" s="1"/>
  <c r="W3499" i="17" a="1"/>
  <c r="W3499" i="17" s="1"/>
  <c r="W3500" i="17" a="1"/>
  <c r="W3500" i="17" s="1"/>
  <c r="W3501" i="17" a="1"/>
  <c r="W3501" i="17" s="1"/>
  <c r="W3502" i="17" a="1"/>
  <c r="W3502" i="17" s="1"/>
  <c r="W3503" i="17" a="1"/>
  <c r="W3503" i="17" s="1"/>
  <c r="W3504" i="17" a="1"/>
  <c r="W3504" i="17" s="1"/>
  <c r="W3505" i="17" a="1"/>
  <c r="W3505" i="17" s="1"/>
  <c r="W3506" i="17" a="1"/>
  <c r="W3506" i="17"/>
  <c r="W3507" i="17" a="1"/>
  <c r="W3507" i="17" s="1"/>
  <c r="W3508" i="17" a="1"/>
  <c r="W3508" i="17" s="1"/>
  <c r="W3509" i="17" a="1"/>
  <c r="W3509" i="17" s="1"/>
  <c r="W3510" i="17" a="1"/>
  <c r="W3510" i="17"/>
  <c r="W3511" i="17" a="1"/>
  <c r="W3511" i="17"/>
  <c r="W3512" i="17" a="1"/>
  <c r="W3512" i="17" s="1"/>
  <c r="W3513" i="17" a="1"/>
  <c r="W3513" i="17" s="1"/>
  <c r="W3514" i="17" a="1"/>
  <c r="W3514" i="17" s="1"/>
  <c r="W3515" i="17" a="1"/>
  <c r="W3515" i="17" s="1"/>
  <c r="W3516" i="17" a="1"/>
  <c r="W3516" i="17" s="1"/>
  <c r="W3517" i="17" a="1"/>
  <c r="W3517" i="17" s="1"/>
  <c r="W3518" i="17" a="1"/>
  <c r="W3518" i="17"/>
  <c r="W3519" i="17" a="1"/>
  <c r="W3519" i="17" s="1"/>
  <c r="W3520" i="17" a="1"/>
  <c r="W3520" i="17" s="1"/>
  <c r="W3521" i="17" a="1"/>
  <c r="W3521" i="17"/>
  <c r="W3522" i="17" a="1"/>
  <c r="W3522" i="17" s="1"/>
  <c r="W3523" i="17" a="1"/>
  <c r="W3523" i="17"/>
  <c r="W3524" i="17" a="1"/>
  <c r="W3524" i="17" s="1"/>
  <c r="W3525" i="17" a="1"/>
  <c r="W3525" i="17" s="1"/>
  <c r="W3526" i="17" a="1"/>
  <c r="W3526" i="17" s="1"/>
  <c r="W3527" i="17" a="1"/>
  <c r="W3527" i="17"/>
  <c r="W3528" i="17" a="1"/>
  <c r="W3528" i="17" s="1"/>
  <c r="W3529" i="17" a="1"/>
  <c r="W3529" i="17" s="1"/>
  <c r="W3530" i="17" a="1"/>
  <c r="W3530" i="17" s="1"/>
  <c r="W3531" i="17" a="1"/>
  <c r="W3531" i="17" s="1"/>
  <c r="W3532" i="17" a="1"/>
  <c r="W3532" i="17" s="1"/>
  <c r="W3533" i="17" a="1"/>
  <c r="W3533" i="17" s="1"/>
  <c r="W3534" i="17" a="1"/>
  <c r="W3534" i="17" s="1"/>
  <c r="W3535" i="17" a="1"/>
  <c r="W3535" i="17" s="1"/>
  <c r="W3536" i="17" a="1"/>
  <c r="W3536" i="17" s="1"/>
  <c r="W3537" i="17" a="1"/>
  <c r="W3537" i="17" s="1"/>
  <c r="W3538" i="17" a="1"/>
  <c r="W3538" i="17" s="1"/>
  <c r="W3539" i="17" a="1"/>
  <c r="W3539" i="17" s="1"/>
  <c r="W3540" i="17" a="1"/>
  <c r="W3540" i="17" s="1"/>
  <c r="W3541" i="17" a="1"/>
  <c r="W3541" i="17" s="1"/>
  <c r="W3542" i="17" a="1"/>
  <c r="W3542" i="17" s="1"/>
  <c r="W3543" i="17" a="1"/>
  <c r="W3543" i="17"/>
  <c r="W3544" i="17" a="1"/>
  <c r="W3544" i="17" s="1"/>
  <c r="W3545" i="17" a="1"/>
  <c r="W3545" i="17" s="1"/>
  <c r="W3546" i="17" a="1"/>
  <c r="W3546" i="17" s="1"/>
  <c r="W3547" i="17" a="1"/>
  <c r="W3547" i="17" s="1"/>
  <c r="W3548" i="17" a="1"/>
  <c r="W3548" i="17" s="1"/>
  <c r="W3549" i="17" a="1"/>
  <c r="W3549" i="17" s="1"/>
  <c r="W3550" i="17" a="1"/>
  <c r="W3550" i="17" s="1"/>
  <c r="W3551" i="17" a="1"/>
  <c r="W3551" i="17"/>
  <c r="W3552" i="17" a="1"/>
  <c r="W3552" i="17" s="1"/>
  <c r="W3553" i="17" a="1"/>
  <c r="W3553" i="17" s="1"/>
  <c r="W3554" i="17" a="1"/>
  <c r="W3554" i="17" s="1"/>
  <c r="W3555" i="17" a="1"/>
  <c r="W3555" i="17"/>
  <c r="W3556" i="17" a="1"/>
  <c r="W3556" i="17" s="1"/>
  <c r="W3557" i="17" a="1"/>
  <c r="W3557" i="17"/>
  <c r="W3558" i="17" a="1"/>
  <c r="W3558" i="17" s="1"/>
  <c r="W3559" i="17" a="1"/>
  <c r="W3559" i="17" s="1"/>
  <c r="W3560" i="17" a="1"/>
  <c r="W3560" i="17" s="1"/>
  <c r="W3561" i="17" a="1"/>
  <c r="W3561" i="17" s="1"/>
  <c r="W3562" i="17" a="1"/>
  <c r="W3562" i="17"/>
  <c r="W3563" i="17" a="1"/>
  <c r="W3563" i="17" s="1"/>
  <c r="W3564" i="17" a="1"/>
  <c r="W3564" i="17" s="1"/>
  <c r="W3565" i="17" a="1"/>
  <c r="W3565" i="17" s="1"/>
  <c r="W3566" i="17" a="1"/>
  <c r="W3566" i="17" s="1"/>
  <c r="W3567" i="17" a="1"/>
  <c r="W3567" i="17" s="1"/>
  <c r="W3568" i="17" a="1"/>
  <c r="W3568" i="17" s="1"/>
  <c r="W3569" i="17" a="1"/>
  <c r="W3569" i="17"/>
  <c r="W3570" i="17" a="1"/>
  <c r="W3570" i="17"/>
  <c r="W3571" i="17" a="1"/>
  <c r="W3571" i="17" s="1"/>
  <c r="W3572" i="17" a="1"/>
  <c r="W3572" i="17" s="1"/>
  <c r="W3573" i="17" a="1"/>
  <c r="W3573" i="17"/>
  <c r="W3574" i="17" a="1"/>
  <c r="W3574" i="17"/>
  <c r="W3575" i="17" a="1"/>
  <c r="W3575" i="17"/>
  <c r="W3576" i="17" a="1"/>
  <c r="W3576" i="17" s="1"/>
  <c r="W3577" i="17" a="1"/>
  <c r="W3577" i="17" s="1"/>
  <c r="W3578" i="17" a="1"/>
  <c r="W3578" i="17"/>
  <c r="W3579" i="17" a="1"/>
  <c r="W3579" i="17"/>
  <c r="W3580" i="17" a="1"/>
  <c r="W3580" i="17" s="1"/>
  <c r="W3581" i="17" a="1"/>
  <c r="W3581" i="17" s="1"/>
  <c r="W3582" i="17" a="1"/>
  <c r="W3582" i="17" s="1"/>
  <c r="W3583" i="17" a="1"/>
  <c r="W3583" i="17"/>
  <c r="W3584" i="17" a="1"/>
  <c r="W3584" i="17" s="1"/>
  <c r="W3585" i="17" a="1"/>
  <c r="W3585" i="17" s="1"/>
  <c r="W3586" i="17" a="1"/>
  <c r="W3586" i="17" s="1"/>
  <c r="W3587" i="17" a="1"/>
  <c r="W3587" i="17" s="1"/>
  <c r="W3588" i="17" a="1"/>
  <c r="W3588" i="17" s="1"/>
  <c r="W3589" i="17" a="1"/>
  <c r="W3589" i="17"/>
  <c r="W3590" i="17" a="1"/>
  <c r="W3590" i="17" s="1"/>
  <c r="W3591" i="17" a="1"/>
  <c r="W3591" i="17"/>
  <c r="W3592" i="17" a="1"/>
  <c r="W3592" i="17" s="1"/>
  <c r="W3593" i="17" a="1"/>
  <c r="W3593" i="17" s="1"/>
  <c r="W3594" i="17" a="1"/>
  <c r="W3594" i="17" s="1"/>
  <c r="W3595" i="17" a="1"/>
  <c r="W3595" i="17" s="1"/>
  <c r="W3596" i="17" a="1"/>
  <c r="W3596" i="17" s="1"/>
  <c r="W3597" i="17" a="1"/>
  <c r="W3597" i="17"/>
  <c r="W3598" i="17" a="1"/>
  <c r="W3598" i="17" s="1"/>
  <c r="W3599" i="17" a="1"/>
  <c r="W3599" i="17" s="1"/>
  <c r="W3600" i="17" a="1"/>
  <c r="W3600" i="17" s="1"/>
  <c r="W3601" i="17" a="1"/>
  <c r="W3601" i="17"/>
  <c r="W3602" i="17" a="1"/>
  <c r="W3602" i="17"/>
  <c r="W3603" i="17" a="1"/>
  <c r="W3603" i="17" s="1"/>
  <c r="W3604" i="17" a="1"/>
  <c r="W3604" i="17" s="1"/>
  <c r="W3605" i="17" a="1"/>
  <c r="W3605" i="17" s="1"/>
  <c r="W3606" i="17" a="1"/>
  <c r="W3606" i="17"/>
  <c r="W3607" i="17" a="1"/>
  <c r="W3607" i="17" s="1"/>
  <c r="W3608" i="17" a="1"/>
  <c r="W3608" i="17" s="1"/>
  <c r="W3609" i="17" a="1"/>
  <c r="W3609" i="17" s="1"/>
  <c r="W3610" i="17" a="1"/>
  <c r="W3610" i="17"/>
  <c r="W3611" i="17" a="1"/>
  <c r="W3611" i="17" s="1"/>
  <c r="W3612" i="17" a="1"/>
  <c r="W3612" i="17" s="1"/>
  <c r="W3613" i="17" a="1"/>
  <c r="W3613" i="17" s="1"/>
  <c r="W3614" i="17" a="1"/>
  <c r="W3614" i="17" s="1"/>
  <c r="W3615" i="17" a="1"/>
  <c r="W3615" i="17"/>
  <c r="W3616" i="17" a="1"/>
  <c r="W3616" i="17" s="1"/>
  <c r="W3617" i="17" a="1"/>
  <c r="W3617" i="17" s="1"/>
  <c r="W3618" i="17" a="1"/>
  <c r="W3618" i="17" s="1"/>
  <c r="W3619" i="17" a="1"/>
  <c r="W3619" i="17" s="1"/>
  <c r="W3620" i="17" a="1"/>
  <c r="W3620" i="17" s="1"/>
  <c r="W3621" i="17" a="1"/>
  <c r="W3621" i="17"/>
  <c r="W3622" i="17" a="1"/>
  <c r="W3622" i="17" s="1"/>
  <c r="W3623" i="17" a="1"/>
  <c r="W3623" i="17" s="1"/>
  <c r="W3624" i="17" a="1"/>
  <c r="W3624" i="17" s="1"/>
  <c r="W3625" i="17" a="1"/>
  <c r="W3625" i="17" s="1"/>
  <c r="W3626" i="17" a="1"/>
  <c r="W3626" i="17"/>
  <c r="W3627" i="17" a="1"/>
  <c r="W3627" i="17" s="1"/>
  <c r="W3628" i="17" a="1"/>
  <c r="W3628" i="17" s="1"/>
  <c r="W3629" i="17" a="1"/>
  <c r="W3629" i="17" s="1"/>
  <c r="W3630" i="17" a="1"/>
  <c r="W3630" i="17" s="1"/>
  <c r="W3631" i="17" a="1"/>
  <c r="W3631" i="17" s="1"/>
  <c r="W3632" i="17" a="1"/>
  <c r="W3632" i="17" s="1"/>
  <c r="W3633" i="17" a="1"/>
  <c r="W3633" i="17"/>
  <c r="W3634" i="17" a="1"/>
  <c r="W3634" i="17"/>
  <c r="W3635" i="17" a="1"/>
  <c r="W3635" i="17" s="1"/>
  <c r="W3636" i="17" a="1"/>
  <c r="W3636" i="17" s="1"/>
  <c r="W3637" i="17" a="1"/>
  <c r="W3637" i="17"/>
  <c r="W3638" i="17" a="1"/>
  <c r="W3638" i="17" s="1"/>
  <c r="W3639" i="17" a="1"/>
  <c r="W3639" i="17"/>
  <c r="W3640" i="17" a="1"/>
  <c r="W3640" i="17" s="1"/>
  <c r="W3641" i="17" a="1"/>
  <c r="W3641" i="17" s="1"/>
  <c r="W3642" i="17" a="1"/>
  <c r="W3642" i="17"/>
  <c r="W3643" i="17" a="1"/>
  <c r="W3643" i="17" s="1"/>
  <c r="W3644" i="17" a="1"/>
  <c r="W3644" i="17" s="1"/>
  <c r="W3645" i="17" a="1"/>
  <c r="W3645" i="17" s="1"/>
  <c r="W3646" i="17" a="1"/>
  <c r="W3646" i="17" s="1"/>
  <c r="W3647" i="17" a="1"/>
  <c r="W3647" i="17" s="1"/>
  <c r="W3648" i="17" a="1"/>
  <c r="W3648" i="17" s="1"/>
  <c r="W3649" i="17" a="1"/>
  <c r="W3649" i="17"/>
  <c r="W3650" i="17" a="1"/>
  <c r="W3650" i="17" s="1"/>
  <c r="W3651" i="17" a="1"/>
  <c r="W3651" i="17" s="1"/>
  <c r="W3652" i="17" a="1"/>
  <c r="W3652" i="17" s="1"/>
  <c r="W3653" i="17" a="1"/>
  <c r="W3653" i="17" s="1"/>
  <c r="W3654" i="17" a="1"/>
  <c r="W3654" i="17" s="1"/>
  <c r="W3655" i="17" a="1"/>
  <c r="W3655" i="17"/>
  <c r="W3656" i="17" a="1"/>
  <c r="W3656" i="17" s="1"/>
  <c r="W3657" i="17" a="1"/>
  <c r="W3657" i="17" s="1"/>
  <c r="W3658" i="17" a="1"/>
  <c r="W3658" i="17"/>
  <c r="W3659" i="17" a="1"/>
  <c r="W3659" i="17" s="1"/>
  <c r="W3660" i="17" a="1"/>
  <c r="W3660" i="17" s="1"/>
  <c r="W3661" i="17" a="1"/>
  <c r="W3661" i="17"/>
  <c r="W3662" i="17" a="1"/>
  <c r="W3662" i="17" s="1"/>
  <c r="W3663" i="17" a="1"/>
  <c r="W3663" i="17" s="1"/>
  <c r="W3664" i="17" a="1"/>
  <c r="W3664" i="17" s="1"/>
  <c r="W3665" i="17" a="1"/>
  <c r="W3665" i="17" s="1"/>
  <c r="W3666" i="17" a="1"/>
  <c r="W3666" i="17"/>
  <c r="W3667" i="17" a="1"/>
  <c r="W3667" i="17" s="1"/>
  <c r="W3668" i="17" a="1"/>
  <c r="W3668" i="17" s="1"/>
  <c r="W3669" i="17" a="1"/>
  <c r="W3669" i="17" s="1"/>
  <c r="W3670" i="17" a="1"/>
  <c r="W3670" i="17"/>
  <c r="W3671" i="17" a="1"/>
  <c r="W3671" i="17"/>
  <c r="W3672" i="17" a="1"/>
  <c r="W3672" i="17" s="1"/>
  <c r="W3673" i="17" a="1"/>
  <c r="W3673" i="17" s="1"/>
  <c r="W3674" i="17" a="1"/>
  <c r="W3674" i="17" s="1"/>
  <c r="W3675" i="17" a="1"/>
  <c r="W3675" i="17"/>
  <c r="W3676" i="17" a="1"/>
  <c r="W3676" i="17" s="1"/>
  <c r="W3677" i="17" a="1"/>
  <c r="W3677" i="17" s="1"/>
  <c r="W3678" i="17" a="1"/>
  <c r="W3678" i="17" s="1"/>
  <c r="W3679" i="17" a="1"/>
  <c r="W3679" i="17" s="1"/>
  <c r="W3680" i="17" a="1"/>
  <c r="W3680" i="17" s="1"/>
  <c r="W3681" i="17" a="1"/>
  <c r="W3681" i="17"/>
  <c r="W3682" i="17" a="1"/>
  <c r="W3682" i="17" s="1"/>
  <c r="W3683" i="17" a="1"/>
  <c r="W3683" i="17" s="1"/>
  <c r="W3684" i="17" a="1"/>
  <c r="W3684" i="17" s="1"/>
  <c r="W3685" i="17" a="1"/>
  <c r="W3685" i="17"/>
  <c r="W3686" i="17" a="1"/>
  <c r="W3686" i="17" s="1"/>
  <c r="W3687" i="17" a="1"/>
  <c r="W3687" i="17"/>
  <c r="W3688" i="17" a="1"/>
  <c r="W3688" i="17" s="1"/>
  <c r="W3689" i="17" a="1"/>
  <c r="W3689" i="17" s="1"/>
  <c r="W3690" i="17" a="1"/>
  <c r="W3690" i="17"/>
  <c r="W3691" i="17" a="1"/>
  <c r="W3691" i="17" s="1"/>
  <c r="W3692" i="17" a="1"/>
  <c r="W3692" i="17" s="1"/>
  <c r="W3693" i="17" a="1"/>
  <c r="W3693" i="17"/>
  <c r="W3694" i="17" a="1"/>
  <c r="W3694" i="17" s="1"/>
  <c r="W3695" i="17" a="1"/>
  <c r="W3695" i="17" s="1"/>
  <c r="W3696" i="17" a="1"/>
  <c r="W3696" i="17" s="1"/>
  <c r="W3697" i="17" a="1"/>
  <c r="W3697" i="17"/>
  <c r="S734" i="17" a="1"/>
  <c r="S734" i="17" s="1"/>
  <c r="S735" i="17" a="1"/>
  <c r="S735" i="17" s="1"/>
  <c r="S736" i="17" a="1"/>
  <c r="S736" i="17" s="1"/>
  <c r="V5" i="17" a="1"/>
  <c r="V5" i="17" s="1"/>
  <c r="V4" i="17" a="1"/>
  <c r="V4" i="17"/>
  <c r="V3" i="17" a="1"/>
  <c r="V3" i="17"/>
  <c r="V2" i="17" a="1"/>
  <c r="V2" i="17" s="1"/>
  <c r="V6" i="17" a="1"/>
  <c r="V6" i="17" s="1"/>
  <c r="V7" i="17" a="1"/>
  <c r="V7" i="17" s="1"/>
  <c r="V8" i="17" a="1"/>
  <c r="V8" i="17"/>
  <c r="V9" i="17" a="1"/>
  <c r="V9" i="17" s="1"/>
  <c r="V10" i="17" a="1"/>
  <c r="V10" i="17" s="1"/>
  <c r="V11" i="17" a="1"/>
  <c r="V11" i="17" s="1"/>
  <c r="V12" i="17" a="1"/>
  <c r="V12" i="17" s="1"/>
  <c r="V13" i="17" a="1"/>
  <c r="V13" i="17" s="1"/>
  <c r="V14" i="17" a="1"/>
  <c r="V14" i="17" s="1"/>
  <c r="V15" i="17" a="1"/>
  <c r="V15" i="17"/>
  <c r="V16" i="17" a="1"/>
  <c r="V16" i="17" s="1"/>
  <c r="V17" i="17" a="1"/>
  <c r="V17" i="17" s="1"/>
  <c r="V18" i="17" a="1"/>
  <c r="V18" i="17" s="1"/>
  <c r="V19" i="17" a="1"/>
  <c r="V19" i="17" s="1"/>
  <c r="V20" i="17" a="1"/>
  <c r="V20" i="17" s="1"/>
  <c r="V21" i="17" a="1"/>
  <c r="V21" i="17" s="1"/>
  <c r="V22" i="17" a="1"/>
  <c r="V22" i="17" s="1"/>
  <c r="V23" i="17" a="1"/>
  <c r="V23" i="17"/>
  <c r="V24" i="17" a="1"/>
  <c r="V24" i="17" s="1"/>
  <c r="V25" i="17" a="1"/>
  <c r="V25" i="17" s="1"/>
  <c r="V26" i="17" a="1"/>
  <c r="V26" i="17" s="1"/>
  <c r="V27" i="17" a="1"/>
  <c r="V27" i="17" s="1"/>
  <c r="V28" i="17" a="1"/>
  <c r="V28" i="17"/>
  <c r="V29" i="17" a="1"/>
  <c r="V29" i="17" s="1"/>
  <c r="V30" i="17" a="1"/>
  <c r="V30" i="17" s="1"/>
  <c r="V31" i="17" a="1"/>
  <c r="V31" i="17" s="1"/>
  <c r="V32" i="17" a="1"/>
  <c r="V32" i="17" s="1"/>
  <c r="V33" i="17" a="1"/>
  <c r="V33" i="17" s="1"/>
  <c r="V34" i="17" a="1"/>
  <c r="V34" i="17" s="1"/>
  <c r="V35" i="17" a="1"/>
  <c r="V35" i="17"/>
  <c r="V36" i="17" a="1"/>
  <c r="V36" i="17" s="1"/>
  <c r="V37" i="17" a="1"/>
  <c r="V37" i="17" s="1"/>
  <c r="V38" i="17" a="1"/>
  <c r="V38" i="17" s="1"/>
  <c r="V39" i="17" a="1"/>
  <c r="V39" i="17" s="1"/>
  <c r="V40" i="17" a="1"/>
  <c r="V40" i="17" s="1"/>
  <c r="V41" i="17" a="1"/>
  <c r="V41" i="17" s="1"/>
  <c r="V42" i="17" a="1"/>
  <c r="V42" i="17" s="1"/>
  <c r="V43" i="17" a="1"/>
  <c r="V43" i="17" s="1"/>
  <c r="V44" i="17" a="1"/>
  <c r="V44" i="17" s="1"/>
  <c r="V45" i="17" a="1"/>
  <c r="V45" i="17" s="1"/>
  <c r="V46" i="17" a="1"/>
  <c r="V46" i="17" s="1"/>
  <c r="V47" i="17" a="1"/>
  <c r="V47" i="17" s="1"/>
  <c r="V48" i="17" a="1"/>
  <c r="V48" i="17" s="1"/>
  <c r="V49" i="17" a="1"/>
  <c r="V49" i="17" s="1"/>
  <c r="U2" i="17"/>
  <c r="T2" i="17"/>
  <c r="S2" i="17" l="1" a="1"/>
  <c r="S2" i="17"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<sst xmlns="http://schemas.openxmlformats.org/spreadsheetml/2006/main" count="101408" uniqueCount="17196">
  <si>
    <t>Nguyễn Quang Huy</t>
  </si>
  <si>
    <t>Phạm Hoàng Nam</t>
  </si>
  <si>
    <t/>
  </si>
  <si>
    <t>Ngô Đức Thành</t>
  </si>
  <si>
    <t>Nguyễn Đăng Minh</t>
  </si>
  <si>
    <t>Nguyễn Xuân Trường</t>
  </si>
  <si>
    <t>Nguyễn Thùy Dương</t>
  </si>
  <si>
    <t>Nguyễn Thanh Tùng</t>
  </si>
  <si>
    <t>Hoàng Khánh Linh</t>
  </si>
  <si>
    <t>Nguyễn Phương Thảo</t>
  </si>
  <si>
    <t>Nguyễn Thị Ngọc</t>
  </si>
  <si>
    <t>Trần Thị Thu Hà</t>
  </si>
  <si>
    <t>Nguyễn Đức Anh</t>
  </si>
  <si>
    <t>Trần Tuấn Anh</t>
  </si>
  <si>
    <t>Nguyễn Lê Dũng</t>
  </si>
  <si>
    <t>Phan Anh Tuấn</t>
  </si>
  <si>
    <t>Vũ Tuấn Anh</t>
  </si>
  <si>
    <t>Nguyễn Xuân Bách</t>
  </si>
  <si>
    <t>Nguyễn Thị Phương</t>
  </si>
  <si>
    <t>ThS</t>
  </si>
  <si>
    <t>Trần Anh Tú</t>
  </si>
  <si>
    <t>Năm</t>
  </si>
  <si>
    <t>Đơn vị</t>
  </si>
  <si>
    <t>Mã số đề tài</t>
  </si>
  <si>
    <t>Chủ nhiệm đề tài</t>
  </si>
  <si>
    <t>Đơn vị của chủ nhiệm đề tài</t>
  </si>
  <si>
    <t>Các tác giả</t>
  </si>
  <si>
    <t>Tác giả của trường</t>
  </si>
  <si>
    <t>Loại đề tài</t>
  </si>
  <si>
    <t>Lĩnh vực</t>
  </si>
  <si>
    <t>Tên chương trình</t>
  </si>
  <si>
    <t>Thời gian bắt đầu</t>
  </si>
  <si>
    <t>Thời gian thực hiện (Tháng)</t>
  </si>
  <si>
    <t>Kinh phí (triệu đồng)</t>
  </si>
  <si>
    <t>Gia hạn đến</t>
  </si>
  <si>
    <t>Q1</t>
  </si>
  <si>
    <t>Q2</t>
  </si>
  <si>
    <t>Q3</t>
  </si>
  <si>
    <t>Q4</t>
  </si>
  <si>
    <t>NCS</t>
  </si>
  <si>
    <t>Sản phẩm khác</t>
  </si>
  <si>
    <t>Ghi chú</t>
  </si>
  <si>
    <t>Trạng thái đề tài</t>
  </si>
  <si>
    <t>Xếp loại</t>
  </si>
  <si>
    <t>Trạng thái duyệt</t>
  </si>
  <si>
    <t>2025</t>
  </si>
  <si>
    <t>12</t>
  </si>
  <si>
    <t>0</t>
  </si>
  <si>
    <t>Nguyễn Thị Vân Anh</t>
  </si>
  <si>
    <t>6</t>
  </si>
  <si>
    <t>9</t>
  </si>
  <si>
    <t>2015</t>
  </si>
  <si>
    <t>30,000,000</t>
  </si>
  <si>
    <t>24</t>
  </si>
  <si>
    <t>36</t>
  </si>
  <si>
    <t>18</t>
  </si>
  <si>
    <t>2017</t>
  </si>
  <si>
    <t>48</t>
  </si>
  <si>
    <t>1</t>
  </si>
  <si>
    <t>2018</t>
  </si>
  <si>
    <t>10</t>
  </si>
  <si>
    <t>5</t>
  </si>
  <si>
    <t>7</t>
  </si>
  <si>
    <t>2</t>
  </si>
  <si>
    <t>30</t>
  </si>
  <si>
    <t>60</t>
  </si>
  <si>
    <t>22</t>
  </si>
  <si>
    <t>2019</t>
  </si>
  <si>
    <t>01/01/2019</t>
  </si>
  <si>
    <t>Đã nghiệm thu</t>
  </si>
  <si>
    <t>3</t>
  </si>
  <si>
    <t>70,000,000</t>
  </si>
  <si>
    <t>49</t>
  </si>
  <si>
    <t>200,000,000</t>
  </si>
  <si>
    <t>19</t>
  </si>
  <si>
    <t>100,000,000</t>
  </si>
  <si>
    <t>N/A</t>
  </si>
  <si>
    <t>2020</t>
  </si>
  <si>
    <t>20,000,000</t>
  </si>
  <si>
    <t>8</t>
  </si>
  <si>
    <t>20</t>
  </si>
  <si>
    <t>38</t>
  </si>
  <si>
    <t>01/05/2020</t>
  </si>
  <si>
    <t>4</t>
  </si>
  <si>
    <t>32</t>
  </si>
  <si>
    <t>300,000,000</t>
  </si>
  <si>
    <t>2021</t>
  </si>
  <si>
    <t>01/01/2021</t>
  </si>
  <si>
    <t>11</t>
  </si>
  <si>
    <t>1,500,000,000</t>
  </si>
  <si>
    <t>171</t>
  </si>
  <si>
    <t>17</t>
  </si>
  <si>
    <t>2022</t>
  </si>
  <si>
    <t>01/03/2022</t>
  </si>
  <si>
    <t>50,000,000</t>
  </si>
  <si>
    <t>14</t>
  </si>
  <si>
    <t>33</t>
  </si>
  <si>
    <t>27</t>
  </si>
  <si>
    <t>01/02/2024</t>
  </si>
  <si>
    <t>13</t>
  </si>
  <si>
    <t>15</t>
  </si>
  <si>
    <t>2023</t>
  </si>
  <si>
    <t>01/01/2023</t>
  </si>
  <si>
    <t>Nguyễn Thanh Dương</t>
  </si>
  <si>
    <t>210,000,000</t>
  </si>
  <si>
    <t>2024</t>
  </si>
  <si>
    <t>87</t>
  </si>
  <si>
    <t>01/01/2025</t>
  </si>
  <si>
    <t>STT</t>
  </si>
  <si>
    <t>Mã số hợp đồng</t>
  </si>
  <si>
    <t>Số QĐ nhận đề tài</t>
  </si>
  <si>
    <t>Mã CB/ email chủ nhiệm đề tài</t>
  </si>
  <si>
    <t>Tên chủ nhiệm đề tài</t>
  </si>
  <si>
    <t>Đơn vị của chủ nhiệm</t>
  </si>
  <si>
    <t>Mã CB/ email của thư ký đề tài</t>
  </si>
  <si>
    <t>Danh sách tác giả</t>
  </si>
  <si>
    <t>Mã CB/ email của các tác giả của trường</t>
  </si>
  <si>
    <t>Mục tiêu đề tài</t>
  </si>
  <si>
    <t>Tài liệu</t>
  </si>
  <si>
    <t>Vũ Thị Thu</t>
  </si>
  <si>
    <t>Nguyễn Hải Đăng</t>
  </si>
  <si>
    <t>Ngô Quang Minh</t>
  </si>
  <si>
    <t>Nguyễn Hoàng Hà</t>
  </si>
  <si>
    <t>Trần Giang Sơn</t>
  </si>
  <si>
    <t>Mai Hương</t>
  </si>
  <si>
    <t>Nguyễn Thị Thanh Ngân</t>
  </si>
  <si>
    <t>Trần Đình Phong</t>
  </si>
  <si>
    <t>Lê Phương Thu</t>
  </si>
  <si>
    <t>Nguyễn Văn Quỳnh</t>
  </si>
  <si>
    <t>Đang thực hiện</t>
  </si>
  <si>
    <t>Đinh Thị Mai Thanh</t>
  </si>
  <si>
    <t>Nguyễn Hồng Nam</t>
  </si>
  <si>
    <t>Nguyễn Thị Kiều Oanh</t>
  </si>
  <si>
    <t>Lê Thị Hường</t>
  </si>
  <si>
    <t>Lê Hồng Luyến</t>
  </si>
  <si>
    <t>Mai Thị Phương Nga</t>
  </si>
  <si>
    <t>Nguyễn Văn Quyền</t>
  </si>
  <si>
    <t>Tô Thị Mai Hương</t>
  </si>
  <si>
    <t>Lê Minh Tiến</t>
  </si>
  <si>
    <t>Phạm Văn Nhất</t>
  </si>
  <si>
    <t>Trịnh Duy Chí</t>
  </si>
  <si>
    <t>Tống Sĩ Sơn</t>
  </si>
  <si>
    <t>Lê Hải Khôi</t>
  </si>
  <si>
    <t>10013, 10040</t>
  </si>
  <si>
    <t>10033, 10043</t>
  </si>
  <si>
    <t>Nguyễn Thy Ngọc</t>
  </si>
  <si>
    <t>Trần Thị Thanh Tâm</t>
  </si>
  <si>
    <t>Hoàng Thị Hồng Cẩm</t>
  </si>
  <si>
    <t>Lê Thị Vân Anh</t>
  </si>
  <si>
    <t>15/04/2025</t>
  </si>
  <si>
    <t>Lê Hữu Tôn, Nguyễn Hoàng Hà</t>
  </si>
  <si>
    <t>PECH2</t>
  </si>
  <si>
    <t>Phát triển các thiết bị quang điện hóa điều chế H2 từ nước và ánh sáng mặt trời</t>
  </si>
  <si>
    <t>CleanED</t>
  </si>
  <si>
    <t>Năng lượng sạch và phát triển bền vững tại Việt Nam</t>
  </si>
  <si>
    <t>Số 71/QĐ-ĐHKHCN ngày 18/4/2017</t>
  </si>
  <si>
    <t>https://drive.google.com/drive/folders/1t7kPDVmajhg_QWMBoJ--HnDJ2UB0ZwfS?usp=drive_link</t>
  </si>
  <si>
    <t>AMSN-Q</t>
  </si>
  <si>
    <t>Nghiên cứu tổng hợp và khảo sát tính chất của vật liệu lai tạo hữu cơ/ vô cơ, ứng dụng trong cảm biến sinh học điện hóa xác định nồng độ glucose</t>
  </si>
  <si>
    <t>Số 68/QĐ-ĐHKHCN ngày 18/4/2017</t>
  </si>
  <si>
    <t>AMSN-NDA</t>
  </si>
  <si>
    <t>Nghiên cứu tổng hợp và đặc trưng vật liệu nanocomposite giữa polymer dẫn và hạt phức nano oxit kim loại ứng dụng làm xúc tác cho phản ứng ORR và OER</t>
  </si>
  <si>
    <t>JA</t>
  </si>
  <si>
    <t>Phát hiện các gene thực vật mới tham gia vào quá trình tương tác với stress của cây lúa</t>
  </si>
  <si>
    <t>Số 66/QĐ-ĐHKHCN ngày 18/4/2017</t>
  </si>
  <si>
    <t>DRISA</t>
  </si>
  <si>
    <t>Quản lý và kiểm soát kháng sinh và tình trạng kháng thuốc</t>
  </si>
  <si>
    <t>Nanobody</t>
  </si>
  <si>
    <t>Sản xuất và tinh sạch kháng thể tái tổ hợp từ lạc đà ứng dụng trong y học</t>
  </si>
  <si>
    <t>PHARES</t>
  </si>
  <si>
    <t>Dư lượng dược phẩm và các ảnh hưởng của chúng tới môi trường nước tại Việt Nam</t>
  </si>
  <si>
    <t>Số 67/QĐ-ĐHKHCN ngày 18/4/2017</t>
  </si>
  <si>
    <t>HO</t>
  </si>
  <si>
    <t>Thủy văn học - Hải dương học</t>
  </si>
  <si>
    <t>ICTSYS</t>
  </si>
  <si>
    <t>Các phương pháp và công cụ ICT cho các hệ thống xã hội và môi trường</t>
  </si>
  <si>
    <t>NanoLip</t>
  </si>
  <si>
    <t>Tiềm năng sử dụng các axit béo không no trong quá trình tạo ra các hạt Nano mang tiền chất ứng dụng trong ngành dược</t>
  </si>
  <si>
    <t>Số 58/QĐ-ĐHKHCN ngày 05/4/2017</t>
  </si>
  <si>
    <t>https://drive.google.com/drive/folders/1s6oukHyJoJoqZWPS8f3r0Xyqv1HGdEj6?usp=drive_link</t>
  </si>
  <si>
    <t>SPSCED</t>
  </si>
  <si>
    <t>Thiết kế hệ thống pin mặt trời đơn giản, giá thành thấp cho thiết bị điện dân dụng</t>
  </si>
  <si>
    <t>BBC</t>
  </si>
  <si>
    <t>Xây dựng hệ thống quản lý phòng máy tập trung không sử dụng ổ cứng dựa trên mã nguồn mở</t>
  </si>
  <si>
    <t>CNTT</t>
  </si>
  <si>
    <t>Canna-pla</t>
  </si>
  <si>
    <t>Nghiên cứu tác dụng chống kết tập tiểu cầu của dịch chiết cây dong giềng đỏ</t>
  </si>
  <si>
    <t>- Các quy trình Công nghệ sinh học cho y tế (Biotechnology processes for health)</t>
  </si>
  <si>
    <t>ParallelBlur</t>
  </si>
  <si>
    <t>Song song hóa bài toán xác định ảnh mờ</t>
  </si>
  <si>
    <t>FLEG</t>
  </si>
  <si>
    <t>Sử dụng GPGPU trích xuất đường đặc trưng của mô hình 3D</t>
  </si>
  <si>
    <t>POSTBIO2</t>
  </si>
  <si>
    <t>Nghiên cứu chất chuyển hóa thứ cấp và hoạt tính sinh học của thực vật tích tụ kim loại (Pteris vittata L.) mọc ở vùng ô nhiễm kim loại nặng thuộc tỉnh Thái Nguyên</t>
  </si>
  <si>
    <t>Nano</t>
  </si>
  <si>
    <t>Chế tạo và khảo sát tính chất quang học của các cấu trúc tinh thể quang tử hai chiều nền polyme làm tiền đề ứng dụng cho các linh kiện quang tử</t>
  </si>
  <si>
    <t>- Công nghệ Nano cho năng lượng, môi trường và khoa học đời sống (Nanotechnologies for energy, environment and life sciences)</t>
  </si>
  <si>
    <t>Canna-coa</t>
  </si>
  <si>
    <t>Đánh giá tác dụng chống đông máu của dịch chiết cây dong riềng đỏ Canna edulis Ker Gaw</t>
  </si>
  <si>
    <t>EMLVPV</t>
  </si>
  <si>
    <t>Nghiên cứu quản lý năng lượng trong lưới điện nhỏ có tích hợp hệ thống pin năng lượng mặt trời</t>
  </si>
  <si>
    <t>- Hệ thống năng lượng điện (Electrical energy systems)</t>
  </si>
  <si>
    <t>BlurEmbedded</t>
  </si>
  <si>
    <t>Bài toán xác định ảnh mờ trên các thiết bị nhúng</t>
  </si>
  <si>
    <t>RNIR</t>
  </si>
  <si>
    <t>Mạng nơ ron hồi quy trong truy vấn dữ liệu</t>
  </si>
  <si>
    <t>AGRI-SEN1</t>
  </si>
  <si>
    <t>Nghiên cứu tổng hợp và khảo sát tính chất của màng polyaniline tích hợp nano kim loại và nano cácbon định hướng ứng dụng trong cảm biến sinh học điện hóa enzim xác định dư lượng thuốc bảo vệ thực vật trong rau củ</t>
  </si>
  <si>
    <t>USTH.BIO.01/18-19</t>
  </si>
  <si>
    <t>Cảm ứng tạo rể tơ bằng chuyển gen từ vi khuẩn Agrobacterium rhizogenes ở cây Paramignya trimera (xáo tam phân) nhằm tạo sinh khối rễ</t>
  </si>
  <si>
    <t>Số 188/QĐ-ĐHKHCN ngày 11/5/2018</t>
  </si>
  <si>
    <t>https://drive.google.com/drive/folders/1t6mAyQeZjEMufUYCSYbiKOQ7U5t6n8Aq?usp=drive_link</t>
  </si>
  <si>
    <t>USTH.WEO.01/18-19</t>
  </si>
  <si>
    <t>Thống kê và đánh giá dư lượng thuốc bảo vệ thực vật trên lưu vực sông Hồng (Việt Nam) từ thượng nguồn đến biển</t>
  </si>
  <si>
    <t>USTH.NANO.01/18-19</t>
  </si>
  <si>
    <t>Nghiên cứu hiện tượng plasmon tạo ra các phản ứng hóa học định xứ, ứng dụng trong công nghệ chế tạo tiên tiến</t>
  </si>
  <si>
    <t>USTH.BIO.02/18-19</t>
  </si>
  <si>
    <t>Nghiên cứu thành phần hóa học và tiềm năng ứng dụng trong phòng và điều trị bệnh tim mạch của các loài thuộc chi Canna ở VN</t>
  </si>
  <si>
    <t>USTH.BIO.03/18</t>
  </si>
  <si>
    <t>Thiết kế, biểu hiện và tinh sạch protein NS1 từ virus Zika</t>
  </si>
  <si>
    <t>USTH.BIO.04/18</t>
  </si>
  <si>
    <t>Đánh giá tác động hiệp đồng của kim loại và kháng sinh trong môi trường ô nhiễm đến sự xuất hiện của các vi khuẩn gây bệnh (đa) kháng thuốc ở tỉnh Thái Nguyên, Việt Nam</t>
  </si>
  <si>
    <t>USTH.EN.01/18</t>
  </si>
  <si>
    <t>Điều khiển chất lượng điện năng của lưới điện phân phối</t>
  </si>
  <si>
    <t>USTH20/NANO.01/2018</t>
  </si>
  <si>
    <t>Nghiên cứu tổng hợp màng rGO-PEDOT ứng dụng trong chế tạo cảm biến xác định mức paracetamol trong nước tiểu</t>
  </si>
  <si>
    <t>USTH20/NANO.02/2018</t>
  </si>
  <si>
    <t>Áp dụng kỹ thuật in 3D vào chế tạo hệ đo quang điện hóa</t>
  </si>
  <si>
    <t>USTH20/WEO.01/2018</t>
  </si>
  <si>
    <t>Nghiên cứu khả năng xử lý tồn dư paracetamol trong nước thải bằng bùn hạt hiếu khí</t>
  </si>
  <si>
    <t>USTH20/ICT.01/2018</t>
  </si>
  <si>
    <t>Hệ thống hỗ trợ lái xe an toàn</t>
  </si>
  <si>
    <t>USTH20/FST.01/2018</t>
  </si>
  <si>
    <t>Nghiên cứu phát triển sản phẩm rượu hoa quả có lợi cho sức khỏe áp dụng kĩ thuật lên men tiên tiến</t>
  </si>
  <si>
    <t>USTH20/FST.02/2018</t>
  </si>
  <si>
    <t>Bước đầu nghiên cứu sản xuất gạo lứt nảy mầm dùng cho người tiểu đường</t>
  </si>
  <si>
    <t>USTH.YOUTH.ICT.02/18</t>
  </si>
  <si>
    <t>Nghiên cứu phương pháp tinh chỉnh hệ thống phối hợp camera góc rộng và PTZ dựa trên học máy</t>
  </si>
  <si>
    <t>Số 317/QĐ-ĐHKHCN ngày 05/7/2018</t>
  </si>
  <si>
    <t>https://drive.google.com/drive/folders/1s54ENuQ4AuA2VHzaCMyojJJOm5VskkQJ?usp=drive_link</t>
  </si>
  <si>
    <t>This project aims at proposing a machine learning model suitable for computation of pan/tilt values more precisely. As this is a data-oriented approach, we will also draw out some guideines on how to collect good training data.</t>
  </si>
  <si>
    <t>USTH.YOUTH.BIO.01/18</t>
  </si>
  <si>
    <t>Nghiên cứu thành phần hợp chất thứ cấp trong các thứ Nghệ (Curcuma longa L.) thu hái từ các vùng địa lý khác nhau bằng phân tích sắc ký lỏng siêu áp khối phổ</t>
  </si>
  <si>
    <t>The general objective of this project is reveal chemical differences between Curcuma longa L. grown in different locations by using MS-based metabolite profiling. The analysis focus on two groups of bioactive compounds: curcuminoids and terpenoids. The specific objectives will be defined as:
- Developing a method to identify and relative quantify secondary metabolites in C. longa individuals by using UPLC-MSMS.
- Unraveling the fingerprint discrimination of different varieties of C. longa according to origin and geographic conditions.</t>
  </si>
  <si>
    <t>USTH.YOUTH.ICT.01/18</t>
  </si>
  <si>
    <t>Nhận dạng thực thể định danh trong môi trường có nhiễu</t>
  </si>
  <si>
    <t>The main objectives are two folds:
- Building a strong understanding about Named Entity Recognition, as well as applying modern techniques to NLP problems
- Writing a program that could extract Named Entities from twitter messages</t>
  </si>
  <si>
    <t>USTH.YOUTH.NANO.01/18</t>
  </si>
  <si>
    <t>Chế tạo mực in phun trên cơ sở vật liệu nền graphene</t>
  </si>
  <si>
    <t>The objective of this work is to develop one new formulation of inkjet printable graphene ink that can be further used in organo-electronic devices. Details:
- To synthesize graphene oxide material
- To prepare graphene inkjet printable ink</t>
  </si>
  <si>
    <t>USTH.WEO.01/19-20</t>
  </si>
  <si>
    <t>Phát triển phương pháp phân tích đồng thời một số dư lượng kháng sinh và ứng dụng phân tích chúng trong nước thải bệnh viện</t>
  </si>
  <si>
    <t>Số 162/QĐ-ĐHKHCN ngày 29/3/2019</t>
  </si>
  <si>
    <t>https://drive.google.com/drive/folders/1t66RB4kOkBYRPEV_40TaI9u3T_gc7qTz?usp=drive_link</t>
  </si>
  <si>
    <t>USTH.ICT.03/19-20</t>
  </si>
  <si>
    <t>Nghiên cứu và phát triển phương pháp khai thác văn bản để phát hiện xu hướng chính trị trên truyền thông</t>
  </si>
  <si>
    <t>Số 245/QĐ-ĐHKHCN ngày 24/4/2019</t>
  </si>
  <si>
    <t>USTH.ICT.01/19-20</t>
  </si>
  <si>
    <t>Nghiên cứu phương pháp tự động đánh giá độ tương tự của trứng cúc cu</t>
  </si>
  <si>
    <t>USTH.BIO.01/19-20</t>
  </si>
  <si>
    <t>Phản ứng của các giống lúa Việt Nam với điều kiện môi trường thiếu Phốt phát và mối quan hệ với con đường sinh tổng hợp axit Jasmonic</t>
  </si>
  <si>
    <t>USTH.EN.01/19-20</t>
  </si>
  <si>
    <t>Sản xuất điện từ khí hóa sinh khối tại Việt Nam</t>
  </si>
  <si>
    <t>USTH.ICT.02/19</t>
  </si>
  <si>
    <t>Nghiên cứu giải pháp đối phó với tấn công gây nhiễu trong mạng liên lạc không dây sử dụng trong giao thông</t>
  </si>
  <si>
    <t>USTH20/PB.01/2019</t>
  </si>
  <si>
    <t>Sản xuất mặt nạ viên dạng gel từ Spirulina platensis</t>
  </si>
  <si>
    <t>USTH20/PB.02/2019</t>
  </si>
  <si>
    <t>Phát triển hệ thống trồng tiên tiến nhằm đánh giá cấu trúc bộ rễ ở cây lúa kết hợp với phần mềm xử lý hình ảnh tự động tương thích cho bộ rễ lúa</t>
  </si>
  <si>
    <t>USTH20/EN.01/2019</t>
  </si>
  <si>
    <t>Phát triển bộ giám sát hiệu năng của hệ thống ắc quy Lithium-ion với thời gian thực sử dụng IOT</t>
  </si>
  <si>
    <t>USTH.YOUTH.ICT.01/2019</t>
  </si>
  <si>
    <t>Nhận diện cử chỉ tay theo thời gian thực dựa trên học sâu</t>
  </si>
  <si>
    <t>Số 163/QĐ-ĐHKHCN ngày 29/3/2019</t>
  </si>
  <si>
    <t>https://drive.google.com/drive/folders/1s3x_CToVz9bLxToiQFwU-_NMnTqJmA1t?usp=drive_link</t>
  </si>
  <si>
    <t>USTH.YOUTH.AMSN.02/20</t>
  </si>
  <si>
    <t>Thiết kế dẫn sóng silicon nitride hoạt động trong miền hồng
ngoại gần và hồng ngoại trong mạch quang tử tích hợp</t>
  </si>
  <si>
    <t>Số 103/QĐ-ĐHKHCN ngày 24/2/2020</t>
  </si>
  <si>
    <t>https://drive.google.com/drive/folders/1s3dLLSgaJE9jDCawbt1W58_Jn1t31wvw?usp=drive_link</t>
  </si>
  <si>
    <t>USTH.YOUTH.EN.01/20</t>
  </si>
  <si>
    <t>Tối ưu hoá tốc độ gió định mức để giảm giá điện gió ngoài khơi</t>
  </si>
  <si>
    <t>USTH.YOUTH.LS.02/20</t>
  </si>
  <si>
    <t>Sàng lọc các chiết xuất thực vật có tác dụng kháng viêm</t>
  </si>
  <si>
    <t>USTH.YOUTH.LS.04/20</t>
  </si>
  <si>
    <t>Nghiên cứu hoạt tính kháng khuẩn của cây thuôc thượng Phaenthus vietnamensis với vi khuẩn đa kháng thuốc</t>
  </si>
  <si>
    <t>USTH.YOUTH.LS.01/20</t>
  </si>
  <si>
    <t>Thiết lập quy trình công nghệ để sản xuất si-rô tỏi trên quy mô phòng thí nghiệm</t>
  </si>
  <si>
    <t>USTH.YOUTH.AMSN.01/20</t>
  </si>
  <si>
    <t>Mô phỏng và chế tạo thử nghiệm hệ thống bắt hạt từ ứng dụng y sinh</t>
  </si>
  <si>
    <t>USTH.YOUTH.LS.03/20</t>
  </si>
  <si>
    <t>Bước đầu xây dựng quy trình phân tích dữ liệu giải trình tự toàn bộ hệ phiên mã thu được từ các tế bào bạch cầu đơn nhân ngoại vi máu của bệnh nhân ung thư gan tại Việt Nam</t>
  </si>
  <si>
    <t>USTH.YOUTH.AE.02/20</t>
  </si>
  <si>
    <t>Nghiên cứu tính chất từ của vật liệu MnFeAlC chế tạo bằng phương pháp nghiền cơ năng lượng thấp</t>
  </si>
  <si>
    <t>USTH.YOUTH.AE.01/20</t>
  </si>
  <si>
    <t>Tối ưu hóa hoạt động điều khiển của hệ thống điện lai năng lượng tái tạo</t>
  </si>
  <si>
    <t>USTH.YOUTH.LS.05/20</t>
  </si>
  <si>
    <t>Bước đầu khảo sát tình trạng kháng kháng sinh của một số vi khuẩn phân lập từ thực phẩm lên men truyền thống ở Việt Nam</t>
  </si>
  <si>
    <t>USTH.YOUTH.WEO.02/20</t>
  </si>
  <si>
    <t>Mô hình mô phỏng hệ xử lý nước thải bằng tảo và vi khuẩn</t>
  </si>
  <si>
    <t>USTH.YOUTH.WEO.01/20</t>
  </si>
  <si>
    <t>Nghiên cứu phương pháp xác định thành phần chất hữu cơ hòa tan trong mẫu nước mặt sông Hồng bằng phương pháp đo huỳnh quang EEM-PARAFA</t>
  </si>
  <si>
    <t>USTH.AMSN.01/21-23</t>
  </si>
  <si>
    <t>Chức năng hóa vật liệu graphene định hướng ứng dụng cảm biến điện hóa và dự trữ năng lượng</t>
  </si>
  <si>
    <t>Số 168/QĐ-ĐHKHCN ngày 15/3/2021</t>
  </si>
  <si>
    <t>https://drive.google.com/drive/folders/1t4HtCHZIW5CMWngS4QLRSg2oaenOx7Or?usp=sharing</t>
  </si>
  <si>
    <t>Chế tạo vật liệu graphene oxide và chức năng hóa vật liệu này với các nhóm chức cơ bản, làm vật liệu nền để gắn đính các vật liệu mong muốn khác (kim loại, oxide, polymer,...) định hướng ứng dụng trong vật liệu điện cực của cảm biến điện hóa enzim và siêu tụ</t>
  </si>
  <si>
    <t>USTH.ICT.01/21-22</t>
  </si>
  <si>
    <t>Nghiên cứu cơ chế cấp phát kênh phụ cho đa truy cập dựa trên tần số trực giao của chuẩn IEEE 802.11 ax theo thời gian thực</t>
  </si>
  <si>
    <t>Đề xuất một cơ chế khả thi cho phép bộ phát không dây hiệu năng cao theo chuẩn 802.11ax (Wifi 6) phân phối các kênh sử dụng phương pháp truy cập dựa trên tần số trực giao theo thời gian thực</t>
  </si>
  <si>
    <t>USTH.FAS.01/21-22</t>
  </si>
  <si>
    <t>Vật liệu nano cấu trúc 3D trật tự trên cơ sở molybdenum ứng dụng trong chuyển hóa và tích trữ năng lượng</t>
  </si>
  <si>
    <t>Chế tạo các vật liệu molybdenum sulfide cấu trúc 3D xốp thông qua phương pháp dùng khuôn cứng polystyrene hạt cầu với kích thước khác nhau nhằm thu được màng mỏng MoSx, MoS2 có bề mặt riêng lớn, cấu trúc đồng đều. Vật liệu thu được được đánh giá hoạt tính khử proton tạo H2 (HER), từ đó phân tích ảnh hưởng của kích thước lỗ xốp tới hiệu quả hoạt động xúc tác của vật liệu.</t>
  </si>
  <si>
    <t>USTH.AMSN.01/21-22</t>
  </si>
  <si>
    <t>Phòng thí nghiệm trên mạch in cho việc nghiên cứu tổng hợp vật liệu nano</t>
  </si>
  <si>
    <t>- Chế tạo được hệ thống tích hợp PCB với kênh vi lưu với chức năng là tạo được cái vi giọt, tương ứng với các buồng phản ứng với thể tích nanolit. 
 - Nghiên cứu các yếu tố ảnh hưởng tới tính chất của vật liệu khi thay đổi nhiệt độ, thể tích buồng phản ứng và tốc độ trộn. Mục tiêu cuối là sử dụng hệ để tổng hợp ra các vật liệu phức tạp.</t>
  </si>
  <si>
    <t>USTH.LS.01/21-22</t>
  </si>
  <si>
    <t>Giải trình tự hệ Gen và phân tích so sánh hệ gen vi khuẩn đa kháng thuốc phân lập từ các bệnh nhân Việt Nam</t>
  </si>
  <si>
    <t>USTH.M01/21-22</t>
  </si>
  <si>
    <t xml:space="preserve">Thiết kế và xây dựng phần mềm Tuyển sinh trực tuyến
(Tên viết tắt: OAS)
</t>
  </si>
  <si>
    <t>Số 241/QĐ-ĐHKHCN ngày 12/4/2021</t>
  </si>
  <si>
    <t>https://drive.google.com/drive/folders/1su0TXCazGMSSMlWNkVSej_bx_h8dDVrA?usp=drive_link</t>
  </si>
  <si>
    <t>Xây dựng mô hình hệ thống vệ tinh VNMicrosat cho thực hành của sinh viên khoa Vũ trụ và Ứng dụng</t>
  </si>
  <si>
    <t>Số 409/QĐ-ĐHKHCN ngày 07/8/2020</t>
  </si>
  <si>
    <t>https://drive.google.com/drive/folders/1swF6AAjYOi4in-ilpXu66sd0vfc_67SO?usp=drive_link</t>
  </si>
  <si>
    <t>USTH.AMSN.01/21</t>
  </si>
  <si>
    <t>Thiết kế cấu trúc vàng kích thước micro tuần hoàn định hướng ứng dụng cho cảm biến chiết suất</t>
  </si>
  <si>
    <t>Nghiên cứu tính chất quang của cấu trúc vàng tuần hoàn có kích thước micromet trong miền khả kiến hoặc hồng ngoại gần định hướng cho ứng dụng cảm biến chiết suất.</t>
  </si>
  <si>
    <t>USTH.AMSN.02/21</t>
  </si>
  <si>
    <t>Chế tạo điện cực dựa trên vật liệu polymer bằng các phương pháp quang học và định hướng ứng dụng cho cảm biến</t>
  </si>
  <si>
    <t>Chế tạo điện cực trên cơ sở than hoá tiền chất polymer bằng cách kết hợp nhiệt phân và các phương pháp quang học</t>
  </si>
  <si>
    <t>USTH.EN.01/21</t>
  </si>
  <si>
    <t>Phân tích đặc tính dòng công suất sử dụng mô hình nhiệt động đối với đường dây trên không ở khu vực có mật độ kết nối cao các nguồn năng lượng gió và mặt trời</t>
  </si>
  <si>
    <t>- Đánh giá hiện trạng lưới điện truyền tải ở một số khu vực có sự xâm nhập cao của Điện mặt trời, Điện gió
 - Mô phỏng và phân tích vấn đề kỹ thuật của áp dụng mô hình nhiệt động DLR đối với đường dây truyền tải 220 KV khu vực Tháp Chàm - Phước Thái</t>
  </si>
  <si>
    <t>USTH.SA.01/21</t>
  </si>
  <si>
    <t>Nghiên cứu sự biến động nước mặt ở các khu vực nhiệt đới gió mùa sử dụng ảnh vệ tinh SAR Sentinel-1</t>
  </si>
  <si>
    <t>Làm chủ công nghệ giám sát biến động nước mặt của hồ sử dụng ảnh vệ tinh radar Sentinel-1, áp dụng cho hồ Núi Cốc, Thái Nguyên</t>
  </si>
  <si>
    <t>Phát triển mô hình mô hình phân hệ điều khiển tư thế vệ tinh lớp nano theo chuẩn CUBESAT: thử nghiệm và tích hợp</t>
  </si>
  <si>
    <t>Thiết kế và lắp đặt mô hình mô phỏng một số tính năng của phân hệ kiểm soát và điều khiển tư thế vệ tinh trong một mô hình vệ tinh dạng khối hộp.</t>
  </si>
  <si>
    <t>USTH.EN.02/21</t>
  </si>
  <si>
    <t>Nghiên cứu khả năng ứng dụng chất thải sau quá trình khí hóa của hạt Mắc ca</t>
  </si>
  <si>
    <t>Phân tích tích chất của chất thải rắn sau quá trình khí hóa vỏ hạt macca và đề nghị ứng dụng phù hợp</t>
  </si>
  <si>
    <t>Design and build a model of Airbus A350-900 aircraft</t>
  </si>
  <si>
    <t>Đinh Nho Cương</t>
  </si>
  <si>
    <t>USTH20.EN.01/21</t>
  </si>
  <si>
    <t>Development of  low-cost GHI monitoring system based on IoT technology</t>
  </si>
  <si>
    <t>Đỗ Tùng Dương</t>
  </si>
  <si>
    <t>USTH20.ICT.01/21</t>
  </si>
  <si>
    <t>Study on classification of thyroid cancer on ultrasound images using deep learning</t>
  </si>
  <si>
    <t>Đoàn Thị Thanh Bình</t>
  </si>
  <si>
    <t>USTH20.LS.01/21</t>
  </si>
  <si>
    <t>The ultilization of Vietnamese tropical fruits in development of innovative alcoholic beverages</t>
  </si>
  <si>
    <t>Hoàng Hiệp</t>
  </si>
  <si>
    <t>USTH20.LS.02/21</t>
  </si>
  <si>
    <t>Development of air-dried sweet potato instant noodle product</t>
  </si>
  <si>
    <t>Nguyễn Duy Thành</t>
  </si>
  <si>
    <t>USTH20.WEO.01/21</t>
  </si>
  <si>
    <t>FLoW- Future Lab of Water</t>
  </si>
  <si>
    <t>Phạm Minh Anh</t>
  </si>
  <si>
    <t>USTH20.AE.01/21</t>
  </si>
  <si>
    <t>Engines and electrical system installation for aircraft models</t>
  </si>
  <si>
    <t>Trần Đức Dũng</t>
  </si>
  <si>
    <t>USTH20.EN.02/21</t>
  </si>
  <si>
    <t>Development of a flight mechanism and flying controlling system</t>
  </si>
  <si>
    <t>Trần Hiếu Trung</t>
  </si>
  <si>
    <t>USTH20.ICT.02/21</t>
  </si>
  <si>
    <t>Social Listening for E-Commerce</t>
  </si>
  <si>
    <t>Trần Ngọc Hiếu Nam</t>
  </si>
  <si>
    <t>USTH.YOUTH.AMSN.01/21</t>
  </si>
  <si>
    <t>Hệ kết hợp gồm vi cộng hưởng và dẫn sóng kích thước nhỏ hơn bước sóng trên nền vật liệu silic trong mạch quang tử tích hợp</t>
  </si>
  <si>
    <t>Số 156/QĐ-ĐHKHCN ngày 10/3/2021</t>
  </si>
  <si>
    <t>https://drive.google.com/drive/folders/1s2-nMYkm99ilBVr-u-M87kq-yY3QTUCm?usp=drive_link</t>
  </si>
  <si>
    <t>Nghiên cứu khả năng kích thích buồng vi cộng hưởng silica bằng dẫn sóng silicon nitride có kích thước dưới bước sóng.</t>
  </si>
  <si>
    <t>USTH.YOUTH.LS.02/21</t>
  </si>
  <si>
    <t>Đánh giá một số hoạt tính sinh học của cây  Viburnum lutescens Blume</t>
  </si>
  <si>
    <t>Đề tài thực hiện có 2 mục tiêu chính: - Thu thập mẫu, tách cao chiết mẫu cây vót vàng nhạt Viburnum lutescens Blume - Đánh giá một số hoạt tính sinh học cây vót vàng nhạt</t>
  </si>
  <si>
    <t>USTH.YOUTH.LS.01/21</t>
  </si>
  <si>
    <t>Xây dựng hệ thống biểu hiện β-carotene sử dụng rễ tơ cây cà rốt Việt Nam (Daucus carota L.)</t>
  </si>
  <si>
    <t>Đề tài thực hiện có 02 mục tiêu chính: 
 - Xây dựng protocol sản xuất rễ tơ cây cà rốt
 - Nhân nhanh sinh khối rễ tơ cà rốt để sản xuất β-carotene</t>
  </si>
  <si>
    <t>Nghiên cứu khí hóa vỏ cà phê trong môi trường CO2, H2O và môi trường hỗn hợp</t>
  </si>
  <si>
    <t>Điều tra tiềm năng khí hóa vỏ cà phê, dựa trên các đặc tính của nó, cũng như các hành vi nhiệt phân và khí hóa của nó trong các điều kiện công nghiệp liên quan.</t>
  </si>
  <si>
    <t>USTH.YOUTH.AMSN.02/21</t>
  </si>
  <si>
    <t>Tăng cường hiệu ứng từ tổng trở khổng lồ trên vật liệu ribbon vô định hình ứng dụng cho cảm biến đo từ trường</t>
  </si>
  <si>
    <t>Tăng cường hiệu ứng từ trở khổng lồ của ribbon vô định hình ứng dụng cho đo từ trường</t>
  </si>
  <si>
    <t>USTH.YOUTH.LS.03/21</t>
  </si>
  <si>
    <t>Đánh giá cơ chế phân tử hoạt tính tái tạo xương của hợp chất tự nhiên phân lập từ cây Bìm Bịp (Clinacanthus nutans (Burm. F.) Lindau.)</t>
  </si>
  <si>
    <t>Đề tài thực hiện có 02 mục tiêu chính: 
 - Tách RNA tổng số và tổng hợp thư viện cDNA
 - Thực hiện định lượng sự biểu hiện của một số gen liên quan quá trình tái tạo xương bằng phương pháp qPCR</t>
  </si>
  <si>
    <t>USTH.YOUTH.AE.02/21</t>
  </si>
  <si>
    <t>Chế tạo vật liệu từ đàn hồi MnAlC/Fe</t>
  </si>
  <si>
    <t>Chế tạo và nghiên cứu tính chất của vật liệu từ đàn hồi MnAlC/Fe</t>
  </si>
  <si>
    <t>USTH.YOUTH.AE.01/21</t>
  </si>
  <si>
    <t>Thiết kế, mô phỏng và điều khiển hệ thống bơm sử dụng năng lượng mặt trời</t>
  </si>
  <si>
    <t>Mô phỏng hệ thống bơm sử dụng năng lượng mặt trời sử dụng cho những nơi không có điện lưới
 xây dựng bộ điều khiển để tối ưu hoạt động của hệ thống bơm sử dụng năng lượng mặt trời</t>
  </si>
  <si>
    <t>USTH.YOUTH.WEO.01/21</t>
  </si>
  <si>
    <t>Ứng dụng phương pháp phân vùng trong mô hình thủy lực của bể nuôi tảo hiệu suất cao quy mô thực nghiệm</t>
  </si>
  <si>
    <t>Sử dụng phương pháp phân vùng trong mô hình thuỷ lực của bể nuôi tảo trong các điều kiện vận hành khác nhau</t>
  </si>
  <si>
    <t>USTH.YOUTH.SA.01/21</t>
  </si>
  <si>
    <t>Phát triển mô hình phân hệ điều khiển tư thế vệ tinh lớp nano theo chuẩn CubeSat: Thiết kế cơ khí và mô phỏng</t>
  </si>
  <si>
    <t>Phát triển thiết kế 3D của mô hình khung vệ tinh khối hộp 3 đơn vị bao gồm mô hình phân hệ ADCS.</t>
  </si>
  <si>
    <t>USTH.YOUTH.WEO.01/22</t>
  </si>
  <si>
    <t>Ứng dụng mô hình mô phỏng quá trình vận chuyển của vi nhựa trong môi trường nước khu vực sông Sài Gòn</t>
  </si>
  <si>
    <t>Số 171/QĐ-ĐHKHCN ngày 04/3/2022</t>
  </si>
  <si>
    <t>https://drive.google.com/drive/folders/1rwueHmj9oQKCzh2moYSnDedAEfhB7116?usp=drive_link</t>
  </si>
  <si>
    <t>USTH.YOUTH.LS.01/22</t>
  </si>
  <si>
    <t>Nghiên cứu hiệu quả sử dụng phốt phát tự nhiên của các giống lúa Việt Nam sử dụng phương pháp di truyền liên kết toàn hệ gen</t>
  </si>
  <si>
    <t>USTH.YOUTH.FAS.01/22</t>
  </si>
  <si>
    <t>Nghiên cứu tổng hợp dị vòng dạng pyrimidine dựa trên phản ứng Petrenko-Kritstrenko</t>
  </si>
  <si>
    <t>USTH.YOUTH.AMSN.01/22</t>
  </si>
  <si>
    <t>Chế tạo các hạt vi cầu PLGA đồng đều và thay đổi được kích thước sử dụng phương pháp vi lưu</t>
  </si>
  <si>
    <t>USTH.YOUTH.AE.01/22</t>
  </si>
  <si>
    <t>Đo phân cực bụi của tiền sao bằng ALMA</t>
  </si>
  <si>
    <t>USTH.AMSN.01/22-24</t>
  </si>
  <si>
    <t>Cấu trúc kết hợp trên nền vật liệu silic ứng dụng trong mạch quang tử tích hợp</t>
  </si>
  <si>
    <t>Số 185/QĐ-ĐHKHCN ngày 10/3/2022</t>
  </si>
  <si>
    <t>https://drive.google.com/drive/folders/1t-klgqACz4L3mWjTjdr_6sngQhc-HupR?usp=drive_link</t>
  </si>
  <si>
    <t>Khảo sát các cấu trúc dựa trên silicon đối với các mạch tích hợp quang tử</t>
  </si>
  <si>
    <t>USTH.LS.01/22-24</t>
  </si>
  <si>
    <t>Sàng lọc In silico và in vitro tác nhân kháng khuẩn trong loài dương xỉ (Pteris vittata L.) bằng cách tiếp cận phân tích hệ chất chuyển hóa metabolomics</t>
  </si>
  <si>
    <t>Xác định tác nhân kháng khuẩn hoặc các chất làm thay đổi tính kháng thuốc từ dịch chiết cây dương xỉ bằng cách khai phá dữ liệu hệ chuyển hóa, bằng mô hình in silico và in vitro.</t>
  </si>
  <si>
    <t>USTH.GED.01/22-23</t>
  </si>
  <si>
    <t>Toán tử trên không gian các hàm nguyên và hàm chỉnh hình</t>
  </si>
  <si>
    <t>Nghiên cứu các tính chất của toán tử Rhaly-Cesaro và toán tử tích hợp trên lớp các không gian Hardy có trọng tông quát</t>
  </si>
  <si>
    <t>USTH.EN.01/22-23</t>
  </si>
  <si>
    <t>Tính chất điện và truyền dẫn của điện tử trong các cấu trúc graphene mới</t>
  </si>
  <si>
    <t>Nghiên cứu tính chất truyền dẫn của điện tử trong các cấu trúc graphene mới nhằm tìm ra những ứng dụng vật lý mới thú vị và ứng dụng tiềm năng trong việc chế tạo kênh dẫn của các linh kiện. Cụ thể, đề tài sẽ nghiên cứu hiện tượng giao thoa của điện tử (như hiệu ứng Aharonov – Bohm) trong quá trình truyền dẫn điện tử của các cấu trúc điển hình như dải na-nô graphene hai lớp đặt trong điện trường hoặc từ trường và hiệu ứng "whispering gallery modes" trong cấu trúc "graphene p-n junctions"</t>
  </si>
  <si>
    <t>USTH.LS.01/22-23</t>
  </si>
  <si>
    <t>Nghiên cứu cơ chế tác dụng chống loãng xương của chất tự nhiên astilbin phân lập từ cây thuốc Thổ Phục Linh (Smilax glabra Robx): Khả năng ức chế sự biệt hóa tế bào hủy xương, cảm ứng apoptosis và bảo vệ sự mất xương trên mô hình cá mekada chuyển gene</t>
  </si>
  <si>
    <t>Xác định ảnh hưởng của chất astilbin lên một số con đường tín hiệu, các gen đích và sự chết theo chương trình của tế bào hủy xương. Đồng thời, nghiên cứu khả năng ức chế sự mất xương của astilbin trên mô hình cá medaka</t>
  </si>
  <si>
    <t>USTH.LS.02/22-23</t>
  </si>
  <si>
    <t>Đánh giá khả năng kháng nấm của vi khuẩn nội sinh rễ lúa kháng lại nấm gây bệnh đạo ôn ở lúa (Magnaporthe oryzea) và nấm gây bệnh héo rũ trên cây trồng (Fusarium spp.)</t>
  </si>
  <si>
    <t>USTH.EN.01/22</t>
  </si>
  <si>
    <t>So sánh mô men đập mạch và khối lượng của các máy phát điện gió công suất 20 MW sử dụng nam châm đất hiếm và ferrite</t>
  </si>
  <si>
    <t>USTH.LS.01/22</t>
  </si>
  <si>
    <t>Nghiên cứu hoạt tính chống oxi hóa của các giống trà hoa vàng đặc hữu ở Việt Nam</t>
  </si>
  <si>
    <t>USTH.WEO.01/22</t>
  </si>
  <si>
    <t>Ước lượng nồng độ bùn cát lơ lửng ở hệ thống sông Hồng bằng các phương pháp học máy</t>
  </si>
  <si>
    <t>USTH.EN.02/22</t>
  </si>
  <si>
    <t>Phát triển hệ thống cơ sở dữ liệu và phân tích dữ liệu phục vụ quản lý hiệu quả năng lượng của lưới điện quy mô nhỏ tích hợp năng lượng mặt trời</t>
  </si>
  <si>
    <t>USTH.WEO.01/20-22</t>
  </si>
  <si>
    <t>Tìm hiểu và ngăn chặn hiện tượng tắc lọc sinh học trong các quá trình lọc màng chạy bằng năng lượng mặt trời cho quá trình khử muối từ nguồn nước bề mặt sông bị ảnh hưởng bởi thủy triều.</t>
  </si>
  <si>
    <t>Số 235/QĐ-ĐHKHCN ngày 04/5/2020</t>
  </si>
  <si>
    <t>https://drive.google.com/drive/folders/1t4LBeEirdegqDn7NzwzF4oyYmiUuyMz3?usp=drive_link</t>
  </si>
  <si>
    <t>USTH.ICT.01/20-22</t>
  </si>
  <si>
    <t>Nghiên cứu cải tiến các mô hình học máy nhận dạng nốt, khối u phổi trên ảnh cắt lớp vi tính</t>
  </si>
  <si>
    <t>USTH.LS.01/20-22</t>
  </si>
  <si>
    <t>Nghiên cứu mạng lưới di truyền tham gia vào chuỗi truyền tín hiệu phân tử ở nhóm bệnh Tăng sinh tủy ác tính</t>
  </si>
  <si>
    <t>USTH.SA.01/20-22</t>
  </si>
  <si>
    <t>Nghiên cứu kết hợp kỹ thuật xử lý ảnh radar và ảnh máy bay không người lái trong quan trắc biến động rừng ngập mặn</t>
  </si>
  <si>
    <t>Nghiên cứu ảnh hưởng của Fe lên cấu trúc và tính chất từ của vật liệu từ cứng không chứa đất hiểm MnAlC định hướng ứng dụng cho Hàng Không</t>
  </si>
  <si>
    <t>15/5/2020</t>
  </si>
  <si>
    <t>USTH.LS.01/23-24</t>
  </si>
  <si>
    <t>Giải trình tự bộ gen và xác định các gen kháng colistin ở vi khuẩn Pseudomonas aeruginosa</t>
  </si>
  <si>
    <t>Số 105/QĐ-ĐHKHCN ngày 21/2/2023</t>
  </si>
  <si>
    <t>Mô tả bộ gen hoàn chỉnh của các chủng kháng colistin bằng cách sử dụng dữ liệu NGS đọc ngắn kết hợp với đọc dài từ Oxford Nanopore Technology (ONT) để hiểu rõ hơn về các yếu tố quyết định di truyền liên quan đến sự xuất hiện và phổ biến của P. kháng colistin.aeruginosa tại Bệnh viện Quân y 108</t>
  </si>
  <si>
    <t>USTH.AMSN.01/23-24</t>
  </si>
  <si>
    <t>Cảm biến transistor hiệu ứng trường dựa trên vật liệu graphene và dẫn xuất ứng dụng trong theo dõi quá trình điều trị của bệnh nhân ung thư phổi</t>
  </si>
  <si>
    <t>Phát triển các hệ vật liệu graphene biến tính (GNH) kết hợp với các hạt nano kim loại (Au, Pt) dùng trong cảm biến sinh học GFET ứng dụng cho phát hiện các dấu ấn sinh học đặc hiệu của bệnh ung thư phổi</t>
  </si>
  <si>
    <t>USTH.AE.01/23-24</t>
  </si>
  <si>
    <t>Nghiên cứu và phát triển cấu trúc linh kiện bạc tạo hiệu ứng cộng hưởng plasmonic hồng ngoại gần định hướng ứng dụng cho cảm biến</t>
  </si>
  <si>
    <t>Nghiên cứu cơ bản về tác dụng, cơ chế và hiệu quả sử dụng thiết bị plasmon bạc hoạt động trong dải bước song cận hồng ngoại hướng đến ứng dụng trong lĩnh vực cảm biển</t>
  </si>
  <si>
    <t>USTH.FAS.01/23-24</t>
  </si>
  <si>
    <t>Các xúc tác đồng thể dựa trên phức chất của kim loại chuyển tiếp (Co; Ni) cho phản ứng tạo Hydro</t>
  </si>
  <si>
    <t>Nghiên cứu tổng hợp các phối tử phù hợp, dựa trên các hợp chất Schiff-base, cho sự tạo phức. Tổng hợp và xác định cấu trúc của các phức chất giữa ligand và các kim loại chuyển tuyến. Nghiên cứu khả năng xúc tác cho phản ứng HER với các xúc tác đã tổng hợp. Nghiên cứu cơ chế hoạt động của các xúc tác cho phản ứng HER.</t>
  </si>
  <si>
    <t>USTH.ICT.01/23-24</t>
  </si>
  <si>
    <t>Phát hiện âm thanh từ khóa trên thiết bị cấu hình yếu</t>
  </si>
  <si>
    <t>- Phát triển và triển khai tính năng phát hiện từ khóa bằng giọng nói nhẹ trên các thiết bị biên.
 - Thiết kế quy trình đào tạo và dạy từ khóa mới. Lý tưởng nhất là hệ thống có thể học một cách nhanh chóng</t>
  </si>
  <si>
    <t>USTH.EN.01/23</t>
  </si>
  <si>
    <t>Nghiên cứu mô phỏng cải thiện trao đổi nhiệt trong các thiết bị trao đổi nhiệt có cấu trúc màng sử dụng phương pháp lattice Boltzmann</t>
  </si>
  <si>
    <t>https://drive.google.com/drive/folders/1govhGH4r44itDN1JK0cbigtUlMSWh8pb</t>
  </si>
  <si>
    <t>Nghiên cứu chi tiết các đặc tính dòng chảy xung quanh một hình trụ xốp hình cơ bản bị cô lập và khám phá ảnh hưởng của tính thấm đối với dòng chảy</t>
  </si>
  <si>
    <t>USTH.EN.02/23</t>
  </si>
  <si>
    <t>Nghiên cứu, phát triển mô đun tự động nhận dạng biển báo giao thông</t>
  </si>
  <si>
    <t>Develop automatic traffic sign recognition for an autonomous vehicle based on image processing and deep learning. The system can recognize traffic signs: prohibition (stop, no entry), danger (pedestrians, children crossing, priority road), mandatory (keep right, keep left, straight ahead)</t>
  </si>
  <si>
    <t>USTH.EN.03/23</t>
  </si>
  <si>
    <t>Đánh giá năng lượng phanh tái tạo cho xe điện trên nhiều chu trình lái khác nhau</t>
  </si>
  <si>
    <t>Trình bày một mô hình mô phỏng xe điện (EV) mô tả hoạt động của các thành phần điển hình. Hiệu quả của RBS khi phanh sẽ được phân tích dựa trên mô hình này</t>
  </si>
  <si>
    <t>USTH.SA.01/23</t>
  </si>
  <si>
    <t>Phân tích một số đặc trưng khí hậu của mùa mưa gió mùa mùa hè quy mô toàn cầu từ tập dữ liệu ước lượng mưa vệ tinh phân giải cao</t>
  </si>
  <si>
    <t>To revisit the spatiotemporal structure of the GM rainy season characteristics using an advanced satellite-based rainfall estimate. In detail, the capability of the PERSIANN-CDR dataset in representing the GM rainy season domains and their onset, peak, and withdrawal dates is evaluated. These new results will be compared to previous studies based on old datasets like CMAP and GPCP.</t>
  </si>
  <si>
    <t>USTH.LS.01/23</t>
  </si>
  <si>
    <t>Nghiên cứu tác dụng chống kết tập tiểu cầu và chống đông máu của loài gừng Distichochlamys citrea</t>
  </si>
  <si>
    <t>Đánh giá tác dụng ức chế kết tập tiểu cầu của D. citrea ở trên máu người do một số chất chủ vận như ADP, collagen gây ra. Ngoài ra, hoạt tính kháng đông của D. citrea sẽ được khảo sát trên 3 thông số gồm thời gian thromboplastin từng phần hoạt hóa (APTT), thời gian prothrombin (PT) và thời gian thrombin (TT)</t>
  </si>
  <si>
    <t>USTH.GED.01/23</t>
  </si>
  <si>
    <t>Nghiên cứu cấu trúc tiếng kêu của loài ve sầu (Hemiptera: Cicadidae) dựa trên sự biến thiên của tần số và biên độ</t>
  </si>
  <si>
    <t>- To acquire an analytical method for the determination of acoustic structures in cicada advertisement songs
- To analyze the song structures and acoustic properties of several cicada species whose song structures range from simplicity to compexity</t>
  </si>
  <si>
    <t>USTH.ICT.01/23</t>
  </si>
  <si>
    <t>Nghiên cứu một số phương pháp tối ưu cho bài toán tổng hợp dữ liệu ảnh y tế</t>
  </si>
  <si>
    <t>Nghiên cứu và áp dụng các phương pháp tối ưu hóa khác nhau để tạo ra dữ liệu hình ảnh y tế tổng hợp có nhiều thông tin</t>
  </si>
  <si>
    <t>USTH.YOUTH.ICT.01/23</t>
  </si>
  <si>
    <t>Nghiên cứu một số phương pháp phân tách ảnh cho bài toán tổng hợp ảnh y tế</t>
  </si>
  <si>
    <t>Số 120/QĐ-ĐHKHCN ngày 24/2/2023</t>
  </si>
  <si>
    <t>https://drive.google.com/drive/folders/1PJyA6jCQbJfheX8-XXJ_6wCbAy4zs9YV</t>
  </si>
  <si>
    <t>Nghiên cứu và triển khai phương pháp phân tách hình ảnh hai tỉ lệ và thực hiện phương pháp tổng hợp hình ảnh để đánh giá sau này bằng cách sử dụng chỉ số đối tượng tương đồng cấu trúc</t>
  </si>
  <si>
    <t>USTH.YOUTH.ICT.02/23</t>
  </si>
  <si>
    <t>Nghiên cứu một số phương pháp xử lý ảnh cho tổng hợp dữ liệu ảnh y tế</t>
  </si>
  <si>
    <t>Triển khai và đánh giá một số phương pháp xử lý hình ảnh nhằm tổng hợp hình ảnh liên quan đến bộ dữ liệu hình ảnh y tế</t>
  </si>
  <si>
    <t>USTH.YOUTH.GED.01/23</t>
  </si>
  <si>
    <t>Biến thiên theo mùa của hệ sinh thái planktonic và lưu lượng các chất dinh dưỡng vùng Biển Đông</t>
  </si>
  <si>
    <t>- Tìm hiểu hoạt động và sự biến thiên của hệ sinh thái sinh vật phù du theo chu kỳ mùa trên vùng EVS.
- Ước tính lưu lượng vận chuyển chất dinh dưỡng qua các eo biển của EVS</t>
  </si>
  <si>
    <t xml:space="preserve">USTH.YOUTH.EN.01/23 </t>
  </si>
  <si>
    <t>Nghiên cứu mô hình phân tích mức tiêu hao năng lượng của ô tô điện</t>
  </si>
  <si>
    <t>Trình bày một mô hình "tham số gộp" để tính toán nhanh mức tiêu thụ năng lượng của các cấu hình EV khác nhau</t>
  </si>
  <si>
    <t>USTH.YOUTH.SA.01/23</t>
  </si>
  <si>
    <t>Nghiên cứu phân tích và đánh giá hạn hán dự tính theo các kịch bản CMIP6 cho các khu vực kinh tế - xã hội tại Việt Nam</t>
  </si>
  <si>
    <t>- Xây dựng bộ kiến thức toàn diện về cơ chế của hạn hán trên các khu vực khí hậu khác nhau và tác động của hạn hán đến các mặt kinh tế - xã hội.
- Xác định được bộ chỉ số và phương pháp luận phù hợp cho đánh giá các đặc trưng của hạn hán.
- Khảo sát được các rủi ro tiềm năng liên quan đến hạn hán trong tương lai dự tính bởi một số kịch bản của CMIP6</t>
  </si>
  <si>
    <t>USTH.YOUTH.FAS.01/23</t>
  </si>
  <si>
    <t>Nghiên cứu hoạt động xúc tác cho phản ứng tạo hydro của hợp chất cobaloxime bằng phương pháp điện hóa kết hợp đồng thời phổ UV</t>
  </si>
  <si>
    <t>Tổng hợp cobaloximes nhằm nghiên cứu biểu hiện của chúng trong quá trình sản sinh hydro bằng việc sử dụng phương pháp đo điện hóa kết hợp đồng thời phổ UV. Những phức chất thu được sẽ được phân tích cấu trúc bằng các cách như đo phổ cộng hưởng từ (NMR), phổ hồng ngoại (IR), quang phổ hấp thụ phân tử (UV-Vis), khối phổ phân giải cao (HR-MS) và quang phổ nhiễu xạ tia X (X-Ray crystallography). Hoạt tính xúc tác của chúng cũng sẽ được kiểm tra bằng phương pháp quét thế tuần hoàn (CV) hay quét thế tuyến tính (LSV) trước khi nghiên cứu sự hình thành của chất trung gian bằng cách đo in-situ điện hóa kết hợp đồng thời phổ UV-Vis.</t>
  </si>
  <si>
    <t>USTH.YOUTH.FAS.02/23</t>
  </si>
  <si>
    <t>Chế tạo và nghiên cứu tính chất xúc tác điện hóa cho quá trình điện phân nước của vật liệu nano FexN</t>
  </si>
  <si>
    <t>- Tổng hợp vật liệu nano FexN và đặc trưng các thông số cấu trúc của vật liệu
- Đánh giá hoạt tính xúc tác điện hóa của vật liệu FexN cho phản ứng OER và ảnh hưởng của các đặc điểm cấu trúc đến hoạt tính xúc tác cho phản ứng OER của vật liệu</t>
  </si>
  <si>
    <t>USTH.YOUTH.FAS.03/23</t>
  </si>
  <si>
    <t>Kết hợp đồng thời phương pháp điện hóa với phổ tán xạ Raman cho nghiên cứu thời gian thực vật liệu xúc tác MoS2 và MoSe2 trong quá trình tạo nhiên liệu sạch hydro</t>
  </si>
  <si>
    <t>- Xây dựng và vận hành thành công hệ đo kết hợp đồng thời phổ Raman và tín hiệu điện hóa
- Thu nhận thành công những tín hiệu thời gian thực tế về những thay đổi cấu trúc của vật liệu xúc tác MoS2 và MoSe2, hoặc về những trạng thái trung gian được tạo ra trong quá trình tác nước tạo hydro</t>
  </si>
  <si>
    <t>USTH.YOUTH.AE.01/23</t>
  </si>
  <si>
    <t>Sử dụng mô hình phase-field cho bài toán phát triển vết nứt do phá hủy mỏi</t>
  </si>
  <si>
    <t>Nghiên cứu cơ bản về mô hình phase-field, và sử dụng các User Subroutine sẵn có trong Abaqus để ứng dụng mô hình phase-field để giải bài toán phá hủy mỏi trong vật liệu hàng không</t>
  </si>
  <si>
    <t>USTH.YOUTH.AE.02/23</t>
  </si>
  <si>
    <t>Nghiên cứu bằng phương pháp số cho cấu trúc bạc tạo hiệu ứng plasmonic hồng ngoại gần định hướng ứng dụng cho cảm biến</t>
  </si>
  <si>
    <t>Nghiên cứu cơ bản về hiệu ứng và cơ chế sử dụng cấu trúc plasmonic bạc hoạt động trong dải bước sóng cận hồng ngoại hướng đến ứng dụng trong cảm biến</t>
  </si>
  <si>
    <t>Nghiên cứu thành phần hóa học, tác dụng ức chế kép α-glucosidase, α-amylase và bảo vệ tim mạch hướng điều trị đái tháo đường của cây chua me đất hoa vàng (O. corniculata L.) ở Bắc Trung Bộ Việt Nam</t>
  </si>
  <si>
    <t>Số 116/QĐ-ĐHKHCN ngày 22/2/2024</t>
  </si>
  <si>
    <t>https://drive.google.com/drive/folders/1sy0hGoEH0mWK4jCkJO-F0wvhcU5FI5R7</t>
  </si>
  <si>
    <t>- Sàng lọc được 1-2 phân đoạn có hoạt tính tốt nhất từ nhiều chiết xuất của loài O. corniculata L. thu hái ở khu vực Bắc Trung bộ Việt Nam dựa trên các thí nghiệm ức chế α-amylase và α-glucosidase in vitro, mô hình chống oxy hóa và chống huyết khối (chống kết tập tiểu cầu và chống đông máu).
 - Sơ bộ xác định thành phần hóa học của các phân đoạn sàng lọc được sử dụng phép đo khối phổ phù hợp.
 - Sàng lọc được các thành phần hóa học của loài O. corniculata L. có tác dụng trên ĐTĐ và khám phá các cơ chế bảo vệ tim mạch và chống ĐTĐ của phân đoạn có hoạt tính tốt nhất sử dụng phương pháp tiếp cận đa dược lý mạng và mô phỏng phân tử.</t>
  </si>
  <si>
    <t>USTH.GED.01/24-25</t>
  </si>
  <si>
    <t>Nghiên cứu so sánh hệ chất chuyển hóa của cà phê do động vật tiêu hóa trong môi trường nhân tạo và cà phê thường ở Việt Nam</t>
  </si>
  <si>
    <t>- So sánh được hệ chất chuyển hóa giữa cà phê do động vật tiêu hóa và cà phê thông thường thu thập từ các vùng địa lý khác nhau ở Việt Nam.
 - Nghiên cứu xác định các biomarker tiềm năng và điều kiện phối trộn giữa cà phê chồn và cà phê thường, từ đó làm tiền đề để phục vụ cho việc xây dựng phương pháp phân biệt thật giả cà phê chồn tại Việt Nam.</t>
  </si>
  <si>
    <t>USTH.ICT.01/24-25</t>
  </si>
  <si>
    <t>Lắp ghép các mô hình 3D bằng kỹ nghệ đặc trưng và học máy hướng tới việc khôi phục di sản văn hóa</t>
  </si>
  <si>
    <t>Đề xuất một phương pháp mới để giải quyết bài toán "xếp hình 3D" để ghép nhiều mảnh vỡ các di vật cổ nhằm khôi phục hình dạng</t>
  </si>
  <si>
    <t>USTH.LS.01/24</t>
  </si>
  <si>
    <t>Nghiên cứu ethosome chứa rutin cho đường dùng qua da</t>
  </si>
  <si>
    <t>Chế tạo thành công hệ ethosome chứa rutin có khả năng giải phóng qua da được cải thiện so với rutin</t>
  </si>
  <si>
    <t>USTH.YOUTH.ICT.01/24</t>
  </si>
  <si>
    <t>Nghiên cứu về phát hiện biên và bề mặt cho việc xử lý mô hình 3D</t>
  </si>
  <si>
    <t>Số 124/QĐ-ĐHKHCN ngày 26/2/2024</t>
  </si>
  <si>
    <t>https://drive.google.com/drive/folders/1mrf0ePJT1yem8i4OA2NEqEaM5mcCrbhT?usp=drive_link</t>
  </si>
  <si>
    <t>Thực hiện khảo sát, đánh giá và so sánh hiệu suất của các phương pháp thực hiện việc tìm Biên trên lưới 3D mô phỏng vật thể Di sản văn hóa</t>
  </si>
  <si>
    <t>Kiều Quốc Việt</t>
  </si>
  <si>
    <t>Thử nghiệm ứng dụng phương pháp tiếp cận 𝜇-GA vào tối ưu hoá tổ hợp các tham số hoá vật lý trong dự báo mưa mùa hè bằng RegCM5</t>
  </si>
  <si>
    <t>Xây dựng được hệ thống tích hợp μ-GA vào RegCM, đồng thời xác định được tính hiệu quả của hệ thống này trong các mô phỏng khí hậu hạn dài.</t>
  </si>
  <si>
    <t>USTH.YOUTH.FAS.01/24</t>
  </si>
  <si>
    <t>Chế tạo và nghiên cứu tính chất xúc tác điện hóa cho quá trình điện phân nước của vật liệu nano NiS</t>
  </si>
  <si>
    <t>- Tổng hợp vật liệu nano NiS và đặc trưng các thông số cấu trúc của vật liệu.
 - Đánh giá hoạt tính xúc tác điện hóa của vật liệu NiS cho phản ứng OER và HER.</t>
  </si>
  <si>
    <t>USTH.YOUTH.FAS.02/24</t>
  </si>
  <si>
    <t>Thiết kế và chế tạo cell đo để cải thiện tín hiệu của vật liệu MoS2 trong phép đo kết hợp phương pháp điện hóa và quang phổ Raman</t>
  </si>
  <si>
    <t>- Thiết kế và chế tạo cell đo có khả năng kết nối máy điện hóa Biologic SP50 và máy quang phổ Raman LabRAM HR Evolution cho phép đo kết hợp.
 - Thu nhận tín hiệu Raman thời gian thực của vật liệu MoS2 khi vật liệu này được đặt trong các điều kiện điện hóa khác nhau.</t>
  </si>
  <si>
    <t>Phytomed</t>
  </si>
  <si>
    <t>Phytomedicine (Nghiên cứu thuốc từ thực vật)</t>
  </si>
  <si>
    <t>Số 1079/QĐ-ĐHKHCN ngày 25/10/2022</t>
  </si>
  <si>
    <t>https://drive.google.com/drive/folders/1r1d7sGRKY2CyVtv1hxaSvIkCdUtgRdRp</t>
  </si>
  <si>
    <t>Studying the biological mechanism of compounds derived from herbal plants. The group's biological targets were anti-inflammation, anticancer, and anti-osteoporosis treatment. These are diseases that have a great impact on human health and need to pay attention in the future</t>
  </si>
  <si>
    <t>BEAM</t>
  </si>
  <si>
    <t>Biopharma-Environment Assessment and Monitoring (Đánh giá và giám sát các chỉ số sinh dược học và môi trường)</t>
  </si>
  <si>
    <t>Số 1077/QĐ-ĐHKHCN ngày 25/10/2022</t>
  </si>
  <si>
    <t>To survey emerging pollutants (heavy metals, pesticides, antibiotics, pharmaceuticals) in highly anthropized environments with the aim to prevent or alert associated disease emerging risks as well as to propose possible control strategies</t>
  </si>
  <si>
    <t>SEED</t>
  </si>
  <si>
    <t>Sustainable Energy and Environmental Development (Năng lượng và Môi trường bền vững)</t>
  </si>
  <si>
    <t>Số 1078/QĐ-ĐHKHCN ngày 25/10/2022</t>
  </si>
  <si>
    <t>To investigate a novel integrated process of hydrothermal - gastification using agricultural by-products for the production of clean energy and environmentally friendly adsorbents</t>
  </si>
  <si>
    <t>MICH</t>
  </si>
  <si>
    <t>Multiomics in Microbiology for Health (Đa omics ở vi sinh vật đối với sức khỏe)</t>
  </si>
  <si>
    <t>Số 1018/QĐ-ĐHKHCN ngày 17/11/2023</t>
  </si>
  <si>
    <t>https://drive.google.com/drive/folders/1swhGu1_DnidzNV1XzKm-8tgyzshH9YmL?usp=drive_link</t>
  </si>
  <si>
    <t>MEPs</t>
  </si>
  <si>
    <t>Materials Engineering &amp; Plasmonics (Kỹ thuật vật liệu và Plasmonics)</t>
  </si>
  <si>
    <t>Số 1016/QĐ-ĐHKHCN ngày 17/11/2023</t>
  </si>
  <si>
    <t>SENS</t>
  </si>
  <si>
    <t>Sensing systems based on electronic nanostructures (Vi cảm biến trên cơ sở các cấu trúc điện tử nano)</t>
  </si>
  <si>
    <t>Số 1252/QĐ-ĐHKHCN ngày 31/12/2024</t>
  </si>
  <si>
    <t>https://drive.google.com/drive/u/2/folders/15LURDusujePnBO9AdEUZEbrOwJFJD7IY</t>
  </si>
  <si>
    <t>USTH.LS.01/25-27</t>
  </si>
  <si>
    <t>Số 25/QĐ-ĐHKHCN ngày 13/01/2025</t>
  </si>
  <si>
    <t>https://drive.google.com/drive/u/2/folders/1ueyCTO_mIFs2uPS3ybn1mxxLZg1Q_CDr</t>
  </si>
  <si>
    <t>Nghiên cứu tác dụng chống huyết khối của hai loài cây thuốc  Canna indica L. và Oxalis debilis Kunth và các hợp chất phân lập để điều trị và phòng ngừa CVDs và huyết khối, áp dụng phương pháp ex vivo và in silico</t>
  </si>
  <si>
    <t>- USTH:
CNĐT: Nguyễn Thị Vân Anh
TVC: Nguyễn Hồng Vân, Phạm Thế Hải
TKKH: Nguyễn Xuân Tùng
TV: Bùi Đức Huy
- VAST:
TVC: Nguyễn Thị Minh Hằng</t>
  </si>
  <si>
    <t>USTH.AET.01/25-26</t>
  </si>
  <si>
    <t>Cấu trúc mới của máy điện đồng bộ kích từ kép để cải thiện dải điều chỉnh từ thông</t>
  </si>
  <si>
    <t>CNĐT: Hoàng Trung Kiên
TVC: Phạm Xuân Tùng
TKKH: Dương Việt Anh</t>
  </si>
  <si>
    <t>USTH.AMSN.01/25-26</t>
  </si>
  <si>
    <t>Chế tạo và Đặc trưng lớp GaN pha tạp Fe cung cấp điện áp đánh thủng cao trong thiết bị bán dẫn điện tử công suất cao</t>
  </si>
  <si>
    <t>- Chế tạo thành công lớp đệm cách điện GaN pha tạp Fe với nồng độ pha tạp Fe khác nhau bằng phương pháp lắng đọng hơi kim loại hữu cơ
- Xác định nồng độ pha tạp Fe và độ dày của lớp pha tạp Fe để đạt được các tính chất điện vượt trội, đặc biệt là dòng rò dọc thấp và điện áp đánh thủng cao trong lớp đệm
- Đề xuất cơ chế bù tạp chất không mong muốn bằng các mức chất nhận Fe khác nhau, kiểm tra ảnh hưởng của các nồng độ pha tạp Fe khác nhau đến chất lượng cấu trúc, hình thái bề mặt, sự sinh biến dạng và các tính chất cấu trúc, quang học và điện của màng GaN</t>
  </si>
  <si>
    <t>CNĐT: Mai Thị Thu
TVC: Nguyễn Văn Quỳnh
TKKH: Phạm Văn Nhất</t>
  </si>
  <si>
    <t>Laurent Van de Steene, Nguyễn Xuân Trường</t>
  </si>
  <si>
    <t>10030</t>
  </si>
  <si>
    <t>Đề tài cấp cơ sở</t>
  </si>
  <si>
    <t>18/4/2017</t>
  </si>
  <si>
    <t>Nguyễn Đức Anh, Lê Thị Lý</t>
  </si>
  <si>
    <t>Lebrun Michel, Tô Thị Mai Hương</t>
  </si>
  <si>
    <t>Banuls Anne-Laure, Nguyễn Thị Kiều Oanh</t>
  </si>
  <si>
    <t>Bùi Văn Hợi</t>
  </si>
  <si>
    <t>Philippe Behra, Bùi Văn Hợi</t>
  </si>
  <si>
    <t>Trịnh Bích Ngọc</t>
  </si>
  <si>
    <t>Marine Herrmann, Trịnh Bích Ngọc</t>
  </si>
  <si>
    <t>Giang Anh Tuấn</t>
  </si>
  <si>
    <t>Nghiêm Thị Phương</t>
  </si>
  <si>
    <t xml:space="preserve">Nguyễn Hoàng Hà
</t>
  </si>
  <si>
    <t>Nguyễn Thị Kiều Oanh, Đỗ Công Việt</t>
  </si>
  <si>
    <t>Trần Hoàng Tùng</t>
  </si>
  <si>
    <t>Lê Phương Thu, Vũ Cẩm Tú</t>
  </si>
  <si>
    <t>Nguyễn Lường Lâm</t>
  </si>
  <si>
    <t>Nguyễn Thị Vân Anh, Lê Hồng Luyến</t>
  </si>
  <si>
    <t>Lê Thị Thu Hằng</t>
  </si>
  <si>
    <t>29/3/2019</t>
  </si>
  <si>
    <t>Đoàn Nhật Quang</t>
  </si>
  <si>
    <t>24/4/2019</t>
  </si>
  <si>
    <t>Không được duyệt</t>
  </si>
  <si>
    <t>Lê Hữu Tôn</t>
  </si>
  <si>
    <t>Nguyễn Minh Hương</t>
  </si>
  <si>
    <t>24/2/2020</t>
  </si>
  <si>
    <t>Hoàng Trung Kiên</t>
  </si>
  <si>
    <t>Lê Thanh Hương</t>
  </si>
  <si>
    <t>Nguyễn Phương Nga</t>
  </si>
  <si>
    <t xml:space="preserve">Nguyễn Thị Trang Huyền
</t>
  </si>
  <si>
    <t>Nguyễn Thị Trang Huyền</t>
  </si>
  <si>
    <t>Nguyễn Văn Tăng</t>
  </si>
  <si>
    <t>Phạm Duy An</t>
  </si>
  <si>
    <t>Phạm Lê Anh</t>
  </si>
  <si>
    <t>Vũ Cẩm Tú</t>
  </si>
  <si>
    <t>Vũ Thị Thu, Vũ Cẩm Tú, Nguyễn Thị Thanh Ngân, Phan Ngọc Hồng, Trần Quang Hưng, Nguyễn Thị Thơm, Đậu Thị Ngọc Ngà, Benoit Piro, Pham Truong Thuan Nguyen</t>
  </si>
  <si>
    <t>10033, 10073, 10043</t>
  </si>
  <si>
    <t>Nguyễn Đức Anh, Tô Hải Tùng, Trần Bữu Đăng, Phùng Lan Hương</t>
  </si>
  <si>
    <t>10048, 10104</t>
  </si>
  <si>
    <t>Phạm Văn Nhất, Nguyễn Đức Anh, Tô Hải Tùng, Trần Bữu Đăng, Vũ Quốc Tuấn</t>
  </si>
  <si>
    <t>10080, 10048, 10104</t>
  </si>
  <si>
    <t>Phạm Đức Bình</t>
  </si>
  <si>
    <t>Phan Thanh Hiền</t>
  </si>
  <si>
    <t>Nguyễn Quốc Sơn</t>
  </si>
  <si>
    <t>Tô Hải Tùng</t>
  </si>
  <si>
    <t>Bùi Văn Tuấn</t>
  </si>
  <si>
    <t>Hoàng Thị Hồng Cẩm, Nguyễn Lường Lâm, Nguyễn Thị  Ngọc, Phạm Văn Nhất, Nguyễn Thúy Vân</t>
  </si>
  <si>
    <t>10072,10042, 10086, 10080</t>
  </si>
  <si>
    <t>Đã bị thanh lý</t>
  </si>
  <si>
    <t>Nguyễn Thị Kiều Oanh, Phạm Hoàng Nam, Nguyễn Phương Nga, Lê Thị Thu Hằng</t>
  </si>
  <si>
    <t>10025, 10070, 10065, 10068</t>
  </si>
  <si>
    <t>Lê Hải Khôi, Wee JunJie</t>
  </si>
  <si>
    <t>Nguyễn Mai Chung</t>
  </si>
  <si>
    <t>Nguyễn Mai Chung, Nguyễn Thị Ngọc, Nguyễn Huy Việt, Nguyễn Việt Hưng</t>
  </si>
  <si>
    <t>10082, 10086</t>
  </si>
  <si>
    <t>Nguyễn Thị Trang Huyền, Nguyễn Thị Hồng Minh, Lê Thanh Hương, Nguyễn Thị Mai Phương, Tô Thị Thanh Thúy</t>
  </si>
  <si>
    <t>10083, 10085</t>
  </si>
  <si>
    <t>Nguyễn Văn Phượng</t>
  </si>
  <si>
    <t>Nguyễn Văn Phượng,Lê Thị Vân Anh, Mai Thị Phương Nga, Phạm Hoàng Nam, Nguyễn Quang Huy</t>
  </si>
  <si>
    <t>10062, 10014, 10060, 10070, 10061</t>
  </si>
  <si>
    <t>Đào Thành Dương</t>
  </si>
  <si>
    <r>
      <rPr>
        <sz val="11"/>
        <color rgb="FF000000"/>
        <rFont val="Calibri"/>
        <family val="2"/>
      </rPr>
      <t>USTH.AE</t>
    </r>
    <r>
      <rPr>
        <sz val="11"/>
        <color theme="1"/>
        <rFont val="Calibri"/>
        <family val="2"/>
      </rPr>
      <t>.01/20-21</t>
    </r>
  </si>
  <si>
    <t>Lê Thị Thu Hằng, Trần Thị Thanh Tâm, Nguyễn Quang Huy, Bùi Tiến Sỹ</t>
  </si>
  <si>
    <t>10068, 10103, 10061</t>
  </si>
  <si>
    <t>Nguyễn Thị Thanh Ngân, Vũ Thị Thu, Nguyễn Thị Ngọc, Trần Thị Thu Phương, Nguyễn Quang Hưng</t>
  </si>
  <si>
    <t>10043,10033, 10086, 10124</t>
  </si>
  <si>
    <t>Nguyễn Xuân Bách, Nguyễn Thị Thanh Ngân, Ngô Quang Minh, Trần Anh Tú</t>
  </si>
  <si>
    <t>10119, 10043, 10084, 10099</t>
  </si>
  <si>
    <t>Tô Hải Tùng, Phạm Hồng Ngọc</t>
  </si>
  <si>
    <t>10104, 10121</t>
  </si>
  <si>
    <t>Trần Hoàng Tùng,  Lê Như Chu Hiệp, Nguyễn Hoàng Hà, Giang Anh Tuấn, Lê Hữu Tôn</t>
  </si>
  <si>
    <t>10038, 10174, 10053, 10041, 10047</t>
  </si>
  <si>
    <t>Dương Việt Anh</t>
  </si>
  <si>
    <t>Phạm Xuân Tùng</t>
  </si>
  <si>
    <t>Lê Huệ Tài Minh</t>
  </si>
  <si>
    <t>Nguyễn Quỳnh Hoa</t>
  </si>
  <si>
    <t>Huỳnh Vinh Nam</t>
  </si>
  <si>
    <t xml:space="preserve"> Lê Huệ Tài Minh</t>
  </si>
  <si>
    <t>Nguyễn Xuân Thành</t>
  </si>
  <si>
    <t>Phạm Hồng Ngọc</t>
  </si>
  <si>
    <t>Nguyễn Thị Quyên</t>
  </si>
  <si>
    <t>Nguyễn Ngọc Đức</t>
  </si>
  <si>
    <r>
      <rPr>
        <sz val="11"/>
        <color rgb="FF000000"/>
        <rFont val="Calibri"/>
        <family val="2"/>
      </rPr>
      <t>USTH.LS</t>
    </r>
    <r>
      <rPr>
        <sz val="11"/>
        <color theme="1"/>
        <rFont val="Calibri"/>
        <family val="2"/>
      </rPr>
      <t>.01/24-25</t>
    </r>
  </si>
  <si>
    <t>Phạm Thế Hải</t>
  </si>
  <si>
    <t>Phạm Thế Hải, Nguyễn Thị Vân Anh, Nguyễn Thị Minh Huyền, Nguyễn Cẩm Linh, Nguyễn Phương Nhung, Nguyễn Thanh Tùng, Bùi Văn Hướng</t>
  </si>
  <si>
    <t>10166, 10013, 10167, 10115, 10181</t>
  </si>
  <si>
    <t>Nguyễn Quỳnh Hoa, Tô Thị Mai Hương, Trần Thị Thanh Tâm, Nguyễn Thị Kiều Oanh, Hoàng Trung Kiên</t>
  </si>
  <si>
    <t>10155, 10012, 10103, 10025, 10074</t>
  </si>
  <si>
    <t>Nguyễn Hoàng Hà, Đoàn Nhật Quang, Giang Anh Tuấn, Lê Hữu Tôn, Nguyễn Minh Hương, Huỳnh Vinh Nam</t>
  </si>
  <si>
    <t>10053, 10023, 10041, 10047, 10057, 10154</t>
  </si>
  <si>
    <t>Nguyễn Hồng Vân</t>
  </si>
  <si>
    <t>Nguyễn Hồng Vân, Nguyễn Thị Trang Huyền</t>
  </si>
  <si>
    <t>10153, 10083</t>
  </si>
  <si>
    <t>Huỳnh Vinh Nam, Kiều Quốc Việt</t>
  </si>
  <si>
    <t>10154, 10150</t>
  </si>
  <si>
    <r>
      <rPr>
        <sz val="11"/>
        <color rgb="FF000000"/>
        <rFont val="Calibri"/>
        <family val="2"/>
      </rPr>
      <t>USTH.YOUTH.SA</t>
    </r>
    <r>
      <rPr>
        <sz val="11"/>
        <color theme="1"/>
        <rFont val="Calibri"/>
        <family val="2"/>
      </rPr>
      <t>.01/24</t>
    </r>
  </si>
  <si>
    <t>Nguyễn Hải Đăng, Lê Thanh Hương, Trần Thị Thu Phương, Nguyễn Thị Trang Huyền, Trần Tuấn Anh, Nguyễn Xuân Nhiệm, Nguyễn Phương Nga</t>
  </si>
  <si>
    <t>10188,10085, 10124, 10083, 10055, 10065</t>
  </si>
  <si>
    <t>Nguyễn Thị Kiều Oanh,  Nguyễn Thị Vân Anh, Bùi Văn Hợi, Lê Hồng Luyến, Vũ Cẩm Tú, Nguyễn Phương Nhung</t>
  </si>
  <si>
    <t>10025,10013,10024, 10040, 10073, 10181</t>
  </si>
  <si>
    <t>Nguyễn Hồng Nam,  Đinh Thị Mai Thanh, Lê Phương Thu, Nguyễn Thu Phương, Nguyễn Trung Dũng, Trần Quang Minh</t>
  </si>
  <si>
    <t>10011, 10168, 10029, 10130</t>
  </si>
  <si>
    <t>Nguyễn Quang Huy, Trần Thị Thanh Tâm, Lê Thị Thu Hằng, Phạm Hoàng Nam, Nguyễn Cẩm Linh</t>
  </si>
  <si>
    <t>10061, 10103, 10068, 10070, 10115</t>
  </si>
  <si>
    <t>Nguyễn Văn Quỳnh, Hoàng Thị Hồng Cẩm, Phạm Văn Nhất, Nguyễn Lường Lâm, Trần Vĩnh Hoàng</t>
  </si>
  <si>
    <t>10046, 10072, 10080, 10042</t>
  </si>
  <si>
    <r>
      <rPr>
        <sz val="11"/>
        <color theme="1"/>
        <rFont val="Calibri"/>
        <family val="2"/>
      </rPr>
      <t xml:space="preserve">Nghiên cứu tác dụng chống huyết khối của hai loài cây thuốc  </t>
    </r>
    <r>
      <rPr>
        <i/>
        <sz val="11"/>
        <color theme="1"/>
        <rFont val="Calibri"/>
        <family val="2"/>
      </rPr>
      <t>Canna indica</t>
    </r>
    <r>
      <rPr>
        <sz val="11"/>
        <color theme="1"/>
        <rFont val="Calibri"/>
        <family val="2"/>
      </rPr>
      <t xml:space="preserve"> L. và </t>
    </r>
    <r>
      <rPr>
        <i/>
        <sz val="11"/>
        <color theme="1"/>
        <rFont val="Calibri"/>
        <family val="2"/>
      </rPr>
      <t>Oxalis debilis Kunth</t>
    </r>
    <r>
      <rPr>
        <sz val="11"/>
        <color theme="1"/>
        <rFont val="Calibri"/>
        <family val="2"/>
      </rPr>
      <t xml:space="preserve"> và các hợp chất phân lập được định hướng ứng dụng trong phòng, điều trị bệnh tim mạch</t>
    </r>
  </si>
  <si>
    <t>10013, 10153, 10166</t>
  </si>
  <si>
    <t>10074, 10131, 10118</t>
  </si>
  <si>
    <t>Mai Thị Thu</t>
  </si>
  <si>
    <t>10182, 10046, 10080</t>
  </si>
  <si>
    <t>Bài báo đăng trên các tạp chí/ Proceedings quốc tế không thuộc danh mục SCI, SCIE nhưng có mã số ISSN hoặc ISBN</t>
  </si>
  <si>
    <t>Bài báo đăng trên tạp chí của Viện Hàn lâm KHCNVN thuộc danh mục VAST1</t>
  </si>
  <si>
    <t>CTCB in trong Kỷ yếu (có mã ISBN) Hội nghị/ Hội thảo Quốc gia</t>
  </si>
  <si>
    <t>CTCB in trong Kỷ yếu (có mã ISBN) Hội nghị/ Hội thảo Quốc tế</t>
  </si>
  <si>
    <t>CTCB in trong Kỷ yếu (có mã ISBN) Hội nghị/Hội thảo Quốc tế được xếp hạng A1, A2 hoặc WoS hoặc Scopus</t>
  </si>
  <si>
    <t>CTCB đăng trên tạp chí Quốc gia thuộc Scopus</t>
  </si>
  <si>
    <t>CTCB đăng trên Tạp chí Quốc gia thuộc VAST2 hoặc HĐGSNN công nhận</t>
  </si>
  <si>
    <t>CTCB đăng trên tạp chí Quốc tế khác có mã ISSN</t>
  </si>
  <si>
    <t>CTCB đăng trên tạp chí quốc tế thuộc Q1</t>
  </si>
  <si>
    <t>CTCB đăng trên tạp chí quốc tế thuộc Q2</t>
  </si>
  <si>
    <t>CTCB đăng trên tạp chí quốc tế thuộc Q3</t>
  </si>
  <si>
    <t>CTCB đăng trên tạp chí quốc tế thuộc Q4</t>
  </si>
  <si>
    <t>CTCB đặc biệt xuất sắc</t>
  </si>
  <si>
    <t>Khác</t>
  </si>
  <si>
    <t>Tạp chí quốc tế có mã số ISSN không thuộc danh mục WoS hoặc Scopus</t>
  </si>
  <si>
    <t>Trường Đại học Khoa học và Công nghệ Hà Nội</t>
  </si>
  <si>
    <t>Khoa Đào tạo Đại cương</t>
  </si>
  <si>
    <t>Đã duyệt</t>
  </si>
  <si>
    <t>125,700,000</t>
  </si>
  <si>
    <t>Khoa Công nghệ thông tin và truyền thông</t>
  </si>
  <si>
    <t>Khoa Công nghệ Hóa học và Môi trường</t>
  </si>
  <si>
    <t>Khoa Công nghệ và Kỹ thuật</t>
  </si>
  <si>
    <t>Khoa Khoa học Vật liệu tiên tiến và công nghệ Nano</t>
  </si>
  <si>
    <t>Khoa Khoa học sự sống</t>
  </si>
  <si>
    <t>350,000,000</t>
  </si>
  <si>
    <t>100,976,012</t>
  </si>
  <si>
    <t>Khoa Khoa học Vũ trụ và Trái đất</t>
  </si>
  <si>
    <t>Phòng Quản lý đào tạo</t>
  </si>
  <si>
    <t>Thiết kế và xây dựng phần mềm Tuyển sinh trực tuyến
(Tên viết tắt: OAS)</t>
  </si>
  <si>
    <t>360,000,000</t>
  </si>
  <si>
    <t>249,838,950</t>
  </si>
  <si>
    <t>USTH.AE.01/20-21</t>
  </si>
  <si>
    <t>Phòng Nghiên cứu, Đổi mới và Đối ngoại</t>
  </si>
  <si>
    <t>80,929,000</t>
  </si>
  <si>
    <t>Ban giám hiệu</t>
  </si>
  <si>
    <t>Trần Đình Phong, Pascal Lenormand, Nguyễn Đức Anh, Nguyễn Thị Tuyết Mai, Nguyễn Lường Lâm</t>
  </si>
  <si>
    <t>Nguyễn Lường Lâm, Trần Đình Phong, Nguyễn Đức Anh</t>
  </si>
  <si>
    <t>[Khác]</t>
  </si>
  <si>
    <t>21/10/2015</t>
  </si>
  <si>
    <t>Xuất sắc</t>
  </si>
  <si>
    <t>Bùi Đức Trung</t>
  </si>
  <si>
    <t>01/01/2017</t>
  </si>
  <si>
    <t>Đồng Văn Quyền</t>
  </si>
  <si>
    <t>Roussel Alain, Đồng Văn Quyền</t>
  </si>
  <si>
    <t>100,546,740</t>
  </si>
  <si>
    <t>Lương Chi Mai</t>
  </si>
  <si>
    <t>Alexis Drogoul, Lương Chi Mai</t>
  </si>
  <si>
    <t>263,520,000</t>
  </si>
  <si>
    <t>Dương Quang Hà</t>
  </si>
  <si>
    <t>Khoa Hàng không</t>
  </si>
  <si>
    <t>04/05/2017</t>
  </si>
  <si>
    <t>Phòng Quản trị thiết bị và Hỗ trợ công nghệ thông tin</t>
  </si>
  <si>
    <t>01/01/2018</t>
  </si>
  <si>
    <t>Vũ Cẩm Nhung</t>
  </si>
  <si>
    <t>19,935,000</t>
  </si>
  <si>
    <t>Nguyễn Hoàng Linh</t>
  </si>
  <si>
    <t>19,970,000</t>
  </si>
  <si>
    <t>17,942,150</t>
  </si>
  <si>
    <t>07/05/2018</t>
  </si>
  <si>
    <t>05/11/2018</t>
  </si>
  <si>
    <t>Trịnh Đức Thọ</t>
  </si>
  <si>
    <t>14,518,000</t>
  </si>
  <si>
    <t>Chu Thị Quỳnh Anh</t>
  </si>
  <si>
    <t>Dự án phát triển máy bay không người lái</t>
  </si>
  <si>
    <t>USTH20/SA.01/2019</t>
  </si>
  <si>
    <t>Nguyễn Hà Ninh</t>
  </si>
  <si>
    <t>Chờ duyệt</t>
  </si>
  <si>
    <t>Phạm Hải Nam</t>
  </si>
  <si>
    <t>Thùng chuyển rác thành phân bón hữu cơ tại nhà</t>
  </si>
  <si>
    <t>USTH20/WEO.01/2019</t>
  </si>
  <si>
    <t>Phạm Tuyết Ngọc Linh</t>
  </si>
  <si>
    <t>Phòng Bảo đảm chất lượng và Khảo thí</t>
  </si>
  <si>
    <t>01/08/2020</t>
  </si>
  <si>
    <t>275,739,900</t>
  </si>
  <si>
    <t>USTH20.AE.02/21</t>
  </si>
  <si>
    <t>01/03/2021</t>
  </si>
  <si>
    <t>Tô Hải Tùng, Nguyễn Đức Anh</t>
  </si>
  <si>
    <t>250,000,000</t>
  </si>
  <si>
    <t>Nguyễn Đức Anh, Tô Hải Tùng, Phạm Văn Nhất</t>
  </si>
  <si>
    <t>Vũ Cẩm Tú, Vũ Thị Thu, Nguyễn Thị Thanh Ngân</t>
  </si>
  <si>
    <t>15/03/2021</t>
  </si>
  <si>
    <t>450,000,000</t>
  </si>
  <si>
    <t>03/10/2021</t>
  </si>
  <si>
    <t>01/03/2025</t>
  </si>
  <si>
    <t>Lê Thị Thu Hằng, Phạm Hoàng Nam, Nguyễn Thị Kiều Oanh, Nguyễn Phương Nga</t>
  </si>
  <si>
    <t>Lê Thị Vân Anh, Phạm Hoàng Nam, Mai Thị Phương Nga, Nguyễn Văn Phượng, Nguyễn Quang Huy</t>
  </si>
  <si>
    <t>Nguyễn Thị Ngọc, Nguyễn Mai Chung</t>
  </si>
  <si>
    <t>Nguyễn Thị Vân Anh, Nguyễn Phương Nhung, Lê Hồng Luyến, Bùi Văn Hợi, Vũ Cẩm Tú, Nguyễn Thị Kiều Oanh</t>
  </si>
  <si>
    <t>Đinh Thị Mai Thanh, Nguyễn Hồng Nam, Trần Quang Minh, Lê Phương Thu</t>
  </si>
  <si>
    <t>Lê Thanh Hương, Nguyễn Thị Trang Huyền, Nguyễn Phương Nga, Trần Thị Thu Phương, Trần Tuấn Anh, Nguyễn Hải Đăng</t>
  </si>
  <si>
    <t>3,000,000,000</t>
  </si>
  <si>
    <t>01/02/2023</t>
  </si>
  <si>
    <t>Nguyễn Thị Thanh Ngân, Trần Anh Tú, Ngô Quang Minh, Nguyễn Xuân Bách</t>
  </si>
  <si>
    <t>Trần Thị Thanh Tâm, Nguyễn Quang Huy, Lê Thị Thu Hằng</t>
  </si>
  <si>
    <t>01/02/2026</t>
  </si>
  <si>
    <t>Nguyễn Hoàng Hà, Trần Hoàng Tùng, Lê Hữu Tôn, Giang Anh Tuấn, Lê Như Chu Hiệp</t>
  </si>
  <si>
    <t>Phạm Hồng Ngọc, Tô Hải Tùng</t>
  </si>
  <si>
    <t>USTH.YOUTH.EN.01/23</t>
  </si>
  <si>
    <t>Vũ Thị Thu, Trần Thị Thu Phương, Nguyễn Thị Ngọc, Nguyễn Thị Thanh Ngân</t>
  </si>
  <si>
    <t>Nguyễn Cẩm Linh, Nguyễn Quang Huy, Lê Thị Thu Hằng, Trần Thị Thanh Tâm, Phạm Hoàng Nam</t>
  </si>
  <si>
    <t>01/01/2024</t>
  </si>
  <si>
    <t>Nguyễn Lường Lâm, Hoàng Thị Hồng Cẩm, Nguyễn Văn Quỳnh, Phạm Văn Nhất</t>
  </si>
  <si>
    <t>USTH.LS.01/24-25</t>
  </si>
  <si>
    <t>Phạm Thế Hải, Nguyễn Phương Nhung, Nguyễn Thị Minh Huyền, Nguyễn Thị Vân Anh, Nguyễn Cẩm Linh</t>
  </si>
  <si>
    <t>Đoàn Nhật Quang, Huỳnh Vinh Nam, Lê Hữu Tôn, Giang Anh Tuấn, Nguyễn Minh Hương, Nguyễn Hoàng Hà</t>
  </si>
  <si>
    <t>Hoàng Trung Kiên, Tô Thị Mai Hương, Nguyễn Thị Kiều Oanh, Nguyễn Quỳnh Hoa, Trần Thị Thanh Tâm</t>
  </si>
  <si>
    <t>USTH.YOUTH.SA.01/24</t>
  </si>
  <si>
    <t>Nguyễn Thị Trang Huyền, Nguyễn Hồng Vân</t>
  </si>
  <si>
    <t>Nghiên cứu tác dụng chống huyết khối của hai loài cây thuốc  Canna indica L. và Oxalis debilis Kunth và các hợp chất phân lập được định hướng ứng dụng trong phòng, điều trị bệnh tim mạch</t>
  </si>
  <si>
    <t>Phạm Thế Hải, Nguyễn Thị Vân Anh, Nguyễn Hồng Vân</t>
  </si>
  <si>
    <t>Mai Thị Thu, Phạm Văn Nhất, Nguyễn Văn Quỳnh</t>
  </si>
  <si>
    <t>Phạm Xuân Tùng, Hoàng Trung Kiên, Dương Việt Anh</t>
  </si>
  <si>
    <t>Xây dựng và hoàn thiện các chương trình phục vụ phổ biến khoa học, nghiên cứu và đào tạo trong lĩnh vực thiên văn học tại Trung tâm Khám phá khoa học và Đổi mới sáng tạo năm 2025</t>
  </si>
  <si>
    <t>05/QĐ-SKHCN-05</t>
  </si>
  <si>
    <t>Nguyễn Văn Tuệ</t>
  </si>
  <si>
    <t>Trung tâm Khám phá khoa học và Đổi mới sáng tạo Quy Nhơn</t>
  </si>
  <si>
    <t>Nguyễn Văn Tuệ, Hồ Hoàng Nam, Lê Quang Thủy, Phan Thanh Hiền, Nguyễn Thị Thảo, Nguyễn Trương Mỹ Duyên, Nguyễn Tiến Đồng, Trương Quỳnh Như, Nguyễn Thị Thuý Kiều, Huỳnh Duy Hoàng</t>
  </si>
  <si>
    <t>[Công nghệ vũ trụ]</t>
  </si>
  <si>
    <t>Nhiệm vụ KH&amp;CN cấp cơ sở năm 2025 - Sở Khoa học và Công nghệ Gia Lai</t>
  </si>
  <si>
    <t>09/01/2025</t>
  </si>
  <si>
    <t>900,000,000</t>
  </si>
  <si>
    <t>Chế tạo mới các mô hình trưng bày và nâng cấp mô hình khu khám phá ngoài trời phục vụ phổ biến khoa học tại Trung tâm khám phá khoa học và Đổi mới sáng tạo năm 2025</t>
  </si>
  <si>
    <t>08/2025/SKHCN-HĐ-ĐTƯD</t>
  </si>
  <si>
    <t>Nguyễn Trần Quang Sơn</t>
  </si>
  <si>
    <t>Trung tâm Khám phá khoa học và Đổi mới sáng tạo</t>
  </si>
  <si>
    <t>Nguyễn Trần Quang Sơn; Lê Quang Thuỷ; Nguyễn Văn Dũng; Bùi Văn Tuấn; Bùi Minh Hiển; Huỳnh Duy Hoàng; Nguyễn Văn Sơn; Trần Xuân Hoài; Võ Nguyễn Xuân Quỳnh, Nguyễn Văn Tuệ, Hồ Hoàng Nam</t>
  </si>
  <si>
    <t>NHIỆM VỤ NGHIÊN CỨU ỨNG DỤNG VÀ PHÁT TRIỂN CÔNG NGHỆ CẤP CƠ SỞ</t>
  </si>
  <si>
    <t>26/05/2025</t>
  </si>
  <si>
    <t>855,000,000</t>
  </si>
  <si>
    <t>Nghiên cứu bào chế sợi in 3D bằng phương pháp đùn nóng chảy chứa furosemid, ứng dụng trong y học cá thể</t>
  </si>
  <si>
    <t>USTH.UD.LS.01/25-28</t>
  </si>
  <si>
    <t>Nguyễn Phương Nhung</t>
  </si>
  <si>
    <t>Nguyễn Thị Kiều Oanh, Nguyễn Mạnh Huy, Lê Đình Hải, Lê Thanh Chi, Lưu Ngọc Hà, Nguyễn Hữu Nghị</t>
  </si>
  <si>
    <t>[[Ngành khác]]</t>
  </si>
  <si>
    <t>Đề tài nghiên cứu ứng dụng và phát triển sản phẩm công nghệ năm 2025</t>
  </si>
  <si>
    <t>15/09/2025</t>
  </si>
  <si>
    <t>700,000,000</t>
  </si>
  <si>
    <t>50</t>
  </si>
  <si>
    <t>51</t>
  </si>
  <si>
    <t>52</t>
  </si>
  <si>
    <t>391</t>
  </si>
  <si>
    <t>53</t>
  </si>
  <si>
    <t>16</t>
  </si>
  <si>
    <t>61</t>
  </si>
  <si>
    <t>55</t>
  </si>
  <si>
    <t>56</t>
  </si>
  <si>
    <t>125</t>
  </si>
  <si>
    <t>57</t>
  </si>
  <si>
    <t>819</t>
  </si>
  <si>
    <t>59</t>
  </si>
  <si>
    <t>28</t>
  </si>
  <si>
    <t>912</t>
  </si>
  <si>
    <t>46</t>
  </si>
  <si>
    <t>804</t>
  </si>
  <si>
    <t>63</t>
  </si>
  <si>
    <t>764</t>
  </si>
  <si>
    <t>82</t>
  </si>
  <si>
    <t>26</t>
  </si>
  <si>
    <t>1766</t>
  </si>
  <si>
    <t>102</t>
  </si>
  <si>
    <t>23</t>
  </si>
  <si>
    <t>Trần Thị Thu Phương</t>
  </si>
  <si>
    <t>97</t>
  </si>
  <si>
    <t>741</t>
  </si>
  <si>
    <t>457</t>
  </si>
  <si>
    <t>Ngô Quang Minh, Nguyễn Xuân Bách</t>
  </si>
  <si>
    <t>54</t>
  </si>
  <si>
    <t>308</t>
  </si>
  <si>
    <t>29</t>
  </si>
  <si>
    <t>31</t>
  </si>
  <si>
    <t>126</t>
  </si>
  <si>
    <t>546</t>
  </si>
  <si>
    <t>Vũ Thị Thu, Nguyễn Thị Thanh Ngân</t>
  </si>
  <si>
    <t>631</t>
  </si>
  <si>
    <t>338</t>
  </si>
  <si>
    <t>76</t>
  </si>
  <si>
    <t>34</t>
  </si>
  <si>
    <t>Hoàng Thị Hồng Cẩm, Ngô Quang Minh</t>
  </si>
  <si>
    <t>275</t>
  </si>
  <si>
    <t>Lê Hồng Luyến, Nguyễn Thị Vân Anh</t>
  </si>
  <si>
    <t>147</t>
  </si>
  <si>
    <t>130</t>
  </si>
  <si>
    <t>608</t>
  </si>
  <si>
    <t>91</t>
  </si>
  <si>
    <t>25</t>
  </si>
  <si>
    <t>58</t>
  </si>
  <si>
    <t>44</t>
  </si>
  <si>
    <t>40</t>
  </si>
  <si>
    <t>37</t>
  </si>
  <si>
    <t>921</t>
  </si>
  <si>
    <t>303</t>
  </si>
  <si>
    <t>70</t>
  </si>
  <si>
    <t>112</t>
  </si>
  <si>
    <t>128</t>
  </si>
  <si>
    <t>105</t>
  </si>
  <si>
    <t>111</t>
  </si>
  <si>
    <t>645</t>
  </si>
  <si>
    <t>333</t>
  </si>
  <si>
    <t>117</t>
  </si>
  <si>
    <t>1351</t>
  </si>
  <si>
    <t>47</t>
  </si>
  <si>
    <t>568</t>
  </si>
  <si>
    <t>330</t>
  </si>
  <si>
    <t>21</t>
  </si>
  <si>
    <t>861</t>
  </si>
  <si>
    <t>287</t>
  </si>
  <si>
    <t>39</t>
  </si>
  <si>
    <t>45</t>
  </si>
  <si>
    <t>233</t>
  </si>
  <si>
    <t>148</t>
  </si>
  <si>
    <t>255</t>
  </si>
  <si>
    <t>150</t>
  </si>
  <si>
    <t>134</t>
  </si>
  <si>
    <t>298</t>
  </si>
  <si>
    <t>65</t>
  </si>
  <si>
    <t>Trần Đình Phong, Lê Thị Lý</t>
  </si>
  <si>
    <t>289</t>
  </si>
  <si>
    <t>429</t>
  </si>
  <si>
    <t>234</t>
  </si>
  <si>
    <t>186</t>
  </si>
  <si>
    <t>62</t>
  </si>
  <si>
    <t>254</t>
  </si>
  <si>
    <t>67</t>
  </si>
  <si>
    <t>98</t>
  </si>
  <si>
    <t>305</t>
  </si>
  <si>
    <t>968</t>
  </si>
  <si>
    <t>905</t>
  </si>
  <si>
    <t>68</t>
  </si>
  <si>
    <t>787</t>
  </si>
  <si>
    <t>191</t>
  </si>
  <si>
    <t>758</t>
  </si>
  <si>
    <t>483</t>
  </si>
  <si>
    <t>104</t>
  </si>
  <si>
    <t>78</t>
  </si>
  <si>
    <t>75</t>
  </si>
  <si>
    <t>183</t>
  </si>
  <si>
    <t>96</t>
  </si>
  <si>
    <t>229</t>
  </si>
  <si>
    <t>550</t>
  </si>
  <si>
    <t>261</t>
  </si>
  <si>
    <t>41</t>
  </si>
  <si>
    <t>196</t>
  </si>
  <si>
    <t>361</t>
  </si>
  <si>
    <t>377</t>
  </si>
  <si>
    <t>689</t>
  </si>
  <si>
    <t>66</t>
  </si>
  <si>
    <t>957</t>
  </si>
  <si>
    <t>84</t>
  </si>
  <si>
    <t>69</t>
  </si>
  <si>
    <t>212</t>
  </si>
  <si>
    <t>35</t>
  </si>
  <si>
    <t>208</t>
  </si>
  <si>
    <t>64</t>
  </si>
  <si>
    <t>230</t>
  </si>
  <si>
    <t>109</t>
  </si>
  <si>
    <t>83</t>
  </si>
  <si>
    <t>1022</t>
  </si>
  <si>
    <t>675</t>
  </si>
  <si>
    <t>42</t>
  </si>
  <si>
    <t>992</t>
  </si>
  <si>
    <t>43</t>
  </si>
  <si>
    <t>1250</t>
  </si>
  <si>
    <t>197</t>
  </si>
  <si>
    <t>138</t>
  </si>
  <si>
    <t>89</t>
  </si>
  <si>
    <t>331</t>
  </si>
  <si>
    <t>385</t>
  </si>
  <si>
    <t>121</t>
  </si>
  <si>
    <t>Nguyễn Thị Minh Huyền</t>
  </si>
  <si>
    <t>228</t>
  </si>
  <si>
    <t>168</t>
  </si>
  <si>
    <t>108</t>
  </si>
  <si>
    <t>222</t>
  </si>
  <si>
    <t>Tên đề tài</t>
  </si>
  <si>
    <t>700</t>
  </si>
  <si>
    <t>1,000,000,000</t>
  </si>
  <si>
    <t>Nguyễn Thị Trang</t>
  </si>
  <si>
    <t>151</t>
  </si>
  <si>
    <t>2016</t>
  </si>
  <si>
    <t>17/08/2016</t>
  </si>
  <si>
    <t>1102</t>
  </si>
  <si>
    <t>Bùi Phương Thảo</t>
  </si>
  <si>
    <t>Nguyễn Thanh Bình</t>
  </si>
  <si>
    <t>Vũ Hoàng Phương</t>
  </si>
  <si>
    <t>Trần Huy Thịnh</t>
  </si>
  <si>
    <t>Nguyễn Thành Long</t>
  </si>
  <si>
    <t>Phạm Mạnh Hùng</t>
  </si>
  <si>
    <t>01/04/2019</t>
  </si>
  <si>
    <t>Nguyễn Hoàng Việt</t>
  </si>
  <si>
    <t>01/04/2023</t>
  </si>
  <si>
    <t>256</t>
  </si>
  <si>
    <t>Nguyễn Văn Tuấn</t>
  </si>
  <si>
    <t>01/06/2019</t>
  </si>
  <si>
    <t>01/01/2020</t>
  </si>
  <si>
    <t>Đỗ Tuấn Đạt</t>
  </si>
  <si>
    <t>131</t>
  </si>
  <si>
    <t>Nguyễn Hoài Nam</t>
  </si>
  <si>
    <t>Lương Thị Phượng</t>
  </si>
  <si>
    <t>Hoàng Việt Hưng</t>
  </si>
  <si>
    <t>Nguyễn Sỹ Đức</t>
  </si>
  <si>
    <t>01/01/2022</t>
  </si>
  <si>
    <t>Lê Anh Tuấn</t>
  </si>
  <si>
    <t>167</t>
  </si>
  <si>
    <t>Phạm Thị Bích Đào</t>
  </si>
  <si>
    <t>773</t>
  </si>
  <si>
    <t>Nguyễn Quang Anh</t>
  </si>
  <si>
    <t>1469</t>
  </si>
  <si>
    <t>01/06/2022</t>
  </si>
  <si>
    <t>Nguyễn Ngọc Quang</t>
  </si>
  <si>
    <t>1111</t>
  </si>
  <si>
    <t>Nguyễn Thị Ngọc Lan</t>
  </si>
  <si>
    <t>01/10/2022</t>
  </si>
  <si>
    <t>60,000,000</t>
  </si>
  <si>
    <t>Nguyễn Thị Nga</t>
  </si>
  <si>
    <t>01/12/2022</t>
  </si>
  <si>
    <t>1281</t>
  </si>
  <si>
    <t>123</t>
  </si>
  <si>
    <t>739</t>
  </si>
  <si>
    <t>122</t>
  </si>
  <si>
    <t>1814</t>
  </si>
  <si>
    <t>1813</t>
  </si>
  <si>
    <t>1815</t>
  </si>
  <si>
    <t>Nguyễn Anh Tuấn</t>
  </si>
  <si>
    <t>Nguyễn Quang Tùng</t>
  </si>
  <si>
    <t>Hoàng Khánh Chi</t>
  </si>
  <si>
    <t>Không</t>
  </si>
  <si>
    <t>1862</t>
  </si>
  <si>
    <t>1797</t>
  </si>
  <si>
    <t>Trần Thị Thu Trang</t>
  </si>
  <si>
    <t>1595</t>
  </si>
  <si>
    <t>164</t>
  </si>
  <si>
    <t>1585</t>
  </si>
  <si>
    <t>1591</t>
  </si>
  <si>
    <t>284</t>
  </si>
  <si>
    <t>1547</t>
  </si>
  <si>
    <t>1529</t>
  </si>
  <si>
    <t>1558</t>
  </si>
  <si>
    <t>1581</t>
  </si>
  <si>
    <t>1540</t>
  </si>
  <si>
    <t>1583</t>
  </si>
  <si>
    <t>1582</t>
  </si>
  <si>
    <t>1588</t>
  </si>
  <si>
    <t>1562</t>
  </si>
  <si>
    <t>Nguyễn Ngọc Anh</t>
  </si>
  <si>
    <t>1572</t>
  </si>
  <si>
    <t>1596</t>
  </si>
  <si>
    <t>1522</t>
  </si>
  <si>
    <t>1549</t>
  </si>
  <si>
    <t>1586</t>
  </si>
  <si>
    <t>1528</t>
  </si>
  <si>
    <t>1523</t>
  </si>
  <si>
    <t>1559</t>
  </si>
  <si>
    <t>1599</t>
  </si>
  <si>
    <t>1587</t>
  </si>
  <si>
    <t>1593</t>
  </si>
  <si>
    <t>1538</t>
  </si>
  <si>
    <t>1533</t>
  </si>
  <si>
    <t>1563</t>
  </si>
  <si>
    <t>1577</t>
  </si>
  <si>
    <t>1555</t>
  </si>
  <si>
    <t>1541</t>
  </si>
  <si>
    <t>1575</t>
  </si>
  <si>
    <t>1564</t>
  </si>
  <si>
    <t>1574</t>
  </si>
  <si>
    <t>1531</t>
  </si>
  <si>
    <t>1579</t>
  </si>
  <si>
    <t>1526</t>
  </si>
  <si>
    <t>Lê Thị Hương</t>
  </si>
  <si>
    <t>1557</t>
  </si>
  <si>
    <t>1534</t>
  </si>
  <si>
    <t>1594</t>
  </si>
  <si>
    <t>1600</t>
  </si>
  <si>
    <t>1567</t>
  </si>
  <si>
    <t>1551</t>
  </si>
  <si>
    <t>1686</t>
  </si>
  <si>
    <t>1566</t>
  </si>
  <si>
    <t>Học kỳ</t>
  </si>
  <si>
    <t>Năm nhập học</t>
  </si>
  <si>
    <t>Khoá học</t>
  </si>
  <si>
    <t>Loại sinh viên</t>
  </si>
  <si>
    <t>Hệ</t>
  </si>
  <si>
    <t>Mã chương trình</t>
  </si>
  <si>
    <t>Mã hệ</t>
  </si>
  <si>
    <t>Mã sinh viên</t>
  </si>
  <si>
    <t>Tên sinh viên</t>
  </si>
  <si>
    <t>Quốc tịch</t>
  </si>
  <si>
    <t>Học phần đã đăng ký</t>
  </si>
  <si>
    <t>Tổng tín chỉ đăng ký</t>
  </si>
  <si>
    <t>Giá</t>
  </si>
  <si>
    <t>Số tiền phải trả</t>
  </si>
  <si>
    <t>Số tiền đã thanh toán</t>
  </si>
  <si>
    <t>Số tiền chênh lệch</t>
  </si>
  <si>
    <t>2024-2028</t>
  </si>
  <si>
    <t>TC</t>
  </si>
  <si>
    <t>CN</t>
  </si>
  <si>
    <t>ICT</t>
  </si>
  <si>
    <t>B0</t>
  </si>
  <si>
    <t>Phạm Hải Yến</t>
  </si>
  <si>
    <t>Viet Nam</t>
  </si>
  <si>
    <t>ENG1.014, MS1.001, PHY1.001, ENG1.013, ICT1.001, ICT1.002, MAT1.001, MAT1.002, ENG1.012</t>
  </si>
  <si>
    <t>2022-2024</t>
  </si>
  <si>
    <t>NC</t>
  </si>
  <si>
    <t>M.BIO</t>
  </si>
  <si>
    <t>M22.BIO.016</t>
  </si>
  <si>
    <t>Trần Anh Tuấn</t>
  </si>
  <si>
    <t>2025-2028</t>
  </si>
  <si>
    <t>CHDD</t>
  </si>
  <si>
    <t>B1</t>
  </si>
  <si>
    <t>Bùi Tuấn Anh</t>
  </si>
  <si>
    <t>CH2.037, CHE1.001, CH2.030, PHY1.001, FR1.002, MAT1.001, CHE1.002, FR1.001, CH2.035</t>
  </si>
  <si>
    <t>CS</t>
  </si>
  <si>
    <t>Trần Minh Phúc</t>
  </si>
  <si>
    <t>MS1.001, PHI2.001, PHY1.001, ICT1.002, MAT1.002, ICT1.001, MAT1.001, ENG1.012, ENG1.013</t>
  </si>
  <si>
    <t>SIC</t>
  </si>
  <si>
    <t>Hoàng Vũ</t>
  </si>
  <si>
    <t>ENG1.014, MS1.001, PHY1.002, PHY1.001, ICT1.002, MAT1.002, ICT1.001, MAT1.001</t>
  </si>
  <si>
    <t>2024-2027</t>
  </si>
  <si>
    <t>ATE</t>
  </si>
  <si>
    <t>Nguyễn Đắc Mạnh</t>
  </si>
  <si>
    <t>MET2.017, FR2.001, ATE2.003, ATE2.004, ATE2.001, ATE2.010, PHI2.001, MS2.005, MET2.016, EER2.003, ATE2.006, MET2.010</t>
  </si>
  <si>
    <t>BITDD</t>
  </si>
  <si>
    <t>Lý Hiển Long</t>
  </si>
  <si>
    <t>BIO1.002, CHE1.001, PHY1.001, FR1.002, ICT1.001, MAT1.001, BIO1.001, CHE1.002, MS1.003, FR1.001, BIO1.004</t>
  </si>
  <si>
    <t>2025-2029</t>
  </si>
  <si>
    <t>DS</t>
  </si>
  <si>
    <t>ENG0.005, ENG0.010, ENG0.008, ENG0.011, ENG0.007, ENG0.012, ENG0.006, ENG0.009</t>
  </si>
  <si>
    <t>2025-2027</t>
  </si>
  <si>
    <t>M.FSQA</t>
  </si>
  <si>
    <t>Nguyễn Thị Bích Ngọc</t>
  </si>
  <si>
    <t>FRM1, FSS12, FSS17, FSS08, FSS10, FSS11, FSS07, FSS09</t>
  </si>
  <si>
    <t>BIT</t>
  </si>
  <si>
    <t>Trần Lê Ngọc Minh</t>
  </si>
  <si>
    <t>BIO1.002, CHE1.001, PHY1.001, MAT1.001, ICT1.001, BIO1.001, MS1.003, CHE1.002, BIO1.004</t>
  </si>
  <si>
    <t>2023-2026</t>
  </si>
  <si>
    <t>MST</t>
  </si>
  <si>
    <t>23BI14141</t>
  </si>
  <si>
    <t>Phạm Hương Giang</t>
  </si>
  <si>
    <t>BIT3.006, MST3.004, MST3.002, FR3.001, MST3.008, FR3.002, MST2.021, MST3.003, MST3.011</t>
  </si>
  <si>
    <t>Khóa 9</t>
  </si>
  <si>
    <t>TS</t>
  </si>
  <si>
    <t>D.ICT</t>
  </si>
  <si>
    <t>D22.ICT.001</t>
  </si>
  <si>
    <t>Lương Trung Kiên</t>
  </si>
  <si>
    <t>Trịnh Phương Nam</t>
  </si>
  <si>
    <t>ICT2.004, PHI2.001, ICT2.003, ICT2.008, MS2.005, ICT2.013, MAT2.002, ICT2.005, ICT2.001</t>
  </si>
  <si>
    <t>Phan Thành Nguyên</t>
  </si>
  <si>
    <t>ENG0.005, ENG0.010, ENG0.008, ENG0.007, ENG0.012, ENG0.009, ENG0.006, ENG0.011</t>
  </si>
  <si>
    <t>2022-2025</t>
  </si>
  <si>
    <t>22BI13199</t>
  </si>
  <si>
    <t>Bùi Nguyễn Ngọc Huyền</t>
  </si>
  <si>
    <t>2022-2026</t>
  </si>
  <si>
    <t>CS4</t>
  </si>
  <si>
    <t>22BA13090</t>
  </si>
  <si>
    <t>Trần Anh Dũng</t>
  </si>
  <si>
    <t>CS3.005, FR3.001, ICT3.005, ICT3.012, FR3.002, CS3.002, CS3.003, CS3.011</t>
  </si>
  <si>
    <t>Bùi Lâm Phong</t>
  </si>
  <si>
    <t>Trần Thảo Vân</t>
  </si>
  <si>
    <t>ENG1.014, MS1.001, PHY1.001, ICT1.002, ICT1.001, ENG1.013, MAT1.001, ENG1.012, MAT1.002</t>
  </si>
  <si>
    <t>M.ICT</t>
  </si>
  <si>
    <t>Nguyễn Đức Duy</t>
  </si>
  <si>
    <t>BC4.01, FRM1, BC2.03, BC1.02, BC4.02, BC3.01, BC1.01, BC2.02, BC1.03, BC4.03, BC2.01, BC3.02</t>
  </si>
  <si>
    <t>CH</t>
  </si>
  <si>
    <t>Phan Quốc Khánh</t>
  </si>
  <si>
    <t>ENG0.014, ENG0.015, ENG0.010, ENG0.011, ENG0.013, ENG0.016, ENG0.012, ENG0.009</t>
  </si>
  <si>
    <t>AMS</t>
  </si>
  <si>
    <t>22BI13113</t>
  </si>
  <si>
    <t>Nguyễn Đình Dương</t>
  </si>
  <si>
    <t>SST</t>
  </si>
  <si>
    <t>Lê Quang Nhật Minh</t>
  </si>
  <si>
    <t>ENG0.014, ENG0.015, ENG0.010, ENG0.013, ENG0.009, ENG0.016, ENG0.012, ENG0.011</t>
  </si>
  <si>
    <t>Trịnh Minh Châu</t>
  </si>
  <si>
    <t>ICT4</t>
  </si>
  <si>
    <t>22BA13316</t>
  </si>
  <si>
    <t>Vương Minh Tuấn</t>
  </si>
  <si>
    <t>ICT2.004, PHI2.001, ICT2.003, ICT2.008, ICT2.013, MAT2.002, ICT2.005, ICT2.001</t>
  </si>
  <si>
    <t>23BI14172</t>
  </si>
  <si>
    <t>Lê Huy Hoàng</t>
  </si>
  <si>
    <t>ICT3.004, FR3.001, ICT3.005, FR3.002, ICT3.006, ICT3.011, ICT3.017, ICT3.003</t>
  </si>
  <si>
    <t>Đỗ Minh Hiếu</t>
  </si>
  <si>
    <t>Nguyễn Đỗ Trung Anh</t>
  </si>
  <si>
    <t>MET2.017, FR2.001, ATE2.001, ATE2.010, ATE2.003, PHI2.001, ATE2.004, MS2.005, MET2.016, EER2.003, ATE2.006, MET2.010</t>
  </si>
  <si>
    <t>MET</t>
  </si>
  <si>
    <t>Nguyễn Thành Nam</t>
  </si>
  <si>
    <t>CH4</t>
  </si>
  <si>
    <t>22BA13267</t>
  </si>
  <si>
    <t>Vũ Cao Anh Quốc</t>
  </si>
  <si>
    <t>2021-2024</t>
  </si>
  <si>
    <t>EPE</t>
  </si>
  <si>
    <t>BI12-492</t>
  </si>
  <si>
    <t>Phạm Nguyên Vinh</t>
  </si>
  <si>
    <t>AMS2.208</t>
  </si>
  <si>
    <t>Nguyễn Tuấn Vinh</t>
  </si>
  <si>
    <t>ICT2.004, FR2.001, PHI2.001, ICT2.003, ICT2.008, MS2.005, ICT2.013, MAT2.002, ICT2.005, ICT2.001</t>
  </si>
  <si>
    <t>Hoàng Đức Minh</t>
  </si>
  <si>
    <t>SIC2.301, FR2.001, AMS2.103, PHI2.001, AMS2.204, AMS2.201, AMS2.210, MS2.005, AMS2.301, AMS2.205, AMS2.102, AMS2.208, AMS2.202</t>
  </si>
  <si>
    <t>ES.2510014</t>
  </si>
  <si>
    <t>Thai THERENCE</t>
  </si>
  <si>
    <t>2024-2029</t>
  </si>
  <si>
    <t>PHA</t>
  </si>
  <si>
    <t>Nguyễn Duy Tuấn Đạt</t>
  </si>
  <si>
    <t>MST2.001, BIT2.007, FR2.001, PHI2.001, PHA2.003, MS2.005, PHA2.009, PHA2.004, PHA2.002, PHA2.012</t>
  </si>
  <si>
    <t>Nguyễn Khánh Hưng</t>
  </si>
  <si>
    <t>MS1.001, PHI2.001, PHY1.001, ICT1.002, MAT1.001, MAT1.002, ENG1.013, ENG1.012, ICT1.001</t>
  </si>
  <si>
    <t>2023-2027</t>
  </si>
  <si>
    <t>23BA14306</t>
  </si>
  <si>
    <t>Đỗ Quốc Tuấn</t>
  </si>
  <si>
    <t>ENG1.014, MS1.001, PHY1.001, ICT1.002, MAT1.002, ENG1.012, ICT1.001, MAT1.001, ENG1.013</t>
  </si>
  <si>
    <t>22BA13292</t>
  </si>
  <si>
    <t>Phạm Phương Thảo</t>
  </si>
  <si>
    <t>Võ Đức Duy</t>
  </si>
  <si>
    <t>23BI14163</t>
  </si>
  <si>
    <t>ICT3.004, FR3.001, ICT3.005, MS3.001, FR3.002, ICT3.006, ICT3.011, ICT3.017, ICT3.003</t>
  </si>
  <si>
    <t>Đào Trung Nguyên</t>
  </si>
  <si>
    <t>EER</t>
  </si>
  <si>
    <t>Võ Ngọc Minh</t>
  </si>
  <si>
    <t>ENG0.014, ENG0.015, ENG0.010, ENG0.013, ENG0.012, ENG0.016, ENG0.009, ENG0.011</t>
  </si>
  <si>
    <t>22BA13254</t>
  </si>
  <si>
    <t>Nguyễn Huy Phong</t>
  </si>
  <si>
    <t>Trần Văn Thức</t>
  </si>
  <si>
    <t>Lê Quang Huy</t>
  </si>
  <si>
    <t>MS1.001, PHI2.001, PHY1.001, ICT1.002, ICT1.001, ENG1.012, MAT1.002, ENG1.013, MAT1.001</t>
  </si>
  <si>
    <t>MAT1.001, BIO1.002, PHY1.001, CHE1.001</t>
  </si>
  <si>
    <t>Dương Gia Bảo</t>
  </si>
  <si>
    <t>ICT2.004, FR2.001, PHI2.001, ICT2.003, MS2.005, ICT2.008, ICT2.013, MAT2.002, ICT2.005, ICT2.001</t>
  </si>
  <si>
    <t>AEV</t>
  </si>
  <si>
    <t>Nguyễn Đặng Tuấn Minh</t>
  </si>
  <si>
    <t>AE1.009, AE1.020, AE1.003, AE1.022, AE1.034, ICT1.002, MAT1.002, MAT1.001, AE1.031, ENG1.012</t>
  </si>
  <si>
    <t>Đỗ Quang Huy</t>
  </si>
  <si>
    <t>FRM1, BP15, BP12, BP25, BP23, BP11, BP14, BP13, BP10, C1</t>
  </si>
  <si>
    <t>23BI14019</t>
  </si>
  <si>
    <t>Đào Duy Anh</t>
  </si>
  <si>
    <t>23BA14004</t>
  </si>
  <si>
    <t>Nghiêm Trọng Quốc Anh</t>
  </si>
  <si>
    <t>23BI14254</t>
  </si>
  <si>
    <t>Cao Hoàng Linh</t>
  </si>
  <si>
    <t>ICT3.004, FR3.001, ICT3.005, ICT3.012, FR3.002, ICT3.011, ICT3.017, ICT3.003</t>
  </si>
  <si>
    <t>Phạm Tùng Dương</t>
  </si>
  <si>
    <t>ENG0.005, ENG0.010, ENG0.008, ENG0.007, ENG0.009, ENG0.012, ENG0.006, ENG0.011</t>
  </si>
  <si>
    <t>Hoàng Công Dương</t>
  </si>
  <si>
    <t>Công Lê Nam Khánh</t>
  </si>
  <si>
    <t>ENG1.014, MS1.001, PHY1.001, ICT1.002, MAT1.001, ENG1.012, ENG1.013, ICT1.001, MAT1.002</t>
  </si>
  <si>
    <t>MAT</t>
  </si>
  <si>
    <t>Lò Nguyễn Thùy Dương</t>
  </si>
  <si>
    <t>MS1.001, ICT1.002, MAT1.001, ENG1.012, MAT1.002, ENG1.013, ICT1.001</t>
  </si>
  <si>
    <t>ATE4</t>
  </si>
  <si>
    <t>23BA14185</t>
  </si>
  <si>
    <t>Bùi Duy Lương</t>
  </si>
  <si>
    <t>MET2.017, ATE2.001, ATE2.003, ATE2.010, FR2.001, ATE2.004, PHI2.001, MET2.016, EER2.003, ATE2.006, MET2.010</t>
  </si>
  <si>
    <t>Trần Sơn Bách</t>
  </si>
  <si>
    <t>ICT2.004, FR2.001, DS2.006, PHI2.001, DS2.007, ICT2.003, MS2.005, MAT2.007, DS2.002, ICT2.013, ICT2.005, ICT2.001</t>
  </si>
  <si>
    <t>Trần Lê Quyền Long</t>
  </si>
  <si>
    <t>ENG1.014, MS1.001, PHY1.001, ICT1.002, ICT1.001, MAT1.002, MAT1.001, ENG1.012, ENG1.013</t>
  </si>
  <si>
    <t>Trần Hồng Thư</t>
  </si>
  <si>
    <t>PHI2.001, PHY1.002, PHY1.001, ICT1.002, ICT1.001, ENG1.013, MAT1.002, MAT1.001, ENG1.012</t>
  </si>
  <si>
    <t>2021-2025</t>
  </si>
  <si>
    <t>EER4</t>
  </si>
  <si>
    <t>BA12-046</t>
  </si>
  <si>
    <t>Đỗ Đức Đạt</t>
  </si>
  <si>
    <t>ICT1.001, FR3.001, AMS3.006, ATE3.004</t>
  </si>
  <si>
    <t>Nguyễn Nhật Quang</t>
  </si>
  <si>
    <t>ICT2.001, FR2.001, MAT2.008, PHI2.001, DS2.007, ICT2.003, MAT2.006, MAT2.007, ICT2.013, MAT2.010, DS2.002, MAT2.009</t>
  </si>
  <si>
    <t>Đặng Minh Hiếu</t>
  </si>
  <si>
    <t>ENG1.014, MS1.001, PHY1.002, PHY1.001, ICT1.002, MAT1.001, MAT1.002, ICT1.001</t>
  </si>
  <si>
    <t>Đỗ Anh Tuấn</t>
  </si>
  <si>
    <t>SIC2.301, FR2.001, AMS2.103, PHI2.001, AMS2.204, AMS2.201, MS2.005, AMS2.205, AMS2.301, AMS2.210, AMS2.102, AMS2.208, AMS2.202</t>
  </si>
  <si>
    <t>23BA14080</t>
  </si>
  <si>
    <t>Trần Ngọc Dương</t>
  </si>
  <si>
    <t>MET2.017, FR2.001, ATE2.001, ATE2.010, ATE2.004, CHE1.001, PHI2.001, ATE2.003, MET2.016, EER2.003, ATE2.006, MET2.010</t>
  </si>
  <si>
    <t>Tống Đỗ Gia Bảo</t>
  </si>
  <si>
    <t>MS1.001, PHI2.001, PHY1.001, ENG1.013, ICT1.001, ENG1.012, ICT1.002, MAT1.001, MAT1.002</t>
  </si>
  <si>
    <t>BA12-015</t>
  </si>
  <si>
    <t>CHE1.002</t>
  </si>
  <si>
    <t>23BI14278</t>
  </si>
  <si>
    <t>Trần Ngọc Quang Minh</t>
  </si>
  <si>
    <t>DS4</t>
  </si>
  <si>
    <t>22BA13119</t>
  </si>
  <si>
    <t>Đinh Thanh Hải</t>
  </si>
  <si>
    <t>ICT3.015, DS3.003, DS3.007, FR3.001, DS3.001, FR3.002, ICT3.012, ICT3.006, DS3.004, DS3.002, ICT3.017</t>
  </si>
  <si>
    <t>FST</t>
  </si>
  <si>
    <t>Nguyễn Kiên Trung</t>
  </si>
  <si>
    <t>BIO1.002, MS1.001, CHE1.001, PHI2.001, PHY1.001, MAT1.002, MAT1.001, ICT1.001, BIO1.001, CHE1.002, BIO1.004</t>
  </si>
  <si>
    <t>Nguyễn Cao Tiến Vinh</t>
  </si>
  <si>
    <t>PHI2.001, PHY1.002, PHY1.001, ICT1.002, MAT1.001, ENG1.013, ICT1.001, MAT1.002, ENG1.012</t>
  </si>
  <si>
    <t>Phạm Minh Bảo</t>
  </si>
  <si>
    <t>ENG1.014, MS1.001, PHY1.001, ENG1.013, MAT1.001, ICT1.002, ICT1.001, ENG1.012, MAT1.002</t>
  </si>
  <si>
    <t>2025-2032</t>
  </si>
  <si>
    <t>AES</t>
  </si>
  <si>
    <t>ES.2510003</t>
  </si>
  <si>
    <t>Céleste ESPIVENT DE LA VILLESBOISNET</t>
  </si>
  <si>
    <t>France</t>
  </si>
  <si>
    <t>AES3.005, AES3.030, AES3.008, AES3.025, AES3.031, MS3.001, AES3.029, AES3.033, AES3.002, AES3.011, AES3.026, AES3.024</t>
  </si>
  <si>
    <t>22BI13107</t>
  </si>
  <si>
    <t>Nguyễn Tuấn Dũng</t>
  </si>
  <si>
    <t>Nguyễn Vũ Đăng Quang</t>
  </si>
  <si>
    <t>23BA14195</t>
  </si>
  <si>
    <t>Nguyễn Quang Minh</t>
  </si>
  <si>
    <t>FST4</t>
  </si>
  <si>
    <t>23BA14268</t>
  </si>
  <si>
    <t>Đinh Thị Thảo</t>
  </si>
  <si>
    <t>FST2.011, FR2.001, FST2.019, FST2.010, PHI2.001, FST2.012, FST2.009, MS2.005, FST2.017, FST2.106, FST2.007, FST2.008, FST2.004</t>
  </si>
  <si>
    <t>Nguyễn Đình Bắc</t>
  </si>
  <si>
    <t>MAT1.003, MS1.001, PHI2.001, PHY1.001, EER2.013, MAT1.002, ICT1.001, MAT1.001, ICT1.002, ENG1.012</t>
  </si>
  <si>
    <t>2025-2030</t>
  </si>
  <si>
    <t>Lê Nguyễn Châu Giang</t>
  </si>
  <si>
    <t>MS1.001, CHE1.001, PHA1.007, PHA1.004, BIO1.001, CHE1.002, PHA1.001, BIO1.004, PHA1.008</t>
  </si>
  <si>
    <t>22BA13066</t>
  </si>
  <si>
    <t>Nguyễn Tiến Đạt</t>
  </si>
  <si>
    <t>ICT2.004, FR2.001, PHI2.001, ICT2.003, ICT2.008, ICT2.013, MAT2.002, ICT2.005, ICT2.001</t>
  </si>
  <si>
    <t>22BA13219</t>
  </si>
  <si>
    <t>Nguyễn Công Minh</t>
  </si>
  <si>
    <t>CS3.005, FR3.001, ICT3.005, FR3.002, ICT3.012, MS3.001, CS3.002, CS3.003, CS3.011</t>
  </si>
  <si>
    <t>Phạm Hùng Dũng</t>
  </si>
  <si>
    <t>BIO1.002, CHE1.001, PHY1.001, ICT1.002, MAT1.002, ICT1.001, MAT1.001, BIO1.001, ENG1.013</t>
  </si>
  <si>
    <t>Nguyễn Bảo Tuấn</t>
  </si>
  <si>
    <t>MS1.001, PHI2.001, PHY1.001, ICT1.002, MAT1.001, MAT1.002, ENG1.012, ICT1.001, ENG1.013</t>
  </si>
  <si>
    <t>Trần Khánh Huy</t>
  </si>
  <si>
    <t>MAT1.001, CHE1.001</t>
  </si>
  <si>
    <t>Nguyễn Linh Phương</t>
  </si>
  <si>
    <t>23BI14113</t>
  </si>
  <si>
    <t>ICT3.004, FR3.001, ICT3.005, FR3.002, ICT3.012, MS3.001, ICT3.011, ICT3.017, ICT3.003</t>
  </si>
  <si>
    <t>Đặng Quốc Anh</t>
  </si>
  <si>
    <t>Nguyễn Anh Quân</t>
  </si>
  <si>
    <t>BIO1.002, PHY1.001, ENG1.013, ICT1.001, ENG1.012, MAT1.001</t>
  </si>
  <si>
    <t>Khóa 10</t>
  </si>
  <si>
    <t>D23.ICT.001</t>
  </si>
  <si>
    <t>SIC4</t>
  </si>
  <si>
    <t>22BA13019</t>
  </si>
  <si>
    <t>Nguyễn Lê Anh</t>
  </si>
  <si>
    <t>FR3.001, SIC3.104, SIC3.506, SIC3.114, FR3.002, SIC3.508</t>
  </si>
  <si>
    <t>23BA14314</t>
  </si>
  <si>
    <t>Nguyễn Văn Tùng</t>
  </si>
  <si>
    <t>Hà Minh Hiếu</t>
  </si>
  <si>
    <t>ENG1.014, MS1.001, PHY1.002, PHY1.001, ICT1.002, ICT1.001, MAT1.001, MAT1.002</t>
  </si>
  <si>
    <t>22BA13070</t>
  </si>
  <si>
    <t>Trần Ngọc Đạt</t>
  </si>
  <si>
    <t>FST3.006, FST3.116, FST3.003, FST3.004, FST3.005, FST3.013, FR3.001, FST3.012, FST3.015, FST3.002, FST3.007, FST3.011, FR3.002, FST3.109, FST3.010</t>
  </si>
  <si>
    <t>22BA13107</t>
  </si>
  <si>
    <t>Đỗ Hoàng Giang</t>
  </si>
  <si>
    <t>Nguyễn Cường Thịnh</t>
  </si>
  <si>
    <t>M.AES</t>
  </si>
  <si>
    <t>ES.2540018</t>
  </si>
  <si>
    <t>Chiara ROUSSEL</t>
  </si>
  <si>
    <t>BP25, BP23</t>
  </si>
  <si>
    <t>Lỗ Minh Hiếu</t>
  </si>
  <si>
    <t>23BI14274</t>
  </si>
  <si>
    <t>Nguyễn Phương Ly</t>
  </si>
  <si>
    <t>ENG1.014, MS1.001, PHY1.001, ICT1.002, MAT1.002, ENG1.012, MAT1.001, ICT1.001, ENG1.013</t>
  </si>
  <si>
    <t>23BI14125</t>
  </si>
  <si>
    <t>Nguyễn Tùng Dương</t>
  </si>
  <si>
    <t>2025-2026</t>
  </si>
  <si>
    <t>ES.2540002</t>
  </si>
  <si>
    <t>Louise DAVE</t>
  </si>
  <si>
    <t>Phap</t>
  </si>
  <si>
    <t>MMS2.001, ES3_09, ES3_11, ES3_03, ES3_04, ES3_06, MMS2.002, ES3_13</t>
  </si>
  <si>
    <t>BIT4</t>
  </si>
  <si>
    <t>23BA14161</t>
  </si>
  <si>
    <t>Nông Thị Ngọc Lam</t>
  </si>
  <si>
    <t>BIT2.008, BIT2.007, FR2.001, BIT2.003, PHI2.001, MS2.005, BIT2.001, BIT2.012, MST2.007, BIT2.005, FST2.004, BIT2.002</t>
  </si>
  <si>
    <t>Nguyễn Trí Kiên</t>
  </si>
  <si>
    <t>BIO1.002, CHE1.001, PHY1.001, MAT1.002, ICT1.001, MAT1.001</t>
  </si>
  <si>
    <t>22BA13011</t>
  </si>
  <si>
    <t>Hoàng Nhật Anh</t>
  </si>
  <si>
    <t>ICT3.004, FR3.001, ICT3.005, FR3.002, ICT3.011, ICT3.017, ICT3.003</t>
  </si>
  <si>
    <t>22BI13273</t>
  </si>
  <si>
    <t>Lưu Đức Mạnh</t>
  </si>
  <si>
    <t>Nguyễn Văn Bảo An</t>
  </si>
  <si>
    <t>MS1.001, PHI2.001, PHY1.001, ICT1.002, MAT1.002, ICT1.001, ENG1.012, ENG1.013, MAT1.001</t>
  </si>
  <si>
    <t>Dương Minh Khôi</t>
  </si>
  <si>
    <t>Vũ Nhật Minh</t>
  </si>
  <si>
    <t>MST2.001, MST2.015, FR2.001, MST2.012, MST2.013, MST2.003, PHI2.001, MST2.014, MST2.002, MST2.016, MAT2.001, ICT2.001</t>
  </si>
  <si>
    <t>ENG1.014, MS1.001, PHY1.001, ICT1.002, MAT1.001, ENG1.013, ICT1.001, MAT1.002, ENG1.012</t>
  </si>
  <si>
    <t>23BI14343</t>
  </si>
  <si>
    <t>Nguyễn Hồng Ngọc</t>
  </si>
  <si>
    <t>Muratbekuly Rakhman</t>
  </si>
  <si>
    <t>Kazakhstan</t>
  </si>
  <si>
    <t>BIO1.002, CHE1.001, MAT1.001, MAT1.002, BIO1.001, CHE1.002</t>
  </si>
  <si>
    <t>Nguyễn Thị Huệ</t>
  </si>
  <si>
    <t>FR2.001, MAT2.008, PHI2.001, DS2.007, ICT2.003, MAT2.006, MS2.005, MAT2.007, DS2.002, MAT2.010, ICT2.013, ICT2.001, MAT2.009</t>
  </si>
  <si>
    <t>Tô Trần Thiện</t>
  </si>
  <si>
    <t>Ngô Nhật Nam</t>
  </si>
  <si>
    <t>ICT1.002, MAT1.001, PHY1.001</t>
  </si>
  <si>
    <t>Nguyễn Quý Bảo</t>
  </si>
  <si>
    <t>EPE2.203, SIC2.301, FR2.001, SIC2.203, PHI2.001, SIC2.205, AMS2.210, MS2.005, SIC2.302, SIC2.208, AMS2.208, ATE2.006</t>
  </si>
  <si>
    <t>Đinh Quang Vũ</t>
  </si>
  <si>
    <t>MS1.001, CHE1.001, PHY1.002, PHY1.001, MAT1.002, ENG1.012, MAT1.001, CHE1.002</t>
  </si>
  <si>
    <t>Nguyễn Hoàng Minh Sơn</t>
  </si>
  <si>
    <t>MST2.001, MST2.015, FR2.001, MST2.012, MST2.013, MST2.003, PHI2.001, MST2.014, MST2.002, MS2.005, MST2.016, MAT2.001, ICT2.001</t>
  </si>
  <si>
    <t>Vũ Minh Đức</t>
  </si>
  <si>
    <t>MS1.001, PHI2.001, PHY1.001, ICT1.002, ICT1.001, MAT1.002, MAT1.001, ENG1.012, ENG1.013</t>
  </si>
  <si>
    <t>Nguyễn Hoàng Phương</t>
  </si>
  <si>
    <t>FR2.001, PHI2.001, AE2.026, AE2.013, AE2.019, AE2.020, MAT2.001, AE2.021, AE2.025, AE2.008</t>
  </si>
  <si>
    <t>22BA13270</t>
  </si>
  <si>
    <t>NguyễN Thị Như Quỳnh</t>
  </si>
  <si>
    <t>ICT3.015, DS3.003, DS3.007, FR3.001, FR3.002, MS3.001, ICT3.006, DS3.004, ICT3.012, DS3.001, DS3.002, ICT3.017</t>
  </si>
  <si>
    <t>Ngọ Minh Hoàng</t>
  </si>
  <si>
    <t>ES.2540011</t>
  </si>
  <si>
    <t>Luka ARRIBET</t>
  </si>
  <si>
    <t>Nguyễn Thu Giang</t>
  </si>
  <si>
    <t>MS1.001, CHE1.001, PHA1.001, PHA1.004, BIO1.001, CHE1.002, PHA1.007, BIO1.004, PHA1.008</t>
  </si>
  <si>
    <t>23BA14257</t>
  </si>
  <si>
    <t>Nguyễn Mạnh Thái</t>
  </si>
  <si>
    <t>Đào Long Vũ</t>
  </si>
  <si>
    <t>FRM1, BP15, BP12, BP22, BP11, BP14, BP13, BP10</t>
  </si>
  <si>
    <t>Nguyễn Thái Bảo Ninh</t>
  </si>
  <si>
    <t>MST2.001, BIT2.007, PHI2.001, PHA2.003, MS2.005, PHA2.009, PHA2.004, PHA2.002, PHA2.012</t>
  </si>
  <si>
    <t>23BI14098</t>
  </si>
  <si>
    <t>Nguyễn Hữu Minh Đức</t>
  </si>
  <si>
    <t>ICT3.004, FR3.001, ICT3.005, FR3.002, MS3.001, ICT3.011, ICT3.017, ICT3.003</t>
  </si>
  <si>
    <t>23BI14321</t>
  </si>
  <si>
    <t>Lê Hữu Nhật Minh</t>
  </si>
  <si>
    <t>FST3.006, FST3.116, FST3.003, FST3.004, FST3.005, FST3.015, FST3.013, FST3.002, FR3.001, FST3.012, FST3.007, FST3.011, FR3.002, FST3.109, FST3.010</t>
  </si>
  <si>
    <t>22BI13410</t>
  </si>
  <si>
    <t>Nguyễn Quốc Thành</t>
  </si>
  <si>
    <t>Tống Quang Trung</t>
  </si>
  <si>
    <t>BI12-471</t>
  </si>
  <si>
    <t>Nguyễn Vương Anh Tuấn</t>
  </si>
  <si>
    <t>Nguyễn Thảo Ly</t>
  </si>
  <si>
    <t>FRM1, BP15, BP12, BP25, BP23, BP11, BP14, BP13, BP10</t>
  </si>
  <si>
    <t>23BI14235</t>
  </si>
  <si>
    <t>Vũ Huy Khôi</t>
  </si>
  <si>
    <t>MS1.001, PHY1.001, ICT1.002, MAT1.002, MAT1.001, CHE1.002</t>
  </si>
  <si>
    <t>Trương Ngọc Bảo Nhi</t>
  </si>
  <si>
    <t>22BA13320</t>
  </si>
  <si>
    <t>Phạm Quang Tùng</t>
  </si>
  <si>
    <t>22BA13004</t>
  </si>
  <si>
    <t>Nguyễn Thành An</t>
  </si>
  <si>
    <t>22BI13022</t>
  </si>
  <si>
    <t>Nguyễn Hoàng Anh</t>
  </si>
  <si>
    <t>ICT2.004</t>
  </si>
  <si>
    <t>23BA14145</t>
  </si>
  <si>
    <t>Nguyễn Doãn Kha</t>
  </si>
  <si>
    <t>23BI14224</t>
  </si>
  <si>
    <t>Nguyễn Hữu Tân Khoa</t>
  </si>
  <si>
    <t>ICT3.015, FR3.001, DS3.007, DS3.001, FR3.002, ICT3.012, ICT3.006, DS3.004, ICT3.017, DS3.002, DS3.003</t>
  </si>
  <si>
    <t>Trần Vũ Minh Anh</t>
  </si>
  <si>
    <t>SIC2.301, SA2.014, MAT2.001, PHI2.001, AMS2.201, SA2.003, MS2.005, SA2.002, SA2.007, EER2.003, SA2.005</t>
  </si>
  <si>
    <t>Nguyễn Minh Hoàng</t>
  </si>
  <si>
    <t>MAT1.003, MS1.001, CHE1.001, PHY1.001, EER2.013, ICT1.001, MAT1.002, MAT1.001, ICT1.002</t>
  </si>
  <si>
    <t>2020-2023</t>
  </si>
  <si>
    <t>BI11-203</t>
  </si>
  <si>
    <t>Phạm Khôi Nguyên</t>
  </si>
  <si>
    <t>Phùng Đức Anh Dương</t>
  </si>
  <si>
    <t>MAT1.003, PHI2.001, PHY1.001, EER2.013, MAT1.001, ICT1.002, MAT1.002, ICT1.001, ENG1.012</t>
  </si>
  <si>
    <t>Nguyễn Mai Khanh</t>
  </si>
  <si>
    <t>23BI14431</t>
  </si>
  <si>
    <t>Lê Anh Trí</t>
  </si>
  <si>
    <t>22BA13121</t>
  </si>
  <si>
    <t>Nguyễn Huy Hải</t>
  </si>
  <si>
    <t>BI11-107</t>
  </si>
  <si>
    <t>Trương Tuấn Hưng</t>
  </si>
  <si>
    <t>Nguyễn Phúc Thịnh Nguyên</t>
  </si>
  <si>
    <t>MAT1.002</t>
  </si>
  <si>
    <t>23BI14195</t>
  </si>
  <si>
    <t>Nghiêm Gia Huy</t>
  </si>
  <si>
    <t>23BI14083</t>
  </si>
  <si>
    <t>Đào Phú Hồng Đăng</t>
  </si>
  <si>
    <t>ICT3.004, ICT3.005, ICT3.012, FR3.002, ICT3.011, ICT3.017, ICT3.003</t>
  </si>
  <si>
    <t>23BI14425</t>
  </si>
  <si>
    <t>Lê Quý Tôn</t>
  </si>
  <si>
    <t>Trần Bá Quốc</t>
  </si>
  <si>
    <t>ICTDD</t>
  </si>
  <si>
    <t>ED.2510006</t>
  </si>
  <si>
    <t>Paul MONTE</t>
  </si>
  <si>
    <t>ICT3.004, ICT3.005, MS3.001, ICT3.006, ICT3.011, CS3.003, ICT3.017, ICT3.003</t>
  </si>
  <si>
    <t>Nguyễn Đức Hòa</t>
  </si>
  <si>
    <t>Đặng Nhật Anh</t>
  </si>
  <si>
    <t>BIO1.002, CHE1.001, PHY1.001, MAT1.002, MAT1.001, BIO1.001, CHE1.002, BIO1.004</t>
  </si>
  <si>
    <t>23BA14071</t>
  </si>
  <si>
    <t>Võ Đức Dũng</t>
  </si>
  <si>
    <t>CHE1.001, ICT1.002, MAT1.001, ENG1.012, BIO1.001</t>
  </si>
  <si>
    <t>22BA13148</t>
  </si>
  <si>
    <t>Lê Minh Hùng</t>
  </si>
  <si>
    <t>SA3.002, SA3.011, SA3.017, FR3.001, SA3.007, FR3.002, SA3.005, SA3.003, SA3.009, SA3.010, EER3.006</t>
  </si>
  <si>
    <t>23BI14440</t>
  </si>
  <si>
    <t>Nguyễn Anh Tú</t>
  </si>
  <si>
    <t>MET2.017, FR2.001, MET2.004, PHI2.001, MET2.003, ICT2.003, MET2.001, MET2.016, MET2.006, MAT2.001, MET2.010</t>
  </si>
  <si>
    <t>Phạm Minh Hiếu</t>
  </si>
  <si>
    <t>BIO1.002, CHE1.001, PHY1.001, ICT1.001, MAT1.001, BIO1.001, MS1.003, CHE1.002, BIO1.004</t>
  </si>
  <si>
    <t>Bùi Minh Hiếu</t>
  </si>
  <si>
    <t>ENG1.014, MS1.001, PHY1.002, PHY1.001, ICT1.002, ICT1.001, MAT1.002, MAT1.001</t>
  </si>
  <si>
    <t>22BI13035</t>
  </si>
  <si>
    <t>Phạm Lương Việt Anh</t>
  </si>
  <si>
    <t>CHE1.001, ICT1.002, MAT1.002, BIO1.001, CHE1.002</t>
  </si>
  <si>
    <t>23BA14174</t>
  </si>
  <si>
    <t>Đỗ Hữu Long</t>
  </si>
  <si>
    <t>DS2.006, ICT2.004, FR2.001, PHI2.001, DS2.007, ICT2.003, MS2.005, MAT2.007, DS2.002, ICT2.013, ICT2.005, ICT2.001</t>
  </si>
  <si>
    <t>Kim Ngọc Khoa</t>
  </si>
  <si>
    <t>MS1.001, PHI2.001, PHY1.001, ICT1.002, MAT1.002, MAT1.001, ENG1.013, ICT1.001, ENG1.012</t>
  </si>
  <si>
    <t>Võ Tuấn Hùng</t>
  </si>
  <si>
    <t>ENG1.014, MS1.001, PHY1.001, ENG1.013, ICT1.002, MAT1.001, ICT1.001, MAT1.002, ENG1.012</t>
  </si>
  <si>
    <t>Lại Quang Minh</t>
  </si>
  <si>
    <t>EPE2.203, SIC2.301, SIC2.203, FR2.001, PHI2.001, SIC2.205, MS2.005, AMS2.210, SIC2.302, SIC2.208, AMS2.208, ATE2.006</t>
  </si>
  <si>
    <t>Nguyễn Hữu Quốc Huy</t>
  </si>
  <si>
    <t>Nguyễn Đình Kiên</t>
  </si>
  <si>
    <t>2023-2028</t>
  </si>
  <si>
    <t>23BI14468</t>
  </si>
  <si>
    <t>Nguyễn Đức Quang Minh</t>
  </si>
  <si>
    <t>PHA3.002, PHA3.003, PHA3.006, FR3.001, PHA3.007, PHA3.009, PHA3.001, FR3.002, PHA3.004, PHA3.005</t>
  </si>
  <si>
    <t>Tăng Khôi Nguyên</t>
  </si>
  <si>
    <t>DS2.006, FR2.001, ICT2.004, CHE1.001, PHI2.001, DS2.007, ICT2.003, MS2.005, MAT2.007, DS2.002, ICT2.013, ICT2.005, ICT2.001</t>
  </si>
  <si>
    <t>Nguyễn Mai Anh</t>
  </si>
  <si>
    <t>Trần Ngọc Thành</t>
  </si>
  <si>
    <t>MS1.001, PHI2.001, PHY1.001, ICT1.002, MAT1.001, MAT1.002, ENG1.012, ENG1.013, ICT1.001</t>
  </si>
  <si>
    <t>BI11-155</t>
  </si>
  <si>
    <t>Lê Hoàng Long</t>
  </si>
  <si>
    <t>FR3.002, FR3.001</t>
  </si>
  <si>
    <t>Khóa 12</t>
  </si>
  <si>
    <t>D.PMAB</t>
  </si>
  <si>
    <t>Nguyễn Việt Anh</t>
  </si>
  <si>
    <t>Lê Văn Hào</t>
  </si>
  <si>
    <t>ENG1.014, MS1.001, PHY1.001, ICT1.002, MAT1.002, MAT1.001, ICT1.001, ENG1.013, ENG1.012</t>
  </si>
  <si>
    <t>Lương Thị Xuân</t>
  </si>
  <si>
    <t>ENG1.014, MS1.001, PHY1.001, ENG1.013, MAT1.001, ENG1.012, ICT1.001, ICT1.002, MAT1.002</t>
  </si>
  <si>
    <t>Nguyễn Đức Tín</t>
  </si>
  <si>
    <t>MS1.001, ICT1.002, ICT1.001, ENG1.012, ENG1.013, MAT1.001, MAT1.002</t>
  </si>
  <si>
    <t>Nguyễn Khôi Anh</t>
  </si>
  <si>
    <t>MAT1.003, PHY1.001, EER2.013, ICT1.001, ENG1.012, ICT1.002, MAT1.001, MAT1.002</t>
  </si>
  <si>
    <t>23BI14303</t>
  </si>
  <si>
    <t>Trần Vũ Công Minh</t>
  </si>
  <si>
    <t>22BA13167</t>
  </si>
  <si>
    <t>Đoàn Đình Khải</t>
  </si>
  <si>
    <t>CS3.005, FR3.001, ICT3.005, MS3.001, ICT3.012, FR3.002, CS3.002, CS3.003, CS3.011</t>
  </si>
  <si>
    <t>Đỗ Trần Tuấn Đạt</t>
  </si>
  <si>
    <t>23BI14194</t>
  </si>
  <si>
    <t>Nguyễn Gia Huy</t>
  </si>
  <si>
    <t>Lê Đức Phát</t>
  </si>
  <si>
    <t>MS1.001, PHI2.001, PHY1.001, ICT1.002, MAT1.001, ICT1.001, ENG1.012, ENG1.013, MAT1.002</t>
  </si>
  <si>
    <t>23BI14375</t>
  </si>
  <si>
    <t>Phạm Nhật Quang</t>
  </si>
  <si>
    <t>23BA14164</t>
  </si>
  <si>
    <t>Phạm Tùng Lâm</t>
  </si>
  <si>
    <t>MET2.017, ATE2.001, ATE2.003, ATE2.010, ATE2.004, PHI2.001, FR2.001, MET2.016, EER2.003, ATE2.006, MET2.010</t>
  </si>
  <si>
    <t>Trần Bảo Thạch</t>
  </si>
  <si>
    <t>ENG1.014, MS1.001, PHY1.001, ENG1.013, MAT1.001, MAT1.002, ICT1.001, ICT1.002, ENG1.012</t>
  </si>
  <si>
    <t>M.AMS</t>
  </si>
  <si>
    <t>Lê Châu Uyên Thư</t>
  </si>
  <si>
    <t>FRM1, B108, B106, B112, C203, B104, B107, B102, P204</t>
  </si>
  <si>
    <t>23BI14322</t>
  </si>
  <si>
    <t>Nguyễn Hữu Minh</t>
  </si>
  <si>
    <t>MET2.017, FR2.001, EER2.006, MAT2.001, PHI2.001, MET2.003, AMS3.006, MS2.005, EER2.003, EER2.005, SA2.005</t>
  </si>
  <si>
    <t>Phạm Đức Anh</t>
  </si>
  <si>
    <t>ENG1.014, MS1.001, PHY1.001, ICT1.002, MAT1.001, ENG1.012, ICT1.001, MAT1.002, ENG1.013</t>
  </si>
  <si>
    <t>Đinh Nhật Minh</t>
  </si>
  <si>
    <t>MAT1.003, MS1.001, PHI2.001, PHY1.001, EER2.013, ICT1.001, ENG1.012, ICT1.002, MAT1.002, MAT1.001</t>
  </si>
  <si>
    <t>23BI14060</t>
  </si>
  <si>
    <t>Vương Chí Bách</t>
  </si>
  <si>
    <t>MET2.017, FR2.001, ATE2.003, ATE2.010, ATE2.004, PHI2.001, ATE2.001, MET2.016, EER2.003, ATE2.006, MET2.010</t>
  </si>
  <si>
    <t>MST4</t>
  </si>
  <si>
    <t>22BA13326</t>
  </si>
  <si>
    <t>Phạm Thế Việt</t>
  </si>
  <si>
    <t>BIT2.008, MST2.001, FR2.001, BIT3.004, BIT2.003, MST2.003, PHI2.001, MS2.005, BIT2.001, MST2.002, MST2.006, MST2.007, BIT2.002</t>
  </si>
  <si>
    <t>Hà Đức Mạnh</t>
  </si>
  <si>
    <t>Phạm Hữu Hiệu</t>
  </si>
  <si>
    <t>ENG1.014, MS1.001, PHY1.001, ICT1.002, MAT1.002, ICT1.001, MAT1.001, ENG1.012, ENG1.013</t>
  </si>
  <si>
    <t>22BA13036</t>
  </si>
  <si>
    <t>Vũ Nhật Anh</t>
  </si>
  <si>
    <t>CS3.005, FR3.001, ICT3.005, CS3.003, MS3.001, ICT3.012, FR3.002, CS3.002, CS3.011</t>
  </si>
  <si>
    <t>AMS4</t>
  </si>
  <si>
    <t>22BA13245</t>
  </si>
  <si>
    <t>Trịnh Minh Nhật</t>
  </si>
  <si>
    <t>AMS3.307, CH2.016, FR3.001, AMS3.108, AMS3.106, AMS3.308, FR3.002, AMS3.310, AMS3.311, AMS2.202</t>
  </si>
  <si>
    <t>23BI14362</t>
  </si>
  <si>
    <t>Nguyễn Hữu Phương</t>
  </si>
  <si>
    <t>CS3.005, FR3.001, ICT3.005, MS3.001, FR3.002, ICT3.012, CS3.002, CS3.003, CS3.011</t>
  </si>
  <si>
    <t>Nguyễn Hữu Hùng</t>
  </si>
  <si>
    <t>Đỗ Nhật Hà</t>
  </si>
  <si>
    <t>Bùi Nguyễn Việt Anh</t>
  </si>
  <si>
    <t>ENG1.014, MS1.001, PHY1.001, ICT1.002, ICT1.001, ENG1.013, MAT1.001, MAT1.002, ENG1.012</t>
  </si>
  <si>
    <t>Vũ Tuấn Khôi</t>
  </si>
  <si>
    <t>MAT1.003, ATE2.010, PHY1.001, ICT1.002, MAT1.002, ENG1.012, MAT1.001, ICT1.001</t>
  </si>
  <si>
    <t>Trần Nhật Quang</t>
  </si>
  <si>
    <t>23BI14175</t>
  </si>
  <si>
    <t>Vũ Hoàng</t>
  </si>
  <si>
    <t>AE3.003, AE3.012, AE3.038, AE3.036, AE3.013</t>
  </si>
  <si>
    <t>Phạm Thủy Nguyên</t>
  </si>
  <si>
    <t>BIT2.008, BIT2.007, BIT2.003, PHI2.001, BIT2.001, MST2.002, BIT2.012, MST2.007, BIT2.005, FST2.004, BIT2.002</t>
  </si>
  <si>
    <t>Trần Bảo Trâm</t>
  </si>
  <si>
    <t>BIT2.008, MST2.001, BIT3.004, BIT2.003, MST2.003, PHI2.001, MS2.005, BIT2.001, MST2.002, MST2.006, MST2.007, BIT2.002</t>
  </si>
  <si>
    <t>Trần Khánh Chi</t>
  </si>
  <si>
    <t>23BI14201</t>
  </si>
  <si>
    <t>M.MAT</t>
  </si>
  <si>
    <t>Nguyễn Gia Viễn</t>
  </si>
  <si>
    <t>FRM1, MAT4.004, MAT4.002, MAT4.003, MAT4.006, MAT4.001</t>
  </si>
  <si>
    <t>Vũ Tuấn Kiệt</t>
  </si>
  <si>
    <t>MS1.001, PHI2.001, PHY1.001, ICT1.002, ICT1.001, ENG1.012, MAT1.002, MAT1.001, ENG1.013</t>
  </si>
  <si>
    <t>23BI14028</t>
  </si>
  <si>
    <t>Nguyễn Đặng Nhật Anh</t>
  </si>
  <si>
    <t>CS3.005, FR3.001, CS3.003, ICT3.005, FR3.002, ICT3.012, CS3.002, CS3.011</t>
  </si>
  <si>
    <t>22BI13467</t>
  </si>
  <si>
    <t>Tô Hoàng Việt</t>
  </si>
  <si>
    <t>ATE3.004</t>
  </si>
  <si>
    <t>Hoàng Xuân Phương</t>
  </si>
  <si>
    <t>FRM1, MAT4.004, MAT4.002, MAT4.005, MAT4.003, MAT4.006, MAT4.001</t>
  </si>
  <si>
    <t>Ngô Lê Hồng Lam</t>
  </si>
  <si>
    <t>BIO1.002, CHE1.001, PHY1.001, ICT1.001, MAT1.001, BIO1.001, CHE1.002, MS1.003, BIO1.004</t>
  </si>
  <si>
    <t>22BI13248</t>
  </si>
  <si>
    <t>Nguyễn Hà Linh</t>
  </si>
  <si>
    <t>2024-2026</t>
  </si>
  <si>
    <t>M.SA</t>
  </si>
  <si>
    <t>Dương Thị Thùy Trang</t>
  </si>
  <si>
    <t>MMS2.001, S-34, S-32, ES3_02, T-33, T-23, ES3_08, C-36, C-32, MMS2.002, C-33, S-31, C-34, FRM2</t>
  </si>
  <si>
    <t>Đào Trọng Hưng</t>
  </si>
  <si>
    <t>AE1.009, AE1.020, AE1.003, MS1.001, AE1.022, AE1.034, ICT1.002, MAT1.001, MAT1.002, AE1.031</t>
  </si>
  <si>
    <t>22BI13052</t>
  </si>
  <si>
    <t>Nguyễn Gia Bách</t>
  </si>
  <si>
    <t>FR3.002, BIO1.001</t>
  </si>
  <si>
    <t>Nguyễn Hoàng Minh</t>
  </si>
  <si>
    <t>BC4.01, FRM1</t>
  </si>
  <si>
    <t>2023-2025</t>
  </si>
  <si>
    <t>M23.AES.003</t>
  </si>
  <si>
    <t>Trương Quỳnh Trang</t>
  </si>
  <si>
    <t>Trương Vũ Hoàng Minh</t>
  </si>
  <si>
    <t>ENG0.007, ENG0.005, ENG0.006, ENG0.008</t>
  </si>
  <si>
    <t>Phan Anh Quốc</t>
  </si>
  <si>
    <t>SIC2.301, FR2.001, SA2.014, MAT2.001, PHI2.001, AMS2.201, SA2.003, SA2.002, SA2.007, EER2.003, SA2.005</t>
  </si>
  <si>
    <t>Lavest Taverne Oscar</t>
  </si>
  <si>
    <t>CH2.037, CHE1.001, CH2.030, PHY1.001, FR1.002, MAT1.002, MAT1.001, BIO1.001, CHE1.002, FR1.001, CH2.035</t>
  </si>
  <si>
    <t>22BI13206</t>
  </si>
  <si>
    <t>Nguyễn Phúc Khang</t>
  </si>
  <si>
    <t>Ngô Gia Hưng</t>
  </si>
  <si>
    <t>ENG0.005, ENG0.010, ENG0.008, ENG0.007, ENG0.012, ENG0.006, ENG0.011</t>
  </si>
  <si>
    <t>Hoàng Minh Thắng</t>
  </si>
  <si>
    <t>Khóa 8</t>
  </si>
  <si>
    <t>D21.PMAB.004</t>
  </si>
  <si>
    <t>Nguyễn Phương Nhị</t>
  </si>
  <si>
    <t>Vũ Khải</t>
  </si>
  <si>
    <t>MET2.017, MET2.004, PHI2.001, MET2.003, ICT2.003, MET2.001, MET2.016, MS2.005, MET2.006, MAT2.001, MET2.010</t>
  </si>
  <si>
    <t>Trần Đức Toàn</t>
  </si>
  <si>
    <t>Phạm Nhật Minh</t>
  </si>
  <si>
    <t>D22.PMAB.006</t>
  </si>
  <si>
    <t>Dương Thu Trang</t>
  </si>
  <si>
    <t>Trần Mai Anh</t>
  </si>
  <si>
    <t>Nguyễn Tân Phong</t>
  </si>
  <si>
    <t>Nguyễn Mai Phương</t>
  </si>
  <si>
    <t>ENG1.014, MS1.001, PHY1.001, ENG1.013, MAT1.002, ENG1.012, MAT1.001, ICT1.001, ICT1.002</t>
  </si>
  <si>
    <t>Nguyễn Hoàng Vũ</t>
  </si>
  <si>
    <t>Nguyễn Lê Phú An</t>
  </si>
  <si>
    <t>MS1.001, PHI2.001, PHY1.001, ENG1.013, ICT1.001, MAT1.002, ICT1.002, MAT1.001, ENG1.012</t>
  </si>
  <si>
    <t>23BI14383</t>
  </si>
  <si>
    <t>Trần Phan Sang</t>
  </si>
  <si>
    <t>AMS3.307, CH2.016, FR3.001, AMS3.108, AMS3.106, AMS3.308, FR3.002, MS3.001, AMS3.310, AMS3.311, AMS2.202</t>
  </si>
  <si>
    <t>Nguyễn Hoàng Nam</t>
  </si>
  <si>
    <t>Đào Trọng Đức</t>
  </si>
  <si>
    <t>MAT1.003, PHY1.001, EER2.013, MAT1.002, ICT1.002, ENG1.012, MAT1.001, ICT1.001</t>
  </si>
  <si>
    <t>Hoàng Minh Hiếu</t>
  </si>
  <si>
    <t>BI12-040</t>
  </si>
  <si>
    <t>Trần Ngọc Ánh</t>
  </si>
  <si>
    <t>22BA13092</t>
  </si>
  <si>
    <t>Nguyễn Duy Dương</t>
  </si>
  <si>
    <t>BIO1.002, CHE1.001, PHY1.001, ICT1.002, MAT1.002, ICT1.001, MAT1.001, BIO1.001</t>
  </si>
  <si>
    <t>D23.PMAB.003</t>
  </si>
  <si>
    <t>Lê Hồng Dương</t>
  </si>
  <si>
    <t>Bùi Trung Nhân</t>
  </si>
  <si>
    <t>CH2.006, CH2.007, CH2.002, PHI2.001, CH2.020, CH2.016, FR2.003, MS2.005, CH2.008, CH2.005, CH2.009, CH2.001, CH2.003, FR2.004</t>
  </si>
  <si>
    <t>Nguyễn Văn Trọng</t>
  </si>
  <si>
    <t>23BI14291</t>
  </si>
  <si>
    <t>MAT1.002, PHY1.001, MAT1.001</t>
  </si>
  <si>
    <t>MET4</t>
  </si>
  <si>
    <t>22BA13084</t>
  </si>
  <si>
    <t>Vũ Việt Đức</t>
  </si>
  <si>
    <t>MET2.017, FR2.001, MET2.004, PHI2.001, MET2.003, ICT2.003, MET2.001, PHY1.001, MET2.016, MET2.006, ICT1.002, MAT1.002, MAT2.001, MET2.010</t>
  </si>
  <si>
    <t>D.WEO</t>
  </si>
  <si>
    <t>D21.WEO.001</t>
  </si>
  <si>
    <t>Trần Thanh Huyền</t>
  </si>
  <si>
    <t>Lê Đức Thuận</t>
  </si>
  <si>
    <t>MS1.001, PHI2.001, PHY1.001, ENG1.013, ICT1.001, ENG1.012, MAT1.001, MAT1.002, ICT1.002</t>
  </si>
  <si>
    <t>Nguyễn Trung Đức</t>
  </si>
  <si>
    <t>BIO1.002, CHE1.001, PHY1.001, ICT1.002, MAT1.002, ENG1.012, MAT1.001, ICT1.001, CHE1.002</t>
  </si>
  <si>
    <t>Nguyễn Thị Thu Hiền</t>
  </si>
  <si>
    <t>FRM1, MAT4.004, MAT4.002, MAT4.005, MAT4.003, MAT4.006, MAT4.001, C1</t>
  </si>
  <si>
    <t>22BA13055</t>
  </si>
  <si>
    <t>Đỗ Hồng Chung</t>
  </si>
  <si>
    <t>ICT3.015, FR3.001, DS3.007, FR3.002, DS3.001, ICT3.006, ICT3.012, DS3.004, ICT3.017, DS3.002, DS3.003</t>
  </si>
  <si>
    <t>Ngô Thế Hải Phong</t>
  </si>
  <si>
    <t>ENG1.014, MS1.001, PHY1.001, ENG1.013, MAT1.001, ENG1.012, MAT1.002, ICT1.002, ICT1.001</t>
  </si>
  <si>
    <t>23BI14143</t>
  </si>
  <si>
    <t>Lê Thị Hà</t>
  </si>
  <si>
    <t>EER3.004, EER3.003, EER3.002, FR3.001, FR3.002, MET3.007, EER3.001, MS3.001, ATE3.004, EER3.009, EER3.014, EER3.006</t>
  </si>
  <si>
    <t>Ngô Bá Hùng</t>
  </si>
  <si>
    <t>23BI14334</t>
  </si>
  <si>
    <t>Phạm Tưởng Ngạn</t>
  </si>
  <si>
    <t>ICT3.004, FR3.001, ICT3.005, ICT3.012, MS3.001, FR3.002, ICT3.011, ICT3.017, ICT3.003</t>
  </si>
  <si>
    <t>23BI14130</t>
  </si>
  <si>
    <t>Hoàng Bạch Dương</t>
  </si>
  <si>
    <t>BIT3.003, BIT3.012, BIT3.006, BIT3.004, BIT3.009, FR3.001, BIT3.002, BIT3.007, PHA4.025, FR3.002</t>
  </si>
  <si>
    <t>Nguyễn Quang Hà</t>
  </si>
  <si>
    <t>MS1.001, PHI2.001, PHY1.001, ENG1.013, MAT1.002, ENG1.012, ICT1.002, MAT1.001, ICT1.001</t>
  </si>
  <si>
    <t>Nguyễn Bảo Châu</t>
  </si>
  <si>
    <t>CH2.037, CHE1.001, CH2.030, MAT1.002, MAT1.001, BIO1.001, CHE1.002, CH2.035</t>
  </si>
  <si>
    <t>Nguyễn Việt Hoàng</t>
  </si>
  <si>
    <t>22BA13237</t>
  </si>
  <si>
    <t>Trần Minh Nghĩa</t>
  </si>
  <si>
    <t>BI12-088</t>
  </si>
  <si>
    <t>Nguyễn Minh Đức</t>
  </si>
  <si>
    <t>Phạm Thành Đạt</t>
  </si>
  <si>
    <t>CHE1.001, ICT1.002, MAT1.001, MAT1.002, MS1.003, CHE1.002</t>
  </si>
  <si>
    <t>Nguyễn Hoàng Tấn Nghĩa</t>
  </si>
  <si>
    <t>ENG0.014, ENG0.015, ENG0.013, ENG0.016, ENG0.012</t>
  </si>
  <si>
    <t>22BI13005</t>
  </si>
  <si>
    <t>Nguyễn Thái An</t>
  </si>
  <si>
    <t>ICT2.001, ICT2.004, CHE1.001, ICT3.004, FR3.001, MS2.005, ICT3.005, FR3.002, ICT3.006, ICT3.011, ICT3.017, ICT2.005, ICT3.003</t>
  </si>
  <si>
    <t>23BA14008</t>
  </si>
  <si>
    <t>Lương Quỳnh Anh</t>
  </si>
  <si>
    <t>Nguyễn Tiến Toàn</t>
  </si>
  <si>
    <t>22BA13069</t>
  </si>
  <si>
    <t>Tạ Tiến Đạt</t>
  </si>
  <si>
    <t>CH2.007, CH2.006, FR2.001, CH2.002, PHI2.001, CH2.020, CH2.016, CH2.008, CH2.005, CH2.009, CH2.001, CH2.003</t>
  </si>
  <si>
    <t>Từ Sỹ Đan</t>
  </si>
  <si>
    <t>23BA14275</t>
  </si>
  <si>
    <t>NguyễN Anh Thư</t>
  </si>
  <si>
    <t>Đặng Thùy Trang</t>
  </si>
  <si>
    <t>Phùng Ngọc Phương Linh</t>
  </si>
  <si>
    <t>MMS2.001, ES3_09, ES3_11, ES3_04, ES3_06, ES3_13, MMS2.002, ES3_03, FRM2</t>
  </si>
  <si>
    <t>23BI14408</t>
  </si>
  <si>
    <t>FR2.001, CH2.002, SA2.014, PHI2.001, MS2.005, AES2.002, CH2.001, AES2.020, EER2.003, CH3.013, CH3.002</t>
  </si>
  <si>
    <t>Phạm Minh Tuấn</t>
  </si>
  <si>
    <t>22BI13324</t>
  </si>
  <si>
    <t>Nguyễn Khánh Nam</t>
  </si>
  <si>
    <t>AEV4</t>
  </si>
  <si>
    <t>22BA13202</t>
  </si>
  <si>
    <t>Lê Tuấn Long</t>
  </si>
  <si>
    <t>AE1.020, ICT1.002, MAT1.002, ENG1.012, MAT1.001</t>
  </si>
  <si>
    <t>Hà Mạnh Duy</t>
  </si>
  <si>
    <t>MAT1.003, PHY1.001, EER2.013, ICT1.001, MAT1.001, ICT1.002, MAT1.002, ENG1.012</t>
  </si>
  <si>
    <t>Trần Nguyễn Bảo Châu</t>
  </si>
  <si>
    <t>Phạm Ngọc Khanh</t>
  </si>
  <si>
    <t>FRM1, BP15, BP12, BP11, BP14, BP13, BP10, C1</t>
  </si>
  <si>
    <t>23BA14023</t>
  </si>
  <si>
    <t>ICT1.002, MAT1.001</t>
  </si>
  <si>
    <t>23BA14104</t>
  </si>
  <si>
    <t>Trần Hoàng Hiệp</t>
  </si>
  <si>
    <t>ICT1.001, BIO1.002, MAT1.001, CHE1.001</t>
  </si>
  <si>
    <t>Đoàn Đức Hiếu</t>
  </si>
  <si>
    <t>MS1.001, ICT1.002, MAT1.002, ICT1.001, MAT1.001, ENG1.013, ENG1.012</t>
  </si>
  <si>
    <t>Vũ Minh Hoàng</t>
  </si>
  <si>
    <t>Nguyễn Đăng Dương</t>
  </si>
  <si>
    <t>Tô Đình Quang</t>
  </si>
  <si>
    <t>22BA13337</t>
  </si>
  <si>
    <t>Nguyễn Ngọc Mai</t>
  </si>
  <si>
    <t>FST3.006, FST3.116, FST3.003, FST3.004, FST3.013, FST3.015, FST3.002, FR3.001, FST3.005, FST3.012, FST3.007, FST3.011, FR3.002, FST3.109, FST3.010</t>
  </si>
  <si>
    <t>23BI14462</t>
  </si>
  <si>
    <t>Nguyễn Đăng Vũ</t>
  </si>
  <si>
    <t>ICT3.015, FR3.001, DS3.007, FR3.002, ICT3.012, ICT3.017, ICT3.006, DS3.001, DS3.004, DS3.002, DS3.003</t>
  </si>
  <si>
    <t>Lê Phương Cơ</t>
  </si>
  <si>
    <t>MAT1.001, MAT1.002, PHY1.001, CHE1.001</t>
  </si>
  <si>
    <t>Nguyễn Hữu Nhật Minh</t>
  </si>
  <si>
    <t>BIT2.007, MST2.001, FR2.001, PHI2.001, PHA2.004, MS2.005, PHA2.009, PHA2.003, PHA2.002, PHA2.012</t>
  </si>
  <si>
    <t>Vũ Thảo Ly</t>
  </si>
  <si>
    <t>PHY1.001, EER2.013, MAT1.001, MAT1.002, ICT1.001</t>
  </si>
  <si>
    <t>Đỗ Minh Hiển</t>
  </si>
  <si>
    <t>MET2.017, FR2.001, MET2.004, PHI2.001, MET2.003, ICT2.003, MS2.005, MET2.001, MET2.016, MET2.006, MAT2.001, MET2.010</t>
  </si>
  <si>
    <t>Khóa 11</t>
  </si>
  <si>
    <t>Nguyễn Thị Ngọc Minh</t>
  </si>
  <si>
    <t>Trương Minh Vũ</t>
  </si>
  <si>
    <t>MS1.001, PHI2.001, PHY1.001, ICT1.002, MAT1.001, MAT1.002, ENG1.013, ICT1.001, ENG1.012</t>
  </si>
  <si>
    <t>Nguyễn Trương Thịnh</t>
  </si>
  <si>
    <t>23BA14055</t>
  </si>
  <si>
    <t>Nguyễn Phúc Đức</t>
  </si>
  <si>
    <t>Đào Thị Thu Huyền</t>
  </si>
  <si>
    <t>PHI2.001, PHY1.002, PHY1.001, ICT1.002, MAT1.002, ENG1.012, ICT1.001, ENG1.013, MAT1.001</t>
  </si>
  <si>
    <t>BA12-048</t>
  </si>
  <si>
    <t>Cấn Qúy Đạt</t>
  </si>
  <si>
    <t>MAT1.002, FR2.001, DS2.002, ICT2.013</t>
  </si>
  <si>
    <t>BA12-187</t>
  </si>
  <si>
    <t>23BI14268</t>
  </si>
  <si>
    <t>Ngô Phương Linh</t>
  </si>
  <si>
    <t>FST2.011, FST2.019, FST2.010, PHI2.001, FST2.012, FST2.009, MS2.005, FST2.017, FST2.106, FST2.007, FST2.008, FST2.004</t>
  </si>
  <si>
    <t>22BA13161</t>
  </si>
  <si>
    <t>Lại Quang Huy</t>
  </si>
  <si>
    <t>ICT3.004, FR3.001, ICT3.005, FR3.002, MS3.001, ICT3.006, ICT3.011, ICT3.017, ICT3.003</t>
  </si>
  <si>
    <t>Đoàn Thị Bảo Châu</t>
  </si>
  <si>
    <t>AE4</t>
  </si>
  <si>
    <t>22BA13231</t>
  </si>
  <si>
    <t>FR2.001, PHI2.001, AE2.013, AE2.026, AE2.019, AE2.020, MAT2.001, AE2.021, AE2.025, AE2.008</t>
  </si>
  <si>
    <t>23BA14159</t>
  </si>
  <si>
    <t>Phạm Hoàng Kiên</t>
  </si>
  <si>
    <t>AE1.009, AE1.020, MS1.001, AE1.003, AE1.022, AE1.034, ICT1.002, MAT1.002, MAT1.001, AE1.031</t>
  </si>
  <si>
    <t>Nguyễn Nam Khánh</t>
  </si>
  <si>
    <t>MS1.001, PHI2.001, PHY1.001, ENG1.013, MAT1.001, MAT1.002, ICT1.002, ENG1.012, ICT1.001</t>
  </si>
  <si>
    <t>BI12-035</t>
  </si>
  <si>
    <t>Lê Đức Anh</t>
  </si>
  <si>
    <t>ICT2.004, FR2.001, ICT2.001, ICT2.013</t>
  </si>
  <si>
    <t>23BA14247</t>
  </si>
  <si>
    <t>Nguyễn Hương Quỳnh</t>
  </si>
  <si>
    <t>BIT2.008, BIT2.007, BIT2.003, PHI2.001, MS2.005, BIT2.001, BIT2.012, MST2.007, BIT2.005, FST2.004, BIT2.002</t>
  </si>
  <si>
    <t>23BI14281</t>
  </si>
  <si>
    <t>Hoàng Quang Minh</t>
  </si>
  <si>
    <t>2025-2036</t>
  </si>
  <si>
    <t>E2510001</t>
  </si>
  <si>
    <t>Sami GHANNAM</t>
  </si>
  <si>
    <t>ICT3.015, DS3.007, ICT3.012, MS3.001, DS3.004, ICT3.006</t>
  </si>
  <si>
    <t>Lê Tường Minh</t>
  </si>
  <si>
    <t>22BI13241</t>
  </si>
  <si>
    <t>Vũ Tùng Lâm</t>
  </si>
  <si>
    <t>ICT2.004, ICT3.004, FR3.001, ICT2.008, ICT3.005, MS3.001, FR3.002, ICT3.006, ICT3.011, ICT3.017, ICT3.003</t>
  </si>
  <si>
    <t>22BI13121</t>
  </si>
  <si>
    <t>Nguyễn Đức Anh Duy</t>
  </si>
  <si>
    <t>BIT2.008, BIT3.004, ICT1.002, MAT1.001, BIT3.007, MAT1.002</t>
  </si>
  <si>
    <t>Nguyễn Đức Thành</t>
  </si>
  <si>
    <t>MAT1.003, ATE2.010, MS1.001, PHI2.001, PHY1.001, ICT1.002, ICT1.001, MAT1.002, MAT1.001</t>
  </si>
  <si>
    <t>Lưu Quang Anh</t>
  </si>
  <si>
    <t>ICT2.004, DS2.006, FR2.001, PHI2.001, DS2.007, ICT2.003, MS2.005, MAT2.007, DS2.002, ICT2.013, ICT2.005, ICT2.001</t>
  </si>
  <si>
    <t>Nguyễn Trọng Quốc Duyệt</t>
  </si>
  <si>
    <t>ENG1.014, MS1.001, PHY1.001, ICT1.002, ENG1.013, ENG1.012, MAT1.001, MAT1.002, ICT1.001</t>
  </si>
  <si>
    <t>Nguyễn Nam Anh</t>
  </si>
  <si>
    <t>Đặng Thảo Nguyên</t>
  </si>
  <si>
    <t>BIO1.002, CHE1.001, PHY1.001, MAT1.001, ICT1.001, BIO1.001, CHE1.002, MS1.003, BIO1.004</t>
  </si>
  <si>
    <t>23BI14211</t>
  </si>
  <si>
    <t>Nguyễn Minh Khang</t>
  </si>
  <si>
    <t>22BA13217</t>
  </si>
  <si>
    <t>Nguyễn Bảo Minh</t>
  </si>
  <si>
    <t>FST3.006, FST3.116, FST3.003, FST3.004, FST3.005, FST3.002, FST3.015, FR3.001, FST3.013, FST3.012, FST3.007, FST3.011, FR3.002, FST3.109, FST3.010</t>
  </si>
  <si>
    <t>MS1.001, PHI2.001, PHY1.001, ICT1.002, MAT1.001, ENG1.012, ENG1.013, MAT1.002, ICT1.001</t>
  </si>
  <si>
    <t>Trịnh Phú Minh</t>
  </si>
  <si>
    <t>MS1.001, PHI2.001, PHY1.001, ENG1.013, ICT1.001, MAT1.002, ICT1.002, ENG1.012, MAT1.001</t>
  </si>
  <si>
    <t>Trần Hải An</t>
  </si>
  <si>
    <t>CHE1.001, CH2.030, PHY1.001, AES2.002, MAT1.002, MAT1.001, BIO1.001</t>
  </si>
  <si>
    <t>AE</t>
  </si>
  <si>
    <t>Trịnh Việt Hưng</t>
  </si>
  <si>
    <t>PHI2.001, AE2.026, AE2.013, AE2.019, AE2.020, MAT2.001, AE2.021, AE2.025, AE2.008</t>
  </si>
  <si>
    <t>Trần Trung Hiếu</t>
  </si>
  <si>
    <t>MS1.001, ICT1.002, MAT1.001, ENG1.012, ENG1.013, ICT1.001, MAT1.002</t>
  </si>
  <si>
    <t>Nguyễn Thu Hà</t>
  </si>
  <si>
    <t>MMS2.001, S-34, S-32, ES3_02, T-23, T-33, ES3_08, C-36, MMS2.002, C-33, C-32, S-31, C-34, FRM2</t>
  </si>
  <si>
    <t>Nguyễn Thị Hồng Hạnh</t>
  </si>
  <si>
    <t>BC4.01, FRM1, BC1.02, BC2.03, C1, BC4.02, BC3.01, BC1.01, BC2.02, BC1.03, BC4.03, BC2.01, BC3.02</t>
  </si>
  <si>
    <t>Lê Thế Nam</t>
  </si>
  <si>
    <t>Đặng Ngọc Minh</t>
  </si>
  <si>
    <t>Dương Phương Anh</t>
  </si>
  <si>
    <t>FRM1, BP15, BP12, BP11, BP14, BP13, BP10</t>
  </si>
  <si>
    <t>23BI14044</t>
  </si>
  <si>
    <t>Giang Phương Anh</t>
  </si>
  <si>
    <t>BIT3.003, BIT3.012, BIT3.006, BIT3.004, BIT3.009, FR3.001, BIT3.002, FR3.002, BIT3.007, BIT3.015, PHA4.025, MS3.001</t>
  </si>
  <si>
    <t>22BA13040</t>
  </si>
  <si>
    <t>Vũ Xuân Bách</t>
  </si>
  <si>
    <t>23BA14318</t>
  </si>
  <si>
    <t>Phạm Hồng Vân</t>
  </si>
  <si>
    <t>ICT2.001, DS2.006, FR2.001, ICT2.004, PHI2.001, DS2.007, ICT2.003, MAT2.007, ICT2.013, ICT2.005, DS2.002</t>
  </si>
  <si>
    <t>Nguyễn Thành Công</t>
  </si>
  <si>
    <t>MS1.001, PHI2.001, PHY1.001, ICT1.002, MAT1.001, ENG1.012, MAT1.002, ENG1.013, ICT1.001</t>
  </si>
  <si>
    <t>23BI14077</t>
  </si>
  <si>
    <t>Phạm Quốc Chính</t>
  </si>
  <si>
    <t>23BA14096</t>
  </si>
  <si>
    <t>Nguyễn Trường Hải</t>
  </si>
  <si>
    <t>MAT4</t>
  </si>
  <si>
    <t>22BA13174</t>
  </si>
  <si>
    <t>Trịnh Nam Khánh</t>
  </si>
  <si>
    <t>MAT3.009, MAT3.006, MAT3.001, ICT3.015, FR3.001, FR3.002, MAT3.004, MAT3.005, MAT3.003</t>
  </si>
  <si>
    <t>Nguyễn Kiến Tri</t>
  </si>
  <si>
    <t>ENG1.014, MS1.001, PHY1.001, ICT1.002, MAT1.001, MAT1.002, ENG1.013, ENG1.012, ICT1.001</t>
  </si>
  <si>
    <t>Khóa 4</t>
  </si>
  <si>
    <t>D.EN</t>
  </si>
  <si>
    <t>USTHPHD04-002</t>
  </si>
  <si>
    <t>Vũ Thị Tuyết Hồng</t>
  </si>
  <si>
    <t>Phạm Thanh Trang</t>
  </si>
  <si>
    <t>MMS2.001, FSS24, FSS19, FSS22, FSS21, FST3.007, MMS2.002, FSS20, FSS18, FRM2</t>
  </si>
  <si>
    <t>Nguyễn Đức Trường</t>
  </si>
  <si>
    <t>23BA14123</t>
  </si>
  <si>
    <t>Trần Nguyễn Hoàng Việt</t>
  </si>
  <si>
    <t>MS1.001, PHI2.001, PHY1.001, ENG1.013, ICT1.001, ENG1.012, MAT1.002, ICT1.002, MAT1.001</t>
  </si>
  <si>
    <t>22BA13196</t>
  </si>
  <si>
    <t>Nguyễn Thùy Linh</t>
  </si>
  <si>
    <t>Lê Nguyễn Minh Kiều</t>
  </si>
  <si>
    <t>ENG1.014, MS1.001, PHY1.001, ICT1.002, MAT1.002, MAT1.001, ICT1.001, ENG1.012, ENG1.013</t>
  </si>
  <si>
    <t>23BA14232</t>
  </si>
  <si>
    <t>Nguyễn Bảo Phúc</t>
  </si>
  <si>
    <t>EPE2.203, SIC2.301, SIC2.203, FR2.001, PHI2.001, SIC2.205, AMS2.210, MS2.005, SIC2.302, AMS2.208, SIC2.208, ATE2.006</t>
  </si>
  <si>
    <t>23BI14394</t>
  </si>
  <si>
    <t>Hoàng Thị Tâm</t>
  </si>
  <si>
    <t>FST3.006, FST3.116, FST3.003, FST3.004, FST3.005, FST3.015, FR3.001, FST3.002, FST3.013, FST3.012, FST3.007, FST3.011, MS3.001, FST3.109, FR3.002, FST3.010</t>
  </si>
  <si>
    <t>Đào Thanh Lâm</t>
  </si>
  <si>
    <t>ICT1.002, MAT1.001, BIO1.002, CHE1.001</t>
  </si>
  <si>
    <t>Hoàng Minh Phú</t>
  </si>
  <si>
    <t>Phan Thị Mỹ Linh</t>
  </si>
  <si>
    <t>MS1.001, PHI2.001, PHY1.001, ICT1.002, MAT1.001, MAT1.002, ICT1.001, ENG1.013, ENG1.012</t>
  </si>
  <si>
    <t>Nguyễn Hồng Chuyên</t>
  </si>
  <si>
    <t>MAT1.003, MS1.001, PHI2.001, PHY1.001, EER2.013, MAT1.002, ICT1.001, ICT1.002, MAT1.001</t>
  </si>
  <si>
    <t>23BA14134</t>
  </si>
  <si>
    <t>Phí Công Hưng</t>
  </si>
  <si>
    <t>CHE1.001, PHY1.001, ICT1.002, MAT1.001, CHE1.002</t>
  </si>
  <si>
    <t>E22.M1.WEO.002</t>
  </si>
  <si>
    <t>TURKO, Stanley, Alexandre</t>
  </si>
  <si>
    <t>Đỗ Hoàng Hải</t>
  </si>
  <si>
    <t>ENG1.014, MS1.001, PHY1.002, PHY1.001, ICT1.002, MAT1.002, MAT1.001, ICT1.001</t>
  </si>
  <si>
    <t>Nguyễn Trung Thành</t>
  </si>
  <si>
    <t>ICT1.002, MAT1.002, CHE1.002, MAT1.001</t>
  </si>
  <si>
    <t>BA12-193</t>
  </si>
  <si>
    <t>Nguyễn Lân Việt</t>
  </si>
  <si>
    <t>Nguyễn Dương Quỳnh Nhi</t>
  </si>
  <si>
    <t>MAT2.008, PHI2.001, DS2.007, MAT2.006, ICT2.003, MS2.005, MAT2.007, DS2.002, MAT2.010, ICT2.013, CHE1.002, ICT2.001, MAT2.009</t>
  </si>
  <si>
    <t>EPE2.203, SIC2.301, SIC2.203, PHI2.001, SIC2.205, AMS2.210, MS2.005, SIC2.302, AMS2.208, SIC2.208, ATE2.006</t>
  </si>
  <si>
    <t>MAT1.003, MS1.001, PHI2.001, PHY1.001, ICT1.002, MAT1.002, MAT1.001, ICT1.001, EER2.013</t>
  </si>
  <si>
    <t>Phạm Quang Thắng</t>
  </si>
  <si>
    <t>ENG1.014, MS1.001, PHY1.001, ICT1.002, ICT1.001, MAT1.002, MAT1.001, ENG1.013, ENG1.012</t>
  </si>
  <si>
    <t>23BA14038</t>
  </si>
  <si>
    <t>Lê Thành Công</t>
  </si>
  <si>
    <t>EPE2.203, SIC2.301, SIC2.203, FR2.001, PHI2.001, SIC2.205, MS2.005, AMS2.210, SIC2.302, AMS2.208, SIC2.208, ATE2.006</t>
  </si>
  <si>
    <t>Phạm Ngọc Khánh Thư</t>
  </si>
  <si>
    <t>MS1.001, PHI2.001, PHY1.001, ICT1.002, MAT1.002, ENG1.013, ICT1.001, MAT1.001, ENG1.012</t>
  </si>
  <si>
    <t>BA12-108</t>
  </si>
  <si>
    <t>Lê Ngọc Long</t>
  </si>
  <si>
    <t>BI12-096</t>
  </si>
  <si>
    <t>Trần Hồng Đức</t>
  </si>
  <si>
    <t>23BI14063</t>
  </si>
  <si>
    <t>Vũ Thị Mỹ Bảo</t>
  </si>
  <si>
    <t>CH3.015, CH3.011, CH3.019, FR3.001, CH3.008, FR3.002, CH3.016, CH2.018, AES2.020, CH3.014, CH3.017, CH2.011, CH3.013, CH3.018, CH3.002</t>
  </si>
  <si>
    <t>Đào Văn Thành</t>
  </si>
  <si>
    <t>ENG1.014, MS1.001, PHY1.001, ICT1.002, MAT1.001, ENG1.012, ENG1.013, MAT1.002, ICT1.001</t>
  </si>
  <si>
    <t>22BA13182</t>
  </si>
  <si>
    <t>Doãn Tùng Lâm</t>
  </si>
  <si>
    <t>Đỗ Vũ Nguyên</t>
  </si>
  <si>
    <t>Trần Vũ Bảo Anh</t>
  </si>
  <si>
    <t>23BA14273</t>
  </si>
  <si>
    <t>Ngô Đắc Thịnh</t>
  </si>
  <si>
    <t>SIC2.301, AMS2.103, PHI2.001, AMS2.201, AMS2.204, AMS2.210, AMS2.205, AMS2.301, MS2.005, AMS2.102, AMS2.208, AMS2.202</t>
  </si>
  <si>
    <t>Đỗ Bảo Nam</t>
  </si>
  <si>
    <t>23BA14124</t>
  </si>
  <si>
    <t>Đặng Minh Hoàng</t>
  </si>
  <si>
    <t>MST2.015, MST2.001, FR2.001, MST2.012, MST2.013, MST2.003, PHI2.001, MS2.005, MST2.002, MST2.014, MST2.016, MAT2.001, ICT2.001</t>
  </si>
  <si>
    <t>22BA13098</t>
  </si>
  <si>
    <t>Đào Đức Duy</t>
  </si>
  <si>
    <t>EPE2.203, SIC2.301, SIC2.203, FR2.001, PHI2.001, SIC2.205, AMS2.210, SIC2.302, AMS2.208, SIC2.208, ATE2.006</t>
  </si>
  <si>
    <t>Hoàng Đức Anh</t>
  </si>
  <si>
    <t>Nguyễn Phạm Việt Cường</t>
  </si>
  <si>
    <t>BIO1.002, CHE1.001, PHY1.001, MAT1.001, MAT1.002, BIO1.001, CHE1.002, BIO1.004</t>
  </si>
  <si>
    <t>22BI13216</t>
  </si>
  <si>
    <t>Bùi Minh Khôi</t>
  </si>
  <si>
    <t>ICT2.004, CHE1.001, ICT3.004, FR3.001, ICT3.005, FR3.002, ICT3.006, ICT3.003, ICT3.011, ICT3.017, ICT2.001</t>
  </si>
  <si>
    <t>22BI13407</t>
  </si>
  <si>
    <t>Hoàng Kim Thành</t>
  </si>
  <si>
    <t>ICT3.011, ICT2.001</t>
  </si>
  <si>
    <t>Nguyễn Quốc Dũng</t>
  </si>
  <si>
    <t>CH2.006, CH2.007, CH2.002, PHI2.001, CH2.020, CH2.016, CH2.008, MS2.005, FR2.003, CH2.005, CH2.009, CH2.001, CH2.003, FR2.004</t>
  </si>
  <si>
    <t>Trần Quang Bách</t>
  </si>
  <si>
    <t>MS1.001, PHI2.001, PHY1.001, ENG1.013, ICT1.001, ICT1.002, MAT1.002, MAT1.001, ENG1.012</t>
  </si>
  <si>
    <t>Đào Thị Quỳnh Giang</t>
  </si>
  <si>
    <t>MS1.001, PHI2.001, PHY1.001, ENG1.013, MAT1.002, ICT1.001, ENG1.012, BIO1.001, MAT1.001, ICT1.002</t>
  </si>
  <si>
    <t>Trần Ngọc Anh Thư</t>
  </si>
  <si>
    <t>BI12-176</t>
  </si>
  <si>
    <t>Lê Việt Hoàng</t>
  </si>
  <si>
    <t>22BA13175</t>
  </si>
  <si>
    <t>Đào Minh Khôi</t>
  </si>
  <si>
    <t>Trần Thị Phương Uyên</t>
  </si>
  <si>
    <t>BP12</t>
  </si>
  <si>
    <t>23BI14158</t>
  </si>
  <si>
    <t>Nguyễn Xuân Hiệp</t>
  </si>
  <si>
    <t>EER2.013, MAT1.002, CHE1.001</t>
  </si>
  <si>
    <t>Đặng Chinh Kiên</t>
  </si>
  <si>
    <t>22BI13369</t>
  </si>
  <si>
    <t>Hoàng Minh Quân</t>
  </si>
  <si>
    <t>22BA13032</t>
  </si>
  <si>
    <t>Trần Thượng Nam Anh</t>
  </si>
  <si>
    <t>Vũ Anh Quân</t>
  </si>
  <si>
    <t>ES.2540027</t>
  </si>
  <si>
    <t>Hafsa HAIF</t>
  </si>
  <si>
    <t>B112, B106</t>
  </si>
  <si>
    <t>Lưu Nguyễn Duy Anh</t>
  </si>
  <si>
    <t>BIT2.008, BIT2.007, BIT2.003, PHI2.001, MS2.005, MST2.002, BIT2.001, BIT2.012, BIT2.005, FST2.004, BIT2.002</t>
  </si>
  <si>
    <t>Nguyễn Minh Anh</t>
  </si>
  <si>
    <t>MMS2.001, BP307, BP309, BP311, BP310, BP305, BP308, MMS2.002, FRM2, BP306</t>
  </si>
  <si>
    <t>Trần Vũ Nhật</t>
  </si>
  <si>
    <t>23BI14035</t>
  </si>
  <si>
    <t>Lưu Đức Anh</t>
  </si>
  <si>
    <t>MET3.008, MET3.002, MET3.010, FR3.001, MET3.003, FR3.002, MET3.017, MET3.007, MET3.005, MET3.004, MS3.001, EER3.006</t>
  </si>
  <si>
    <t>Cedric Frederique Fernand Micouin</t>
  </si>
  <si>
    <t>23BA14012</t>
  </si>
  <si>
    <t>Nguyễn Thị Minh Hương</t>
  </si>
  <si>
    <t>MST2.001, MST2.015, MST2.012, MST2.013, MST2.003, PHI2.001, MST2.014, MST2.002, MS2.005, MST2.016, MAT2.001, ICT2.001</t>
  </si>
  <si>
    <t>E2540002</t>
  </si>
  <si>
    <t>Matteo Ciuti</t>
  </si>
  <si>
    <t>MMS2.001, ES3_07, ES3_10, ES3_02, ES3_12, ES3_04, ES3_08, MMS2.002, ES3_14, FRM2</t>
  </si>
  <si>
    <t>22BA13024</t>
  </si>
  <si>
    <t>Nguyễn Thị Quỳnh Anh</t>
  </si>
  <si>
    <t>BIT3.006, MST3.004, MST3.002, FR3.001, MST3.008, FR3.002, MS3.001, MST2.021, MST3.003, MST3.011</t>
  </si>
  <si>
    <t>Nguyễn Tuấn Minh</t>
  </si>
  <si>
    <t>Vũ Ngọc Khánh</t>
  </si>
  <si>
    <t>Trần Nhật Minh</t>
  </si>
  <si>
    <t>Nguyễn Gia Hưng</t>
  </si>
  <si>
    <t>MS1.001, PHI2.001, PHY1.001, ICT1.002, MAT1.002, ICT1.001, ENG1.013, ENG1.012, MAT1.001</t>
  </si>
  <si>
    <t>Lê Văn Phát</t>
  </si>
  <si>
    <t>22BA13319</t>
  </si>
  <si>
    <t>Nguyễn Xuân Tùng</t>
  </si>
  <si>
    <t>ATE3.006, ATE3.018, FR3.001, ATE3.005, ATE3.003, ATE3.002, FR3.002, ATE3.020, MET3.007, ATE3.004, ATE3.008, ATE3.010</t>
  </si>
  <si>
    <t>23BI14412</t>
  </si>
  <si>
    <t>Ngô Mai Thu</t>
  </si>
  <si>
    <t>Nguyễn Minh Hiếu</t>
  </si>
  <si>
    <t>BIO1.002, CHE1.001, PHY1.001, ICT1.002, MAT1.001, MAT1.002, ENG1.012, BIO1.001, CHE1.002, ENG1.013, ICT1.001, BIO1.004</t>
  </si>
  <si>
    <t>Lê Minh Quang</t>
  </si>
  <si>
    <t>Vũ Ngọc Minh Trang</t>
  </si>
  <si>
    <t>Đỗ Gia Khang</t>
  </si>
  <si>
    <t>Lê Đình Hải</t>
  </si>
  <si>
    <t>Nguyễn Văn Đại</t>
  </si>
  <si>
    <t>AE1.009, AE1.020, MS1.001, AE1.022, AE1.003, AE1.034, ICT1.002, MAT1.002, MAT1.001, AE1.031</t>
  </si>
  <si>
    <t>23BI14049</t>
  </si>
  <si>
    <t>Đào Hồng Anh</t>
  </si>
  <si>
    <t>22BI13473</t>
  </si>
  <si>
    <t>Nguyễn Công Vinh</t>
  </si>
  <si>
    <t>Lê Hữu Đức</t>
  </si>
  <si>
    <t>23BI14156</t>
  </si>
  <si>
    <t>Nguyễn Hà Minh Hiển</t>
  </si>
  <si>
    <t>MST3.017, MST3.004, MST3.002, MST3.040, MST3.021, FR3.001, FR3.002, MST3.013, MS3.001, MST3.003, MST3.016, MST2.019</t>
  </si>
  <si>
    <t>Trần Hoàng Mạnh</t>
  </si>
  <si>
    <t>22BA13279</t>
  </si>
  <si>
    <t>Trần Minh Tân</t>
  </si>
  <si>
    <t>MET2.017, ATE2.001, ATE2.003, ATE2.010, ATE2.004, FR2.001, PHI2.001, MET2.016, EER2.003, ATE2.006, MET2.010</t>
  </si>
  <si>
    <t>Lê Nguyễn Bảo Duy</t>
  </si>
  <si>
    <t>ENG1.014, MS1.001, PHY1.001, ENG1.013, MAT1.002, ICT1.002, MAT1.001, ICT1.001, ENG1.012</t>
  </si>
  <si>
    <t>BI11-206</t>
  </si>
  <si>
    <t>Nguyễn Văn Nhân</t>
  </si>
  <si>
    <t>Chu Đình Phúc Minh</t>
  </si>
  <si>
    <t>23BI14329</t>
  </si>
  <si>
    <t>ICT3.015, DS3.003, FR3.001, DS3.007, ICT3.012, DS3.004, ICT3.006, FR3.002, DS3.001, MS3.001, DS3.002, ICT3.017</t>
  </si>
  <si>
    <t>Dương Quang Bình</t>
  </si>
  <si>
    <t>CHE1.001, PHY1.001, ICT1.002, MAT1.002, MAT1.001, ENG1.012, BIO1.001</t>
  </si>
  <si>
    <t>Đặng Khánh Chi</t>
  </si>
  <si>
    <t>23BI14056</t>
  </si>
  <si>
    <t>Trần Hồng Anh</t>
  </si>
  <si>
    <t>FST3.006, FST3.116, FST3.003, FST3.004, FST3.005, FST3.015, FST3.013, FR3.001, FST3.012, FST3.002, FST3.007, FST3.011, MS3.001, FST3.109, FR3.002, FST3.010</t>
  </si>
  <si>
    <t>23BI14005</t>
  </si>
  <si>
    <t>Đặng Bình An</t>
  </si>
  <si>
    <t>Hoàng Đàm Huy</t>
  </si>
  <si>
    <t>Đặng Trâm Anh</t>
  </si>
  <si>
    <t>MS1.001, PHI2.001, PHY1.001, ICT1.002, MAT1.002, ENG1.012, MAT1.001, ICT1.001, ENG1.013</t>
  </si>
  <si>
    <t>Lê Duy Hoàng</t>
  </si>
  <si>
    <t>FR2.001, MAT2.008, PHI2.001, DS2.007, MAT2.006, ICT2.003, MS2.005, MAT2.007, DS2.002, ICT2.013, MAT2.010, ICT2.001, MAT2.009</t>
  </si>
  <si>
    <t>Nguyễn Thùy Chi</t>
  </si>
  <si>
    <t>MST2.001, BIT2.007, FR2.001, PHI2.001, PHA2.003, MS2.005, PHA2.004, PHA2.009, PHA2.002, PHA2.012</t>
  </si>
  <si>
    <t>22BA13080</t>
  </si>
  <si>
    <t>ICT3.015, FR3.001, DS3.007, DS3.001, ICT3.012, ICT3.017, ICT3.006, DS3.004, FR3.002, DS3.002, DS3.003</t>
  </si>
  <si>
    <t>23BA14046</t>
  </si>
  <si>
    <t>Nguyễn Duy Đạt</t>
  </si>
  <si>
    <t>Cấn Vinh Long</t>
  </si>
  <si>
    <t>ICT2.001, DS2.006, ICT2.004, PHI2.001, DS2.007, ICT2.003, MAT2.007, ICT2.013, ICT2.005, DS2.002</t>
  </si>
  <si>
    <t>Hoàng Mai Phương</t>
  </si>
  <si>
    <t>MS1.001, PHY1.001, ICT1.002, MAT1.001, MAT1.002, ICT1.001, FR1.002, FR1.001</t>
  </si>
  <si>
    <t>23BI14136</t>
  </si>
  <si>
    <t>Phạm Công Duyệt</t>
  </si>
  <si>
    <t>ICT3.015, DS3.007, FR3.001, ICT3.012, DS3.001, DS3.004, FR3.002, ICT3.006, ICT3.017, DS3.002, DS3.003</t>
  </si>
  <si>
    <t>Vũ Huy Cương</t>
  </si>
  <si>
    <t>MS1.001, PHI2.001, PHY1.001, ENG1.013, MAT1.001, ENG1.012, ICT1.001, ICT1.002, MAT1.002</t>
  </si>
  <si>
    <t>Đỗ Minh Phụng</t>
  </si>
  <si>
    <t>23BA14285</t>
  </si>
  <si>
    <t>Lê Thanh Toàn</t>
  </si>
  <si>
    <t>Simurabiye Jean Baptiste</t>
  </si>
  <si>
    <t>Rwandese</t>
  </si>
  <si>
    <t>Hoàng Bảo Phúc</t>
  </si>
  <si>
    <t>22BA13179</t>
  </si>
  <si>
    <t>Lê Anh Kiệt</t>
  </si>
  <si>
    <t>BIT3.003, BIT3.012, BIT3.006, BIT3.004, BIT3.009, FST3.015, FR3.001, PHA4.025, BIT3.002, BIT3.007, FR3.002</t>
  </si>
  <si>
    <t>23BI14296</t>
  </si>
  <si>
    <t>Phạm Quang Minh</t>
  </si>
  <si>
    <t>ICT3.015, DS3.003, FR3.001, DS3.007, DS3.001, DS3.004, ICT3.006, FR3.002, ICT3.012, DS3.002, ICT3.017</t>
  </si>
  <si>
    <t>Trần Tiến Anh</t>
  </si>
  <si>
    <t>Phan Minh Thư</t>
  </si>
  <si>
    <t>CH2.037, CHE1.001, CH2.030, MAT1.001, MAT1.002, BIO1.001, CHE1.002, CH2.035</t>
  </si>
  <si>
    <t>Nguyễn Huy An</t>
  </si>
  <si>
    <t>MS1.001, CHE1.001, PHY1.002, PHY1.001, MAT1.001, ENG1.012, MAT1.002, CHE1.002</t>
  </si>
  <si>
    <t>Nguyễn Thị Hòa</t>
  </si>
  <si>
    <t>22BA13260</t>
  </si>
  <si>
    <t>Trần Huy Quân</t>
  </si>
  <si>
    <t>ICT3.015, DS3.003, FR3.001, DS3.007, ICT3.012, DS3.004, ICT3.006, FR3.002, DS3.001, DS3.002, ICT3.017</t>
  </si>
  <si>
    <t>Vũ Ngọc Minh Tri</t>
  </si>
  <si>
    <t>22BI13098</t>
  </si>
  <si>
    <t>Tạ Minh Đức</t>
  </si>
  <si>
    <t>ICT1.002</t>
  </si>
  <si>
    <t>M.AMSN</t>
  </si>
  <si>
    <t>Cao Thiên Lương</t>
  </si>
  <si>
    <t>P301, B204, MMS2.001, C202, B202, MMS2.002, FRM2, C201</t>
  </si>
  <si>
    <t>Trương Bình Minh</t>
  </si>
  <si>
    <t>ICT2.001, FR2.001, MAT2.008, PHI2.001, DS2.007, MAT2.006, ICT2.003, MS2.005, MAT2.007, MAT2.010, ICT2.013, DS2.002, MAT2.009</t>
  </si>
  <si>
    <t>Đinh An Hoàng</t>
  </si>
  <si>
    <t>23BA14072</t>
  </si>
  <si>
    <t>Nguyễn Trung Dũng</t>
  </si>
  <si>
    <t>MAT1.003, PHY1.001, ICT1.002, MAT1.002, MAT1.001, ICT1.001, ENG1.012, EER2.013</t>
  </si>
  <si>
    <t>Đặng Thành Vinh</t>
  </si>
  <si>
    <t>ENG1.014, MS1.001, PHY1.001, ICT1.002, MAT1.002, MAT1.001, ENG1.013, ICT1.001, ENG1.012</t>
  </si>
  <si>
    <t>Đào Đức Minh</t>
  </si>
  <si>
    <t>BIT2.007, MST2.001, FR2.001, PHI2.001, PHA2.003, PHA2.004, PHA2.009, MS2.005, PHA2.002, PHA2.012</t>
  </si>
  <si>
    <t>Mai Thanh Tuân</t>
  </si>
  <si>
    <t>ENG1.014, MS1.001, PHY1.001, ICT1.002, MAT1.002, ICT1.001, MAT1.001, ENG1.013, ENG1.012</t>
  </si>
  <si>
    <t>Nguyễn Đức Bình Minh</t>
  </si>
  <si>
    <t>MAT1.003, MS1.001, PHI2.001, PHY1.001, EER2.013, ICT1.001, ENG1.012, MAT1.002, MAT1.001, ICT1.002</t>
  </si>
  <si>
    <t>Lương Mai Anh</t>
  </si>
  <si>
    <t>Đỗ Minh Đức</t>
  </si>
  <si>
    <t>MS1.001, PHI2.001, PHY1.001, ICT1.002, ICT1.001, MAT1.002, ENG1.013, MAT1.001, ENG1.012</t>
  </si>
  <si>
    <t>Trần Nguyễn Nhật Minh</t>
  </si>
  <si>
    <t>Trần Nhất Long</t>
  </si>
  <si>
    <t>MAT1.003, ATE2.010, MS1.001, PHI2.001, PHY1.001, ICT1.002, ICT1.001, MAT1.001, MAT1.002</t>
  </si>
  <si>
    <t>Nguyễn Hà Vi</t>
  </si>
  <si>
    <t>BIT2.007, MST2.001, PHI2.001, PHA2.004, PHA2.003, MS2.005, PHA2.009, PHA2.002, PHA2.012</t>
  </si>
  <si>
    <t>Phan Nhật Minh</t>
  </si>
  <si>
    <t>D22.PMAB.009</t>
  </si>
  <si>
    <t>Đặng Thị Thùy Dương</t>
  </si>
  <si>
    <t>Trần Đức Anh</t>
  </si>
  <si>
    <t>BIO1.002, ICT2.004, DS2.006, FR2.001, PHI2.001, DS2.007, ICT2.003, MAT2.007, DS2.002, ICT2.013, ICT1.002, ICT2.005, ICT2.001</t>
  </si>
  <si>
    <t>Hoàng Diệp Trâm Anh</t>
  </si>
  <si>
    <t>MAT1.003, MS1.001, CHE1.001, PHI2.001, PHY1.001, EER2.013, MAT1.001, ICT1.002, ICT1.001, MAT1.002</t>
  </si>
  <si>
    <t>Nguyễn Lê Lâm Vũ</t>
  </si>
  <si>
    <t>Chử Khánh Nam</t>
  </si>
  <si>
    <t>MET2.017, FR2.001, ATE2.003, ATE2.010, ATE2.004, PHI2.001, ATE2.001, MS2.005, MET2.016, EER2.003, ATE2.006, MET2.010</t>
  </si>
  <si>
    <t>Nguyễn Lan Xuân</t>
  </si>
  <si>
    <t>22BA13241</t>
  </si>
  <si>
    <t>Nguyễn Thị Minh Nguyệt</t>
  </si>
  <si>
    <t>CS3.005, FR3.001, ICT3.005, CS3.003, FR3.002, ICT3.012, MS3.001, CS3.002, CS3.011</t>
  </si>
  <si>
    <t>Hoàng Việt Thắng</t>
  </si>
  <si>
    <t>Đỗ Hải Đăng</t>
  </si>
  <si>
    <t>PHI2.001, PHY1.002, PHY1.001, ICT1.002, MAT1.002, ICT1.001, ENG1.013, ENG1.012, MAT1.001</t>
  </si>
  <si>
    <t>Lê Minh Thảo</t>
  </si>
  <si>
    <t>BIO1.002, CHE1.001, PHY1.001, FR1.002, MAT1.001, ICT1.001, BIO1.001, MS1.003, CHE1.002, FR1.001, BIO1.004</t>
  </si>
  <si>
    <t>23BA14238</t>
  </si>
  <si>
    <t>Nguyễn Hoàng Quân</t>
  </si>
  <si>
    <t>MET2.017, ATE2.001, ATE2.003, ATE2.004, FR2.001, PHI2.001, ATE2.010, MS2.005, MET2.016, EER2.003, ATE2.006, MET2.010</t>
  </si>
  <si>
    <t>Vũ Hải Nam</t>
  </si>
  <si>
    <t>Lê Xuân Tuệ</t>
  </si>
  <si>
    <t>23BA14246</t>
  </si>
  <si>
    <t>Đinh Như Quỳnh</t>
  </si>
  <si>
    <t>ICT2.004, PHI2.001, ICT2.003, MS2.005, ICT2.008, ICT2.013, MAT2.002, ICT2.005, ICT2.001</t>
  </si>
  <si>
    <t>BI12-133</t>
  </si>
  <si>
    <t>Phạm Trường Giang</t>
  </si>
  <si>
    <t>Đào Ngọc Tuấn Linh</t>
  </si>
  <si>
    <t>Lê Bá Minh Đức</t>
  </si>
  <si>
    <t>Phạm Quang Dương</t>
  </si>
  <si>
    <t>BC4.01, BC1.02, FRM1, BC2.03, BC4.02, BC3.01, BC1.01, BC2.02, BC1.03, BC4.03, BC2.01, BC3.02</t>
  </si>
  <si>
    <t>Nguyễn Đức Thắng</t>
  </si>
  <si>
    <t>22BA13307</t>
  </si>
  <si>
    <t>Nguyễn Thành Trung</t>
  </si>
  <si>
    <t>MET3.002, MET3.008, MET3.010, FR3.001, MET3.003, MET3.005, MET3.017, MET3.007, MET3.004, FR3.002, EER3.006</t>
  </si>
  <si>
    <t>Hoàng Bảo Châu</t>
  </si>
  <si>
    <t>MS1.001, CHE1.001, PHY1.002, PHY1.001, MAT1.002, MAT1.001, ENG1.012, CHE1.002</t>
  </si>
  <si>
    <t>23BI14348</t>
  </si>
  <si>
    <t>Nguyễn Minh Ngọc</t>
  </si>
  <si>
    <t>22BA13006</t>
  </si>
  <si>
    <t>Bùi Lê Anh</t>
  </si>
  <si>
    <t>BIT3.003, BIT3.012, BIT3.006, BIT3.004, BIT3.009, FR3.001, FR3.002, PHA4.025, BIT3.002, BIT3.015, BIT3.007</t>
  </si>
  <si>
    <t>Trần Lương Khánh Anh</t>
  </si>
  <si>
    <t>MS1.001, PHI2.001, PHY1.001, ICT1.002, ICT1.001, ENG1.013, MAT1.002, MAT1.001, ENG1.012</t>
  </si>
  <si>
    <t>Nguyễn Trí Dũng</t>
  </si>
  <si>
    <t>ENG1.014, MS1.001, PHY1.001, ICT1.002, ICT1.001, ENG1.012, MAT1.002, ENG1.013, MAT1.001</t>
  </si>
  <si>
    <t>23BI14377</t>
  </si>
  <si>
    <t>ATE3.006, ATE3.018, FR3.001, ATE3.005, ATE3.003, FR3.002, MS3.001, MET3.007, ATE3.002, ATE3.008, ATE3.004, ATE3.020, ATE3.010</t>
  </si>
  <si>
    <t>Đỗ Quang Vinh</t>
  </si>
  <si>
    <t>MET2.017, MET2.004, PHI2.001, MET2.003, ICT2.003, MET2.001, MS2.005, MET2.016, MET2.006, MAT2.001, MET2.010</t>
  </si>
  <si>
    <t>Lê Đức Minh</t>
  </si>
  <si>
    <t>ES.2540025</t>
  </si>
  <si>
    <t>Luca AJOUR,</t>
  </si>
  <si>
    <t>B106, B112</t>
  </si>
  <si>
    <t>Phí Đoàn Minh Lương</t>
  </si>
  <si>
    <t>MMS2.001, BC2.04, MMS2.002, BC3.04, BC3.05, BC4.04, BC1.04, FRM2</t>
  </si>
  <si>
    <t>22BA13296</t>
  </si>
  <si>
    <t>Nghiêm Thanh Thùy</t>
  </si>
  <si>
    <t>CH3.015, CH3.011, CH3.019, CH3.008, FR3.001, FR3.002, CH3.016, AES2.020, CH2.018, CH3.014, CH3.017, CH2.011, CH3.013, CH3.018, CH3.002</t>
  </si>
  <si>
    <t>Phùng Minh Tuấn</t>
  </si>
  <si>
    <t>23BI14167</t>
  </si>
  <si>
    <t>Đào Thiện Minh Hiếu</t>
  </si>
  <si>
    <t>Nguyễn Xuân Mạnh</t>
  </si>
  <si>
    <t>23BA14202</t>
  </si>
  <si>
    <t>Phạm Ngọc Quang Minh</t>
  </si>
  <si>
    <t>ICT1.002, MAT1.001, CHE1.002, CHE1.001</t>
  </si>
  <si>
    <t>Nguyễn Hoàng Bảo Anh</t>
  </si>
  <si>
    <t>MS1.001, ICT1.002, MAT1.001, MAT1.002, ICT1.001, ENG1.013, ENG1.012</t>
  </si>
  <si>
    <t>22BA13208</t>
  </si>
  <si>
    <t>Hoàng Thị Kiều Ly</t>
  </si>
  <si>
    <t>Hà Khôi Nguyên</t>
  </si>
  <si>
    <t>MS1.001, PHY1.001, ICT1.002, MAT1.001, MAT1.002, FR1.002, ICT1.001, FR1.001</t>
  </si>
  <si>
    <t>Nguyễn Quang Hưng</t>
  </si>
  <si>
    <t>BP301, MMS2.001, BP300, BP306, BP305, MMS2.002, B203, BP304, BP303, BP302, FRM2</t>
  </si>
  <si>
    <t>23BI14307</t>
  </si>
  <si>
    <t>Lê Hữu Phúc Minh</t>
  </si>
  <si>
    <t>MET3.008, MET3.002, MET3.010, FR3.001, MET3.003, MET3.005, FR3.002, MET3.017, MS3.001, MET3.007, CHE1.002, MET3.004, EER3.006</t>
  </si>
  <si>
    <t>Nguyễn Chí Hiếu</t>
  </si>
  <si>
    <t>ENG1.014, MS1.001, PHY1.001, ENG1.013, ICT1.001, ENG1.012, ICT1.002, MAT1.001, MAT1.002</t>
  </si>
  <si>
    <t>Trần Thế Hoàng</t>
  </si>
  <si>
    <t>ENG1.014, MS1.001, PHY1.001, ICT1.002, MAT1.001, ICT1.001, MAT1.002, ENG1.012, ENG1.013</t>
  </si>
  <si>
    <t>Nguyễn Thị Thùy Dương</t>
  </si>
  <si>
    <t>Trần Chí Thiện</t>
  </si>
  <si>
    <t>22BI13424</t>
  </si>
  <si>
    <t>Nguyễn Ngọc Trâm</t>
  </si>
  <si>
    <t>CH2.008, ICT1.002, MAT1.001, MS3.001, MAT1.002</t>
  </si>
  <si>
    <t>23BA14065</t>
  </si>
  <si>
    <t>Lưu Nguyễn Tài Đức</t>
  </si>
  <si>
    <t>BIO1.002, CHE1.001, PHY1.001, ICT1.002, MAT1.001, BIO1.001, CHE1.002</t>
  </si>
  <si>
    <t>23BA14189</t>
  </si>
  <si>
    <t>Đỗ Văn Mạnh</t>
  </si>
  <si>
    <t>Bùi Huy Bình</t>
  </si>
  <si>
    <t>BIO1.002, CHE1.001, MAT1.001, MAT1.002, MS1.003, CHE1.002</t>
  </si>
  <si>
    <t>Nguyễn Hán Hướng Minh</t>
  </si>
  <si>
    <t>MAT1.003, ATE2.010, MS1.001, PHY1.001, ICT1.002, MAT1.001, ENG1.012, ICT1.001, MAT1.002</t>
  </si>
  <si>
    <t>Nguyễn Phúc An</t>
  </si>
  <si>
    <t>MAT1.003, PHY1.001, EER2.013, MAT1.002, ENG1.012, ICT1.002, ICT1.001, MAT1.001</t>
  </si>
  <si>
    <t>BA12-045</t>
  </si>
  <si>
    <t>Ứng Quốc Thành Đạt</t>
  </si>
  <si>
    <t>ICT3.005, ICT3.004, ICT2.004, ICT3.011</t>
  </si>
  <si>
    <t>Phạm Thuý Hiền</t>
  </si>
  <si>
    <t>Nguyễn Phương Anh</t>
  </si>
  <si>
    <t>Phạm Đức Tâm</t>
  </si>
  <si>
    <t>MS1.001, PHI2.001, PHY1.001, ICT1.002, MAT1.001, MAT1.002, ICT1.001, BIO1.001, ENG1.012, ENG1.013</t>
  </si>
  <si>
    <t>Nguyễn Trọng Thể</t>
  </si>
  <si>
    <t>MAT1.003, PHY1.001, EER2.013, MAT1.001, ICT1.002, ICT1.001, MAT1.002, ENG1.012</t>
  </si>
  <si>
    <t>23BA14051</t>
  </si>
  <si>
    <t>Nguyễn Khải Điệp</t>
  </si>
  <si>
    <t>Lê Minh Sơn</t>
  </si>
  <si>
    <t>MS1.001, PHI2.001, PHY1.001, ICT1.002, ICT1.001, ENG1.012, MAT1.001, MAT1.002, ENG1.013</t>
  </si>
  <si>
    <t>22BI13318</t>
  </si>
  <si>
    <t>Nguyễn Hà My</t>
  </si>
  <si>
    <t>ICT2.004, CHE1.001, ICT2.008, CHE1.002, MAT2.002</t>
  </si>
  <si>
    <t>23BI14264</t>
  </si>
  <si>
    <t>Nguyễn Mai Linh</t>
  </si>
  <si>
    <t>BIT3.003, BIT3.012, BIT3.006, BIT3.004, BIT3.009, FST3.015, FR3.001, BIT3.002, FR3.002, BIT3.007, BIT3.015</t>
  </si>
  <si>
    <t>23BI14012</t>
  </si>
  <si>
    <t>Dương Đức Anh</t>
  </si>
  <si>
    <t>ICT3.004, FR3.001, ICT3.005, FR3.002, ICT3.012, ICT3.011, ICT3.017, ICT3.003</t>
  </si>
  <si>
    <t>E2540014</t>
  </si>
  <si>
    <t>Elisa BERARDI</t>
  </si>
  <si>
    <t>MMS2.001, ES3_09, ES3_02, ES3_04, ES3_06, ES3_13, MMS2.002, ES3_11, FRM2</t>
  </si>
  <si>
    <t>Phùng Chí Trung</t>
  </si>
  <si>
    <t>EPE2.203, SIC2.301, SIC2.203, PHI2.001, SIC2.205, AMS2.210, MS2.005, SIC2.302, SIC2.208, AMS2.208, ATE2.006</t>
  </si>
  <si>
    <t>23BA14309</t>
  </si>
  <si>
    <t>Mai Anh Tuấn</t>
  </si>
  <si>
    <t>CHE1.001, PHY1.001, MAT1.002, ICT1.001, MAT1.001, CHE1.002, MS1.003</t>
  </si>
  <si>
    <t>Nguyễn Thiên Khôi</t>
  </si>
  <si>
    <t>23BI14351</t>
  </si>
  <si>
    <t>Nguyễn Phương Nguyên</t>
  </si>
  <si>
    <t>BIT3.003, BIT3.012, BIT3.006, BIT3.004, BIT3.009, FST3.015, FR3.001, FR3.002, BIT3.007, BIT3.002, BIT3.015</t>
  </si>
  <si>
    <t>Lê Nam Thắng</t>
  </si>
  <si>
    <t>MS1.001, PHI2.001, PHY1.001, ICT1.002, MAT1.001, ICT1.001, ENG1.013, MAT1.002, ENG1.012</t>
  </si>
  <si>
    <t>BI12-036</t>
  </si>
  <si>
    <t>Nguyễn Duy Anh</t>
  </si>
  <si>
    <t>FST3.116, FST3.003, CHE1.001, FST3.004, FST3.012, FST3.015, ICT1.002, FR3.002, FST3.109, CHE1.002, FST3.010</t>
  </si>
  <si>
    <t>23BA14081</t>
  </si>
  <si>
    <t>BIT2.008, BIT2.007, BIT2.003, PHI2.001, MS2.005, BIT2.001, BIT2.012, BIT2.005, FST2.004, BIT2.002</t>
  </si>
  <si>
    <t>Phạm Khánh An</t>
  </si>
  <si>
    <t>ENG1.014, MS1.001, PHY1.001, ICT1.002, ICT1.001, ENG1.012, MAT1.001, MAT1.002, ENG1.013</t>
  </si>
  <si>
    <t>23BA14199</t>
  </si>
  <si>
    <t>Chu Minh</t>
  </si>
  <si>
    <t>PHY1.001, MAT1.002, ICT1.001, MAT1.001, BIO1.001, CHE1.002</t>
  </si>
  <si>
    <t>Trần Minh Lộc</t>
  </si>
  <si>
    <t>Nguyễn Đức Tùng Anh</t>
  </si>
  <si>
    <t>Nguyễn Nhật Minh</t>
  </si>
  <si>
    <t>23BI14244</t>
  </si>
  <si>
    <t>Nguyễn Đăng Anh Kiệt</t>
  </si>
  <si>
    <t>FST3.006, FST3.116, FST3.003, FST3.004, FST3.013, FST3.012, FST3.002, FST3.015, FST3.005, FR3.001, FST3.007, FST3.011, FR3.002, FST3.109, FST3.010</t>
  </si>
  <si>
    <t>22BA13213</t>
  </si>
  <si>
    <t>Phạm Đình Mạnh</t>
  </si>
  <si>
    <t>22BI13149</t>
  </si>
  <si>
    <t>Vũ Tuấn Hải</t>
  </si>
  <si>
    <t>Nguyễn Quang Vũ Hoàng</t>
  </si>
  <si>
    <t>Nguyễn Minh Ngọc Mỹ</t>
  </si>
  <si>
    <t>PHI2.001, PHY1.002, PHY1.001, ICT1.002, ICT1.001, MAT1.002, MAT1.001, ENG1.012, ENG1.013</t>
  </si>
  <si>
    <t>Phạm Tuấn Hưng</t>
  </si>
  <si>
    <t>Nguyễn Đăng Hùng</t>
  </si>
  <si>
    <t>BI12-135</t>
  </si>
  <si>
    <t>Hoàng Vĩnh Giang</t>
  </si>
  <si>
    <t>Nguyễn Tuấn Hưng</t>
  </si>
  <si>
    <t>ENG0.012, ENG0.010, ENG0.009, ENG0.011</t>
  </si>
  <si>
    <t>BA12-021</t>
  </si>
  <si>
    <t>Lê Phan Duy Bảo</t>
  </si>
  <si>
    <t>MAT1.002, CHE1.001, MS1.001, MAT1.001</t>
  </si>
  <si>
    <t>Trần Hồng Quân</t>
  </si>
  <si>
    <t>23BI14238</t>
  </si>
  <si>
    <t>Đỗ Trung Kiên</t>
  </si>
  <si>
    <t>23BI14126</t>
  </si>
  <si>
    <t>Trần Minh Dương</t>
  </si>
  <si>
    <t>Nguyễn Huy Hoàng</t>
  </si>
  <si>
    <t>Nguyễn Quang</t>
  </si>
  <si>
    <t>23BI14073</t>
  </si>
  <si>
    <t>Nguyễn Khánh Chi</t>
  </si>
  <si>
    <t>22BI13420</t>
  </si>
  <si>
    <t>Đỗ Duy Toàn</t>
  </si>
  <si>
    <t>ICT3.011</t>
  </si>
  <si>
    <t>Lê Minh Khôi</t>
  </si>
  <si>
    <t>Phạm Tuấn San</t>
  </si>
  <si>
    <t>FRM1, C-17, C-15, S-11, C-14, C-13, S-12, C-16, C-18, C-12</t>
  </si>
  <si>
    <t>Nguyễn Quỳnh Anh</t>
  </si>
  <si>
    <t>23BI14328</t>
  </si>
  <si>
    <t>Nguyễn Gia Nam</t>
  </si>
  <si>
    <t>ICT3.015, DS3.007, FR3.001, FR3.002, ICT3.012, ICT3.006, DS3.004, DS3.001, ICT3.017, DS3.002, DS3.003</t>
  </si>
  <si>
    <t>MAT1.003, ATE2.010, PHI2.001, PHY1.001, ICT1.002, MAT1.002, ENG1.012, MAT1.001, ICT1.001</t>
  </si>
  <si>
    <t>23BA14255</t>
  </si>
  <si>
    <t>Trần Thanh Tâm</t>
  </si>
  <si>
    <t>Quang Trung Kiên</t>
  </si>
  <si>
    <t>MAT1.003, PHI2.001, PHY1.001, ICT1.002, ICT1.001, MAT1.002, MAT1.001, EER2.013, ENG1.012</t>
  </si>
  <si>
    <t>23BI14216</t>
  </si>
  <si>
    <t>22BA13253</t>
  </si>
  <si>
    <t>Đặng Nguyễn Hữu Phong</t>
  </si>
  <si>
    <t>Vũ Xuân Nhật Minh</t>
  </si>
  <si>
    <t>Ngô Thị Khánh Ly</t>
  </si>
  <si>
    <t>ENG0.014, ENG0.015, ENG0.010, ENG0.008, ENG0.007, ENG0.016, ENG0.006, ENG0.011</t>
  </si>
  <si>
    <t>Nguyễn An Khánh</t>
  </si>
  <si>
    <t>Nguyễn Vũ Việt Anh</t>
  </si>
  <si>
    <t>MS1.001, PHI2.001, PHY1.001, ICT1.002, MAT1.002, ENG1.012, ICT1.001, MAT1.001, ENG1.013</t>
  </si>
  <si>
    <t>23BA14168</t>
  </si>
  <si>
    <t>Trần Lê Phương Linh</t>
  </si>
  <si>
    <t>BIT2.008, BIT2.007, FR2.001, BIT2.003, PHI2.001, MS2.005, BIT2.001, BIT2.012, BIT2.005, FST2.004, BIT2.002</t>
  </si>
  <si>
    <t>BA12-162</t>
  </si>
  <si>
    <t>Phạm Phú Tăng</t>
  </si>
  <si>
    <t>ATE3.006, ATE3.018, FR3.001, ATE3.005, ATE3.003, FR3.002, ATE3.020, MET3.007, ATE3.002, ATE3.004, ATE3.008, ATE3.010</t>
  </si>
  <si>
    <t>Phạm Duy Hải</t>
  </si>
  <si>
    <t>AE1.009, AE1.022, AE1.034, ICT1.002, MAT1.001, MAT1.002</t>
  </si>
  <si>
    <t>BI11-127</t>
  </si>
  <si>
    <t>Lý Hoàng Khôi</t>
  </si>
  <si>
    <t>Trần Gia Bảo</t>
  </si>
  <si>
    <t>MS1.001, PHI2.001, PHY1.001, ICT1.002, MAT1.001, MAT1.002, ICT1.001, ENG1.012, ENG1.013</t>
  </si>
  <si>
    <t>Vũ Huy Anh</t>
  </si>
  <si>
    <t>MS1.001, PHI2.001, PHY1.001, ENG1.013, MAT1.001, ENG1.012, ICT1.001, MAT1.002, ICT1.002</t>
  </si>
  <si>
    <t>Nguyễn Quang Thắng</t>
  </si>
  <si>
    <t>ENG1.014, MS1.001, PHY1.001, ICT1.002, MAT1.002, ENG1.012, ENG1.013, MAT1.001, ICT1.001</t>
  </si>
  <si>
    <t>Phạm Hồng Minh Phương</t>
  </si>
  <si>
    <t>BIT2.007, MST2.001, PHI2.001, PHA2.003, PHA2.004, PHA2.009, MS2.005, PHA2.002, PHA2.012</t>
  </si>
  <si>
    <t>22BA13274</t>
  </si>
  <si>
    <t>Quách Nhật Bảo Sơn</t>
  </si>
  <si>
    <t>Bùi Lê Nguyên</t>
  </si>
  <si>
    <t>ES.2540013</t>
  </si>
  <si>
    <t>Rose GAILLOURDET</t>
  </si>
  <si>
    <t>Nguyễn Hoàng Long</t>
  </si>
  <si>
    <t>23BA14265</t>
  </si>
  <si>
    <t>Lê Thanh Thảo</t>
  </si>
  <si>
    <t>Vũ Tiến Thành</t>
  </si>
  <si>
    <t>ENG0.014, ENG0.015, ENG0.005, ENG0.010, ENG0.008, ENG0.007, ENG0.013, ENG0.012, ENG0.016, ENG0.009, ENG0.006, ENG0.011</t>
  </si>
  <si>
    <t>22BA13117</t>
  </si>
  <si>
    <t>Trần Thanh Hà</t>
  </si>
  <si>
    <t>SA3.002, SA3.017, SA3.011, FR3.001, SA3.007, MS3.001, FR3.002, SA3.005, SA3.003, SA3.009, SA3.010, EER3.006</t>
  </si>
  <si>
    <t>Mai Đức Thịnh</t>
  </si>
  <si>
    <t>22BI13218</t>
  </si>
  <si>
    <t>Nguyễn Đăng Khôi</t>
  </si>
  <si>
    <t>Bùi Việt Quang Anh</t>
  </si>
  <si>
    <t>BI12-119</t>
  </si>
  <si>
    <t>Trần Đỗ Quang Dương</t>
  </si>
  <si>
    <t>23BA14229</t>
  </si>
  <si>
    <t>Lê Thanh Phong</t>
  </si>
  <si>
    <t>SIC2.301, FR2.001, AMS2.103, PHI2.001, AMS2.201, AMS2.204, MS2.005, AMS2.205, AMS2.210, AMS2.301, AMS2.102, AMS2.208, AMS2.202</t>
  </si>
  <si>
    <t>23BI14312</t>
  </si>
  <si>
    <t>Phạm Ngọc Bình Minh</t>
  </si>
  <si>
    <t>PHA3.002, PHA3.003, PHA3.006, FR3.001, PHA3.007, PHA3.001, PHA3.009, FR3.002, PHA3.004, PHA3.005</t>
  </si>
  <si>
    <t>22BA13096</t>
  </si>
  <si>
    <t>Nguyễn Mỹ Đường</t>
  </si>
  <si>
    <t>SA2.014, EER2.003, AMS2.201, SA2.003, SA2.002, SA2.007, MAT2.001, SA2.005</t>
  </si>
  <si>
    <t>Dương Tùng Anh</t>
  </si>
  <si>
    <t>DS2.006, ICT2.004, PHI2.001, DS2.007, ICT2.003, MS2.005, MAT2.007, DS2.002, ICT2.013, ICT2.005, ICT2.001</t>
  </si>
  <si>
    <t>Đỗ Minh Tuấn</t>
  </si>
  <si>
    <t>MS1.001, PHI2.001, PHY1.001, ICT1.002, MAT1.002, ICT1.001, ENG1.012, MAT1.001, ENG1.013</t>
  </si>
  <si>
    <t>22BA13022</t>
  </si>
  <si>
    <t>BIT3.003, BIT3.012, BIT3.006, BIT3.004, BIT3.009, FST3.015, FR3.001, BIT3.007, BIT3.002, FR3.002, BIT3.015</t>
  </si>
  <si>
    <t>Trịnh Việt Anh</t>
  </si>
  <si>
    <t>Lê Vĩnh An</t>
  </si>
  <si>
    <t>MAT1.003, CHE1.001, PHY1.001, EER2.013, ICT1.001, MAT1.002, ICT1.002, MAT1.001</t>
  </si>
  <si>
    <t>Nguyễn Văn Mạnh</t>
  </si>
  <si>
    <t>23BI14432</t>
  </si>
  <si>
    <t>Đỗ Đức Trọng</t>
  </si>
  <si>
    <t>EER3.004, FR3.001, EER3.003, EER3.002, FR3.002, EER3.001, MS3.001, MET3.007, ATE3.004, EER3.009, EER3.014, EER3.006</t>
  </si>
  <si>
    <t>23BI14021</t>
  </si>
  <si>
    <t>Lương Đức Anh</t>
  </si>
  <si>
    <t>2020-2024</t>
  </si>
  <si>
    <t>BA11-040</t>
  </si>
  <si>
    <t>Phạm Hồng Hạnh</t>
  </si>
  <si>
    <t>BIT3.003, BIT3.006, BIT3.004, BIT2.001, BIT3.007, BIT3.002, FST2.004, BIT2.002</t>
  </si>
  <si>
    <t>Hoàng Hoàng Ngân</t>
  </si>
  <si>
    <t>MMS2.001, BP307, BP309, BP311, BP306, BP310, BP305, BP308, MMS2.002, FRM2</t>
  </si>
  <si>
    <t>23BI14087</t>
  </si>
  <si>
    <t>Lê Hoàng Đạt</t>
  </si>
  <si>
    <t>ICT3.015, DS3.003, FR3.001, DS3.007, FR3.002, ICT3.012, DS3.001, MS3.001, ICT3.006, DS3.004, DS3.002, ICT3.017, ICT2.005</t>
  </si>
  <si>
    <t>BI12-385</t>
  </si>
  <si>
    <t>Đặng Hải Sơn</t>
  </si>
  <si>
    <t>BIO1.002, CHE1.001, ICT1.002, MAT1.001, BIO1.001</t>
  </si>
  <si>
    <t>Trương Tuấn Hùng</t>
  </si>
  <si>
    <t>23BI14229</t>
  </si>
  <si>
    <t>Đặng Minh Khôi</t>
  </si>
  <si>
    <t>22BI13333</t>
  </si>
  <si>
    <t>Bùi Trần Kim Ngọc</t>
  </si>
  <si>
    <t>FST3.116, FST3.003, FST3.012, FST3.011, FST3.010</t>
  </si>
  <si>
    <t>Hoàng Bảo Anh</t>
  </si>
  <si>
    <t>Tạ Đức Văn Lộc</t>
  </si>
  <si>
    <t>Nguyễn Tuấn Khôi</t>
  </si>
  <si>
    <t>Lại Đức Duy</t>
  </si>
  <si>
    <t>23BA14084</t>
  </si>
  <si>
    <t>Lê Đắc Duy</t>
  </si>
  <si>
    <t>Dương Tuấn Minh</t>
  </si>
  <si>
    <t>23BI14031</t>
  </si>
  <si>
    <t>Đào Quang Anh</t>
  </si>
  <si>
    <t>CS3.005, FR3.001, ICT3.005, FR3.002, MS3.001, ICT3.012, CS3.002, CS3.003, CS3.011</t>
  </si>
  <si>
    <t>23BI14443</t>
  </si>
  <si>
    <t>AE3.028, AE3.003, AE3.033, AE3.032, AE3.030, AE3.029, AE3.031, AE3.038, ATE3.004, AE3.017, AE3.027</t>
  </si>
  <si>
    <t>Đoàn Gia Khánh</t>
  </si>
  <si>
    <t>MAT1.003, PHI2.001, PHY1.001, EER2.013, ICT1.001, MAT1.001, ENG1.012, MAT1.002, ICT1.002</t>
  </si>
  <si>
    <t>22BI13031</t>
  </si>
  <si>
    <t>Nguyễn Tuấn Anh</t>
  </si>
  <si>
    <t>MAT3.009, MAT3.001, ICT3.015, FR3.001, MAT2.007, ICT2.013, FR3.002, MAT3.004, MAT3.003, MAT3.005, ICT2.001</t>
  </si>
  <si>
    <t>SST4</t>
  </si>
  <si>
    <t>23BA14178</t>
  </si>
  <si>
    <t>Nguyễn Hữu Hoàng Long</t>
  </si>
  <si>
    <t>SIC2.301, FR2.001, SA2.014, PHI2.001, EER2.003, AMS2.201, SA2.003, MS2.005, SA2.002, SA2.007, MAT2.001, SA2.005</t>
  </si>
  <si>
    <t>Lê Đỗ Nam Khánh</t>
  </si>
  <si>
    <t>ENG1.014, MS1.001, PHY1.001, ENG1.013, ICT1.002, ENG1.012, MAT1.001, ICT1.001, MAT1.002</t>
  </si>
  <si>
    <t>Hoàng Ngọc Hưng</t>
  </si>
  <si>
    <t>ENG1.014, MS1.001, PHY1.001, ICT1.002, MAT1.001, MAT1.002, ICT1.001, ENG1.013, ENG1.012</t>
  </si>
  <si>
    <t>Nguyễn Trí Minh</t>
  </si>
  <si>
    <t>Nguyễn Danh Vương</t>
  </si>
  <si>
    <t>23BI14293</t>
  </si>
  <si>
    <t>Đặng Nguyễn Nhật Minh</t>
  </si>
  <si>
    <t>23BI14418</t>
  </si>
  <si>
    <t>Nguyễn Hương Thùy</t>
  </si>
  <si>
    <t>FR3.002, FR3.001, MS3.001</t>
  </si>
  <si>
    <t>Hoàng Minh Phúc</t>
  </si>
  <si>
    <t>ICT2.004, BIO1.002, FR2.001, PHI2.001, ICT2.003, ICT2.008, ICT2.013, MAT1.001, MAT1.002, MAT2.002, ICT2.005, ICT2.001</t>
  </si>
  <si>
    <t>Nguyễn Công Hiếu</t>
  </si>
  <si>
    <t>BIT2.008, BIT2.007, BIT2.003, PHI2.001, FR2.003, BIT2.001, MST2.002, BIT2.012, FR2.004, BIT2.005, FST2.004, BIT2.002</t>
  </si>
  <si>
    <t>Nguyễn Quang Nam</t>
  </si>
  <si>
    <t>BI11-227</t>
  </si>
  <si>
    <t>Chu Minh Quân</t>
  </si>
  <si>
    <t>FR3.001, FR3.002</t>
  </si>
  <si>
    <t>Nguyễn Khánh Trang</t>
  </si>
  <si>
    <t>MST2.015, MST2.001, MST2.012, MST2.013, MST2.003, PHI2.001, MST2.014, MST2.002, MS2.005, MST2.016, MAT2.001, ICT2.001</t>
  </si>
  <si>
    <t>D22.PMAB.001</t>
  </si>
  <si>
    <t>Lê Thị Dung</t>
  </si>
  <si>
    <t>MET2.017, FR2.001, MET2.004, PHI2.001, MET2.003, ICT2.003, MET2.001, MS2.005, MET2.016, MET2.006, MAT2.001, MET2.010</t>
  </si>
  <si>
    <t>Nguyễn Huy Bảo</t>
  </si>
  <si>
    <t>AE1.009, AE1.020, MS1.001, AE1.022, AE1.003, AE1.034, ICT1.002, MAT1.001, MAT1.002, AE1.031</t>
  </si>
  <si>
    <t>22BA13145</t>
  </si>
  <si>
    <t>Trương Việt Hoàng</t>
  </si>
  <si>
    <t>BI12-102</t>
  </si>
  <si>
    <t>Lê Thùy Dung</t>
  </si>
  <si>
    <t>AMS3.006, MS2.005, BIO1.004</t>
  </si>
  <si>
    <t>22BI13477</t>
  </si>
  <si>
    <t>Mai Minh Vũ</t>
  </si>
  <si>
    <t>Ninh Văn Độ</t>
  </si>
  <si>
    <t>SIC2.301, FR2.001, AMS2.103, PHI2.001, AMS2.204, AMS2.201, AMS2.205, MS2.005, AMS2.301, AMS2.210, AMS2.102, AMS2.208, AMS2.202</t>
  </si>
  <si>
    <t>23BI14152</t>
  </si>
  <si>
    <t>Nguyễn Xuân Hào</t>
  </si>
  <si>
    <t>Trần Hữu Minh Đức</t>
  </si>
  <si>
    <t>22BA13277</t>
  </si>
  <si>
    <t>Nguyễn Đình Tâm</t>
  </si>
  <si>
    <t>22BA13229</t>
  </si>
  <si>
    <t>Nguyễn Phương Nam</t>
  </si>
  <si>
    <t>AMS3.307, CH2.016, FR3.001, AMS3.108, AMS3.106, FR3.002, AMS3.308, AMS3.310, AMS3.311, AMS2.202</t>
  </si>
  <si>
    <t>Vũ Hoàng Hải</t>
  </si>
  <si>
    <t>Trần Văn Túy</t>
  </si>
  <si>
    <t>Phạm Tuấn Anh</t>
  </si>
  <si>
    <t>MAT1.003, ATE2.010, MS1.001, PHI2.001, PHY1.001, ICT1.002, MAT1.002, MAT1.001, ICT1.001, ENG1.012</t>
  </si>
  <si>
    <t>Lê Hoàng Phi</t>
  </si>
  <si>
    <t>MAT1.003, PHI2.001, PHY1.001, ICT1.002, MAT1.002, ENG1.012, EER2.013, ICT1.001, MAT1.001</t>
  </si>
  <si>
    <t>23BI14052</t>
  </si>
  <si>
    <t>Hà Phan Anh</t>
  </si>
  <si>
    <t>23BI14001</t>
  </si>
  <si>
    <t>Trần Lê Hoàng An</t>
  </si>
  <si>
    <t>Nguyễn Thế Thành</t>
  </si>
  <si>
    <t>Bùi Xuân Bách</t>
  </si>
  <si>
    <t>Đinh Hải Đăng</t>
  </si>
  <si>
    <t>22BA13085</t>
  </si>
  <si>
    <t>Đỗ Thanh Dung</t>
  </si>
  <si>
    <t>BIO1.004</t>
  </si>
  <si>
    <t>23BI14405</t>
  </si>
  <si>
    <t>Lê Tuấn Thành</t>
  </si>
  <si>
    <t>23BA14106</t>
  </si>
  <si>
    <t>Bùi Mạnh Hiếu</t>
  </si>
  <si>
    <t>Nguyễn Thế Hùng</t>
  </si>
  <si>
    <t>MET2.017, FR2.001, MET2.004, PHI2.001, MET2.003, ICT2.003, MET2.001, MET2.016, MS2.005, MET2.006, MAT2.001, MET2.010</t>
  </si>
  <si>
    <t>Ngô Quang Huy</t>
  </si>
  <si>
    <t>Doãn Nguyễn Hiếu</t>
  </si>
  <si>
    <t>MS1.001, PHI2.001, PHY1.001, ICT1.002, ICT1.001, MAT1.001, ENG1.012, MAT1.002, ENG1.013</t>
  </si>
  <si>
    <t>22BA13020</t>
  </si>
  <si>
    <t>Phan Hồng Quân</t>
  </si>
  <si>
    <t>BIT2.008, BIT2.007, BIT2.003, PHI2.001, MS2.005, BIT2.001, MST2.002, BIT2.012, BIT2.005, FST2.004, BIT2.002</t>
  </si>
  <si>
    <t>23BI14203</t>
  </si>
  <si>
    <t>Nguyễn Ngọc Huyền</t>
  </si>
  <si>
    <t>22BI13001</t>
  </si>
  <si>
    <t>Bùi Việt An</t>
  </si>
  <si>
    <t>MS2.005</t>
  </si>
  <si>
    <t>Phạm Hùng Cường</t>
  </si>
  <si>
    <t>AE1.009, AE1.020, AE1.003, MS1.001, AE1.022, AE1.034, ICT1.002, MAT1.002, MAT1.001, AE1.031</t>
  </si>
  <si>
    <t>Nguyễn Hoàng Phương Anh</t>
  </si>
  <si>
    <t>FSS12, FSS17, FSS08, FSS10, FSS11, FSS07, FSS09</t>
  </si>
  <si>
    <t>Ngô Bách Khang</t>
  </si>
  <si>
    <t>MAT1.003, ATE2.010, MS1.001, PHI2.001, PHY1.001, ICT1.002, MAT1.002, ICT1.001, MAT1.001</t>
  </si>
  <si>
    <t>Lê Nguyễn Minh Quang</t>
  </si>
  <si>
    <t>BC4.01, BC1.02, FRM1, BC2.03, BC4.02, BC3.01, BC1.01, BC2.02, BC1.03, BC3.02, BC4.03, BC2.01, C1</t>
  </si>
  <si>
    <t>Mai Đức Thắng</t>
  </si>
  <si>
    <t>Vũ Đăng Khoa</t>
  </si>
  <si>
    <t>AE1.009, AE1.020, AE1.003, AE1.022, MS1.001, AE1.034, ICT1.002, MAT1.002, MAT1.001, AE1.031</t>
  </si>
  <si>
    <t>23BI14192</t>
  </si>
  <si>
    <t>Nguyễn Quỳnh Hương</t>
  </si>
  <si>
    <t>FST3.006, FST3.116, FR2.001, FST3.003, FST3.004, FST3.013, FST3.012, FST3.015, FST3.005, FST3.002, FR3.001, FST3.007, FST3.011, FR3.002, FST3.109, FST3.010</t>
  </si>
  <si>
    <t>Phạm Minh Ngọc</t>
  </si>
  <si>
    <t>MMS2.001, FSS22, FSS24, FSS19, FSS21, FST3.007, MMS2.002, FSS20, FSS18, FRM2</t>
  </si>
  <si>
    <t>Phạm Anh Minh</t>
  </si>
  <si>
    <t>MAT1.003, MS1.001, CHE1.001, PHY1.001, EER2.013, MAT1.002, ICT1.002, ICT1.001, MAT1.001</t>
  </si>
  <si>
    <t>Phùng Đức Thắng</t>
  </si>
  <si>
    <t>Nguyễn Thị Phương Thảo</t>
  </si>
  <si>
    <t>22BA13078</t>
  </si>
  <si>
    <t>Lê Minh Đức</t>
  </si>
  <si>
    <t>ATE3.006, ATE3.018, FR3.001, ATE3.005, ATE3.003, MET3.007, ATE3.020, FR3.002, ATE3.002, ATE3.008, ATE3.004, ATE3.010</t>
  </si>
  <si>
    <t>22BA13285</t>
  </si>
  <si>
    <t>Đặng Văn Thành</t>
  </si>
  <si>
    <t>Trần Thị Như Quỳnh</t>
  </si>
  <si>
    <t>ENG1.014, MS1.001, PHY1.001, ENG1.013, MAT1.001, ENG1.012, ICT1.002, MAT1.002, ICT1.001</t>
  </si>
  <si>
    <t>Đặng Thái Anh</t>
  </si>
  <si>
    <t>Đào Phan Tuấn Tài</t>
  </si>
  <si>
    <t>MAT1.003, ATE2.010, MS1.001, PHI2.001, PHY1.001, ICT1.002, MAT1.001, ENG1.012, ICT1.001, MAT1.002</t>
  </si>
  <si>
    <t>ICT2.004, PHI2.001, ICT2.003, MS2.005, FR2.003, ICT2.008, ICT2.013, MAT2.002, ICT2.005, ICT2.001, FR2.004</t>
  </si>
  <si>
    <t>Nguyễn Danh Kiên</t>
  </si>
  <si>
    <t>Đỗ Minh Tấn</t>
  </si>
  <si>
    <t>BA12-006</t>
  </si>
  <si>
    <t>Ngô Huyền Anh</t>
  </si>
  <si>
    <t>Nguyễn Khắc Nam</t>
  </si>
  <si>
    <t>EPE2.203, SIC2.301, FR2.001, SIC2.203, PHI2.001, SIC2.205, AMS2.210, SIC2.302, SIC2.208, AMS2.208, ATE2.006</t>
  </si>
  <si>
    <t>Giang Sơn Bảo</t>
  </si>
  <si>
    <t>ICT2.001, ICT2.004, FR2.001, DS2.006, PHI2.001, DS2.007, ICT2.003, MAT2.007, ICT2.013, ICT2.005, DS2.002</t>
  </si>
  <si>
    <t>Phạm Tiến Dũng</t>
  </si>
  <si>
    <t>Nguyễn Tùng Sơn</t>
  </si>
  <si>
    <t>Nguyễn Thị Ánh Ngọc</t>
  </si>
  <si>
    <t>BIT2.007, MST2.001, PHI2.001, PHA2.003, MS2.005, PHA2.009, PHA2.004, PHA2.002, PHA2.012</t>
  </si>
  <si>
    <t>22BA13289</t>
  </si>
  <si>
    <t>Nguyễn Tuấn Thành</t>
  </si>
  <si>
    <t>ICT3.015, DS3.003, DS2.007, FR3.001, DS3.007, MAT2.007, DS3.001, ICT3.012, ICT3.006, FR3.002, DS3.004, DS3.002, ICT3.017</t>
  </si>
  <si>
    <t>Nguyễn Minh Thái</t>
  </si>
  <si>
    <t>ES.2540014</t>
  </si>
  <si>
    <t>Maylee RADIC</t>
  </si>
  <si>
    <t>Nguyễn Bá Trung</t>
  </si>
  <si>
    <t>23BA14253</t>
  </si>
  <si>
    <t>Phạm Duy Đức Tâm</t>
  </si>
  <si>
    <t>Đỗ Đình Nhất</t>
  </si>
  <si>
    <t>MAT1.003, PHI2.001, PHY1.001, ICT1.002, MAT1.002, EER2.013, ICT1.001, ENG1.012, MAT1.001</t>
  </si>
  <si>
    <t>23BI14094</t>
  </si>
  <si>
    <t>Chu Quốc Đạt</t>
  </si>
  <si>
    <t>SIC2.301, FR2.001, AMS2.103, PHI2.001, AMS2.201, AMS2.204, AMS2.210, AMS2.205, AMS2.301, MS2.005, AMS2.102, AMS2.208, AMS2.202</t>
  </si>
  <si>
    <t>Nguyễn Lê Bảo An</t>
  </si>
  <si>
    <t>23BI14339</t>
  </si>
  <si>
    <t>Nguyễn Hoàng Nghĩa</t>
  </si>
  <si>
    <t>Nguyễn Đình Đức</t>
  </si>
  <si>
    <t>ENG0.012</t>
  </si>
  <si>
    <t>Phạm Thanh Lan</t>
  </si>
  <si>
    <t>ES1_08, FRM1, ES1_02, ES1_03, ES1_07, ES1_05, ES1_06, ES1_11, ES1_09, ES1_04, C1</t>
  </si>
  <si>
    <t>23BI14230</t>
  </si>
  <si>
    <t>Phạm Đình Bảo Khôi</t>
  </si>
  <si>
    <t>ICT3.015, DS3.003, FR3.001, DS3.007, ICT3.012, MS3.001, DS3.004, ICT3.006, DS3.001, FR3.002, DS3.002, ICT3.017</t>
  </si>
  <si>
    <t>Đinh Thị Thúy Quỳnh</t>
  </si>
  <si>
    <t>22BA13002</t>
  </si>
  <si>
    <t>Lê Đức An</t>
  </si>
  <si>
    <t>Phạm Nguyệt Minh</t>
  </si>
  <si>
    <t>23BI14220</t>
  </si>
  <si>
    <t>Lê Gia Khánh</t>
  </si>
  <si>
    <t>Lê Viết Anh</t>
  </si>
  <si>
    <t>ICT1.002, BIO1.002, MS1.001</t>
  </si>
  <si>
    <t>Đặng Duy Liêm</t>
  </si>
  <si>
    <t>MS1.001, PHI2.001, PHY1.001, ENG1.013, MAT1.001, ICT1.002, ENG1.012, ICT1.001, MAT1.002</t>
  </si>
  <si>
    <t>Bùi Đạt Chính</t>
  </si>
  <si>
    <t>23BI14447</t>
  </si>
  <si>
    <t>Nguyễn Lâm Tùng</t>
  </si>
  <si>
    <t>BI11-078</t>
  </si>
  <si>
    <t>Đặng Gia Hiển</t>
  </si>
  <si>
    <t>Đinh Tiến Đạt</t>
  </si>
  <si>
    <t>BIT2.008, BIT2.007, BIT2.002, BIT2.003, PHI2.001, MS2.005, FR2.003, MST2.002, BIT2.001, BIT2.012, BIT2.005, FST2.004, FR2.004</t>
  </si>
  <si>
    <t>BA11-037</t>
  </si>
  <si>
    <t>Ngô Thị Hoàng Hà</t>
  </si>
  <si>
    <t>ICT1.002, MST2.002</t>
  </si>
  <si>
    <t>Bùi Tuấn Nguyên</t>
  </si>
  <si>
    <t>Đỗ Thành Đạt</t>
  </si>
  <si>
    <t>23BI14092</t>
  </si>
  <si>
    <t>MET3.002, MET3.008, MET3.010, FR3.001, MET3.003, MS3.001, MET3.004, MET3.007, MET3.005, FR3.002, MET3.017, EER3.006</t>
  </si>
  <si>
    <t>23BI14421</t>
  </si>
  <si>
    <t>Đỗ Minh Tiến</t>
  </si>
  <si>
    <t>ICT3.004, FR3.001, ICT3.005, MS3.001, FR3.002, ICT3.012, ICT3.011, ICT3.017, ICT3.003</t>
  </si>
  <si>
    <t>Đoàn Việt Anh</t>
  </si>
  <si>
    <t>MAT1.003, PHI2.001, PHY1.001, ICT1.002, ICT1.001, MAT1.002, MAT1.001, EER2.013</t>
  </si>
  <si>
    <t>22BA13050</t>
  </si>
  <si>
    <t>Nguyễn Minh Châu</t>
  </si>
  <si>
    <t>BIT3.003, BIT3.012, BIT3.006, BIT3.004, BIT3.009, FST3.015, FR3.001, BIT3.002, BIT3.007, PHA4.025, FR3.002</t>
  </si>
  <si>
    <t>ED.2510002</t>
  </si>
  <si>
    <t>Noé GIRAUD-AUDINE</t>
  </si>
  <si>
    <t>BIT3.003, BIT3.012, BIT3.006, BIT3.004, BIT3.009, BIT3.007, BIT3.002, MS3.001, BIT3.015, FST3.014, MST3.003, FST2.004</t>
  </si>
  <si>
    <t>Nguyễn Mạnh Dũng</t>
  </si>
  <si>
    <t>23BA14284</t>
  </si>
  <si>
    <t>Hà Thị Tình</t>
  </si>
  <si>
    <t>CH2.007, CH2.006, FR2.001, CH2.002, PHI2.001, CH2.020, CH2.016, MS2.005, CH2.008, CH2.005, CH2.009, CH2.001, CH2.003</t>
  </si>
  <si>
    <t>Nguyễn Ngọc Minh</t>
  </si>
  <si>
    <t>AE1.009, AE1.020, AE1.003, AE1.022, MS1.001, AE1.034, ICT1.002, MAT1.001, MAT1.002, AE1.031</t>
  </si>
  <si>
    <t>Nguyễn Thị Oanh</t>
  </si>
  <si>
    <t>23BI14409</t>
  </si>
  <si>
    <t>Vũ Phạm Diệp Thảo</t>
  </si>
  <si>
    <t>ICT3.004, FR3.001, MS2.005, ICT3.005, MS3.001, FR3.002, ICT3.006, ICT3.011, ICT3.017, ICT3.003</t>
  </si>
  <si>
    <t>Nguyễn Trung Hiếu</t>
  </si>
  <si>
    <t>ES.2540006</t>
  </si>
  <si>
    <t>Clémence MALDINE</t>
  </si>
  <si>
    <t>BP301, MMS2.001, BP300, BP305, MMS2.002, B203, BP304, BP303, BP302, BP306</t>
  </si>
  <si>
    <t>22BA13206</t>
  </si>
  <si>
    <t>Phùng Văn Long</t>
  </si>
  <si>
    <t>Nguyễn Quế Anh</t>
  </si>
  <si>
    <t>23BA14027</t>
  </si>
  <si>
    <t>Dương Văn Bảo</t>
  </si>
  <si>
    <t>Nguyễn Hoàng Phan Thành</t>
  </si>
  <si>
    <t>ENG1.014, MS1.001, PHY1.001, ICT1.002, ICT1.001, MAT1.002, ENG1.013, MAT1.001, ENG1.012</t>
  </si>
  <si>
    <t>Hồ Quốc Huy</t>
  </si>
  <si>
    <t>EPE2.203, SIC2.301, FR2.001, SIC2.203, PHI2.001, SIC2.205, AMS2.210, SIC2.302, AMS2.208, SIC2.208, ATE2.006</t>
  </si>
  <si>
    <t>CH2.037, CHE1.001, CH2.030, PHY1.001, MAT1.001, MAT1.002, BIO1.001, CHE1.002, CH2.035</t>
  </si>
  <si>
    <t>Lưu Khắc Quang Huy</t>
  </si>
  <si>
    <t>MS1.001, PHI2.001, PHY1.001, ENG1.013, MAT1.001, MAT1.002, ENG1.012, ICT1.001, ICT1.002</t>
  </si>
  <si>
    <t>Đào Thị Ngọc Ninh</t>
  </si>
  <si>
    <t>22BA13288</t>
  </si>
  <si>
    <t>Nguyễn Đình Liên Thành</t>
  </si>
  <si>
    <t>ICT3.015, DS3.003, DS3.007, FR3.001, FR3.002, DS3.004, ICT3.006, ICT3.012, DS3.001, DS3.002, ICT3.017</t>
  </si>
  <si>
    <t>Ngô Trọng An Nguyên</t>
  </si>
  <si>
    <t>PHI2.001, AE2.013, AE2.026, AE2.019, AE2.020, MAT2.001, AE2.021, AE2.025, AE2.008</t>
  </si>
  <si>
    <t>BI11-277</t>
  </si>
  <si>
    <t>Dư Quang Trung</t>
  </si>
  <si>
    <t>MET2.017, MET3.010</t>
  </si>
  <si>
    <t>Nguyễn Thế Cường</t>
  </si>
  <si>
    <t>BIT2.008, BIT2.007, BIT2.002, BIT2.003, PHI2.001, FR2.003, MST2.002, BIT2.001, MS2.005, BIT2.012, BIT2.005, FST2.004, FR2.004</t>
  </si>
  <si>
    <t>Nguyễn Văn Nam</t>
  </si>
  <si>
    <t>Nguyễn Tiến Bách</t>
  </si>
  <si>
    <t>ENG1.014, MS1.001, PHY1.002, PHY1.001, ICT1.002, MAT1.001, ICT1.001, MAT1.002</t>
  </si>
  <si>
    <t>23BA14169</t>
  </si>
  <si>
    <t>Nguyễn Khánh Linh</t>
  </si>
  <si>
    <t>ENG1.014, MS1.001, PHY1.001, ICT1.002, MAT1.001, MAT1.002, ENG1.013, ICT1.001, ENG1.012</t>
  </si>
  <si>
    <t>BI11-031</t>
  </si>
  <si>
    <t>Phạm Hùng Anh</t>
  </si>
  <si>
    <t>Nguyễn Ngân Hà</t>
  </si>
  <si>
    <t>BIT2.008, MST2.001, BIT3.004, BIT2.003, MST2.003, PHI2.001, BIT2.001, MST2.002, MST2.006, MST2.007, BIT2.002</t>
  </si>
  <si>
    <t>Nguyễn Dân Phúc</t>
  </si>
  <si>
    <t>Mai Việt Tiến</t>
  </si>
  <si>
    <t>Trần Tuấn Kiệt</t>
  </si>
  <si>
    <t>MAT1.003, PHY1.001, EER2.013, MAT1.002, ICT1.002, ICT1.001, ENG1.012, MAT1.001</t>
  </si>
  <si>
    <t>23BI14091</t>
  </si>
  <si>
    <t>Nguyễn Thành Đạt</t>
  </si>
  <si>
    <t>BI12-409</t>
  </si>
  <si>
    <t>Hồ Công Thành</t>
  </si>
  <si>
    <t>MAT2.002</t>
  </si>
  <si>
    <t>23BI14309</t>
  </si>
  <si>
    <t>Nguyễn Đức Minh</t>
  </si>
  <si>
    <t>ATE3.006, ATE3.018, FR3.001, ATE3.005, ATE3.003, MS3.001, MET3.007, ATE3.020, FR3.002, ATE3.004, ATE3.008, ATE3.002, ATE3.010</t>
  </si>
  <si>
    <t>22BA13165</t>
  </si>
  <si>
    <t>Đặng Thu Huyền</t>
  </si>
  <si>
    <t>Đoàn Quốc Việt</t>
  </si>
  <si>
    <t>Nguyễn Kim Nhật Minh</t>
  </si>
  <si>
    <t>MS1.001, PHI2.001, PHY1.001, ENG1.013, MAT1.002, ICT1.001, MAT1.001, ICT1.002, ENG1.012</t>
  </si>
  <si>
    <t>23BI14371</t>
  </si>
  <si>
    <t>23BA14163</t>
  </si>
  <si>
    <t>Nguyễn Hải Lâm</t>
  </si>
  <si>
    <t>Nguyễn Tấn Phát</t>
  </si>
  <si>
    <t>22BA13014</t>
  </si>
  <si>
    <t>Lê Quang Anh</t>
  </si>
  <si>
    <t>23BI14285</t>
  </si>
  <si>
    <t>Nguyễn Bá Hoàng Minh</t>
  </si>
  <si>
    <t>ICT1.002, MAT1.001, BIO1.001</t>
  </si>
  <si>
    <t>Đỗ Nam Khánh</t>
  </si>
  <si>
    <t>MAT1.003, ATE2.010, PHI2.001, PHY1.001, ICT1.002, MAT1.001, ICT1.001, MAT1.002</t>
  </si>
  <si>
    <t>Chu Văn Chung</t>
  </si>
  <si>
    <t>Lê Khắc Dũng</t>
  </si>
  <si>
    <t>Đặng Huy Anh</t>
  </si>
  <si>
    <t>MS1.001, PHI2.001, PHY1.001, ENG1.013, MAT1.001, ICT1.002, MAT1.002, ICT1.001, ENG1.012</t>
  </si>
  <si>
    <t>22BA13034</t>
  </si>
  <si>
    <t>Trương Thị Lan Anh</t>
  </si>
  <si>
    <t>ICT3.015, DS3.007, FR3.001, MS3.001, ICT3.012, ICT3.006, ICT3.017, DS3.001, FR3.002, DS3.002, DS3.004, DS3.003</t>
  </si>
  <si>
    <t>23BI14389</t>
  </si>
  <si>
    <t>Bạch Thế Sơn</t>
  </si>
  <si>
    <t>Phạm Minh Trí</t>
  </si>
  <si>
    <t>23TA14002</t>
  </si>
  <si>
    <t>Nguyễn Quốc Khánh</t>
  </si>
  <si>
    <t>SIC2.301, FR2.001, SA2.014, MAT2.001, PHI2.001, AMS2.201, SA2.003, MS2.005, SA2.002, SA2.007, EER2.003, SA2.005</t>
  </si>
  <si>
    <t>Phạm Bảo Hân</t>
  </si>
  <si>
    <t>BIT2.008, BIT2.007, BIT2.003, PHI2.001, FR2.003, MS2.005, BIT2.001, BIT2.012, FR2.004, BIT2.005, FST2.004, BIT2.002</t>
  </si>
  <si>
    <t>Cao Vũ Anh Khôi</t>
  </si>
  <si>
    <t>Vương Gia Hưng</t>
  </si>
  <si>
    <t>Đinh Thị Ngọc Huyền</t>
  </si>
  <si>
    <t>Doãn Thảo Nguyên</t>
  </si>
  <si>
    <t>Nguyễn Hoàng Trung</t>
  </si>
  <si>
    <t>Nguyễn Hải Thư</t>
  </si>
  <si>
    <t>BIT2.007, MST2.001, PHI2.001, PHA2.004, PHA2.003, PHA2.009, MS2.005, PHA2.002, PHA2.012</t>
  </si>
  <si>
    <t>Nguyễn Tô Bình</t>
  </si>
  <si>
    <t>22BA13169</t>
  </si>
  <si>
    <t>Trần Quang Khải</t>
  </si>
  <si>
    <t>23BA14231</t>
  </si>
  <si>
    <t>Đặng Gia Phúc</t>
  </si>
  <si>
    <t>22BI13303</t>
  </si>
  <si>
    <t>Nguyễn Duy Anh Tùng</t>
  </si>
  <si>
    <t>BC4.01, BC1.02, BC2.03, FRM1, BC4.02, BC3.01, BC1.01, BC2.02, BC1.03, BC4.03, BC2.01, BC3.02</t>
  </si>
  <si>
    <t>Xuân Thế Khang Anh</t>
  </si>
  <si>
    <t>22BA13176</t>
  </si>
  <si>
    <t>Nguyễn Minh Kiên</t>
  </si>
  <si>
    <t>CH3.002, CH3.015, CH3.011, CH3.019, FR3.001, CH3.008, CH2.018, FR3.002, CH3.016, CH3.014, CH3.017, CH2.011, CH3.013, CH3.018, AES2.020</t>
  </si>
  <si>
    <t>Đoàn Phan Thạch Thảo</t>
  </si>
  <si>
    <t>Nguyễn Bảo Nhi</t>
  </si>
  <si>
    <t>BP15, BP12, BP25, BP23, BP11, BP14, BP13, BP10</t>
  </si>
  <si>
    <t>Nguyễn Bá Văn Hoàng Tân</t>
  </si>
  <si>
    <t>23BA14126</t>
  </si>
  <si>
    <t>Nguyễn Việt Hùng</t>
  </si>
  <si>
    <t>BIO1.002, CHE1.001, PHY1.001, ICT1.002, MAT1.002, MAT1.001, ENG1.012</t>
  </si>
  <si>
    <t>Trần Thanh Thủy</t>
  </si>
  <si>
    <t>22BA13190</t>
  </si>
  <si>
    <t>Đoàn Ngọc Linh</t>
  </si>
  <si>
    <t>ICT3.015, FR3.001, DS3.007, FR3.002, MS3.001, ICT3.006, ICT3.017, ICT3.012, DS3.004, DS3.002, DS3.001, DS3.003</t>
  </si>
  <si>
    <t>Nguyễn Tùng Lâm</t>
  </si>
  <si>
    <t>MS1.001, PHI2.001, PHY1.001, ICT1.002, MAT1.002, ENG1.013, MAT1.001, ENG1.012, ICT1.001</t>
  </si>
  <si>
    <t>Nguyễn Đình Hữu Minh</t>
  </si>
  <si>
    <t>ICT2.001, ICT2.004, FR2.001, DS2.006, PHI2.001, DS2.007, ICT2.003, MS2.005, MAT2.007, ICT2.013, ICT2.005, DS2.002</t>
  </si>
  <si>
    <t>Vũ Minh Quân</t>
  </si>
  <si>
    <t>Trần Khánh Linh</t>
  </si>
  <si>
    <t>PHI2.001, PHY1.002, PHY1.001, ICT1.002, ICT1.001, MAT1.002, ENG1.013, MAT1.001, ENG1.012</t>
  </si>
  <si>
    <t>MAT1.003, MS1.001, PHI2.001, PHY1.001, ICT1.002, MAT1.001, ENG1.012, EER2.013, ICT1.001, MAT1.002</t>
  </si>
  <si>
    <t>23BA14138</t>
  </si>
  <si>
    <t>Hà Đăng Huy</t>
  </si>
  <si>
    <t>Tôn Minh Bảo Yến</t>
  </si>
  <si>
    <t>Trần Thị Yến Nhi</t>
  </si>
  <si>
    <t>Trần Hải Duy</t>
  </si>
  <si>
    <t>BIO1.002, CHE1.001, CH2.030, PHY1.001, AES2.002, MAT1.002, MAT1.001, BIO1.001</t>
  </si>
  <si>
    <t>Nguyễn Chánh Thiên Ân</t>
  </si>
  <si>
    <t>CH2.037, CHE1.001, CH2.030, PHY1.001, MAT1.001, MAT1.002, CHE1.002, CH2.035</t>
  </si>
  <si>
    <t>Nguyễn Giáp Thế</t>
  </si>
  <si>
    <t>MS1.001, PHI2.001, PHY1.001, ICT1.002, ICT1.001, ENG1.012, ENG1.013, MAT1.001, MAT1.002</t>
  </si>
  <si>
    <t>Trần Thái Sơn</t>
  </si>
  <si>
    <t>MS1.001, PHI2.001, PHY1.001, ICT1.002, MAT1.001, ENG1.012, ICT1.001, MAT1.002, ENG1.013</t>
  </si>
  <si>
    <t>23BI14401</t>
  </si>
  <si>
    <t>Phạm Hữu Thắng</t>
  </si>
  <si>
    <t>Đỗ Hoàng Minh</t>
  </si>
  <si>
    <t>BIO1.002, CHE1.001, CH2.030, PHY1.001, AES2.002, MAT1.001, MAT1.002, BIO1.001</t>
  </si>
  <si>
    <t>22BI13316</t>
  </si>
  <si>
    <t>Vũ Thúy Minh</t>
  </si>
  <si>
    <t>Nguyễn Thị Phương Anh</t>
  </si>
  <si>
    <t>BI12-407</t>
  </si>
  <si>
    <t>Nguyễn Tuấn Thanh</t>
  </si>
  <si>
    <t>CH2.016</t>
  </si>
  <si>
    <t>BA12-013</t>
  </si>
  <si>
    <t>BIO1.004, CHE1.001</t>
  </si>
  <si>
    <t>23BI14067</t>
  </si>
  <si>
    <t>Hồ Huyền Châu</t>
  </si>
  <si>
    <t>ICT3.015, DS3.003, DS3.007, FR3.001, MS3.001, DS3.004, ICT3.006, FR3.002, ICT3.012, DS3.001, DS3.002, ICT3.017</t>
  </si>
  <si>
    <t>Nguyễn Thu Thảo</t>
  </si>
  <si>
    <t>22BI13221</t>
  </si>
  <si>
    <t>Nguyễn Việt Minh Khôi</t>
  </si>
  <si>
    <t>CS3.002, ICT2.003, ICT2.008, ICT2.001</t>
  </si>
  <si>
    <t>Nguyễn Gia Tuệ</t>
  </si>
  <si>
    <t>BI12-373</t>
  </si>
  <si>
    <t>Bùi Minh Quang</t>
  </si>
  <si>
    <t>23BA14092</t>
  </si>
  <si>
    <t>Nguyễn Thị Kim Giang</t>
  </si>
  <si>
    <t>ENG1.013, MAT1.001, ICT1.002, CHE1.001</t>
  </si>
  <si>
    <t>Vũ Ngọc Bảo Phúc</t>
  </si>
  <si>
    <t>23BI14315</t>
  </si>
  <si>
    <t>Đỗ Vĩnh Ngọc Minh</t>
  </si>
  <si>
    <t>SA3.002, SA3.011, SA3.017, FR3.001, SA3.007, MS3.001, SA3.005, FR3.002, SA3.003, SA3.009, SA3.010, EER3.006</t>
  </si>
  <si>
    <t>23BA14263</t>
  </si>
  <si>
    <t>ICT2.001, MAT2.008, PHI2.001, DS2.007, ICT2.003, MAT2.006, MS2.005, MAT2.007, ICT2.013, MAT2.010, DS2.002, MAT2.009</t>
  </si>
  <si>
    <t>Trần Bá Việt Bảo</t>
  </si>
  <si>
    <t>CHE1.001, PHY1.001, MAT1.001, MAT1.002, BIO1.001</t>
  </si>
  <si>
    <t>Lê Tiến Thịnh</t>
  </si>
  <si>
    <t>22BI13072</t>
  </si>
  <si>
    <t>Nguyễn Đình Hải Đăng</t>
  </si>
  <si>
    <t>23BA14294</t>
  </si>
  <si>
    <t>Phạm Đức Trọng</t>
  </si>
  <si>
    <t>Ngô Văn Nghĩa Dũng</t>
  </si>
  <si>
    <t>MET2.017, FR2.001, ATE2.003, ATE2.001, ATE2.004, ATE2.010, PHI2.001, MS2.005, MET2.016, EER2.003, ATE2.006, MET2.010</t>
  </si>
  <si>
    <t>Nguyễn Tất Thắng</t>
  </si>
  <si>
    <t>Phùng Chí Huy</t>
  </si>
  <si>
    <t>ENG1.014, MS1.001, PHY1.001, ENG1.013, MAT1.002, ICT1.002, ICT1.001, MAT1.001, ENG1.012</t>
  </si>
  <si>
    <t>Nguyễn Nam Dương</t>
  </si>
  <si>
    <t>22BA13178</t>
  </si>
  <si>
    <t>Trần Trung Kiên</t>
  </si>
  <si>
    <t>ATE3.006, ATE3.018, FR3.001, ATE3.005, ATE3.003, ATE3.002, ATE3.020, MET3.007, FR3.002, ATE3.004, ATE3.008, ATE3.010</t>
  </si>
  <si>
    <t>Hà Bảo Quyên</t>
  </si>
  <si>
    <t>BIT2.002, BIT2.007, BIT2.008, BIT2.003, PHI2.001, MS2.005, BIT2.001, FR2.003, BIT2.012, BIT2.005, FST2.004, FR2.004</t>
  </si>
  <si>
    <t>22BI13384</t>
  </si>
  <si>
    <t>Nguyễn Minh Quang</t>
  </si>
  <si>
    <t>CS3.005, ICT2.004, FR3.001, ICT2.003, ICT2.013, ICT3.005, CS3.003, ICT3.012, FR3.002, MS3.001, CHE1.002, CS3.002, CS3.011</t>
  </si>
  <si>
    <t>Nguyễn Minh Vượng</t>
  </si>
  <si>
    <t>23BA14219</t>
  </si>
  <si>
    <t>Đồng Sỹ Nguyên</t>
  </si>
  <si>
    <t>22BA13103</t>
  </si>
  <si>
    <t>Trần Hữu Duy</t>
  </si>
  <si>
    <t>ICT3.004, FR3.001, ICT3.005, FR3.002, ICT3.012, ICT3.003, ICT3.011, ICT3.017, ICT2.001</t>
  </si>
  <si>
    <t>Nguyễn Minh Long</t>
  </si>
  <si>
    <t>ES.2540023</t>
  </si>
  <si>
    <t>Nicolas FOO CHEUNG</t>
  </si>
  <si>
    <t>Đàm Thị Minh Phương</t>
  </si>
  <si>
    <t>23BI14270</t>
  </si>
  <si>
    <t>CS3.005, FR3.001, ICT3.005, CS3.003, ICT3.012, MS3.001, FR3.002, CS3.002, CS3.011</t>
  </si>
  <si>
    <t>Đào Minh Đức</t>
  </si>
  <si>
    <t>Lương Bảo Phúc</t>
  </si>
  <si>
    <t>BI11-061</t>
  </si>
  <si>
    <t>Hoàng Anh Đức</t>
  </si>
  <si>
    <t>23BI14120</t>
  </si>
  <si>
    <t>Nguyễn Hùng Dũng</t>
  </si>
  <si>
    <t>MET2.017, FR2.001, MET2.004, PHI2.001, MET2.003, ICT2.003, MS2.005, MET2.016, MET2.001, MET2.006, MAT2.001, MET2.010</t>
  </si>
  <si>
    <t>ES.2540003</t>
  </si>
  <si>
    <t>Mathieu JACOB</t>
  </si>
  <si>
    <t>MMS2.001, MMS2.002</t>
  </si>
  <si>
    <t>23BA14020</t>
  </si>
  <si>
    <t>Mai Quỳnh Anh</t>
  </si>
  <si>
    <t>23BA14016</t>
  </si>
  <si>
    <t>Bùi Đức Anh</t>
  </si>
  <si>
    <t>CHE1.001, MAT1.002, MAT1.001, BIO1.001, CHE1.002</t>
  </si>
  <si>
    <t>Hoàng Trung Hải</t>
  </si>
  <si>
    <t>BIO1.002, MS1.001, CHE1.001, PHY1.001, ICT1.002, MAT1.001, ENG1.012, ICT1.001, MAT1.002, ENG1.013</t>
  </si>
  <si>
    <t>Cao Mỹ Linh</t>
  </si>
  <si>
    <t>D.AMSN</t>
  </si>
  <si>
    <t>Laurent Julien Andre Marie</t>
  </si>
  <si>
    <t>22BA13026</t>
  </si>
  <si>
    <t>Nguyễn Trần Vân Anh</t>
  </si>
  <si>
    <t>Đỗ Trần Minh Đăng</t>
  </si>
  <si>
    <t>Đào Duy Khánh</t>
  </si>
  <si>
    <t>Tống Gia Minh</t>
  </si>
  <si>
    <t>Phùng Anh Tú</t>
  </si>
  <si>
    <t>23BI14357</t>
  </si>
  <si>
    <t>Đỗ Thị Phương Oanh</t>
  </si>
  <si>
    <t>FST3.006, FST3.116, FST3.003, FST3.004, FST3.013, FST3.015, FST3.002, FR3.001, FST3.012, FST3.005, FST3.007, FST3.011, FR3.002, FST3.109, FST3.010</t>
  </si>
  <si>
    <t>Nguyễn Đăng Trung</t>
  </si>
  <si>
    <t>MMS2.001, BC2.04, MMS2.002, BC3.05, BC3.04, BC4.04, BC1.04, FRM2</t>
  </si>
  <si>
    <t>Trần Văn Phúc</t>
  </si>
  <si>
    <t>Lưu Minh Quang</t>
  </si>
  <si>
    <t>DS2.006, ICT2.004, PHI2.001, DS2.007, ICT2.003, MAT2.007, DS2.002, ICT2.013, ICT2.005, ICT2.001</t>
  </si>
  <si>
    <t>Hồ Đức Trung</t>
  </si>
  <si>
    <t>MAT1.003, ATE2.010, PHI2.001, PHY1.001, ICT1.002, MAT1.002, MAT1.001, ENG1.012, ICT1.001</t>
  </si>
  <si>
    <t>BI11-093</t>
  </si>
  <si>
    <t>Phạm Hữu Hòa</t>
  </si>
  <si>
    <t>MAT2.002, ICT2.013</t>
  </si>
  <si>
    <t>ES.2540020</t>
  </si>
  <si>
    <t>Élisa TOINET</t>
  </si>
  <si>
    <t>BP25</t>
  </si>
  <si>
    <t>Trần Ngọc Hà Châu</t>
  </si>
  <si>
    <t>22BA13158</t>
  </si>
  <si>
    <t>Hoàng Kim Hương</t>
  </si>
  <si>
    <t>ICT3.015, FR3.001, DS3.007, ICT3.012, FR3.002, DS3.004, ICT3.006, DS3.001, ICT3.017, DS3.002, MS3.001, DS3.003</t>
  </si>
  <si>
    <t>22BA13056</t>
  </si>
  <si>
    <t>Trần Hiến Chương</t>
  </si>
  <si>
    <t>Cao Thị Minh Tâm</t>
  </si>
  <si>
    <t>2024-2025</t>
  </si>
  <si>
    <t>Vũ Trung Dũng</t>
  </si>
  <si>
    <t>23BI14395</t>
  </si>
  <si>
    <t>Trần Phú Thái</t>
  </si>
  <si>
    <t>Trần Văn Đức</t>
  </si>
  <si>
    <t>Hoàng Hà Trang</t>
  </si>
  <si>
    <t>22BI13238</t>
  </si>
  <si>
    <t>Nguyễn Nhật Lâm</t>
  </si>
  <si>
    <t>Nguyễn Bảo Quyên</t>
  </si>
  <si>
    <t>23BI14017</t>
  </si>
  <si>
    <t>Đặng Quang Nam Anh</t>
  </si>
  <si>
    <t>23BA14006</t>
  </si>
  <si>
    <t>Nguyễn Thế Anh</t>
  </si>
  <si>
    <t>23BI14250</t>
  </si>
  <si>
    <t>Nguyễn Phúc Lâm</t>
  </si>
  <si>
    <t>MAT3.009, MAT3.006, MAT3.001, ICT3.015, FR3.001, FR3.002, MAT3.004, MS3.001, MAT3.005, MAT3.003</t>
  </si>
  <si>
    <t>Trần Phan Dũng</t>
  </si>
  <si>
    <t>Nguyễn Lâm Khoa</t>
  </si>
  <si>
    <t>AE1.020, AE1.003, AE1.022, ICT1.002, MAT1.001, ENG1.012, MAT1.002, AE1.031</t>
  </si>
  <si>
    <t>Nguyễn Thị Tuyết Chinh</t>
  </si>
  <si>
    <t>Lê Văn Sơn</t>
  </si>
  <si>
    <t>23BA14290</t>
  </si>
  <si>
    <t>Phan Minh Trang</t>
  </si>
  <si>
    <t>23BA14047</t>
  </si>
  <si>
    <t>Vũ Tiến Đạt</t>
  </si>
  <si>
    <t>23BA14154</t>
  </si>
  <si>
    <t>Lê Trần Minh Khôi</t>
  </si>
  <si>
    <t>CHE1.001, ICT1.002, MAT1.001, ICT1.001, CHE1.002</t>
  </si>
  <si>
    <t>Ngô Đăng Nam Khánh</t>
  </si>
  <si>
    <t>Nguyễn Gia Long</t>
  </si>
  <si>
    <t>Võ Quốc Hùng</t>
  </si>
  <si>
    <t>MS1.001, PHI2.001, PHY1.001, ENG1.013, MAT1.002, ICT1.002, MAT1.001, ENG1.012, ICT1.001</t>
  </si>
  <si>
    <t>23BI14139</t>
  </si>
  <si>
    <t>Nguyễn Trường Giang</t>
  </si>
  <si>
    <t>ICT3.015, DS3.003, FR3.001, DS3.007, FR3.002, DS3.004, ICT3.006, ICT3.012, DS3.001, DS3.002, ICT3.017</t>
  </si>
  <si>
    <t>Phan Văn Khải</t>
  </si>
  <si>
    <t>BI12-300</t>
  </si>
  <si>
    <t>Dương Hải Nam</t>
  </si>
  <si>
    <t>ICT3.005</t>
  </si>
  <si>
    <t>Phan Khánh Vy</t>
  </si>
  <si>
    <t>Nguyễn Hoàng Duy Anh</t>
  </si>
  <si>
    <t>22BI13019</t>
  </si>
  <si>
    <t>Ngô Hải Anh</t>
  </si>
  <si>
    <t>Lê An Na</t>
  </si>
  <si>
    <t>23BA14328</t>
  </si>
  <si>
    <t>Đỗ Tuấn Kiệt</t>
  </si>
  <si>
    <t>ICT2.004, FR2.001, PHI2.001, ICT2.003, ICT2.008, MS2.005, ICT2.013, ENG1.013, MAT2.002, ICT2.005, ICT2.001</t>
  </si>
  <si>
    <t>22BA13312</t>
  </si>
  <si>
    <t>Nguyễn Thái Tú</t>
  </si>
  <si>
    <t>Nguyễn Trọng Dương</t>
  </si>
  <si>
    <t>BC4.01, FRM1, BC2.03, BC1.02, C1, BC4.02, BC3.01, BC1.01, BC2.02, BC1.03, BC4.03, BC2.01, BC3.02</t>
  </si>
  <si>
    <t>Lưu Công Tuấn Kiệt</t>
  </si>
  <si>
    <t>PHI2.001, PHY1.002, PHY1.001, ENG1.013, MAT1.001, ENG1.012, ICT1.002, ICT1.001, MAT1.002</t>
  </si>
  <si>
    <t>22BA13263</t>
  </si>
  <si>
    <t>Nguyễn Đình Quang</t>
  </si>
  <si>
    <t>Nguyễn Đức Mạnh</t>
  </si>
  <si>
    <t>BA11-017</t>
  </si>
  <si>
    <t>Trần Tâm Đan</t>
  </si>
  <si>
    <t>FR3.002, AES3.005</t>
  </si>
  <si>
    <t>22BI13094</t>
  </si>
  <si>
    <t>Nguyễn Quý Đức</t>
  </si>
  <si>
    <t>Trần Nguyễn Hoàng Minh</t>
  </si>
  <si>
    <t>FR2.001, MAT2.008, PHI2.001, DS2.007, ICT2.003, MAT2.006, MS2.005, MAT2.007, DS2.002, ICT2.013, MAT2.010, ICT2.001, MAT2.009</t>
  </si>
  <si>
    <t>Hoàng Quốc Tuấn</t>
  </si>
  <si>
    <t>23BA14076</t>
  </si>
  <si>
    <t>Nguyễn Xuân Tính</t>
  </si>
  <si>
    <t>Đặng Nhật Minh</t>
  </si>
  <si>
    <t>Lê Quốc Tuấn</t>
  </si>
  <si>
    <t>MAT1.003, ATE2.010, MS1.001, PHI2.001, PHY1.001, ICT1.002, ICT1.001, MAT1.002, ENG1.012, MAT1.001</t>
  </si>
  <si>
    <t>Nguyễn Anh Minh</t>
  </si>
  <si>
    <t>Nguyễn Gia Đức</t>
  </si>
  <si>
    <t>Trương Quang Nam</t>
  </si>
  <si>
    <t>BI12-197</t>
  </si>
  <si>
    <t>Phạm Ngọc Huy</t>
  </si>
  <si>
    <t>ICT2.003, ICT2.001, CHE1.001</t>
  </si>
  <si>
    <t>BI12-123</t>
  </si>
  <si>
    <t>Nguyễn Quốc Dương</t>
  </si>
  <si>
    <t>ICT2.004, CHE1.001, ICT2.013, ICT3.005, BIO1.001, ICT3.017</t>
  </si>
  <si>
    <t>Đàm Tuấn Long</t>
  </si>
  <si>
    <t>Nguyễn Thị Ngọc Ánh</t>
  </si>
  <si>
    <t>ICT2.004, DS2.006, PHI2.001, DS2.007, ICT2.003, MS2.005, MAT2.007, DS2.002, ICT2.013, ICT2.005, ICT2.001</t>
  </si>
  <si>
    <t>BA12-010</t>
  </si>
  <si>
    <t>Phạm Tùng Anh</t>
  </si>
  <si>
    <t>Ngô Đức Minh</t>
  </si>
  <si>
    <t>D23.PMAB.005</t>
  </si>
  <si>
    <t>Kimyeun Oeurn</t>
  </si>
  <si>
    <t>Cam-Pu-Chia</t>
  </si>
  <si>
    <t>Trần Phương Anh</t>
  </si>
  <si>
    <t>Lê Quốc Hưng</t>
  </si>
  <si>
    <t>Vũ Hồng Phúc</t>
  </si>
  <si>
    <t>Lăng Nguyễn Nhật Vũ</t>
  </si>
  <si>
    <t>Ngô Chí Mạnh</t>
  </si>
  <si>
    <t>ENG1.014, MS1.001, PHY1.001, ICT1.002, MAT1.002, ENG1.013, ICT1.001, MAT1.001, ENG1.012</t>
  </si>
  <si>
    <t>Phùng Hoàng Nhật</t>
  </si>
  <si>
    <t>22BA13240</t>
  </si>
  <si>
    <t>Đào Minh Nguyệt</t>
  </si>
  <si>
    <t>Ngô Tuấn Long</t>
  </si>
  <si>
    <t>Vũ Minh Đăng</t>
  </si>
  <si>
    <t>Lê Minh Thái</t>
  </si>
  <si>
    <t>BIO1.002, CHE1.001, PHY1.001, FR1.002, MAT1.001, ICT1.001, BIO1.001, CHE1.002, MS1.003, FR1.001, BIO1.004</t>
  </si>
  <si>
    <t>23BI14205</t>
  </si>
  <si>
    <t>Nguyễn Thế Khải</t>
  </si>
  <si>
    <t>ICT3.015, DS3.003, DS3.007, FR3.001, MS3.001, ICT3.012, DS3.004, DS3.001, ICT3.006, FR3.002, DS3.002, ICT3.017</t>
  </si>
  <si>
    <t>Phạm Công Thành</t>
  </si>
  <si>
    <t>Nguyễn Lê Chiến</t>
  </si>
  <si>
    <t>Phan Thị Hải Duyên</t>
  </si>
  <si>
    <t>Trương Đức Long</t>
  </si>
  <si>
    <t>23BI14189</t>
  </si>
  <si>
    <t>Phạm Bá Trường Hưng</t>
  </si>
  <si>
    <t>MET3.008, MET3.002, MET3.010, FR3.001, MET3.003, FR3.002, MET3.004, MS3.001, MET3.005, MET3.017, MET3.007, EER3.006</t>
  </si>
  <si>
    <t>Bùi Quang Huy</t>
  </si>
  <si>
    <t>22BI13436</t>
  </si>
  <si>
    <t>Nguyễn Hà Trung</t>
  </si>
  <si>
    <t>23BI14346</t>
  </si>
  <si>
    <t>MST3.017, MST3.004, MST3.002, MST3.021, MST3.040, FR3.001, FR3.002, MST3.013, MST3.003, MST3.016, MST2.019</t>
  </si>
  <si>
    <t>22BA13003</t>
  </si>
  <si>
    <t>Nguyễn Hải An</t>
  </si>
  <si>
    <t>Trịnh Quỳnh Hương</t>
  </si>
  <si>
    <t>Nguyễn Hữu Quốc Anh</t>
  </si>
  <si>
    <t>EPE2.203, SIC2.301, SIC2.203, PHI2.001, SIC2.205, MS2.005, AMS2.210, SIC2.302, SIC2.208, AMS2.208, ATE2.006</t>
  </si>
  <si>
    <t>Nguyễn Nhật Đăng</t>
  </si>
  <si>
    <t>MS1.001, PHI2.001, PHY1.001, ENG1.013, MAT1.002, MAT1.001, ICT1.001, ICT1.002, ENG1.012</t>
  </si>
  <si>
    <t>23BI14378</t>
  </si>
  <si>
    <t>Trần Thế Quang</t>
  </si>
  <si>
    <t>Phạm Quang Vinh</t>
  </si>
  <si>
    <t>FR2.001, SA2.014, CH2.002, PHI2.001, MS2.005, AES2.002, AES2.020, CH2.001, EER2.003, CH3.013, CH3.002</t>
  </si>
  <si>
    <t>ES.2540029</t>
  </si>
  <si>
    <t>Guilhem Jusserand</t>
  </si>
  <si>
    <t>Nguyễn Thiên Ân</t>
  </si>
  <si>
    <t>23BA14307</t>
  </si>
  <si>
    <t>Nguyễn Đức Anh Tuấn</t>
  </si>
  <si>
    <t>22BA13294</t>
  </si>
  <si>
    <t>Nguyễn Đình Thi</t>
  </si>
  <si>
    <t>MAT2.002, ICT2.004, ICT2.001</t>
  </si>
  <si>
    <t>Phạm Thế Hùng</t>
  </si>
  <si>
    <t>23BI14165</t>
  </si>
  <si>
    <t>ICT3.015, FR3.001, DS3.007, FR3.002, ICT3.012, DS3.001, ICT3.006, ICT3.017, DS3.004, DS3.002, DS3.003</t>
  </si>
  <si>
    <t>22BA13058</t>
  </si>
  <si>
    <t>ICT3.015, DS3.003, FR3.001, DS3.007, ICT3.012, DS3.004, ICT3.006, FR3.002, MS3.001, DS3.001, DS3.002, ICT3.017</t>
  </si>
  <si>
    <t>Tống Nguyên Kiên</t>
  </si>
  <si>
    <t>22BA13257</t>
  </si>
  <si>
    <t>Lương Phú Trọng</t>
  </si>
  <si>
    <t>Lương Ngọc Khánh</t>
  </si>
  <si>
    <t>PHI2.001, PHY1.002, PHY1.001, ENG1.013, MAT1.001, MAT1.002, ICT1.001, ICT1.002, ENG1.012</t>
  </si>
  <si>
    <t>Phan Thành Đạt</t>
  </si>
  <si>
    <t>Nguyễn Thanh Hùng</t>
  </si>
  <si>
    <t>23BI14018</t>
  </si>
  <si>
    <t>BIO1.002, PHY1.001, ICT1.002, MAT1.001, MAT1.002</t>
  </si>
  <si>
    <t>23BA14009</t>
  </si>
  <si>
    <t>Nguyễn Cao Việt Anh</t>
  </si>
  <si>
    <t>23BI14256</t>
  </si>
  <si>
    <t>Bùi Khánh Linh</t>
  </si>
  <si>
    <t>Nguyễn Thị Thanh Hương</t>
  </si>
  <si>
    <t>Lê Đức Dương</t>
  </si>
  <si>
    <t>Hà Gia Khánh</t>
  </si>
  <si>
    <t>AE1.009, AE1.020, ICT1.002, MAT1.001, MAT1.002, AE1.031</t>
  </si>
  <si>
    <t>Hoàng Trọng Hội</t>
  </si>
  <si>
    <t>23BA14183</t>
  </si>
  <si>
    <t>Nguyễn Thị Lương</t>
  </si>
  <si>
    <t>Lương Đức Linh</t>
  </si>
  <si>
    <t>Vũ Việt Bách</t>
  </si>
  <si>
    <t>MAT1.003, ATE2.010, MS1.001, PHI2.001, PHY1.001, ICT1.002, ICT1.001, MAT1.001, ENG1.012, MAT1.002</t>
  </si>
  <si>
    <t>Vũ Văn Minh</t>
  </si>
  <si>
    <t>ENG0.009, ENG0.010, ENG0.011, ENG0.012</t>
  </si>
  <si>
    <t>2019-2022</t>
  </si>
  <si>
    <t>BI10-066</t>
  </si>
  <si>
    <t>MS3.001</t>
  </si>
  <si>
    <t>Nguyễn Thu Hiền</t>
  </si>
  <si>
    <t>Nguyễn Thị Hương Giang</t>
  </si>
  <si>
    <t>Bùi Anh Tài</t>
  </si>
  <si>
    <t>Nguyễn Thiết</t>
  </si>
  <si>
    <t>ICT2.001, DS2.006, ICT2.004, FR2.001, PHI2.001, DS2.007, ICT2.003, MS2.005, MAT2.007, ICT2.013, ICT2.005, DS2.002</t>
  </si>
  <si>
    <t>23BA14053</t>
  </si>
  <si>
    <t>Lương Đình Thành Doanh</t>
  </si>
  <si>
    <t>MET2.017, FR2.001, ATE2.001, ATE2.010, ATE2.004, ATE2.003, PHI2.001, MS2.005, MET2.016, EER2.003, ATE2.006, MET2.010</t>
  </si>
  <si>
    <t>Trần Đức Quốc Huy</t>
  </si>
  <si>
    <t>BI12-404</t>
  </si>
  <si>
    <t>Lê Đức Thắng</t>
  </si>
  <si>
    <t>23BI14262</t>
  </si>
  <si>
    <t>Vương Gia Linh</t>
  </si>
  <si>
    <t>BIT3.003, BIT3.006, BIT3.004, BIT3.009, FST3.015, FR3.001, BIT3.007, FR3.002, PHA4.025, BIT3.002, MS3.001, BIT3.015</t>
  </si>
  <si>
    <t>23BI14010</t>
  </si>
  <si>
    <t>Lưu Nguyễn Tiến Anh</t>
  </si>
  <si>
    <t>Nguyễn Công Trung</t>
  </si>
  <si>
    <t>ENG0.014, ENG0.015, ENG0.010, ENG0.013, ENG0.016</t>
  </si>
  <si>
    <t>22BA13153</t>
  </si>
  <si>
    <t>Lê Văn Hưng</t>
  </si>
  <si>
    <t>Võ Hoài Phương Linh</t>
  </si>
  <si>
    <t>22BI13295</t>
  </si>
  <si>
    <t>Nguyễn Lê Minh</t>
  </si>
  <si>
    <t>CHE1.001, ICT3.004, FR3.001, ICT2.013, ICT3.005, FR3.002, BIO1.001, ICT3.006, ICT3.011, ICT3.017, ICT3.003</t>
  </si>
  <si>
    <t>23BI14350</t>
  </si>
  <si>
    <t>Hà Phương Nguyên</t>
  </si>
  <si>
    <t>MET3.008, MET3.002, MET3.010, FR3.001, MET3.003, MET3.007, MET3.004, MET3.017, MET3.005, FR3.002, EER3.006</t>
  </si>
  <si>
    <t>Nguyễn Phú Quang</t>
  </si>
  <si>
    <t>2025-2035</t>
  </si>
  <si>
    <t>ES.2510006</t>
  </si>
  <si>
    <t>Arthur-Gréville SARTORIS</t>
  </si>
  <si>
    <t>AE3.028, AE3.003, AE3.033, AE3.032, AE3.029, AE3.030, AE3.031, AE1.031, ATE3.004, AE3.017, AE3.027</t>
  </si>
  <si>
    <t>23BA14266</t>
  </si>
  <si>
    <t>Lê Thị Thanh Thảo</t>
  </si>
  <si>
    <t>22BI13105</t>
  </si>
  <si>
    <t>Nguyễn Chí Dũng</t>
  </si>
  <si>
    <t>Trần Duy Hưng</t>
  </si>
  <si>
    <t>23BA14193</t>
  </si>
  <si>
    <t>22BI13403</t>
  </si>
  <si>
    <t>Chu Xuân Thăng</t>
  </si>
  <si>
    <t>Lê Nam Khánh</t>
  </si>
  <si>
    <t>Lê Duy Bằng</t>
  </si>
  <si>
    <t>BIO1.002, MS1.001, CHE1.001, PHI2.001, PHY1.001, ICT1.001, MAT1.001, MAT1.002, BIO1.001, CHE1.002, BIO1.004</t>
  </si>
  <si>
    <t>Ngô Khánh Linh</t>
  </si>
  <si>
    <t>22BA13211</t>
  </si>
  <si>
    <t>Trần Thị Tuyết Mai</t>
  </si>
  <si>
    <t>BIT3.003, BIT3.012, BIT3.006, BIT3.004, BIT3.009, FST3.015, BIT3.007, BIT3.002, PHA4.025, FR3.002</t>
  </si>
  <si>
    <t>22BI13131</t>
  </si>
  <si>
    <t>Nguyễn Huy Khải</t>
  </si>
  <si>
    <t>MS1.001, PHI2.001, PHY1.001, ICT1.002, MAT1.002, ENG1.012, MAT1.001, ENG1.013, ICT1.001</t>
  </si>
  <si>
    <t>BI12-287</t>
  </si>
  <si>
    <t>Vũ Mạnh Tài Minh</t>
  </si>
  <si>
    <t>Trần Quang Huy</t>
  </si>
  <si>
    <t>Lê Long Khánh</t>
  </si>
  <si>
    <t>Nguyễn Tấn Dũng</t>
  </si>
  <si>
    <t>BI12-191</t>
  </si>
  <si>
    <t>Ngô Quang Hưng</t>
  </si>
  <si>
    <t>22BA13140</t>
  </si>
  <si>
    <t>Bùi Công Hoàn</t>
  </si>
  <si>
    <t>MET3.008, MET3.002, MET3.010, FR3.001, MET3.003, MET3.007, MET3.004, MET3.017, CHE1.002, MS3.001, MET3.005, FR3.002, EER3.006</t>
  </si>
  <si>
    <t>23BI14239</t>
  </si>
  <si>
    <t>Ngô Xuân Kiên</t>
  </si>
  <si>
    <t>ICT3.015, DS3.003, DS3.007, ICT3.012, DS3.004, ICT3.006, DS3.001, FR3.002, DS3.002, ICT3.017</t>
  </si>
  <si>
    <t>23BA14311</t>
  </si>
  <si>
    <t>MAT1.001, BIO1.002, PHY1.001</t>
  </si>
  <si>
    <t>Thiều Gia Phát</t>
  </si>
  <si>
    <t>D.SA</t>
  </si>
  <si>
    <t>Đỗ Huy Toàn</t>
  </si>
  <si>
    <t>SA6.06</t>
  </si>
  <si>
    <t>22BA13072</t>
  </si>
  <si>
    <t>Hoàng Khánh Đồng</t>
  </si>
  <si>
    <t>ICT3.015, DS3.003, FR3.001, DS3.007, FR3.002, ICT3.012, DS3.004, MS3.001, DS3.001, ICT3.006, DS3.002, ICT3.017</t>
  </si>
  <si>
    <t>23BI14080</t>
  </si>
  <si>
    <t>Đoàn Minh Cường</t>
  </si>
  <si>
    <t>Nguyễn Minh Sơn</t>
  </si>
  <si>
    <t>Đỗ Minh Quang</t>
  </si>
  <si>
    <t>Vũ Hải Yến</t>
  </si>
  <si>
    <t>PHI2.001, PHY1.002, PHY1.001, ICT1.002, ICT1.001, ENG1.012, MAT1.001, MAT1.002, ENG1.013</t>
  </si>
  <si>
    <t>22BA13188</t>
  </si>
  <si>
    <t>Nguyễn Thị Liên</t>
  </si>
  <si>
    <t>ES.2540001</t>
  </si>
  <si>
    <t>Alix CHARRIERE</t>
  </si>
  <si>
    <t>MMS2.001, ES3_09, ES3_11, ES3_03, ES3_04, ES3_13, MMS2.002, ES3_06</t>
  </si>
  <si>
    <t>Nguyễn Đức An</t>
  </si>
  <si>
    <t>PHI2.001, PHY1.002, PHY1.001, ENG1.013, ICT1.001, ENG1.012, MAT1.002, ICT1.002, MAT1.001</t>
  </si>
  <si>
    <t>23BA14067</t>
  </si>
  <si>
    <t>Quách Hoàng Dung</t>
  </si>
  <si>
    <t>Phùng Trí Kiên</t>
  </si>
  <si>
    <t>MAT1.001, BIO1.002</t>
  </si>
  <si>
    <t>23BI14217</t>
  </si>
  <si>
    <t>Nguyễn Gia Khánh</t>
  </si>
  <si>
    <t>22BA13251</t>
  </si>
  <si>
    <t>Trịnh Đình Phát</t>
  </si>
  <si>
    <t>Đoàn Lê Minh</t>
  </si>
  <si>
    <t>MS1.001, PHI2.001, PHY1.001, ICT1.002, MAT1.002, ICT1.001, MAT1.001, ENG1.013, ENG1.012</t>
  </si>
  <si>
    <t>Phan Minh Phong</t>
  </si>
  <si>
    <t>Nguyễn Duy Khánh</t>
  </si>
  <si>
    <t>ICT2.004, DS2.006, PHI2.001, DS2.007, ICT2.003, MAT2.007, DS2.002, ICT2.013, ICT2.005, ICT2.001</t>
  </si>
  <si>
    <t>Hoàng Minh Sơn</t>
  </si>
  <si>
    <t>MAT1.003, MS1.001, PHI2.001, PHY1.001, EER2.013, ICT1.001, MAT1.002, ENG1.012, ICT1.002, MAT1.001</t>
  </si>
  <si>
    <t>23BI14345</t>
  </si>
  <si>
    <t>Nguyễn Vũ Hồng Ngọc</t>
  </si>
  <si>
    <t>ICT3.015, DS3.003, DS3.007, FR3.001, FR3.002, MS3.001, DS3.004, ICT3.006, ICT3.012, DS3.001, DS3.002, ICT3.017</t>
  </si>
  <si>
    <t>Nguyễn Tuệ San</t>
  </si>
  <si>
    <t>BIT2.007, MST2.001, FR2.001, PHI2.001, PHA2.003, MS2.005, PHA2.009, PHA2.004, PHA2.002, PHA2.012</t>
  </si>
  <si>
    <t>BI12-105</t>
  </si>
  <si>
    <t>Trương Tiến Dũng</t>
  </si>
  <si>
    <t>ICT2.004, ICT3.004, FR3.001, ICT3.005, MS3.001, FR3.002, ICT3.006, ICT3.012, CHE1.002, ICT3.011, ICT3.017, ICT3.003</t>
  </si>
  <si>
    <t>Tạ Minh Thu</t>
  </si>
  <si>
    <t>BI11-249</t>
  </si>
  <si>
    <t>Hoàng Thị Phương Thảo</t>
  </si>
  <si>
    <t>BIT3.006, BIT3.004, MST3.004, MST3.002, MST2.003, FR3.001, BIT2.001, MST3.008, MS3.001, FR3.002, MST2.021, MST2.006, MST2.007, MST3.003, MST3.011</t>
  </si>
  <si>
    <t>Trương Quân Bảo</t>
  </si>
  <si>
    <t>BIO1.002, MS1.001, CHE1.001, PHY1.001, ICT1.002, MAT1.002, ICT1.001, MAT1.001, BIO1.001, CHE1.002</t>
  </si>
  <si>
    <t>Cao Quang Anh</t>
  </si>
  <si>
    <t>Vũ Tiến Đức</t>
  </si>
  <si>
    <t>Nguyễn Khắc Tuấn Lợi</t>
  </si>
  <si>
    <t>ES.2540010</t>
  </si>
  <si>
    <t>Alicia TRAN</t>
  </si>
  <si>
    <t>BA12-117</t>
  </si>
  <si>
    <t>BIT3.007, BIT2.001, BIT2.002</t>
  </si>
  <si>
    <t>23BA14262</t>
  </si>
  <si>
    <t>Trần Văn Thành</t>
  </si>
  <si>
    <t>22BI13370</t>
  </si>
  <si>
    <t>Ngô Đức Quân</t>
  </si>
  <si>
    <t>ICT2.005</t>
  </si>
  <si>
    <t>Vũ Gia Đạt</t>
  </si>
  <si>
    <t>Trần Tuấn Thành</t>
  </si>
  <si>
    <t>SIC2.301, SA2.014, PHI2.001, EER2.003, AMS2.201, SA2.003, MS2.005, SA2.002, SA2.007, MAT2.001, SA2.005</t>
  </si>
  <si>
    <t>Trương Quang Hiếu</t>
  </si>
  <si>
    <t>23BI14323</t>
  </si>
  <si>
    <t>Trần Mạnh Nam</t>
  </si>
  <si>
    <t>BI12-340</t>
  </si>
  <si>
    <t>Nguyễn Tương Như</t>
  </si>
  <si>
    <t>FR3.002</t>
  </si>
  <si>
    <t>23BA14296</t>
  </si>
  <si>
    <t>Lê Vũ Minh Trang</t>
  </si>
  <si>
    <t>Bùi Ánh Minh</t>
  </si>
  <si>
    <t>FRM1, ES1_08, ES1_02, ES1_03, ES1_07, ES1_05, ES1_06, ES1_11, ES1_09, ES1_04, C1</t>
  </si>
  <si>
    <t>23BA14223</t>
  </si>
  <si>
    <t>Nguyễn Thị Phương Nhi</t>
  </si>
  <si>
    <t>22BA13322</t>
  </si>
  <si>
    <t>Vũ Sơn Tùng</t>
  </si>
  <si>
    <t>FST3.006, FST3.116, FST3.003, FST3.004, FST3.005, FST3.015, FST3.013, FST3.012, FR3.001, FST3.002, FST3.007, FST3.011, FR3.002, FST3.109, FST3.010</t>
  </si>
  <si>
    <t>22BA13097</t>
  </si>
  <si>
    <t>Bùi Mạnh Duy</t>
  </si>
  <si>
    <t>Chu Quốc Nam Anh</t>
  </si>
  <si>
    <t>BIO1.002, CHE1.001, PHY1.001, ICT1.002, MAT1.002, MAT1.001, BIO1.001, CHE1.002, BIO1.004</t>
  </si>
  <si>
    <t>Đinh Công Tuấn Minh</t>
  </si>
  <si>
    <t>22BI13020</t>
  </si>
  <si>
    <t>Nguyễn Chí Nhật Anh</t>
  </si>
  <si>
    <t>BIT2.008, BIT2.007, BIT2.003, PHI2.001, MS2.005, BIT2.001, CHE1.002, BIT2.012, FR2.004, MST2.007, BIT2.005, FST2.004, BIT2.002</t>
  </si>
  <si>
    <t>23BA14143</t>
  </si>
  <si>
    <t>Ngô Hải Huyền</t>
  </si>
  <si>
    <t>23BI14223</t>
  </si>
  <si>
    <t>Nguyễn Việt Khoa</t>
  </si>
  <si>
    <t>ICT3.004, FR3.001, ICT3.005, MS3.001, ICT3.012, FR3.002, ICT3.011, ICT3.017, ICT3.003</t>
  </si>
  <si>
    <t>Trần Hoàng Anh</t>
  </si>
  <si>
    <t>BIT2.008, MST2.001, FR2.001, BIT3.004, BIT2.003, MST2.003, PHI2.001, MST2.002, BIT2.001, MST2.006, MST2.007, BIT2.002</t>
  </si>
  <si>
    <t>Đặng Quốc Trung</t>
  </si>
  <si>
    <t>MS1.001, PHY1.001, ICT1.002, ICT1.001, MAT1.001, FR1.002, MAT1.002, FR1.001</t>
  </si>
  <si>
    <t>Hoàng Hương Giang</t>
  </si>
  <si>
    <t>MST2.001, BIT2.007, FR2.001, PHI2.001, PHA2.004, PHA2.003, PHA2.009, MS2.005, PHA2.002, PHA2.012</t>
  </si>
  <si>
    <t>Lê Minh Phương</t>
  </si>
  <si>
    <t>MAT1.003, MS1.001, PHI2.001, PHY1.001, EER2.013, ICT1.001, MAT1.002, ICT1.002, MAT1.001, ENG1.012</t>
  </si>
  <si>
    <t>23BI14433</t>
  </si>
  <si>
    <t>Nguyễn Lê Phương Trúc</t>
  </si>
  <si>
    <t>23BI14020</t>
  </si>
  <si>
    <t>Nguyễn Phan Hồng Anh</t>
  </si>
  <si>
    <t>Nguyễn Hữu Minh Phi</t>
  </si>
  <si>
    <t>M23.ICT.013</t>
  </si>
  <si>
    <t>Nguyễn Quang Vinh</t>
  </si>
  <si>
    <t>23BI14197</t>
  </si>
  <si>
    <t>23BI14085</t>
  </si>
  <si>
    <t>Trần Hải Đăng</t>
  </si>
  <si>
    <t>CS3.005, FR3.001, CS3.003, ICT3.005, FR3.002, MS3.001, ICT3.012, CS3.002, CS3.011</t>
  </si>
  <si>
    <t>22BA13049</t>
  </si>
  <si>
    <t>Phạm Ngọc Bình</t>
  </si>
  <si>
    <t>22BI13335</t>
  </si>
  <si>
    <t>Bùi Chính Nguyên</t>
  </si>
  <si>
    <t>ED.2510008</t>
  </si>
  <si>
    <t>Maxime BUCHER MARTIN</t>
  </si>
  <si>
    <t>ICT3.015, ICT3.004, ICT3.005, ICT3.012, ICT3.006, ICT3.011, CS3.003, ICT3.017, ICT3.003</t>
  </si>
  <si>
    <t>Ngô Danh Khang</t>
  </si>
  <si>
    <t>22BI13109</t>
  </si>
  <si>
    <t>Đinh Tùng Dương</t>
  </si>
  <si>
    <t>FST3.006, FR2.001, FST3.116, FST3.003, FST3.005, FST3.012, FR3.001, FST3.007, FR3.002, FST3.109, FST3.010</t>
  </si>
  <si>
    <t>Bùi Việt Hoàn</t>
  </si>
  <si>
    <t>Nguyễn Hồng Anh</t>
  </si>
  <si>
    <t>MS1.001, PHI2.001, PHY1.001, ICT1.002, MAT1.001, ICT1.001, MAT1.002, ENG1.012, ENG1.013</t>
  </si>
  <si>
    <t>22BA13132</t>
  </si>
  <si>
    <t>Đinh Thành Hiếu</t>
  </si>
  <si>
    <t>ICT3.015, DS3.003, DS3.007, FR3.001, DS3.001, ICT3.012, ICT3.006, FR3.002, DS3.004, DS3.002, ICT3.017</t>
  </si>
  <si>
    <t>23BI14441</t>
  </si>
  <si>
    <t>Nguyễn Minh Tuấn</t>
  </si>
  <si>
    <t>ICT3.004, FR3.001, ICT3.005, FR3.002, MS3.001, ICT3.012, ICT3.011, ICT3.017, ICT3.003</t>
  </si>
  <si>
    <t>Trương Quý Nhật Hiếu</t>
  </si>
  <si>
    <t>ENG1.014, MS1.001, PHY1.001, ICT1.002, MAT1.002, ENG1.012, ENG1.013, ICT1.001, MAT1.001</t>
  </si>
  <si>
    <t>Nguyễn Trọng Hiếu</t>
  </si>
  <si>
    <t>23BA14172</t>
  </si>
  <si>
    <t>Phạm Tuấn Long</t>
  </si>
  <si>
    <t>BIO1.002, CHE1.001, ICT1.002, ICT1.001, ENG1.012, MAT1.001, BIO1.001</t>
  </si>
  <si>
    <t>Đoàn Gia Bách</t>
  </si>
  <si>
    <t>Vũ Minh Hùng</t>
  </si>
  <si>
    <t>EPE2.203, SIC2.301, FR2.001, SIC2.203, PHI2.001, SIC2.205, AMS2.210, MS2.005, SIC2.302, AMS2.208, SIC2.208, ATE2.006</t>
  </si>
  <si>
    <t>BIT2.008, BIT2.007, FR2.001, BIT2.003, PHI2.001, MS2.005, PHY1.001, BIT2.001, MAT1.001, BIT2.012, BIT2.005, FST2.004, BIT2.002</t>
  </si>
  <si>
    <t>MAT1.003, PHI2.001, PHY1.001, ICT1.002, MAT1.002, ENG1.012, ICT1.001, EER2.013, MAT1.001</t>
  </si>
  <si>
    <t>Nguyễn Hoàng Minh Phúc</t>
  </si>
  <si>
    <t>22BI13190</t>
  </si>
  <si>
    <t>23BI14427</t>
  </si>
  <si>
    <t>Đặng Linh Trang</t>
  </si>
  <si>
    <t>BIT3.003, BIT3.012, BIT3.006, BIT3.004, BIT3.009, FST3.015, FR3.001, BIT3.007, BIT3.002, FR3.002, BIT3.015, MS3.001</t>
  </si>
  <si>
    <t>BA12-152</t>
  </si>
  <si>
    <t>Nguyễn Minh Quân</t>
  </si>
  <si>
    <t>MS1.001, PHI2.001, PHY1.001, ICT1.002, ICT1.001, MAT1.002, MAT1.001, ENG1.013, ENG1.012</t>
  </si>
  <si>
    <t>Lê Thái Băng Châu</t>
  </si>
  <si>
    <t>Trần Việt Thành</t>
  </si>
  <si>
    <t>PHY1.001, EER2.013, MAT1.001, ICT1.002, CHE1.002</t>
  </si>
  <si>
    <t>Dương Gia Hân</t>
  </si>
  <si>
    <t>BIT2.008, BIT2.007, BIT2.003, PHI2.001, FR2.003, BIT2.001, MS2.005, BIT2.012, FR2.004, BIT2.005, FST2.004, BIT2.002</t>
  </si>
  <si>
    <t>D22.PMAB.003</t>
  </si>
  <si>
    <t>23BI14045</t>
  </si>
  <si>
    <t>Chu Minh Anh</t>
  </si>
  <si>
    <t>BIT3.003, BIT3.012, BIT3.006, BIT3.004, BIT3.009, FST3.015, FR3.001, BIT3.007, PHA4.025, BIT3.002, FR3.002</t>
  </si>
  <si>
    <t>BI12-210</t>
  </si>
  <si>
    <t>Nguyễn Tuấn Khiêm</t>
  </si>
  <si>
    <t>23BI14305</t>
  </si>
  <si>
    <t>Bùi Đức Minh</t>
  </si>
  <si>
    <t>CS3.005, FR3.001, CS3.003, ICT3.005, MS3.001, FR3.002, ICT3.012, CS3.002, CS3.011</t>
  </si>
  <si>
    <t>23BI14150</t>
  </si>
  <si>
    <t>Lê Sỹ Hân</t>
  </si>
  <si>
    <t>ICT3.015, DS3.003, DS3.007, FR3.001, ICT3.012, FR3.002, ICT3.006, DS3.001, DS3.004, DS3.002, ICT3.017</t>
  </si>
  <si>
    <t>23BI14453</t>
  </si>
  <si>
    <t>Nguyễn Thành Vinh</t>
  </si>
  <si>
    <t>ICT3.015, FR3.001, DS3.007, DS3.001, DS3.004, ICT3.006, ICT3.017, FR3.002, ICT3.012, DS3.002, DS3.003</t>
  </si>
  <si>
    <t>Dương Doãn Hiệp</t>
  </si>
  <si>
    <t>BA11-045</t>
  </si>
  <si>
    <t>Đỗ Minh Hoàng</t>
  </si>
  <si>
    <t>Lê Minh Quân</t>
  </si>
  <si>
    <t>Trần Minh Trung</t>
  </si>
  <si>
    <t>23BI14325</t>
  </si>
  <si>
    <t>Trần Hải Nam</t>
  </si>
  <si>
    <t>ENG1.014, MS1.001, PHY1.001, ENG1.013, ICT1.001, MAT1.002, MAT1.001, ENG1.012, ICT1.002</t>
  </si>
  <si>
    <t>Nghiêm Thế Anh</t>
  </si>
  <si>
    <t>23BI14050</t>
  </si>
  <si>
    <t>Bùi Quỳnh Anh</t>
  </si>
  <si>
    <t>22BI13188</t>
  </si>
  <si>
    <t>CS3.005, FR3.001, ICT3.005, ICT3.012, FR3.002, MS3.001, CS3.002, CS3.003, CS3.011</t>
  </si>
  <si>
    <t>Đào Tuấn Phong</t>
  </si>
  <si>
    <t>Đỗ Hải Anh</t>
  </si>
  <si>
    <t>Nguyễn Trọng Khang</t>
  </si>
  <si>
    <t>22BA13086</t>
  </si>
  <si>
    <t>Nguyễn Ngọc Dũng</t>
  </si>
  <si>
    <t>22BA13247</t>
  </si>
  <si>
    <t>Đoàn Nguyễn Thảo Nhi</t>
  </si>
  <si>
    <t>BIT3.003, BIT3.012, BIT3.006, BIT3.004, BIT3.009, FST3.015, FR3.001, BIT3.002, FR3.002, PHA4.025, BIT3.007, FST2.004</t>
  </si>
  <si>
    <t>23BI14364</t>
  </si>
  <si>
    <t>Hoàng Bùi Nam Phương</t>
  </si>
  <si>
    <t>Nguyễn Ngọc Hùng</t>
  </si>
  <si>
    <t>Nguyễn Đỗ Bảo Ngọc</t>
  </si>
  <si>
    <t>Nguyễn Ngọc Trâm Anh</t>
  </si>
  <si>
    <t>BIT2.007, MST2.001, FR2.001, PHI2.001, PHA2.004, PHA2.003, MS2.005, PHA2.009, PHA2.002, PHA2.012</t>
  </si>
  <si>
    <t>Vũ Anh Khôi</t>
  </si>
  <si>
    <t>EPE2.203, SIC2.301, SIC2.203, FR2.001, PHI2.001, SIC2.205, AMS2.210, SIC2.302, SIC2.208, AMS2.208, ATE2.006</t>
  </si>
  <si>
    <t>Dương Huy Tùng</t>
  </si>
  <si>
    <t>23BI14177</t>
  </si>
  <si>
    <t>Đỗ Huy Hoàng</t>
  </si>
  <si>
    <t>BIT2.008, BIT2.007, BIT2.003, PHI2.001, MS2.005, MST2.002, BIT2.001, BIT2.012, MST2.007, BIT2.005, FST2.004, BIT2.002</t>
  </si>
  <si>
    <t>Nguyễn Thành Duy</t>
  </si>
  <si>
    <t>Nguyễn Hà Bảo Trân</t>
  </si>
  <si>
    <t>23BI14109</t>
  </si>
  <si>
    <t>Nguyễn Anh Đức</t>
  </si>
  <si>
    <t>FST3.006, FST3.116, FST3.003, FST3.004, FST3.005, FST3.002, FST3.015, FST3.013, FST3.012, FR3.001, FST3.007, FST3.011, FR3.002, FST3.109, FST3.010</t>
  </si>
  <si>
    <t>23BI14204</t>
  </si>
  <si>
    <t>Lê Vĩnh Khải</t>
  </si>
  <si>
    <t>D23.WEO.003</t>
  </si>
  <si>
    <t>Nguyễn Thị Hoài Thương</t>
  </si>
  <si>
    <t>Vũ Hà Vy</t>
  </si>
  <si>
    <t>Phạm Quốc Đạt</t>
  </si>
  <si>
    <t>23BI14027</t>
  </si>
  <si>
    <t>ICT3.015, DS3.003, FR3.001, DS3.007, FR3.002, DS3.001, ICT3.012, ICT3.006, DS3.004, DS3.002, ICT3.017</t>
  </si>
  <si>
    <t>22BI13160</t>
  </si>
  <si>
    <t>Dương Minh Hiếu</t>
  </si>
  <si>
    <t>ICT3.015, DS2.007, DS3.007, FR3.001, MAT2.007, ICT1.002, MAT1.002, MS3.001, DS3.004, ICT3.006, DS3.001, ICT3.012, ICT3.017, DS3.002, FR3.002, DS3.003</t>
  </si>
  <si>
    <t>Nguyễn Minh Trí</t>
  </si>
  <si>
    <t>Đinh Thanh Phượng</t>
  </si>
  <si>
    <t>Hoàng Thu An</t>
  </si>
  <si>
    <t>Đào Thị Bảo Như</t>
  </si>
  <si>
    <t>Phạm Gia Khang</t>
  </si>
  <si>
    <t>AE1.009, AE1.020, AE1.003, AE1.022, AE1.034, ICT1.002, MAT1.002, ENG1.012, AE1.031, MAT1.001</t>
  </si>
  <si>
    <t>23BI14190</t>
  </si>
  <si>
    <t>Lê Tuấn Hưng</t>
  </si>
  <si>
    <t>MST3.017, MST3.004, MST3.002, MST3.021, MST3.040, FR3.001, MST3.013, FR3.002, MST3.003, MST3.016, MST2.019</t>
  </si>
  <si>
    <t>Pena Gonzalez Daniela</t>
  </si>
  <si>
    <t>Cuba</t>
  </si>
  <si>
    <t>Trần Hoàng Minh Ánh</t>
  </si>
  <si>
    <t>MMS2.001, FSS24, FSS22, FSS19, FSS21, FST3.007, MMS2.002, FSS20, FSS18, FRM2</t>
  </si>
  <si>
    <t>Nguyễn Sơn Hùng</t>
  </si>
  <si>
    <t>BIO1.002, CHE1.001, PHY1.001, ICT1.002, MAT1.001, ENG1.012, ENG1.013, BIO1.001, CHE1.002, MS1.003, ICT1.001, MAT1.002</t>
  </si>
  <si>
    <t>Lê Duy Đức</t>
  </si>
  <si>
    <t>22BA13079</t>
  </si>
  <si>
    <t>Nguyễn Duy Đức</t>
  </si>
  <si>
    <t>MET3.008, MET3.002, MET3.010, FR3.001, MET3.003, MET3.007, MET3.017, FR3.002, MET3.004, MET3.005, EER3.006</t>
  </si>
  <si>
    <t>22BA13283</t>
  </si>
  <si>
    <t>Vũ Ngọc Thắng</t>
  </si>
  <si>
    <t>Bùi Gia Khánh</t>
  </si>
  <si>
    <t>MS1.001, PHI2.001, PHY1.001, ICT1.002, ICT1.001, ENG1.012, ENG1.013, BIO1.001, MAT1.002, MAT1.001</t>
  </si>
  <si>
    <t>Lê Như Quỳnh</t>
  </si>
  <si>
    <t>Nguyễn Khải Minh</t>
  </si>
  <si>
    <t>Nguyễn Ngọc Hoàng Minh</t>
  </si>
  <si>
    <t>Nguyễn Đức Long</t>
  </si>
  <si>
    <t>PHI2.001, PHY1.002, PHY1.001, ICT1.002, ICT1.001, MAT1.002, MAT1.001, ENG1.013, ENG1.012</t>
  </si>
  <si>
    <t>D21.PMAB.003</t>
  </si>
  <si>
    <t>Đào Thanh Quyên</t>
  </si>
  <si>
    <t>Nguyễn Thị Thu Trang</t>
  </si>
  <si>
    <t>ENG1.014, MS1.001, PHY1.001, ENG1.013, MAT1.001, ENG1.012, MAT1.002, ICT1.001, ICT1.002</t>
  </si>
  <si>
    <t>Trần Thị Hồng Anh</t>
  </si>
  <si>
    <t>MAT1.003, PHI2.001, PHY1.001, ICT1.002, MAT1.001, ENG1.012, ICT1.001, MAT1.002, EER2.013</t>
  </si>
  <si>
    <t>Lê Thành Nguyên</t>
  </si>
  <si>
    <t>AE1.009, AE1.020, AE1.003, AE1.022, AE1.034, ICT1.002, MAT1.001, MAT1.002, ENG1.012, AE1.031</t>
  </si>
  <si>
    <t>Nguyễn Sỹ Trường Sơn</t>
  </si>
  <si>
    <t>MS1.001, PHI2.001, PHY1.001, ENG1.013, MAT1.001, MAT1.002, ICT1.001, ICT1.002, ENG1.012</t>
  </si>
  <si>
    <t>23BI14385</t>
  </si>
  <si>
    <t>Vũ Tiến Sĩ</t>
  </si>
  <si>
    <t>MS1.001, CHE1.001, ICT1.002, MAT1.001, MAT1.002, ICT1.001</t>
  </si>
  <si>
    <t>Bùi Cảnh Thăng</t>
  </si>
  <si>
    <t>Đỗ Thiên Đức</t>
  </si>
  <si>
    <t>ICT1.002, PHY1.001, CHE1.001</t>
  </si>
  <si>
    <t>Phạm Quốc Huy</t>
  </si>
  <si>
    <t>22BA13095</t>
  </si>
  <si>
    <t>Nguyễn Trung Dương</t>
  </si>
  <si>
    <t>Đức Thiện Nhân</t>
  </si>
  <si>
    <t>Nguyễn Chí Đức</t>
  </si>
  <si>
    <t>ES.2540034</t>
  </si>
  <si>
    <t>Oihan Poggi-Vérignon</t>
  </si>
  <si>
    <t>Phan Quang</t>
  </si>
  <si>
    <t>BI12-204</t>
  </si>
  <si>
    <t>Nghiêm Phú Khang</t>
  </si>
  <si>
    <t>DS3.004, DS2.002, CHE1.001</t>
  </si>
  <si>
    <t>Nguyễn Đình Anh Đức</t>
  </si>
  <si>
    <t>Lê Ngọc Khánh</t>
  </si>
  <si>
    <t>Nguyễn Đình Gia Phú</t>
  </si>
  <si>
    <t>23BI14145</t>
  </si>
  <si>
    <t>Phạm Nguyễn Hải Hà</t>
  </si>
  <si>
    <t>Trần Gia Khánh</t>
  </si>
  <si>
    <t>PHI2.001, PHY1.002, PHY1.001, ENG1.013, MAT1.002, ENG1.012, MAT1.001, ICT1.002, ICT1.001</t>
  </si>
  <si>
    <t>23BI14336</t>
  </si>
  <si>
    <t>Nguyễn Trung Nghĩa</t>
  </si>
  <si>
    <t>23BI14131</t>
  </si>
  <si>
    <t>Ngô Hoàng Khánh Duy</t>
  </si>
  <si>
    <t>MAT1.003, MS1.001, PHI2.001, PHY1.001, EER2.013, MAT1.001, ICT1.001, ICT1.002, MAT1.002</t>
  </si>
  <si>
    <t>Nguyễn Ngọc Gia Khánh</t>
  </si>
  <si>
    <t>BA11-055</t>
  </si>
  <si>
    <t>Hoàng Vinh Khánh</t>
  </si>
  <si>
    <t>Vũ Ngọc Minh Châu</t>
  </si>
  <si>
    <t>Bùi Đức Duy</t>
  </si>
  <si>
    <t>22BA13239</t>
  </si>
  <si>
    <t>Đặng Trung Nguyên</t>
  </si>
  <si>
    <t>BI12-086</t>
  </si>
  <si>
    <t>Hoàng An Đông</t>
  </si>
  <si>
    <t>CH2.007</t>
  </si>
  <si>
    <t>BA11-050</t>
  </si>
  <si>
    <t>Nguyễn Lan Hương</t>
  </si>
  <si>
    <t>ICT2.004, ICT3.006, ICT2.001</t>
  </si>
  <si>
    <t>Phạm Đức Nghĩa</t>
  </si>
  <si>
    <t>23BI14420</t>
  </si>
  <si>
    <t>Lê Ngọc Thủy Tiên</t>
  </si>
  <si>
    <t>SA3.002, SA3.011, SA3.017, FR3.001, SA3.007, FR3.002, MS3.001, SA3.005, SA3.003, SA3.009, SA3.010, EER3.006</t>
  </si>
  <si>
    <t>Nguyễn Tố Uyên</t>
  </si>
  <si>
    <t>23BI14249</t>
  </si>
  <si>
    <t>Vũ Khoa Lâm</t>
  </si>
  <si>
    <t>SIC2.301, FR2.001, AMS2.103, PHI2.001, AMS2.204, AMS2.201, AMS2.205, AMS2.210, MS2.005, AMS2.301, AMS2.102, AMS2.208, AMS2.202</t>
  </si>
  <si>
    <t>ED.2510001</t>
  </si>
  <si>
    <t>Elyes HAMEL</t>
  </si>
  <si>
    <t>CH3.002, CH3.015, CH3.011, CH2.016, CH2.005, MS3.001, CH3.016, CH2.018, CH3.014, CH3.017, CH2.011, CH3.013, CH3.018, AES2.020</t>
  </si>
  <si>
    <t>Nguyễn Văn Chiến</t>
  </si>
  <si>
    <t>MS1.001, PHI2.001, PHY1.001, ICT1.002, MAT1.002, ENG1.012, ICT1.001, ENG1.013, MAT1.001</t>
  </si>
  <si>
    <t>23BA14279</t>
  </si>
  <si>
    <t>Trần Vĩnh Thuận</t>
  </si>
  <si>
    <t>Nguyễn Trọng Đại</t>
  </si>
  <si>
    <t>MAT1.003, MS1.001, PHI2.001, PHY1.001, EER2.013, ICT1.001, MAT1.001, ICT1.002, MAT1.002, ENG1.012</t>
  </si>
  <si>
    <t>Trần Gia Bách</t>
  </si>
  <si>
    <t>MS1.001, PHI2.001, PHY1.001, ENG1.013, MAT1.002, ICT1.002, ICT1.001, ENG1.012, MAT1.001</t>
  </si>
  <si>
    <t>BA12-153</t>
  </si>
  <si>
    <t>Vũ Hồng Quang</t>
  </si>
  <si>
    <t>22BA13204</t>
  </si>
  <si>
    <t>Nguyễn Hoàng Bảo Long</t>
  </si>
  <si>
    <t>Bùi Thục Uyên</t>
  </si>
  <si>
    <t>BIO1.002, CHE1.001, PHY1.001, FR1.002, ICT1.001, MAT1.001, BIO1.001, MS1.003, CHE1.002, FR1.001, BIO1.004</t>
  </si>
  <si>
    <t>22BI13442</t>
  </si>
  <si>
    <t>EPE2.203, SIC2.301, FR2.001, SIC2.203, PHI2.001, SIC2.205, AMS2.210, MS2.005, SIC2.302, AMS2.208, SIC2.208, CHE1.002, ATE2.006</t>
  </si>
  <si>
    <t>23BA14021</t>
  </si>
  <si>
    <t>Lê Tuấn Anh</t>
  </si>
  <si>
    <t>ICT1.002, MAT1.001, BIO1.001, CHE1.001</t>
  </si>
  <si>
    <t>23BA14102</t>
  </si>
  <si>
    <t>Ngô Chấn Hiệp</t>
  </si>
  <si>
    <t>Nguyễn Thạc Việt Anh</t>
  </si>
  <si>
    <t>Đinh Việt Hoàng</t>
  </si>
  <si>
    <t>CHE1.001, PHY1.001, MAT1.001, MAT1.002, CHE1.002</t>
  </si>
  <si>
    <t>Dương Huyền Linh</t>
  </si>
  <si>
    <t>CH2.037, CHE1.001, CH2.030, PHY1.001, MAT1.002, MAT1.001, BIO1.001, CHE1.002, CH2.035</t>
  </si>
  <si>
    <t>Tạ Quang Thành</t>
  </si>
  <si>
    <t>22BI13178</t>
  </si>
  <si>
    <t>Nguyễn Hà Hùng</t>
  </si>
  <si>
    <t>ATE3.006, ATE3.018, FR3.001, ATE3.005, ATE3.003, ATE3.020, MS3.001, ATE3.002, FR3.002, ATE3.004, ATE3.008, MET3.007, ATE3.010</t>
  </si>
  <si>
    <t>23BI14464</t>
  </si>
  <si>
    <t>Phạm Nguyên Vũ</t>
  </si>
  <si>
    <t>BIT3.003, BIT3.012, BIT3.006, BIT3.004, BIT3.009, FST3.015, FR3.001, FR3.002, PHA4.025, BIT3.002, BIT3.007</t>
  </si>
  <si>
    <t>Nguyễn Khôi Nguyên</t>
  </si>
  <si>
    <t>MET2.017, ATE2.001, ATE2.003, ATE2.010, ATE2.004, PHI2.001, FR2.001, MS2.005, MET2.016, EER2.003, ATE2.006, MET2.010</t>
  </si>
  <si>
    <t>BI12-298</t>
  </si>
  <si>
    <t>Hoàng Vũ Hải Nam</t>
  </si>
  <si>
    <t>Dương Quốc Cường</t>
  </si>
  <si>
    <t>BIO1.002, CHE1.001, ICT1.002, ICT1.001, MAT1.002, MAT1.001, BIO1.001</t>
  </si>
  <si>
    <t>Nguyễn Minh Bảo Trâm</t>
  </si>
  <si>
    <t>BI11-153</t>
  </si>
  <si>
    <t>Nguyễn Đăng Linh</t>
  </si>
  <si>
    <t>Nguyễn Phương Hà</t>
  </si>
  <si>
    <t>SIC2.301, FR2.001, SA2.014, PHI2.001, EER2.003, AMS2.201, SA2.003, SA2.002, SA2.007, MAT2.001, SA2.005</t>
  </si>
  <si>
    <t>Nguyễn Quang Toàn</t>
  </si>
  <si>
    <t>Hà Thị Thủy</t>
  </si>
  <si>
    <t>ENG1.014, MS1.001, PHY1.001, ICT1.002, ICT1.001, ENG1.012, MAT1.002, MAT1.001, ENG1.013</t>
  </si>
  <si>
    <t>M23.BIO.016</t>
  </si>
  <si>
    <t>Trần Ngọc Lân</t>
  </si>
  <si>
    <t>Phạm Việt Khánh</t>
  </si>
  <si>
    <t>BI12-306</t>
  </si>
  <si>
    <t>Đặng Trần Phương Nam</t>
  </si>
  <si>
    <t>BA12-065</t>
  </si>
  <si>
    <t>Nguyễn Thị Việt Hà</t>
  </si>
  <si>
    <t>23BI14317</t>
  </si>
  <si>
    <t>Phạm Đức Hải Minh</t>
  </si>
  <si>
    <t>PHY1.001, ICT1.002, MAT1.001, ICT1.001, MAT1.002, CHE1.002</t>
  </si>
  <si>
    <t>Trần Quốc Việt</t>
  </si>
  <si>
    <t>22BI13045</t>
  </si>
  <si>
    <t>Vũ Hùng Anh</t>
  </si>
  <si>
    <t>Phạm Duy Khánh</t>
  </si>
  <si>
    <t>AE1.009, AE1.020, AE1.003, AE1.022, AE1.034, ICT1.002, MAT1.001, MAT1.002, AE1.031, ENG1.012</t>
  </si>
  <si>
    <t>23BI14370</t>
  </si>
  <si>
    <t>Nguyễn Xuân Quân</t>
  </si>
  <si>
    <t>ICT3.015, FR3.001, DS3.007, DS3.001, ICT3.012, ICT3.017, ICT3.006, FR3.002, DS3.004, DS3.002, MS3.001, DS3.003</t>
  </si>
  <si>
    <t>23BA14158</t>
  </si>
  <si>
    <t>Nguyễn Chí Kiên</t>
  </si>
  <si>
    <t>Nguyễn Huy Minh</t>
  </si>
  <si>
    <t>BI12-028</t>
  </si>
  <si>
    <t>Lưu Bá Anh</t>
  </si>
  <si>
    <t>MAT2.001, ICT3.003</t>
  </si>
  <si>
    <t>23BA14116</t>
  </si>
  <si>
    <t>Nguyễn Thu Hoài</t>
  </si>
  <si>
    <t>BIT2.008, BIT2.007, FR2.001, BIT2.003, PHI2.001, BIT2.001, MST2.002, BIT2.012, MST2.007, BIT2.005, FST2.004, BIT2.002</t>
  </si>
  <si>
    <t>23BI14283</t>
  </si>
  <si>
    <t>ED.2510010</t>
  </si>
  <si>
    <t>Louise GARRIGUES</t>
  </si>
  <si>
    <t>BIT3.003, BIT3.012, BIT3.006, BIT3.004, BIT3.009, FST3.014, BIT3.007, MS3.001, BIT3.015, BIT3.002, MST3.003, FST2.004</t>
  </si>
  <si>
    <t>Phùng Huy Hoàng</t>
  </si>
  <si>
    <t>22BI13259</t>
  </si>
  <si>
    <t>Hoàng Long</t>
  </si>
  <si>
    <t>Mai Ngọc Anh</t>
  </si>
  <si>
    <t>MS1.001, ENG1.013, MAT1.002, ENG1.012, ICT1.002, MAT1.001, ICT1.001</t>
  </si>
  <si>
    <t>ENG1.014, MS1.001, PHY1.001, ICT1.002, MAT1.002, ENG1.013, ICT1.001, ENG1.012, MAT1.001</t>
  </si>
  <si>
    <t>Đinh Xuân Phong</t>
  </si>
  <si>
    <t>22BA13035</t>
  </si>
  <si>
    <t>Vũ Lan Anh</t>
  </si>
  <si>
    <t>FST3.006, FST3.116, FST3.003, FST3.004, FST3.013, FST3.015, FST3.005, FR3.001, FST3.012, FST3.002, FST3.007, FST3.011, FR3.002, FST3.109, FST3.010</t>
  </si>
  <si>
    <t>23BI14386</t>
  </si>
  <si>
    <t>Hà Thái Sơn</t>
  </si>
  <si>
    <t>23TA14001</t>
  </si>
  <si>
    <t>Cao Đức Anh</t>
  </si>
  <si>
    <t>Nguyễn Lê Hoàng</t>
  </si>
  <si>
    <t>MAT1.003, PHY1.001, ICT1.002, MAT1.002, ENG1.012, EER2.013, MAT1.001, ICT1.001</t>
  </si>
  <si>
    <t>Lê Mạnh Dũng</t>
  </si>
  <si>
    <t>Vũ Đức An</t>
  </si>
  <si>
    <t>ICT2.004, PHI2.001, ICT2.003, ICT2.008, FR2.003, MS2.005, ICT2.013, MAT2.002, ICT2.005, ICT2.001, FR2.004</t>
  </si>
  <si>
    <t>Vũ Mạnh Hưng</t>
  </si>
  <si>
    <t>ENG1.014, MS1.001, PHY1.001, ENG1.013, MAT1.001, ICT1.002, MAT1.002, ICT1.001, ENG1.012</t>
  </si>
  <si>
    <t>Đặng Hải Lâm</t>
  </si>
  <si>
    <t>CH2.037, CHE1.001, CH2.030, FR1.002, MAT1.001, CHE1.002, FR1.001, CH2.035</t>
  </si>
  <si>
    <t>Phạm Gia Minh Tú</t>
  </si>
  <si>
    <t>MMS2.001, ES3_09, ES3_03, ES3_04, ES3_06, ES3_13, MMS2.002, ES3_11, FRM2</t>
  </si>
  <si>
    <t>Phạm Hoàng Lâm</t>
  </si>
  <si>
    <t>MAT1.003, CHE1.001, PHY1.001, ICT1.002, MAT1.001, ICT1.001, MAT1.002, EER2.013</t>
  </si>
  <si>
    <t>BA12-029</t>
  </si>
  <si>
    <t>Nguyễn Thị Hải Chi</t>
  </si>
  <si>
    <t>Nguyễn Anh Thư</t>
  </si>
  <si>
    <t>22BA13166</t>
  </si>
  <si>
    <t>Trần Thu Huyền</t>
  </si>
  <si>
    <t>22BA13041</t>
  </si>
  <si>
    <t>Đinh Ngọc Bảo</t>
  </si>
  <si>
    <t>ICT1.002, ICT1.001</t>
  </si>
  <si>
    <t>22BI13305</t>
  </si>
  <si>
    <t>Nguyễn Ngọc Thanh Trúc</t>
  </si>
  <si>
    <t>Nguyễn Việt Dũng</t>
  </si>
  <si>
    <t>MS1.001, ENG1.013, ICT1.001, MAT1.001, MAT1.002, BIO1.001, ICT1.002, ENG1.012</t>
  </si>
  <si>
    <t>23BA14094</t>
  </si>
  <si>
    <t>Trần Công Hải</t>
  </si>
  <si>
    <t>22BA13173</t>
  </si>
  <si>
    <t>Nguyễn Hoàng Lâm</t>
  </si>
  <si>
    <t>Phạm Đức Trung</t>
  </si>
  <si>
    <t>23BA14121</t>
  </si>
  <si>
    <t>Nguyễn Đăng Hoàng</t>
  </si>
  <si>
    <t>Bùi Dương Đăng Khoa</t>
  </si>
  <si>
    <t>22BA13198</t>
  </si>
  <si>
    <t>Trần Diệu Linh</t>
  </si>
  <si>
    <t>BIT3.003, BIT3.012, BIT3.006, BIT3.004, BIT3.009, FST3.015, FR3.001, BIT3.007, FR3.002, BIT3.002, BIT3.015</t>
  </si>
  <si>
    <t>M23.BIO.020</t>
  </si>
  <si>
    <t>Nguyễn Trúc Linh</t>
  </si>
  <si>
    <t>FRM2</t>
  </si>
  <si>
    <t>Đỗ Đức Lương</t>
  </si>
  <si>
    <t>Hồ Đức Việt</t>
  </si>
  <si>
    <t>23BA14230</t>
  </si>
  <si>
    <t>Lương Minh Phú</t>
  </si>
  <si>
    <t>BIO1.002, CHE1.001, PHY1.001, ICT1.002, ICT1.001, MAT1.002, MAT1.001, ENG1.012, BIO1.001, ENG1.013</t>
  </si>
  <si>
    <t>23BI14396</t>
  </si>
  <si>
    <t>Trần Quốc Thái</t>
  </si>
  <si>
    <t>Chu Xuân Bách</t>
  </si>
  <si>
    <t>MAT1.003, PHI2.001, PHY1.001, ICT1.002, MAT1.001, ENG1.012, MAT1.002, ICT1.001, EER2.013</t>
  </si>
  <si>
    <t>Phan Bá Lương</t>
  </si>
  <si>
    <t>Nguyễn Hải Phú</t>
  </si>
  <si>
    <t>ICT2.004, PHI2.001, ICT2.003, ICT2.008, FR2.003, ICT2.013, MAT2.002, ICT2.005, ICT2.001, FR2.004</t>
  </si>
  <si>
    <t>Phí Lê Bảo Linh</t>
  </si>
  <si>
    <t>Lê Bình Sơn</t>
  </si>
  <si>
    <t>23BA14132</t>
  </si>
  <si>
    <t>Nguyễn Nhật Hưng</t>
  </si>
  <si>
    <t>ICT2.001, DS2.006, ICT2.004, PHI2.001, DS2.007, ICT2.003, MS2.005, MAT2.007, ICT2.013, ICT2.005, DS2.002</t>
  </si>
  <si>
    <t>Vũ Khánh Phương Linh</t>
  </si>
  <si>
    <t>Lê Thị Minh Thảo</t>
  </si>
  <si>
    <t>BIT2.008, BIT2.007, BIT2.002, BIT2.003, PHI2.001, MS2.005, BIT2.001, FR2.003, BIT2.012, BIT2.005, FST2.004, FR2.004</t>
  </si>
  <si>
    <t>Nguyễn Minh Tiến</t>
  </si>
  <si>
    <t>ICT1.002, MAT1.002, PHY1.001, MAT1.001</t>
  </si>
  <si>
    <t>Nguyễn Phương Nhi</t>
  </si>
  <si>
    <t>Phạm Mạnh Trường Thành</t>
  </si>
  <si>
    <t>Đoàn Đức Thắng</t>
  </si>
  <si>
    <t>ENG1.014, MS1.001, PHY1.001, ICT1.002, MAT1.002, ENG1.013, ENG1.012, ICT1.001, MAT1.001</t>
  </si>
  <si>
    <t>Phạm Thanh Sơn</t>
  </si>
  <si>
    <t>ICT1.002, MAT1.002, CHE1.001, MAT1.001</t>
  </si>
  <si>
    <t>23BI14402</t>
  </si>
  <si>
    <t>Đinh Anh Thắng</t>
  </si>
  <si>
    <t>Trương Minh Dũng</t>
  </si>
  <si>
    <t>Đồng Diễm Linh</t>
  </si>
  <si>
    <t>BA12-104</t>
  </si>
  <si>
    <t>Nguyễn Ngọc Lân</t>
  </si>
  <si>
    <t>ICT2.008</t>
  </si>
  <si>
    <t>23BI14065</t>
  </si>
  <si>
    <t>Trương Hải Bình</t>
  </si>
  <si>
    <t>SA3.002, SA3.017, SA3.011, FR3.001, SA3.007, SA3.005, FR3.002, MS3.001, SA3.003, SA3.009, SA3.010, EER3.006</t>
  </si>
  <si>
    <t>22BA13184</t>
  </si>
  <si>
    <t>SA3.002, SA3.011, SA3.017, FR3.001, SA3.007, MS3.001, FR3.002, SA3.005, SA3.003, SA3.009, SA3.010, EER3.006</t>
  </si>
  <si>
    <t>Dương Đức Huy</t>
  </si>
  <si>
    <t>22BI13223</t>
  </si>
  <si>
    <t>Cao Trung Kiên</t>
  </si>
  <si>
    <t>MAT1.001</t>
  </si>
  <si>
    <t>Mạc Linh Đan</t>
  </si>
  <si>
    <t>BIO1.002, MS1.001, PHI2.001, CHE1.001, PHY1.001, MAT1.001, ICT1.001, MAT1.002, BIO1.001, CHE1.002, BIO1.004</t>
  </si>
  <si>
    <t>23BA14271</t>
  </si>
  <si>
    <t>Dương Đức Thịnh</t>
  </si>
  <si>
    <t>Khổng Bình Minh</t>
  </si>
  <si>
    <t>23BA14125</t>
  </si>
  <si>
    <t>Phan Văn Hội</t>
  </si>
  <si>
    <t>22BA13091</t>
  </si>
  <si>
    <t>Đặng Bình Dương</t>
  </si>
  <si>
    <t>Hoàng Đỗ Quỳnh Anh</t>
  </si>
  <si>
    <t>22BI13074</t>
  </si>
  <si>
    <t>Phạm Viết Hải Đăng</t>
  </si>
  <si>
    <t>Nguyễn Tiến Dũng</t>
  </si>
  <si>
    <t>Trần Trọng Nghĩa</t>
  </si>
  <si>
    <t>BI12-047</t>
  </si>
  <si>
    <t>BIO1.002, ICT2.004, CHE1.001, FR3.001, BIO1.001, ICT2.001</t>
  </si>
  <si>
    <t>Nguyễn Quang Dũng</t>
  </si>
  <si>
    <t>ENG1.014, MS1.001, PHY1.001, ICT1.002, ICT1.001, ENG1.013, MAT1.002, MAT1.001, ENG1.012</t>
  </si>
  <si>
    <t>23BI14112</t>
  </si>
  <si>
    <t>Phùng Đỗ Việt Dũng</t>
  </si>
  <si>
    <t>ICT2.001, ICT3.004, FR3.001, ICT3.005, FR3.002, ICT3.006, ICT3.011, ICT3.017, ICT3.003</t>
  </si>
  <si>
    <t>Nguyễn Thanh Phong</t>
  </si>
  <si>
    <t>EPE2.203, SIC2.301, SIC2.203, PHI2.001, SIC2.205, MS2.005, AMS2.210, AMS2.208, SIC2.208, SIC2.302, ATE2.006</t>
  </si>
  <si>
    <t>23BI14157</t>
  </si>
  <si>
    <t>Nguyễn Ngọc Hiển</t>
  </si>
  <si>
    <t>22BA13136</t>
  </si>
  <si>
    <t>BIT3.003, BIT3.012, BIT3.006, BIT3.004, BIT3.009, FR3.001, BIT3.007, FR3.002, BIT3.002, BIT3.015</t>
  </si>
  <si>
    <t>Hoàng Yến Nhi</t>
  </si>
  <si>
    <t>22BI13367</t>
  </si>
  <si>
    <t>Chu Hồng Quân</t>
  </si>
  <si>
    <t>23BA14213</t>
  </si>
  <si>
    <t>Lê Bảo Ngân</t>
  </si>
  <si>
    <t>22BA13101</t>
  </si>
  <si>
    <t>Nguyễn Thái Duy</t>
  </si>
  <si>
    <t>Trương Thanh Sơn</t>
  </si>
  <si>
    <t>ES.2540021</t>
  </si>
  <si>
    <t>Sacha NANNI</t>
  </si>
  <si>
    <t>23BI14280</t>
  </si>
  <si>
    <t>Trần Đức Minh</t>
  </si>
  <si>
    <t>Tạ Quỳnh Anh</t>
  </si>
  <si>
    <t>Nguyễn Công Thành</t>
  </si>
  <si>
    <t>BA12-196</t>
  </si>
  <si>
    <t>Trần Hoài Vũ</t>
  </si>
  <si>
    <t>CS3.005, FR3.001, CS3.003, ICT3.005, FR3.002, CS3.002, CS3.011</t>
  </si>
  <si>
    <t>23BA14319</t>
  </si>
  <si>
    <t>Nguyễn Văn Việt</t>
  </si>
  <si>
    <t>Đặng Hoàng Hiệp</t>
  </si>
  <si>
    <t>Nguyễn Khánh Sơn</t>
  </si>
  <si>
    <t>E2540003</t>
  </si>
  <si>
    <t>Anne-Elise Carole Isabelle Vannier</t>
  </si>
  <si>
    <t>MMS2.001, ES3_07, ES3_04, ES3_10, ES3_12, ES3_02, ES3_08, MMS2.002, ES3_14, FRM2</t>
  </si>
  <si>
    <t>22BA13023</t>
  </si>
  <si>
    <t>22BI13278</t>
  </si>
  <si>
    <t>Đỗ Bá Hoàng Minh</t>
  </si>
  <si>
    <t>ICT2.003, ICT3.011</t>
  </si>
  <si>
    <t>Đoàn Nam Khánh</t>
  </si>
  <si>
    <t>Trịnh Lê Minh</t>
  </si>
  <si>
    <t>DS2.006, ICT2.004, FR2.001, PHI2.001, DS2.007, ICT2.003, MAT2.007, DS2.002, ICT2.013, ICT2.005, ICT2.001</t>
  </si>
  <si>
    <t>MS1.001, PHI2.001, PHY1.001, ICT1.002, MAT1.002, ENG1.013, MAT1.001, ICT1.001, ENG1.012</t>
  </si>
  <si>
    <t>Lê Đức Mạnh</t>
  </si>
  <si>
    <t>23BI14355</t>
  </si>
  <si>
    <t>Nguyễn Hoàng Nhật</t>
  </si>
  <si>
    <t>23BI14414</t>
  </si>
  <si>
    <t>Nguyễn Minh Thư</t>
  </si>
  <si>
    <t>ICT3.015, DS3.003, FR3.001, DS3.007, FR3.002, MS3.001, ICT3.006, DS3.004, ICT3.012, DS3.001, DS3.002, ICT3.017</t>
  </si>
  <si>
    <t>Nguyễn Đình Phúc</t>
  </si>
  <si>
    <t>Vũ Gia Huy</t>
  </si>
  <si>
    <t>MET2.017, ATE2.001, ATE2.003, ATE2.004, ATE2.010, PHI2.001, FR2.001, MS2.005, MET2.016, EER2.003, ATE2.006, MET2.010</t>
  </si>
  <si>
    <t>Lê Đăng Quang</t>
  </si>
  <si>
    <t>ATE2.010, CHE1.001, ICT1.002, MAT1.001, MS1.003</t>
  </si>
  <si>
    <t>BA12-002</t>
  </si>
  <si>
    <t>Vũ Ngọc Ân</t>
  </si>
  <si>
    <t>ICT2.004, ICT2.003, ICT2.008, ICT2.013, MAT2.002</t>
  </si>
  <si>
    <t>Đỗ Thùy Trang</t>
  </si>
  <si>
    <t>Nguyễn Khanh</t>
  </si>
  <si>
    <t>Hoàng Hữu Sơn</t>
  </si>
  <si>
    <t>Hoàng Thành Đạt</t>
  </si>
  <si>
    <t>Tạ Hà Anh</t>
  </si>
  <si>
    <t>22BA13155</t>
  </si>
  <si>
    <t>Nguyễn Quốc Hưng</t>
  </si>
  <si>
    <t>22BI13264</t>
  </si>
  <si>
    <t>22BA13013</t>
  </si>
  <si>
    <t>Kim Phạm Duy Anh</t>
  </si>
  <si>
    <t>Dương Phạm Anh Minh</t>
  </si>
  <si>
    <t>22BA13278</t>
  </si>
  <si>
    <t>Nguyễn Duy Tân</t>
  </si>
  <si>
    <t>22BA13225</t>
  </si>
  <si>
    <t>Hồ Nguyễn Hoàng Nam</t>
  </si>
  <si>
    <t>Nguyễn Ngọc Bảo Minh</t>
  </si>
  <si>
    <t>Hoàng Thùy Dương</t>
  </si>
  <si>
    <t>Trần Quốc Bình</t>
  </si>
  <si>
    <t>MAT1.003, PHI2.001, PHY1.001, EER2.013, MAT1.001, ICT1.002, ICT1.001, ENG1.012, MAT1.002</t>
  </si>
  <si>
    <t>23BI14014</t>
  </si>
  <si>
    <t>Đinh Việt Anh</t>
  </si>
  <si>
    <t>23BI14007</t>
  </si>
  <si>
    <t>Mai Quốc An</t>
  </si>
  <si>
    <t>23BI14269</t>
  </si>
  <si>
    <t>Cấn Phú Thanh Long</t>
  </si>
  <si>
    <t>Lâm Anh Minh</t>
  </si>
  <si>
    <t>MS1.001, PHI2.001, PHY1.001, ICT1.002, ICT1.001, ENG1.012, MAT1.001, ENG1.013, MAT1.002</t>
  </si>
  <si>
    <t>Trần Mạnh Dũng</t>
  </si>
  <si>
    <t>Vương Gia Khiêm</t>
  </si>
  <si>
    <t>AE1.009, AE1.020, ICT1.002, MAT1.002, ENG1.012, MAT1.001</t>
  </si>
  <si>
    <t>Phạm Quỳnh Chi</t>
  </si>
  <si>
    <t>CHE1.001, CH2.030, PHY1.001, AES2.002, MAT1.001, MAT1.002, BIO1.001</t>
  </si>
  <si>
    <t>Trần Thị Ngọc Vinh</t>
  </si>
  <si>
    <t>22BA13089</t>
  </si>
  <si>
    <t>Tạ Quang Dũng</t>
  </si>
  <si>
    <t>ICT3.015, DS3.007, FR3.001, DS3.001, ICT3.012, ICT3.006, ICT3.017, FR3.002, DS3.004, DS3.002, DS3.003</t>
  </si>
  <si>
    <t>23BA14044</t>
  </si>
  <si>
    <t>23BA14156</t>
  </si>
  <si>
    <t>Phạm Xuân Khôi</t>
  </si>
  <si>
    <t>Phạm Chấn Hùng Anh</t>
  </si>
  <si>
    <t>MS1.001, PHI2.001, PHY1.001, ENG1.013, ICT1.001, MAT1.002, ENG1.012, ICT1.002, MAT1.001</t>
  </si>
  <si>
    <t>Lưu Hải long</t>
  </si>
  <si>
    <t>Vũ Minh Tuệ</t>
  </si>
  <si>
    <t>MS1.001, PHY1.001, FR1.002, MAT1.002, ICT1.002, MAT1.001, ICT1.001, FR1.001</t>
  </si>
  <si>
    <t>23BI14138</t>
  </si>
  <si>
    <t>Lê Tùng Giang</t>
  </si>
  <si>
    <t>Vũ Tiến Hùng</t>
  </si>
  <si>
    <t>23BA14280</t>
  </si>
  <si>
    <t>Lê Trọng Tiến</t>
  </si>
  <si>
    <t>ICT2.001, DS2.006, FR2.001, ICT2.004, PHI2.001, DS2.007, ICT2.003, MS2.005, MAT2.007, ICT2.013, ICT2.005, DS2.002</t>
  </si>
  <si>
    <t>22BI13480</t>
  </si>
  <si>
    <t>Phạm Lê Vũ</t>
  </si>
  <si>
    <t>MAT2.002, MAT1.001, CHE1.002, ICT2.001</t>
  </si>
  <si>
    <t>Nguyễn Đình Khôi</t>
  </si>
  <si>
    <t>ENG1.014, MS1.001, PHY1.001, ENG1.013, ICT1.001, MAT1.002, ENG1.012, MAT1.001, ICT1.002</t>
  </si>
  <si>
    <t>23BA14323</t>
  </si>
  <si>
    <t>Nguyễn Quý Vinh</t>
  </si>
  <si>
    <t>MAT1.002, CHE1.002, PHY1.001, CHE1.001</t>
  </si>
  <si>
    <t>23BI14298</t>
  </si>
  <si>
    <t>ICT3.015, DS3.007, FR3.001, DS3.001, MS3.001, ICT3.012, ICT3.006, DS3.004, FR3.002, DS3.002, ICT3.017, DS3.003, ICT2.005</t>
  </si>
  <si>
    <t>Dương Tấn Bình</t>
  </si>
  <si>
    <t>BC4.01, FRM1, BC1.02, BC2.03, BC4.02, BC3.01, BC1.01, BC2.02, BC1.03, BC3.02, BC4.03, BC2.01, C1</t>
  </si>
  <si>
    <t>Lê Hà Phan</t>
  </si>
  <si>
    <t>PHI2.001, PHY1.002, PHY1.001, ENG1.013, MAT1.001, ENG1.012, MAT1.002, ICT1.002, ICT1.001</t>
  </si>
  <si>
    <t>BI11-014</t>
  </si>
  <si>
    <t>Nguyễn Văn An</t>
  </si>
  <si>
    <t>Nguyễn Đình Hiếu</t>
  </si>
  <si>
    <t>22BA13261</t>
  </si>
  <si>
    <t>Đoàn Minh Tâm</t>
  </si>
  <si>
    <t>Hoàng Minh Trường</t>
  </si>
  <si>
    <t>Trần Đình Phúc</t>
  </si>
  <si>
    <t>22BI13169</t>
  </si>
  <si>
    <t>Đào Huy Hoàng</t>
  </si>
  <si>
    <t>Nguyễn Thế Khuê</t>
  </si>
  <si>
    <t>23BA14078</t>
  </si>
  <si>
    <t>Vương Đức Hoàng Huy</t>
  </si>
  <si>
    <t>Dương Minh Tuấn</t>
  </si>
  <si>
    <t>Nguyễn Phan Nhật Minh</t>
  </si>
  <si>
    <t>Hoàng Bảo Khang</t>
  </si>
  <si>
    <t>22BI13288</t>
  </si>
  <si>
    <t>Lý Trần Gia Minh</t>
  </si>
  <si>
    <t>MAT2.001, ICT2.001</t>
  </si>
  <si>
    <t>Nguyễn Hữu Vinh</t>
  </si>
  <si>
    <t>Lê Thành Nam</t>
  </si>
  <si>
    <t>Trần Minh Tuấn</t>
  </si>
  <si>
    <t>Phạm Đức Minh</t>
  </si>
  <si>
    <t>DS2.006, FR2.001, ICT2.004, PHI2.001, DS2.007, ICT2.003, MS2.005, MAT2.007, DS2.002, ICT2.013, ICT2.005, ICT2.001</t>
  </si>
  <si>
    <t>D22.PMAB.008</t>
  </si>
  <si>
    <t>Trần Huyền Linh</t>
  </si>
  <si>
    <t>Cao Đức Minh</t>
  </si>
  <si>
    <t>Nguyễn Lan Phương</t>
  </si>
  <si>
    <t>BIT2.008, BIT2.002, BIT2.007, BIT2.003, PHI2.001, FR2.003, BIT2.001, MST2.002, MS2.005, BIT2.012, BIT2.005, FST2.004, FR2.004</t>
  </si>
  <si>
    <t>Nguyễn Minh Vũ</t>
  </si>
  <si>
    <t>Trương Kim Gia Ngân</t>
  </si>
  <si>
    <t>CH2.006, CH2.007, CH2.002, PHI2.001, CH2.020, CH2.016, MS2.005, CH2.008, FR2.003, CH2.005, CH2.009, CH2.001, CH2.003, FR2.004</t>
  </si>
  <si>
    <t>Dương Đức Minh</t>
  </si>
  <si>
    <t>23BI14381</t>
  </si>
  <si>
    <t>Lê Minh Anh Quốc</t>
  </si>
  <si>
    <t>Nguyễn Hương Lan</t>
  </si>
  <si>
    <t>Nguyễn Thị Hải Yến</t>
  </si>
  <si>
    <t>23BA14239</t>
  </si>
  <si>
    <t>Phạm Hồng Quân</t>
  </si>
  <si>
    <t>MAT1.002, CHE1.002, ICT1.001</t>
  </si>
  <si>
    <t>D23.PMAB.001</t>
  </si>
  <si>
    <t>Đỗ Văn Nam</t>
  </si>
  <si>
    <t>PHI2.001, PHY1.002, PHY1.001, ENG1.013, MAT1.001, ICT1.002, ICT1.001, MAT1.002, ENG1.012</t>
  </si>
  <si>
    <t>Nguyễn Văn Bảo Phúc</t>
  </si>
  <si>
    <t>22BA13082</t>
  </si>
  <si>
    <t>Nguyễn Trọng Minh Đức</t>
  </si>
  <si>
    <t>ICT3.015, DS3.007, FR3.001, ICT3.012, FR3.002, ICT3.017, ICT3.006, DS3.004, DS3.001, DS3.002, DS3.003</t>
  </si>
  <si>
    <t>BI12-375</t>
  </si>
  <si>
    <t>Nguyễn Công Quốc</t>
  </si>
  <si>
    <t>PHY1.001, CHE1.001</t>
  </si>
  <si>
    <t>Đinh Thị Hiền Dịu</t>
  </si>
  <si>
    <t>22BI13081</t>
  </si>
  <si>
    <t>Phùng Tiến Đạt</t>
  </si>
  <si>
    <t>Nguyễn Tiến Nam</t>
  </si>
  <si>
    <t>MAT1.003, PHY1.001, ICT1.002, MAT1.001, MAT1.002, EER2.013, ENG1.012, ICT1.001</t>
  </si>
  <si>
    <t>22BA13309</t>
  </si>
  <si>
    <t>Đỗ Duy Tú</t>
  </si>
  <si>
    <t>22BI13067</t>
  </si>
  <si>
    <t>Nguyễn Tiến Công</t>
  </si>
  <si>
    <t>ICT2.004, ICT2.001</t>
  </si>
  <si>
    <t>Nguyễn Tiến Hoàng</t>
  </si>
  <si>
    <t>23BI14332</t>
  </si>
  <si>
    <t>Đoàn Hải Ngân</t>
  </si>
  <si>
    <t>BIT3.003, BIT3.012, BIT3.006, BIT3.004, BIT3.009, FST3.015, FR3.001, BIT3.002, BIT3.007, FR3.002, BIT3.015</t>
  </si>
  <si>
    <t>22BA13008</t>
  </si>
  <si>
    <t>Chu Diệu Anh</t>
  </si>
  <si>
    <t>AES3.005, AES3.030, AES3.008, AES3.025, FR3.001, AES3.031, FR3.002, AES3.029, AES3.033, AES3.002, AES3.015, AES3.011, AES3.026, AES3.024</t>
  </si>
  <si>
    <t>Trịnh Hoàng Hải Duy</t>
  </si>
  <si>
    <t>Bùi Đức Thiện</t>
  </si>
  <si>
    <t>22BA13234</t>
  </si>
  <si>
    <t>Vũ Quỳnh Ngân</t>
  </si>
  <si>
    <t>BI12-277</t>
  </si>
  <si>
    <t>Phùng Đức Minh</t>
  </si>
  <si>
    <t>MAT1.003, ATE2.010, MS1.001, PHI2.001, PHY1.001, ICT1.002, MAT1.001, MAT1.002, ICT1.001, ENG1.012</t>
  </si>
  <si>
    <t>Lê Văn Minh</t>
  </si>
  <si>
    <t>MAT1.003, PHY1.001, EER2.013, MAT1.001, ENG1.012, MAT1.002, ICT1.001, ICT1.002</t>
  </si>
  <si>
    <t>23BI14470</t>
  </si>
  <si>
    <t>Tằng Nguyệt Minh</t>
  </si>
  <si>
    <t>Nguyễn Hoàng Gia Bảo</t>
  </si>
  <si>
    <t>23BI14245</t>
  </si>
  <si>
    <t>Phan Đức Lâm</t>
  </si>
  <si>
    <t>23BA14277</t>
  </si>
  <si>
    <t>Đặng Minh Thư</t>
  </si>
  <si>
    <t>Bùi Minh Phúc</t>
  </si>
  <si>
    <t>Tống Minh Quân</t>
  </si>
  <si>
    <t>MMS2.001, ES3_09, ES3_11, ES3_04, ES3_02, ES3_06, MMS2.002, ES3_13, FRM2</t>
  </si>
  <si>
    <t>23BI14417</t>
  </si>
  <si>
    <t>BIT3.003, BIT3.012, BIT3.006, BIT3.004, BIT3.009, FR3.001, MS3.001, BIT3.002, BIT3.007, FR3.002, BIT3.015</t>
  </si>
  <si>
    <t>Hà Anh</t>
  </si>
  <si>
    <t>22BA13209</t>
  </si>
  <si>
    <t>Lê Thị Xuân Mai</t>
  </si>
  <si>
    <t>FST3.006, FR2.001, FST3.116, FST3.003, FST3.004, FST3.005, FST3.015, FR3.001, FST3.012, FST3.013, FST3.002, FST3.007, FST3.011, FR3.002, FST3.109, FST3.010</t>
  </si>
  <si>
    <t>Nguyễn Lê Hạnh Dung</t>
  </si>
  <si>
    <t>MST2.001, MST2.015, FR2.001, MST2.012, MST2.013, MST2.003, PHI2.001, MS2.005, MST2.002, MST2.014, MST2.016, MAT2.001, ICT2.001</t>
  </si>
  <si>
    <t>Bùi Duy Nhật Minh</t>
  </si>
  <si>
    <t>Lê Thanh Hằng</t>
  </si>
  <si>
    <t>23BA14019</t>
  </si>
  <si>
    <t>Trần Nhật Anh</t>
  </si>
  <si>
    <t>BIT2.008, MST2.001, BIT3.004, MST2.003, PHI2.001, BIT2.003, MS2.005, BIT2.001, MST2.002, MST2.006, MST2.007, BIT2.002</t>
  </si>
  <si>
    <t>23BA14100</t>
  </si>
  <si>
    <t>Lê Thiện Hiền</t>
  </si>
  <si>
    <t>MST2.001, MST2.015, MST2.012, MST2.013, MST2.003, PHI2.001, MST2.014, MST2.002, MST2.016, MAT2.001, ICT2.001</t>
  </si>
  <si>
    <t>Đỗ Đình Long</t>
  </si>
  <si>
    <t>Tống Lê Hoàng</t>
  </si>
  <si>
    <t>ENG0.015, ENG0.010, ENG0.011, ENG0.013, ENG0.012, ENG0.009</t>
  </si>
  <si>
    <t>Vương Tuấn Kiệt</t>
  </si>
  <si>
    <t>Nguyễn Xuân Dương</t>
  </si>
  <si>
    <t>ICT2.004, PHI2.001, ICT2.003, ICT2.008, MS2.005, FR2.003, ICT2.013, MAT2.002, ICT2.005, ICT2.001, FR2.004</t>
  </si>
  <si>
    <t>Vũ Thảo Nguyên</t>
  </si>
  <si>
    <t>22BA13336</t>
  </si>
  <si>
    <t>Nguyễn Phương An</t>
  </si>
  <si>
    <t>CH3.013, CH3.015, CH3.011, CH3.019, CH3.008, FR3.001, CH2.018, AES2.020, FR3.002, CH3.016, CH3.014, CH3.017, CH2.011, CH3.018, CH3.002</t>
  </si>
  <si>
    <t>23BA14060</t>
  </si>
  <si>
    <t>Nguyễn Thảo Linh</t>
  </si>
  <si>
    <t>ENG1.014, MS1.001, PHY1.001, ENG1.013, MAT1.001, ENG1.012, ICT1.001, MAT1.002, ICT1.002</t>
  </si>
  <si>
    <t>BI12-178</t>
  </si>
  <si>
    <t>Nguyễn Tuấn Hợp</t>
  </si>
  <si>
    <t>ICT2.004, CHE1.001, DS2.007, DS2.002, ICT2.013, ICT2.001</t>
  </si>
  <si>
    <t>Nguyễn Duy Minh</t>
  </si>
  <si>
    <t>ICT1.002, MAT1.002, MAT1.001</t>
  </si>
  <si>
    <t>Nguyễn Bá Trần Khoa</t>
  </si>
  <si>
    <t>MAT1.003, MS1.001, PHI2.001, PHY1.001, ICT1.002, MAT1.001, ENG1.012, ICT1.001, EER2.013, MAT1.002</t>
  </si>
  <si>
    <t>D21.AMSN.001</t>
  </si>
  <si>
    <t>Đàm Thế An</t>
  </si>
  <si>
    <t>Ngô Minh Quang</t>
  </si>
  <si>
    <t>SIC2.301, AMS2.103, FR2.001, PHI2.001, AMS2.204, AMS2.201, AMS2.210, AMS2.205, AMS2.301, MS2.005, AMS2.102, AMS2.208, AMS2.202</t>
  </si>
  <si>
    <t>Lương Gia Hiển</t>
  </si>
  <si>
    <t>ENG1.014, MS1.001, PHY1.001, ENG1.013, ICT1.001, ENG1.012, MAT1.002, ICT1.002, MAT1.001</t>
  </si>
  <si>
    <t>Vũ Đức Tâm</t>
  </si>
  <si>
    <t>ENG0.005, ENG0.010, ENG0.009, ENG0.012, ENG0.011</t>
  </si>
  <si>
    <t>Lưu Đức Thịnh</t>
  </si>
  <si>
    <t>23BA14057</t>
  </si>
  <si>
    <t>Hoàng Lê Anh Đức</t>
  </si>
  <si>
    <t>23BI14266</t>
  </si>
  <si>
    <t>Quách Ngọc Linh</t>
  </si>
  <si>
    <t>CH3.015, CH3.011, CH3.019, FR3.001, CH3.008, CH3.016, FR3.002, AES2.020, CH2.018, CH3.014, MS3.001, CH3.017, CH2.011, CH3.013, CH3.018, CH3.002</t>
  </si>
  <si>
    <t>23BI14015</t>
  </si>
  <si>
    <t>Đỗ Hùng Anh</t>
  </si>
  <si>
    <t>ES.2540004</t>
  </si>
  <si>
    <t>Elyes SEREND</t>
  </si>
  <si>
    <t>MMS2.001, ES3_09, ES3_11, ES3_04, ES3_06, ES3_13, MMS2.002, ES3_03</t>
  </si>
  <si>
    <t>Ngô Đức Việt</t>
  </si>
  <si>
    <t>23BA14302</t>
  </si>
  <si>
    <t>Phí Quang Trường</t>
  </si>
  <si>
    <t>Nghiêm Nhật Quang</t>
  </si>
  <si>
    <t>23BI14353</t>
  </si>
  <si>
    <t>Phạm Thảo Nguyên</t>
  </si>
  <si>
    <t>Trương Thu Giang</t>
  </si>
  <si>
    <t>BI12-278</t>
  </si>
  <si>
    <t>Nguyễn Đức Bảo Minh</t>
  </si>
  <si>
    <t>FR2.001</t>
  </si>
  <si>
    <t>23BI14043</t>
  </si>
  <si>
    <t>Lê Hà Tú Anh</t>
  </si>
  <si>
    <t>23BI14290</t>
  </si>
  <si>
    <t>Trần Minh</t>
  </si>
  <si>
    <t>Vương Văn An</t>
  </si>
  <si>
    <t>23BA14198</t>
  </si>
  <si>
    <t>Lê Quang Minh</t>
  </si>
  <si>
    <t>Đỗ Nguyễn Việt Phương</t>
  </si>
  <si>
    <t>Lê Văn Nhật Anh</t>
  </si>
  <si>
    <t>Nguyễn Thiên Nam</t>
  </si>
  <si>
    <t>22BA13068</t>
  </si>
  <si>
    <t>Phí Thành Đạt</t>
  </si>
  <si>
    <t>22BA13215</t>
  </si>
  <si>
    <t>Hà Tuấn Minh</t>
  </si>
  <si>
    <t>Lê Quốc Trung</t>
  </si>
  <si>
    <t>Phạm Quang Hưng</t>
  </si>
  <si>
    <t>Chu Đức Võ</t>
  </si>
  <si>
    <t>BI12-377</t>
  </si>
  <si>
    <t>Hà Duy Quý</t>
  </si>
  <si>
    <t>CH2.011, ICT3.006, CH2.008, CH2.003</t>
  </si>
  <si>
    <t>Nguyễn Đức Huy</t>
  </si>
  <si>
    <t>Lưu Minh Đức</t>
  </si>
  <si>
    <t>Nguyễn Ngọc Khánh</t>
  </si>
  <si>
    <t>ENG1.014, MS1.001, PHY1.001, ICT1.002, MAT1.001, ENG1.012, MAT1.002, ICT1.001, ENG1.013</t>
  </si>
  <si>
    <t>Nguyễn Bá Thái</t>
  </si>
  <si>
    <t>MAT1.003, ATE2.010, MS1.001, PHI2.001, PHY1.001, ICT1.002, ICT1.001, MAT1.002, MAT1.001, ENG1.012</t>
  </si>
  <si>
    <t>23BI14042</t>
  </si>
  <si>
    <t>BIT3.003, BIT3.012, BIT3.006, BIT3.004, BIT3.009, FR3.001, BIT3.007, PHA4.025, BIT3.002, BIT3.015, FR3.002</t>
  </si>
  <si>
    <t>23BA14205</t>
  </si>
  <si>
    <t>Nguyễn Duy Nam</t>
  </si>
  <si>
    <t>23BA14317</t>
  </si>
  <si>
    <t>Phan Nguyễn Tú Uyên</t>
  </si>
  <si>
    <t>Trần Quang Anh</t>
  </si>
  <si>
    <t>23BI14075</t>
  </si>
  <si>
    <t>Trần Linh Chi</t>
  </si>
  <si>
    <t>22BA13172</t>
  </si>
  <si>
    <t>Nguyễn Quang Khánh</t>
  </si>
  <si>
    <t>Nguyễn Đức Phát</t>
  </si>
  <si>
    <t>MAT1.003, PHI2.001, PHY1.001, ICT1.002, MAT1.001, MAT1.002, ICT1.001, ENG1.012, EER2.013</t>
  </si>
  <si>
    <t>Phạm Ngọc Thái</t>
  </si>
  <si>
    <t>BI10-113</t>
  </si>
  <si>
    <t>Trần Đắc Minh</t>
  </si>
  <si>
    <t>Phạm Anh Khoa</t>
  </si>
  <si>
    <t>ENG1.014, MS1.001, PHY1.001, ICT1.002, ICT1.001, ENG1.012, MAT1.001, ENG1.013, MAT1.002</t>
  </si>
  <si>
    <t>Nguyễn Phúc Hiếu</t>
  </si>
  <si>
    <t>22BA13194</t>
  </si>
  <si>
    <t>Nguyễn Thị Mai Linh</t>
  </si>
  <si>
    <t>M23.BIO.024</t>
  </si>
  <si>
    <t>Trương Huyền My</t>
  </si>
  <si>
    <t>23BI14218</t>
  </si>
  <si>
    <t>ICT3.015, FR3.001, DS3.007, DS3.001, ICT3.012, ICT3.017, ICT3.006, FR3.002, DS3.004, DS3.002, DS3.003</t>
  </si>
  <si>
    <t>M22.ICT.001</t>
  </si>
  <si>
    <t>Nguyễn Đình Duy</t>
  </si>
  <si>
    <t>23BI14392</t>
  </si>
  <si>
    <t>Ngô Anh Tâm</t>
  </si>
  <si>
    <t>ICT3.015, DS3.007, FR3.001, FR3.002, MS3.001, ICT3.006, ICT3.012, DS3.004, DS3.001, DS3.002, ICT3.017, DS3.003</t>
  </si>
  <si>
    <t>Trần Minh Quân</t>
  </si>
  <si>
    <t>MAT1.003, PHI2.001, PHY1.001, EER2.013, MAT1.001, ICT1.001, ICT1.002, MAT1.002, ENG1.012</t>
  </si>
  <si>
    <t>Phạm Tuấn Tùng Lâm</t>
  </si>
  <si>
    <t>Quản Đình Phát</t>
  </si>
  <si>
    <t>MAT1.003, PHI2.001, PHY1.001, EER2.013, MAT1.002, ENG1.012, MAT1.001, ICT1.002, ICT1.001</t>
  </si>
  <si>
    <t>Phạm Thảo Linh</t>
  </si>
  <si>
    <t>MS1.001, PHI2.001, PHY1.001, ICT1.002, MAT1.002, MAT1.001, ICT1.001, BIO1.001, ENG1.012, ENG1.013</t>
  </si>
  <si>
    <t>23BA14130</t>
  </si>
  <si>
    <t>Nguyễn Đức Hùng</t>
  </si>
  <si>
    <t>M22.BIO.003</t>
  </si>
  <si>
    <t>Lê Hữu Phương Anh</t>
  </si>
  <si>
    <t>BP306, BP310, BP307, BP305</t>
  </si>
  <si>
    <t>Hoàng Thái Sơn</t>
  </si>
  <si>
    <t>MAT1.003, MS1.001, PHI2.001, PHY1.001, EER2.013, MAT1.001, ICT1.001, MAT1.002, ICT1.002, ENG1.012</t>
  </si>
  <si>
    <t>BI12-424</t>
  </si>
  <si>
    <t>Nguyễn Trường Thi</t>
  </si>
  <si>
    <t>MST2.002</t>
  </si>
  <si>
    <t>Trần Ngọc Hải</t>
  </si>
  <si>
    <t>Lê Tấn Thành</t>
  </si>
  <si>
    <t>Bùi Thị Yến Nhi</t>
  </si>
  <si>
    <t>MAT1.001, CHE1.002, PHY1.001, CHE1.001</t>
  </si>
  <si>
    <t>Trần Minh Châu</t>
  </si>
  <si>
    <t>Nguyễn Đình Chiến Thắng</t>
  </si>
  <si>
    <t>Trần Thị Việt Phương</t>
  </si>
  <si>
    <t>23BA14033</t>
  </si>
  <si>
    <t>Nguyễn Đức Chiến</t>
  </si>
  <si>
    <t>CHE1.001, ICT1.002, MAT1.001, MAT1.002, ICT1.001, CHE1.002</t>
  </si>
  <si>
    <t>Nguyễn Trọng Thái Dương</t>
  </si>
  <si>
    <t>BA12-102</t>
  </si>
  <si>
    <t>Dương Đàm Lâm</t>
  </si>
  <si>
    <t>22BA13302</t>
  </si>
  <si>
    <t>Nguyễn Quỳnh Trang</t>
  </si>
  <si>
    <t>BIT3.003, BIT3.012, BIT3.006, BIT3.004, BIT3.009, FR3.001, BIT3.007, PHA4.025, FR3.002, BIT3.015, BIT3.002</t>
  </si>
  <si>
    <t>23BI14061</t>
  </si>
  <si>
    <t>Phạm Gia Bảo</t>
  </si>
  <si>
    <t>Đinh Công Thành</t>
  </si>
  <si>
    <t>22BA13180</t>
  </si>
  <si>
    <t>Nguyễn Duy Kiệt</t>
  </si>
  <si>
    <t>Nguyễn Tuấn Dương</t>
  </si>
  <si>
    <t>Trần Quốc Thái Dương</t>
  </si>
  <si>
    <t>23BA14228</t>
  </si>
  <si>
    <t>Dương Đình Phong</t>
  </si>
  <si>
    <t>23BA14127</t>
  </si>
  <si>
    <t>Trần Mạnh Hùng</t>
  </si>
  <si>
    <t>22BA13099</t>
  </si>
  <si>
    <t>Lê Anh Duy</t>
  </si>
  <si>
    <t>FR3.001, SIC3.104, SIC3.506, SIC3.114, FR3.002, MS3.001, SIC3.508</t>
  </si>
  <si>
    <t>Châu Phan Minh Khôi</t>
  </si>
  <si>
    <t>Tường Phan Vân Anh</t>
  </si>
  <si>
    <t>Đinh Phú Cường</t>
  </si>
  <si>
    <t>MS1.001, PHI2.001, PHY1.001, ENG1.013, MAT1.002, ICT1.001, MAT1.001, ENG1.012, ICT1.002</t>
  </si>
  <si>
    <t>23BI14023</t>
  </si>
  <si>
    <t>Phạm Duy Anh</t>
  </si>
  <si>
    <t>ICT3.015, DS3.007, FR3.001, ICT3.012, DS3.004, ICT3.006, ICT3.017, MS3.001, DS3.001, DS3.002, FR3.002, DS3.003</t>
  </si>
  <si>
    <t>BI12-336</t>
  </si>
  <si>
    <t>Phan Đăng Nhân</t>
  </si>
  <si>
    <t>22TA13001</t>
  </si>
  <si>
    <t>Trần Quốc Đạt</t>
  </si>
  <si>
    <t>Nguyễn Đình Khiêm</t>
  </si>
  <si>
    <t>BP301, MMS2.001, BP300, BP305, MMS2.002, B203, BP304, FRM2, BP303, BP302, BP306</t>
  </si>
  <si>
    <t>22BI13057</t>
  </si>
  <si>
    <t>Nguyễn Gia Bảo</t>
  </si>
  <si>
    <t>ICT3.004, FR3.001, ICT3.005, FR3.002, ICT3.006, CHE1.002, ICT3.011, ICT3.017, ICT3.003</t>
  </si>
  <si>
    <t>Nguyễn Phúc Hưng</t>
  </si>
  <si>
    <t>22BA13030</t>
  </si>
  <si>
    <t>Phạm Quang Anh</t>
  </si>
  <si>
    <t>22BI13331</t>
  </si>
  <si>
    <t>Nguyễn Duy Nghĩa</t>
  </si>
  <si>
    <t>MAT1.003, PHY1.001, EER2.013, MAT1.002, ENG1.012, ICT1.001, ICT1.002, MAT1.001</t>
  </si>
  <si>
    <t>Nguyễn Hoàng Nguyên</t>
  </si>
  <si>
    <t>MAT1.003, PHI2.001, PHY1.001, ICT1.002, ICT1.001, MAT1.002, EER2.013, MAT1.001</t>
  </si>
  <si>
    <t>BIT2.008, BIT2.007, FR2.001, BIT2.003, PHI2.001, MS2.005, MST2.002, BIT2.001, BIT2.012, BIT2.005, FST2.004, BIT2.002</t>
  </si>
  <si>
    <t>Lê Anh Chi</t>
  </si>
  <si>
    <t>BP15, BP307, BP309, BP311, BP310, BP305, BP308, BP306</t>
  </si>
  <si>
    <t>Hoàng Bá Phúc</t>
  </si>
  <si>
    <t>23BI14033</t>
  </si>
  <si>
    <t>Đặng Đức Anh</t>
  </si>
  <si>
    <t>23BI14445</t>
  </si>
  <si>
    <t>Nguyễn Ngọc Tùng</t>
  </si>
  <si>
    <t>Đỗ Trần Nhật Hưng</t>
  </si>
  <si>
    <t>Trần Hoàng Minh</t>
  </si>
  <si>
    <t>PHI2.001, PHY1.002, PHY1.001, ICT1.002, ICT1.001, MAT1.002, ENG1.012, MAT1.001, ENG1.013</t>
  </si>
  <si>
    <t>E2540001</t>
  </si>
  <si>
    <t>Boissonnade Thomas</t>
  </si>
  <si>
    <t>MMS2.001, ES3_09, ES3_11, ES3_04, ES3_02, ES3_13, MMS2.002, ES3_06, FRM2</t>
  </si>
  <si>
    <t>23BA14176</t>
  </si>
  <si>
    <t>Hoàng Hải Long</t>
  </si>
  <si>
    <t>BIO1.002, ATE2.010, PHY1.001, ICT1.002, MAT1.002, ICT1.001</t>
  </si>
  <si>
    <t>Hà Quốc Hưng</t>
  </si>
  <si>
    <t>Nguyễn Nguyệt Minh</t>
  </si>
  <si>
    <t>Mai Quang Hưng</t>
  </si>
  <si>
    <t>Đỗ Cao Nguyên</t>
  </si>
  <si>
    <t>23BI14292</t>
  </si>
  <si>
    <t>23BI14410</t>
  </si>
  <si>
    <t>Phạm Nguyễn Liên Thi</t>
  </si>
  <si>
    <t>BIT3.006, MST3.004, MST3.002, FR3.001, MST3.008, MS3.001, FR3.002, MST2.021, MST3.003, MST3.011</t>
  </si>
  <si>
    <t>Lương Xuân Phúc</t>
  </si>
  <si>
    <t>MS1.001, PHI2.001, PHY1.001, ICT1.002, MAT1.001, ENG1.012, ENG1.013, ICT1.001, MAT1.002</t>
  </si>
  <si>
    <t>Hoàng Khánh Phượng</t>
  </si>
  <si>
    <t>Trần Minh Trang</t>
  </si>
  <si>
    <t>BIO1.002, CHE1.001, PHY1.001, MAT1.001, MAT1.002, BIO1.001</t>
  </si>
  <si>
    <t>Đinh Phương Bình</t>
  </si>
  <si>
    <t>FRM1, BP15, BP300, BP12, BP22, BP11, BP14, BP13, BP10</t>
  </si>
  <si>
    <t>Ngô Thành Khang</t>
  </si>
  <si>
    <t>Nguyễn Nguyên Anh</t>
  </si>
  <si>
    <t>22BA13144</t>
  </si>
  <si>
    <t>Tạ Huy Hoàng</t>
  </si>
  <si>
    <t>BI12-344</t>
  </si>
  <si>
    <t>Đoàn Hải Phong</t>
  </si>
  <si>
    <t>Hoàng Viết Đức</t>
  </si>
  <si>
    <t>23BI14154</t>
  </si>
  <si>
    <t>Nguyễn Trung Hiền</t>
  </si>
  <si>
    <t>MS1.001, PHI2.001, PHY1.001, ENG1.013, ICT1.001, ICT1.002, MAT1.002, ENG1.012, MAT1.001</t>
  </si>
  <si>
    <t>22BA13276</t>
  </si>
  <si>
    <t>Thái Bá Tài</t>
  </si>
  <si>
    <t>22BA13221</t>
  </si>
  <si>
    <t>Nguyễn Duy Vinh</t>
  </si>
  <si>
    <t>Phạm Đức Huy</t>
  </si>
  <si>
    <t>CH2.037, CHE1.001, CH2.030, PHY1.001, MAT1.002, MAT1.001, CHE1.002, CH2.035</t>
  </si>
  <si>
    <t>Hoàng Hà Đăng</t>
  </si>
  <si>
    <t>23BA14119</t>
  </si>
  <si>
    <t>Lưu Minh Hoàng</t>
  </si>
  <si>
    <t>Phạm Châu Anh</t>
  </si>
  <si>
    <t>Phạm Trần Hội</t>
  </si>
  <si>
    <t>23BI14054</t>
  </si>
  <si>
    <t>Phạm Phương Anh</t>
  </si>
  <si>
    <t>SA3.002, SA3.011, SA3.017, FR3.001, SA3.007, FR3.002, SA3.005, MS3.001, SA3.003, SA3.009, SA3.010, EER3.006</t>
  </si>
  <si>
    <t>23BI14003</t>
  </si>
  <si>
    <t>Nguyễn Mạnh Khánh An</t>
  </si>
  <si>
    <t>22BI13184</t>
  </si>
  <si>
    <t>CHE1.002, ICT3.011</t>
  </si>
  <si>
    <t>Bùi Đức Thành</t>
  </si>
  <si>
    <t>Đào Tuấn Anh</t>
  </si>
  <si>
    <t>MAT2.008, PHI2.001, DS2.007, MAT2.006, ICT2.003, MAT2.007, DS2.002, ICT2.013, MAT2.010, ICT2.001, MAT2.009</t>
  </si>
  <si>
    <t>Doãn Khánh Hoàng</t>
  </si>
  <si>
    <t>MS1.001, CHE1.001, PHY1.002, PHY1.001, MAT1.001, MAT1.002, ENG1.012, CHE1.002</t>
  </si>
  <si>
    <t>Nguyễn Hoàng Khánh Chi</t>
  </si>
  <si>
    <t>Lê Triều Dương</t>
  </si>
  <si>
    <t>PHI2.001, PHY1.002, PHY1.001, ICT1.002, MAT1.002, ICT1.001, MAT1.001, ENG1.012, ENG1.013</t>
  </si>
  <si>
    <t>22BA13088</t>
  </si>
  <si>
    <t>23BA14042</t>
  </si>
  <si>
    <t>Nguyễn Thế Hải Đăng</t>
  </si>
  <si>
    <t>BIO1.002, CHE1.001, PHY1.001, ICT1.002, MAT1.002, MAT1.001</t>
  </si>
  <si>
    <t>23BA14151</t>
  </si>
  <si>
    <t>Nguyễn Bá Khoa</t>
  </si>
  <si>
    <t>Nguyễn Vân Khánh</t>
  </si>
  <si>
    <t>Phan Nam Anh</t>
  </si>
  <si>
    <t>BA12-115</t>
  </si>
  <si>
    <t>Lê Văn Mạnh</t>
  </si>
  <si>
    <t>Phạm Quang Nhật</t>
  </si>
  <si>
    <t>MAT1.003, MS1.001, PHI2.001, PHY1.001, ICT1.002, MAT1.002, EER2.013, MAT1.001, ICT1.001</t>
  </si>
  <si>
    <t>23BI14134</t>
  </si>
  <si>
    <t>Đặng Minh Duy</t>
  </si>
  <si>
    <t>BI12-443</t>
  </si>
  <si>
    <t>Trần Hữu Trí</t>
  </si>
  <si>
    <t>Hồ Đăng Hưng</t>
  </si>
  <si>
    <t>23BA14287</t>
  </si>
  <si>
    <t>Nguyễn Đức Toàn</t>
  </si>
  <si>
    <t>Sharma Rabina Basista</t>
  </si>
  <si>
    <t>Indian</t>
  </si>
  <si>
    <t>23BI14116</t>
  </si>
  <si>
    <t>22BA13333</t>
  </si>
  <si>
    <t>Trần Hà Khánh Vy</t>
  </si>
  <si>
    <t>BIT3.003, BIT3.012, BIT3.006, BIT3.004, BIT3.009, FR3.001, PHA4.025, BIT3.007, BIT3.002, BIT3.015, FR3.002</t>
  </si>
  <si>
    <t>Nguyễn Nhật Anh</t>
  </si>
  <si>
    <t>Nguyễn Gia Phong</t>
  </si>
  <si>
    <t>Nguyễn Nhật An</t>
  </si>
  <si>
    <t>CHE1.001, PHY1.001, MAT1.001, ICT1.001, CHE1.002</t>
  </si>
  <si>
    <t>Phạm Đỗ Việt Anh</t>
  </si>
  <si>
    <t>Phạm Bạch Dương</t>
  </si>
  <si>
    <t>MS1.001, PHY1.001, ICT1.002, ICT1.001, MAT1.001, MAT1.002, FR1.002, FR1.001</t>
  </si>
  <si>
    <t>23BI14183</t>
  </si>
  <si>
    <t>Vũ Hùng</t>
  </si>
  <si>
    <t>AE3.028, AE3.003, AE3.033, AE3.032, AE3.029, AE3.030, AE3.031, AE3.038, ATE3.004, AE3.017, AE3.027</t>
  </si>
  <si>
    <t>Nguyễn Bình An</t>
  </si>
  <si>
    <t>P301, MMS2.001, C209, C202, B202, B204, P202, B206, P207, P205, C201, MMS2.002, B203, B207, FRM2</t>
  </si>
  <si>
    <t>Ngô Vũ Kim Anh</t>
  </si>
  <si>
    <t>M23.AES.002</t>
  </si>
  <si>
    <t>Lương Tuấn Nghĩa</t>
  </si>
  <si>
    <t>MAT1.003, ATE2.010, MS1.001, PHI2.001, PHY1.001, ICT1.002, MAT1.001, MAT1.002, ICT1.001</t>
  </si>
  <si>
    <t>Đào Thị Ngọc Minh</t>
  </si>
  <si>
    <t>Nguyễn Tân Nhật Minh</t>
  </si>
  <si>
    <t>Nguyễn Trương Gia Khánh</t>
  </si>
  <si>
    <t>MAT1.003, ATE2.010, PHI2.001, PHY1.001, ICT1.002, ICT1.001, MAT1.002, MAT1.001</t>
  </si>
  <si>
    <t>Nguyễn Phúc Đại</t>
  </si>
  <si>
    <t>BI12-079</t>
  </si>
  <si>
    <t>Nguyễn Đoàn Tuấn Đạt</t>
  </si>
  <si>
    <t>Nguyễn Trung Kiên</t>
  </si>
  <si>
    <t>MST2.001, BIT2.007, FR2.001, PHI2.001, PHA2.003, PHA2.004, PHA2.009, MS2.005, PHA2.002, PHA2.012</t>
  </si>
  <si>
    <t>BA12-005</t>
  </si>
  <si>
    <t>Phạm Trần Đức Anh</t>
  </si>
  <si>
    <t>BIO1.002, CHE1.001, PHY1.001, ICT1.002, ICT1.001, MAT1.001, MAT1.002, BIO1.001</t>
  </si>
  <si>
    <t>ENG0.011, ENG0.012, ENG0.009, ENG0.010</t>
  </si>
  <si>
    <t>Huỳnh Kim Gia Bảo</t>
  </si>
  <si>
    <t>Nguyễn Hữu Nhật Dương</t>
  </si>
  <si>
    <t>Nguyễn Hữu Sơn</t>
  </si>
  <si>
    <t>Trần Minh Đức</t>
  </si>
  <si>
    <t>BIT2.007, MST2.001, FR2.001, PHI2.001, PHA2.003, PHA2.004, MS2.005, PHA2.009, PHA2.002, PHA2.012</t>
  </si>
  <si>
    <t>Sầm Bích Ngọc</t>
  </si>
  <si>
    <t>23BI14469</t>
  </si>
  <si>
    <t>Phạm Hiểu Minh</t>
  </si>
  <si>
    <t>Nguyễn Anh Tuấn Quang</t>
  </si>
  <si>
    <t>ES.2540017</t>
  </si>
  <si>
    <t>Camille SABRE</t>
  </si>
  <si>
    <t>Lê Hồng Anh</t>
  </si>
  <si>
    <t>BI12-065</t>
  </si>
  <si>
    <t>Hoàng Minh Chính</t>
  </si>
  <si>
    <t>EER3.004, EER3.003, EER3.002, FR3.001, EER3.001, MS3.001, MET3.007, FR3.002, ATE3.004, EER3.009, EER3.014, EER3.006</t>
  </si>
  <si>
    <t>23BA14259</t>
  </si>
  <si>
    <t>Trần Xuân Thắng</t>
  </si>
  <si>
    <t>22BI13374</t>
  </si>
  <si>
    <t>Nguyễn Quốc Nhật</t>
  </si>
  <si>
    <t>ENG1.014, MS1.001, PHY1.001, ENG1.013, ICT1.001, ENG1.012, MAT1.001, MAT1.002, ICT1.002</t>
  </si>
  <si>
    <t>23BI14096</t>
  </si>
  <si>
    <t>Hàn Ngọc Diệp</t>
  </si>
  <si>
    <t>Đoàn Văn Dương</t>
  </si>
  <si>
    <t>23BA14112</t>
  </si>
  <si>
    <t>BI12-463</t>
  </si>
  <si>
    <t>Ngô Anh Tú</t>
  </si>
  <si>
    <t>BI12-368</t>
  </si>
  <si>
    <t>Vũ Ngọc Minh Quân</t>
  </si>
  <si>
    <t>Nguyễn Hữu Dương</t>
  </si>
  <si>
    <t>FRM1, BP15, BP12, BP22, BP11, BP14, BP13, BP10, C1</t>
  </si>
  <si>
    <t>23BI14232</t>
  </si>
  <si>
    <t>Trịnh Phan Minh Khôi</t>
  </si>
  <si>
    <t>Nguyễn Lê Đức Thắng</t>
  </si>
  <si>
    <t>22BA13328</t>
  </si>
  <si>
    <t>Đào Quang Vinh</t>
  </si>
  <si>
    <t>ATE3.006, ATE3.018, FR3.001, ATE3.005, ATE3.003, ATE3.002, MET3.007, FR3.002, ATE3.020, ATE3.008, ATE3.004, ATE3.010</t>
  </si>
  <si>
    <t>22BA13001</t>
  </si>
  <si>
    <t>Bùi Trường An</t>
  </si>
  <si>
    <t>Nguyễn Vũ Hải Long</t>
  </si>
  <si>
    <t>22BI13024</t>
  </si>
  <si>
    <t>BIT3.006, MST3.004, MST3.002, CHE1.001, FR3.001, MST3.008, MAT1.002, FR3.002, MST2.021, MST3.003, MST3.011</t>
  </si>
  <si>
    <t>23BA14141</t>
  </si>
  <si>
    <t>Đỗ Hùng Huy</t>
  </si>
  <si>
    <t>23BI14221</t>
  </si>
  <si>
    <t>Hồ Ngọc Gia Khánh</t>
  </si>
  <si>
    <t>FST3.006, FST3.116, FST3.003, FST3.004, FST3.005, FST3.002, FR3.001, FST3.012, FST3.015, FST3.013, FST3.007, FST3.011, FR3.002, FST3.109, FST3.010</t>
  </si>
  <si>
    <t>Ngô Minh Quân</t>
  </si>
  <si>
    <t>ENG1.014, MS1.001, PHY1.001, ICT1.002, ICT1.001, MAT1.002, ENG1.012, MAT1.001, ENG1.013</t>
  </si>
  <si>
    <t>BA11-053</t>
  </si>
  <si>
    <t>Nguyễn Tuấn Huy</t>
  </si>
  <si>
    <t>Phạm Minh Khánh</t>
  </si>
  <si>
    <t>Lê Bá Khôi Nguyên</t>
  </si>
  <si>
    <t>CHE1.001, PHY1.001, ICT1.002, MAT1.002, MAT1.001</t>
  </si>
  <si>
    <t>23BI14193</t>
  </si>
  <si>
    <t>Trịnh Nhật Huy</t>
  </si>
  <si>
    <t>23BI14084</t>
  </si>
  <si>
    <t>Tăng Nguyễn Hải Đăng</t>
  </si>
  <si>
    <t>BI12-144</t>
  </si>
  <si>
    <t>Bùi Ngọc Hải</t>
  </si>
  <si>
    <t>23BI14423</t>
  </si>
  <si>
    <t>Nguyễn Trọng Toàn</t>
  </si>
  <si>
    <t>MET3.008, MET3.002, MET3.010, FR3.001, MET3.003, MET3.017, FR3.002, MS3.001, MET3.005, MET3.007, MET3.004, EER3.006</t>
  </si>
  <si>
    <t>ENG1.014, MS1.001, PHY1.001, ENG1.013, ICT1.001, ICT1.002, ENG1.012, MAT1.001, MAT1.002</t>
  </si>
  <si>
    <t>22BA13052</t>
  </si>
  <si>
    <t>Hoàng Văn Chiến</t>
  </si>
  <si>
    <t>MS1.001, PHI2.001, PHY1.001, ENG1.013, MAT1.001, ENG1.012, MAT1.002, ICT1.001, ICT1.002</t>
  </si>
  <si>
    <t>ED.2510004</t>
  </si>
  <si>
    <t>Leona BAETENS</t>
  </si>
  <si>
    <t>CH3.015, CH3.011, CH2.016, CH3.008, CH2.005, MS3.001, CH3.016, AES2.020, CH2.018, CH3.014, CH3.017, CH2.011, CH3.013, CH3.018, CH3.002</t>
  </si>
  <si>
    <t>Giáp Thị Bích Hiển</t>
  </si>
  <si>
    <t>23BA14282</t>
  </si>
  <si>
    <t>Lê Bá Tiệp</t>
  </si>
  <si>
    <t>Hà Thành Tâm</t>
  </si>
  <si>
    <t>MS1.001, PHI2.001, PHY1.001, ENG1.013, MAT1.002, ENG1.012, ICT1.001, ICT1.002, MAT1.001</t>
  </si>
  <si>
    <t>Đỗ Nguyên Hùng</t>
  </si>
  <si>
    <t>22BI13328</t>
  </si>
  <si>
    <t>Trần Thành Nam</t>
  </si>
  <si>
    <t>MAT1.001, ICT2.004, ICT3.006</t>
  </si>
  <si>
    <t>23BI14459</t>
  </si>
  <si>
    <t>Trần Tuấn Vũ</t>
  </si>
  <si>
    <t>Trần Bảo Châu</t>
  </si>
  <si>
    <t>22BI13037</t>
  </si>
  <si>
    <t>Phạm Ngọc Phương Anh</t>
  </si>
  <si>
    <t>ICT3.005, ICT3.011</t>
  </si>
  <si>
    <t>23BA14190</t>
  </si>
  <si>
    <t>Hoa Anh Duy</t>
  </si>
  <si>
    <t>Ngô Việt Hùng</t>
  </si>
  <si>
    <t>Nguyễn Phạm Gia Huy</t>
  </si>
  <si>
    <t>MAT1.001, BIO1.002, BIO1.001, CHE1.001</t>
  </si>
  <si>
    <t>22BI13174</t>
  </si>
  <si>
    <t>Nguyễn Văn Hoàng</t>
  </si>
  <si>
    <t>Trần Khôi Nguyên</t>
  </si>
  <si>
    <t>BI11-198</t>
  </si>
  <si>
    <t>Hoàng Đức Nghĩa</t>
  </si>
  <si>
    <t>Trần Mạnh Cường</t>
  </si>
  <si>
    <t>MAT1.003, ATE2.010, PHY1.001, ICT1.002, MAT1.001, ENG1.012, MAT1.002, ICT1.001</t>
  </si>
  <si>
    <t>Nguyễn Lê Khánh Nam</t>
  </si>
  <si>
    <t>ENG1.014, MS1.001, PHY1.001, ENG1.013, MAT1.001, MAT1.002, ICT1.002, ICT1.001, ENG1.012</t>
  </si>
  <si>
    <t>Nguyễn Ngọc Phước Huy</t>
  </si>
  <si>
    <t>23BI14428</t>
  </si>
  <si>
    <t>Đào Minh Trang</t>
  </si>
  <si>
    <t>BIT2.008, MST2.001, FR2.001, BIT3.004, BIT2.003, PHI2.001, MST2.003, MS2.005, BIT2.001, MST2.002, MST2.006, MST2.007, BIT2.002</t>
  </si>
  <si>
    <t>Phạm Tiến Thành</t>
  </si>
  <si>
    <t>MAT1.003, MS1.001, PHI2.001, PHY1.001, EER2.013, ICT1.001, ICT1.002, MAT1.001, ENG1.012, MAT1.002</t>
  </si>
  <si>
    <t>Dương Thị Quỳnh Mai</t>
  </si>
  <si>
    <t>Kiều Đăng Vượng</t>
  </si>
  <si>
    <t>Trần Khánh Nguyên</t>
  </si>
  <si>
    <t>AE1.009, AE1.020, MS1.001, AE1.003, AE1.022, AE1.034, ICT1.002, MAT1.001, MAT1.002, AE1.031</t>
  </si>
  <si>
    <t>23BI14090</t>
  </si>
  <si>
    <t>Ngô Thành Đạt</t>
  </si>
  <si>
    <t>ICT3.015, DS3.003, FR3.001, DS3.007, ICT3.012, DS3.004, ICT3.006, FR3.002, DS3.001, DS3.002, ICT3.017, ICT2.005</t>
  </si>
  <si>
    <t>23BI14301</t>
  </si>
  <si>
    <t>Đoàn Đức Minh</t>
  </si>
  <si>
    <t>CS3.005, FR3.001, ICT3.005, FR3.002, CS3.002, CS3.003, CS3.011</t>
  </si>
  <si>
    <t>23BI14101</t>
  </si>
  <si>
    <t>Dương Minh Đức</t>
  </si>
  <si>
    <t>Đỗ Bảo Việt</t>
  </si>
  <si>
    <t>22BI13041</t>
  </si>
  <si>
    <t>Mai Gia Trí</t>
  </si>
  <si>
    <t>MS1.001, PHI2.001, PHY1.001, ENG1.013, ICT1.001, MAT1.001, ICT1.002, MAT1.002, ENG1.012</t>
  </si>
  <si>
    <t>23BI14373</t>
  </si>
  <si>
    <t>Lê Huy Quang</t>
  </si>
  <si>
    <t>Nguyễn Đỗ Quang</t>
  </si>
  <si>
    <t>23BI14287</t>
  </si>
  <si>
    <t>Đoàn Công Minh</t>
  </si>
  <si>
    <t>Phạm Gia Anh</t>
  </si>
  <si>
    <t>Đào Yến Nhi</t>
  </si>
  <si>
    <t>22BI13135</t>
  </si>
  <si>
    <t>Phan Thanh Giáp</t>
  </si>
  <si>
    <t>MET3.008, MET3.002, MET3.010, FR3.001, MET3.003, MET3.017, MET3.007, MET3.005, MS3.001, FR3.002, MET3.004, EER3.006</t>
  </si>
  <si>
    <t>Lê Quốc Dũng</t>
  </si>
  <si>
    <t>22BA13037</t>
  </si>
  <si>
    <t>Nguyễn Hữu Bách</t>
  </si>
  <si>
    <t>MET3.008, MET3.002, MET3.010, MET3.003, MET3.017, MET3.007, MET3.004, MET3.005, FR3.002, EER3.006</t>
  </si>
  <si>
    <t>23BI14388</t>
  </si>
  <si>
    <t>Nghiêm Xuân Sơn</t>
  </si>
  <si>
    <t>23BI14360</t>
  </si>
  <si>
    <t>BIO1.002, MS1.001, CHE1.001, PHY1.001, ICT1.002, MAT1.001, ICT1.001, MAT1.002, BIO1.001</t>
  </si>
  <si>
    <t>Dương Vũ Hùng</t>
  </si>
  <si>
    <t>Trần Minh Giang</t>
  </si>
  <si>
    <t>Bùi Ngọc Duy Anh</t>
  </si>
  <si>
    <t>Giáp Tùng Dương</t>
  </si>
  <si>
    <t>23BI14173</t>
  </si>
  <si>
    <t>Trương Tuấn Hoàng</t>
  </si>
  <si>
    <t>Trần Lê Tuấn Minh</t>
  </si>
  <si>
    <t>BIT2.008, BIT2.007, FR2.001, BIT2.003, PHI2.001, MST2.002, BIT2.001, MAT1.001, BIT2.012, MST2.007, BIT2.005, FST2.004, BIT2.002</t>
  </si>
  <si>
    <t>BI12-007</t>
  </si>
  <si>
    <t>Trịnh Ngọc Trường An</t>
  </si>
  <si>
    <t>Hoàng Hạnh Phương</t>
  </si>
  <si>
    <t>BA12-074</t>
  </si>
  <si>
    <t>Ngô Minh Hiếu</t>
  </si>
  <si>
    <t>Đỗ Anh Thư</t>
  </si>
  <si>
    <t>22BA13168</t>
  </si>
  <si>
    <t>Nguyễn Kỳ Khải</t>
  </si>
  <si>
    <t>CS3.005, FR3.001, ICT3.005, CS3.003, ICT3.012, FR3.002, CS3.002, CS3.011</t>
  </si>
  <si>
    <t>23BI14202</t>
  </si>
  <si>
    <t>Nguyễn Ngọc Huy</t>
  </si>
  <si>
    <t>MET2.017, FR2.001, EER2.006, PHI2.001, EER2.003, MET2.003, AMS3.006, MS2.005, MAT1.001, BIO1.001, MAT2.001, EER2.005, SA2.005</t>
  </si>
  <si>
    <t>22BI13301</t>
  </si>
  <si>
    <t>Đào Qúy Tùng</t>
  </si>
  <si>
    <t>BC4.01, FRM1, BC1.02, BC2.03, BC4.02, BC3.01, BC1.01, BC2.02, BC1.03, BC4.03, BC2.01, BC3.02</t>
  </si>
  <si>
    <t>Lương Thị Ánh</t>
  </si>
  <si>
    <t>23BI14025</t>
  </si>
  <si>
    <t>Lê Quốc Anh</t>
  </si>
  <si>
    <t>ICT3.015, DS2.007, FR3.001, DS3.007, MAT2.007, MS3.001, DS3.004, ICT3.006, FR3.002, ICT3.012, DS3.001, DS3.002, ICT3.017, DS3.003</t>
  </si>
  <si>
    <t>22BI13469</t>
  </si>
  <si>
    <t>Bùi Thành Vinh</t>
  </si>
  <si>
    <t>FR3.002, ICT2.004, MAT1.002</t>
  </si>
  <si>
    <t>Nguyễn Thế Vinh</t>
  </si>
  <si>
    <t>Bùi Hạnh Nhung</t>
  </si>
  <si>
    <t>FRM1, B108, B106, B112, C203, B104, B107, B102, P204, C1</t>
  </si>
  <si>
    <t>22BI13230</t>
  </si>
  <si>
    <t>Dương Tuấn Kiệt</t>
  </si>
  <si>
    <t>ICT3.015, FR3.001, DS3.007, DS3.001, FR3.002, ICT3.012, CHE1.002, ICT3.017, ICT3.006, DS3.002, DS3.004, DS3.003</t>
  </si>
  <si>
    <t>Bùi Nhật Mai</t>
  </si>
  <si>
    <t>BIO1.002, CHE1.001, PHY1.001, ICT1.002, MAT1.002, MAT1.001, ICT1.001, BIO1.001, CHE1.002, BIO1.004</t>
  </si>
  <si>
    <t>Nguyễn Như Hoa</t>
  </si>
  <si>
    <t>23BA14222</t>
  </si>
  <si>
    <t>Nguyễn Nguyễn Nhật</t>
  </si>
  <si>
    <t>22BA13280</t>
  </si>
  <si>
    <t>Hoàng Duy Thái</t>
  </si>
  <si>
    <t>EER3.004, EER3.003, EER3.002, FR3.001, MS3.001, EER3.001, FR3.002, MET3.007, ATE3.004, EER3.009, EER3.014, EER3.006</t>
  </si>
  <si>
    <t>Vũ An Sơn</t>
  </si>
  <si>
    <t>BIO1.002, MS1.001, CHE1.001, PHY1.001, ICT1.002, MAT1.002, MAT1.001, BIO1.001</t>
  </si>
  <si>
    <t>Đỗ Văn Minh Quân</t>
  </si>
  <si>
    <t>EPE2.203, SIC2.301, SIC2.203, FR2.001, PHI2.001, SIC2.205, AMS2.210, MS2.005, SIC2.302, SIC2.208, AMS2.208, ATE2.006</t>
  </si>
  <si>
    <t>Tạ Đặng Hải Linh</t>
  </si>
  <si>
    <t>Phan Thu Trang</t>
  </si>
  <si>
    <t>23BA14180</t>
  </si>
  <si>
    <t>Đinh Tiến Luân</t>
  </si>
  <si>
    <t>Ngô Quang Dương</t>
  </si>
  <si>
    <t>Nguyễn Lê Phương Thảo</t>
  </si>
  <si>
    <t>2021-2023</t>
  </si>
  <si>
    <t>M21.ICT.012</t>
  </si>
  <si>
    <t>Ngô Thế Tú</t>
  </si>
  <si>
    <t>Trần Công Khải</t>
  </si>
  <si>
    <t>ENG1.014, MS1.001, PHY1.001, ENG1.013, ICT1.001, MAT1.001, ICT1.002, MAT1.002, ENG1.012</t>
  </si>
  <si>
    <t>BA12-171</t>
  </si>
  <si>
    <t>Nguyễn Văn Thủy</t>
  </si>
  <si>
    <t>Tạ Hoàng Duy</t>
  </si>
  <si>
    <t>Đoàn Đức Tuấn</t>
  </si>
  <si>
    <t>Nguyễn Thị Yến Thanh</t>
  </si>
  <si>
    <t>Vũ Trung Anh</t>
  </si>
  <si>
    <t>Trịnh Kim Ngân</t>
  </si>
  <si>
    <t>BA12-188</t>
  </si>
  <si>
    <t>Lê Hoàng Tùng</t>
  </si>
  <si>
    <t>ATE3.006, ATE3.018, FR3.001, ATE3.005, ATE3.003, MET3.007, FR3.002, MS3.001, ATE3.002, ATE3.008, ATE3.004, ATE3.020, ATE3.010</t>
  </si>
  <si>
    <t>BA12-012</t>
  </si>
  <si>
    <t>Vũ Châu Anh</t>
  </si>
  <si>
    <t>MST2.012, MAT1.002, MST3.013, FR3.002, CHE1.002</t>
  </si>
  <si>
    <t>22BI13125</t>
  </si>
  <si>
    <t>Phạm Đức Duy</t>
  </si>
  <si>
    <t>22BA13128</t>
  </si>
  <si>
    <t>Hoàng Ngọc Hiện</t>
  </si>
  <si>
    <t>FR2.001, MAT2.008, PHI2.001, DS2.007, ICT2.003, MAT2.006, MAT2.007, DS2.002, ICT2.013, MAT2.010, ICT2.001, MAT2.009</t>
  </si>
  <si>
    <t>22BA13150</t>
  </si>
  <si>
    <t>Đàm Tuấn Hưng</t>
  </si>
  <si>
    <t>ICT3.004, FR3.001, ICT3.005, ICT3.012, FR3.002, MS3.001, ICT3.011, ICT3.017, ICT3.003</t>
  </si>
  <si>
    <t>Trần Ngọc Khanh</t>
  </si>
  <si>
    <t>23BI14367</t>
  </si>
  <si>
    <t>Cao Phúc Phương</t>
  </si>
  <si>
    <t>BIT3.003, BIT3.012, BIT3.006, BIT3.004, BIT3.009, FST3.015, FR3.001, BIT3.002, PHA4.025, BIT3.007, FR3.002</t>
  </si>
  <si>
    <t>Phùng Quang Anh</t>
  </si>
  <si>
    <t>ENG1.014, MS1.001, PHY1.001, ICT1.002, ICT1.001, ENG1.012, ENG1.013, MAT1.001, MAT1.002</t>
  </si>
  <si>
    <t>BI12-130</t>
  </si>
  <si>
    <t>Võ Trường Giang</t>
  </si>
  <si>
    <t>ICT3.012</t>
  </si>
  <si>
    <t>2025-2034</t>
  </si>
  <si>
    <t>ES.2510005</t>
  </si>
  <si>
    <t>Vahintsoa RAKOTONIAINA ANDRIATAHIANA</t>
  </si>
  <si>
    <t>23BA14090</t>
  </si>
  <si>
    <t>Hoàng Trường Giang</t>
  </si>
  <si>
    <t>Thái Quốc Anh</t>
  </si>
  <si>
    <t>23BA14146</t>
  </si>
  <si>
    <t>Phạm Gia Khánh</t>
  </si>
  <si>
    <t>23BA14269</t>
  </si>
  <si>
    <t>Đào Lê Xuân Thiên</t>
  </si>
  <si>
    <t>Đinh Gia Bảo</t>
  </si>
  <si>
    <t>ICT1.002, MAT1.001, MAT1.002, PHY1.001</t>
  </si>
  <si>
    <t>Nghiêm Đức Trung</t>
  </si>
  <si>
    <t>22BA13064</t>
  </si>
  <si>
    <t>Hoàng Tri Đạt</t>
  </si>
  <si>
    <t>23BA14295</t>
  </si>
  <si>
    <t>Đào Chí Trung</t>
  </si>
  <si>
    <t>ICT2.001, ICT2.004, DS2.006, PHI2.001, DS2.007, ICT2.003, MS2.005, MAT2.007, ICT2.013, ICT2.005, DS2.002</t>
  </si>
  <si>
    <t>Nguyễn Trí Minh Quân</t>
  </si>
  <si>
    <t>Phạm Danh Mạnh Huy</t>
  </si>
  <si>
    <t>23BA14324</t>
  </si>
  <si>
    <t>Đông Anh Vinh</t>
  </si>
  <si>
    <t>ICT2.001, FR2.001, MAT2.008, PHI2.001, DS2.007, ICT2.003, MAT2.006, MS2.005, MAT2.007, ICT2.013, MAT2.010, DS2.002, MAT2.009</t>
  </si>
  <si>
    <t>D23.AMSN.001</t>
  </si>
  <si>
    <t>Lại Xuân Bách</t>
  </si>
  <si>
    <t>22BA13017</t>
  </si>
  <si>
    <t>Nguyễn Đăng Vĩ Anh</t>
  </si>
  <si>
    <t>22BA13138</t>
  </si>
  <si>
    <t>M23.SA.004</t>
  </si>
  <si>
    <t>Mai Như Tín</t>
  </si>
  <si>
    <t>Nguyễn Tú Anh</t>
  </si>
  <si>
    <t>23BA14217</t>
  </si>
  <si>
    <t>Đỗ Xuân Nguyên</t>
  </si>
  <si>
    <t>Nguyễn Đình Bảo Phú</t>
  </si>
  <si>
    <t>ES.2540030</t>
  </si>
  <si>
    <t>Khadija KAIDI</t>
  </si>
  <si>
    <t>Phạm Hải Tuấn</t>
  </si>
  <si>
    <t>23BI14272</t>
  </si>
  <si>
    <t>Trần Hải Long</t>
  </si>
  <si>
    <t>EER3.004, FR3.001, EER3.002, EER3.003, MET3.007, MS3.001, FR3.002, EER3.001, ATE3.004, EER3.009, EER3.014, EER3.006</t>
  </si>
  <si>
    <t>Viên Tuấn Hưng</t>
  </si>
  <si>
    <t>BI11-060</t>
  </si>
  <si>
    <t>Vũ Nguyễn Minh Đức</t>
  </si>
  <si>
    <t>23BI14122</t>
  </si>
  <si>
    <t>Nguyễn Ngọc Tùng Dương</t>
  </si>
  <si>
    <t>E2540004</t>
  </si>
  <si>
    <t>PUISSÉGUR Adrien Adrien</t>
  </si>
  <si>
    <t>MMS2.001, ES3_07, ES3_02, ES3_10, ES3_12, ES3_04, ES3_08, MMS2.002, ES3_14, FRM2</t>
  </si>
  <si>
    <t>23BA14240</t>
  </si>
  <si>
    <t>Nguyễn Đức Quân</t>
  </si>
  <si>
    <t>BIT2.008, BIT2.007, FR2.001, BIT2.003, PHI2.001, MS2.005, PHY1.001, BIT2.001, ICT1.002, MAT1.001, MAT1.002, ICT1.001, BIT2.012, BIT2.005, FST2.004, BIT2.002</t>
  </si>
  <si>
    <t>23BA14014</t>
  </si>
  <si>
    <t>Vũ Hoàng Anh</t>
  </si>
  <si>
    <t>Nguyễn Đình Anh</t>
  </si>
  <si>
    <t>MS1.001, PHI2.001, PHY1.001, ENG1.013, MAT1.002, ENG1.012, MAT1.001, ICT1.001, ICT1.002</t>
  </si>
  <si>
    <t>ES.2510008</t>
  </si>
  <si>
    <t>Marie PORTAL</t>
  </si>
  <si>
    <t>MAT3.009, MAT2.008, DS2.007, MAT2.007, MAT3.004, MAT3.005, MAT3.003</t>
  </si>
  <si>
    <t>22BI13275</t>
  </si>
  <si>
    <t>Bùi Thái Hoàng Minh</t>
  </si>
  <si>
    <t>Nguyễn Đình Phong</t>
  </si>
  <si>
    <t>ENG1.014, MS1.001, PHY1.001, ICT1.002, MAT1.001, ENG1.012, MAT1.002, ENG1.013, ICT1.001</t>
  </si>
  <si>
    <t>Chu Ngọc Minh Khôi</t>
  </si>
  <si>
    <t>Võ Anh Minh</t>
  </si>
  <si>
    <t>Nguyễn Hoàng Tuấn Anh</t>
  </si>
  <si>
    <t>23BI14341</t>
  </si>
  <si>
    <t>Lê Minh Ngọc</t>
  </si>
  <si>
    <t>Trần Mộng Như Quỳnh</t>
  </si>
  <si>
    <t>BI12-250</t>
  </si>
  <si>
    <t>Nguyễn Hà Phương Linh</t>
  </si>
  <si>
    <t>Nguyễn Đinh Phú Vinh</t>
  </si>
  <si>
    <t>Cao Xuân Minh</t>
  </si>
  <si>
    <t>EPE2.203, SIC2.301, FR2.001, SIC2.203, PHI2.001, SIC2.205, MS2.005, AMS2.210, SIC2.302, AMS2.208, SIC2.208, ATE2.006</t>
  </si>
  <si>
    <t>ES.2510011</t>
  </si>
  <si>
    <t>Apoline CHARRON</t>
  </si>
  <si>
    <t>Trần Thu Uyên</t>
  </si>
  <si>
    <t>22BA13157</t>
  </si>
  <si>
    <t>Cao Thị Linh Hương</t>
  </si>
  <si>
    <t>22BA13290</t>
  </si>
  <si>
    <t>Vũ Công Thành</t>
  </si>
  <si>
    <t>23BI14161</t>
  </si>
  <si>
    <t>Đào Xuân Hiếu</t>
  </si>
  <si>
    <t>Trần Duy Long</t>
  </si>
  <si>
    <t>23BA14204</t>
  </si>
  <si>
    <t>Nguyễn Như Minh</t>
  </si>
  <si>
    <t>MET2.017, ATE2.001, ATE2.003, ATE2.004, FR2.001, ATE2.010, PHI2.001, MS2.005, MET2.016, EER2.003, ATE2.006, MET2.010</t>
  </si>
  <si>
    <t>MS1.001, PHY1.001, ICT1.002, MAT1.002, FR1.002, ICT1.001, MAT1.001, FR1.001</t>
  </si>
  <si>
    <t>23BI14397</t>
  </si>
  <si>
    <t>Vũ Xuân Thái</t>
  </si>
  <si>
    <t>CS3.005, FR3.001, ICT3.005, ICT3.012, MS3.001, FR3.002, CS3.002, CS3.003, CS3.011</t>
  </si>
  <si>
    <t>Trịnh Văn Khánh</t>
  </si>
  <si>
    <t>Đào Minh Hiền</t>
  </si>
  <si>
    <t>PHI2.001, PHY1.002, PHY1.001, ICT1.002, MAT1.001, MAT1.002, ICT1.001, ENG1.012, ENG1.013</t>
  </si>
  <si>
    <t>Nguyễn Trà My</t>
  </si>
  <si>
    <t>Đỗ Vũ Tuyết Băng</t>
  </si>
  <si>
    <t>Đỗ Quang Minh</t>
  </si>
  <si>
    <t>ENG1.014, MS1.001, PHY1.001, ICT1.002, MAT1.002, ENG1.013, MAT1.001, ENG1.012, ICT1.001</t>
  </si>
  <si>
    <t>23BI14016</t>
  </si>
  <si>
    <t>Đỗ Trần Nam Anh</t>
  </si>
  <si>
    <t>23BA14003</t>
  </si>
  <si>
    <t>Nguyễn Xuân Anh</t>
  </si>
  <si>
    <t>CHE1.001, PHY1.001, MAT1.001, MAT1.002, ICT1.001, ENG1.012</t>
  </si>
  <si>
    <t>23BI14252</t>
  </si>
  <si>
    <t>Cao Trần Khánh Linh</t>
  </si>
  <si>
    <t>Cao Ngọc Khang</t>
  </si>
  <si>
    <t>Đặng Tiến Dũng</t>
  </si>
  <si>
    <t>ICT1.001, CHE1.001, BIO1.001, MAT1.001</t>
  </si>
  <si>
    <t>Bùi Đàm Khánh</t>
  </si>
  <si>
    <t>Thưởng Nguyễn Ngọc Bích</t>
  </si>
  <si>
    <t>23BA14063</t>
  </si>
  <si>
    <t>Nguyễn Văn Đức</t>
  </si>
  <si>
    <t>23BA14179</t>
  </si>
  <si>
    <t>Nguyễn Thành Luân</t>
  </si>
  <si>
    <t>ICT2.004, DS2.006, FR2.001, PHI2.001, DS2.007, ICT2.003, MAT2.007, DS2.002, ICT2.013, ICT2.005, ICT2.001</t>
  </si>
  <si>
    <t>BI11-114</t>
  </si>
  <si>
    <t>Nguyễn Trường Huy</t>
  </si>
  <si>
    <t>CHE1.001</t>
  </si>
  <si>
    <t>Nguyễn Hoàng Nhật Minh</t>
  </si>
  <si>
    <t>22BA13062</t>
  </si>
  <si>
    <t>Đỗ Nguyễn Tiến Đạt</t>
  </si>
  <si>
    <t>MET3.008, MET3.002, MET3.010, FR3.001, MET3.003, MET3.007, MET3.017, MET3.005, FR3.002, MET3.004, MS3.001, EER3.006</t>
  </si>
  <si>
    <t>BI12-208</t>
  </si>
  <si>
    <t>Nguyễn Tôn Khánh</t>
  </si>
  <si>
    <t>ATE2.010</t>
  </si>
  <si>
    <t>Vũ Tuấn Minh</t>
  </si>
  <si>
    <t>BI12-420</t>
  </si>
  <si>
    <t>Lê Vân</t>
  </si>
  <si>
    <t>22BA13010</t>
  </si>
  <si>
    <t>Đinh Đức Anh</t>
  </si>
  <si>
    <t>Nguyễn Tiến Hưng</t>
  </si>
  <si>
    <t>23BA14254</t>
  </si>
  <si>
    <t>Trần Đình Tâm</t>
  </si>
  <si>
    <t>MET2.017, FR2.001, ATE2.003, ATE2.001, ATE2.010, PHI2.001, ATE2.004, MS2.005, MET2.016, EER2.003, ATE2.006, MET2.010</t>
  </si>
  <si>
    <t>23BI14185</t>
  </si>
  <si>
    <t>Hoàng Việt Hùng</t>
  </si>
  <si>
    <t>Ngô Bá Thành</t>
  </si>
  <si>
    <t>22BA13314</t>
  </si>
  <si>
    <t>Nguyễn Như Tiến Tuấn</t>
  </si>
  <si>
    <t>23BI14181</t>
  </si>
  <si>
    <t>Trần Ngọc Hùng</t>
  </si>
  <si>
    <t>ICT3.015, DS3.003, FR3.001, DS3.007, DS3.001, ICT3.012, DS3.004, ICT3.006, FR3.002, DS3.002, ICT3.017</t>
  </si>
  <si>
    <t>Nguyễn Trọng Minh</t>
  </si>
  <si>
    <t>22BA13265</t>
  </si>
  <si>
    <t>Phan Tuấn Quang</t>
  </si>
  <si>
    <t>Trương Tuấn Nam</t>
  </si>
  <si>
    <t>Vũ Đình Nam</t>
  </si>
  <si>
    <t>23BA14070</t>
  </si>
  <si>
    <t>Doãn Trung Dũng</t>
  </si>
  <si>
    <t>MS1.001, PHI2.001, PHY1.001, ICT1.002, ICT1.001, MAT1.002, ENG1.013, ENG1.012, MAT1.001</t>
  </si>
  <si>
    <t>Nguyễn Vũ Hà My</t>
  </si>
  <si>
    <t>ENG0.005, ENG0.010, ENG0.011, ENG0.007, ENG0.012, ENG0.006, ENG0.009</t>
  </si>
  <si>
    <t>Nguyễn Quang Mạnh</t>
  </si>
  <si>
    <t>22BI13284</t>
  </si>
  <si>
    <t>Lê Gia Minh</t>
  </si>
  <si>
    <t>BIT2.003, MST2.003, FR3.001, BIT2.001, MAT1.002, FR3.002</t>
  </si>
  <si>
    <t>Lưu Tiến Thắng</t>
  </si>
  <si>
    <t>Nguyễn Trần Phúc Nguyên</t>
  </si>
  <si>
    <t>Lê Hải Đăng</t>
  </si>
  <si>
    <t>BIO1.002, CHE1.001, PHY1.001, ICT1.002, ICT1.001, MAT1.002, MAT1.001, BIO1.001</t>
  </si>
  <si>
    <t>Đào Thái Long</t>
  </si>
  <si>
    <t>Đỗ Tuân</t>
  </si>
  <si>
    <t>Dulatuly Yelzhas</t>
  </si>
  <si>
    <t>D23.PMAB.004</t>
  </si>
  <si>
    <t>Tạ Thu Lan</t>
  </si>
  <si>
    <t>Triệu Việt Anh</t>
  </si>
  <si>
    <t>Nguyễn Bùi Đức Chính</t>
  </si>
  <si>
    <t>Vũ Quang Bình</t>
  </si>
  <si>
    <t>Vũ Hải Đăng</t>
  </si>
  <si>
    <t>Nguyễn Bằng Nguyên</t>
  </si>
  <si>
    <t>ENG1.014, MS1.001, PHY1.001, ENG1.013, MAT1.002, ICT1.002, MAT1.001, ENG1.012, ICT1.001</t>
  </si>
  <si>
    <t>BI12-183</t>
  </si>
  <si>
    <t>Nguyễn Huy Hùng</t>
  </si>
  <si>
    <t>MAT1.002, ICT2.004</t>
  </si>
  <si>
    <t>BA11-001</t>
  </si>
  <si>
    <t>Nguyễn Khoa Trường An</t>
  </si>
  <si>
    <t>23BI14206</t>
  </si>
  <si>
    <t>Vũ Văn Khải</t>
  </si>
  <si>
    <t>Vũ Đức Nam</t>
  </si>
  <si>
    <t>ENG1.014, MS1.001, PHY1.001, ENG1.013, ICT1.001, MAT1.002, ICT1.002, ENG1.012, MAT1.001</t>
  </si>
  <si>
    <t>Đỗ Ngọc Lam</t>
  </si>
  <si>
    <t>Đặng Duy Chí Vĩ</t>
  </si>
  <si>
    <t>Nguyễn Như Duy</t>
  </si>
  <si>
    <t>22BI13086</t>
  </si>
  <si>
    <t>Chử Quang Minh Đức</t>
  </si>
  <si>
    <t>MS2.005, PHI2.001</t>
  </si>
  <si>
    <t>Trịnh Duy Khánh</t>
  </si>
  <si>
    <t>23BI14186</t>
  </si>
  <si>
    <t>Nguyễn Duy Hùng</t>
  </si>
  <si>
    <t>ATE3.006, ATE3.018, FR3.001, ATE3.005, ATE3.003, ATE3.020, MET3.007, ATE3.002, FR3.002, ATE3.004, ATE3.008, ATE3.010</t>
  </si>
  <si>
    <t>Lê Đức Bình</t>
  </si>
  <si>
    <t>Nguyễn Duy Hoàng</t>
  </si>
  <si>
    <t>23BI14347</t>
  </si>
  <si>
    <t>Phạm Hoàng Bảo Ngọc</t>
  </si>
  <si>
    <t>MS1.001, PHI2.001, PHY1.001, ENG1.013, MAT1.002, MAT1.001, ICT1.002, ICT1.001, ENG1.012</t>
  </si>
  <si>
    <t>Nguyễn Phúc Minh Anh</t>
  </si>
  <si>
    <t>Nguyễn Hải Nam</t>
  </si>
  <si>
    <t>MAT1.003, MS1.001, CHE1.001, PHY1.001, ICT1.002, MAT1.001, ICT1.001, MAT1.002, EER2.013</t>
  </si>
  <si>
    <t>22BA13233</t>
  </si>
  <si>
    <t>Nguyễn Thị Kim Ngân</t>
  </si>
  <si>
    <t>FST3.006, FST3.116, FST3.003, FST3.004, FST3.005, FST3.012, FST3.015, FST3.013, FST3.002, FR3.001, FST3.007, FST3.011, FR3.002, FST3.109, FST3.010</t>
  </si>
  <si>
    <t>Hoàng Hải Minh</t>
  </si>
  <si>
    <t>ES.2510013</t>
  </si>
  <si>
    <t>Fiona VALETTE</t>
  </si>
  <si>
    <t>Phùng Trọng Đạt</t>
  </si>
  <si>
    <t>Nguyễn Hữu Trung Kiên</t>
  </si>
  <si>
    <t>22BA13159</t>
  </si>
  <si>
    <t>Nguyễn Thị Lan Hương</t>
  </si>
  <si>
    <t>FR3.001, SIC3.104, SIC3.506, SIC3.114, MS3.001, FR3.002, SIC3.508</t>
  </si>
  <si>
    <t>22BA13295</t>
  </si>
  <si>
    <t>Nguyễn Thế Thịnh</t>
  </si>
  <si>
    <t>CS3.005, FR3.001, CS3.003, ICT3.005, ICT3.012, MS3.001, FR3.002, CS3.002, CS3.011</t>
  </si>
  <si>
    <t>Nguyễn Ngọc Hiền</t>
  </si>
  <si>
    <t>23BI14162</t>
  </si>
  <si>
    <t>Đào Minh Hiếu</t>
  </si>
  <si>
    <t>23BA14201</t>
  </si>
  <si>
    <t>Đặng Tuấn Minh</t>
  </si>
  <si>
    <t>BIO1.002, CHE1.001, PHY1.001, ICT1.002, MAT1.001, ICT1.001, BIO1.001</t>
  </si>
  <si>
    <t>Vũ Huy Hoàng</t>
  </si>
  <si>
    <t>23BI14399</t>
  </si>
  <si>
    <t>Nguyễn Song Thắng</t>
  </si>
  <si>
    <t>Nguyễn Viết Toàn</t>
  </si>
  <si>
    <t>BI12-285</t>
  </si>
  <si>
    <t>Nguyễn Hoàng Thái Minh</t>
  </si>
  <si>
    <t>DS2.006, ICT2.004, DS2.007, MAT2.007, DS2.002, ICT2.013, ICT2.005, ICT2.001</t>
  </si>
  <si>
    <t>Trần Liên Hương</t>
  </si>
  <si>
    <t>MS1.001, ICT1.002, MAT1.002, MAT1.001, ICT1.001, ENG1.012, ENG1.013</t>
  </si>
  <si>
    <t>MAT1.003, ATE2.010, MS1.001, PHI2.001, PHY1.001, ICT1.002, MAT1.002, ENG1.012, ICT1.001, MAT1.001</t>
  </si>
  <si>
    <t>Cao Thái Hà</t>
  </si>
  <si>
    <t>22BA13115</t>
  </si>
  <si>
    <t>Ngô Thị Thu Hà</t>
  </si>
  <si>
    <t>23BI14437</t>
  </si>
  <si>
    <t>Bùi Thiên Trường</t>
  </si>
  <si>
    <t>EER3.004, EER3.003, EER3.002, FR3.001, EER3.001, FR3.002, MET3.007, MS3.001, ATE3.004, EER3.009, EER3.014, EER3.006</t>
  </si>
  <si>
    <t>23BI14257</t>
  </si>
  <si>
    <t>Hà Gia Linh</t>
  </si>
  <si>
    <t>Trương Công Đức Huy</t>
  </si>
  <si>
    <t>Hứa Ngô Đại Dương</t>
  </si>
  <si>
    <t>Hoàng Gia Khánh</t>
  </si>
  <si>
    <t>23BA14062</t>
  </si>
  <si>
    <t>Bùi Ngọc Đức</t>
  </si>
  <si>
    <t>23BA14182</t>
  </si>
  <si>
    <t>Tạ Đình Lực</t>
  </si>
  <si>
    <t>Lê Thị Khánh Linh</t>
  </si>
  <si>
    <t>D21.ICT.001</t>
  </si>
  <si>
    <t>Phạm Ngọc Hà</t>
  </si>
  <si>
    <t>Trần Hoàng Gia Bách</t>
  </si>
  <si>
    <t>BA12-084</t>
  </si>
  <si>
    <t>Lại Phú Huy</t>
  </si>
  <si>
    <t>Nguyễn Quốc Minh</t>
  </si>
  <si>
    <t>AE1.009, AE1.020, AE1.003, AE1.022, AE1.034, ICT1.002, MAT1.001, ENG1.012, MAT1.002, AE1.031</t>
  </si>
  <si>
    <t>Phạm Tôn Lương</t>
  </si>
  <si>
    <t>ENG0.014, ENG0.015, ENG0.011</t>
  </si>
  <si>
    <t>Đặng Văn Thiên</t>
  </si>
  <si>
    <t>23BA14052</t>
  </si>
  <si>
    <t>Nguyễn Ngọc Đĩnh</t>
  </si>
  <si>
    <t>MET2.017, FR2.001, MET2.004, PHI2.001, CHE1.001, MET2.003, ICT2.003, MET2.001, MET2.016, MET2.006, MAT2.001, MET2.010</t>
  </si>
  <si>
    <t>Trịnh Trường Giang</t>
  </si>
  <si>
    <t>BA12-136</t>
  </si>
  <si>
    <t>Nguyễn Kim Ngân</t>
  </si>
  <si>
    <t>CH3.013, CH3.015, CH3.011, CH3.019, CH3.008, FR3.001, CH2.018, FR3.002, CH3.016, AES2.020, CH3.014, CH3.017, CH2.011, CH3.018, CH3.002</t>
  </si>
  <si>
    <t>23BI14260</t>
  </si>
  <si>
    <t>Nguyễn Diệu Linh</t>
  </si>
  <si>
    <t>23BI14011</t>
  </si>
  <si>
    <t>Trương Duy Anh</t>
  </si>
  <si>
    <t>Nguyễn Như Lê Trung</t>
  </si>
  <si>
    <t>BIO1.002, MS1.001, CHE1.001, PHI2.001, PHY1.001, MAT1.001, ICT1.001, MAT1.002, BIO1.001, CHE1.002, BIO1.004</t>
  </si>
  <si>
    <t>22BA13154</t>
  </si>
  <si>
    <t>Nguyễn Duy Hưng</t>
  </si>
  <si>
    <t>23BI14368</t>
  </si>
  <si>
    <t>Lê Thanh Phượng</t>
  </si>
  <si>
    <t>CH3.013, CH3.015, CH3.011, CH3.019, CH3.008, FR3.001, CH3.016, AES2.020, CH2.018, FR3.002, CH3.014, CH3.017, CH2.011, CH3.018, CH3.002</t>
  </si>
  <si>
    <t>Phạm Trần Huy Hoàng</t>
  </si>
  <si>
    <t>BI12-037</t>
  </si>
  <si>
    <t>Ninh Hoàng Anh</t>
  </si>
  <si>
    <t>2025-2031</t>
  </si>
  <si>
    <t>ES.2510002</t>
  </si>
  <si>
    <t>Tomy TAVANAE BOUTEILLEY</t>
  </si>
  <si>
    <t>ICT2.004, ICT2.003, MS2.005, ICT2.013, MAT2.002, ICT2.005, ICT2.001</t>
  </si>
  <si>
    <t>Nguyễn Việt Thành</t>
  </si>
  <si>
    <t>23BA14196</t>
  </si>
  <si>
    <t>Lê Công Minh</t>
  </si>
  <si>
    <t>ENG1.014, MS1.001, PHY1.001, ICT1.002, ICT1.001, MAT1.001, MAT1.002, ENG1.013, ENG1.012</t>
  </si>
  <si>
    <t>Đậu Tuấn Hùng</t>
  </si>
  <si>
    <t>Trần Xuân Bắc</t>
  </si>
  <si>
    <t>Nguyễn Chí Thiện</t>
  </si>
  <si>
    <t>22BA13065</t>
  </si>
  <si>
    <t>Nguyễn Đức Đạt</t>
  </si>
  <si>
    <t>22BA13218</t>
  </si>
  <si>
    <t>Nguyễn Bình Minh</t>
  </si>
  <si>
    <t>AE3.003, AE3.012, ICT1.002, AE3.038, AE3.036, AE3.013</t>
  </si>
  <si>
    <t>Nguyễn Thị Thanh Huyền</t>
  </si>
  <si>
    <t>SIC2.301, AMS2.103, PHI2.001, AMS2.204, AMS2.201, AMS2.210, AMS2.205, MS2.005, AMS2.301, AMS2.102, AMS2.208, AMS2.202</t>
  </si>
  <si>
    <t>MAT1.003, ATE2.010, PHI2.001, PHY1.001, ICT1.002, ICT1.001, MAT1.001, ENG1.012, MAT1.002</t>
  </si>
  <si>
    <t>Phạm Minh Quân</t>
  </si>
  <si>
    <t>MS1.001, PHY1.001, ICT1.002, MAT1.002, ICT1.001, MAT1.001, FR1.002, FR1.001</t>
  </si>
  <si>
    <t>Vũ Mạnh Hà</t>
  </si>
  <si>
    <t>BI12-378</t>
  </si>
  <si>
    <t>Vũ Đình Quý</t>
  </si>
  <si>
    <t>MS1.001, ICT3.004, FR3.001, ICT3.005, MS3.001, FR3.002, ICT3.006, ICT3.011, ICT3.017, ICT3.003</t>
  </si>
  <si>
    <t>BI12-080</t>
  </si>
  <si>
    <t>Đỗ Tiến Đạt</t>
  </si>
  <si>
    <t>Trần Đào Gia Bảo</t>
  </si>
  <si>
    <t>22BA13141</t>
  </si>
  <si>
    <t>Đặng Huy Hoàng</t>
  </si>
  <si>
    <t>23BI14127</t>
  </si>
  <si>
    <t>Nguyễn Đức Dương</t>
  </si>
  <si>
    <t>MET3.002, MET3.008, MET3.010, FR3.001, MET3.003, FR3.002, MET3.004, MET3.007, MET3.017, MS3.001, MET3.005, EER3.006</t>
  </si>
  <si>
    <t>Hoàng Khánh Hòa</t>
  </si>
  <si>
    <t>22BI13360</t>
  </si>
  <si>
    <t>Phạm Gia Phúc</t>
  </si>
  <si>
    <t>Phạm Ngọc Thành</t>
  </si>
  <si>
    <t>22BA13073</t>
  </si>
  <si>
    <t>Đặng Minh Đức</t>
  </si>
  <si>
    <t>22BA13106</t>
  </si>
  <si>
    <t>Cao Hương Giang</t>
  </si>
  <si>
    <t>Bùi Quỳnh Trang</t>
  </si>
  <si>
    <t>ES.2540015</t>
  </si>
  <si>
    <t>Lison PROVOST</t>
  </si>
  <si>
    <t>Vũ Trung Hiếu</t>
  </si>
  <si>
    <t>23BI14277</t>
  </si>
  <si>
    <t>Trần Hải Minh</t>
  </si>
  <si>
    <t>Vũ Đăng Nguyên</t>
  </si>
  <si>
    <t>BI12-319</t>
  </si>
  <si>
    <t>Lê Như Ngọc</t>
  </si>
  <si>
    <t>MAT2.001, FR3.001, FR3.002, ICT3.011, MAT2.002, ICT2.001</t>
  </si>
  <si>
    <t>23BA14313</t>
  </si>
  <si>
    <t>Đỗ Thanh Tùng</t>
  </si>
  <si>
    <t>E2540006</t>
  </si>
  <si>
    <t>LACOMBE Mathéo</t>
  </si>
  <si>
    <t>23BA14293</t>
  </si>
  <si>
    <t>Phạm Nguyễn Quỳnh Trang</t>
  </si>
  <si>
    <t>22BA13039</t>
  </si>
  <si>
    <t>Vũ Gia Bách</t>
  </si>
  <si>
    <t>22BA13269</t>
  </si>
  <si>
    <t>Nguyễn Như Quỳnh</t>
  </si>
  <si>
    <t>Nguyễn Phú Tùng</t>
  </si>
  <si>
    <t>ENG1.014, MS1.001, PHY1.001, ENG1.013, MAT1.001, ICT1.002, ICT1.001, MAT1.002, ENG1.012</t>
  </si>
  <si>
    <t>Nguyễn Vân Ly</t>
  </si>
  <si>
    <t>BIT2.008, BIT2.007, BIT2.003, PHI2.001, MS2.005, BIT2.001, FR2.003, BIT2.012, FR2.004, BIT2.005, FST2.004, BIT2.002</t>
  </si>
  <si>
    <t>Ngô Minh Tuấn Phong</t>
  </si>
  <si>
    <t>Bùi Vũ Hoàng Anh</t>
  </si>
  <si>
    <t>23BI14342</t>
  </si>
  <si>
    <t>Nguyễn Duy Ngọc</t>
  </si>
  <si>
    <t>Kerimov Ramazan</t>
  </si>
  <si>
    <t>CHE1.001, PHY1.001, ICT1.002, MAT1.001, MAT1.002, CHE1.002</t>
  </si>
  <si>
    <t>BI12-304</t>
  </si>
  <si>
    <t>Vũ Tuệ Nam</t>
  </si>
  <si>
    <t>Trần Văn Huỳnh</t>
  </si>
  <si>
    <t>Bùi Lê Thu</t>
  </si>
  <si>
    <t>Phan Mạnh Nam</t>
  </si>
  <si>
    <t>Trần Bảo Ngọc</t>
  </si>
  <si>
    <t>Ngô Đức Minh Sơn</t>
  </si>
  <si>
    <t>Vũ Đức</t>
  </si>
  <si>
    <t>Ngô Mai Phương</t>
  </si>
  <si>
    <t>Phan Trọng Nhất</t>
  </si>
  <si>
    <t>22BA13273</t>
  </si>
  <si>
    <t>Nghiêm Vỹ Sơn</t>
  </si>
  <si>
    <t>Đỗ Chí Đăng</t>
  </si>
  <si>
    <t>ES.2540033</t>
  </si>
  <si>
    <t>Ouedraogo Habiba MOUANDA</t>
  </si>
  <si>
    <t>Trần Hoàn</t>
  </si>
  <si>
    <t>23BA14261</t>
  </si>
  <si>
    <t>Hoàng Gia Thành</t>
  </si>
  <si>
    <t>Nguyễn Ngọc Ánh</t>
  </si>
  <si>
    <t>22BI13399</t>
  </si>
  <si>
    <t>Nguyễn Hữu Tuấn Tài</t>
  </si>
  <si>
    <t>FST2.019, CHE1.002, FST2.106</t>
  </si>
  <si>
    <t>23BI14320</t>
  </si>
  <si>
    <t>Nguyễn Cao Đức Minh</t>
  </si>
  <si>
    <t>CH3.015, CH3.011, CH3.019, CH3.008, FR3.001, CH2.018, FR3.002, AES2.020, CH3.016, CH3.014, CH3.017, CH2.011, CH3.013, CH3.018, CH3.002</t>
  </si>
  <si>
    <t>23BA14299</t>
  </si>
  <si>
    <t>Nguyễn Khắc Trường</t>
  </si>
  <si>
    <t>Nguyễn Chúc Bình</t>
  </si>
  <si>
    <t>Trương Khánh Ly</t>
  </si>
  <si>
    <t>23BA14226</t>
  </si>
  <si>
    <t>Hoàng Lê Phan</t>
  </si>
  <si>
    <t>Nguyễn Trọng Nhân</t>
  </si>
  <si>
    <t>MAT1.003, PHI2.001, PHY1.001, ICT1.002, ICT1.001, ENG1.012, MAT1.002, MAT1.001, EER2.013</t>
  </si>
  <si>
    <t>22BA13323</t>
  </si>
  <si>
    <t>Vũ Văn Tùng</t>
  </si>
  <si>
    <t>22BA13094</t>
  </si>
  <si>
    <t>Nguyễn Phi Triêu Dương</t>
  </si>
  <si>
    <t>Cao Ngọc Đức Anh</t>
  </si>
  <si>
    <t>ICT1.002, MAT1.002, AE1.009, AE1.020</t>
  </si>
  <si>
    <t>Nguyễn Danh Minh</t>
  </si>
  <si>
    <t>Đoàn Mạnh Hùng</t>
  </si>
  <si>
    <t>MAT1.003, MS1.001, PHI2.001, PHY1.001, EER2.013, MAT1.001, MAT1.002, ICT1.001, ENG1.012, ICT1.002</t>
  </si>
  <si>
    <t>Lê Trung Hiếu</t>
  </si>
  <si>
    <t>23BI14430</t>
  </si>
  <si>
    <t>22BA13120</t>
  </si>
  <si>
    <t>Lê Huy Hải</t>
  </si>
  <si>
    <t>MET3.008, MET3.002, MET3.010, FR3.001, MET3.003, MET3.007, MET3.004, MET3.017, MS3.001, FR3.002, MET3.005, EER3.006</t>
  </si>
  <si>
    <t>Nguyễn Tú Oanh</t>
  </si>
  <si>
    <t>Lương Thị Ngọc Diệp</t>
  </si>
  <si>
    <t>23BI14198</t>
  </si>
  <si>
    <t>Lê Đức Huy</t>
  </si>
  <si>
    <t>23BI14086</t>
  </si>
  <si>
    <t>Nguyễn Tài Tiến Đạt</t>
  </si>
  <si>
    <t>Hoàng Thị Châu Quỳnh</t>
  </si>
  <si>
    <t>23BI14228</t>
  </si>
  <si>
    <t>Phạm Nguyên Khôi</t>
  </si>
  <si>
    <t>22BI13336</t>
  </si>
  <si>
    <t>Chu Minh Nguyên</t>
  </si>
  <si>
    <t>CHE1.001, PHY1.001, ICT1.002, ICT1.001, MAT1.001, MAT1.002, BIO1.001, CHE1.002</t>
  </si>
  <si>
    <t>ED.2510007</t>
  </si>
  <si>
    <t>Lilou CREA</t>
  </si>
  <si>
    <t>Đinh Hoàng Bách</t>
  </si>
  <si>
    <t>Lê Việt Anh</t>
  </si>
  <si>
    <t>22BA13130</t>
  </si>
  <si>
    <t>Trương Đức Hiệp</t>
  </si>
  <si>
    <t>23BI14442</t>
  </si>
  <si>
    <t>Hoàng Anh Tuấn</t>
  </si>
  <si>
    <t>BIO1.002, CHE1.001, MAT1.002, MAT1.001, ICT1.001, BIO1.001</t>
  </si>
  <si>
    <t>23BA14171</t>
  </si>
  <si>
    <t>Nguyễn Ngọc Linh</t>
  </si>
  <si>
    <t>BIT2.008, MST2.001, FR2.001, BIT3.004, MST2.003, BIT2.003, PHI2.001, MS2.005, BIT2.001, MST2.002, MST2.006, MST2.007, BIT2.002</t>
  </si>
  <si>
    <t>Trương Chí Dũng</t>
  </si>
  <si>
    <t>ENG1.014, MS1.001, PHY1.001, ICT1.002, MAT1.001, MAT1.002, ICT1.001, ENG1.012, ENG1.013</t>
  </si>
  <si>
    <t>Vũ Việt Hùng</t>
  </si>
  <si>
    <t>ICT1.002, MAT1.001, MAT1.002, CHE1.001</t>
  </si>
  <si>
    <t>Mai Tường Minh</t>
  </si>
  <si>
    <t>BIO1.002, MS1.001, PHI2.001, CHE1.001, PHY1.001, MAT1.002, ICT1.001, MAT1.001, BIO1.001, CHE1.002, BIO1.004</t>
  </si>
  <si>
    <t>CHE1.001, PHY1.001, ICT1.002, ICT1.001, EER2.013, MAT1.001, BIO1.001, CHE1.002</t>
  </si>
  <si>
    <t>Nguyễn Hà Quang Long</t>
  </si>
  <si>
    <t>MAT1.003, MS1.001, PHI2.001, PHY1.001, ICT1.002, MAT1.001, EER2.013, MAT1.002, ICT1.001</t>
  </si>
  <si>
    <t>22BI13180</t>
  </si>
  <si>
    <t>Đào Vĩnh Hưng</t>
  </si>
  <si>
    <t>ICT2.004, ICT2.003, ICT2.008, MS2.005, MAT2.002</t>
  </si>
  <si>
    <t>Nguyễn Tài Hai</t>
  </si>
  <si>
    <t>Ngô Quỳnh Anh</t>
  </si>
  <si>
    <t>MS1.001, PHI2.001, PHY1.001, ICT1.002, ICT1.001, ENG1.013, ENG1.012, MAT1.001, MAT1.002</t>
  </si>
  <si>
    <t>Trần Huy Thành</t>
  </si>
  <si>
    <t>Nguyễn Anh Hào</t>
  </si>
  <si>
    <t>D22.PMAB.004</t>
  </si>
  <si>
    <t>Trần Quốc Tín</t>
  </si>
  <si>
    <t>Nguyễn Trường Hà</t>
  </si>
  <si>
    <t>23BI14302</t>
  </si>
  <si>
    <t>Phạm Hữu Minh</t>
  </si>
  <si>
    <t>CS3.005, FR3.001, ICT3.005, CS3.003, FR3.002, ICT3.012, CS3.002, CS3.011</t>
  </si>
  <si>
    <t>MS1.001, PHI2.001, PHY1.001, ICT1.002, MAT1.002, ENG1.013, ENG1.012, BIO1.001, MAT1.001, ICT1.001</t>
  </si>
  <si>
    <t>23BI14450</t>
  </si>
  <si>
    <t>Nguyễn Tuấn Việt</t>
  </si>
  <si>
    <t>23BA14165</t>
  </si>
  <si>
    <t>Nguyễn Thanh Giang</t>
  </si>
  <si>
    <t>ENG1.014, MS1.001, PHY1.001, ICT1.002, MAT1.002, ENG1.013, MAT1.001, ICT1.001, ENG1.012</t>
  </si>
  <si>
    <t>Hoàng Nguyên Thảo</t>
  </si>
  <si>
    <t>Lê Nghiêm Thanh Thủy</t>
  </si>
  <si>
    <t>Ngô Cảnh Xuyên</t>
  </si>
  <si>
    <t>23BI14051</t>
  </si>
  <si>
    <t>Trần Vũ Kiếm Anh</t>
  </si>
  <si>
    <t>22BI13252</t>
  </si>
  <si>
    <t>NGUYỄN VĂN LINH</t>
  </si>
  <si>
    <t>ICT2.004, ICT3.004, FR3.001, ICT2.013, ICT3.005, ICT3.012, FR3.002, ICT3.006, ICT3.011, MAT2.002, ICT3.017, ICT3.003</t>
  </si>
  <si>
    <t>22BI13189</t>
  </si>
  <si>
    <t>Đinh Phương Huy</t>
  </si>
  <si>
    <t>Đỗ Quang Phi</t>
  </si>
  <si>
    <t>Vũ Kỳ Anh</t>
  </si>
  <si>
    <t>Lê Đình Hoà</t>
  </si>
  <si>
    <t>ENG0.005, ENG0.010, ENG0.007, ENG0.006, ENG0.011</t>
  </si>
  <si>
    <t>23BI14214</t>
  </si>
  <si>
    <t>Nguyễn Tuấn Khanh</t>
  </si>
  <si>
    <t>SA3.002, SA3.017, SA3.011, FR3.001, SA3.007, FR3.002, SA3.005, MS3.001, SA3.003, SA3.009, SA3.010, EER3.006</t>
  </si>
  <si>
    <t>22BA13248</t>
  </si>
  <si>
    <t>Đỗ Nguyễn Gia Như</t>
  </si>
  <si>
    <t>23BI14365</t>
  </si>
  <si>
    <t>Hoàng Lê Hà Phương</t>
  </si>
  <si>
    <t>Nguyễn Phước Hoàng Khang</t>
  </si>
  <si>
    <t>PHI2.001, PHY1.002, PHY1.001, ICT1.002, MAT1.001, ENG1.013, MAT1.002, ENG1.012, ICT1.001</t>
  </si>
  <si>
    <t>Khóa 7</t>
  </si>
  <si>
    <t>D20.PMAB.003</t>
  </si>
  <si>
    <t>Nguyễn Hải Anh</t>
  </si>
  <si>
    <t>Vũ Đào Khôi</t>
  </si>
  <si>
    <t>MET2.017, FR2.001, EER2.006, PHI2.001, MET2.003, EER2.003, AMS3.006, MS2.005, MAT2.001, EER2.005, SA2.005</t>
  </si>
  <si>
    <t>Thái Đàm Quân</t>
  </si>
  <si>
    <t>23BI14178</t>
  </si>
  <si>
    <t>Vũ Thuận Nguyên</t>
  </si>
  <si>
    <t>Nguyễn Quang Tuấn Anh</t>
  </si>
  <si>
    <t>BA12-077</t>
  </si>
  <si>
    <t>Cao Trung Hiếu</t>
  </si>
  <si>
    <t>23BI14106</t>
  </si>
  <si>
    <t>23BA14237</t>
  </si>
  <si>
    <t>Nguyễn Hồng Quân</t>
  </si>
  <si>
    <t>22BI13308</t>
  </si>
  <si>
    <t>Trần Bình Minh</t>
  </si>
  <si>
    <t>Chu Hoàng Việt</t>
  </si>
  <si>
    <t>22BA13124</t>
  </si>
  <si>
    <t>Phan Nam Hải</t>
  </si>
  <si>
    <t>Dương Đình Khải</t>
  </si>
  <si>
    <t>ENG1.014, MS1.001, PHY1.001, ENG1.013, ICT1.001, ICT1.002, ENG1.012, MAT1.002, MAT1.001</t>
  </si>
  <si>
    <t>Đỗ Hoàng Phương</t>
  </si>
  <si>
    <t>Đỗ Đức Hinh</t>
  </si>
  <si>
    <t>Nguyễn Sinh Công</t>
  </si>
  <si>
    <t>ENG1.014, MS1.001, PHY1.001, ENG1.013, MAT1.002, MAT1.001, ICT1.002, ICT1.001, ENG1.012</t>
  </si>
  <si>
    <t>Bùi Phương Anh</t>
  </si>
  <si>
    <t>Vũ Ngọc Mai</t>
  </si>
  <si>
    <t>Vũ Viết Thành</t>
  </si>
  <si>
    <t>23BA14220</t>
  </si>
  <si>
    <t>Nguyễn Cao Bình Nguyên</t>
  </si>
  <si>
    <t>MET2.017, ATE2.001, ATE2.003, ATE2.004, ATE2.010, PHI2.001, MS2.005, MET2.016, EER2.003, ATE2.006, MET2.010</t>
  </si>
  <si>
    <t>22BA13284</t>
  </si>
  <si>
    <t>Bùi Tuấn Thành</t>
  </si>
  <si>
    <t>Đinh Thị Phương Linh</t>
  </si>
  <si>
    <t>ENG1.014, MS1.001, PHY1.001, ICT1.002, MAT1.001, ENG1.012, ICT1.001, ENG1.013, MAT1.002</t>
  </si>
  <si>
    <t>Lê Khánh Đức</t>
  </si>
  <si>
    <t>MS1.001, PHY1.001, FR1.002, MAT1.001, MAT1.002, ICT1.002, ICT1.001, FR1.001</t>
  </si>
  <si>
    <t>22BI13205</t>
  </si>
  <si>
    <t>Nguyễn Ngọc Khang</t>
  </si>
  <si>
    <t>Nguyễn Đức Khải</t>
  </si>
  <si>
    <t>Đỗ Quang Khải</t>
  </si>
  <si>
    <t>Hà Mai Trang</t>
  </si>
  <si>
    <t>CHE1.001, PHY1.001, ICT1.002, MAT1.002, ENG1.012, MAT1.001, BIO1.001</t>
  </si>
  <si>
    <t>D22.PMAB.005</t>
  </si>
  <si>
    <t>Trần Sơn Hoàng</t>
  </si>
  <si>
    <t>Hoàng Trần Minh Quân</t>
  </si>
  <si>
    <t>Lê Nguyễn Nam Sơn</t>
  </si>
  <si>
    <t>ENG0.012, ENG0.011</t>
  </si>
  <si>
    <t>MAT1.003, ATE2.010, MS1.001, PHI2.001, PHY1.001, ICT1.002, ICT1.001, ENG1.012, MAT1.001, MAT1.002</t>
  </si>
  <si>
    <t>Bùi Hồng Ngọc</t>
  </si>
  <si>
    <t>Chu Chí Thành</t>
  </si>
  <si>
    <t>BIO1.002, MS1.001, CHE1.001, PHI2.001, PHY1.001, MAT1.001, MAT1.002, ICT1.001, BIO1.001, CHE1.002, BIO1.004</t>
  </si>
  <si>
    <t>Đỗ Bảo Đức</t>
  </si>
  <si>
    <t>Lại Đức Huy</t>
  </si>
  <si>
    <t>BI12-161</t>
  </si>
  <si>
    <t>Nguyễn Trần Bá Hiếu</t>
  </si>
  <si>
    <t>ES.2540012</t>
  </si>
  <si>
    <t>Clément COUPADE</t>
  </si>
  <si>
    <t>23BI14335</t>
  </si>
  <si>
    <t>Hoàng Nguyễn Tuấn Nghĩa</t>
  </si>
  <si>
    <t>ICT3.015, DS3.007, FR3.001, MS3.001, DS3.004, ICT3.006, ICT3.012, FR3.002, DS3.001, DS3.002, ICT3.017, DS3.003</t>
  </si>
  <si>
    <t>22BA13083</t>
  </si>
  <si>
    <t>Phạm Minh Đức</t>
  </si>
  <si>
    <t>ICT3.015, FR3.001, DS3.007, FR3.002, ICT3.012, ICT3.006, ICT3.017, DS3.004, DS3.001, DS3.002, DS3.003</t>
  </si>
  <si>
    <t>Trần Huy Hoàng</t>
  </si>
  <si>
    <t>ES.2540008</t>
  </si>
  <si>
    <t>Maylis MARTIN</t>
  </si>
  <si>
    <t>22BA13054</t>
  </si>
  <si>
    <t>Nguyễn Lương Chính</t>
  </si>
  <si>
    <t>Nguyễn Hưng Phát</t>
  </si>
  <si>
    <t>22BA13300</t>
  </si>
  <si>
    <t>Bùi Nguyên Trang</t>
  </si>
  <si>
    <t>BIT3.003, BIT3.012, BIT3.006, BIT3.004, BIT3.009, FR3.001, BIT3.002, PHA4.025, BIT3.007, BIT3.015, FR3.002</t>
  </si>
  <si>
    <t>23BI14142</t>
  </si>
  <si>
    <t>Phạm Ngân Hà</t>
  </si>
  <si>
    <t>Đinh Trần Hải</t>
  </si>
  <si>
    <t>23BI14333</t>
  </si>
  <si>
    <t>Nguyễn Hoàng Ngân</t>
  </si>
  <si>
    <t>23BI14132</t>
  </si>
  <si>
    <t>Trần Anh Duy</t>
  </si>
  <si>
    <t>MET3.008, MET3.002, MET3.010, FR3.001, MET3.003, MET3.017, MET3.005, MET3.007, FR3.002, MS3.001, MET3.004, EER3.006</t>
  </si>
  <si>
    <t>Nguyễn Hữu Huân</t>
  </si>
  <si>
    <t>BI11-197</t>
  </si>
  <si>
    <t>Nguyễn Việt Nam</t>
  </si>
  <si>
    <t>Trương Thành Đạt</t>
  </si>
  <si>
    <t>Phạm Trọng Nghĩa</t>
  </si>
  <si>
    <t>MAT1.003, ATE2.010, PHY1.001, ICT1.002, MAT1.001, ICT1.001, MAT1.002, ENG1.012</t>
  </si>
  <si>
    <t>Lê Minh Hoàng</t>
  </si>
  <si>
    <t>22BI13489</t>
  </si>
  <si>
    <t>Ménage Viviane Tường Vi</t>
  </si>
  <si>
    <t>ICT2.001, FR2.001, MAT2.008, PHI2.001, DS2.007, ICT2.003, MAT2.006, MAT2.007, MAT2.010, ICT2.013, CHE1.002, DS2.002, MAT2.009</t>
  </si>
  <si>
    <t>22BI13341</t>
  </si>
  <si>
    <t>Nguyễn Phúc Nguyên</t>
  </si>
  <si>
    <t>23BI14429</t>
  </si>
  <si>
    <t>Lê Quỳnh Trang</t>
  </si>
  <si>
    <t>Trần Thu Trang</t>
  </si>
  <si>
    <t>23BI14247</t>
  </si>
  <si>
    <t>Nguyễn Thanh Lâm</t>
  </si>
  <si>
    <t>23BA14278</t>
  </si>
  <si>
    <t>Nguyễn Quang Thuần</t>
  </si>
  <si>
    <t>AES4</t>
  </si>
  <si>
    <t>23BA14030</t>
  </si>
  <si>
    <t>Nguyễn Hoàng Minh Châu</t>
  </si>
  <si>
    <t>CHE1.001, PHY1.001, ICT1.002, MAT1.001, ICT1.001, MAT1.002</t>
  </si>
  <si>
    <t>22BA13201</t>
  </si>
  <si>
    <t>Hoàng Phi Long</t>
  </si>
  <si>
    <t>Lê Mạnh Duy</t>
  </si>
  <si>
    <t>Đỗ Hoàng Nam</t>
  </si>
  <si>
    <t>Nguyễn Đăng Khoa</t>
  </si>
  <si>
    <t>23BA14024</t>
  </si>
  <si>
    <t>Nguyễn Lâm Bách</t>
  </si>
  <si>
    <t>23BA14105</t>
  </si>
  <si>
    <t>Lê Đức Thành</t>
  </si>
  <si>
    <t>CH2.037, CHE1.001, CH2.030, MAT1.001, MAT1.002, CHE1.002, CH2.035</t>
  </si>
  <si>
    <t>Nguyễn Văn Dương</t>
  </si>
  <si>
    <t>Đặng Tài Quang</t>
  </si>
  <si>
    <t>23BI14461</t>
  </si>
  <si>
    <t>Nguyễn Đăng Hoàng Vũ</t>
  </si>
  <si>
    <t>Tô Đặng Kim Cương</t>
  </si>
  <si>
    <t>Đỗ Thanh Nhàn</t>
  </si>
  <si>
    <t>Lưu Thanh Hà</t>
  </si>
  <si>
    <t>CH2.006, CH2.007, FR2.001, CH2.002, PHI2.001, CH2.020, CH2.016, MS2.005, CH2.008, CH2.005, CH2.009, CH2.001, CH2.003</t>
  </si>
  <si>
    <t>Đinh Thị Duyên</t>
  </si>
  <si>
    <t>Trần Anh Vũ</t>
  </si>
  <si>
    <t>MS1.001, PHI2.001, PHY1.001, ICT1.002, MAT1.002, MAT1.001, ICT1.001, ENG1.012, ENG1.013</t>
  </si>
  <si>
    <t>23BA14058</t>
  </si>
  <si>
    <t>Đỗ Hữu Đức</t>
  </si>
  <si>
    <t>Nguyễn Đức Khang</t>
  </si>
  <si>
    <t>ENG1.014, MS1.001, PHY1.001, ENG1.013, ICT1.002, ICT1.001, MAT1.002, MAT1.001, ENG1.012</t>
  </si>
  <si>
    <t>22BA13160</t>
  </si>
  <si>
    <t>Đỗ Đức Huy</t>
  </si>
  <si>
    <t>FST3.006, FR2.001, FST3.116, FST3.003, FST3.004, FST3.005, FST3.002, FST3.015, FR3.001, FST3.012, FST3.013, FST3.007, FST3.011, FR3.002, FST3.109, FST3.010</t>
  </si>
  <si>
    <t>Trương Quốc Việt</t>
  </si>
  <si>
    <t>EPE2.203, SIC2.301, SIC2.203, FR2.001, PHI2.001, SIC2.205, MS2.005, AMS2.210, ICT1.002, ICT1.001, SIC2.302, AMS2.208, SIC2.208, ATE2.006</t>
  </si>
  <si>
    <t>Hoàng Minh Đức</t>
  </si>
  <si>
    <t>22BA13230</t>
  </si>
  <si>
    <t>23BA14157</t>
  </si>
  <si>
    <t>Phạm Ngọc Khuê</t>
  </si>
  <si>
    <t>ICT1.002, MAT1.001, CHE1.001</t>
  </si>
  <si>
    <t>Hoàng Linh</t>
  </si>
  <si>
    <t>23BA14258</t>
  </si>
  <si>
    <t>Nguyễn Xuân Thái</t>
  </si>
  <si>
    <t>23BI14284</t>
  </si>
  <si>
    <t>2025-2037</t>
  </si>
  <si>
    <t>E2510002</t>
  </si>
  <si>
    <t>Méline MIR</t>
  </si>
  <si>
    <t>CH2.007, CH2.006, CH2.002, CH2.020, CH2.008, CH2.005, CH3.016, AES2.020, CH2.001, CHE1.002, CH2.003, CH2.011, CH3.013, CH3.018, CH3.002</t>
  </si>
  <si>
    <t>Trần Tuấn Sơn</t>
  </si>
  <si>
    <t>22BI13240</t>
  </si>
  <si>
    <t>Phạm Ngọc Lâm</t>
  </si>
  <si>
    <t>Lương Nhật Anh</t>
  </si>
  <si>
    <t>MS1.001, PHI2.001, PHY1.001, ENG1.013, ICT1.001, MAT1.002, MAT1.001, ICT1.002, ENG1.012</t>
  </si>
  <si>
    <t>23BI14210</t>
  </si>
  <si>
    <t>Đào Vũ Minh Khang</t>
  </si>
  <si>
    <t>23BI14387</t>
  </si>
  <si>
    <t>Nguyễn Duy Sơn</t>
  </si>
  <si>
    <t>23BI14259</t>
  </si>
  <si>
    <t>Bùi Tuấn Linh</t>
  </si>
  <si>
    <t>Nguyễn Hữu Hoàng</t>
  </si>
  <si>
    <t>CHE1.001, PHY1.001, ICT1.002, MAT1.002, MAT1.001, BIO1.001</t>
  </si>
  <si>
    <t>Vũ Thành An</t>
  </si>
  <si>
    <t>Trịnh Đăng Hưng</t>
  </si>
  <si>
    <t>Phạm Minh Hằng</t>
  </si>
  <si>
    <t>Trần Phạm Hữu Bình</t>
  </si>
  <si>
    <t>P301, B206, MMS2.001, C209, B202, C202, B204, P202, P207, P205, C201, MMS2.002, B203, B207, FRM2</t>
  </si>
  <si>
    <t>Bạch Vũ Hồng Khôi</t>
  </si>
  <si>
    <t>Lê Văn Lợi</t>
  </si>
  <si>
    <t>Nguyễn Duy Mạnh</t>
  </si>
  <si>
    <t>BA12-148</t>
  </si>
  <si>
    <t>Nguyễn Hoàng Phúc</t>
  </si>
  <si>
    <t>PHI2.001, ICT3.004, FR3.001, ICT3.005, MAT1.002, FR3.002, MS3.001, ICT3.006, CHE1.002, ICT3.011, ICT3.017, ICT3.003</t>
  </si>
  <si>
    <t>Hoàng Minh Thư</t>
  </si>
  <si>
    <t>CH2.006, CH2.007, CH2.002, PHI2.001, CH2.020, CH2.016, MS2.005, FR2.003, CH2.008, CH2.005, CH2.009, CH2.001, CH2.003, FR2.004</t>
  </si>
  <si>
    <t>23BI14103</t>
  </si>
  <si>
    <t>Bùi Minh Đức</t>
  </si>
  <si>
    <t>MAT1.002, MS1.003, MAT1.001, CHE1.001</t>
  </si>
  <si>
    <t>22BA13042</t>
  </si>
  <si>
    <t>Đỗ Gia Bảo</t>
  </si>
  <si>
    <t>22BA13199</t>
  </si>
  <si>
    <t>Trần Văn Linh</t>
  </si>
  <si>
    <t>Bùi Thị Thanh Lan</t>
  </si>
  <si>
    <t>23BI14076</t>
  </si>
  <si>
    <t>Vũ Hà Chi</t>
  </si>
  <si>
    <t>23BA14097</t>
  </si>
  <si>
    <t>Đặng Ngọc Hải</t>
  </si>
  <si>
    <t>BIO1.002, PHY1.001, EER2.013, MAT1.001, MAT1.002, ICT1.001, BIO1.001, CHE1.002, ICT1.002</t>
  </si>
  <si>
    <t>23BA14320</t>
  </si>
  <si>
    <t>Nguyễn Tất Hoàng Việt</t>
  </si>
  <si>
    <t>Nguyễn Hùng Minh</t>
  </si>
  <si>
    <t>23BA14120</t>
  </si>
  <si>
    <t>Đặng Việt Hoàng</t>
  </si>
  <si>
    <t>22BA13195</t>
  </si>
  <si>
    <t>Nguyễn Thị Thùy Linh</t>
  </si>
  <si>
    <t>M23.BIO.021</t>
  </si>
  <si>
    <t>Đặng Diệp Linh</t>
  </si>
  <si>
    <t>Nguyễn Chí Anh Kiệt</t>
  </si>
  <si>
    <t>23BA14233</t>
  </si>
  <si>
    <t>Nguyễn Hồng Phúc</t>
  </si>
  <si>
    <t>FR2.001, SA2.014, PHI2.001, EER2.003, AMS2.201, SA2.003, MS2.005, SA2.002, SA2.007, MAT2.001, SA2.005</t>
  </si>
  <si>
    <t>23BI14393</t>
  </si>
  <si>
    <t>Nguyễn Minh Tâm</t>
  </si>
  <si>
    <t>Đinh Nho Khôi Đăng</t>
  </si>
  <si>
    <t>MAT1.003, PHY1.001, EER2.013, ICT1.001, ICT1.002, MAT1.002, ENG1.012, MAT1.001</t>
  </si>
  <si>
    <t>Đỗ Hoàng Lâm</t>
  </si>
  <si>
    <t>Lưu Ngọc Hưng Phú</t>
  </si>
  <si>
    <t>Phí Tùng Linh</t>
  </si>
  <si>
    <t>Nguyễn Đức Trung</t>
  </si>
  <si>
    <t>23BA14131</t>
  </si>
  <si>
    <t>Nguyễn Khắc Hưng</t>
  </si>
  <si>
    <t>Lương Phùng Khánh Vy</t>
  </si>
  <si>
    <t>BP307, BP309, BP311, BP25, BP310, BP305, BP308, BP306</t>
  </si>
  <si>
    <t>MS1.001, ICT1.002, MAT1.002, ENG1.013, MAT1.001, ICT1.001, ENG1.012</t>
  </si>
  <si>
    <t>Vũ Phan Ngọc Thưởng</t>
  </si>
  <si>
    <t>Lê Kim Hằng</t>
  </si>
  <si>
    <t>BA12-190</t>
  </si>
  <si>
    <t>Nguyễn Thị Ánh Tuyết</t>
  </si>
  <si>
    <t>Nguyễn Linh Nhi</t>
  </si>
  <si>
    <t>Ngô Tuấn Duy</t>
  </si>
  <si>
    <t>23BA14039</t>
  </si>
  <si>
    <t>Nguyễn Chí Công</t>
  </si>
  <si>
    <t>Phí Gia Bình</t>
  </si>
  <si>
    <t>Dương Trần Đức Minh</t>
  </si>
  <si>
    <t>BA12-105</t>
  </si>
  <si>
    <t>Nguyễn Văn Tùng Linh</t>
  </si>
  <si>
    <t>22BA13304</t>
  </si>
  <si>
    <t>23BI14066</t>
  </si>
  <si>
    <t>Nguyễn Đoàn Cao</t>
  </si>
  <si>
    <t>Đỗ Phúc Thành</t>
  </si>
  <si>
    <t>22BA13185</t>
  </si>
  <si>
    <t>Nguyễn Ngọc Mai Lan</t>
  </si>
  <si>
    <t>CH3.013, CH3.002, CH3.015, CH3.011, CH3.019, FR3.001, CH3.008, FR3.002, MS3.001, CH3.016, CH2.018, CH3.014, CH3.017, CH2.011, CH3.018, AES2.020</t>
  </si>
  <si>
    <t>Nguyễn Đình Minh Tiến</t>
  </si>
  <si>
    <t>BI12-388</t>
  </si>
  <si>
    <t>Nguyễn Trường Sơn</t>
  </si>
  <si>
    <t>BIO1.002, PHI2.001, MS2.005, ICT1.002, CHE1.002, MAT2.002, ICT2.005, ICT2.001</t>
  </si>
  <si>
    <t>Trương Đức Minh</t>
  </si>
  <si>
    <t>23BA14270</t>
  </si>
  <si>
    <t>Nguyễn Hồng Bảo Thiện</t>
  </si>
  <si>
    <t>23BI14313</t>
  </si>
  <si>
    <t>Nguyễn Thị Thu Minh</t>
  </si>
  <si>
    <t>BIT3.003, BIT3.012, BIT3.006, BIT3.004, BIT3.009, FST3.015, FR3.001, BIT3.002, BIT3.007, MS3.001, BIT3.015, FR3.002</t>
  </si>
  <si>
    <t>23BA14242</t>
  </si>
  <si>
    <t>CH2.037, CHE1.001, CH2.030, PHY1.001, MAT1.001, MAT1.002, BIO1.001, CHE1.002</t>
  </si>
  <si>
    <t>Hoàng Ngân Anh</t>
  </si>
  <si>
    <t>Lê Hoàng Dũng</t>
  </si>
  <si>
    <t>Nguyễn Đức Dũng</t>
  </si>
  <si>
    <t>Cao Đức Hiếu</t>
  </si>
  <si>
    <t>PHI2.001, PHY1.002, PHY1.001, ENG1.013, MAT1.002, ICT1.002, ICT1.001, MAT1.001, ENG1.012</t>
  </si>
  <si>
    <t>Nguyễn Vĩ Đức Huy</t>
  </si>
  <si>
    <t>Hoàng Thị Minh Anh</t>
  </si>
  <si>
    <t>2023-2024</t>
  </si>
  <si>
    <t>M23.M2.BIO.006</t>
  </si>
  <si>
    <t>Nguyễn Bá Nghĩa</t>
  </si>
  <si>
    <t>BI12-297</t>
  </si>
  <si>
    <t>ICT2.004, FR2.001, PHI2.001, ICT2.003, ICT2.008, MS2.005, ICT2.013, ICT1.002, CHE1.002, MS1.003, MAT2.002, ICT2.005, ICT2.001</t>
  </si>
  <si>
    <t>Nguyễn Phong</t>
  </si>
  <si>
    <t>22BA13012</t>
  </si>
  <si>
    <t>Hoàng Tuấn Anh</t>
  </si>
  <si>
    <t>BIO1.002, CHE1.001, ICT1.002, ICT1.001, ENG1.012, BIO1.001, CHE1.002</t>
  </si>
  <si>
    <t>23BI14036</t>
  </si>
  <si>
    <t>MET3.008, MET3.002, MET3.010, FR3.001, MET3.003, MET3.017, MET3.004, MET3.007, MET3.005, MS3.001, FR3.002, EER3.006</t>
  </si>
  <si>
    <t>Nguyễn Huỳnh Tuấn Linh</t>
  </si>
  <si>
    <t>23BA14212</t>
  </si>
  <si>
    <t>BIO1.002, CHE1.001, PHY1.001, ICT1.002, MAT1.001, ICT1.001</t>
  </si>
  <si>
    <t>23BI14089</t>
  </si>
  <si>
    <t>Nguyễn Minh Đạt</t>
  </si>
  <si>
    <t>ICT3.015, DS3.003, FR3.001, DS3.007, FR3.002, DS3.001, ICT3.006, ICT3.012, DS3.004, DS3.002, ICT3.017</t>
  </si>
  <si>
    <t>Vũ Hoàng Quân</t>
  </si>
  <si>
    <t>MAT1.003, MS1.001, PHI2.001, PHY1.001, ICT1.002, MAT1.002, MAT1.001, ICT1.001, EER2.013, ENG1.012</t>
  </si>
  <si>
    <t>ES.2540022</t>
  </si>
  <si>
    <t>Clément CHEVALIER</t>
  </si>
  <si>
    <t>23BI14289</t>
  </si>
  <si>
    <t>Vũ Quang Minh</t>
  </si>
  <si>
    <t>Nguyễn Trần Huyền Anh</t>
  </si>
  <si>
    <t>Nguyễn Cao Sơn</t>
  </si>
  <si>
    <t>23BA14082</t>
  </si>
  <si>
    <t>Lương Minh Dương</t>
  </si>
  <si>
    <t>BIO1.002, CHE1.001, PHY1.001, ICT1.002, MAT1.002, ICT1.001, MAT1.001, BIO1.001, CHE1.002, MS1.003</t>
  </si>
  <si>
    <t>Lâm Mạnh Hiếu</t>
  </si>
  <si>
    <t>22BA13186</t>
  </si>
  <si>
    <t>ICT3.015, FR3.001, DS3.007, ICT3.012, DS3.004, ICT3.006, MS3.001, DS3.001, FR3.002, DS3.002, ICT3.017, DS3.003</t>
  </si>
  <si>
    <t>Yuchen Xue</t>
  </si>
  <si>
    <t>Trung Quoc</t>
  </si>
  <si>
    <t>23BA14013</t>
  </si>
  <si>
    <t>Lê Minh Tuệ</t>
  </si>
  <si>
    <t>E2540013</t>
  </si>
  <si>
    <t>Afnan Khan</t>
  </si>
  <si>
    <t>Pakistan</t>
  </si>
  <si>
    <t>23BI14169</t>
  </si>
  <si>
    <t>Đặng Đình Hòa</t>
  </si>
  <si>
    <t>ICT3.015, DS3.007, ICT2.003, FR3.001, DS3.001, DS3.004, ICT3.006, ICT3.017, ICT3.012, FR3.002, DS3.002, DS3.003</t>
  </si>
  <si>
    <t>22BI13279</t>
  </si>
  <si>
    <t>Đỗ Đức Minh</t>
  </si>
  <si>
    <t>Nguyễn Quang Hiếu</t>
  </si>
  <si>
    <t>MAT1.003, ATE2.010, PHY1.001, ICT1.002, ICT1.001, MAT1.001, MAT1.002</t>
  </si>
  <si>
    <t>Vũ Trần Nam Khánh</t>
  </si>
  <si>
    <t>ICT2.004, PHI2.001, ICT2.003, MS2.005, ICT2.008, FR2.003, ICT2.013, MAT2.002, ICT2.005, ICT2.001, FR2.004</t>
  </si>
  <si>
    <t>Trịnh Hữu Minh</t>
  </si>
  <si>
    <t>Nghiêm Trường Giang</t>
  </si>
  <si>
    <t>23BI14294</t>
  </si>
  <si>
    <t>23BI14415</t>
  </si>
  <si>
    <t>Nguyễn Linh Thư</t>
  </si>
  <si>
    <t>Nguyễn Lương Phúc</t>
  </si>
  <si>
    <t>ENG1.014, MS1.001, PHY1.001, ENG1.013, MAT1.001, MAT1.002, ENG1.012, ICT1.001, ICT1.002</t>
  </si>
  <si>
    <t>Trịnh Quang Huy</t>
  </si>
  <si>
    <t>Lâm Ngọc Khanh</t>
  </si>
  <si>
    <t>Phạm Thị Lý</t>
  </si>
  <si>
    <t>Bùi Tiến Đạt</t>
  </si>
  <si>
    <t>MAT1.003, MS1.001, PHI2.001, PHY1.001, ICT1.002, ICT1.001, ENG1.012, EER2.013, MAT1.001, MAT1.002</t>
  </si>
  <si>
    <t>Phạm Tuyên</t>
  </si>
  <si>
    <t>22BA13146</t>
  </si>
  <si>
    <t>Lê Anh Đức</t>
  </si>
  <si>
    <t>23BI14155</t>
  </si>
  <si>
    <t>Nguyễn Minh Hiển</t>
  </si>
  <si>
    <t>Trần Phạm Khánh Toàn</t>
  </si>
  <si>
    <t>23BI14457</t>
  </si>
  <si>
    <t>Lê Quang Vinh</t>
  </si>
  <si>
    <t>22BA13226</t>
  </si>
  <si>
    <t>Hoàng Hải Nam</t>
  </si>
  <si>
    <t>Nguyễn Đình Gia Khánh</t>
  </si>
  <si>
    <t>Nguyễn Tất Đại Minh</t>
  </si>
  <si>
    <t>Phan Phú Bình</t>
  </si>
  <si>
    <t>BIO1.002, CHE1.001, PHY1.001, ICT1.002, ICT1.001, MAT1.002, MAT1.001</t>
  </si>
  <si>
    <t>Hoàng Gia Phong</t>
  </si>
  <si>
    <t>22BA13111</t>
  </si>
  <si>
    <t>CS3.005, FR3.001, CS3.003, ICT3.005, ICT3.012, FR3.002, CS3.002, CS3.011</t>
  </si>
  <si>
    <t>23BI14008</t>
  </si>
  <si>
    <t>Nguyễn Khánh An</t>
  </si>
  <si>
    <t>CH3.015, CH3.011, CH3.019, FR3.001, CH3.008, CH2.018, AES2.020, FR3.002, CH3.016, CH3.014, CH3.017, CH2.011, CH3.013, CH3.018, CH3.002</t>
  </si>
  <si>
    <t>23BI14267</t>
  </si>
  <si>
    <t>Nguyễn Nhật Linh</t>
  </si>
  <si>
    <t>Ngô Thị Anh Đào</t>
  </si>
  <si>
    <t>Quách Quang Tuấn Dũng</t>
  </si>
  <si>
    <t>Vũ Quang Mạnh</t>
  </si>
  <si>
    <t>23BA14214</t>
  </si>
  <si>
    <t>Vũ Trọng Nghĩa</t>
  </si>
  <si>
    <t>23BA14043</t>
  </si>
  <si>
    <t>Nguyễn Cao Hoàng Đạt</t>
  </si>
  <si>
    <t>23BA14155</t>
  </si>
  <si>
    <t>Nguyễn Đức Khôi</t>
  </si>
  <si>
    <t>Nguyễn Hữu Khánh</t>
  </si>
  <si>
    <t>MAT1.003, ATE2.010, MS1.001, PHY1.001, ICT1.002, MAT1.002, ICT1.001, MAT1.001</t>
  </si>
  <si>
    <t>BI11-002</t>
  </si>
  <si>
    <t>Đoàn Thuận An</t>
  </si>
  <si>
    <t>Phạm Vũ Duy Anh</t>
  </si>
  <si>
    <t>CHE1.001, PHY1.001, ICT1.002, MAT1.002, ICT1.001, MAT1.001</t>
  </si>
  <si>
    <t>Trịnh Xuân Lộc</t>
  </si>
  <si>
    <t>23BI14135</t>
  </si>
  <si>
    <t>Chử Minh Duy</t>
  </si>
  <si>
    <t>CH3.015, CH3.011, CH3.019, CH3.008, FR3.001, CH2.018, CH3.016, FR3.002, AES2.020, CH3.014, CH3.017, CH2.011, CH3.013, CH3.018, CH3.002</t>
  </si>
  <si>
    <t>Đỗ Tuấn Việt</t>
  </si>
  <si>
    <t>23BA14286</t>
  </si>
  <si>
    <t>Nguyễn Khắc Toàn</t>
  </si>
  <si>
    <t>MET2.017, FR2.001, ATE2.001, ATE2.010, ATE2.004, PHI2.001, ATE2.003, MS2.005, MET2.016, EER2.003, ATE2.006, MET2.010</t>
  </si>
  <si>
    <t>22BI13481</t>
  </si>
  <si>
    <t>Phan Anh Thiên Vũ</t>
  </si>
  <si>
    <t>ICT3.004, FR3.001, ICT2.013, ICT3.005, FR3.002, MS3.001, ICT3.012, ICT3.011, ICT3.017, ICT2.005, ICT3.003</t>
  </si>
  <si>
    <t>Trịnh Nhật Quang</t>
  </si>
  <si>
    <t>AE1.009, AE1.020, AE1.003, AE1.022, AE1.034, ICT1.002, MAT1.001, ENG1.012, AE1.031, MAT1.002</t>
  </si>
  <si>
    <t>23BI14115</t>
  </si>
  <si>
    <t>Trịnh Quang Dũng</t>
  </si>
  <si>
    <t>23BI14299</t>
  </si>
  <si>
    <t>Châu Tuấn Minh</t>
  </si>
  <si>
    <t>ICT3.015, DS3.007, FR3.001, FR3.002, DS3.001, ICT3.006, DS3.004, ICT3.017, ICT3.012, DS3.002, DS3.003</t>
  </si>
  <si>
    <t>Nguyễn Đăng Gia Bách</t>
  </si>
  <si>
    <t>CH2.037, CHE1.001, CH2.030, FR1.002, MAT1.001, BIO1.001, CHE1.002, FR1.001, CH2.035</t>
  </si>
  <si>
    <t>Nguyễn Phúc Khang An</t>
  </si>
  <si>
    <t>ENG0.015, ENG0.010</t>
  </si>
  <si>
    <t>Hoàng Khánh Vân</t>
  </si>
  <si>
    <t>22BA13262</t>
  </si>
  <si>
    <t>Nguyễn Chí Quang</t>
  </si>
  <si>
    <t>ICT3.015, DS3.003, DS3.007, FR3.001, DS3.001, ICT3.012, ICT3.006, DS3.004, FR3.002, DS3.002, ICT3.017</t>
  </si>
  <si>
    <t>Hoàng Thiện Nhân</t>
  </si>
  <si>
    <t>M23.ICT.001</t>
  </si>
  <si>
    <t>Nguyễn Thị Hòa An</t>
  </si>
  <si>
    <t>Trương Tuấn Minh</t>
  </si>
  <si>
    <t>Lê Phạm Đức Kiên</t>
  </si>
  <si>
    <t>22BI13150</t>
  </si>
  <si>
    <t>23BA14073</t>
  </si>
  <si>
    <t>Nguyễn Đình Dũng</t>
  </si>
  <si>
    <t>Nguyễn Anh Khôi</t>
  </si>
  <si>
    <t>Đậu Đức Minh</t>
  </si>
  <si>
    <t>Đỗ Việt Anh</t>
  </si>
  <si>
    <t>Đỗ Ngọc Dũng</t>
  </si>
  <si>
    <t>Phạm Vũ Anh Tuấn</t>
  </si>
  <si>
    <t>Trần An Long</t>
  </si>
  <si>
    <t>BI12-159</t>
  </si>
  <si>
    <t>Phạm Trung Hiếu</t>
  </si>
  <si>
    <t>Khúc Hoàng Vinh</t>
  </si>
  <si>
    <t>Đào Phương Đông</t>
  </si>
  <si>
    <t>Phùng Bá Minh</t>
  </si>
  <si>
    <t>Trần Duy Hoàng Anh</t>
  </si>
  <si>
    <t>Lê Thị Hà Phương</t>
  </si>
  <si>
    <t>BIT2.008, BIT2.007, BIT2.003, PHI2.001, FR2.003, BIT2.001, BIT2.012, FR2.004, MST2.007, BIT2.005, FST2.004, BIT2.002</t>
  </si>
  <si>
    <t>Công Tiến Nam</t>
  </si>
  <si>
    <t>MS1.001, ICT1.002, ICT1.001, ENG1.012, ENG1.013, BIO1.001, MAT1.002, MAT1.001</t>
  </si>
  <si>
    <t>Nguyễn Hồng Đức</t>
  </si>
  <si>
    <t>23BI14390</t>
  </si>
  <si>
    <t>Đặng Trần Thái Sơn</t>
  </si>
  <si>
    <t>MET3.008, MET3.002, MET3.010, FR3.001, MET3.003, FR3.002, MET3.007, MET3.004, MET3.017, MS3.001, MET3.005, EER3.006</t>
  </si>
  <si>
    <t>Hà Thế Bách</t>
  </si>
  <si>
    <t>Nguyễn Minh Đường</t>
  </si>
  <si>
    <t>BIO1.002, CHE1.001, PHY1.001, ICT1.002, MAT1.001, EER2.013, ICT1.001, BIO1.001, MAT1.002</t>
  </si>
  <si>
    <t>23BI14207</t>
  </si>
  <si>
    <t>Hoàng Văn Khải</t>
  </si>
  <si>
    <t>MET2.017, FR2.001, ATE2.003, ATE2.004, ATE2.001, MET2.016, ATE3.020, EER2.003, MET2.010</t>
  </si>
  <si>
    <t>Đinh Lê Hải Nam</t>
  </si>
  <si>
    <t>BIO1.002, ATE2.010, CHE1.001, ICT1.002, ICT1.001, MAT1.002, MAT1.001</t>
  </si>
  <si>
    <t>23BA14249</t>
  </si>
  <si>
    <t>Dương Trường Sơn</t>
  </si>
  <si>
    <t>BIO1.002, CHE1.001, PHY1.001, ICT1.002, ICT1.001, ENG1.012, MAT1.002, MAT1.001, ENG1.013</t>
  </si>
  <si>
    <t>BI12-254</t>
  </si>
  <si>
    <t>Phạm Thái Vũ Long</t>
  </si>
  <si>
    <t>FR3.002, FR3.001, FR2.001, ICT2.003</t>
  </si>
  <si>
    <t>Ngọ Quang Thắng</t>
  </si>
  <si>
    <t>Lương Trung Đức</t>
  </si>
  <si>
    <t>ENG0.014, ENG0.015, ENG0.005, ENG0.010, ENG0.008, ENG0.011, ENG0.013, ENG0.016, ENG0.012, ENG0.009</t>
  </si>
  <si>
    <t>Phạm Thị Ánh Dương</t>
  </si>
  <si>
    <t>Bùi Minh Tâm</t>
  </si>
  <si>
    <t>22BA13306</t>
  </si>
  <si>
    <t>Nguyễn Ngọc Trung</t>
  </si>
  <si>
    <t>Lê Đức Hoàng</t>
  </si>
  <si>
    <t>22BI13433</t>
  </si>
  <si>
    <t>Nguyễn Thanh Trúc</t>
  </si>
  <si>
    <t>MAT1.002, MAT1.001</t>
  </si>
  <si>
    <t>23BI14330</t>
  </si>
  <si>
    <t>Trần Phương Nam</t>
  </si>
  <si>
    <t>22BA13005</t>
  </si>
  <si>
    <t>Nguyễn Xuân An</t>
  </si>
  <si>
    <t>Hoàng Tiến Anh</t>
  </si>
  <si>
    <t>Nguyễn Công Gia Bảo</t>
  </si>
  <si>
    <t>MS1.001, PHI2.001, PHY1.001, ICT1.002, MAT1.001, ENG1.012, ICT1.001, ENG1.013, MAT1.002</t>
  </si>
  <si>
    <t>Nguyễn Xuân Chuyên</t>
  </si>
  <si>
    <t>Lương Văn Tuấn Khanh</t>
  </si>
  <si>
    <t>22BA13235</t>
  </si>
  <si>
    <t>Bùi Đức Nghĩa</t>
  </si>
  <si>
    <t>BI11-081</t>
  </si>
  <si>
    <t>Phan Gia Hiển</t>
  </si>
  <si>
    <t>Lê Đức Việt</t>
  </si>
  <si>
    <t>MS1.001, PHI2.001, PHY1.001, ICT1.002, ICT1.001, ENG1.013, MAT1.001, ENG1.012, MAT1.002</t>
  </si>
  <si>
    <t>BA11-044</t>
  </si>
  <si>
    <t>Đinh Huy Hoàng</t>
  </si>
  <si>
    <t>BIO1.002, ICT2.004, ICT3.005, CHE1.002, ICT3.011, ICT2.001</t>
  </si>
  <si>
    <t>ES.2540028</t>
  </si>
  <si>
    <t>Jade JOHNSON</t>
  </si>
  <si>
    <t>22BI13008</t>
  </si>
  <si>
    <t>Trương Đại An</t>
  </si>
  <si>
    <t>BIO1.001</t>
  </si>
  <si>
    <t>23BI14471</t>
  </si>
  <si>
    <t>Hồ Xuân Hiếu</t>
  </si>
  <si>
    <t>FR3.001, AES3.031, MAT1.001, FR3.002, AES3.029, AES3.002, CH3.002</t>
  </si>
  <si>
    <t>22BA13067</t>
  </si>
  <si>
    <t>MAT3.009, MAT3.006, MAT3.001, ICT3.015, MAT2.006, FR3.001, FR3.002, MAT3.004, MAT3.005, MAT3.003</t>
  </si>
  <si>
    <t>Vũ Tuấn Phong</t>
  </si>
  <si>
    <t>23BA14276</t>
  </si>
  <si>
    <t>Lương Minh Thư</t>
  </si>
  <si>
    <t>BIT2.008, MST2.001, BIT3.004, MST2.003, BIT2.003, PHI2.001, MS2.005, BIT2.001, MST2.002, MAT1.001, MST2.006, MST2.007, BIT2.002</t>
  </si>
  <si>
    <t>Trần Tuấn Phong</t>
  </si>
  <si>
    <t>22BA13258</t>
  </si>
  <si>
    <t>BI11-279</t>
  </si>
  <si>
    <t>Trịnh Tuấn Tú</t>
  </si>
  <si>
    <t>ICT2.001</t>
  </si>
  <si>
    <t>22BI13327</t>
  </si>
  <si>
    <t>Tạ Hiếu Nam</t>
  </si>
  <si>
    <t>ICT3.004, FR3.001, ICT3.005, MAT1.002, FR3.002, ICT3.006, ICT3.011, ICT3.017, ICT3.003</t>
  </si>
  <si>
    <t>22BA13207</t>
  </si>
  <si>
    <t>Vũ Hải Long</t>
  </si>
  <si>
    <t>Phạm Lê Ngọc Ánh</t>
  </si>
  <si>
    <t>Hoàng Thị Thu Hằng</t>
  </si>
  <si>
    <t>23BA14007</t>
  </si>
  <si>
    <t>Hoàng Hoàng Anh</t>
  </si>
  <si>
    <t>PHY1.001</t>
  </si>
  <si>
    <t>23BI14306</t>
  </si>
  <si>
    <t>Lê Anh Minh</t>
  </si>
  <si>
    <t>MET3.008, MET3.002, MET3.010, FR3.001, MET3.003, FR3.002, MET3.004, MET3.005, MET3.017, MET3.007, MS3.001, EER3.006</t>
  </si>
  <si>
    <t>Nguyễn Kim Khoa</t>
  </si>
  <si>
    <t>Trần Triệu Tuấn Kiệt</t>
  </si>
  <si>
    <t>ENG0.011</t>
  </si>
  <si>
    <t>Hoàng Thị Hải Thu</t>
  </si>
  <si>
    <t>23BA14066</t>
  </si>
  <si>
    <t>23BA14186</t>
  </si>
  <si>
    <t>Nguyễn Đinh Huyền Mai</t>
  </si>
  <si>
    <t>Nguyễn Quý Linh</t>
  </si>
  <si>
    <t>ICT1.002, MAT1.001, MAT1.002</t>
  </si>
  <si>
    <t>Lê Hoàng Cung</t>
  </si>
  <si>
    <t>BA12-181</t>
  </si>
  <si>
    <t>Trần Mạnh Tú</t>
  </si>
  <si>
    <t>Vũ Đức Cường</t>
  </si>
  <si>
    <t>Nguyễn Xuân Minh Quang</t>
  </si>
  <si>
    <t>PHY1.001, ICT1.002, MAT1.001, MAT1.002, ICT1.001</t>
  </si>
  <si>
    <t>Trần Đặng Tâm</t>
  </si>
  <si>
    <t>Hoàng Đức Thịnh</t>
  </si>
  <si>
    <t>23BA14056</t>
  </si>
  <si>
    <t>ENG0.011, ENG0.009, ENG0.012, ENG0.010</t>
  </si>
  <si>
    <t>BA12-184</t>
  </si>
  <si>
    <t>Trịnh Anh Tuấn</t>
  </si>
  <si>
    <t>23BI14263</t>
  </si>
  <si>
    <t>Tống Khánh Linh</t>
  </si>
  <si>
    <t>BIT3.003, BIT3.012, BIT3.006, BIT3.004, BIT3.009, FST3.015, FR3.001, BIT3.007, FR3.002, BIT3.002, PHA4.025</t>
  </si>
  <si>
    <t>22BA13112</t>
  </si>
  <si>
    <t>BIT3.003, BIT3.012, BIT3.006, BIT3.004, BIT3.009, FST3.015, FR3.001, BIT3.007, BIT3.002, PHA4.025, FR3.002</t>
  </si>
  <si>
    <t>ES.2540009</t>
  </si>
  <si>
    <t>Massieh SEDIQ</t>
  </si>
  <si>
    <t>Lê Thanh Trà</t>
  </si>
  <si>
    <t>22BA13156</t>
  </si>
  <si>
    <t>Lương Thái Sơn</t>
  </si>
  <si>
    <t>22BI13292</t>
  </si>
  <si>
    <t>ICT2.004, ICT2.013, ICT1.002, MS1.003, MAT2.002, ICT2.005</t>
  </si>
  <si>
    <t>23BI14354</t>
  </si>
  <si>
    <t>Cao Văn Nhân</t>
  </si>
  <si>
    <t>BI11-290</t>
  </si>
  <si>
    <t>Nguyễn Anh Vũ</t>
  </si>
  <si>
    <t>ICT3.012, ICT3.017, ICT3.006</t>
  </si>
  <si>
    <t>Nguyễn Hữu An</t>
  </si>
  <si>
    <t>23BA14181</t>
  </si>
  <si>
    <t>Trần Gia Luân</t>
  </si>
  <si>
    <t>Tiêu Hà Đăng</t>
  </si>
  <si>
    <t>23BA14197</t>
  </si>
  <si>
    <t>Nguyễn Công Nam</t>
  </si>
  <si>
    <t>Lê Nguyễn Nam Anh</t>
  </si>
  <si>
    <t>Hoàng Nhật Nam</t>
  </si>
  <si>
    <t>22BA13212</t>
  </si>
  <si>
    <t>Nguyễn Hoàng Mạnh</t>
  </si>
  <si>
    <t>Việt Hoàng Nguyễn</t>
  </si>
  <si>
    <t>ENG1.014, MS1.001, PHY1.001, ICT1.002, ICT1.001, ENG1.012, ENG1.013, MAT1.002, MAT1.001</t>
  </si>
  <si>
    <t>Lê Minh Thiện</t>
  </si>
  <si>
    <t>Đào Linh Nhi</t>
  </si>
  <si>
    <t>23BI14040</t>
  </si>
  <si>
    <t>Trần Thái Anh</t>
  </si>
  <si>
    <t>D22.ICT.002</t>
  </si>
  <si>
    <t>23BA14208</t>
  </si>
  <si>
    <t>Phương Anh Nam</t>
  </si>
  <si>
    <t>23BI14129</t>
  </si>
  <si>
    <t>Trần Mai Ánh Dương</t>
  </si>
  <si>
    <t>Lê Quang Đức</t>
  </si>
  <si>
    <t>23BI14072</t>
  </si>
  <si>
    <t>Phạm Minh Châu</t>
  </si>
  <si>
    <t>CH3.002, CH3.015, CH3.011, CH3.019, CH3.008, FR3.001, MS3.001, CH3.016, FR3.002, CH2.018, CH3.014, CH3.017, CH2.011, CH3.013, CH3.018, AES2.020</t>
  </si>
  <si>
    <t>22BI13429</t>
  </si>
  <si>
    <t>Phạm Minh Triết</t>
  </si>
  <si>
    <t>22BA13170</t>
  </si>
  <si>
    <t>Nguyễn Thế Khang</t>
  </si>
  <si>
    <t>Dương Đức Thành</t>
  </si>
  <si>
    <t>Đỗ Thị Vân Anh</t>
  </si>
  <si>
    <t>23BA14118</t>
  </si>
  <si>
    <t>Bùi Việt Hoàng</t>
  </si>
  <si>
    <t>Vũ Minh Dũng</t>
  </si>
  <si>
    <t>ENG1.014, MS1.001, PHY1.001, ICT1.002, MAT1.002, ENG1.012, ICT1.001, ENG1.013, MAT1.001</t>
  </si>
  <si>
    <t>BA11-012</t>
  </si>
  <si>
    <t>Nguyễn Thái Bình</t>
  </si>
  <si>
    <t>22BA13191</t>
  </si>
  <si>
    <t>Nguyễn Gia Linh</t>
  </si>
  <si>
    <t>BIT3.003, BIT3.012, BIT3.006, BIT3.004, BIT3.009, FR3.001, FR3.002, PHA4.025, BIT3.007, BIT3.015, BIT3.002</t>
  </si>
  <si>
    <t>Vương Trọng Kiên</t>
  </si>
  <si>
    <t>23BI14219</t>
  </si>
  <si>
    <t>MET3.008, MET3.002, MET3.010, FR3.001, MET3.003, MET3.007, MET3.004, MS3.001, MET3.005, MET3.017, FR3.002, EER3.006</t>
  </si>
  <si>
    <t>22BA13252</t>
  </si>
  <si>
    <t>Chu Tam Phong</t>
  </si>
  <si>
    <t>Đoàn Chính Minh</t>
  </si>
  <si>
    <t>Lê Tùng Lâm</t>
  </si>
  <si>
    <t>Ngô Công Phát</t>
  </si>
  <si>
    <t>MAT1.003, ATE2.010, MS1.001, PHI2.001, PHY1.001, ICT1.002, MAT1.002, ICT1.001, MAT1.001, ENG1.012</t>
  </si>
  <si>
    <t>Chu Kỳ Lan</t>
  </si>
  <si>
    <t>CHE1.001, CH2.030, PHY1.001, AES2.002, MAT1.001, MAT1.002</t>
  </si>
  <si>
    <t>Nguyễn Xuân Sáng</t>
  </si>
  <si>
    <t>Trương Tiến Hải</t>
  </si>
  <si>
    <t>BI12-468</t>
  </si>
  <si>
    <t>Trần Nguyễn Kiên Tuấn</t>
  </si>
  <si>
    <t>Cù Xuân Thành</t>
  </si>
  <si>
    <t>ICT2.001, MAT2.008, PHI2.001, DS2.007, MAT2.006, ICT2.003, MAT2.007, ICT2.013, MAT2.010, DS2.002, MAT2.009</t>
  </si>
  <si>
    <t>Mai Đức Gia Bình</t>
  </si>
  <si>
    <t>Nguyễn Công Thắng</t>
  </si>
  <si>
    <t>BIO1.002, CHE1.001, PHY1.001, EER2.013, ICT1.002, ICT1.001, MAT1.002, BIO1.001, MS1.003, CHE1.002, ENG1.013, MAT1.001, BIO1.004</t>
  </si>
  <si>
    <t>Trần Thị Mai Phương</t>
  </si>
  <si>
    <t>23BI14451</t>
  </si>
  <si>
    <t>Nguyễn Quốc Việt</t>
  </si>
  <si>
    <t>ICT3.015, FR3.001, DS3.007, MS3.001, DS3.004, ICT3.006, FR3.002, DS3.001, ICT3.017, DS3.002, ICT3.012, DS3.003</t>
  </si>
  <si>
    <t>ES.2540035</t>
  </si>
  <si>
    <t>Célia TADJER</t>
  </si>
  <si>
    <t>Đoàn Phúc Anh</t>
  </si>
  <si>
    <t>BA12-103</t>
  </si>
  <si>
    <t>Trần Tùng Lâm</t>
  </si>
  <si>
    <t>ICT2.001, ICT3.004, FR3.001, ICT3.005, ICT3.012, FR3.002, ICT3.011, MAT2.002, ICT3.017, ICT3.003</t>
  </si>
  <si>
    <t>22BA13303</t>
  </si>
  <si>
    <t>23BI14062</t>
  </si>
  <si>
    <t>Hoàng Gia Bảo</t>
  </si>
  <si>
    <t>BIT3.003, BIT3.012, BIT3.006, BIT3.004, BIT3.009, FST3.015, FR3.001, FR3.002, PHA4.025, BIT3.007, BIT3.002</t>
  </si>
  <si>
    <t>22BA13181</t>
  </si>
  <si>
    <t>Hà Ái Lam</t>
  </si>
  <si>
    <t>MET2.017, FR2.001, EER2.006, PHI2.001, EER2.003, MET2.003, AMS3.006, MS2.005, MAT2.001, EER2.005, SA2.005</t>
  </si>
  <si>
    <t>23BA14227</t>
  </si>
  <si>
    <t>Nguyễn Hoàng Phan</t>
  </si>
  <si>
    <t>ENG0.016, ENG0.013, ENG0.015, ENG0.014</t>
  </si>
  <si>
    <t>Vũ Nhật Hưng</t>
  </si>
  <si>
    <t>23BI14311</t>
  </si>
  <si>
    <t>Nguyễn Trần Minh</t>
  </si>
  <si>
    <t>23BA14244</t>
  </si>
  <si>
    <t>Nguyễn Đình Minh Quang</t>
  </si>
  <si>
    <t>Dương Đức Nhật Anh</t>
  </si>
  <si>
    <t>BIO1.002, CHE1.001, ICT1.002, MAT1.002, ICT1.001, BIO1.001</t>
  </si>
  <si>
    <t>22BI13078</t>
  </si>
  <si>
    <t>AMS3.307, CH2.016, FR3.001, AMS3.108, AMS3.106, FR3.002, AMS3.308, AMS3.310, CHE1.002, AMS3.311, AMS2.202</t>
  </si>
  <si>
    <t>22BI13208</t>
  </si>
  <si>
    <t>PHI2.001, ICT3.004, FR3.001, ICT2.003, ICT3.005, ICT3.012, FR3.002, ICT3.006, MS3.001, ICT3.011, ICT3.017, ICT3.003</t>
  </si>
  <si>
    <t>Tăng Nguyễn Đức Anh</t>
  </si>
  <si>
    <t>Dương Trần Cao Sơn</t>
  </si>
  <si>
    <t>Nguyễn Hoàng Giang</t>
  </si>
  <si>
    <t>Trần Văn Hải Đăng</t>
  </si>
  <si>
    <t>M23.BIO.023</t>
  </si>
  <si>
    <t>23BI14024</t>
  </si>
  <si>
    <t>Nguyễn Thái Nhất Anh</t>
  </si>
  <si>
    <t>ICT3.015, DS3.007, FR3.001, ICT3.012, DS3.001, FR3.002, DS3.004, ICT3.017, ICT3.006, DS3.002, DS3.003</t>
  </si>
  <si>
    <t>Hà Huy Phong</t>
  </si>
  <si>
    <t>22TA13002</t>
  </si>
  <si>
    <t>Nguyễn Ngọc Quân</t>
  </si>
  <si>
    <t>23BI14034</t>
  </si>
  <si>
    <t>Nguyễn Thạc Quang Anh</t>
  </si>
  <si>
    <t>MET3.008, MET3.002, MET3.010, FR3.001, MET3.003, MET3.017, MET3.005, MET3.007, CHE1.002, MET3.004, FR3.002, EER3.006</t>
  </si>
  <si>
    <t>E23.M2.AES.002</t>
  </si>
  <si>
    <t>Sibadey Romain</t>
  </si>
  <si>
    <t>Nghiêm Xuân Hưng</t>
  </si>
  <si>
    <t>22BA13031</t>
  </si>
  <si>
    <t>Phan Nguyễn Phan Anh</t>
  </si>
  <si>
    <t>MET3.008, MET3.002, MET3.010, FR3.001, MET3.003, MET3.007, MET3.004, FR3.002, MET3.017, MET3.005, EER3.006</t>
  </si>
  <si>
    <t>Bùi Quang Minh</t>
  </si>
  <si>
    <t>Nguyễn Lân</t>
  </si>
  <si>
    <t>23BA14089</t>
  </si>
  <si>
    <t>Nguyễn Đình Giang</t>
  </si>
  <si>
    <t>ICT2.001, ICT2.004, DS2.006, FR2.001, PHI2.001, DS2.007, ICT2.003, MS2.005, MAT2.007, ICT2.013, ICT2.005, DS2.002</t>
  </si>
  <si>
    <t>Vũ Lê Hải Nam</t>
  </si>
  <si>
    <t>MAT1.003, MS1.001, PHI2.001, PHY1.001, ICT1.002, ICT1.001, MAT1.002, MAT1.001, EER2.013</t>
  </si>
  <si>
    <t>23BI14030</t>
  </si>
  <si>
    <t>Trần Thục Anh</t>
  </si>
  <si>
    <t>CS3.005, FR3.001, ICT3.005, ICT3.012, MS3.001, FR3.002, CS3.002, CS3.003, CS3.011, ICT2.001</t>
  </si>
  <si>
    <t>23BI14446</t>
  </si>
  <si>
    <t>ICT3.015, DS3.003, DS3.007, FR3.001, ICT3.012, DS3.004, ICT3.006, MS3.001, FR3.002, DS3.001, DS3.002, ICT3.017</t>
  </si>
  <si>
    <t>Nguyễn Hữu Kiên</t>
  </si>
  <si>
    <t>E2540011</t>
  </si>
  <si>
    <t>David SANCHEZ</t>
  </si>
  <si>
    <t>MMS2.001, ES3_09, ES3_11, ES3_03, ES3_04, ES3_13, MMS2.002, ES3_06, FRM2</t>
  </si>
  <si>
    <t>23BA14175</t>
  </si>
  <si>
    <t>Đỗ Nguyễn Tiểu Long</t>
  </si>
  <si>
    <t>MET2.017, ATE2.001, ATE2.003, ATE2.004, ATE2.010, FR2.001, PHI2.001, MS2.005, MET2.016, EER2.003, ATE2.006, MET2.010</t>
  </si>
  <si>
    <t>Nguyễn Duy Hải Đăng</t>
  </si>
  <si>
    <t>MS1.001, ICT1.002, ICT1.001, MAT1.002, MAT1.001</t>
  </si>
  <si>
    <t>Lê Gia Hưng</t>
  </si>
  <si>
    <t>Lê Văn Trường Lưu</t>
  </si>
  <si>
    <t>22BA13317</t>
  </si>
  <si>
    <t>Lê Thanh Tùng</t>
  </si>
  <si>
    <t>ICT1.002, ICT1.001, MAT1.002, MS1.001</t>
  </si>
  <si>
    <t>23BI14411</t>
  </si>
  <si>
    <t>Nguyễn Duy Thịnh</t>
  </si>
  <si>
    <t>MET3.008, MET3.002, MET3.010, FR3.001, MET3.003, MET3.007, MET3.005, MET3.017, MET3.004, MS3.001, FR3.002, EER3.006</t>
  </si>
  <si>
    <t>Lê Hoàng Phúc</t>
  </si>
  <si>
    <t>Khóa 6</t>
  </si>
  <si>
    <t>D19.ICT.001</t>
  </si>
  <si>
    <t>Đỗ Oanh Cường</t>
  </si>
  <si>
    <t>Đỗ Hồng Phương</t>
  </si>
  <si>
    <t>Ngô Kiều Trang</t>
  </si>
  <si>
    <t>BIT2.008, MST2.001, FR2.001, BIT3.004, MST2.003, PHI2.001, BIT2.003, MS2.005, BIT2.001, MST2.002, MST2.006, MST2.007, BIT2.002</t>
  </si>
  <si>
    <t>Đoàn Thị Nhung</t>
  </si>
  <si>
    <t>Đỗ Thị Hoàng Hải</t>
  </si>
  <si>
    <t>Vũ Đức Tùng</t>
  </si>
  <si>
    <t>Kiều Khánh Chi</t>
  </si>
  <si>
    <t>23BI14047</t>
  </si>
  <si>
    <t>Trịnh Quỳnh Anh</t>
  </si>
  <si>
    <t>22BI13476</t>
  </si>
  <si>
    <t>Lê Quý Vũ</t>
  </si>
  <si>
    <t>MET2.017, ATE2.003, FR3.001, MET2.016, EER2.003, ATE2.006</t>
  </si>
  <si>
    <t>Dương Minh Đức</t>
  </si>
  <si>
    <t>23BI14151</t>
  </si>
  <si>
    <t>Nguyễn Thị Thu Hằng</t>
  </si>
  <si>
    <t>Lê Ngọc Châu</t>
  </si>
  <si>
    <t>23BI14455</t>
  </si>
  <si>
    <t>ICT3.015, DS3.003, FR3.001, DS3.007, FR3.002, ICT3.012, DS3.004, ICT3.006, MS3.001, DS3.001, DS3.002, ICT3.017</t>
  </si>
  <si>
    <t>22BA13222</t>
  </si>
  <si>
    <t>Nguyễn Trần Đức Minh</t>
  </si>
  <si>
    <t>Nguyễn Xuân Vinh</t>
  </si>
  <si>
    <t>23BI14327</t>
  </si>
  <si>
    <t>Lưu Gia Nam</t>
  </si>
  <si>
    <t>Phạm Tú Anh</t>
  </si>
  <si>
    <t>MAT1.003, MS1.001, PHI2.001, CHE1.001, PHY1.001, ICT1.002, MAT1.002, EER2.013, ICT1.001, MAT1.001</t>
  </si>
  <si>
    <t>Lê Linh Đan</t>
  </si>
  <si>
    <t>23BI14055</t>
  </si>
  <si>
    <t>Phan Thị Hoàng Anh</t>
  </si>
  <si>
    <t>CH3.015, CH3.011, CH3.019, FR3.001, CH3.008, CH2.018, FR3.002, CH3.016, AES2.020, CH3.014, CH3.017, CH2.011, CH3.013, CH3.018, CH3.002</t>
  </si>
  <si>
    <t>23BI14004</t>
  </si>
  <si>
    <t>Nguyễn Phạm Trường An</t>
  </si>
  <si>
    <t>Đinh Hoàng Vũ Anh</t>
  </si>
  <si>
    <t>BIO1.002, CHE1.001, PHY1.001, ICT1.002, MAT1.001, ICT1.001, MAT1.002, BIO1.001</t>
  </si>
  <si>
    <t>Bùi Thức Việt Hoàng</t>
  </si>
  <si>
    <t>Lê Minh Bách</t>
  </si>
  <si>
    <t>BIT2.008, BIT2.007, BIT2.002, BIT2.003, PHI2.001, MS2.005, BIT2.001, FR2.003, BIT2.012, MST2.007, BIT2.005, FST2.004, FR2.004</t>
  </si>
  <si>
    <t>23BA14211</t>
  </si>
  <si>
    <t>23BA14041</t>
  </si>
  <si>
    <t>Vũ Nhật Cường</t>
  </si>
  <si>
    <t>23BA14107</t>
  </si>
  <si>
    <t>Đào Trung Hiếu</t>
  </si>
  <si>
    <t>Hà Lê Phương Anh</t>
  </si>
  <si>
    <t>Ngô Đức Anh</t>
  </si>
  <si>
    <t>BIT2.008, BIT2.007, BIT2.003, PHI2.001, FR2.003, MST2.002, BIT2.001, MS2.005, BIT2.012, FR2.004, BIT2.005, FST2.004, BIT2.002</t>
  </si>
  <si>
    <t>Nguyễn Tuấn Khải</t>
  </si>
  <si>
    <t>Nguyễn Phạm Hoàng Mai</t>
  </si>
  <si>
    <t>BI12-302</t>
  </si>
  <si>
    <t>Đỗ Hoàng Hải Nam</t>
  </si>
  <si>
    <t>BIT3.003, BIT2.001, BIT3.002, CHE1.002, BIT2.005</t>
  </si>
  <si>
    <t>BI12-434</t>
  </si>
  <si>
    <t>Nguyễn Khắc Tiến</t>
  </si>
  <si>
    <t>MET2.017, FR2.001, EER2.006, MAT2.001, PHI2.001, MET2.003, AMS3.006, EER2.003, EER2.005, SA2.005</t>
  </si>
  <si>
    <t>Nguyễn Viết Bách</t>
  </si>
  <si>
    <t>Nguyễn Thành Trí</t>
  </si>
  <si>
    <t>23BA14235</t>
  </si>
  <si>
    <t>23BI14029</t>
  </si>
  <si>
    <t>Lê Nam Anh</t>
  </si>
  <si>
    <t>22BA13334</t>
  </si>
  <si>
    <t>Nguyễn Thị Hoàng Yến</t>
  </si>
  <si>
    <t>Nguyễn Đình Tùng Anh</t>
  </si>
  <si>
    <t>FRM1, ES1_08, ES1_02, ES1_03, ES1_07, ES1_05, ES1_06, ES1_11, ES1_09, ES1_04</t>
  </si>
  <si>
    <t>Triệu Anh Đức</t>
  </si>
  <si>
    <t>ENG0.014, ENG0.010</t>
  </si>
  <si>
    <t>Nguyễn Thành Tín</t>
  </si>
  <si>
    <t>MAT1.003, PHY1.001, EER2.013, ICT1.001, ICT1.002, MAT1.001, MAT1.002, ENG1.012</t>
  </si>
  <si>
    <t>22BI13243</t>
  </si>
  <si>
    <t>Trần Quốc Lân</t>
  </si>
  <si>
    <t>Lê Trung Hải</t>
  </si>
  <si>
    <t>BI12-491</t>
  </si>
  <si>
    <t>Nguyễn Đăng Vinh</t>
  </si>
  <si>
    <t>BA11-070</t>
  </si>
  <si>
    <t>Huỳnh Công Minh</t>
  </si>
  <si>
    <t>23BI14191</t>
  </si>
  <si>
    <t>ICT3.015, DS3.003, DS3.007, FR3.001, ICT3.012, MS3.001, ICT3.006, DS3.001, DS3.004, FR3.002, DS3.002, ICT3.017</t>
  </si>
  <si>
    <t>M23.ICT.002</t>
  </si>
  <si>
    <t>Mai Duy Anh</t>
  </si>
  <si>
    <t>MAT1.003, MS1.001, CHE1.001, PHY1.001, ICT1.002, MAT1.002, MAT1.001, EER2.013, ICT1.001</t>
  </si>
  <si>
    <t>M23.AES.001</t>
  </si>
  <si>
    <t>ES3_04</t>
  </si>
  <si>
    <t>23BA14029</t>
  </si>
  <si>
    <t>Trịnh Hoàng Châu</t>
  </si>
  <si>
    <t>BIO1.002, CHE1.001, PHY1.001, MAT1.001, BIO1.001</t>
  </si>
  <si>
    <t>Vũ Đức Huy</t>
  </si>
  <si>
    <t>Đinh Anh Minh</t>
  </si>
  <si>
    <t>22BI13201</t>
  </si>
  <si>
    <t>Nguyễn Hồng Đăng</t>
  </si>
  <si>
    <t>Nguyễn Thiên Tuấn</t>
  </si>
  <si>
    <t>Nguyễn Phạm Nam Kiên</t>
  </si>
  <si>
    <t>Cao Phương Uyên</t>
  </si>
  <si>
    <t>BIT2.007, MST2.001, FR2.001, PHI2.001, PHA2.003, MS2.005, PHA2.004, PHA2.009, PHA2.002, PHA2.012</t>
  </si>
  <si>
    <t>Nguyễn Đặng Nam</t>
  </si>
  <si>
    <t>Nguyễn Tân Hoài Ngọc</t>
  </si>
  <si>
    <t>23BI14467</t>
  </si>
  <si>
    <t>Nguyễn Minh Cương</t>
  </si>
  <si>
    <t>Nguyễn Ngọc Khương Duy</t>
  </si>
  <si>
    <t>ES.2540036</t>
  </si>
  <si>
    <t>Tristan LEFEBVRE</t>
  </si>
  <si>
    <t>Tạ Quang An</t>
  </si>
  <si>
    <t>Nguyễn Minh Nhật</t>
  </si>
  <si>
    <t>23BI14097</t>
  </si>
  <si>
    <t>Vi Vũ Trí Đức</t>
  </si>
  <si>
    <t>DS2.006, ICT3.015, DS3.003, FR3.001, DS3.007, FR3.002, ICT3.012, ICT3.006, DS3.001, DS3.004, DS3.002, ICT3.017</t>
  </si>
  <si>
    <t>23BA14111</t>
  </si>
  <si>
    <t>Nghiêm Trần Ngọc Hiếu</t>
  </si>
  <si>
    <t>Văn Hoàng Anh</t>
  </si>
  <si>
    <t>FRM1, C-15, C-17, S-11, C-14, C-13, S-12, C-16, C-18, C-12</t>
  </si>
  <si>
    <t>23BI14233</t>
  </si>
  <si>
    <t>Nguyễn Lê Minh Khôi</t>
  </si>
  <si>
    <t>ATE3.006, ATE3.018, FR3.001, ATE3.005, ATE3.003, MET3.007, ATE3.002, ATE3.020, FR3.002, ATE3.004, ATE3.008, ATE3.010</t>
  </si>
  <si>
    <t>Đồng Văn Thái</t>
  </si>
  <si>
    <t>22BA13329</t>
  </si>
  <si>
    <t>ICT2.003, ICT2.001, ICT2.013</t>
  </si>
  <si>
    <t>23BI14147</t>
  </si>
  <si>
    <t>Trần Mạnh Hải</t>
  </si>
  <si>
    <t>Trần Quang Minh</t>
  </si>
  <si>
    <t>23BA14140</t>
  </si>
  <si>
    <t>Nguyễn Đình Huy</t>
  </si>
  <si>
    <t>23BI14222</t>
  </si>
  <si>
    <t>Trần Lê Lam Khê</t>
  </si>
  <si>
    <t>Lê Hà Anh</t>
  </si>
  <si>
    <t>Hoàng Quốc Minh</t>
  </si>
  <si>
    <t>Nguyễn Sỹ Chúc</t>
  </si>
  <si>
    <t>Mai Văn Huy</t>
  </si>
  <si>
    <t>23BI14449</t>
  </si>
  <si>
    <t>Nguyễn Cảnh Việt</t>
  </si>
  <si>
    <t>BA12-059</t>
  </si>
  <si>
    <t>Lê Vũ Hướng Dương</t>
  </si>
  <si>
    <t>Đặng Tiến Đạt</t>
  </si>
  <si>
    <t>Bạch Hạnh Nguyên</t>
  </si>
  <si>
    <t>22BA13109</t>
  </si>
  <si>
    <t>Nguyễn Hương Giang</t>
  </si>
  <si>
    <t>BIT3.003, BIT3.012, BIT3.006, BIT3.004, BIT3.009, FR3.001, BIT3.002, FR3.002, BIT3.007, BIT3.015, PHA4.025</t>
  </si>
  <si>
    <t>23BI14424</t>
  </si>
  <si>
    <t>Nguyễn Chí Tôn</t>
  </si>
  <si>
    <t>Đỗ Nhật Khoa</t>
  </si>
  <si>
    <t>ED.2510003</t>
  </si>
  <si>
    <t>Asma ALI KAIREH</t>
  </si>
  <si>
    <t>BIT3.003, BIT3.012, BIT3.006, BIT3.004, BIT3.009, MS3.001, BIT3.002, BIT3.007, BIT3.015, FST3.014, MST3.003, FST2.004</t>
  </si>
  <si>
    <t>Vũ Nguyễn Minh Hiếu</t>
  </si>
  <si>
    <t>Đỗ Cao Minh</t>
  </si>
  <si>
    <t>MS1.001, PHY1.001, FR1.002, MAT1.002, ICT1.001, MAT1.001, ICT1.002, FR1.001</t>
  </si>
  <si>
    <t>Nguyễn Mạnh Huy</t>
  </si>
  <si>
    <t>MAT1.003, PHY1.001, EER2.013, MAT1.001, ICT1.001, MAT1.002, ICT1.002</t>
  </si>
  <si>
    <t>BA12-159</t>
  </si>
  <si>
    <t>Nguyễn Bá Sơn</t>
  </si>
  <si>
    <t>ENG1.012</t>
  </si>
  <si>
    <t>23BI14456</t>
  </si>
  <si>
    <t>Vũ Ngọc Vinh</t>
  </si>
  <si>
    <t>ICT3.015, DS3.007, FR3.001, DS3.001, DS3.004, ICT3.017, FR3.002, ICT3.012, ICT3.006, DS3.002, MS3.001, DS3.003</t>
  </si>
  <si>
    <t>Nguyễn Trần Đức Hiếu</t>
  </si>
  <si>
    <t>Phạm Bảo Hà Chi</t>
  </si>
  <si>
    <t>MS1.001, PHI2.001, PHY1.001, ENG1.013, ICT1.001, ICT1.002, MAT1.001, MAT1.002, ENG1.012</t>
  </si>
  <si>
    <t>23BA14028</t>
  </si>
  <si>
    <t>Vũ Minh Châu</t>
  </si>
  <si>
    <t>23BA14192</t>
  </si>
  <si>
    <t>Vương Đình Mạnh</t>
  </si>
  <si>
    <t>Nguyễn Thành Hùng</t>
  </si>
  <si>
    <t>Lê Bình Minh</t>
  </si>
  <si>
    <t>Minh Lê Huy</t>
  </si>
  <si>
    <t>MAT1.003, PHI2.001, PHY1.001, EER2.013, ICT1.001, MAT1.002, ICT1.002, MAT1.001, ENG1.012</t>
  </si>
  <si>
    <t>Đinh Phạm Minh Phương</t>
  </si>
  <si>
    <t>23BI14466</t>
  </si>
  <si>
    <t>Nguyễn Thế Xuân</t>
  </si>
  <si>
    <t>Nguyễn Duy Đức Nam</t>
  </si>
  <si>
    <t>Nguyễn Hồng Châu</t>
  </si>
  <si>
    <t>23BI14107</t>
  </si>
  <si>
    <t>Dương Minh Bảo Đức</t>
  </si>
  <si>
    <t>BIT2.008, BIT2.007, FR2.001, BIT2.003, PHI2.001, MS2.005, BIT2.001, MST2.002, BIT2.012, BIT2.005, FST2.004, BIT2.002</t>
  </si>
  <si>
    <t>Nguyễn Tiến Thành</t>
  </si>
  <si>
    <t>MAT1.003, MS1.001, PHI2.001, PHY1.001, EER2.013, MAT1.001, ICT1.002, ICT1.001, MAT1.002, ENG1.012</t>
  </si>
  <si>
    <t>Ngô Mạnh Hà</t>
  </si>
  <si>
    <t>Nguyễn Văn Đông</t>
  </si>
  <si>
    <t>Nguyễn Vương Tiến</t>
  </si>
  <si>
    <t>ENG1.014, MS1.001, PHY1.001, ICT1.002, ENG1.013, ICT1.001, MAT1.002, ENG1.012, MAT1.001</t>
  </si>
  <si>
    <t>Trịnh Quang Minh</t>
  </si>
  <si>
    <t>23BI14308</t>
  </si>
  <si>
    <t>MET3.008, MET3.002, MET3.010, FR3.001, MET3.003, MET3.005, MET3.007, MET3.017, CHE1.002, FR3.002, MET3.004, EER3.006</t>
  </si>
  <si>
    <t>22BA13164</t>
  </si>
  <si>
    <t>Phạm Gia Huy</t>
  </si>
  <si>
    <t>FST3.006, FST3.116, FST3.003, FST3.004, FST3.005, FST3.002, FST3.013, FST3.012, FST3.015, FR3.001, FST3.007, FST3.011, FR3.002, FST3.109, FST3.010</t>
  </si>
  <si>
    <t>Đỗ Hoàng Việt</t>
  </si>
  <si>
    <t>22BI13042</t>
  </si>
  <si>
    <t>Trần Thế Anh</t>
  </si>
  <si>
    <t>ICT2.004, ICT3.004, ICT2.003, ICT2.008, ICT3.005, FR3.002, MS3.001, ICT3.006, ICT3.011, ICT3.017, ICT3.003</t>
  </si>
  <si>
    <t>Nguyễn Hà Phương</t>
  </si>
  <si>
    <t>MS1.001, PHI2.001, PHY1.001, ENG1.013, ICT1.001, ENG1.012, MAT1.002, MAT1.001, ICT1.002</t>
  </si>
  <si>
    <t>23BI14374</t>
  </si>
  <si>
    <t>Nguyễn Huy Quang</t>
  </si>
  <si>
    <t>23BA14160</t>
  </si>
  <si>
    <t>Trương Thành Kiên</t>
  </si>
  <si>
    <t>Dư Đức Đại Phú</t>
  </si>
  <si>
    <t>BI12-148</t>
  </si>
  <si>
    <t>Hoàng Hải</t>
  </si>
  <si>
    <t>23BI14288</t>
  </si>
  <si>
    <t>ICT3.004, ICT3.005, FR3.002, MS3.001, ICT3.006, ICT3.011, ICT3.017, ICT3.003</t>
  </si>
  <si>
    <t>Trần Hoàng Nam</t>
  </si>
  <si>
    <t>Lê Trần Bảo Châm</t>
  </si>
  <si>
    <t>Nguyễn Cầm Trang Anh</t>
  </si>
  <si>
    <t>BIT2.008, BIT2.007, BIT2.003, PHI2.001, MS2.005, BIT2.001, MST2.002, FR2.003, BIT2.012, FR2.004, BIT2.005, FST2.004, BIT2.002</t>
  </si>
  <si>
    <t>Lê Hùng Dũng</t>
  </si>
  <si>
    <t>23BI14212</t>
  </si>
  <si>
    <t>Lê Hồng Khanh</t>
  </si>
  <si>
    <t>BIT3.003, BIT3.012, BIT3.006, BIT3.004, BIT3.009, FR3.001, BIT3.007, FR3.002, BIT3.002, MS3.001, BIT3.015</t>
  </si>
  <si>
    <t>22BA13243</t>
  </si>
  <si>
    <t>Lê Minh Nhật</t>
  </si>
  <si>
    <t>23BI14361</t>
  </si>
  <si>
    <t>Ngô Minh Phước</t>
  </si>
  <si>
    <t>ICT3.015, DS3.007, FR3.001, MS3.001, ICT3.012, DS3.004, DS3.001, FR3.002, ICT3.006, DS3.002, ICT3.017, DS3.003</t>
  </si>
  <si>
    <t>Lương Đức Hòa</t>
  </si>
  <si>
    <t>Nguyễn Quốc Bảo</t>
  </si>
  <si>
    <t>Nguyễn Phúc Khôi</t>
  </si>
  <si>
    <t>23BI14174</t>
  </si>
  <si>
    <t>Phan Huy Hoàng</t>
  </si>
  <si>
    <t>Lại Thảo Nguyên</t>
  </si>
  <si>
    <t>Phạm Đan Thư</t>
  </si>
  <si>
    <t>PHI2.001, PHY1.002, PHY1.001, ENG1.013, ICT1.001, ENG1.012, ICT1.002, MAT1.001, MAT1.002</t>
  </si>
  <si>
    <t>Trần Ngọc Thanh Bình</t>
  </si>
  <si>
    <t>23BI14105</t>
  </si>
  <si>
    <t>Phạm Võ Toàn Đức</t>
  </si>
  <si>
    <t>23BI14200</t>
  </si>
  <si>
    <t>PHA3.002, PHA3.003, PHA3.006, CHE1.001, FR3.001, PHA3.007, PHA3.001, PHA3.009, FR3.002, PHA3.004, PHA3.005</t>
  </si>
  <si>
    <t>22BI13302</t>
  </si>
  <si>
    <t>Nguyễn Trần Tuấn Minh</t>
  </si>
  <si>
    <t>Trần Thanh Tùng</t>
  </si>
  <si>
    <t>Đào Gia Khánh</t>
  </si>
  <si>
    <t>MAT1.003, PHY1.001, ICT1.002, MAT1.001, MAT1.002, EER2.013, ICT1.001</t>
  </si>
  <si>
    <t>22BA13122</t>
  </si>
  <si>
    <t>Phạm Đức Hải</t>
  </si>
  <si>
    <t>CH3.013, CH3.002, CH3.015, CH3.011, CH3.019, CH3.008, FR3.001, CH2.018, CH3.016, FR3.002, CH3.014, CH3.017, CH2.011, CH3.018, AES2.020</t>
  </si>
  <si>
    <t>22BI13450</t>
  </si>
  <si>
    <t>Đào Danh Tùng</t>
  </si>
  <si>
    <t>BIT3.006, MST3.004, MST3.002, FR3.001, MS2.005, MST3.008, MS3.001, FR3.002, MST2.021, MST3.003, MST3.011</t>
  </si>
  <si>
    <t>MS1.001, PHI2.001, PHY1.001, ENG1.013, MAT1.002, ICT1.002, ICT1.001, MAT1.001, ENG1.012</t>
  </si>
  <si>
    <t>Đặng Kỳ Vân Nhi</t>
  </si>
  <si>
    <t>22BI13231</t>
  </si>
  <si>
    <t>Hồ Tuấn Kiệt</t>
  </si>
  <si>
    <t>BI11-284</t>
  </si>
  <si>
    <t>Trần Lê Vân</t>
  </si>
  <si>
    <t>Đoàn Đình Lợi</t>
  </si>
  <si>
    <t>Vũ Hà Giang</t>
  </si>
  <si>
    <t>22BA13074</t>
  </si>
  <si>
    <t>Đào Văn Đức</t>
  </si>
  <si>
    <t>ATE3.006, ATE3.018, FR3.001, ATE3.005, ATE3.003, ATE3.002, ATE3.020, FR3.002, MET3.007, ATE3.004, ATE3.008, ATE3.010</t>
  </si>
  <si>
    <t>22BA13298</t>
  </si>
  <si>
    <t>Khâu Quỳnh Anh</t>
  </si>
  <si>
    <t>Nguyễn Hữu Hoàng Minh</t>
  </si>
  <si>
    <t>Đoàn Ngọc Minh Quân</t>
  </si>
  <si>
    <t>MET2.017, ATE2.001, ATE2.003, ATE2.010, FR2.001, PHI2.001, ATE2.004, MET2.016, EER2.003, ATE2.006, MET2.010</t>
  </si>
  <si>
    <t>Trần Ngọc Linh</t>
  </si>
  <si>
    <t>BIO1.002, MS1.001, PHI2.001, CHE1.001, PHY1.001, MAT1.001, MAT1.002, ICT1.001, BIO1.001, CHE1.002, BIO1.004</t>
  </si>
  <si>
    <t>Lê Thế Hải</t>
  </si>
  <si>
    <t>23BA14135</t>
  </si>
  <si>
    <t>Nguyễn Đức Duy Hưng</t>
  </si>
  <si>
    <t>M22.BIO.019</t>
  </si>
  <si>
    <t>Nguyễn Khắc Đạt</t>
  </si>
  <si>
    <t>Thân Trọng Khải</t>
  </si>
  <si>
    <t>Lê Xuân Toàn</t>
  </si>
  <si>
    <t>2019-2023</t>
  </si>
  <si>
    <t>BA10-003</t>
  </si>
  <si>
    <t>Khương Ngọc Ánh</t>
  </si>
  <si>
    <t>EER3.003, SA2.005</t>
  </si>
  <si>
    <t>Trịnh Đức Duy</t>
  </si>
  <si>
    <t>M23.ICT.007</t>
  </si>
  <si>
    <t>Đinh Phương Sơn</t>
  </si>
  <si>
    <t>ENG1.014, MS1.001, PHY1.001, ICT1.002, MAT1.002, ICT1.001, ENG1.012, MAT1.001, ENG1.013</t>
  </si>
  <si>
    <t>23BA14037</t>
  </si>
  <si>
    <t>Lê Văn Chung</t>
  </si>
  <si>
    <t>Hà Trần Hoàng Anh</t>
  </si>
  <si>
    <t>Đinh Tiến Minh</t>
  </si>
  <si>
    <t>BA12-067</t>
  </si>
  <si>
    <t>Nguyễn Sơn Hà</t>
  </si>
  <si>
    <t>22BI13126</t>
  </si>
  <si>
    <t>Trần Mạnh Duy</t>
  </si>
  <si>
    <t>22BA13129</t>
  </si>
  <si>
    <t>Đỗ Hoàng Hiệp</t>
  </si>
  <si>
    <t>MET3.008, MET3.002, MET3.010, FR3.001, MET3.003, MET3.017, MET3.005, FR3.002, MET3.007, MET3.004, MS3.001, EER3.006</t>
  </si>
  <si>
    <t>Lại Đức Trung</t>
  </si>
  <si>
    <t>EPE2.203, SIC2.301, FR2.001, SIC2.203, PHI2.001, SIC2.205, MS2.005, AMS2.210, AMS2.208, SIC2.302, SIC2.208, ATE2.006</t>
  </si>
  <si>
    <t>23BI14108</t>
  </si>
  <si>
    <t>Quách Khánh Đức</t>
  </si>
  <si>
    <t>Trần Ngọc Hoàng Anh</t>
  </si>
  <si>
    <t>22BA13216</t>
  </si>
  <si>
    <t>Hoàng Nhật Minh</t>
  </si>
  <si>
    <t>23BA14093</t>
  </si>
  <si>
    <t>Đỗ Văn Việt Hà</t>
  </si>
  <si>
    <t>CH2.006, CH2.007, FR2.001, CH2.002, PHI2.001, CH2.020, CH2.016, CH2.008, MS2.005, CH2.005, CH2.009, CH2.001, CH2.003</t>
  </si>
  <si>
    <t>23BA14264</t>
  </si>
  <si>
    <t>Trần Đức Thành</t>
  </si>
  <si>
    <t>FST2.011, FST2.019, FST2.010, PHI2.001, FST2.012, FST2.009, FST2.017, FST2.106, FST2.007, FST2.008, FST2.004</t>
  </si>
  <si>
    <t>Vũ Đặng Gia Bảo</t>
  </si>
  <si>
    <t>Đỗ Quốc Toản</t>
  </si>
  <si>
    <t>22BI13071</t>
  </si>
  <si>
    <t>Cao Phương Đăng</t>
  </si>
  <si>
    <t>Ninh Tuấn Dũng</t>
  </si>
  <si>
    <t>Nguyễn Đình Vinh</t>
  </si>
  <si>
    <t>Phạm Quang Huy</t>
  </si>
  <si>
    <t>Hoàng Lê Minh</t>
  </si>
  <si>
    <t>BI12-053</t>
  </si>
  <si>
    <t>CHE1.001, ICT1.002, ICT1.001, MAT1.002, MAT1.001</t>
  </si>
  <si>
    <t>23BI14114</t>
  </si>
  <si>
    <t>Huỳnh Anh Dũng</t>
  </si>
  <si>
    <t>Trần Văn Quyến</t>
  </si>
  <si>
    <t>22BI13383</t>
  </si>
  <si>
    <t>D23.AMSN.002</t>
  </si>
  <si>
    <t>Phan Thị Quyên</t>
  </si>
  <si>
    <t>23BI14159</t>
  </si>
  <si>
    <t>Lê Hoàng Hiệp</t>
  </si>
  <si>
    <t>23BI14038</t>
  </si>
  <si>
    <t>Đỗ Hoàng Anh</t>
  </si>
  <si>
    <t>Nguyễn Văn Minh Đức</t>
  </si>
  <si>
    <t>22BI13364</t>
  </si>
  <si>
    <t>Phạm Nguyên Phương</t>
  </si>
  <si>
    <t>ICT3.004, FR3.001, FR3.002, ICT3.006, ICT3.011, ICT3.017, ICT3.003</t>
  </si>
  <si>
    <t>23BA14216</t>
  </si>
  <si>
    <t>Nguyễn Viết Ngọc</t>
  </si>
  <si>
    <t>EPE2.203, SIC2.301, SIC2.203, FR2.001, PHI2.001, SIC2.205, MS2.005, AMS2.210, AMS2.208, SIC2.208, SIC2.302, ATE2.006</t>
  </si>
  <si>
    <t>22BA13102</t>
  </si>
  <si>
    <t>Nguyễn Tiến Duy</t>
  </si>
  <si>
    <t>CS3.005, FR3.001, ICT3.005, CS3.003, FR3.002, MS3.001, ICT3.012, CS3.002, CS3.011</t>
  </si>
  <si>
    <t>ES.2540031</t>
  </si>
  <si>
    <t>Morgane KUI</t>
  </si>
  <si>
    <t>Phùng Hà Anh Tuấn</t>
  </si>
  <si>
    <t>23BI14273</t>
  </si>
  <si>
    <t>Đặng Đức Lương</t>
  </si>
  <si>
    <t>Nguyễn Hà Giang</t>
  </si>
  <si>
    <t>23BI14123</t>
  </si>
  <si>
    <t>Hứa Thái Dương</t>
  </si>
  <si>
    <t>E2540009</t>
  </si>
  <si>
    <t>Grégory Romain Sans</t>
  </si>
  <si>
    <t>23BA14086</t>
  </si>
  <si>
    <t>Võ Nhân Duyên</t>
  </si>
  <si>
    <t>23BA14017</t>
  </si>
  <si>
    <t>BIO1.002, ATE2.010, CHE1.001, ICT1.002, MAT1.001</t>
  </si>
  <si>
    <t>MS1.001, PHI2.001, PHY1.001, ICT1.002, MAT1.001, ENG1.012, MAT1.002, ICT1.001, ENG1.013</t>
  </si>
  <si>
    <t>ES.2510009</t>
  </si>
  <si>
    <t>Eve BRAZZALOTTO</t>
  </si>
  <si>
    <t>MAT3.004, MAT2.008, MAT2.007, MAT3.003</t>
  </si>
  <si>
    <t>22BA13025</t>
  </si>
  <si>
    <t>Nguyễn Trâm Anh</t>
  </si>
  <si>
    <t>Đào Bá Khánh</t>
  </si>
  <si>
    <t>MS1.001, PHY1.001, ICT1.002, MAT1.002, MAT1.001, ICT1.001, CHE1.002, BIO1.004</t>
  </si>
  <si>
    <t>Võ Nhật Minh</t>
  </si>
  <si>
    <t>BIO1.002, CHE1.001, PHY1.001, ICT1.002, MAT1.001, MAT1.002, BIO1.001</t>
  </si>
  <si>
    <t>Phạm Việt Hưng</t>
  </si>
  <si>
    <t>ENG0.014, ENG0.015, ENG0.008, ENG0.013, ENG0.016, ENG0.012</t>
  </si>
  <si>
    <t>23BI14359</t>
  </si>
  <si>
    <t>Nguyễn Công Phúc</t>
  </si>
  <si>
    <t>Trần Trường Phúc</t>
  </si>
  <si>
    <t>Nguyễn Minh Huyền</t>
  </si>
  <si>
    <t>CHE1.001, PHY1.001, ICT1.002, MAT1.001, MAT1.002</t>
  </si>
  <si>
    <t>BI12-475</t>
  </si>
  <si>
    <t>Nguyễn Hoàng Tùng</t>
  </si>
  <si>
    <t>Lương Ngọc Quang</t>
  </si>
  <si>
    <t>MS1.001, PHI2.001, PHY1.001, ENG1.013, MAT1.001, MAT1.002, ICT1.001, ENG1.012, ICT1.002</t>
  </si>
  <si>
    <t>BA12-122</t>
  </si>
  <si>
    <t>Nguyễn Lê Nhật Minh</t>
  </si>
  <si>
    <t>ICT2.004, ICT3.004, FR3.001, ICT3.005, FR3.002, ICT3.006, ICT3.011, ICT3.017, ICT3.003</t>
  </si>
  <si>
    <t>BI12-493</t>
  </si>
  <si>
    <t>Dương Hoàng Vũ</t>
  </si>
  <si>
    <t>BI11-096</t>
  </si>
  <si>
    <t>Đào Minh Hoàng</t>
  </si>
  <si>
    <t>AE2.021</t>
  </si>
  <si>
    <t>ENG0.014, ENG0.015, ENG0.005, ENG0.010, ENG0.008, ENG0.011, ENG0.007, ENG0.013, ENG0.016, ENG0.012, ENG0.006, ENG0.009</t>
  </si>
  <si>
    <t>ES.2510012</t>
  </si>
  <si>
    <t>Clémentine PLEIBER</t>
  </si>
  <si>
    <t>Nguyễn Đăng Đạt</t>
  </si>
  <si>
    <t>Nguyễn Khánh Hà</t>
  </si>
  <si>
    <t>23BA14300</t>
  </si>
  <si>
    <t>Nguyễn Hồng Trường</t>
  </si>
  <si>
    <t>22BA13291</t>
  </si>
  <si>
    <t>Vũ Quang Thành</t>
  </si>
  <si>
    <t>ES.2510007</t>
  </si>
  <si>
    <t>Anna VOISIN</t>
  </si>
  <si>
    <t>EER2.003, BIO1.001, BIT2.001, MAT2.001</t>
  </si>
  <si>
    <t>23BI14234</t>
  </si>
  <si>
    <t>Phạm Minh Nguyệt</t>
  </si>
  <si>
    <t>Rio Agustian Gilang Fernando</t>
  </si>
  <si>
    <t>Indonesia</t>
  </si>
  <si>
    <t>P301, B204, P202, MMS2.001, C209, C202, B202, B206, P207, P205, FRM2, MMS2.002, B203, B207, C201</t>
  </si>
  <si>
    <t>23BI14398</t>
  </si>
  <si>
    <t>ICT2.003, ICT2.004, ICT2.001, ICT2.013</t>
  </si>
  <si>
    <t>Trần Hùng Cường</t>
  </si>
  <si>
    <t>Vương Hoàng Đức Hiếu</t>
  </si>
  <si>
    <t>Đỗ Anh Minh</t>
  </si>
  <si>
    <t>22BA13113</t>
  </si>
  <si>
    <t>Bùi Doãn Huy Giáp</t>
  </si>
  <si>
    <t>23BI14435</t>
  </si>
  <si>
    <t>Tô Quang Trung</t>
  </si>
  <si>
    <t>Nguyễn Vũ Hưng</t>
  </si>
  <si>
    <t>Đặng Anh Khoa</t>
  </si>
  <si>
    <t>ENG1.014, MS1.001, PHY1.001, ICT1.002, MAT1.002, ENG1.012, MAT1.001, ENG1.013, ICT1.001</t>
  </si>
  <si>
    <t>Hà Hiếu Chiến</t>
  </si>
  <si>
    <t>Phạm Minh Thông</t>
  </si>
  <si>
    <t>23BA14291</t>
  </si>
  <si>
    <t>Nguyễn Huyền Trang</t>
  </si>
  <si>
    <t>23BA14059</t>
  </si>
  <si>
    <t>Phạm Trung Khánh</t>
  </si>
  <si>
    <t>Nguyễn Hoàng Bách</t>
  </si>
  <si>
    <t>MAT1.003, ATE2.010, MS1.001, PHI2.001, PHY1.001, ICT1.002, MAT1.001, ICT1.001, ENG1.012, MAT1.002</t>
  </si>
  <si>
    <t>Nguyễn Tự Nhật Long</t>
  </si>
  <si>
    <t>Vũ Anh</t>
  </si>
  <si>
    <t>ENG1.014, MS1.001, PHY1.001, ENG1.013, MAT1.002, ENG1.012, ICT1.002, MAT1.001, ICT1.001</t>
  </si>
  <si>
    <t>22BA13060</t>
  </si>
  <si>
    <t>Phạm Quang Đại</t>
  </si>
  <si>
    <t>Trịnh Hà Linh</t>
  </si>
  <si>
    <t>23BA14251</t>
  </si>
  <si>
    <t>Đinh Minh Sơn</t>
  </si>
  <si>
    <t>23BI14182</t>
  </si>
  <si>
    <t>Lê Việt Hùng</t>
  </si>
  <si>
    <t>ICT3.015, FR3.001, DS3.007, ICT3.012, DS3.004, ICT3.006, ICT3.017, FR3.002, DS3.001, DS3.002, DS3.003</t>
  </si>
  <si>
    <t>Nguyễn Phạm Minh Phương</t>
  </si>
  <si>
    <t>23BI14117</t>
  </si>
  <si>
    <t>Nguyễn Văn Dũng</t>
  </si>
  <si>
    <t>22BA13266</t>
  </si>
  <si>
    <t>Trần Anh Quốc</t>
  </si>
  <si>
    <t>Nguyễn Thu Trà</t>
  </si>
  <si>
    <t>D21.ICT.002</t>
  </si>
  <si>
    <t>Nguyễn Thanh Điền</t>
  </si>
  <si>
    <t>22BI13093</t>
  </si>
  <si>
    <t>Nguyễn Ngọc Anh Đức</t>
  </si>
  <si>
    <t>Trần Đăng Quang Minh</t>
  </si>
  <si>
    <t>22BA13330</t>
  </si>
  <si>
    <t>Trần Quang Vinh</t>
  </si>
  <si>
    <t>23BA14077</t>
  </si>
  <si>
    <t>Nguyễn Thuỳ Dương</t>
  </si>
  <si>
    <t>Nguyễn Đình Văn</t>
  </si>
  <si>
    <t>Lê Minh Tuấn</t>
  </si>
  <si>
    <t>Đỗ Hằng My</t>
  </si>
  <si>
    <t>Vũ Bình Minh</t>
  </si>
  <si>
    <t>Nguyễn Thường Kiên</t>
  </si>
  <si>
    <t>Hà Bùi Khôi Nguyên</t>
  </si>
  <si>
    <t>Trần Nam Khang</t>
  </si>
  <si>
    <t>D23.PMAB.006</t>
  </si>
  <si>
    <t>Đào Đức Phúc</t>
  </si>
  <si>
    <t>Nguyễn Đình Kỳ Vũ</t>
  </si>
  <si>
    <t>FR2.001, MAT2.008, PHI2.001, DS2.007, ICT2.003, MAT2.006, MAT2.007, DS2.002, MAT2.010, ICT2.013, ICT2.001, MAT2.009</t>
  </si>
  <si>
    <t>Nguyễn Mỹ</t>
  </si>
  <si>
    <t>Lê Hữu Minh Sơn</t>
  </si>
  <si>
    <t>Chu Nhật Minh</t>
  </si>
  <si>
    <t>Đỗ Hoàng Đăng</t>
  </si>
  <si>
    <t>Lê Cao Minh</t>
  </si>
  <si>
    <t>23BI14208</t>
  </si>
  <si>
    <t>Cao Vũ An Khang</t>
  </si>
  <si>
    <t>Vũ Lê Thành Nam</t>
  </si>
  <si>
    <t>Phạm Thùy Trang</t>
  </si>
  <si>
    <t>23BA14245</t>
  </si>
  <si>
    <t>Đỗ Văn Quyết</t>
  </si>
  <si>
    <t>ICT1.002, ENG1.013, ENG1.012, CHE1.002, BIO1.004</t>
  </si>
  <si>
    <t>Nguyễn Văn Hinh</t>
  </si>
  <si>
    <t>Lê Minh Đức</t>
  </si>
  <si>
    <t>Đào Hoàng Dũng</t>
  </si>
  <si>
    <t>22BI13084</t>
  </si>
  <si>
    <t>Tạ Quang Diệu</t>
  </si>
  <si>
    <t>ICT3.004, FR3.001, ICT2.013, ICT3.005, MS3.001, FR3.002, ICT3.006, ICT3.003, ICT3.011, ICT3.017, ICT2.001</t>
  </si>
  <si>
    <t>23BI14188</t>
  </si>
  <si>
    <t>Nguyễn Việt Hưng</t>
  </si>
  <si>
    <t>Đỗ Phạm Tuấn Kiệt</t>
  </si>
  <si>
    <t>23BI14148</t>
  </si>
  <si>
    <t>Hoàng Đức Hải</t>
  </si>
  <si>
    <t>Nguyễn Tuấn Long</t>
  </si>
  <si>
    <t>Nguyễn Huy Anh</t>
  </si>
  <si>
    <t>Chu Minh Tuấn</t>
  </si>
  <si>
    <t>22BA13232</t>
  </si>
  <si>
    <t>Lê Thu Ngân</t>
  </si>
  <si>
    <t>FST3.006, FST3.116, FST3.003, FST3.004, FST3.013, FST3.015, FR3.001, FST3.012, FST3.005, FST3.002, FST3.007, FST3.011, FR3.002, FST3.109, FST3.010</t>
  </si>
  <si>
    <t>Tạ Quang Vinh</t>
  </si>
  <si>
    <t>ENG0.005, ENG0.015, ENG0.006</t>
  </si>
  <si>
    <t>Hoàng Tuấn Minh</t>
  </si>
  <si>
    <t>MAT1.003, MS1.001, CHE1.001, PHY1.001, EER2.013, ICT1.001, ICT1.002, MAT1.002, MAT1.001</t>
  </si>
  <si>
    <t>ES.2540026</t>
  </si>
  <si>
    <t>Lingxuan GONG</t>
  </si>
  <si>
    <t>Nguyễn Việt Tùng</t>
  </si>
  <si>
    <t>23BA14304</t>
  </si>
  <si>
    <t>Nguyễn Mạnh Tú</t>
  </si>
  <si>
    <t>22BA13297</t>
  </si>
  <si>
    <t>Dương Minh Tiến</t>
  </si>
  <si>
    <t>Nguyễn Bảo Khánh</t>
  </si>
  <si>
    <t>23BI14164</t>
  </si>
  <si>
    <t>Lưu Trần Minh Hiếu</t>
  </si>
  <si>
    <t>Cao Xuân Bách</t>
  </si>
  <si>
    <t>23BI14236</t>
  </si>
  <si>
    <t>Trần Hoàng Khôi</t>
  </si>
  <si>
    <t>FST3.006, FST3.116, FST3.003, FST3.004, FST3.005, FST3.015, FST3.002, FR3.001, FST3.012, FST3.013, FST3.007, FST3.011, FR3.002, FST3.109, FST3.010</t>
  </si>
  <si>
    <t>Đỗ Thanh Phúc</t>
  </si>
  <si>
    <t>Lại Quỳnh Chi</t>
  </si>
  <si>
    <t>Phạm An Khánh</t>
  </si>
  <si>
    <t>Vũ Mạnh Cường</t>
  </si>
  <si>
    <t>Chu Quang Đạo</t>
  </si>
  <si>
    <t>MAT1.003, PHY1.001, EER2.013, MAT1.001, MAT1.002, ICT1.002, ENG1.012, ICT1.001</t>
  </si>
  <si>
    <t>22BI13438</t>
  </si>
  <si>
    <t>23BI14436</t>
  </si>
  <si>
    <t>Vũ Hiếu Trung</t>
  </si>
  <si>
    <t>CH3.002, CH3.015, CH3.011, CH3.019, CH3.008, FR3.001, CH2.018, CH3.016, FR3.002, MS3.001, CH3.014, CH3.017, CH2.011, CH3.013, CH3.018, AES2.020</t>
  </si>
  <si>
    <t>23BI14304</t>
  </si>
  <si>
    <t>Đặng Quang Minh</t>
  </si>
  <si>
    <t>Đỗ Nhật Bách</t>
  </si>
  <si>
    <t>Phạm Ngọc Kiên</t>
  </si>
  <si>
    <t>23BA14068</t>
  </si>
  <si>
    <t>23BA14188</t>
  </si>
  <si>
    <t>Nguyễn Phương Linh</t>
  </si>
  <si>
    <t>Bùi Lâm Bình</t>
  </si>
  <si>
    <t>Đinh Đăng Nam</t>
  </si>
  <si>
    <t>BA12-135</t>
  </si>
  <si>
    <t>Vũ Thanh Nam</t>
  </si>
  <si>
    <t>ICT2.004, ICT2.008, ICT2.001</t>
  </si>
  <si>
    <t>23BI14261</t>
  </si>
  <si>
    <t>BIT3.003, BIT3.006, BIT3.004, BIT3.009, FST3.015, FR3.001, BIT3.002, FR3.002, BIT3.007, BIT3.015, MS3.001</t>
  </si>
  <si>
    <t>23BI14013</t>
  </si>
  <si>
    <t>Phan Đức Trung</t>
  </si>
  <si>
    <t>BIO1.002, CHE1.001, ICT1.002, MAT1.002, MAT1.001, ICT1.001, BIO1.001</t>
  </si>
  <si>
    <t>Phạm Dương Gia Bách</t>
  </si>
  <si>
    <t>22BI13294</t>
  </si>
  <si>
    <t>ICT2.004, ICT3.015, CHE1.001, DS3.003, DS2.007, FR3.001, DS3.007, MAT2.007, ICT3.012, MS3.001, ICT3.006, DS3.004, DS3.001, FR3.002, DS3.002, ICT3.017, ICT2.001</t>
  </si>
  <si>
    <t>23BI14352</t>
  </si>
  <si>
    <t>Nhữ Hương Thảo Nguyên</t>
  </si>
  <si>
    <t>BIT3.003, BIT3.006, BIT3.004, BIT3.009, FST3.015, FR3.001, FR3.002, BIT3.007, BIT3.002, BIT3.015</t>
  </si>
  <si>
    <t>Trương Bảo Quân</t>
  </si>
  <si>
    <t>ES.2510001</t>
  </si>
  <si>
    <t>Victor VARAINE</t>
  </si>
  <si>
    <t>MAT2.001, BIO1.001, BIT2.001, EER2.003</t>
  </si>
  <si>
    <t>23BA14187</t>
  </si>
  <si>
    <t>Hoàng Ngọc Mai</t>
  </si>
  <si>
    <t>Đỗ Trung Vương</t>
  </si>
  <si>
    <t>23BA14194</t>
  </si>
  <si>
    <t>Lê Minh</t>
  </si>
  <si>
    <t>Lê Ngọc Hà Chi</t>
  </si>
  <si>
    <t>BIO1.002, CHE1.001, PHY1.001, ICT1.002, MAT1.001, ICT1.001, ENG1.012, BIO1.001, MAT1.002, ENG1.013</t>
  </si>
  <si>
    <t>Tống Phú Hoàng Linh</t>
  </si>
  <si>
    <t>23BI14241</t>
  </si>
  <si>
    <t>Nguyễn Tuấn Kiệt</t>
  </si>
  <si>
    <t>22BA13210</t>
  </si>
  <si>
    <t>Phạm Đỗ Quỳnh Mai</t>
  </si>
  <si>
    <t>BIT3.003, BIT3.012, BIT3.006, BIT3.004, BIT3.009, FR3.001, PHA4.025, BIT3.002, BIT3.007, FR3.002, BIT3.015</t>
  </si>
  <si>
    <t>22BI13130</t>
  </si>
  <si>
    <t>Mai Trường Giang</t>
  </si>
  <si>
    <t>CHE1.001, PHY1.001, MAT1.001, MAT1.002, BIO1.001, CHE1.002</t>
  </si>
  <si>
    <t>Phạm Việt Hưng</t>
  </si>
  <si>
    <t>Phạm Hoài Nam</t>
  </si>
  <si>
    <t>Nguyễn Lan Anh</t>
  </si>
  <si>
    <t>MMS2.001, S-34, S-32, ES3_02, T-33, T-23, ES3_08, C-36, MMS2.002, C-32, C-33, S-31, C-34, FRM2</t>
  </si>
  <si>
    <t>22BI13017</t>
  </si>
  <si>
    <t>Lê Duy Anh</t>
  </si>
  <si>
    <t>MAT1.001, ICT2.001</t>
  </si>
  <si>
    <t>Vũ Thế Hoàn</t>
  </si>
  <si>
    <t>22BA13143</t>
  </si>
  <si>
    <t>Nguyễn Kim Hoàng</t>
  </si>
  <si>
    <t>D22.SA.001</t>
  </si>
  <si>
    <t>Nguyễn Ngọc Minh Tâm</t>
  </si>
  <si>
    <t>23BA14207</t>
  </si>
  <si>
    <t>Phi Hải Nam</t>
  </si>
  <si>
    <t>23BA14312</t>
  </si>
  <si>
    <t>Dương Vinh Quang</t>
  </si>
  <si>
    <t>23BI14081</t>
  </si>
  <si>
    <t>Nguyễn Quốc Cường</t>
  </si>
  <si>
    <t>23BA14315</t>
  </si>
  <si>
    <t>Nguyễn Đình Tùng</t>
  </si>
  <si>
    <t>Nguyễn Tuấn Tú</t>
  </si>
  <si>
    <t>Phan Diễm Quỳnh</t>
  </si>
  <si>
    <t>Ngô Gia Lợi</t>
  </si>
  <si>
    <t>23BA14117</t>
  </si>
  <si>
    <t>Phan Duy Hoàng</t>
  </si>
  <si>
    <t>Trần Viết Thành</t>
  </si>
  <si>
    <t>23BA14305</t>
  </si>
  <si>
    <t>Nguyễn Cao Tuấn</t>
  </si>
  <si>
    <t>E2540007</t>
  </si>
  <si>
    <t>Ariane Rutillet</t>
  </si>
  <si>
    <t>MMS2.001, ES3_07, ES3_04, ES3_10, ES3_12, ES3_08, MMS2.002, ES3_14, ES3_03, FRM2</t>
  </si>
  <si>
    <t>Phạm Văn Đạt</t>
  </si>
  <si>
    <t>PHI2.001, PHY1.002, PHY1.001, ICT1.002, ICT1.001, MAT1.001, MAT1.002, ENG1.012, ENG1.013</t>
  </si>
  <si>
    <t>23BA14177</t>
  </si>
  <si>
    <t>Nguyễn Châu Long</t>
  </si>
  <si>
    <t>Phạm Trung Kiên</t>
  </si>
  <si>
    <t>ENG1.014, MS1.001, PHY1.001, ENG1.013, MAT1.002, ICT1.002, ENG1.012, MAT1.001, ICT1.001</t>
  </si>
  <si>
    <t>22BA13038</t>
  </si>
  <si>
    <t>Trần Xuân Bách</t>
  </si>
  <si>
    <t>22BA13250</t>
  </si>
  <si>
    <t>Trần Thanh Phát</t>
  </si>
  <si>
    <t>Đỗ Quang Anh</t>
  </si>
  <si>
    <t>Phạm Vũ Phong</t>
  </si>
  <si>
    <t>Hoàng Ngọc Tùng</t>
  </si>
  <si>
    <t>23BI14344</t>
  </si>
  <si>
    <t>Nguyễn Thúy Ngọc</t>
  </si>
  <si>
    <t>Nguyễn Tấn Sang</t>
  </si>
  <si>
    <t>BA12-041</t>
  </si>
  <si>
    <t>Trần Hoàng Danh</t>
  </si>
  <si>
    <t>Phạm Tiến Hải</t>
  </si>
  <si>
    <t>ENG1.014, MS1.001, PHY1.001, ENG1.013, ICT1.001, ICT1.002, MAT1.002, MAT1.001, ENG1.012</t>
  </si>
  <si>
    <t>BI12-226</t>
  </si>
  <si>
    <t>Đoàn Trung Kiên</t>
  </si>
  <si>
    <t>FR3.002, MS3.001, PHI2.001</t>
  </si>
  <si>
    <t>Cao Đình Thuận</t>
  </si>
  <si>
    <t>ENG0.009, ENG0.013, ENG0.015, ENG0.011</t>
  </si>
  <si>
    <t>BI11-006</t>
  </si>
  <si>
    <t>Mai Trọng Ân</t>
  </si>
  <si>
    <t>MS1.001, PHI2.001, PHY1.001, ENG1.013, MAT1.001, ICT1.002, ICT1.001, ENG1.012, MAT1.002</t>
  </si>
  <si>
    <t>Phạm Minh Phương</t>
  </si>
  <si>
    <t>22BA13275</t>
  </si>
  <si>
    <t>Nguyễn Xuân Tài</t>
  </si>
  <si>
    <t>ES.2540032</t>
  </si>
  <si>
    <t>Melissa Mohabeddine</t>
  </si>
  <si>
    <t>Nguyễn Phú Khang</t>
  </si>
  <si>
    <t>MAT1.003, PHY1.001, ICT1.002, MAT1.002, ENG1.012, MAT1.001, EER2.013, ICT1.001</t>
  </si>
  <si>
    <t>BA12-101</t>
  </si>
  <si>
    <t>Đặng Trung Kiên</t>
  </si>
  <si>
    <t>FR2.001, AMS3.006, ATE3.004</t>
  </si>
  <si>
    <t>23BA14260</t>
  </si>
  <si>
    <t>Trần Quang Thành</t>
  </si>
  <si>
    <t>23BI14071</t>
  </si>
  <si>
    <t>Phan Vũ Ngọc Châu</t>
  </si>
  <si>
    <t>AES3.030, AES3.005, AES3.008, FR3.001, AES3.031, AES3.025, FR3.002, AES3.029, AES3.002, AES3.033, AES3.015, AES3.011, AES3.026, AES3.024</t>
  </si>
  <si>
    <t>Nguyễn Thế Đức</t>
  </si>
  <si>
    <t>ENG0.007, ENG0.005, ENG0.006</t>
  </si>
  <si>
    <t>22BA13118</t>
  </si>
  <si>
    <t>Đinh Ngọc Hải</t>
  </si>
  <si>
    <t>ATE3.006, ATE3.018, FR3.001, ATE3.005, ATE3.003, MET3.007, ATE3.020, FR3.002, ATE3.002, ATE3.004, ATE3.008, ATE3.010</t>
  </si>
  <si>
    <t>Nguyễn Lương Kiệt</t>
  </si>
  <si>
    <t>22BI13219</t>
  </si>
  <si>
    <t>Nguyễn Mạnh Khôi</t>
  </si>
  <si>
    <t>ICT3.005, MAT1.001, ICT2.008</t>
  </si>
  <si>
    <t>BI12-147</t>
  </si>
  <si>
    <t>Đỗ Trịnh Đại Hải</t>
  </si>
  <si>
    <t>ICT2.004, ICT3.004, FR3.001, ICT3.005, FR3.002, MS3.001, ICT3.012, ICT3.011, MAT2.002, ICT3.017, ICT2.005, ICT3.003</t>
  </si>
  <si>
    <t>23BA14297</t>
  </si>
  <si>
    <t>Nguyễn Hữu Thành Trung</t>
  </si>
  <si>
    <t>Ngô Khang Vỹ</t>
  </si>
  <si>
    <t>MAT1.003, MS1.001, CHE1.001, PHY1.001, ICT1.002, ICT1.001, MAT1.001, MAT1.002, EER2.013</t>
  </si>
  <si>
    <t>23BA14224</t>
  </si>
  <si>
    <t>Lê Bá Ninh</t>
  </si>
  <si>
    <t>MAT1.003, PHY1.001, EER2.013, ICT1.001, MAT1.002, MAT1.001, ICT1.002</t>
  </si>
  <si>
    <t>22BA13325</t>
  </si>
  <si>
    <t>Lê Tuấn Việt</t>
  </si>
  <si>
    <t>23BA14243</t>
  </si>
  <si>
    <t>Chử Quang Anh</t>
  </si>
  <si>
    <t>22BI13039</t>
  </si>
  <si>
    <t>Trần Lương Hoàng Anh</t>
  </si>
  <si>
    <t>DS2.007, ICT2.004, MAT2.007, ICT2.001</t>
  </si>
  <si>
    <t>23BA14148</t>
  </si>
  <si>
    <t>Phạm Vũ Khánh</t>
  </si>
  <si>
    <t>22BA13048</t>
  </si>
  <si>
    <t>Phạm Chí Bình</t>
  </si>
  <si>
    <t>Trịnh Minh Anh</t>
  </si>
  <si>
    <t>Hồ Ngân Giang</t>
  </si>
  <si>
    <t>BIT2.008, BIT2.007, BIT2.002, BIT2.003, PHI2.001, MS2.005, BIT2.001, MST2.002, FR2.003, BIT2.012, BIT2.005, FST2.004, FR2.004</t>
  </si>
  <si>
    <t>23BA14005</t>
  </si>
  <si>
    <t>23BI14022</t>
  </si>
  <si>
    <t>ICT3.015, DS3.007, FR3.001, DS3.001, ICT3.012, ICT3.017, ICT3.006, DS3.004, MS3.001, DS3.002, FR3.002, DS3.003</t>
  </si>
  <si>
    <t>ENG1.014, BIO1.002, CHE1.001, ICT1.002, MAT1.001, MAT1.002, ENG1.013, ICT1.001, ENG1.012</t>
  </si>
  <si>
    <t>Nguyễn Kim Oanh</t>
  </si>
  <si>
    <t>23BI14199</t>
  </si>
  <si>
    <t>23BI14088</t>
  </si>
  <si>
    <t>Lê Quang Đạt</t>
  </si>
  <si>
    <t>BIO1.002, CHE1.001, PHY1.001, ICT1.002, MAT1.001, MAT1.002, ICT1.001, BIO1.001, ENG1.013, ENG1.012</t>
  </si>
  <si>
    <t>Đinh Ngọc Huân</t>
  </si>
  <si>
    <t>23BI14227</t>
  </si>
  <si>
    <t>Trần Đăng Khôi</t>
  </si>
  <si>
    <t>ED.2510009</t>
  </si>
  <si>
    <t>Titouan PETRUCCI</t>
  </si>
  <si>
    <t>Lê Ngọc An Khánh</t>
  </si>
  <si>
    <t>MAT1.003, PHI2.001, PHY1.001, EER2.013, MAT1.002, ICT1.002, ICT1.001, MAT1.001</t>
  </si>
  <si>
    <t>22BI13108</t>
  </si>
  <si>
    <t>Bùi Đắc Dương</t>
  </si>
  <si>
    <t>CH3.015, CH3.011, CH3.019, FR3.001, CH3.008, CH3.016, CH2.018, FR3.002, AES2.020, CH3.014, CH3.017, CH2.011, CH3.013, CH3.018, CH3.002</t>
  </si>
  <si>
    <t>Trần Thị Thanh Hường</t>
  </si>
  <si>
    <t>MS1.001, PHI2.001, PHY1.001, ICT1.002, MAT1.002, MAT1.001, ICT1.001, ENG1.013, ENG1.012</t>
  </si>
  <si>
    <t>23BA14083</t>
  </si>
  <si>
    <t>ENG1.014, MS1.001, PHY1.001, ENG1.013, MAT1.002, ICT1.001, ICT1.002, ENG1.012, MAT1.001</t>
  </si>
  <si>
    <t>Cao Minh Giang</t>
  </si>
  <si>
    <t>BI10-159</t>
  </si>
  <si>
    <t>Phạm Đức Thắng</t>
  </si>
  <si>
    <t>22BA13131</t>
  </si>
  <si>
    <t>Đặng Trung Hiếu</t>
  </si>
  <si>
    <t>23BI14444</t>
  </si>
  <si>
    <t>Phạm Ngọc Tùng</t>
  </si>
  <si>
    <t>ICT3.004, FR3.001, ICT3.005, MS3.001, FR3.002, ICT3.011, ICT3.017, ICT3.003</t>
  </si>
  <si>
    <t>Trần Minh Hiếu</t>
  </si>
  <si>
    <t>Nguyễn Hoàng An Khánh</t>
  </si>
  <si>
    <t>Chử Phú Hưng</t>
  </si>
  <si>
    <t>MAT1.003, ATE2.010, PHY1.001, ICT1.002, MAT1.001, MAT1.002, ICT1.001, ENG1.012</t>
  </si>
  <si>
    <t>CHE1.001, PHY1.001, ICT1.002, MAT1.001, MAT1.002, CHE1.002, BIO1.004</t>
  </si>
  <si>
    <t>Phạm Thái Sang</t>
  </si>
  <si>
    <t>22BA13318</t>
  </si>
  <si>
    <t>ICT3.015, FR3.001, DS3.007, FR3.002, DS3.001, ICT3.017, ICT3.012, DS3.004, ICT3.006, DS3.002, DS3.003</t>
  </si>
  <si>
    <t>23BI14419</t>
  </si>
  <si>
    <t>Nguyễn Lê Minh Thy</t>
  </si>
  <si>
    <t>Hồ Trọng Nguyễn</t>
  </si>
  <si>
    <t>PHI2.001, PHY1.002, PHY1.001, ICT1.002, ENG1.013, ENG1.012, MAT1.001, MAT1.002, ICT1.001</t>
  </si>
  <si>
    <t>Nguyễn Quốc Nam</t>
  </si>
  <si>
    <t>Nguyễn Trần Huyền Trang</t>
  </si>
  <si>
    <t>ENG1.014, MS1.001, PHY1.001, ICT1.002, MAT1.001, ICT1.001, MAT1.002, ENG1.013, ENG1.012</t>
  </si>
  <si>
    <t>D.CH</t>
  </si>
  <si>
    <t>Phạm Trung Quốc Anh</t>
  </si>
  <si>
    <t>P301, P202, C209, B202, P204, B108, B106, P205, P207, C203, B104, B107, B102, B207, C201</t>
  </si>
  <si>
    <t>Nguyễn Đình Hợp</t>
  </si>
  <si>
    <t>MAT1.003, PHI2.001, PHY1.001, EER2.013, MAT1.001, ENG1.012, MAT1.002, ICT1.001, ICT1.002</t>
  </si>
  <si>
    <t>D22.PMAB.002</t>
  </si>
  <si>
    <t>Nguyễn Hồng Nhung</t>
  </si>
  <si>
    <t>Nguyễn Tuấn Việt Tùng</t>
  </si>
  <si>
    <t>BIO1.002, CHE1.001, PHY1.001, ENG1.013, MAT1.002, MAT1.001, ENG1.012, ICT1.002</t>
  </si>
  <si>
    <t>Nguyễn Khắc Đức</t>
  </si>
  <si>
    <t>23BI14048</t>
  </si>
  <si>
    <t>Nguyễn Châu Anh</t>
  </si>
  <si>
    <t>22BI13478</t>
  </si>
  <si>
    <t>Nguyễn Tri Anh Vũ</t>
  </si>
  <si>
    <t>Nguyễn Văn Độ</t>
  </si>
  <si>
    <t>23BI14452</t>
  </si>
  <si>
    <t>Phạm Hoàng Việt</t>
  </si>
  <si>
    <t>Dương Tuấn Hải Anh</t>
  </si>
  <si>
    <t>Đinh Nguyễn Thành Trung</t>
  </si>
  <si>
    <t>23BI14324</t>
  </si>
  <si>
    <t>Trần Tuấn Minh</t>
  </si>
  <si>
    <t>23BI14053</t>
  </si>
  <si>
    <t>23BI14002</t>
  </si>
  <si>
    <t>Phạm Hoàng An</t>
  </si>
  <si>
    <t>Dương Thế Quang</t>
  </si>
  <si>
    <t>MAT1.003, MS1.001, PHI2.001, PHY1.001, EER2.013, ICT1.001, MAT1.002, ICT1.002, MAT1.001</t>
  </si>
  <si>
    <t>Đỗ Quỳnh Anh</t>
  </si>
  <si>
    <t>23BA14210</t>
  </si>
  <si>
    <t>Võ Đức Nam</t>
  </si>
  <si>
    <t>23BI14406</t>
  </si>
  <si>
    <t>ICT3.015, FR3.001, DS3.007, DS3.001, FR3.002, ICT3.006, ICT3.012, MS3.001, ICT3.017, DS3.002, DS3.004, DS3.003</t>
  </si>
  <si>
    <t>23BA14109</t>
  </si>
  <si>
    <t>Nguyễn Ngọc Hiếu</t>
  </si>
  <si>
    <t>Nguyễn Tâm Anh</t>
  </si>
  <si>
    <t>Vũ Hoàng Anh Khôi</t>
  </si>
  <si>
    <t>Trần Bảo Duy</t>
  </si>
  <si>
    <t>23BI14179</t>
  </si>
  <si>
    <t>Nguyễn Đình Lê Hoàng</t>
  </si>
  <si>
    <t>Vũ Lan Phương</t>
  </si>
  <si>
    <t>Nguyễn Công Duy</t>
  </si>
  <si>
    <t>Nguyễn Ngọc Bảo Trân</t>
  </si>
  <si>
    <t>PHI2.001, PHY1.002, PHY1.001, ENG1.013, MAT1.001, MAT1.002, ICT1.001, ENG1.012, ICT1.002</t>
  </si>
  <si>
    <t>22BI13449</t>
  </si>
  <si>
    <t>Đàm Minh Tuệ</t>
  </si>
  <si>
    <t>23BA14234</t>
  </si>
  <si>
    <t>Đào Minh Phượng</t>
  </si>
  <si>
    <t>D23.WEO.002</t>
  </si>
  <si>
    <t>Nguyễn Đức Thịnh</t>
  </si>
  <si>
    <t>Đào Thảo Vy</t>
  </si>
  <si>
    <t>Tiền Khánh An</t>
  </si>
  <si>
    <t>22BA13332</t>
  </si>
  <si>
    <t>Hoàng Trường Vũ</t>
  </si>
  <si>
    <t>22BI13464</t>
  </si>
  <si>
    <t>Đoàn Quang Việt</t>
  </si>
  <si>
    <t>ENG1.014, MS1.001, PHY1.001, ENG1.013, MAT1.002, ENG1.012, ICT1.001, ICT1.002, MAT1.001</t>
  </si>
  <si>
    <t>Bùi Đăng Quang</t>
  </si>
  <si>
    <t>Huỳnh Gia An</t>
  </si>
  <si>
    <t>Nguyễn Tuấn Hùng</t>
  </si>
  <si>
    <t>Nguyễn Vĩ Đăng</t>
  </si>
  <si>
    <t>MMS2.001, FSS22, FSS19, FSS24, FSS21, FST3.007, MMS2.002, FSS20, FSS18, FRM2</t>
  </si>
  <si>
    <t>Bùi Nhật Minh</t>
  </si>
  <si>
    <t>Bùi Mạnh Quân</t>
  </si>
  <si>
    <t>Nguyễn Duy An</t>
  </si>
  <si>
    <t>23BA14225</t>
  </si>
  <si>
    <t>Vũ Thị Kim Oanh</t>
  </si>
  <si>
    <t>22BA13286</t>
  </si>
  <si>
    <t>Đoàn Duy Thành</t>
  </si>
  <si>
    <t>ICT3.015, DS3.003, FR3.001, DS3.007, DS3.001, FR3.002, ICT3.012, ICT3.006, DS3.004, DS3.002, ICT3.017</t>
  </si>
  <si>
    <t>Phạm Phú Anh</t>
  </si>
  <si>
    <t>Nguyễn Diễm Quỳnh</t>
  </si>
  <si>
    <t>MS1.001, PHI2.001, PHY1.001, ENG1.013, MAT1.001, ENG1.012, ICT1.002, MAT1.002, ICT1.001</t>
  </si>
  <si>
    <t>Nguyễn Trí Đức</t>
  </si>
  <si>
    <t>Phạm Huyền Trang</t>
  </si>
  <si>
    <t>ENG1.014, MS1.001, PHY1.001, ENG1.013, MAT1.002, MAT1.001, ICT1.001, ICT1.002, ENG1.012</t>
  </si>
  <si>
    <t>BA11-086</t>
  </si>
  <si>
    <t>Phạm Trường Sơn</t>
  </si>
  <si>
    <t>BI12-360</t>
  </si>
  <si>
    <t>Hoàng Việt Phương</t>
  </si>
  <si>
    <t>Đinh Cẩm Tú</t>
  </si>
  <si>
    <t>EPE2.203, SIC2.301, SIC2.203, PHI2.001, SIC2.205, AMS2.210, SIC2.302, SIC2.208, AMS2.208, ATE2.006</t>
  </si>
  <si>
    <t>Dương Quốc Bảo</t>
  </si>
  <si>
    <t>Phạm Thị Phương Anh</t>
  </si>
  <si>
    <t>Nguyễn Đình Sơn</t>
  </si>
  <si>
    <t>Nguyễn Danh Đức</t>
  </si>
  <si>
    <t>MAT1.003, MS1.001, CHE1.001, PHY1.001, EER2.013, MAT1.002, MAT1.001, ICT1.002, ICT1.001</t>
  </si>
  <si>
    <t>Nguyễn Tuấn Ngọc</t>
  </si>
  <si>
    <t>Trần Kim Ngân</t>
  </si>
  <si>
    <t>ENG1.014, MS1.001, PHY1.001, ICT1.002, MAT1.001, MAT1.002, ENG1.012, ICT1.001, ENG1.013</t>
  </si>
  <si>
    <t>23BI14384</t>
  </si>
  <si>
    <t>Phùng Đàm Tiến Sĩ</t>
  </si>
  <si>
    <t>Lưu Đức Duy</t>
  </si>
  <si>
    <t>Cao Thị Hà Phương</t>
  </si>
  <si>
    <t>23BA14252</t>
  </si>
  <si>
    <t>Nông Đức Sơn</t>
  </si>
  <si>
    <t>Mai Quỳnh Như</t>
  </si>
  <si>
    <t>MET2.017, MET2.004, PHI2.001, MET2.003, ICT2.003, MS2.005, MET2.001, MET2.016, MET2.006, MAT2.001, MET2.010</t>
  </si>
  <si>
    <t>23BI14095</t>
  </si>
  <si>
    <t>Nguyễn Tuấn Đạt</t>
  </si>
  <si>
    <t>Nguyễn Trọng Đức</t>
  </si>
  <si>
    <t>23BI14337</t>
  </si>
  <si>
    <t>Nguyễn Trí Nghĩa</t>
  </si>
  <si>
    <t>BI12-100</t>
  </si>
  <si>
    <t>Tạ Việt Đức</t>
  </si>
  <si>
    <t>23BA14292</t>
  </si>
  <si>
    <t>Nguyễn Thùy Trang</t>
  </si>
  <si>
    <t>BI12-230</t>
  </si>
  <si>
    <t>Nguyễn Lê Kiệt</t>
  </si>
  <si>
    <t>CH3.015, CH3.011, FR3.001, ICT1.002, CH2.005, CH2.018, FR3.002, CH3.014, CH3.017, CH3.002</t>
  </si>
  <si>
    <t>MS1.001, PHI2.001, PHY1.001, ICT1.002, ICT1.001, MAT1.001, ENG1.012, ENG1.013, MAT1.002</t>
  </si>
  <si>
    <t>23BI14231</t>
  </si>
  <si>
    <t>Lê Đức Khôi</t>
  </si>
  <si>
    <t>Triệu Minh Phú</t>
  </si>
  <si>
    <t>22BI13171</t>
  </si>
  <si>
    <t>BIO1.002, CHE1.001, PHY1.001, ICT1.002, MAT1.001, ICT1.001, MAT1.002, BIO1.001, CHE1.002</t>
  </si>
  <si>
    <t>23BI14144</t>
  </si>
  <si>
    <t>Lưu Ngọc Hà</t>
  </si>
  <si>
    <t>Đỗ Khánh Linh</t>
  </si>
  <si>
    <t>23BA14136</t>
  </si>
  <si>
    <t>Vũ Quang Huy</t>
  </si>
  <si>
    <t>22BA13043</t>
  </si>
  <si>
    <t>Hoàng Quốc Bảo</t>
  </si>
  <si>
    <t>Đỗ Bảo Châu</t>
  </si>
  <si>
    <t>23BI14448</t>
  </si>
  <si>
    <t>Nguyễn Thị Phương Viên</t>
  </si>
  <si>
    <t>Trịnh Nguyên Đạt</t>
  </si>
  <si>
    <t>BA11-038</t>
  </si>
  <si>
    <t>Hà Hoàng Hải</t>
  </si>
  <si>
    <t>CH3.002</t>
  </si>
  <si>
    <t>Nguyễn Vũ Bách</t>
  </si>
  <si>
    <t>22BI13003</t>
  </si>
  <si>
    <t>Lê Trường An</t>
  </si>
  <si>
    <t>ICT3.015, FR3.001, DS3.007, DS3.001, MS3.001, ICT3.006, ICT3.012, DS3.002, ICT3.017, ICT2.005</t>
  </si>
  <si>
    <t>23BI14093</t>
  </si>
  <si>
    <t>Phan Minh Đạt</t>
  </si>
  <si>
    <t>CH2.006, FR3.001, CH2.005, FR3.002, CH2.003</t>
  </si>
  <si>
    <t>23BI14422</t>
  </si>
  <si>
    <t>Vũ Đức Tiến</t>
  </si>
  <si>
    <t>ICT3.015, FR3.001, ICT2.003, DS3.007, FR3.002, DS3.004, ICT3.012, ICT3.017, ICT3.006, DS3.001, DS3.002, MS3.001, DS3.003</t>
  </si>
  <si>
    <t>Đào Hữu Vinh</t>
  </si>
  <si>
    <t>22BA13051</t>
  </si>
  <si>
    <t>Phan Thị Sao Chi</t>
  </si>
  <si>
    <t>FST3.006, FST3.116, FST3.003, FST3.004, FST3.005, FST3.002, FR3.001, FST3.015, FST3.013, FST3.012, FST3.007, FST3.011, FR3.002, FST3.109, FST3.010</t>
  </si>
  <si>
    <t>ED.2510012</t>
  </si>
  <si>
    <t>Jean LE VESSIER</t>
  </si>
  <si>
    <t>BIT3.003, BIT3.012, BIT3.006, BIT3.004, BIT3.009, MS3.001, BIT3.007, FST3.014, BIT3.015, BIT3.002, MST3.003, FST2.004</t>
  </si>
  <si>
    <t>23BA14283</t>
  </si>
  <si>
    <t>Lưu Hữu Tình</t>
  </si>
  <si>
    <t>23BA14031</t>
  </si>
  <si>
    <t>Trần Hạnh Chi</t>
  </si>
  <si>
    <t>Nguyễn Minh Chí</t>
  </si>
  <si>
    <t>ES.2540007</t>
  </si>
  <si>
    <t>Anais PÉRON</t>
  </si>
  <si>
    <t>22BA13203</t>
  </si>
  <si>
    <t>Nguyễn Long</t>
  </si>
  <si>
    <t>Phùng Đức Bách</t>
  </si>
  <si>
    <t>23BA14022</t>
  </si>
  <si>
    <t>23BA14103</t>
  </si>
  <si>
    <t>Đặng Thế Hiệp</t>
  </si>
  <si>
    <t>Phạm Thế Thịnh</t>
  </si>
  <si>
    <t>Bùi Khắc Huy</t>
  </si>
  <si>
    <t>Dương Khánh Linh</t>
  </si>
  <si>
    <t>Lưu Nhật Huy</t>
  </si>
  <si>
    <t>ENG1.014, MS1.001, PHY1.001, ICT1.002, ICT1.001, ENG1.013, MAT1.002, ENG1.012, MAT1.001</t>
  </si>
  <si>
    <t>23BI14463</t>
  </si>
  <si>
    <t>MET3.002, MET3.008, MET3.010, FR3.001, MET3.003, MET3.007, MET3.017, MET3.005, FR3.002, MS3.001, MET3.004, EER3.006</t>
  </si>
  <si>
    <t>EPE2.203, SIC2.301, FR2.001, SIC2.203, PHI2.001, SIC2.205, MS2.005, AMS2.210, AMS2.208, SIC2.208, SIC2.302, ATE2.006</t>
  </si>
  <si>
    <t>Hoàng Nguyễn Duy Cường</t>
  </si>
  <si>
    <t>CHE1.001, PHY1.001, ENG1.013, MAT1.002, MAT1.001, ENG1.012</t>
  </si>
  <si>
    <t>Nguyễn Ngọc Nam</t>
  </si>
  <si>
    <t>Trương Hữu Tuấn</t>
  </si>
  <si>
    <t>BA10-050</t>
  </si>
  <si>
    <t>Đinh Quang Sơn</t>
  </si>
  <si>
    <t>BA11-101</t>
  </si>
  <si>
    <t>Nguyễn Huy Lâm Tường</t>
  </si>
  <si>
    <t>Nguyễn Minh Thành</t>
  </si>
  <si>
    <t>Nguyễn Thị Ngân Hà</t>
  </si>
  <si>
    <t>PHI2.001, PHY1.002, PHY1.001, ICT1.002, MAT1.002, MAT1.001, ENG1.013, ICT1.001, ENG1.012</t>
  </si>
  <si>
    <t>D22.AMSN.001</t>
  </si>
  <si>
    <t>Vũ Thị Trang</t>
  </si>
  <si>
    <t>Nguyễn Minh Vương</t>
  </si>
  <si>
    <t>Ngô Hải Khôi</t>
  </si>
  <si>
    <t>23BA14129</t>
  </si>
  <si>
    <t>Nguyễn Chí Hùng</t>
  </si>
  <si>
    <t>22BA13162</t>
  </si>
  <si>
    <t>Nguyễn Lê Huy</t>
  </si>
  <si>
    <t>Tăng Minh Việt</t>
  </si>
  <si>
    <t>22BI13044</t>
  </si>
  <si>
    <t>Trương Quốc Anh</t>
  </si>
  <si>
    <t>BIT3.003, BIT3.012, BIT3.006, BIT3.004, BIT3.009, PHI2.001, FR3.001, MS2.005, FR3.002, PHA4.025, BIT3.007, BIT3.015, BIT3.002</t>
  </si>
  <si>
    <t>Nghiêm Bá Khánh Toàn</t>
  </si>
  <si>
    <t>23BI14372</t>
  </si>
  <si>
    <t>FST3.006, FST3.116, FST3.003, FST3.004, FST3.005, FST3.015, FST3.013, FST3.012, FR3.001, FST3.002, FST3.007, FST3.011, FR3.002, MS3.001, FST3.109, FST3.010</t>
  </si>
  <si>
    <t>23BA14162</t>
  </si>
  <si>
    <t>Nguyễn Phúc Lam</t>
  </si>
  <si>
    <t>BIO1.002, ICT1.002, MAT1.001, BIO1.001, MS1.003</t>
  </si>
  <si>
    <t>Vũ Khôi Nguyên</t>
  </si>
  <si>
    <t>23BA14267</t>
  </si>
  <si>
    <t>23BI14286</t>
  </si>
  <si>
    <t>ED.2510011</t>
  </si>
  <si>
    <t>Clémence LIN</t>
  </si>
  <si>
    <t>AES3.030, AES3.005, AES3.008, AES3.025, AES3.031, AES2.002, AES2.020, AES3.029, AES3.033, AES3.002, EER2.003, AES3.011, AES3.026, AES3.024, CH3.013</t>
  </si>
  <si>
    <t>Trần Minh Vũ</t>
  </si>
  <si>
    <t>Nguyễn Ngọc Trang Anh</t>
  </si>
  <si>
    <t>Lê Tuấn Dũng</t>
  </si>
  <si>
    <t>Nguyễn Phạm Hồng Phúc</t>
  </si>
  <si>
    <t>23BI14213</t>
  </si>
  <si>
    <t>Trần An Khanh</t>
  </si>
  <si>
    <t>BIT3.003, BIT3.012, BIT3.006, BIT3.004, BIT3.009, FR3.001, PHA4.025, FR3.002, BIT3.007, BIT3.002, BIT3.015</t>
  </si>
  <si>
    <t>22BA13244</t>
  </si>
  <si>
    <t>Nguyễn Ngọc Bảo Thi</t>
  </si>
  <si>
    <t>BIT2.008, BIT2.007, BIT2.003, PHI2.001, MST2.002, BIT2.001, BIT2.012, BIT2.005, FST2.004, BIT2.002</t>
  </si>
  <si>
    <t>23BI14258</t>
  </si>
  <si>
    <t>Phan Hà Linh</t>
  </si>
  <si>
    <t>Đỗ Minh Hoàng Harry</t>
  </si>
  <si>
    <t>BI10-057</t>
  </si>
  <si>
    <t>Ngô Hoành Hiệp</t>
  </si>
  <si>
    <t>BI11-161</t>
  </si>
  <si>
    <t>Phan Sỹ Long</t>
  </si>
  <si>
    <t>PHI2.001, ICT3.004, FR3.001, ICT3.005, FR3.002, ICT3.006, ICT3.011, ICT3.017, ICT3.003</t>
  </si>
  <si>
    <t>Đặng Nguyên An</t>
  </si>
  <si>
    <t>Vũ Việt Hưng</t>
  </si>
  <si>
    <t>Nguyễn Xuân Chí Bách</t>
  </si>
  <si>
    <t>22BI13029</t>
  </si>
  <si>
    <t>Nguyễn Thị Hà Anh</t>
  </si>
  <si>
    <t>BI12-009</t>
  </si>
  <si>
    <t>Nguyễn Phạm Quốc An</t>
  </si>
  <si>
    <t>ICT3.006</t>
  </si>
  <si>
    <t>Trương Tuấn Nghĩa</t>
  </si>
  <si>
    <t>Nguyễn Bảo An Thư</t>
  </si>
  <si>
    <t>Trần Ngọc Trung Anh</t>
  </si>
  <si>
    <t>23BI14102</t>
  </si>
  <si>
    <t>22BA13044</t>
  </si>
  <si>
    <t>Hoàng Văn Bảo</t>
  </si>
  <si>
    <t>CS3.005, FR3.001, CS3.003, ICT3.005, FR3.002, ICT3.012, MS3.001, CS3.002, CS3.011</t>
  </si>
  <si>
    <t>Ngô Quang Trường</t>
  </si>
  <si>
    <t>Abdunazarova Sumeira</t>
  </si>
  <si>
    <t>Tajikistan</t>
  </si>
  <si>
    <t>MS1.001, ENG1.013, MAT1.001, MAT1.002, ICT1.001, BIO1.001, ICT1.002, ENG1.012</t>
  </si>
  <si>
    <t>23BI14078</t>
  </si>
  <si>
    <t>Lê Trung Chính</t>
  </si>
  <si>
    <t>ICT1.001, CHE1.001</t>
  </si>
  <si>
    <t>23BA14095</t>
  </si>
  <si>
    <t>Phạm Tuấn Hải</t>
  </si>
  <si>
    <t>23BA14321</t>
  </si>
  <si>
    <t>Đinh Bá Việt</t>
  </si>
  <si>
    <t>Nguyễn Việt Tiến</t>
  </si>
  <si>
    <t>Nguyễn Quang Ngọc</t>
  </si>
  <si>
    <t>Vũ Mạnh Sinh</t>
  </si>
  <si>
    <t>23BI14310</t>
  </si>
  <si>
    <t>ATE3.006, ATE3.018, FR3.001, ATE3.005, ATE3.003, ATE3.002, ATE3.020, MS3.001, FR3.002, ATE3.004, MET3.007, ATE3.008, ATE3.010</t>
  </si>
  <si>
    <t>Hoàng Linh Thy</t>
  </si>
  <si>
    <t>22BA13197</t>
  </si>
  <si>
    <t>Phạm Phương Thảo Linh</t>
  </si>
  <si>
    <t>BIT3.003, BIT3.012, BIT3.006, BIT3.004, BIT3.009, FST3.015, FR3.001, ENG1.013, BIT3.007, PHA4.025, FR3.002, BIT3.002</t>
  </si>
  <si>
    <t>Đặng Thái Sơn</t>
  </si>
  <si>
    <t>Đoàn Hữu Lịch</t>
  </si>
  <si>
    <t>Phan Hải Đăng</t>
  </si>
  <si>
    <t>22BA13075</t>
  </si>
  <si>
    <t>Dương Vũ Đức</t>
  </si>
  <si>
    <t>23BI14472</t>
  </si>
  <si>
    <t>Nguyễn Hoàng Lân</t>
  </si>
  <si>
    <t>ICT3.015, FR3.001, DS3.007, FR3.002, MS3.001, DS3.004, ICT3.006, ICT3.012, DS3.001, DS3.002, ICT3.017, DS3.003</t>
  </si>
  <si>
    <t>Nguyễn Đăng Duy Khánh</t>
  </si>
  <si>
    <t>MS1.001, PHY1.001, FR1.002, ICT1.001, ICT1.002, MAT1.001, MAT1.002, FR1.001</t>
  </si>
  <si>
    <t>23BA14137</t>
  </si>
  <si>
    <t>Tạ Quang Huy</t>
  </si>
  <si>
    <t>ENG1.014, MS1.001, PHY1.001, ICT1.002, ENG1.013, MAT1.001, MAT1.002, ICT1.001, ENG1.012</t>
  </si>
  <si>
    <t>Nguyễn Thương Thảo</t>
  </si>
  <si>
    <t>SIC2.301, AMS2.103, PHI2.001, AMS2.204, AMS2.201, AMS2.210, MS2.005, AMS2.301, AMS2.205, AMS2.102, AMS2.208, AMS2.202</t>
  </si>
  <si>
    <t>BI11-222</t>
  </si>
  <si>
    <t>Kiều Tuấn Phương</t>
  </si>
  <si>
    <t>Ngô Vân Nhi</t>
  </si>
  <si>
    <t>Đào Hoàng Thắng</t>
  </si>
  <si>
    <t>ENG1.014, MS1.001, PHY1.001, ICT1.002, MAT1.002, MAT1.001, ENG1.012, ICT1.001, ENG1.013</t>
  </si>
  <si>
    <t>Phạm Thái Sơn</t>
  </si>
  <si>
    <t>MAT1.003, MS1.001, PHI2.001, PHY1.001, ICT1.002, ICT1.001, MAT1.001, EER2.013, MAT1.002, ENG1.012</t>
  </si>
  <si>
    <t>Võ Bình Minh</t>
  </si>
  <si>
    <t>Tô Nhật Nguyên</t>
  </si>
  <si>
    <t>22BI13128</t>
  </si>
  <si>
    <t>Hoàng Kỳ Duyên</t>
  </si>
  <si>
    <t>MAT1.001, ICT2.004, ICT3.011</t>
  </si>
  <si>
    <t>23BI14068</t>
  </si>
  <si>
    <t>Trần Lê Minh Châu</t>
  </si>
  <si>
    <t>Hoàng Đức Thái</t>
  </si>
  <si>
    <t>23BA14310</t>
  </si>
  <si>
    <t>MET2.017, FR2.001, ATE2.003, ATE2.004, ATE2.010, ATE2.001, PHI2.001, MS2.005, MET2.016, EER2.003, ATE2.006, MET2.010</t>
  </si>
  <si>
    <t>Đặng Hoàng Quân</t>
  </si>
  <si>
    <t>BI12-252</t>
  </si>
  <si>
    <t>Phan Duy Long</t>
  </si>
  <si>
    <t>ICT2.004, CHE1.002</t>
  </si>
  <si>
    <t>23BA14099</t>
  </si>
  <si>
    <t>La Quang Hào</t>
  </si>
  <si>
    <t>CHE1.001, ICT1.002, MAT1.002, MAT1.001, CHE1.002</t>
  </si>
  <si>
    <t>Nguyễn Đức Thiện</t>
  </si>
  <si>
    <t>23BI14316</t>
  </si>
  <si>
    <t>BIO1.002, CHE1.001, PHY1.001, ICT1.002, MAT1.002, MAT1.001, CHE1.002</t>
  </si>
  <si>
    <t>Trần Quốc Bảo</t>
  </si>
  <si>
    <t>Phạm Thiện Phong</t>
  </si>
  <si>
    <t>Nguyễn Hữu Dũng</t>
  </si>
  <si>
    <t>Ngô Ngọc Giang</t>
  </si>
  <si>
    <t>Phạm Ngọc Tú Minh</t>
  </si>
  <si>
    <t>23BI14111</t>
  </si>
  <si>
    <t>Nguyễn Hoàng Dũng</t>
  </si>
  <si>
    <t>Vũ Đức Quang</t>
  </si>
  <si>
    <t>23BI14039</t>
  </si>
  <si>
    <t>M23.SA.001</t>
  </si>
  <si>
    <t>Phạm Sơn Hà</t>
  </si>
  <si>
    <t>23BA14218</t>
  </si>
  <si>
    <t>NguyễN Công Khôi Nguyên</t>
  </si>
  <si>
    <t>ICT1.002, ICT1.001, MAT1.002, MAT1.001</t>
  </si>
  <si>
    <t>22BA13100</t>
  </si>
  <si>
    <t>MET3.008, MET3.002, MET3.010, FR3.001, MET3.003, FR3.002, MET3.007, MET3.004, MET3.005, MET3.017, EER3.006</t>
  </si>
  <si>
    <t>Trần Vũ Sơn</t>
  </si>
  <si>
    <t>MS1.001, ICT1.002, MAT1.002, MAT1.001, ENG1.013, ICT1.001, ENG1.012</t>
  </si>
  <si>
    <t>ES.2540024</t>
  </si>
  <si>
    <t>Manel ABRICHE</t>
  </si>
  <si>
    <t>Trần Văn Minh</t>
  </si>
  <si>
    <t>23BI14271</t>
  </si>
  <si>
    <t>Đỗ Tuấn Long</t>
  </si>
  <si>
    <t>Phạm Quốc Công</t>
  </si>
  <si>
    <t>23BI14121</t>
  </si>
  <si>
    <t>Bùi Quang Dương</t>
  </si>
  <si>
    <t>E2540008</t>
  </si>
  <si>
    <t>Lila PINARD OLIVIER</t>
  </si>
  <si>
    <t>23BA14085</t>
  </si>
  <si>
    <t>Hồ Sỹ Khánh Duy</t>
  </si>
  <si>
    <t>BIT2.008, BIT2.007, FR2.001, BIT2.003, PHI2.001, MS2.005, BIT2.001, ICT1.002, BIT2.012, BIT2.005, FST2.004, BIT2.002</t>
  </si>
  <si>
    <t>23BA14011</t>
  </si>
  <si>
    <t>E2540010</t>
  </si>
  <si>
    <t>Alexandre NGUYEN</t>
  </si>
  <si>
    <t>MMS2.001, ES3_09, ES3_04, ES3_02, ES3_06, ES3_13, MMS2.002, ES3_11, FRM2</t>
  </si>
  <si>
    <t>23BI14168</t>
  </si>
  <si>
    <t>BIO1.002, MS1.001, CHE1.001, PHY1.001, ICT1.002, ICT1.001, MAT1.001, MAT1.002, BIO1.001</t>
  </si>
  <si>
    <t>Nguyễn Phùng Hưng</t>
  </si>
  <si>
    <t>Nguyễn Thái Hà</t>
  </si>
  <si>
    <t>23BI14358</t>
  </si>
  <si>
    <t>Hoàng Tuấn Phong</t>
  </si>
  <si>
    <t>Đào Xuân Quý</t>
  </si>
  <si>
    <t>Bùi Vũ Khánh Huyền</t>
  </si>
  <si>
    <t>MET2.017, FR2.001, ATE2.003, ATE2.004, ATE2.010, PHI2.001, ATE2.001, MS2.005, MET2.016, EER2.003, ATE2.006, MET2.010</t>
  </si>
  <si>
    <t>BI12-251</t>
  </si>
  <si>
    <t>Nguyễn Quốc Triệu</t>
  </si>
  <si>
    <t>ENG0.014, ENG0.012, ENG0.005, ENG0.008</t>
  </si>
  <si>
    <t>BI11-094</t>
  </si>
  <si>
    <t>Nguyễn Danh Hoàng</t>
  </si>
  <si>
    <t>Trần Tuấn Khanh</t>
  </si>
  <si>
    <t>MAT1.001, PHY1.001, CHE1.001</t>
  </si>
  <si>
    <t>23BA14303</t>
  </si>
  <si>
    <t>Nguyễn Văn Trường</t>
  </si>
  <si>
    <t>23BI14170</t>
  </si>
  <si>
    <t>Trần Quang Khải Hoàn</t>
  </si>
  <si>
    <t>23BA14203</t>
  </si>
  <si>
    <t>La Hoàng Minh</t>
  </si>
  <si>
    <t>MET2.017, ATE2.001, ATE2.003, ATE2.004, ATE2.010, PHI2.001, MET2.016, EER2.003, ATE2.006, MET2.010</t>
  </si>
  <si>
    <t>23BA14069</t>
  </si>
  <si>
    <t>Nguyễn Duy Dũng</t>
  </si>
  <si>
    <t>Trịnh Tiến Đạt</t>
  </si>
  <si>
    <t>MAT1.003, ATE2.010, PHI2.001, PHY1.001, ICT1.002, MAT1.002, ICT1.001, MAT1.001</t>
  </si>
  <si>
    <t>Bùi Đức Hiếu</t>
  </si>
  <si>
    <t>Nguyễn Thu Uyên</t>
  </si>
  <si>
    <t>22BI13239</t>
  </si>
  <si>
    <t>Phạm Đức Lâm</t>
  </si>
  <si>
    <t>Vũ Tiến Bình</t>
  </si>
  <si>
    <t>Đào Quốc An</t>
  </si>
  <si>
    <t>MS1.001, PHY1.001, ICT1.002, MAT1.002, MAT1.001, ICT1.001, FR1.002, FR1.001</t>
  </si>
  <si>
    <t>22BA13114</t>
  </si>
  <si>
    <t>Đào Ngọc Hà</t>
  </si>
  <si>
    <t>23BI14009</t>
  </si>
  <si>
    <t>CH3.015, CH3.011, CH3.019, FR3.001, CH3.008, MS3.001, FR3.002, CH2.018, CH3.016, CH3.014, AES2.020, CH3.017, CH2.011, CH3.013, CH3.018, CH3.002</t>
  </si>
  <si>
    <t>Mai Văn Hiệp</t>
  </si>
  <si>
    <t>Nguyễn Việt Khoa</t>
  </si>
  <si>
    <t>Phạm Minh Thư</t>
  </si>
  <si>
    <t>23BA14215</t>
  </si>
  <si>
    <t>Trần Tuấn Nghĩa</t>
  </si>
  <si>
    <t>MAT1.001, CHE1.002</t>
  </si>
  <si>
    <t>23BA14049</t>
  </si>
  <si>
    <t>Nguyễn Quang Đạt</t>
  </si>
  <si>
    <t>23BA14153</t>
  </si>
  <si>
    <t>Đoàn Văn Khoa</t>
  </si>
  <si>
    <t>CH2.037, BIO1.002, CHE1.001, PHY1.001, ICT1.002, MAT1.001, CH2.035</t>
  </si>
  <si>
    <t>Hoàng Đức Hùng</t>
  </si>
  <si>
    <t>MS1.001, PHI2.001, PHY1.001, ICT1.002, MAT1.002, ENG1.012, ENG1.013, ICT1.001, MAT1.001</t>
  </si>
  <si>
    <t>23BI14137</t>
  </si>
  <si>
    <t>Trần Trường Giang</t>
  </si>
  <si>
    <t>Nguyễn Xuân Khoa</t>
  </si>
  <si>
    <t>BA12-170</t>
  </si>
  <si>
    <t>Phạm Minh Thu</t>
  </si>
  <si>
    <t>Nguyễn Đoài Hà Vy</t>
  </si>
  <si>
    <t>22BI13452</t>
  </si>
  <si>
    <t>Đỗ Việt Tùng</t>
  </si>
  <si>
    <t>ICT2.001, ICT2.004, MS1.001, CHE1.001, FR3.001, DS3.007, FR3.002, CHE1.002, ICT2.005, DS2.002</t>
  </si>
  <si>
    <t>23BA14289</t>
  </si>
  <si>
    <t>Phan Ngô Quỳnh Trâm</t>
  </si>
  <si>
    <t>22BI13009</t>
  </si>
  <si>
    <t>Lê Việt Ân</t>
  </si>
  <si>
    <t>Trần Danh Nam Anh</t>
  </si>
  <si>
    <t>MAT1.003, MS1.001, CHE1.001, PHI2.001, PHY1.001, ICT1.002, MAT1.002, ICT1.001, EER2.013, MAT1.001</t>
  </si>
  <si>
    <t>23BI14118</t>
  </si>
  <si>
    <t>22BA13310</t>
  </si>
  <si>
    <t>Dư Thị Cẩm Tú</t>
  </si>
  <si>
    <t>Nguyễn Phong Châu</t>
  </si>
  <si>
    <t>BC4.01, BC1.02, BC2.03, FRM1, C1, BC4.02, BC3.01, BC1.01, BC2.02, BC1.03, BC4.03, BC2.01, BC3.02</t>
  </si>
  <si>
    <t>Nguyễn Phú Hoàng</t>
  </si>
  <si>
    <t>Nguyễn Tài Tuệ Anh</t>
  </si>
  <si>
    <t>22BA13264</t>
  </si>
  <si>
    <t>Nguyễn Hồng Quang</t>
  </si>
  <si>
    <t>BI12-291</t>
  </si>
  <si>
    <t>FR2.001, MS1.001, PHY1.001, MAT1.001, AMS2.208, MAT1.002</t>
  </si>
  <si>
    <t>22BI13095</t>
  </si>
  <si>
    <t>Nguyễn Viết Minh Đức</t>
  </si>
  <si>
    <t>M22.BIO.011</t>
  </si>
  <si>
    <t>Khúc Khánh Linh</t>
  </si>
  <si>
    <t>Nguyễn Đức Tiến</t>
  </si>
  <si>
    <t>22BI13168</t>
  </si>
  <si>
    <t>Lê Hải Hòa</t>
  </si>
  <si>
    <t>ICT2.004, ICT2.008, ICT2.013, MAT2.002, ICT2.005, ICT2.001</t>
  </si>
  <si>
    <t>23BA14079</t>
  </si>
  <si>
    <t>Trần Nguyễn Bảo Dương</t>
  </si>
  <si>
    <t>MET2.017, FR2.001, ATE2.001, ATE2.004, ATE2.003, ATE2.010, PHI2.001, MS2.005, MET2.016, EER2.003, ATE2.006, MET2.010</t>
  </si>
  <si>
    <t>Trần Vũ Khôi Nguyên</t>
  </si>
  <si>
    <t>Đặng Châu Minh</t>
  </si>
  <si>
    <t>MS1.001, PHI2.001, PHY1.001, ENG1.013, MAT1.001, ICT1.001, MAT1.002, ENG1.012, ICT1.002</t>
  </si>
  <si>
    <t>Nguyễn Vũ Đức Minh</t>
  </si>
  <si>
    <t>MAT1.003, PHI2.001, PHY1.001, EER2.013, MAT1.002, ENG1.012, MAT1.001, ICT1.001, ICT1.002</t>
  </si>
  <si>
    <t>Nguyễn Phương Lan</t>
  </si>
  <si>
    <t>Lê Hoài Nam</t>
  </si>
  <si>
    <t>Trần Mạnh Tuấn</t>
  </si>
  <si>
    <t>Đinh Hoàng Long</t>
  </si>
  <si>
    <t>Lê Thế Vinh</t>
  </si>
  <si>
    <t>23BI14187</t>
  </si>
  <si>
    <t>Nguyễn Hưng Vũ</t>
  </si>
  <si>
    <t>Phạm Duy Minh</t>
  </si>
  <si>
    <t>ICT2.004, FR2.001, CHE1.001, PHI2.001, ICT2.003, ICT2.008, ICT2.013, MAT1.002, ENG1.012, MAT2.002, ICT2.005, ICT2.001</t>
  </si>
  <si>
    <t>Khóa 9</t>
  </si>
  <si>
    <t>D22.PMAB.007</t>
  </si>
  <si>
    <t>Triệu Hà Phương</t>
  </si>
  <si>
    <t>MS1.001, PHI2.001, PHY1.001, ICT1.002, MAT1.001, MAT1.002, ICT1.001, ENG1.012, BIO1.001, ENG1.013</t>
  </si>
  <si>
    <t>Nguyễn Thị Thu Phương</t>
  </si>
  <si>
    <t>Vũ Kim Thịnh</t>
  </si>
  <si>
    <t>23BI14380</t>
  </si>
  <si>
    <t>Nguyễn Doãn Quảng</t>
  </si>
  <si>
    <t>MET3.002, MET3.008, MET3.010, FR3.001, MET3.003, FR3.002, MET3.007, MET3.017, MET3.005, MET3.004, MS3.001, EER3.006</t>
  </si>
  <si>
    <t>Đào Ngọc Đức</t>
  </si>
  <si>
    <t>ENG0.014, ENG0.015, ENG0.005, ENG0.010, ENG0.008, ENG0.007, ENG0.013, ENG0.016, ENG0.012, ENG0.006</t>
  </si>
  <si>
    <t>Nguyễn Mai Chi</t>
  </si>
  <si>
    <t>BI12-069</t>
  </si>
  <si>
    <t>Trần Đình Cường</t>
  </si>
  <si>
    <t>MAT1.002, BIO1.002, CHE1.001</t>
  </si>
  <si>
    <t>22BA13093</t>
  </si>
  <si>
    <t>ICT2.003, ICT2.005, ICT2.001</t>
  </si>
  <si>
    <t>D23.PMAB.002</t>
  </si>
  <si>
    <t>Vũ Thị Hiền</t>
  </si>
  <si>
    <t>Bùi Tuấn Nghĩa</t>
  </si>
  <si>
    <t>ICT2.004, PHI2.001, ICT2.003, FR2.003, ICT2.008, MS2.005, ICT2.013, MAT2.002, ICT2.005, ICT2.001, FR2.004</t>
  </si>
  <si>
    <t>22BA13081</t>
  </si>
  <si>
    <t>Nguyễn Thành Đức</t>
  </si>
  <si>
    <t>ATE3.006, ATE3.018, FR3.001, ATE3.005, ATE3.003, MET3.007, ATE3.020, ATE3.002, FR3.002, ATE3.008, ATE3.004, MS3.001, ATE3.010</t>
  </si>
  <si>
    <t>Nguyễn Thị Trà Giang</t>
  </si>
  <si>
    <t>23BA14200</t>
  </si>
  <si>
    <t>Đào Bình Minh</t>
  </si>
  <si>
    <t>Vũ Kim Hải Nam</t>
  </si>
  <si>
    <t>22BA13308</t>
  </si>
  <si>
    <t>Nguyễn Quang Trường</t>
  </si>
  <si>
    <t>23BI14140</t>
  </si>
  <si>
    <t>Trần Thị Vân Giang</t>
  </si>
  <si>
    <t>ICT3.015, DS3.007, FR3.001, FR3.002, MS3.001, DS3.004, ICT3.017, ICT3.012, ICT3.006, DS3.002, DS3.001, DS3.003</t>
  </si>
  <si>
    <t>Nguyễn Quốc Hùng</t>
  </si>
  <si>
    <t>23BI14331</t>
  </si>
  <si>
    <t>Nguyễn Thúy Nga</t>
  </si>
  <si>
    <t>22BA13007</t>
  </si>
  <si>
    <t>Bùi Thế Anh</t>
  </si>
  <si>
    <t>Lê Hiền Anh</t>
  </si>
  <si>
    <t>MAT1.003, MS1.001, PHI2.001, PHY1.001, ICT1.002, MAT1.002, ICT1.001, EER2.013, ENG1.012, MAT1.001</t>
  </si>
  <si>
    <t>Cao Bảo Châu</t>
  </si>
  <si>
    <t>Hoàng Phúc Anh</t>
  </si>
  <si>
    <t>23BI14379</t>
  </si>
  <si>
    <t>Nguyễn Duy Minh Quang</t>
  </si>
  <si>
    <t>Phạm Tiến Đạt</t>
  </si>
  <si>
    <t>Đặng Vũ Sơn Tùng</t>
  </si>
  <si>
    <t>23BI14438</t>
  </si>
  <si>
    <t>Đỗ Anh Tú</t>
  </si>
  <si>
    <t>Nguyễn Lương Trung Hiếu</t>
  </si>
  <si>
    <t>23BI14248</t>
  </si>
  <si>
    <t>Lê Chí Thanh Lâm</t>
  </si>
  <si>
    <t>ICT3.015, FR3.001, DS3.007, MS3.001, ICT3.012, ICT3.006, DS3.001, ICT3.017, DS3.004, DS3.002, FR3.002, DS3.003</t>
  </si>
  <si>
    <t>Phạm Minh Phúc</t>
  </si>
  <si>
    <t>Nguyễn Minh Phương</t>
  </si>
  <si>
    <t>MS1.001, PHI2.001, PHY1.001, ICT1.002, MAT1.002, MAT1.001, ENG1.012, ENG1.013, ICT1.001</t>
  </si>
  <si>
    <t>BI11-030</t>
  </si>
  <si>
    <t>BIT2.008, BIT3.004, FR3.001, BIT2.001, FR3.002, BIT3.007, BIT3.002, BIO1.004</t>
  </si>
  <si>
    <t>BA12-033</t>
  </si>
  <si>
    <t>Nguyễn Khắc Công</t>
  </si>
  <si>
    <t>22BI13325</t>
  </si>
  <si>
    <t>Hà Thế Duy</t>
  </si>
  <si>
    <t>Nguyễn Hưng Vinh</t>
  </si>
  <si>
    <t>Nguyễn Gia Khang</t>
  </si>
  <si>
    <t>23BA14101</t>
  </si>
  <si>
    <t>Đào Xuân Hiển</t>
  </si>
  <si>
    <t>SIC2.301, AMS2.103, PHI2.001, AMS2.201, AMS2.204, MS2.005, AMS2.210, AMS2.301, AMS2.205, AMS2.102, AMS2.208, AMS2.202</t>
  </si>
  <si>
    <t>Trịnh Đức Dũng</t>
  </si>
  <si>
    <t>MAT1.003, PHY1.001, EER2.013, MAT1.001, MAT1.002, ICT1.002, ICT1.001</t>
  </si>
  <si>
    <t>BIO1.002, CHE1.001, ICT1.002, MAT1.001, ICT1.001</t>
  </si>
  <si>
    <t>Nguyễn Minh Kỳ</t>
  </si>
  <si>
    <t>Nguyễn Thiện Nhân</t>
  </si>
  <si>
    <t>23BI14460</t>
  </si>
  <si>
    <t>ICT1.002, ICT1.001, PHY1.001, CHE1.001</t>
  </si>
  <si>
    <t>Nguyễn Vũ Nguyên Linh</t>
  </si>
  <si>
    <t>Tạ Tuấn Kiệt</t>
  </si>
  <si>
    <t>Nguyễn Xuân Hiển</t>
  </si>
  <si>
    <t>ICT2.004, PHI2.001, CHE1.001, ICT2.003, ICT2.008, FR2.003, ICT2.013, MAT1.001, MAT2.002, ICT2.005, ICT2.001, FR2.004</t>
  </si>
  <si>
    <t>Nguyễn Hữu Hưng</t>
  </si>
  <si>
    <t>Phạm Quang Hoàng Vũ</t>
  </si>
  <si>
    <t>ENG1.014, MS1.001, PHY1.001, ICT1.002, MAT1.002, ENG1.013, ENG1.012, MAT1.001, ICT1.001</t>
  </si>
  <si>
    <t>23BA14054</t>
  </si>
  <si>
    <t>Nguyễn Minh Đồng</t>
  </si>
  <si>
    <t>BIO1.002, MS1.001, CHE1.001, PHY1.001, ICT1.002, ICT1.001, MAT1.001, MAT1.002, ENG1.013</t>
  </si>
  <si>
    <t>Trịnh Ngọc Hà Linh</t>
  </si>
  <si>
    <t>BI12-428</t>
  </si>
  <si>
    <t>Trần Hưng Thịnh</t>
  </si>
  <si>
    <t>23BI14265</t>
  </si>
  <si>
    <t>Phạm Ngọc Thùy Linh</t>
  </si>
  <si>
    <t>ICT1.002, MAT1.002, ENG1.013, MAT1.001, CHE1.002</t>
  </si>
  <si>
    <t>23BA14327</t>
  </si>
  <si>
    <t>Phạm Thanh Yến</t>
  </si>
  <si>
    <t>BIT2.008, MST2.001, FR2.001, BIT3.004, MST2.003, BIT2.003, PHI2.001, BIT2.001, MST2.002, MST2.006, MST2.007, BIT2.002</t>
  </si>
  <si>
    <t>ES.2540005</t>
  </si>
  <si>
    <t>Lucas REAU</t>
  </si>
  <si>
    <t>C-12, C-18, C-15, C-17, S-11, S-32, C-14, C-33, C-13, S-12, SA3.003, C-16, SA3.010, C1</t>
  </si>
  <si>
    <t>Phạm Quang Việt</t>
  </si>
  <si>
    <t>22BI13048</t>
  </si>
  <si>
    <t>Nguyễn Thu Ba</t>
  </si>
  <si>
    <t>Võ Anh Quân</t>
  </si>
  <si>
    <t>22BA13249</t>
  </si>
  <si>
    <t>Trần Thị Trang Nhung</t>
  </si>
  <si>
    <t>23BI14356</t>
  </si>
  <si>
    <t>Lương Quỳnh Nhi</t>
  </si>
  <si>
    <t>23BI14046</t>
  </si>
  <si>
    <t>Trịnh Thị Thảo Anh</t>
  </si>
  <si>
    <t>BIT2.008, BIT2.007, BIT2.003, PHI2.001, MST2.002, BIT2.001, BIT2.012, MST2.007, BIT2.005, FST2.004, BIT2.002</t>
  </si>
  <si>
    <t>23BI14282</t>
  </si>
  <si>
    <t>Vũ Văn Huy</t>
  </si>
  <si>
    <t>23BA14191</t>
  </si>
  <si>
    <t>Phạm Nguyễn Đức Mạnh</t>
  </si>
  <si>
    <t>Trần Tiến Quang</t>
  </si>
  <si>
    <t>Đặng Nguyễn Mỹ Duyên</t>
  </si>
  <si>
    <t>Nguyễn Lê Hải Anh</t>
  </si>
  <si>
    <t>23BI14246</t>
  </si>
  <si>
    <t>22BA13214</t>
  </si>
  <si>
    <t>Bùi Đình Nguyễn Minh</t>
  </si>
  <si>
    <t>22BI13146</t>
  </si>
  <si>
    <t>Nguyễn Đình Hải</t>
  </si>
  <si>
    <t>MS1.001, PHI2.001, PHY1.001, ENG1.013, MAT1.001, MAT1.002, ICT1.002, ICT1.001, ENG1.012</t>
  </si>
  <si>
    <t>Phạm Hòa An</t>
  </si>
  <si>
    <t>Dương Bùi Quang Dũng</t>
  </si>
  <si>
    <t>Đinh Ngọc Minh Hương</t>
  </si>
  <si>
    <t>Nguyễn Thu Trang</t>
  </si>
  <si>
    <t>BA12-146</t>
  </si>
  <si>
    <t>Nguyễn Văn Phú</t>
  </si>
  <si>
    <t>Lê Hoàng Gia Linh</t>
  </si>
  <si>
    <t>Phạm Minh Thái</t>
  </si>
  <si>
    <t>MAT1.003, PHI2.001, PHY1.001, ICT1.002, MAT1.002, MAT1.001, EER2.013, ICT1.001</t>
  </si>
  <si>
    <t>23BI14041</t>
  </si>
  <si>
    <t>23BA14206</t>
  </si>
  <si>
    <t>23BI14128</t>
  </si>
  <si>
    <t>Đỗ Hải Dương</t>
  </si>
  <si>
    <t>MET2.017, FR2.001, ATE2.001, ATE2.003, ATE2.004, ATE2.010, PHI2.001, MS2.005, MET2.016, EER2.003, ATE2.006, MET2.010</t>
  </si>
  <si>
    <t>Lê Đức Bách</t>
  </si>
  <si>
    <t>Nguyễn Vũ Hà Anh</t>
  </si>
  <si>
    <t>23BI14074</t>
  </si>
  <si>
    <t>Bùi Quỳnh Chi</t>
  </si>
  <si>
    <t>BIT3.003, BIT3.012, BIT3.006, BIT3.004, BIT3.009, FR3.001, BIT3.002, BIT3.007, PHA4.025, FR3.002, BIT3.015</t>
  </si>
  <si>
    <t>22BA13171</t>
  </si>
  <si>
    <t>Lê Khánh Quân</t>
  </si>
  <si>
    <t>Hồ Thanh Thủy Tiên</t>
  </si>
  <si>
    <t>23BA14122</t>
  </si>
  <si>
    <t>Bùi Trần Nhật Minh</t>
  </si>
  <si>
    <t>AE1.009, AE1.020, AE1.003, AE1.022, AE1.034, ICT1.002, MAT1.002, ENG1.012, MAT1.001, AE1.031</t>
  </si>
  <si>
    <t>BA11-010</t>
  </si>
  <si>
    <t>Vũ Đức Anh</t>
  </si>
  <si>
    <t>22BA13193</t>
  </si>
  <si>
    <t>23BI14209</t>
  </si>
  <si>
    <t>Trương Vỹ Khang</t>
  </si>
  <si>
    <t>23BI14391</t>
  </si>
  <si>
    <t>Trần Ngọc Sương</t>
  </si>
  <si>
    <t>Nguyễn Thế Phương</t>
  </si>
  <si>
    <t>Trương Viết Lâm</t>
  </si>
  <si>
    <t>Bùi Vương Phú</t>
  </si>
  <si>
    <t>Hoàng Hải Phong</t>
  </si>
  <si>
    <t>MS1.001, ICT1.002, MAT1.002, MAT1.001, ICT1.001, BIO1.001, ENG1.013, ENG1.012</t>
  </si>
  <si>
    <t>23BA14133</t>
  </si>
  <si>
    <t>Phạm Quốc Hưng</t>
  </si>
  <si>
    <t>MAT1.003, ATE2.010, MS1.001, PHI2.001, PHY1.001, ICT1.002, ICT1.001, MAT1.001, MAT1.002, ENG1.012</t>
  </si>
  <si>
    <t>BA12-044</t>
  </si>
  <si>
    <t>Đào Trọng Đạt</t>
  </si>
  <si>
    <t>Lương Phú Thành</t>
  </si>
  <si>
    <t>BA12-072</t>
  </si>
  <si>
    <t>Đỗ Hữu Minh Hiếu</t>
  </si>
  <si>
    <t>ICT2.004, CHE1.001, ICT3.004, FR3.001, ICT3.005, MAT1.002, MS3.001, FR3.002, ICT3.006, ICT3.011, ICT3.017, ICT3.003</t>
  </si>
  <si>
    <t>Lò Phương Nhi</t>
  </si>
  <si>
    <t>MAT1.003, PHY1.001, ICT1.002, MAT1.001, EER2.013, ICT1.001, ENG1.012, MAT1.002</t>
  </si>
  <si>
    <t>Bùi Quang Dũng</t>
  </si>
  <si>
    <t>MAT1.003, PHI2.001, PHY1.001, EER2.013, MAT1.001, ICT1.002, ICT1.001, MAT1.002, ENG1.012</t>
  </si>
  <si>
    <t>Ngô Quyết Thắng</t>
  </si>
  <si>
    <t>23BI14400</t>
  </si>
  <si>
    <t>Bùi Đức Thắng</t>
  </si>
  <si>
    <t>ICT3.015, DS3.003, FR3.001, DS3.007, DS3.001, DS3.004, ICT3.006, MS3.001, ICT3.012, FR3.002, DS3.002, ICT3.017</t>
  </si>
  <si>
    <t>Vũ Ngọc Linh</t>
  </si>
  <si>
    <t>BI12-097</t>
  </si>
  <si>
    <t>Lại Anh Đức</t>
  </si>
  <si>
    <t>22BA13305</t>
  </si>
  <si>
    <t>Lê Việt Trung</t>
  </si>
  <si>
    <t>23BI14064</t>
  </si>
  <si>
    <t>Nguyễn Văn Bình</t>
  </si>
  <si>
    <t>Đoàn Minh Thành</t>
  </si>
  <si>
    <t>MAT1.003, PHI2.001, PHY1.001, EER2.013, ICT1.001, MAT1.002, MAT1.001, ICT1.002, ENG1.012</t>
  </si>
  <si>
    <t>22BA13183</t>
  </si>
  <si>
    <t>Nguyễn Tuệ Lâm</t>
  </si>
  <si>
    <t>Nguyễn Xuân Long</t>
  </si>
  <si>
    <t>Phạm Đình Lộc</t>
  </si>
  <si>
    <t>MS1.001, PHI2.001, PHY1.001, ENG1.013, ICT1.001, ENG1.012, MAT1.001, ICT1.002, MAT1.002</t>
  </si>
  <si>
    <t>23BA14272</t>
  </si>
  <si>
    <t>Nguyễn Ngọc Thịnh</t>
  </si>
  <si>
    <t>23BI14314</t>
  </si>
  <si>
    <t>Phạm Hoàng Minh</t>
  </si>
  <si>
    <t>BIT3.003, BIT3.012, BIT3.006, BIT3.004, BIT3.009, FR3.001, BIT3.007, BIT3.002, PHA4.025, BIT3.015, MS3.001, FR3.002</t>
  </si>
  <si>
    <t>23BA14241</t>
  </si>
  <si>
    <t>Thái Đình Quân</t>
  </si>
  <si>
    <t>Hoàng Châu Anh</t>
  </si>
  <si>
    <t>Nguyễn Vũ Khánh Linh</t>
  </si>
  <si>
    <t>22BI13217</t>
  </si>
  <si>
    <t>Lê Anh Khôi</t>
  </si>
  <si>
    <t>22BI13408</t>
  </si>
  <si>
    <t>Nguyễn Hữu Thành</t>
  </si>
  <si>
    <t>BIT3.003, BIT3.012, BIT3.006, BIT3.004, BIT3.009, CHE1.001, FST3.015, FR3.001, BIT3.007, BIT3.002, FR3.002, BIO1.001</t>
  </si>
  <si>
    <t>Nguyễn Đoàn Tuấn Linh</t>
  </si>
  <si>
    <t>MAT1.003, MS1.001, PHI2.001, PHY1.001, ICT1.002, MAT1.001, ICT1.001, MAT1.002, EER2.013</t>
  </si>
  <si>
    <t>Vũ Trường Giang</t>
  </si>
  <si>
    <t>Hồ Thái Bình</t>
  </si>
  <si>
    <t>22BA13123</t>
  </si>
  <si>
    <t>Phạm Nguyễn Ngọc Hải</t>
  </si>
  <si>
    <t>Nguyễn Hải Phong</t>
  </si>
  <si>
    <t>23BI14037</t>
  </si>
  <si>
    <t>Trần Duy Anh</t>
  </si>
  <si>
    <t>MET3.008, MET3.002, MET3.010, FR3.001, MET3.003, MET3.007, MET3.005, MET3.017, FR3.002, MS3.001, MET3.004, EER3.006</t>
  </si>
  <si>
    <t>22BA13033</t>
  </si>
  <si>
    <t>Trịnh Vũ Đức Anh</t>
  </si>
  <si>
    <t>FST3.006, FST3.116, FST3.003, FST3.004, FST3.013, FST3.012, FST3.015, FST3.005, FR3.001, FST3.002, FST3.007, FST3.011, FR3.002, FST3.109, FST3.010</t>
  </si>
  <si>
    <t>22BI13330</t>
  </si>
  <si>
    <t>Nguyễn Đại Nghĩa</t>
  </si>
  <si>
    <t>Bùi Hồng Phúc</t>
  </si>
  <si>
    <t>Đỗ Thị Minh Ngọc</t>
  </si>
  <si>
    <t>Lã Thanh An</t>
  </si>
  <si>
    <t>23BA14088</t>
  </si>
  <si>
    <t>Lê Trường Giang</t>
  </si>
  <si>
    <t>BIO1.002, CHE1.001, ICT1.002, MAT1.001, ENG1.012</t>
  </si>
  <si>
    <t>Phạm Ngọc Đại</t>
  </si>
  <si>
    <t>BI12-417</t>
  </si>
  <si>
    <t>Nguyễn Quang Thành</t>
  </si>
  <si>
    <t>23BI14032</t>
  </si>
  <si>
    <t>Nguyễn Thị Vàng Anh</t>
  </si>
  <si>
    <t>Lê Như Chu Hiệp</t>
  </si>
  <si>
    <t>23BA14048</t>
  </si>
  <si>
    <t>Trương Quốc Đạt</t>
  </si>
  <si>
    <t>MAT2.008, PHI2.001, DS2.007, ICT2.003, MAT2.006, MS2.005, MAT2.007, DS2.002, ICT2.013, MAT2.010, ICT2.001, MAT2.009</t>
  </si>
  <si>
    <t>Dương Thu Hương</t>
  </si>
  <si>
    <t>Phùng Ngọc Quang</t>
  </si>
  <si>
    <t>PHI2.001, PHY1.002, PHY1.001, ENG1.013, MAT1.002, ENG1.012, ICT1.002, MAT1.001, ICT1.001</t>
  </si>
  <si>
    <t>E2540012</t>
  </si>
  <si>
    <t>MIRA Sylvain</t>
  </si>
  <si>
    <t>ES1_08, ES1_02, ES1_03, ES1_07, ES1_05, ES1_06, ES1_11, ES1_09, ES1_04, C1</t>
  </si>
  <si>
    <t>23BI14166</t>
  </si>
  <si>
    <t>22BI13261</t>
  </si>
  <si>
    <t>Lê Bá Hải Long</t>
  </si>
  <si>
    <t>ICT2.001, ICT3.011, ICT3.005</t>
  </si>
  <si>
    <t>Mã Anh Đức</t>
  </si>
  <si>
    <t>Trần Nguyễn Nam Khánh</t>
  </si>
  <si>
    <t>MAT1.001, BIO1.001, MAT1.002</t>
  </si>
  <si>
    <t>Mai Khánh Hưng</t>
  </si>
  <si>
    <t>MAT1.003, PHI2.001, PHY1.001, EER2.013, MAT1.001, ICT1.001, MAT1.002, ICT1.002, ENG1.012</t>
  </si>
  <si>
    <t>23BI14295</t>
  </si>
  <si>
    <t>Phạm Hiếu Minh</t>
  </si>
  <si>
    <t>23BI14413</t>
  </si>
  <si>
    <t>Nguyễn Huyền Thu</t>
  </si>
  <si>
    <t>Nguyễn Vinh Phúc</t>
  </si>
  <si>
    <t>BI11-051</t>
  </si>
  <si>
    <t>Vũ Hoàng Minh Đức</t>
  </si>
  <si>
    <t>BIT2.008, FR3.001, FR3.002, BIT3.002, BIT2.002</t>
  </si>
  <si>
    <t>Nguyễn Tiến Hiếu</t>
  </si>
  <si>
    <t>BI11-099</t>
  </si>
  <si>
    <t>Nguyễn Viết Hoàng</t>
  </si>
  <si>
    <t>ICT3.005, ICT2.004</t>
  </si>
  <si>
    <t>Phạm Minh Trang</t>
  </si>
  <si>
    <t>EPE2.203, SIC2.301, SIC2.203, PHI2.001, SIC2.205, MS2.005, AMS2.210, SIC2.302, AMS2.208, SIC2.208, ATE2.006</t>
  </si>
  <si>
    <t>Bùi Bảo Hân</t>
  </si>
  <si>
    <t>22BA13147</t>
  </si>
  <si>
    <t>Hà Hiệp Hùng</t>
  </si>
  <si>
    <t>Kiều Minh Đức</t>
  </si>
  <si>
    <t>23BI14153</t>
  </si>
  <si>
    <t>Lê Thu Hiền</t>
  </si>
  <si>
    <t>Bùi Lê Bình Minh</t>
  </si>
  <si>
    <t>23BI14454</t>
  </si>
  <si>
    <t>Nguyễn Phú Vinh</t>
  </si>
  <si>
    <t>22BA13224</t>
  </si>
  <si>
    <t>Vương Hồng Minh</t>
  </si>
  <si>
    <t>Lê Vũ Anh</t>
  </si>
  <si>
    <t>An Ngọc Khánh Linh</t>
  </si>
  <si>
    <t>Lưu Tiến Đức</t>
  </si>
  <si>
    <t>23BI14326</t>
  </si>
  <si>
    <t>Vũ Hoài Nam</t>
  </si>
  <si>
    <t>Phạm Hải Đăng</t>
  </si>
  <si>
    <t>MAT1.003, PHY1.001, ICT1.002, MAT1.002, MAT1.001, EER2.013, ICT1.001, ENG1.012</t>
  </si>
  <si>
    <t>23BI14057</t>
  </si>
  <si>
    <t>Nguyễn Trọng Bách</t>
  </si>
  <si>
    <t>23BI14006</t>
  </si>
  <si>
    <t>Nguyễn Hoàng An</t>
  </si>
  <si>
    <t>CS3.005, ICT2.004, MAT2.002, FR3.001, ICT2.003, ICT2.008, ICT2.013, ICT3.005, CS3.003, ICT3.012, FR3.002, MS3.001, CS3.002, CS3.011, ICT2.005, ICT2.001</t>
  </si>
  <si>
    <t>Dương Việt Hoàng</t>
  </si>
  <si>
    <t>22BA13087</t>
  </si>
  <si>
    <t>23BA14045</t>
  </si>
  <si>
    <t>23BA14152</t>
  </si>
  <si>
    <t>Nguyễn Văn Anh Khoa</t>
  </si>
  <si>
    <t>MET2.017, MET2.004, CHE1.001, MET2.003, PHI2.001, ICT2.003, MET2.001, MET2.016, MS2.005, MET2.006, MAT2.001, MET2.010</t>
  </si>
  <si>
    <t>Phan Đức Anh</t>
  </si>
  <si>
    <t>Nguyễn Quỳnh Liên</t>
  </si>
  <si>
    <t>BIO1.002, PHY1.001, ICT1.002, MAT1.002, ICT1.001, MAT1.001</t>
  </si>
  <si>
    <t>BA12-043</t>
  </si>
  <si>
    <t>ATE3.006, ATE3.018, FR3.001, ATE3.005, ATE3.003, MS3.001, ATE3.020, MET3.007, ATE3.002, ATE3.008, ATE3.004, FR3.002, ATE3.010</t>
  </si>
  <si>
    <t>23BI14133</t>
  </si>
  <si>
    <t>Nguyễn Anh Duy</t>
  </si>
  <si>
    <t>ATE3.006, ATE3.018, FR3.001, ATE3.005, ATE3.003, FR3.002, MET3.007, ATE3.020, ATE3.002, ATE3.008, ATE3.004, ATE3.010</t>
  </si>
  <si>
    <t>BA12-054</t>
  </si>
  <si>
    <t>Hoàng Hiếu Dũng</t>
  </si>
  <si>
    <t>AE1.020, ICT1.002, MAT1.001, ENG1.012, MAT1.002</t>
  </si>
  <si>
    <t>Lê Hoàng Trường</t>
  </si>
  <si>
    <t>Nguyễn Thị Ánh Dương</t>
  </si>
  <si>
    <t>23BA14288</t>
  </si>
  <si>
    <t>Đinh Thị Linh Trâm</t>
  </si>
  <si>
    <t>MST2.015, MST2.001, FR2.001, MST2.012, MST2.013, MST2.003, PHI2.001, MST2.014, MST2.002, MS2.005, MST2.016, MAT2.001, ICT2.001</t>
  </si>
  <si>
    <t>Đỗ Hoàng Bách</t>
  </si>
  <si>
    <t>MAT1.003, PHY1.001, ICT1.002, MAT1.001, ICT1.001, MAT1.002, EER2.013</t>
  </si>
  <si>
    <t>23BA14322</t>
  </si>
  <si>
    <t>23BI14297</t>
  </si>
  <si>
    <t>Nguyễn Hiếu Minh</t>
  </si>
  <si>
    <t>FR2.001, ICT2.001, ICT2.013</t>
  </si>
  <si>
    <t>Trương Hiền Anh</t>
  </si>
  <si>
    <t>Phạm Việt Giang</t>
  </si>
  <si>
    <t>22BA13205</t>
  </si>
  <si>
    <t>Phạm Đức Long</t>
  </si>
  <si>
    <t>BI12-050</t>
  </si>
  <si>
    <t>Phạm Quốc Bảo</t>
  </si>
  <si>
    <t>22BI13099</t>
  </si>
  <si>
    <t>Trịnh Anh Đức</t>
  </si>
  <si>
    <t>MAT2.002, ICT2.004, ICT2.001, ICT2.013</t>
  </si>
  <si>
    <t>Thái Hoàng Minh</t>
  </si>
  <si>
    <t>ENG1.014, MS1.001, PHY1.001, ENG1.013, MAT1.002, ENG1.012, ICT1.001, MAT1.001, ICT1.002</t>
  </si>
  <si>
    <t>M23.ICT.006</t>
  </si>
  <si>
    <t>23BA14075</t>
  </si>
  <si>
    <t>Phạm Đình Ánh Dương</t>
  </si>
  <si>
    <t>Ngô Vũ Phong</t>
  </si>
  <si>
    <t>Nguyễn Xuân Tuyển</t>
  </si>
  <si>
    <t>MAT1.003, PHI2.001, PHY1.001, ICT1.002, ICT1.001, EER2.013, MAT1.001, ENG1.012, MAT1.002</t>
  </si>
  <si>
    <t>Nguyễn Thiện Minh</t>
  </si>
  <si>
    <t>Đỗ Nhật Minh</t>
  </si>
  <si>
    <t>Nguyễn Công Đạt</t>
  </si>
  <si>
    <t>Phạm Đỗ Ngọc Minh</t>
  </si>
  <si>
    <t>Ngô Mạnh Tuấn</t>
  </si>
  <si>
    <t>MAT1.003, ATE2.010, MS1.001, PHI2.001, PHY1.001, ICT1.002, MAT1.002, MAT1.001, ICT1.001</t>
  </si>
  <si>
    <t>Trần Nam Long</t>
  </si>
  <si>
    <t>Nguyễn Khánh Vi</t>
  </si>
  <si>
    <t>Nguyễn Hà Sơn</t>
  </si>
  <si>
    <t>Nguyễn Hải Sơn</t>
  </si>
  <si>
    <t>Tô Hoàng Đức</t>
  </si>
  <si>
    <t>Trần Minh Ngọc</t>
  </si>
  <si>
    <t>22BA13271</t>
  </si>
  <si>
    <t>Nguyễn Văn Sao</t>
  </si>
  <si>
    <t>ICT1.001, PHY1.001</t>
  </si>
  <si>
    <t>Vũ Hoàng Hương Giang</t>
  </si>
  <si>
    <t>ES.2540016</t>
  </si>
  <si>
    <t>Aurélia GARBANI</t>
  </si>
  <si>
    <t>Nguyễn Minh Giang</t>
  </si>
  <si>
    <t>BIO1.002, MS1.001, CHE1.001, PHI2.001, PHY1.001, ICT1.001, MAT1.002, MAT1.001, BIO1.001, CHE1.002, BIO1.004</t>
  </si>
  <si>
    <t>23BA14256</t>
  </si>
  <si>
    <t>Đỗ Minh Tân</t>
  </si>
  <si>
    <t>DS2.006, FR2.001, ICT2.004, PHI2.001, DS2.007, ICT2.003, MAT2.007, DS2.002, ICT2.013, ICT2.005, ICT2.001</t>
  </si>
  <si>
    <t>Trần Thiện Vũ</t>
  </si>
  <si>
    <t>23BI14099</t>
  </si>
  <si>
    <t>Nguyễn Thái Hiếu</t>
  </si>
  <si>
    <t>23BA14110</t>
  </si>
  <si>
    <t>Nguyễn Đức Trung Hiếu</t>
  </si>
  <si>
    <t>MAT1.001, BIO1.001, PHY1.001, CHE1.001</t>
  </si>
  <si>
    <t>BI12-220</t>
  </si>
  <si>
    <t>Lý Duy Khôi</t>
  </si>
  <si>
    <t>PHI2.001, AE2.019, AE2.020, AE3.031, AE1.031, ATE3.004, AE3.017, AE2.021</t>
  </si>
  <si>
    <t>BI12-489</t>
  </si>
  <si>
    <t>Nguyễn Đình Việt Vinh</t>
  </si>
  <si>
    <t>Lâm Tuấn Sang</t>
  </si>
  <si>
    <t>Phạm Huy Long</t>
  </si>
  <si>
    <t>22BA13057</t>
  </si>
  <si>
    <t>Trần Văn Thắng</t>
  </si>
  <si>
    <t>22BA13321</t>
  </si>
  <si>
    <t>Vũ Quang Tùng</t>
  </si>
  <si>
    <t>23BI14146</t>
  </si>
  <si>
    <t>Nguyễn Thị Ngọc Hà</t>
  </si>
  <si>
    <t>Nguyễn Ngọc Long</t>
  </si>
  <si>
    <t>23BA14144</t>
  </si>
  <si>
    <t>Vũ Ngọc Huyền</t>
  </si>
  <si>
    <t>22BA13046</t>
  </si>
  <si>
    <t>Lê Văn Bền</t>
  </si>
  <si>
    <t>Vũ Duy Anh</t>
  </si>
  <si>
    <t>Nguyễn Hữu Hoàng Dương</t>
  </si>
  <si>
    <t>23BA14002</t>
  </si>
  <si>
    <t>22BA13139</t>
  </si>
  <si>
    <t>Phùng Minh Hiếu</t>
  </si>
  <si>
    <t>BI12-438</t>
  </si>
  <si>
    <t>Đặng Nguyễn Vân Trang</t>
  </si>
  <si>
    <t>BA11-033</t>
  </si>
  <si>
    <t>Bùi Khương Duy</t>
  </si>
  <si>
    <t>Đỗ Đình Đạt</t>
  </si>
  <si>
    <t>ICT1.001, MAT1.002, BIO1.004, CHE1.001</t>
  </si>
  <si>
    <t>Lê Vũ Khôi Nguyên</t>
  </si>
  <si>
    <t>Phan Thanh Bình</t>
  </si>
  <si>
    <t>23BI14196</t>
  </si>
  <si>
    <t>ICT3.015, FR3.001, DS3.007, FR3.002, MS3.001, DS3.001, ICT3.006, DS3.004, ICT3.012, DS3.002, ICT3.017, DS3.003, ICT2.005</t>
  </si>
  <si>
    <t>22BA13108</t>
  </si>
  <si>
    <t>Lê Thị Cẩm Giang</t>
  </si>
  <si>
    <t>CS3.005, FR3.001, CS3.003, ICT3.005, ICT3.012, FR3.002, MS3.001, CS3.002, CS3.011</t>
  </si>
  <si>
    <t>BI12-265</t>
  </si>
  <si>
    <t>Đinh Khánh Minh</t>
  </si>
  <si>
    <t>ICT2.004, CHE1.001</t>
  </si>
  <si>
    <t>23BI14426</t>
  </si>
  <si>
    <t>Nguyễn Thanh Trà</t>
  </si>
  <si>
    <t>Lê Đức Nghĩa</t>
  </si>
  <si>
    <t>22BA13047</t>
  </si>
  <si>
    <t>Nguyễn An Bình</t>
  </si>
  <si>
    <t>MAT3.009, MAT3.006, MAT3.001, ICT3.015, FR3.001, MS3.001, MAT3.004, FR3.002, MAT3.005, MAT3.003</t>
  </si>
  <si>
    <t>22BI13338</t>
  </si>
  <si>
    <t>Lê Phúc Nguyên</t>
  </si>
  <si>
    <t>ICT2.004, CHE1.002, ICT2.001, ICT2.013</t>
  </si>
  <si>
    <t>ED.2510005</t>
  </si>
  <si>
    <t>Anissa DJEMAI</t>
  </si>
  <si>
    <t>Trần Xuân Hiệu</t>
  </si>
  <si>
    <t>Nguyễn Hải Long</t>
  </si>
  <si>
    <t>MS1.001, PHY1.001, FR1.002, ICT1.001, MAT1.001, MAT1.002, ICT1.002, FR1.001</t>
  </si>
  <si>
    <t>23BA14032</t>
  </si>
  <si>
    <t>Đặng Ngọc Hà Chi</t>
  </si>
  <si>
    <t>ENG1.013, CHE1.002</t>
  </si>
  <si>
    <t>Lê Thị Ngọc Trâm</t>
  </si>
  <si>
    <t>BI11-170</t>
  </si>
  <si>
    <t>Đinh Khải Minh</t>
  </si>
  <si>
    <t>SA2.014, CH2.002, MAT1.001, CH2.001, AES3.033, CH3.002</t>
  </si>
  <si>
    <t>22BA13149</t>
  </si>
  <si>
    <t>Trần Việt Hùng</t>
  </si>
  <si>
    <t>23BI14458</t>
  </si>
  <si>
    <t>Trần Nguyên Vũ</t>
  </si>
  <si>
    <t>Đỗ Phan Dũng</t>
  </si>
  <si>
    <t>BIO1.002, MS1.001, CHE1.001, PHI2.001, PHY1.001, MAT1.002, ICT1.001, MAT1.001, BIO1.001, CHE1.002, BIO1.004</t>
  </si>
  <si>
    <t>23BA14173</t>
  </si>
  <si>
    <t>Võ Song Long</t>
  </si>
  <si>
    <t>Ngô Khánh Ly</t>
  </si>
  <si>
    <t>Trương Đức Hùng</t>
  </si>
  <si>
    <t>EPE2.203, SIC2.301, FR2.001, SIC2.203, PHI2.001, SIC2.205, MS2.005, AMS2.210, SIC2.302, SIC2.208, AMS2.208, ATE2.006</t>
  </si>
  <si>
    <t>ENG1.014, MS1.001, PHY1.001, ICT1.002, ICT1.001, MAT1.002, ENG1.013, ENG1.012, MAT1.001</t>
  </si>
  <si>
    <t>Lê Minh Triết</t>
  </si>
  <si>
    <t>MAT1.003, PHI2.001, PHY1.001, EER2.013, ICT1.001, ICT1.002, MAT1.001, MAT1.002, ENG1.012</t>
  </si>
  <si>
    <t>22BI13173</t>
  </si>
  <si>
    <t>Nguyễn Minh Hoàng</t>
  </si>
  <si>
    <t>MS1.001, PHI2.001, ICT2.008, MAT1.002, ICT2.001</t>
  </si>
  <si>
    <t>23BI14465</t>
  </si>
  <si>
    <t>Đặng Nguyễn Mai Vy</t>
  </si>
  <si>
    <t>BA12-036</t>
  </si>
  <si>
    <t>Lê Quốc Cường</t>
  </si>
  <si>
    <t>CS3.005, FR3.001, ICT3.005, MS3.001, FR3.002, ICT3.012, CHE1.002, CS3.002, CS3.003, CS3.011</t>
  </si>
  <si>
    <t>Đặng Hải Giang</t>
  </si>
  <si>
    <t>BI12-217</t>
  </si>
  <si>
    <t>ICT3.005, ICT2.013</t>
  </si>
  <si>
    <t>Nguyễn Sỹ Nam</t>
  </si>
  <si>
    <t>Huỳnh Nguyễn Vân Anh</t>
  </si>
  <si>
    <t>PHI2.001, PHY1.002, PHY1.001, ENG1.013, MAT1.002, ENG1.012, MAT1.001, ICT1.001, ICT1.002</t>
  </si>
  <si>
    <t>23BA14316</t>
  </si>
  <si>
    <t>Đỗ Sơn Tùng</t>
  </si>
  <si>
    <t>Đoàn Nhật Tân</t>
  </si>
  <si>
    <t>MS1.001, ICT1.002, ICT1.001, ENG1.013, MAT1.001, BIO1.001, ENG1.012, MAT1.002</t>
  </si>
  <si>
    <t>BI12-426</t>
  </si>
  <si>
    <t>Lại Đức Thịnh</t>
  </si>
  <si>
    <t>23BI14300</t>
  </si>
  <si>
    <t>23BI14100</t>
  </si>
  <si>
    <t>Nguyễn Mạnh Đức</t>
  </si>
  <si>
    <t>Đỗ Tiến Việt</t>
  </si>
  <si>
    <t>MS1.001, PHI2.001, PHY1.001, ICT1.002, MAT1.001, ENG1.013, MAT1.002, ICT1.001, ENG1.012</t>
  </si>
  <si>
    <t>Lê Đức Hưng</t>
  </si>
  <si>
    <t>23BI14376</t>
  </si>
  <si>
    <t>CS3.005, FR3.001, ICT3.005, FR3.002, ICT3.012, CS3.002, CS3.003, CS3.011</t>
  </si>
  <si>
    <t>23BA14167</t>
  </si>
  <si>
    <t>Trần Thị Khánh Linh</t>
  </si>
  <si>
    <t>Nguyễn Mạnh Tiến</t>
  </si>
  <si>
    <t>MAT1.003, ATE2.010, MS1.001, PHY1.001, ICT1.002, ICT1.001, MAT1.002, MAT1.001</t>
  </si>
  <si>
    <t>23BA14115</t>
  </si>
  <si>
    <t>Lê Hồng Hoa</t>
  </si>
  <si>
    <t>Phạm Thế Anh</t>
  </si>
  <si>
    <t>MS1.001, PHI2.001, PHY1.001, ICT1.002, MAT1.001, ENG1.013, ICT1.001, MAT1.002, ENG1.012</t>
  </si>
  <si>
    <t>Nguyễn Sỹ Khoa Minh</t>
  </si>
  <si>
    <t>Nguyễn Mỹ Duyên</t>
  </si>
  <si>
    <t>23BI14069</t>
  </si>
  <si>
    <t>Huỳnh Minh Châu</t>
  </si>
  <si>
    <t>22BA13327</t>
  </si>
  <si>
    <t>Bùi Quang Vinh</t>
  </si>
  <si>
    <t>Nguyễn Quảng Minh</t>
  </si>
  <si>
    <t>Tạ Hoàng Anh</t>
  </si>
  <si>
    <t>MET2.017, MET2.004, PHI2.001, MET2.003, ICT2.003, MET2.001, MET2.016, MET2.006, MAT2.001, MET2.010</t>
  </si>
  <si>
    <t>Lê Văn Hiệp</t>
  </si>
  <si>
    <t>Đỗ Hữu Khải Anh</t>
  </si>
  <si>
    <t>BIT2.008, BIT2.007, BIT2.002, BIT2.003, PHI2.001, FR2.003, BIT2.001, MS2.005, BIT2.012, MST2.007, BIT2.005, FST2.004, FR2.004</t>
  </si>
  <si>
    <t>23BI14215</t>
  </si>
  <si>
    <t>23BI14363</t>
  </si>
  <si>
    <t>Đỗ Trần Anh Phương</t>
  </si>
  <si>
    <t>Lục Tiến Hùng</t>
  </si>
  <si>
    <t>Nguyễn Lê Nguyên</t>
  </si>
  <si>
    <t>D20.PMAB.002</t>
  </si>
  <si>
    <t>Nguyễn Quang Thái</t>
  </si>
  <si>
    <t>Bùi Quang Anh</t>
  </si>
  <si>
    <t>MS1.001, CHE1.001, PHY1.001, ICT1.002, MAT1.002</t>
  </si>
  <si>
    <t>BA12-112</t>
  </si>
  <si>
    <t>Tô Khánh Ly</t>
  </si>
  <si>
    <t>Nguyễn Hữu Nhật Khôi</t>
  </si>
  <si>
    <t>Nguyễn Đức Khánh Minh</t>
  </si>
  <si>
    <t>23BI14176</t>
  </si>
  <si>
    <t>Mai Việt Hoàng</t>
  </si>
  <si>
    <t>Đỗ Bá Anh Ngữ</t>
  </si>
  <si>
    <t>BI12-128</t>
  </si>
  <si>
    <t>Nguyễn Ngọc Duy</t>
  </si>
  <si>
    <t>Nguyễn Thị Thơm</t>
  </si>
  <si>
    <t>Bùi Việt Anh</t>
  </si>
  <si>
    <t>Lã Thị Bảo Trâm</t>
  </si>
  <si>
    <t>Trương Hoàng Mai Chi</t>
  </si>
  <si>
    <t>23BI14104</t>
  </si>
  <si>
    <t>Nguyễn Xuân Đức</t>
  </si>
  <si>
    <t>23BA14236</t>
  </si>
  <si>
    <t>BIO1.002, CHE1.001, PHY1.001, ICT1.002, MAT1.001, BIO1.001</t>
  </si>
  <si>
    <t>Khóa 10</t>
  </si>
  <si>
    <t>D23.WEO.001</t>
  </si>
  <si>
    <t>Nguyễn Danh Thiện</t>
  </si>
  <si>
    <t>Trịnh Thành Vinh</t>
  </si>
  <si>
    <t>Bùi Ngọc Khôi</t>
  </si>
  <si>
    <t>22BA13125</t>
  </si>
  <si>
    <t>Trương Đức Hải</t>
  </si>
  <si>
    <t>MAT1.001, PHY1.001, ICT1.001, CHE1.001</t>
  </si>
  <si>
    <t>Lương Chí Vinh</t>
  </si>
  <si>
    <t>Phạm Tiến Nhật</t>
  </si>
  <si>
    <t>Vũ Đức Kiệt</t>
  </si>
  <si>
    <t>22BI13249</t>
  </si>
  <si>
    <t>Đỗ Việt Long</t>
  </si>
  <si>
    <t>BC4.01, FRM1, C1</t>
  </si>
  <si>
    <t>Trần Gia Khiêm</t>
  </si>
  <si>
    <t>22BA13077</t>
  </si>
  <si>
    <t>Khương Bảo Đức</t>
  </si>
  <si>
    <t>22BA13282</t>
  </si>
  <si>
    <t>Vũ Cao Thái</t>
  </si>
  <si>
    <t>Vũ Nhật Linh</t>
  </si>
  <si>
    <t>Lê Đăng Trung</t>
  </si>
  <si>
    <t>MAT1.003, PHI2.001, PHY1.001, EER2.013, MAT1.001, MAT1.002, ICT1.001, ICT1.002, ENG1.012</t>
  </si>
  <si>
    <t>Trương Đình Hùng</t>
  </si>
  <si>
    <t>Hoàng Mạnh Thắng</t>
  </si>
  <si>
    <t>D21.PMAB.001</t>
  </si>
  <si>
    <t>Nguyễn Trần Minh Quang</t>
  </si>
  <si>
    <t>Đào Mạnh HIếu</t>
  </si>
  <si>
    <t>BIO1.002, ICT1.002, MAT1.002, MAT1.001, BIO1.001</t>
  </si>
  <si>
    <t>Đào Nguyễn Anh Tuấn</t>
  </si>
  <si>
    <t>Nguyễn Tiến Thanh</t>
  </si>
  <si>
    <t>23BI14403</t>
  </si>
  <si>
    <t>Nguyễn Cao Mạnh Thắng</t>
  </si>
  <si>
    <t>MAT3.009, MAT3.001, ICT3.015, FR3.001, FR3.002, MAT3.004, MAT3.005, MAT3.003</t>
  </si>
  <si>
    <t>Vũ Minh Ngọc</t>
  </si>
  <si>
    <t>23BI14279</t>
  </si>
  <si>
    <t>Phạm Thế Minh</t>
  </si>
  <si>
    <t>Nguyễn Mai Trung</t>
  </si>
  <si>
    <t>22BA13152</t>
  </si>
  <si>
    <t>Lê Quang Hưng</t>
  </si>
  <si>
    <t>Vũ Duy Lợi</t>
  </si>
  <si>
    <t>23BI14366</t>
  </si>
  <si>
    <t>Trần Lan Phương</t>
  </si>
  <si>
    <t>BIT3.003, BIT3.012, BIT3.006, BIT3.004, BIT3.009, FR3.001, BIT3.002, PHA4.025, FR3.002, BIT3.007, BIT3.015</t>
  </si>
  <si>
    <t>Nguyễn Đức Hoàng</t>
  </si>
  <si>
    <t>MS1.001, PHY1.001, FR1.002, MAT1.001, ICT1.001, ICT1.002, MAT1.002, FR1.001</t>
  </si>
  <si>
    <t>2025-2033</t>
  </si>
  <si>
    <t>ES.2510004</t>
  </si>
  <si>
    <t>Constantin MIR</t>
  </si>
  <si>
    <t>AES3.030, AES3.005, AES3.008, AES3.025, AES3.031, MS3.001, AES3.029, AES3.033, AES3.002, AES3.011, AES3.026, AES3.024</t>
  </si>
  <si>
    <t>23BA14091</t>
  </si>
  <si>
    <t>Hoàng Văn Giang</t>
  </si>
  <si>
    <t>Trần Gia Huy</t>
  </si>
  <si>
    <t>23BA14147</t>
  </si>
  <si>
    <t>Đỗ Quốc Khánh</t>
  </si>
  <si>
    <t>ICT1.002, PHY1.001</t>
  </si>
  <si>
    <t>Đào Gia Bảo</t>
  </si>
  <si>
    <t>Ngô Hải Đăng</t>
  </si>
  <si>
    <t>22BA13063</t>
  </si>
  <si>
    <t>Dương Công Đạt</t>
  </si>
  <si>
    <t>Phạm Hiếu Dũng</t>
  </si>
  <si>
    <t>MAT2.008, PHI2.001, DS2.007, MAT2.006, ICT2.003, MS2.005, MAT2.007, DS2.002, MAT2.010, ICT2.013, ICT2.001, MAT2.009</t>
  </si>
  <si>
    <t>Vũ Thành Vinh</t>
  </si>
  <si>
    <t>MAT1.003, CHE1.001, PHY1.001, ICT1.002, MAT1.001, MAT1.002, EER2.013, ICT1.001</t>
  </si>
  <si>
    <t>Trần Đức Huy</t>
  </si>
  <si>
    <t>Nghiêm Quỳnh Chi</t>
  </si>
  <si>
    <t>MS1.001, PHI2.001, PHY1.001, ICT1.002, MAT1.002, MAT1.001, ENG1.012, BIO1.001, ICT1.001, ENG1.013</t>
  </si>
  <si>
    <t>22BA13177</t>
  </si>
  <si>
    <t>23BI14059</t>
  </si>
  <si>
    <t>Đoàn Xuân Bách</t>
  </si>
  <si>
    <t>22BA13016</t>
  </si>
  <si>
    <t>Nguyễn Công Anh</t>
  </si>
  <si>
    <t>23BI14124</t>
  </si>
  <si>
    <t>Nguyễn Thế Ánh Dương</t>
  </si>
  <si>
    <t>22BA13071</t>
  </si>
  <si>
    <t>Bùi Đức Điển</t>
  </si>
  <si>
    <t>22BA13104</t>
  </si>
  <si>
    <t>Vương Ngọc Duy</t>
  </si>
  <si>
    <t>ES.2540019</t>
  </si>
  <si>
    <t>Coraline GAUDILLAT</t>
  </si>
  <si>
    <t>Trần Nhất Đạt</t>
  </si>
  <si>
    <t>23BI14275</t>
  </si>
  <si>
    <t>Phùng Ngọc Mai</t>
  </si>
  <si>
    <t>Nguyễn Tuấn Kiên</t>
  </si>
  <si>
    <t>22BA13189</t>
  </si>
  <si>
    <t>Đỗ Thị Thùy Linh</t>
  </si>
  <si>
    <t>E2540005</t>
  </si>
  <si>
    <t>PEPIN LEHALLEUR Lola</t>
  </si>
  <si>
    <t>MMS2.001, ES3_07, ES3_04, ES3_02, ES3_12, ES3_10, ES3_08, MMS2.002, ES3_14, FRM2</t>
  </si>
  <si>
    <t>23BA14050</t>
  </si>
  <si>
    <t>Nguyễn Ngọc Diệp</t>
  </si>
  <si>
    <t>23BA14015</t>
  </si>
  <si>
    <t>Trần Nguyễn Hoàng Anh</t>
  </si>
  <si>
    <t>Nguyễn Phú Nam Hải</t>
  </si>
  <si>
    <t>Bùi Nhật Bình</t>
  </si>
  <si>
    <t>22BA13027</t>
  </si>
  <si>
    <t>Nguyễn Văn Tuấn Anh</t>
  </si>
  <si>
    <t>22BI13274</t>
  </si>
  <si>
    <t>Trần Đức Mạnh</t>
  </si>
  <si>
    <t>Đàm Khôi Nguyên</t>
  </si>
  <si>
    <t>Dương Anh Khôi</t>
  </si>
  <si>
    <t>Tăng Nhật Quang</t>
  </si>
  <si>
    <t>23BI14340</t>
  </si>
  <si>
    <t>Vũ Thị Hương Quỳnh</t>
  </si>
  <si>
    <t>ENG0.014, ENG0.015, ENG0.013, ENG0.016, ENG0.009, ENG0.011</t>
  </si>
  <si>
    <t>BA12-042</t>
  </si>
  <si>
    <t>Bùi Tất Đạt</t>
  </si>
  <si>
    <t>Đào Hồng Ngọc Huyền</t>
  </si>
  <si>
    <t>Nguyễn Đình Thiện</t>
  </si>
  <si>
    <t>BA12-125</t>
  </si>
  <si>
    <t>Trần Nguyễn Phú Minh</t>
  </si>
  <si>
    <t>BIT3.003, BIT3.006, BIT3.004, BIT3.009, FST3.015, FR3.001, BIT3.007, BIT3.002, FR3.002, BIT3.015</t>
  </si>
  <si>
    <t>BI11-025</t>
  </si>
  <si>
    <t>Trịnh Đức Anh</t>
  </si>
  <si>
    <t>ICT3.004, FR3.001, ICT2.013, ICT3.005, FR3.002, MS3.001, ICT3.006, ICT3.011, MAT2.001, ICT3.017, ICT3.003</t>
  </si>
  <si>
    <t>Chung Tường Minh</t>
  </si>
  <si>
    <t>ES.2510010</t>
  </si>
  <si>
    <t>Clémence GODIN</t>
  </si>
  <si>
    <t>Nguyễn Mạc Thành Đạt</t>
  </si>
  <si>
    <t>CHE1.001, PHY1.001, ICT1.002, MAT1.002, ICT1.001, CHE1.002</t>
  </si>
  <si>
    <t>Bùi Tuấn Minh</t>
  </si>
  <si>
    <t>BC2.04, BC3.04, BC3.05, BC4.04, BC1.04, FRM2</t>
  </si>
  <si>
    <t>23BA14301</t>
  </si>
  <si>
    <t>22BA13293</t>
  </si>
  <si>
    <t>Trần Gia Thế</t>
  </si>
  <si>
    <t>BIO1.002, ICT3.004, FR3.001, ICT3.005, FR3.002, ICT3.006, ICT3.011, ICT3.017, ICT3.003</t>
  </si>
  <si>
    <t>Chẩu Thanh Bình</t>
  </si>
  <si>
    <t>23BI14160</t>
  </si>
  <si>
    <t>Nguyễn Ngọc Minh Hiếu</t>
  </si>
  <si>
    <t>Hoàng Thị Trà My</t>
  </si>
  <si>
    <t>22BA13059</t>
  </si>
  <si>
    <t>Trần Tuấn Cường</t>
  </si>
  <si>
    <t>MST3.017, MST3.004, MST3.040, MST3.002, MST3.021, FR3.001, MST3.013, FR3.002, MST3.003, MST3.016, MST2.019</t>
  </si>
  <si>
    <t>Phùng Minh Khuê</t>
  </si>
  <si>
    <t>Nguyễn Đức Thái</t>
  </si>
  <si>
    <t>MAT1.003, MS1.001, PHI2.001, PHY1.001, ICT1.002, MAT1.002, ENG1.012, MAT1.001, ICT1.001, EER2.013</t>
  </si>
  <si>
    <t>Bùi Sơn Nhật</t>
  </si>
  <si>
    <t>22BI13235</t>
  </si>
  <si>
    <t>Lê Viết Hoàng Lâm</t>
  </si>
  <si>
    <t>PHI2.001</t>
  </si>
  <si>
    <t>Cao Chí Bảo</t>
  </si>
  <si>
    <t>23BI14434</t>
  </si>
  <si>
    <t>ĐặNg Quang Trung</t>
  </si>
  <si>
    <t>ICT2.004, ICT2.005, ICT2.001, ICT2.013</t>
  </si>
  <si>
    <t>23BI14255</t>
  </si>
  <si>
    <t>Mai Ngọc Linh</t>
  </si>
  <si>
    <t>ICT3.015, FR3.001, DS3.007, ICT3.012, DS3.001, ICT3.006, ICT3.017, DS3.004, MS3.001, DS3.002, FR3.002, DS3.003</t>
  </si>
  <si>
    <t>Bùi Lê Ánh Dương</t>
  </si>
  <si>
    <t>MST2.001, BIT2.007, PHI2.001, PHA2.003, MS2.005, PHA2.004, PHA2.009, PHA2.002, PHA2.012</t>
  </si>
  <si>
    <t>Bùi Nam Khánh</t>
  </si>
  <si>
    <t>ENG1.014, CHE1.001, PHY1.001, ICT1.002, MAT1.002, ICT1.001, MAT1.001, CHE1.002</t>
  </si>
  <si>
    <t>MAT1.003, MS1.001, CHE1.001, PHI2.001, PHY1.001, ICT1.002, MAT1.001, ICT1.001, EER2.013, MAT1.002</t>
  </si>
  <si>
    <t>22BI13418</t>
  </si>
  <si>
    <t>Nguyễn Bích Thu</t>
  </si>
  <si>
    <t>ICT3.015, FR3.001, DS3.007, DS3.001, ICT3.012, ICT3.006, ICT3.017, FR3.002, CHE1.002, DS3.002, MS3.001, DS3.004, DS3.003</t>
  </si>
  <si>
    <t>23BA14064</t>
  </si>
  <si>
    <t>Hoàng Kim Đức</t>
  </si>
  <si>
    <t>23BA14184</t>
  </si>
  <si>
    <t>Nguyễn Minh Lương</t>
  </si>
  <si>
    <t>Trần Nam Khánh</t>
  </si>
  <si>
    <t>Phạm Nguyễn Tiến Long</t>
  </si>
  <si>
    <t>ICT2.004, FR2.001, CHE1.001, PHI2.001, ICT2.003, ICT2.008, ICT2.013, MAT2.002, ICT2.005, ICT2.001</t>
  </si>
  <si>
    <t>Nguyễn Tiến Minh</t>
  </si>
  <si>
    <t>22BA13061</t>
  </si>
  <si>
    <t>Nguyễn Quang Đạo</t>
  </si>
  <si>
    <t>BA10-015</t>
  </si>
  <si>
    <t>Lê Trần Thanh Hà</t>
  </si>
  <si>
    <t>Hoàng Nhật Ninh</t>
  </si>
  <si>
    <t>BA12-051</t>
  </si>
  <si>
    <t>Trần Anh Đức</t>
  </si>
  <si>
    <t>Trần Mai Thu Vân</t>
  </si>
  <si>
    <t>Hoàng Đỗ Hải</t>
  </si>
  <si>
    <t>23BI14184</t>
  </si>
  <si>
    <t>Nguyễn Minh Hùng</t>
  </si>
  <si>
    <t>23BI14119</t>
  </si>
  <si>
    <t>Đỗ Tấn Dũng</t>
  </si>
  <si>
    <t>22BA13313</t>
  </si>
  <si>
    <t>Hoàng Minh Tuấn</t>
  </si>
  <si>
    <t>23BI14180</t>
  </si>
  <si>
    <t>Nguyễn Mai Hùng</t>
  </si>
  <si>
    <t>Phạm Phú Cường</t>
  </si>
  <si>
    <t>D19.PMAB.001</t>
  </si>
  <si>
    <t>Nguyễn Hà Anh</t>
  </si>
  <si>
    <t>PHI2.001, PHY1.002, PHY1.001, ICT1.002, MAT1.001, ENG1.012, ENG1.013, MAT1.002, ICT1.001</t>
  </si>
  <si>
    <t>Trương Phương Minh</t>
  </si>
  <si>
    <t>22BA13009</t>
  </si>
  <si>
    <t>Đàm Việt Anh</t>
  </si>
  <si>
    <t>Trần Khoa Nam</t>
  </si>
  <si>
    <t>Đỗ Bá Nam</t>
  </si>
  <si>
    <t>Đỗ Nam Hải Anh</t>
  </si>
  <si>
    <t>Trần Kim Phúc</t>
  </si>
  <si>
    <t>Nguyễn Trà Đức Khang</t>
  </si>
  <si>
    <t>Lý Minh Đức</t>
  </si>
  <si>
    <t>Nguyễn Thị Thảo Ngân</t>
  </si>
  <si>
    <t>Mẫn Bá Hải Đăng</t>
  </si>
  <si>
    <t>BA12-130</t>
  </si>
  <si>
    <t>CH3.017, CH2.016, CH2.003</t>
  </si>
  <si>
    <t>Đỗ Hoàng Long</t>
  </si>
  <si>
    <t>Phạm Khánh Ngọc</t>
  </si>
  <si>
    <t>total_registered_credits</t>
  </si>
  <si>
    <t>student_id</t>
  </si>
  <si>
    <t>total_money_semester</t>
  </si>
  <si>
    <t>difference_money_semester</t>
  </si>
  <si>
    <t>R</t>
  </si>
  <si>
    <t>Ngành nhập
học</t>
  </si>
  <si>
    <t>Chuyên ngành AE nhập học</t>
  </si>
  <si>
    <t xml:space="preserve">Hệ </t>
  </si>
  <si>
    <t>CCCD</t>
  </si>
  <si>
    <t>Ngày sinh</t>
  </si>
  <si>
    <t>Giới tính</t>
  </si>
  <si>
    <t>SĐT cá nhân</t>
  </si>
  <si>
    <t>Email USTH</t>
  </si>
  <si>
    <t>Tình trạng FINAL</t>
  </si>
  <si>
    <t>Tình trạng 2025-2026</t>
  </si>
  <si>
    <t>BA</t>
  </si>
  <si>
    <t>040204023739</t>
  </si>
  <si>
    <t>23/07/2004</t>
  </si>
  <si>
    <t>Nam</t>
  </si>
  <si>
    <t>0378997458</t>
  </si>
  <si>
    <t>ChienHV.22BA13052@usth.edu.vn</t>
  </si>
  <si>
    <t>Studying</t>
  </si>
  <si>
    <t>B1 FULL (B0 lên B1)</t>
  </si>
  <si>
    <t>001204007554</t>
  </si>
  <si>
    <t>19/12/2004</t>
  </si>
  <si>
    <t>0988532326</t>
  </si>
  <si>
    <t>HuyNL.22BA13162@usth.edu.vn</t>
  </si>
  <si>
    <t>030205000035</t>
  </si>
  <si>
    <t>05/05/2005</t>
  </si>
  <si>
    <t>0961705401</t>
  </si>
  <si>
    <t>DungNT.23BA14072@usth.edu.vn</t>
  </si>
  <si>
    <t>035205009230</t>
  </si>
  <si>
    <t>26/11/2005</t>
  </si>
  <si>
    <t>0973127557</t>
  </si>
  <si>
    <t>DuyND.23BA14083@usth.edu.vn</t>
  </si>
  <si>
    <t>044205001643</t>
  </si>
  <si>
    <t>30/05/2005</t>
  </si>
  <si>
    <t>0886188256</t>
  </si>
  <si>
    <t>KhanhPG.23BA14146@usth.edu.vn</t>
  </si>
  <si>
    <t>AE-MAIN-B12</t>
  </si>
  <si>
    <t>001205014675</t>
  </si>
  <si>
    <t>16/09/2005</t>
  </si>
  <si>
    <t>0961589905</t>
  </si>
  <si>
    <t>KienPH.23BA14159@usth.edu.vn</t>
  </si>
  <si>
    <t>034205003762</t>
  </si>
  <si>
    <t>02/09/2005</t>
  </si>
  <si>
    <t>0962253926</t>
  </si>
  <si>
    <t>MinhLC.23BA14196@usth.edu.vn</t>
  </si>
  <si>
    <t>001205002364</t>
  </si>
  <si>
    <t>10/05/2005</t>
  </si>
  <si>
    <t>0982558309</t>
  </si>
  <si>
    <t>QuanNA.23BA14242@usth.edu.vn</t>
  </si>
  <si>
    <t>001205026207</t>
  </si>
  <si>
    <t>24/08/2005</t>
  </si>
  <si>
    <t>0562511442</t>
  </si>
  <si>
    <t>TuanDQ.23BA14306@usth.edu.vn</t>
  </si>
  <si>
    <t>2410053</t>
  </si>
  <si>
    <t>001206035093</t>
  </si>
  <si>
    <t>Male</t>
  </si>
  <si>
    <t>0342024280</t>
  </si>
  <si>
    <t>anhnt2410053@usth.edu.vn</t>
  </si>
  <si>
    <t>2410091</t>
  </si>
  <si>
    <t>001206000822</t>
  </si>
  <si>
    <t>27/05/2006</t>
  </si>
  <si>
    <t>0969265516</t>
  </si>
  <si>
    <t>anhtv2410091@usth.edu.vn</t>
  </si>
  <si>
    <t>2410120</t>
  </si>
  <si>
    <t>025206009801</t>
  </si>
  <si>
    <t>0978812077</t>
  </si>
  <si>
    <t>anhdh2410120@usth.edu.vn</t>
  </si>
  <si>
    <t>2410159</t>
  </si>
  <si>
    <t>001206018228</t>
  </si>
  <si>
    <t>30/03/2006</t>
  </si>
  <si>
    <t>0385271561</t>
  </si>
  <si>
    <t>baotg2410159@usth.edu.vn</t>
  </si>
  <si>
    <t>2410227</t>
  </si>
  <si>
    <t>038206005122</t>
  </si>
  <si>
    <t>14/06/2006</t>
  </si>
  <si>
    <t>0778532154</t>
  </si>
  <si>
    <t>dunglk2410227@usth.edu.vn</t>
  </si>
  <si>
    <t>2410234</t>
  </si>
  <si>
    <t>001206091140</t>
  </si>
  <si>
    <t>30/04/2006</t>
  </si>
  <si>
    <t>0386152119</t>
  </si>
  <si>
    <t>dungnh2410234@usth.edu.vn</t>
  </si>
  <si>
    <t>2410270</t>
  </si>
  <si>
    <t>040306003900</t>
  </si>
  <si>
    <t>Female</t>
  </si>
  <si>
    <t>0914175972</t>
  </si>
  <si>
    <t>giangdtq2410270@usth.edu.vn</t>
  </si>
  <si>
    <t>2410312</t>
  </si>
  <si>
    <t>019206004895</t>
  </si>
  <si>
    <t>0979600734</t>
  </si>
  <si>
    <t>hoangnv2410312@usth.edu.vn</t>
  </si>
  <si>
    <t>2410319</t>
  </si>
  <si>
    <t>001206035502</t>
  </si>
  <si>
    <t>26/03/2006</t>
  </si>
  <si>
    <t>0817296098</t>
  </si>
  <si>
    <t>hoangnv2410319@usth.edu.vn</t>
  </si>
  <si>
    <t>2410332</t>
  </si>
  <si>
    <t>001206016054</t>
  </si>
  <si>
    <t>19/08/2006</t>
  </si>
  <si>
    <t>0878788144</t>
  </si>
  <si>
    <t>huylkq2410332@usth.edu.vn</t>
  </si>
  <si>
    <t>2410396</t>
  </si>
  <si>
    <t>030206002314</t>
  </si>
  <si>
    <t>15/04/2006</t>
  </si>
  <si>
    <t>0862269858</t>
  </si>
  <si>
    <t>hungnq2410396@usth.edu.vn</t>
  </si>
  <si>
    <t>2410471</t>
  </si>
  <si>
    <t>001206032565</t>
  </si>
  <si>
    <t>0853549066</t>
  </si>
  <si>
    <t>khanhtn2410471@usth.edu.vn</t>
  </si>
  <si>
    <t>2410531</t>
  </si>
  <si>
    <t>042306011002</t>
  </si>
  <si>
    <t>0849928910</t>
  </si>
  <si>
    <t>linhptm2410531@usth.edu.vn</t>
  </si>
  <si>
    <t>2410685</t>
  </si>
  <si>
    <t>027206002458</t>
  </si>
  <si>
    <t>24/04/2006</t>
  </si>
  <si>
    <t>0972513156</t>
  </si>
  <si>
    <t>namnv2410685@usth.edu.vn</t>
  </si>
  <si>
    <t>2410688</t>
  </si>
  <si>
    <t>035206000767</t>
  </si>
  <si>
    <t>0985126283</t>
  </si>
  <si>
    <t>namnh2410688@usth.edu.vn</t>
  </si>
  <si>
    <t>2410763</t>
  </si>
  <si>
    <t>Hoàng Vĩnh Phong</t>
  </si>
  <si>
    <t>038206023672</t>
  </si>
  <si>
    <t>0373546918</t>
  </si>
  <si>
    <t>phonghv2410763@usth.edu.vn</t>
  </si>
  <si>
    <t>Defer</t>
  </si>
  <si>
    <t>2410789</t>
  </si>
  <si>
    <t>035206000541</t>
  </si>
  <si>
    <t>18/08/2006</t>
  </si>
  <si>
    <t>0522978669</t>
  </si>
  <si>
    <t>phuctm2410789@usth.edu.vn</t>
  </si>
  <si>
    <t>2410792</t>
  </si>
  <si>
    <t>042206009031</t>
  </si>
  <si>
    <t>29/01/2006</t>
  </si>
  <si>
    <t>0867763726</t>
  </si>
  <si>
    <t>phuctk2410792@usth.edu.vn</t>
  </si>
  <si>
    <t>2410796</t>
  </si>
  <si>
    <t>038206005554</t>
  </si>
  <si>
    <t>0354557863</t>
  </si>
  <si>
    <t>phucdd2410796@usth.edu.vn</t>
  </si>
  <si>
    <t>2410819</t>
  </si>
  <si>
    <t>026206001840</t>
  </si>
  <si>
    <t>22/05/2006</t>
  </si>
  <si>
    <t>0374481704</t>
  </si>
  <si>
    <t>quangln2410819@usth.edu.vn</t>
  </si>
  <si>
    <t>2410910</t>
  </si>
  <si>
    <t>001206026115</t>
  </si>
  <si>
    <t>26/09/2006</t>
  </si>
  <si>
    <t>0964127909</t>
  </si>
  <si>
    <t>thaihd2410910@usth.edu.vn</t>
  </si>
  <si>
    <t>2410940</t>
  </si>
  <si>
    <t>034206003194</t>
  </si>
  <si>
    <t>28/07/2006</t>
  </si>
  <si>
    <t>0961572641</t>
  </si>
  <si>
    <t>theng2410940@usth.edu.vn</t>
  </si>
  <si>
    <t>2410990</t>
  </si>
  <si>
    <t>001204023990</t>
  </si>
  <si>
    <t>0972501822</t>
  </si>
  <si>
    <t>truongnx2410990@usth.edu.vn</t>
  </si>
  <si>
    <t>2411013</t>
  </si>
  <si>
    <t>040201023551</t>
  </si>
  <si>
    <t>29/07/2001</t>
  </si>
  <si>
    <t>0835112999</t>
  </si>
  <si>
    <t>tuandna2411013@usth.edu.vn</t>
  </si>
  <si>
    <t>2411016</t>
  </si>
  <si>
    <t>044206009743</t>
  </si>
  <si>
    <t>23/05/2006</t>
  </si>
  <si>
    <t>0563065876</t>
  </si>
  <si>
    <t>taiba2411016@usth.edu.vn</t>
  </si>
  <si>
    <t>2411018</t>
  </si>
  <si>
    <t>001206029253</t>
  </si>
  <si>
    <t>0387691225</t>
  </si>
  <si>
    <t>tampd2411018@usth.edu.vn</t>
  </si>
  <si>
    <t>2411031</t>
  </si>
  <si>
    <t>019306003364</t>
  </si>
  <si>
    <t>0866085877</t>
  </si>
  <si>
    <t>tudc2411031@usth.edu.vn</t>
  </si>
  <si>
    <t>2411049</t>
  </si>
  <si>
    <t>040206021035</t>
  </si>
  <si>
    <t>24/12/2006</t>
  </si>
  <si>
    <t>0347898746</t>
  </si>
  <si>
    <t>vietld2411049@usth.edu.vn</t>
  </si>
  <si>
    <t>2411053</t>
  </si>
  <si>
    <t>030206015034</t>
  </si>
  <si>
    <t>0987738867</t>
  </si>
  <si>
    <t>vietpq2411053@usth.edu.vn</t>
  </si>
  <si>
    <t>2411058</t>
  </si>
  <si>
    <t>001206038262</t>
  </si>
  <si>
    <t>18/09/2006</t>
  </si>
  <si>
    <t>0328068662</t>
  </si>
  <si>
    <t>vietdb2411058@usth.edu.vn</t>
  </si>
  <si>
    <t>2411061</t>
  </si>
  <si>
    <t>001206004888</t>
  </si>
  <si>
    <t>27/04/2006</t>
  </si>
  <si>
    <t>0866165472</t>
  </si>
  <si>
    <t>vietdt2411061@usth.edu.vn</t>
  </si>
  <si>
    <t>2411111</t>
  </si>
  <si>
    <t>024206010215</t>
  </si>
  <si>
    <t>0868731421</t>
  </si>
  <si>
    <t>dainv2411111@usth.edu.vn</t>
  </si>
  <si>
    <t>2411131</t>
  </si>
  <si>
    <t>001206039014</t>
  </si>
  <si>
    <t>15/10/2006</t>
  </si>
  <si>
    <t>0913319111</t>
  </si>
  <si>
    <t>datdt2411131@usth.edu.vn</t>
  </si>
  <si>
    <t>2411134</t>
  </si>
  <si>
    <t>040206019502</t>
  </si>
  <si>
    <t>0969616745</t>
  </si>
  <si>
    <t>donv2411134@usth.edu.vn</t>
  </si>
  <si>
    <t>2411152</t>
  </si>
  <si>
    <t>022206005616</t>
  </si>
  <si>
    <t>0387505933</t>
  </si>
  <si>
    <t>ducns2411152@usth.edu.vn</t>
  </si>
  <si>
    <t>2411158</t>
  </si>
  <si>
    <t>035206002891</t>
  </si>
  <si>
    <t>23/06/2006</t>
  </si>
  <si>
    <t>0375329855</t>
  </si>
  <si>
    <t>ducvm2411158@usth.edu.vn</t>
  </si>
  <si>
    <t>2410036</t>
  </si>
  <si>
    <t>001206017337</t>
  </si>
  <si>
    <t>0988495709</t>
  </si>
  <si>
    <t>anhlq2410036@usth.edu.vn</t>
  </si>
  <si>
    <t>2410097</t>
  </si>
  <si>
    <t>031306004054</t>
  </si>
  <si>
    <t>0816992804</t>
  </si>
  <si>
    <t>anhtth2410097@usth.edu.vn</t>
  </si>
  <si>
    <t>2410116</t>
  </si>
  <si>
    <t>024206004006</t>
  </si>
  <si>
    <t>13/09/2006</t>
  </si>
  <si>
    <t>0971554619</t>
  </si>
  <si>
    <t>anhvt2410116@usth.edu.vn</t>
  </si>
  <si>
    <t>2410166</t>
  </si>
  <si>
    <t>040206021720</t>
  </si>
  <si>
    <t>27/10/2006</t>
  </si>
  <si>
    <t>0368284527</t>
  </si>
  <si>
    <t>bacnd2410166@usth.edu.vn</t>
  </si>
  <si>
    <t>2410206</t>
  </si>
  <si>
    <t>001206028880</t>
  </si>
  <si>
    <t>0337369279</t>
  </si>
  <si>
    <t>duyhm2410206@usth.edu.vn</t>
  </si>
  <si>
    <t>2410214</t>
  </si>
  <si>
    <t>001206086842</t>
  </si>
  <si>
    <t>26/01/2006</t>
  </si>
  <si>
    <t>0345278469</t>
  </si>
  <si>
    <t>duynd2410214@usth.edu.vn</t>
  </si>
  <si>
    <t>2410262</t>
  </si>
  <si>
    <t>030206001426</t>
  </si>
  <si>
    <t>26/04/2006</t>
  </si>
  <si>
    <t>0916602263</t>
  </si>
  <si>
    <t>duongpda2410262@usth.edu.vn</t>
  </si>
  <si>
    <t>2410314</t>
  </si>
  <si>
    <t>001206081226</t>
  </si>
  <si>
    <t>31/05/2006</t>
  </si>
  <si>
    <t>0353331288</t>
  </si>
  <si>
    <t>hoangnl2410314@usth.edu.vn</t>
  </si>
  <si>
    <t>2410334</t>
  </si>
  <si>
    <t>001206091610</t>
  </si>
  <si>
    <t>29/08/2006</t>
  </si>
  <si>
    <t>0931859169</t>
  </si>
  <si>
    <t>huyml2410334@usth.edu.vn</t>
  </si>
  <si>
    <t>2410336</t>
  </si>
  <si>
    <t>001206022596</t>
  </si>
  <si>
    <t>0382812428</t>
  </si>
  <si>
    <t>huynq2410336@usth.edu.vn</t>
  </si>
  <si>
    <t>2410431</t>
  </si>
  <si>
    <t>001206007198</t>
  </si>
  <si>
    <t>0388812370</t>
  </si>
  <si>
    <t>hopnd2410431@usth.edu.vn</t>
  </si>
  <si>
    <t>2410505</t>
  </si>
  <si>
    <t>001206017927</t>
  </si>
  <si>
    <t>0346587099</t>
  </si>
  <si>
    <t>kienqt2410505@usth.edu.vn</t>
  </si>
  <si>
    <t>2410511</t>
  </si>
  <si>
    <t>Nguyễn Vương Kiệt</t>
  </si>
  <si>
    <t>001206020488</t>
  </si>
  <si>
    <t>0365080897</t>
  </si>
  <si>
    <t>kietnv2410511@usth.edu.vn</t>
  </si>
  <si>
    <t>2410589</t>
  </si>
  <si>
    <t>042206009503</t>
  </si>
  <si>
    <t>0989802994</t>
  </si>
  <si>
    <t>minhlv2410589@usth.edu.vn</t>
  </si>
  <si>
    <t>2410598</t>
  </si>
  <si>
    <t>001206091336</t>
  </si>
  <si>
    <t>17/12/2006</t>
  </si>
  <si>
    <t>0904691712</t>
  </si>
  <si>
    <t>minhndb2410598@usth.edu.vn</t>
  </si>
  <si>
    <t>2410628</t>
  </si>
  <si>
    <t>001206006160</t>
  </si>
  <si>
    <t>0965728142</t>
  </si>
  <si>
    <t>minhnvd2410628@usth.edu.vn</t>
  </si>
  <si>
    <t>2410755</t>
  </si>
  <si>
    <t>034206001172</t>
  </si>
  <si>
    <t>0329255850</t>
  </si>
  <si>
    <t>nhatdd2410755@usth.edu.vn</t>
  </si>
  <si>
    <t>2410776</t>
  </si>
  <si>
    <t>001206034937</t>
  </si>
  <si>
    <t>18/05/2006</t>
  </si>
  <si>
    <t>0767380657</t>
  </si>
  <si>
    <t>phatqd2410776@usth.edu.vn</t>
  </si>
  <si>
    <t>2410859</t>
  </si>
  <si>
    <t>001206011142</t>
  </si>
  <si>
    <t>25/12/2006</t>
  </si>
  <si>
    <t>0365203524</t>
  </si>
  <si>
    <t>sonht2410859@usth.edu.vn</t>
  </si>
  <si>
    <t>2410872</t>
  </si>
  <si>
    <t>001206074837</t>
  </si>
  <si>
    <t>14/08/2006</t>
  </si>
  <si>
    <t>0374562206</t>
  </si>
  <si>
    <t>sonpt2410872@usth.edu.vn</t>
  </si>
  <si>
    <t>2410894</t>
  </si>
  <si>
    <t>019206002518</t>
  </si>
  <si>
    <t>0924326613</t>
  </si>
  <si>
    <t>thanhnt2410894@usth.edu.vn</t>
  </si>
  <si>
    <t>2410896</t>
  </si>
  <si>
    <t>030206014947</t>
  </si>
  <si>
    <t>0888068008</t>
  </si>
  <si>
    <t>thanhpt2410896@usth.edu.vn</t>
  </si>
  <si>
    <t>2410906</t>
  </si>
  <si>
    <t>022206002781</t>
  </si>
  <si>
    <t>0398806044</t>
  </si>
  <si>
    <t>thanhdm2410906@usth.edu.vn</t>
  </si>
  <si>
    <t>2410913</t>
  </si>
  <si>
    <t>001206086438</t>
  </si>
  <si>
    <t>0961634585</t>
  </si>
  <si>
    <t>thaipm2410913@usth.edu.vn</t>
  </si>
  <si>
    <t>2410941</t>
  </si>
  <si>
    <t>001206035104</t>
  </si>
  <si>
    <t>17/11/2006</t>
  </si>
  <si>
    <t>0344978675</t>
  </si>
  <si>
    <t>thent2410941@usth.edu.vn</t>
  </si>
  <si>
    <t>2410993</t>
  </si>
  <si>
    <t>001206018872</t>
  </si>
  <si>
    <t>0339337706</t>
  </si>
  <si>
    <t>tuyennx2410993@usth.edu.vn</t>
  </si>
  <si>
    <t>2411112</t>
  </si>
  <si>
    <t>001206030083</t>
  </si>
  <si>
    <t>15/02/2006</t>
  </si>
  <si>
    <t>0348901502</t>
  </si>
  <si>
    <t>datbt2411112@usth.edu.vn</t>
  </si>
  <si>
    <t>2411122</t>
  </si>
  <si>
    <t>033206000118</t>
  </si>
  <si>
    <t>24/03/2006</t>
  </si>
  <si>
    <t>0344170902</t>
  </si>
  <si>
    <t>datpt2411122@usth.edu.vn</t>
  </si>
  <si>
    <t>2411161</t>
  </si>
  <si>
    <t>040206019707</t>
  </si>
  <si>
    <t>17/03/2006</t>
  </si>
  <si>
    <t>0799067391</t>
  </si>
  <si>
    <t>ducdt2411161@usth.edu.vn</t>
  </si>
  <si>
    <t>2410070</t>
  </si>
  <si>
    <t>001306000476</t>
  </si>
  <si>
    <t>27/03/2006</t>
  </si>
  <si>
    <t>0844726666</t>
  </si>
  <si>
    <t>anhnnt2410070@usth.edu.vn</t>
  </si>
  <si>
    <t>2410109</t>
  </si>
  <si>
    <t>030306007036</t>
  </si>
  <si>
    <t>0399888719</t>
  </si>
  <si>
    <t>anhtpv2410109@usth.edu.vn</t>
  </si>
  <si>
    <t>2410115</t>
  </si>
  <si>
    <t>001206034951</t>
  </si>
  <si>
    <t>0814631199</t>
  </si>
  <si>
    <t>anhvk2410115@usth.edu.vn</t>
  </si>
  <si>
    <t>2410177</t>
  </si>
  <si>
    <t>036306001560</t>
  </si>
  <si>
    <t>13/03/2006</t>
  </si>
  <si>
    <t>0835130306</t>
  </si>
  <si>
    <t>chinhntt2410177@usth.edu.vn</t>
  </si>
  <si>
    <t>2410186</t>
  </si>
  <si>
    <t>001306021686</t>
  </si>
  <si>
    <t>19/12/2006</t>
  </si>
  <si>
    <t>0949796599</t>
  </si>
  <si>
    <t>chauvnm2410186@usth.edu.vn</t>
  </si>
  <si>
    <t>2410188</t>
  </si>
  <si>
    <t>036206002169</t>
  </si>
  <si>
    <t>21/12/2006</t>
  </si>
  <si>
    <t>0384118885</t>
  </si>
  <si>
    <t>chinhbd2410188@usth.edu.vn</t>
  </si>
  <si>
    <t>2410282</t>
  </si>
  <si>
    <t>001206016844</t>
  </si>
  <si>
    <t>22/06/2006</t>
  </si>
  <si>
    <t>0355190533</t>
  </si>
  <si>
    <t>hieunm2410282@usth.edu.vn</t>
  </si>
  <si>
    <t>2410285</t>
  </si>
  <si>
    <t>001206035192</t>
  </si>
  <si>
    <t>0904681410</t>
  </si>
  <si>
    <t>hieupm2410285@usth.edu.vn</t>
  </si>
  <si>
    <t>2410294</t>
  </si>
  <si>
    <t>037306003290</t>
  </si>
  <si>
    <t>0395931407</t>
  </si>
  <si>
    <t>hiennt2410294@usth.edu.vn</t>
  </si>
  <si>
    <t>2410357</t>
  </si>
  <si>
    <t>060306003302</t>
  </si>
  <si>
    <t>0867955120</t>
  </si>
  <si>
    <t>huyendhn2410357@usth.edu.vn</t>
  </si>
  <si>
    <t>2410359</t>
  </si>
  <si>
    <t>036206005338</t>
  </si>
  <si>
    <t>0855306875</t>
  </si>
  <si>
    <t>huynhtv2410359@usth.edu.vn</t>
  </si>
  <si>
    <t>2410529</t>
  </si>
  <si>
    <t>001306030183</t>
  </si>
  <si>
    <t>0559480628</t>
  </si>
  <si>
    <t>linhnp2410529@usth.edu.vn</t>
  </si>
  <si>
    <t>2410600</t>
  </si>
  <si>
    <t>001206026041</t>
  </si>
  <si>
    <t>14/02/2006</t>
  </si>
  <si>
    <t>0396905660</t>
  </si>
  <si>
    <t>minhnt2410600@usth.edu.vn</t>
  </si>
  <si>
    <t>2410739</t>
  </si>
  <si>
    <t>017306009581</t>
  </si>
  <si>
    <t>18/11/2006</t>
  </si>
  <si>
    <t>0964708716</t>
  </si>
  <si>
    <t>ngocsb2410739@usth.edu.vn</t>
  </si>
  <si>
    <t>2410779</t>
  </si>
  <si>
    <t>034206004873</t>
  </si>
  <si>
    <t>26/12/2006</t>
  </si>
  <si>
    <t>0986596953</t>
  </si>
  <si>
    <t>phulnh2410779@usth.edu.vn</t>
  </si>
  <si>
    <t>2410806</t>
  </si>
  <si>
    <t>031306000915</t>
  </si>
  <si>
    <t>0799212239</t>
  </si>
  <si>
    <t>phuongttv2410806@usth.edu.vn</t>
  </si>
  <si>
    <t>2410837</t>
  </si>
  <si>
    <t>001206033324</t>
  </si>
  <si>
    <t>18/02/2006</t>
  </si>
  <si>
    <t>0969620856</t>
  </si>
  <si>
    <t>quanna2410837@usth.edu.vn</t>
  </si>
  <si>
    <t>2410848</t>
  </si>
  <si>
    <t>038306018314</t>
  </si>
  <si>
    <t>15/11/2006</t>
  </si>
  <si>
    <t>0384215988</t>
  </si>
  <si>
    <t>quynhln2410848@usth.edu.vn</t>
  </si>
  <si>
    <t>2410875</t>
  </si>
  <si>
    <t>022306010720</t>
  </si>
  <si>
    <t>24/01/2006</t>
  </si>
  <si>
    <t>0357339413</t>
  </si>
  <si>
    <t>thanhnty2410875@usth.edu.vn</t>
  </si>
  <si>
    <t>2410912</t>
  </si>
  <si>
    <t>030206014980</t>
  </si>
  <si>
    <t>28/02/2006</t>
  </si>
  <si>
    <t>0385812955</t>
  </si>
  <si>
    <t>thaind2410912@usth.edu.vn</t>
  </si>
  <si>
    <t>2410959</t>
  </si>
  <si>
    <t>034306014516</t>
  </si>
  <si>
    <t>28/08/2006</t>
  </si>
  <si>
    <t>0902013865</t>
  </si>
  <si>
    <t>tranghm2410959@usth.edu.vn</t>
  </si>
  <si>
    <t>2411083</t>
  </si>
  <si>
    <t>008206000437</t>
  </si>
  <si>
    <t>0828636499</t>
  </si>
  <si>
    <t>vuta2411083@usth.edu.vn</t>
  </si>
  <si>
    <t>2411098</t>
  </si>
  <si>
    <t>001306035744</t>
  </si>
  <si>
    <t>21/10/2006</t>
  </si>
  <si>
    <t>0385331021</t>
  </si>
  <si>
    <t>anhtn2411098@usth.edu.vn</t>
  </si>
  <si>
    <t>2410017</t>
  </si>
  <si>
    <t>001206080362</t>
  </si>
  <si>
    <t>28/05/2006</t>
  </si>
  <si>
    <t>0339280506</t>
  </si>
  <si>
    <t>anhbnv2410017@usth.edu.vn</t>
  </si>
  <si>
    <t>2410026</t>
  </si>
  <si>
    <t>001206023688</t>
  </si>
  <si>
    <t>0397012506</t>
  </si>
  <si>
    <t>anhhd2410026@usth.edu.vn</t>
  </si>
  <si>
    <t>2410029</t>
  </si>
  <si>
    <t>036206000856</t>
  </si>
  <si>
    <t>18/10/2006</t>
  </si>
  <si>
    <t>0936434767</t>
  </si>
  <si>
    <t>anhhb2410029@usth.edu.vn</t>
  </si>
  <si>
    <t>2410032</t>
  </si>
  <si>
    <t>001206008126</t>
  </si>
  <si>
    <t>0388647091</t>
  </si>
  <si>
    <t>anhhc2410032@usth.edu.vn</t>
  </si>
  <si>
    <t>2410057</t>
  </si>
  <si>
    <t>008206008156</t>
  </si>
  <si>
    <t>0394663618</t>
  </si>
  <si>
    <t>anhnq2410057@usth.edu.vn</t>
  </si>
  <si>
    <t>2410078</t>
  </si>
  <si>
    <t>034206013770</t>
  </si>
  <si>
    <t>0967397562</t>
  </si>
  <si>
    <t>anhpd2410078@usth.edu.vn</t>
  </si>
  <si>
    <t>2410081</t>
  </si>
  <si>
    <t>001206015775</t>
  </si>
  <si>
    <t>27/06/2006</t>
  </si>
  <si>
    <t>0862397290</t>
  </si>
  <si>
    <t>anhpt2410081@usth.edu.vn</t>
  </si>
  <si>
    <t>2410124</t>
  </si>
  <si>
    <t>026206009054</t>
  </si>
  <si>
    <t>0383864506</t>
  </si>
  <si>
    <t>anhdh2410124@usth.edu.vn</t>
  </si>
  <si>
    <t>2410134</t>
  </si>
  <si>
    <t>001206014649</t>
  </si>
  <si>
    <t>0335353136</t>
  </si>
  <si>
    <t>bachnx2410134@usth.edu.vn</t>
  </si>
  <si>
    <t>2410161</t>
  </si>
  <si>
    <t>015206005736</t>
  </si>
  <si>
    <t>0329456196</t>
  </si>
  <si>
    <t>baotg2410161@usth.edu.vn</t>
  </si>
  <si>
    <t>2410224</t>
  </si>
  <si>
    <t>040206016911</t>
  </si>
  <si>
    <t>22/02/2006</t>
  </si>
  <si>
    <t>0368121355</t>
  </si>
  <si>
    <t>duyetntq2410224@usth.edu.vn</t>
  </si>
  <si>
    <t>2410230</t>
  </si>
  <si>
    <t>033206010556</t>
  </si>
  <si>
    <t>17/02/2006</t>
  </si>
  <si>
    <t>0334451631</t>
  </si>
  <si>
    <t>dunglt2410230@usth.edu.vn</t>
  </si>
  <si>
    <t>2410250</t>
  </si>
  <si>
    <t>040206019087</t>
  </si>
  <si>
    <t>0373056102</t>
  </si>
  <si>
    <t>duongld2410250@usth.edu.vn</t>
  </si>
  <si>
    <t>2410253</t>
  </si>
  <si>
    <t>027306003164</t>
  </si>
  <si>
    <t>0969615028</t>
  </si>
  <si>
    <t>duongntt2410253@usth.edu.vn</t>
  </si>
  <si>
    <t>2410271</t>
  </si>
  <si>
    <t>031206000118</t>
  </si>
  <si>
    <t>0862620194</t>
  </si>
  <si>
    <t>giangdh2410271@usth.edu.vn</t>
  </si>
  <si>
    <t>2410287</t>
  </si>
  <si>
    <t>033206002422</t>
  </si>
  <si>
    <t>0916689269</t>
  </si>
  <si>
    <t>hieutqn2410287@usth.edu.vn</t>
  </si>
  <si>
    <t>2410289</t>
  </si>
  <si>
    <t>001206018655</t>
  </si>
  <si>
    <t>0862379369</t>
  </si>
  <si>
    <t>hieutm2410289@usth.edu.vn</t>
  </si>
  <si>
    <t>2410298</t>
  </si>
  <si>
    <t>001206003806</t>
  </si>
  <si>
    <t>14/11/2006</t>
  </si>
  <si>
    <t>0833141106</t>
  </si>
  <si>
    <t>hienlg2410298@usth.edu.vn</t>
  </si>
  <si>
    <t>2410302</t>
  </si>
  <si>
    <t>040206004225</t>
  </si>
  <si>
    <t>31/03/2006</t>
  </si>
  <si>
    <t>0377079558</t>
  </si>
  <si>
    <t>hieuph2410302@usth.edu.vn</t>
  </si>
  <si>
    <t>2410307</t>
  </si>
  <si>
    <t>040206022011</t>
  </si>
  <si>
    <t>19/09/2006</t>
  </si>
  <si>
    <t>0869998030</t>
  </si>
  <si>
    <t>hoangbtv2410307@usth.edu.vn</t>
  </si>
  <si>
    <t>2410309</t>
  </si>
  <si>
    <t>035206000929</t>
  </si>
  <si>
    <t>0332939207</t>
  </si>
  <si>
    <t>hoangdv2410309@usth.edu.vn</t>
  </si>
  <si>
    <t>2410317</t>
  </si>
  <si>
    <t>025206011692</t>
  </si>
  <si>
    <t>0382068374</t>
  </si>
  <si>
    <t>hoangnv2410317@usth.edu.vn</t>
  </si>
  <si>
    <t>2410322</t>
  </si>
  <si>
    <t>030206017255</t>
  </si>
  <si>
    <t>0386096259</t>
  </si>
  <si>
    <t>hoangtt2410322@usth.edu.vn</t>
  </si>
  <si>
    <t>2410343</t>
  </si>
  <si>
    <t>001206181960</t>
  </si>
  <si>
    <t>0975866906</t>
  </si>
  <si>
    <t>huynt2410343@usth.edu.vn</t>
  </si>
  <si>
    <t>2410344</t>
  </si>
  <si>
    <t>026206009391</t>
  </si>
  <si>
    <t>22/08/2006</t>
  </si>
  <si>
    <t>0348028807</t>
  </si>
  <si>
    <t>huypc2410344@usth.edu.vn</t>
  </si>
  <si>
    <t>2410350</t>
  </si>
  <si>
    <t>036206024555</t>
  </si>
  <si>
    <t>14/10/2006</t>
  </si>
  <si>
    <t>0942123675</t>
  </si>
  <si>
    <t>huytd2410350@usth.edu.vn</t>
  </si>
  <si>
    <t>2410368</t>
  </si>
  <si>
    <t>038206010043</t>
  </si>
  <si>
    <t>25/09/2006</t>
  </si>
  <si>
    <t>0947202046</t>
  </si>
  <si>
    <t>haolv2410368@usth.edu.vn</t>
  </si>
  <si>
    <t>2410369</t>
  </si>
  <si>
    <t>037206005501</t>
  </si>
  <si>
    <t>25/07/2006</t>
  </si>
  <si>
    <t>0374491731</t>
  </si>
  <si>
    <t>haona2410369@usth.edu.vn</t>
  </si>
  <si>
    <t>2410373</t>
  </si>
  <si>
    <t>001206001855</t>
  </si>
  <si>
    <t>15/01/2006</t>
  </si>
  <si>
    <t>0961740047</t>
  </si>
  <si>
    <t>hungdv2410373@usth.edu.vn</t>
  </si>
  <si>
    <t>2410375</t>
  </si>
  <si>
    <t>001206003022</t>
  </si>
  <si>
    <t>0337204685</t>
  </si>
  <si>
    <t>hungnh2410375@usth.edu.vn</t>
  </si>
  <si>
    <t>2410377</t>
  </si>
  <si>
    <t>031206013126</t>
  </si>
  <si>
    <t>0368185366</t>
  </si>
  <si>
    <t>hungnn2410377@usth.edu.vn</t>
  </si>
  <si>
    <t>2410382</t>
  </si>
  <si>
    <t>035206002707</t>
  </si>
  <si>
    <t>28/12/2006</t>
  </si>
  <si>
    <t>0379030067</t>
  </si>
  <si>
    <t>hungnv2410382@usth.edu.vn</t>
  </si>
  <si>
    <t>2410384</t>
  </si>
  <si>
    <t>015206007070</t>
  </si>
  <si>
    <t>0913992313</t>
  </si>
  <si>
    <t>hungvt2410384@usth.edu.vn</t>
  </si>
  <si>
    <t>2410388</t>
  </si>
  <si>
    <t>Hoàng  Ngọc Hưng</t>
  </si>
  <si>
    <t>034206002710</t>
  </si>
  <si>
    <t>27/08/2006</t>
  </si>
  <si>
    <t>0376359673</t>
  </si>
  <si>
    <t>hunghn2410388@usth.edu.vn</t>
  </si>
  <si>
    <t>2410404</t>
  </si>
  <si>
    <t>001206038156</t>
  </si>
  <si>
    <t>19/02/2006</t>
  </si>
  <si>
    <t>0903429786</t>
  </si>
  <si>
    <t>hungpv2410404@usth.edu.vn</t>
  </si>
  <si>
    <t>2410408</t>
  </si>
  <si>
    <t>037206005351</t>
  </si>
  <si>
    <t>16/12/2006</t>
  </si>
  <si>
    <t>0339332006</t>
  </si>
  <si>
    <t>hungvm2410408@usth.edu.vn</t>
  </si>
  <si>
    <t>2410422</t>
  </si>
  <si>
    <t>030205003026</t>
  </si>
  <si>
    <t>25/11/2005</t>
  </si>
  <si>
    <t>0923667111</t>
  </si>
  <si>
    <t>haipt2410422@usth.edu.vn</t>
  </si>
  <si>
    <t>2410437</t>
  </si>
  <si>
    <t>036206006620</t>
  </si>
  <si>
    <t>20/02/2006</t>
  </si>
  <si>
    <t>0829538255</t>
  </si>
  <si>
    <t>khanhln2410437@usth.edu.vn</t>
  </si>
  <si>
    <t>2410445</t>
  </si>
  <si>
    <t>001206079037</t>
  </si>
  <si>
    <t>28/09/2006</t>
  </si>
  <si>
    <t>0966533418</t>
  </si>
  <si>
    <t>khoada2410445@usth.edu.vn</t>
  </si>
  <si>
    <t>2410448</t>
  </si>
  <si>
    <t>001206015596</t>
  </si>
  <si>
    <t>0932347940</t>
  </si>
  <si>
    <t>khanhcln2410448@usth.edu.vn</t>
  </si>
  <si>
    <t>2410469</t>
  </si>
  <si>
    <t>030206015612</t>
  </si>
  <si>
    <t>18/07/2006</t>
  </si>
  <si>
    <t>0989710126</t>
  </si>
  <si>
    <t>khanhpt2410469@usth.edu.vn</t>
  </si>
  <si>
    <t>2410482</t>
  </si>
  <si>
    <t>037206003186</t>
  </si>
  <si>
    <t>20/06/2006</t>
  </si>
  <si>
    <t>0961920328</t>
  </si>
  <si>
    <t>khoinp2410482@usth.edu.vn</t>
  </si>
  <si>
    <t>2410492</t>
  </si>
  <si>
    <t>034206010497</t>
  </si>
  <si>
    <t>0962929335</t>
  </si>
  <si>
    <t>khaitc2410492@usth.edu.vn</t>
  </si>
  <si>
    <t>2410495</t>
  </si>
  <si>
    <t>001206023854</t>
  </si>
  <si>
    <t>23/01/2006</t>
  </si>
  <si>
    <t>0969062936</t>
  </si>
  <si>
    <t>khaidq2410495@usth.edu.vn</t>
  </si>
  <si>
    <t>2410504</t>
  </si>
  <si>
    <t>001206004271</t>
  </si>
  <si>
    <t>0376765668</t>
  </si>
  <si>
    <t>kienpt2410504@usth.edu.vn</t>
  </si>
  <si>
    <t>2410509</t>
  </si>
  <si>
    <t>038206022317</t>
  </si>
  <si>
    <t>0352924898</t>
  </si>
  <si>
    <t>kieulnm2410509@usth.edu.vn</t>
  </si>
  <si>
    <t>2410510</t>
  </si>
  <si>
    <t>001206022256</t>
  </si>
  <si>
    <t>21/09/2006</t>
  </si>
  <si>
    <t>0357208906</t>
  </si>
  <si>
    <t>kietnca2410510@usth.edu.vn</t>
  </si>
  <si>
    <t>2410526</t>
  </si>
  <si>
    <t>012306000152</t>
  </si>
  <si>
    <t>linhnt2410526@usth.edu.vn</t>
  </si>
  <si>
    <t>2410540</t>
  </si>
  <si>
    <t>036306008710</t>
  </si>
  <si>
    <t>26/08/2006</t>
  </si>
  <si>
    <t>0349539080</t>
  </si>
  <si>
    <t>linhdtp2410540@usth.edu.vn</t>
  </si>
  <si>
    <t>2410548</t>
  </si>
  <si>
    <t>001206090645</t>
  </si>
  <si>
    <t>0983758906</t>
  </si>
  <si>
    <t>longnd2410548@usth.edu.vn</t>
  </si>
  <si>
    <t>2410550</t>
  </si>
  <si>
    <t>010206009922</t>
  </si>
  <si>
    <t>0369725026</t>
  </si>
  <si>
    <t>longtlq2410550@usth.edu.vn</t>
  </si>
  <si>
    <t>2410556</t>
  </si>
  <si>
    <t>026206004100</t>
  </si>
  <si>
    <t>0862919689</t>
  </si>
  <si>
    <t>longdt2410556@usth.edu.vn</t>
  </si>
  <si>
    <t>2410631</t>
  </si>
  <si>
    <t>001206090324</t>
  </si>
  <si>
    <t>29/05/2006</t>
  </si>
  <si>
    <t>0372158826</t>
  </si>
  <si>
    <t>minhnc2410631@usth.edu.vn</t>
  </si>
  <si>
    <t>2410636</t>
  </si>
  <si>
    <t>001206035233</t>
  </si>
  <si>
    <t>0965761111</t>
  </si>
  <si>
    <t>minhpn2410636@usth.edu.vn</t>
  </si>
  <si>
    <t>2410644</t>
  </si>
  <si>
    <t>001206073356</t>
  </si>
  <si>
    <t>0977870986</t>
  </si>
  <si>
    <t>minhth2410644@usth.edu.vn</t>
  </si>
  <si>
    <t>2410666</t>
  </si>
  <si>
    <t>001206030991</t>
  </si>
  <si>
    <t>0345617732</t>
  </si>
  <si>
    <t>minhdn2410666@usth.edu.vn</t>
  </si>
  <si>
    <t>2410674</t>
  </si>
  <si>
    <t>001206070841</t>
  </si>
  <si>
    <t>0976543406</t>
  </si>
  <si>
    <t>manhnq2410674@usth.edu.vn</t>
  </si>
  <si>
    <t>2410677</t>
  </si>
  <si>
    <t>027206006608</t>
  </si>
  <si>
    <t>0911047258</t>
  </si>
  <si>
    <t>manhnc2410677@usth.edu.vn</t>
  </si>
  <si>
    <t>2410687</t>
  </si>
  <si>
    <t>038206000099</t>
  </si>
  <si>
    <t>0931791888</t>
  </si>
  <si>
    <t>namnlk2410687@usth.edu.vn</t>
  </si>
  <si>
    <t>2410699</t>
  </si>
  <si>
    <t>034206002527</t>
  </si>
  <si>
    <t>0867416231</t>
  </si>
  <si>
    <t>namph2410699@usth.edu.vn</t>
  </si>
  <si>
    <t>2410701</t>
  </si>
  <si>
    <t>001206039097</t>
  </si>
  <si>
    <t>0969779277</t>
  </si>
  <si>
    <t>namtt2410701@usth.edu.vn</t>
  </si>
  <si>
    <t>2410705</t>
  </si>
  <si>
    <t>025206006946</t>
  </si>
  <si>
    <t>0971285708</t>
  </si>
  <si>
    <t>namvh2410705@usth.edu.vn</t>
  </si>
  <si>
    <t>2410706</t>
  </si>
  <si>
    <t>034206015474</t>
  </si>
  <si>
    <t>0825592238</t>
  </si>
  <si>
    <t>namvd2410706@usth.edu.vn</t>
  </si>
  <si>
    <t>2410738</t>
  </si>
  <si>
    <t>042206006323</t>
  </si>
  <si>
    <t>27/07/2006</t>
  </si>
  <si>
    <t>0961248027</t>
  </si>
  <si>
    <t>ngocnt2410738@usth.edu.vn</t>
  </si>
  <si>
    <t>2410742</t>
  </si>
  <si>
    <t>030306007594</t>
  </si>
  <si>
    <t>0392777371</t>
  </si>
  <si>
    <t>nhibty2410742@usth.edu.vn</t>
  </si>
  <si>
    <t>2410756</t>
  </si>
  <si>
    <t>049206013210</t>
  </si>
  <si>
    <t>0975646905</t>
  </si>
  <si>
    <t>nhatnq2410756@usth.edu.vn</t>
  </si>
  <si>
    <t>2410786</t>
  </si>
  <si>
    <t>001206003671</t>
  </si>
  <si>
    <t>23/09/2006</t>
  </si>
  <si>
    <t>0981192882</t>
  </si>
  <si>
    <t>phucnl2410786@usth.edu.vn</t>
  </si>
  <si>
    <t>2410794</t>
  </si>
  <si>
    <t>038206001146</t>
  </si>
  <si>
    <t>0386664798</t>
  </si>
  <si>
    <t>phucvh2410794@usth.edu.vn</t>
  </si>
  <si>
    <t>2410799</t>
  </si>
  <si>
    <t>024306003947</t>
  </si>
  <si>
    <t>28/10/2006</t>
  </si>
  <si>
    <t>0345005968</t>
  </si>
  <si>
    <t>phuongnm2410799@usth.edu.vn</t>
  </si>
  <si>
    <t>2410850</t>
  </si>
  <si>
    <t>036306014504</t>
  </si>
  <si>
    <t>0379978669</t>
  </si>
  <si>
    <t>quynhttn2410850@usth.edu.vn</t>
  </si>
  <si>
    <t>2410858</t>
  </si>
  <si>
    <t>027206001441</t>
  </si>
  <si>
    <t>0865732417</t>
  </si>
  <si>
    <t>sangnx2410858@usth.edu.vn</t>
  </si>
  <si>
    <t>2410864</t>
  </si>
  <si>
    <t>001206009623</t>
  </si>
  <si>
    <t>18/04/2006</t>
  </si>
  <si>
    <t>0966180406</t>
  </si>
  <si>
    <t>sonnst2410864@usth.edu.vn</t>
  </si>
  <si>
    <t>2410874</t>
  </si>
  <si>
    <t>037206002712</t>
  </si>
  <si>
    <t>0868543347</t>
  </si>
  <si>
    <t>sondp2410874@usth.edu.vn</t>
  </si>
  <si>
    <t>2410887</t>
  </si>
  <si>
    <t>042206011804</t>
  </si>
  <si>
    <t>23/08/2006</t>
  </si>
  <si>
    <t>0374540662</t>
  </si>
  <si>
    <t>thanhcx2410887@usth.edu.vn</t>
  </si>
  <si>
    <t>2410891</t>
  </si>
  <si>
    <t>020205006457</t>
  </si>
  <si>
    <t>0789365831</t>
  </si>
  <si>
    <t>thanhnt2410891@usth.edu.vn</t>
  </si>
  <si>
    <t>2410907</t>
  </si>
  <si>
    <t>030206011476</t>
  </si>
  <si>
    <t>0336119806</t>
  </si>
  <si>
    <t>thanhdv2410907@usth.edu.vn</t>
  </si>
  <si>
    <t>2410917</t>
  </si>
  <si>
    <t>034306006571</t>
  </si>
  <si>
    <t>26/02/2006</t>
  </si>
  <si>
    <t>0362086116</t>
  </si>
  <si>
    <t>thuna2410917@usth.edu.vn</t>
  </si>
  <si>
    <t>2410922</t>
  </si>
  <si>
    <t>034206011300</t>
  </si>
  <si>
    <t>0348150989</t>
  </si>
  <si>
    <t>thuongvpn2410922@usth.edu.vn</t>
  </si>
  <si>
    <t>2410926</t>
  </si>
  <si>
    <t>001306001621</t>
  </si>
  <si>
    <t>0823589893</t>
  </si>
  <si>
    <t>thaonp2410926@usth.edu.vn</t>
  </si>
  <si>
    <t>2410930</t>
  </si>
  <si>
    <t>001206040478</t>
  </si>
  <si>
    <t>26/10/2006</t>
  </si>
  <si>
    <t>0395134199</t>
  </si>
  <si>
    <t>thangnq2410930@usth.edu.vn</t>
  </si>
  <si>
    <t>2410935</t>
  </si>
  <si>
    <t>040206009096</t>
  </si>
  <si>
    <t>0961988160</t>
  </si>
  <si>
    <t>thangnq2410935@usth.edu.vn</t>
  </si>
  <si>
    <t>2410936</t>
  </si>
  <si>
    <t>033206002943</t>
  </si>
  <si>
    <t>0358821547</t>
  </si>
  <si>
    <t>thangpq2410936@usth.edu.vn</t>
  </si>
  <si>
    <t>2410938</t>
  </si>
  <si>
    <t>040206024712</t>
  </si>
  <si>
    <t>0327698832</t>
  </si>
  <si>
    <t>thangdd2410938@usth.edu.vn</t>
  </si>
  <si>
    <t>2410939</t>
  </si>
  <si>
    <t>034206017563</t>
  </si>
  <si>
    <t>0356605569</t>
  </si>
  <si>
    <t>thangdh2410939@usth.edu.vn</t>
  </si>
  <si>
    <t>2410947</t>
  </si>
  <si>
    <t>Hà Thị  Thủy</t>
  </si>
  <si>
    <t>026306007170</t>
  </si>
  <si>
    <t>23/07/2006</t>
  </si>
  <si>
    <t>0346094674</t>
  </si>
  <si>
    <t>thuyht2410947@usth.edu.vn</t>
  </si>
  <si>
    <t>2410952</t>
  </si>
  <si>
    <t>001206027447</t>
  </si>
  <si>
    <t>30/09/2006</t>
  </si>
  <si>
    <t>0397025600</t>
  </si>
  <si>
    <t>tiennv2410952@usth.edu.vn</t>
  </si>
  <si>
    <t>2410961</t>
  </si>
  <si>
    <t>033306000907</t>
  </si>
  <si>
    <t>0334544859</t>
  </si>
  <si>
    <t>trangntt2410961@usth.edu.vn</t>
  </si>
  <si>
    <t>2410962</t>
  </si>
  <si>
    <t>036306007348</t>
  </si>
  <si>
    <t>20/05/2006</t>
  </si>
  <si>
    <t>0363826828</t>
  </si>
  <si>
    <t>trangnth2410962@usth.edu.vn</t>
  </si>
  <si>
    <t>2410977</t>
  </si>
  <si>
    <t>049206001122</t>
  </si>
  <si>
    <t>14/05/2006</t>
  </si>
  <si>
    <t>0966691680</t>
  </si>
  <si>
    <t>trungnm2410977@usth.edu.vn</t>
  </si>
  <si>
    <t>2410994</t>
  </si>
  <si>
    <t>038206001481</t>
  </si>
  <si>
    <t>0966429838</t>
  </si>
  <si>
    <t>tuanmt2410994@usth.edu.vn</t>
  </si>
  <si>
    <t>2411005</t>
  </si>
  <si>
    <t>040206013668</t>
  </si>
  <si>
    <t>22/04/2006</t>
  </si>
  <si>
    <t>0962785508</t>
  </si>
  <si>
    <t>tuannm2411005@usth.edu.vn</t>
  </si>
  <si>
    <t>2411011</t>
  </si>
  <si>
    <t>001206028966</t>
  </si>
  <si>
    <t>18/12/2006</t>
  </si>
  <si>
    <t>0936605525</t>
  </si>
  <si>
    <t>tuantm2411011@usth.edu.vn</t>
  </si>
  <si>
    <t>2411012</t>
  </si>
  <si>
    <t>042206013099</t>
  </si>
  <si>
    <t>0388333117</t>
  </si>
  <si>
    <t>tuandd2411012@usth.edu.vn</t>
  </si>
  <si>
    <t>2411028</t>
  </si>
  <si>
    <t>001206084752</t>
  </si>
  <si>
    <t>28/11/2006</t>
  </si>
  <si>
    <t>0963281106</t>
  </si>
  <si>
    <t>tungvd2411028@usth.edu.vn</t>
  </si>
  <si>
    <t>2411067</t>
  </si>
  <si>
    <t>027306003029</t>
  </si>
  <si>
    <t>22/12/2006</t>
  </si>
  <si>
    <t>0362930206</t>
  </si>
  <si>
    <t>vantt2411067@usth.edu.vn</t>
  </si>
  <si>
    <t>2411081</t>
  </si>
  <si>
    <t>022206010908</t>
  </si>
  <si>
    <t>0378635921</t>
  </si>
  <si>
    <t>vupqh2411081@usth.edu.vn</t>
  </si>
  <si>
    <t>2411090</t>
  </si>
  <si>
    <t>035306000711</t>
  </si>
  <si>
    <t>25/02/2006</t>
  </si>
  <si>
    <t>0963062650</t>
  </si>
  <si>
    <t>xuanlt2411090@usth.edu.vn</t>
  </si>
  <si>
    <t>2411094</t>
  </si>
  <si>
    <t>034306006044</t>
  </si>
  <si>
    <t>18/06/2006</t>
  </si>
  <si>
    <t>0334097283</t>
  </si>
  <si>
    <t>yenph2411094@usth.edu.vn</t>
  </si>
  <si>
    <t>2411104</t>
  </si>
  <si>
    <t>027206010643</t>
  </si>
  <si>
    <t>29/09/2006</t>
  </si>
  <si>
    <t>0829968589</t>
  </si>
  <si>
    <t>dangmbh2411104@usth.edu.vn</t>
  </si>
  <si>
    <t>2411113</t>
  </si>
  <si>
    <t>004206000170</t>
  </si>
  <si>
    <t>0865122369</t>
  </si>
  <si>
    <t>datht2411113@usth.edu.vn</t>
  </si>
  <si>
    <t>2411123</t>
  </si>
  <si>
    <t>001206026673</t>
  </si>
  <si>
    <t>24/09/2006</t>
  </si>
  <si>
    <t>0385003817</t>
  </si>
  <si>
    <t>dattt2411123@usth.edu.vn</t>
  </si>
  <si>
    <t>2411153</t>
  </si>
  <si>
    <t>026206009737</t>
  </si>
  <si>
    <t>0354022983</t>
  </si>
  <si>
    <t>ducna2411153@usth.edu.vn</t>
  </si>
  <si>
    <t>2411165</t>
  </si>
  <si>
    <t>027206001507</t>
  </si>
  <si>
    <t>0965453584</t>
  </si>
  <si>
    <t>ducdb2411165@usth.edu.vn</t>
  </si>
  <si>
    <t>2410067</t>
  </si>
  <si>
    <t>001206032627</t>
  </si>
  <si>
    <t>0393714489</t>
  </si>
  <si>
    <t>anhnh2410067@usth.edu.vn</t>
  </si>
  <si>
    <t>2410100</t>
  </si>
  <si>
    <t>037206004449</t>
  </si>
  <si>
    <t>0359125478</t>
  </si>
  <si>
    <t>anhtt2410100@usth.edu.vn</t>
  </si>
  <si>
    <t>2410144</t>
  </si>
  <si>
    <t>001206010093</t>
  </si>
  <si>
    <t>0989698094</t>
  </si>
  <si>
    <t>binhvt2410144@usth.edu.vn</t>
  </si>
  <si>
    <t>2410145</t>
  </si>
  <si>
    <t>Đỗ Văn Bình</t>
  </si>
  <si>
    <t>037206002802</t>
  </si>
  <si>
    <t>0342725753</t>
  </si>
  <si>
    <t>binhdv2410145@usth.edu.vn</t>
  </si>
  <si>
    <t>Withdraw</t>
  </si>
  <si>
    <t>2410163</t>
  </si>
  <si>
    <t>001206023906</t>
  </si>
  <si>
    <t>0914261805</t>
  </si>
  <si>
    <t>baovdg2410163@usth.edu.vn</t>
  </si>
  <si>
    <t>2410165</t>
  </si>
  <si>
    <t>040206009748</t>
  </si>
  <si>
    <t>0857906458</t>
  </si>
  <si>
    <t>baodg2410165@usth.edu.vn</t>
  </si>
  <si>
    <t>2410229</t>
  </si>
  <si>
    <t>025206011363</t>
  </si>
  <si>
    <t>16/01/2006</t>
  </si>
  <si>
    <t>0374789574</t>
  </si>
  <si>
    <t>dunglh2410229@usth.edu.vn</t>
  </si>
  <si>
    <t>2410241</t>
  </si>
  <si>
    <t>030206002536</t>
  </si>
  <si>
    <t>27/09/2006</t>
  </si>
  <si>
    <t>0854396686</t>
  </si>
  <si>
    <t>dungqqt2410241@usth.edu.vn</t>
  </si>
  <si>
    <t>2410267</t>
  </si>
  <si>
    <t>001206025910</t>
  </si>
  <si>
    <t>16/11/2006</t>
  </si>
  <si>
    <t>0395875995</t>
  </si>
  <si>
    <t>giangnh2410267@usth.edu.vn</t>
  </si>
  <si>
    <t>2410292</t>
  </si>
  <si>
    <t>030206000650</t>
  </si>
  <si>
    <t>0343901120</t>
  </si>
  <si>
    <t>hieudm2410292@usth.edu.vn</t>
  </si>
  <si>
    <t>2410349</t>
  </si>
  <si>
    <t>014206002478</t>
  </si>
  <si>
    <t>28/03/2006</t>
  </si>
  <si>
    <t>0845431206</t>
  </si>
  <si>
    <t>huytq2410349@usth.edu.vn</t>
  </si>
  <si>
    <t>2410367</t>
  </si>
  <si>
    <t>035206005328</t>
  </si>
  <si>
    <t>0869983302</t>
  </si>
  <si>
    <t>havm2410367@usth.edu.vn</t>
  </si>
  <si>
    <t>2410372</t>
  </si>
  <si>
    <t>022206005646</t>
  </si>
  <si>
    <t>22/10/2006</t>
  </si>
  <si>
    <t>0355889626</t>
  </si>
  <si>
    <t>hoald2410372@usth.edu.vn</t>
  </si>
  <si>
    <t>2410405</t>
  </si>
  <si>
    <t>001206020067</t>
  </si>
  <si>
    <t>0859380086</t>
  </si>
  <si>
    <t>hungpt2410405@usth.edu.vn</t>
  </si>
  <si>
    <t>2410426</t>
  </si>
  <si>
    <t>024206012832</t>
  </si>
  <si>
    <t>0968768532</t>
  </si>
  <si>
    <t>haidh2410426@usth.edu.vn</t>
  </si>
  <si>
    <t>2410475</t>
  </si>
  <si>
    <t>001206035810</t>
  </si>
  <si>
    <t>0392732741</t>
  </si>
  <si>
    <t>khanhdd2410475@usth.edu.vn</t>
  </si>
  <si>
    <t>2410517</t>
  </si>
  <si>
    <t>025306009589</t>
  </si>
  <si>
    <t>0357566381</t>
  </si>
  <si>
    <t>lanntn2410517@usth.edu.vn</t>
  </si>
  <si>
    <t>2410530</t>
  </si>
  <si>
    <t>037206005449</t>
  </si>
  <si>
    <t>0886062805</t>
  </si>
  <si>
    <t>linhnvn2410530@usth.edu.vn</t>
  </si>
  <si>
    <t>2410544</t>
  </si>
  <si>
    <t>034204003427</t>
  </si>
  <si>
    <t>0373696389</t>
  </si>
  <si>
    <t>longlh2410544@usth.edu.vn</t>
  </si>
  <si>
    <t>2410547</t>
  </si>
  <si>
    <t>001206077796</t>
  </si>
  <si>
    <t>0944757288</t>
  </si>
  <si>
    <t>longntn2410547@usth.edu.vn</t>
  </si>
  <si>
    <t>2410629</t>
  </si>
  <si>
    <t>027206012579</t>
  </si>
  <si>
    <t>0966047559</t>
  </si>
  <si>
    <t>minhnq2410629@usth.edu.vn</t>
  </si>
  <si>
    <t>2410713</t>
  </si>
  <si>
    <t>001206007483</t>
  </si>
  <si>
    <t>0379590848</t>
  </si>
  <si>
    <t>nghiapd2410713@usth.edu.vn</t>
  </si>
  <si>
    <t>2410876</t>
  </si>
  <si>
    <t>001206092018</t>
  </si>
  <si>
    <t>25/04/2006</t>
  </si>
  <si>
    <t>0836235963</t>
  </si>
  <si>
    <t>thanhnt2410876@usth.edu.vn</t>
  </si>
  <si>
    <t>2410882</t>
  </si>
  <si>
    <t>040206022184</t>
  </si>
  <si>
    <t>0397071667</t>
  </si>
  <si>
    <t>thientt2410882@usth.edu.vn</t>
  </si>
  <si>
    <t>2410928</t>
  </si>
  <si>
    <t>031206002026</t>
  </si>
  <si>
    <t>20/12/2006</t>
  </si>
  <si>
    <t>0989092757</t>
  </si>
  <si>
    <t>thanghm2410928@usth.edu.vn</t>
  </si>
  <si>
    <t>2411069</t>
  </si>
  <si>
    <t>014206015223</t>
  </si>
  <si>
    <t>0868157981</t>
  </si>
  <si>
    <t>viddc2411069@usth.edu.vn</t>
  </si>
  <si>
    <t>2411072</t>
  </si>
  <si>
    <t>035206000186</t>
  </si>
  <si>
    <t>16/10/2006</t>
  </si>
  <si>
    <t>0988719327</t>
  </si>
  <si>
    <t>vuh2411072@usth.edu.vn</t>
  </si>
  <si>
    <t>2411074</t>
  </si>
  <si>
    <t>001206087869</t>
  </si>
  <si>
    <t>0399884093</t>
  </si>
  <si>
    <t>vulnn2411074@usth.edu.vn</t>
  </si>
  <si>
    <t>2411159</t>
  </si>
  <si>
    <t>022206001399</t>
  </si>
  <si>
    <t>0858226966</t>
  </si>
  <si>
    <t>ducvt2411159@usth.edu.vn</t>
  </si>
  <si>
    <t>2410095</t>
  </si>
  <si>
    <t>022306011634</t>
  </si>
  <si>
    <t>0395595476</t>
  </si>
  <si>
    <t>anhtp2410095@usth.edu.vn</t>
  </si>
  <si>
    <t>2410140</t>
  </si>
  <si>
    <t>036306006382</t>
  </si>
  <si>
    <t>0973324706</t>
  </si>
  <si>
    <t>binhbl2410140@usth.edu.vn</t>
  </si>
  <si>
    <t>2410184</t>
  </si>
  <si>
    <t>001306024529</t>
  </si>
  <si>
    <t>0783102006</t>
  </si>
  <si>
    <t>chaunb2410184@usth.edu.vn</t>
  </si>
  <si>
    <t>2410474</t>
  </si>
  <si>
    <t>001206008985</t>
  </si>
  <si>
    <t>0936409601</t>
  </si>
  <si>
    <t>khanhdn2410474@usth.edu.vn</t>
  </si>
  <si>
    <t>2410518</t>
  </si>
  <si>
    <t>001306057673</t>
  </si>
  <si>
    <t>15/07/2006</t>
  </si>
  <si>
    <t>0971921813</t>
  </si>
  <si>
    <t>linhdh2410518@usth.edu.vn</t>
  </si>
  <si>
    <t>2410520</t>
  </si>
  <si>
    <t>001306004766</t>
  </si>
  <si>
    <t>0585696156</t>
  </si>
  <si>
    <t>linhhk2410520@usth.edu.vn</t>
  </si>
  <si>
    <t>2410522</t>
  </si>
  <si>
    <t>024306010158</t>
  </si>
  <si>
    <t>0335096140</t>
  </si>
  <si>
    <t>linhltk2410522@usth.edu.vn</t>
  </si>
  <si>
    <t>2410734</t>
  </si>
  <si>
    <t>001306012446</t>
  </si>
  <si>
    <t>21/08/2006</t>
  </si>
  <si>
    <t>0375315412</t>
  </si>
  <si>
    <t>ngocbh2410734@usth.edu.vn</t>
  </si>
  <si>
    <t>2410748</t>
  </si>
  <si>
    <t>033306006534</t>
  </si>
  <si>
    <t>0375841876</t>
  </si>
  <si>
    <t>nhitty2410748@usth.edu.vn</t>
  </si>
  <si>
    <t>2410881</t>
  </si>
  <si>
    <t>034206015017</t>
  </si>
  <si>
    <t>0969946364</t>
  </si>
  <si>
    <t>thiennd2410881@usth.edu.vn</t>
  </si>
  <si>
    <t>2410883</t>
  </si>
  <si>
    <t>001306035622</t>
  </si>
  <si>
    <t>0902257011</t>
  </si>
  <si>
    <t>thubl2410883@usth.edu.vn</t>
  </si>
  <si>
    <t>2410045</t>
  </si>
  <si>
    <t>001206017186</t>
  </si>
  <si>
    <t>30/10/2006</t>
  </si>
  <si>
    <t>0972425335</t>
  </si>
  <si>
    <t>anhln2410045@usth.edu.vn</t>
  </si>
  <si>
    <t>2410055</t>
  </si>
  <si>
    <t>001206019706</t>
  </si>
  <si>
    <t>0385071736</t>
  </si>
  <si>
    <t>anhnt2410055@usth.edu.vn</t>
  </si>
  <si>
    <t>2410082</t>
  </si>
  <si>
    <t>031206015963</t>
  </si>
  <si>
    <t>0964845928</t>
  </si>
  <si>
    <t>anhpch2410082@usth.edu.vn</t>
  </si>
  <si>
    <t>2410089</t>
  </si>
  <si>
    <t>040206021189</t>
  </si>
  <si>
    <t>0333638077</t>
  </si>
  <si>
    <t>anhpt2410089@usth.edu.vn</t>
  </si>
  <si>
    <t>2410119</t>
  </si>
  <si>
    <t>001306029437</t>
  </si>
  <si>
    <t>0975682006</t>
  </si>
  <si>
    <t>anhdt2410119@usth.edu.vn</t>
  </si>
  <si>
    <t>2410178</t>
  </si>
  <si>
    <t>034206011291</t>
  </si>
  <si>
    <t>0817725922</t>
  </si>
  <si>
    <t>chienhh2410178@usth.edu.vn</t>
  </si>
  <si>
    <t>2410233</t>
  </si>
  <si>
    <t>001206019181</t>
  </si>
  <si>
    <t>0339285398</t>
  </si>
  <si>
    <t>dungnd2410233@usth.edu.vn</t>
  </si>
  <si>
    <t>2410243</t>
  </si>
  <si>
    <t>001206018322</t>
  </si>
  <si>
    <t>0989589726</t>
  </si>
  <si>
    <t>dungtm2410243@usth.edu.vn</t>
  </si>
  <si>
    <t>2410256</t>
  </si>
  <si>
    <t>001206083612</t>
  </si>
  <si>
    <t>0388139806</t>
  </si>
  <si>
    <t>duongnd2410256@usth.edu.vn</t>
  </si>
  <si>
    <t>2410259</t>
  </si>
  <si>
    <t>Nguyễn Quốc Thái Dương</t>
  </si>
  <si>
    <t>001202001041</t>
  </si>
  <si>
    <t>16/02/2002</t>
  </si>
  <si>
    <t>0961058205</t>
  </si>
  <si>
    <t>duongnqt2410259@usth.edu.vn</t>
  </si>
  <si>
    <t>2410278</t>
  </si>
  <si>
    <t>001206091730</t>
  </si>
  <si>
    <t>0382199866</t>
  </si>
  <si>
    <t>hieunm2410278@usth.edu.vn</t>
  </si>
  <si>
    <t>2410283</t>
  </si>
  <si>
    <t>027206009832</t>
  </si>
  <si>
    <t>27/12/2006</t>
  </si>
  <si>
    <t>0976283284</t>
  </si>
  <si>
    <t>hieunt2410283@usth.edu.vn</t>
  </si>
  <si>
    <t>2410395</t>
  </si>
  <si>
    <t>001206025167</t>
  </si>
  <si>
    <t>31/10/2006</t>
  </si>
  <si>
    <t>0962357586</t>
  </si>
  <si>
    <t>hungng2410395@usth.edu.vn</t>
  </si>
  <si>
    <t>2410419</t>
  </si>
  <si>
    <t>040206020987</t>
  </si>
  <si>
    <t>0988580334</t>
  </si>
  <si>
    <t>haint2410419@usth.edu.vn</t>
  </si>
  <si>
    <t>2410424</t>
  </si>
  <si>
    <t>035206006770</t>
  </si>
  <si>
    <t>0987792706</t>
  </si>
  <si>
    <t>haitn2410424@usth.edu.vn</t>
  </si>
  <si>
    <t>2410501</t>
  </si>
  <si>
    <t>001206025824</t>
  </si>
  <si>
    <t>0365858220</t>
  </si>
  <si>
    <t>kiennt2410501@usth.edu.vn</t>
  </si>
  <si>
    <t>2410533</t>
  </si>
  <si>
    <t>001206025348</t>
  </si>
  <si>
    <t>13/06/2006</t>
  </si>
  <si>
    <t>0877871080</t>
  </si>
  <si>
    <t>linhpt2410533@usth.edu.vn</t>
  </si>
  <si>
    <t>2410660</t>
  </si>
  <si>
    <t>030206013864</t>
  </si>
  <si>
    <t>0973980077</t>
  </si>
  <si>
    <t>minhvb2410660@usth.edu.vn</t>
  </si>
  <si>
    <t>2410684</t>
  </si>
  <si>
    <t>001206030872</t>
  </si>
  <si>
    <t>0988369915</t>
  </si>
  <si>
    <t>namnv2410684@usth.edu.vn</t>
  </si>
  <si>
    <t>2410750</t>
  </si>
  <si>
    <t>034306000023</t>
  </si>
  <si>
    <t>0975522133</t>
  </si>
  <si>
    <t>nhitty2410750@usth.edu.vn</t>
  </si>
  <si>
    <t>2410791</t>
  </si>
  <si>
    <t>001206034568</t>
  </si>
  <si>
    <t>0775389647</t>
  </si>
  <si>
    <t>phuctt2410791@usth.edu.vn</t>
  </si>
  <si>
    <t>2410801</t>
  </si>
  <si>
    <t>030306005518</t>
  </si>
  <si>
    <t>15/08/2006</t>
  </si>
  <si>
    <t>0987163120</t>
  </si>
  <si>
    <t>phuongntt2410801@usth.edu.vn</t>
  </si>
  <si>
    <t>2410849</t>
  </si>
  <si>
    <t>033306002353</t>
  </si>
  <si>
    <t>0377801811</t>
  </si>
  <si>
    <t>quynhnd2410849@usth.edu.vn</t>
  </si>
  <si>
    <t>2410873</t>
  </si>
  <si>
    <t>038206023159</t>
  </si>
  <si>
    <t>0812961810</t>
  </si>
  <si>
    <t>sontt2410873@usth.edu.vn</t>
  </si>
  <si>
    <t>2410895</t>
  </si>
  <si>
    <t>001206020494</t>
  </si>
  <si>
    <t>0904589366</t>
  </si>
  <si>
    <t>thanhnm2410895@usth.edu.vn</t>
  </si>
  <si>
    <t>2410898</t>
  </si>
  <si>
    <t>025206002546</t>
  </si>
  <si>
    <t>0868983353</t>
  </si>
  <si>
    <t>thanhtn2410898@usth.edu.vn</t>
  </si>
  <si>
    <t>2410924</t>
  </si>
  <si>
    <t>033306005023</t>
  </si>
  <si>
    <t>25/10/2006</t>
  </si>
  <si>
    <t>0989088052</t>
  </si>
  <si>
    <t>thaonp2410924@usth.edu.vn</t>
  </si>
  <si>
    <t>2410946</t>
  </si>
  <si>
    <t>001206023714</t>
  </si>
  <si>
    <t>0396626842</t>
  </si>
  <si>
    <t>thinhth2410946@usth.edu.vn</t>
  </si>
  <si>
    <t>2410999</t>
  </si>
  <si>
    <t>001206020500</t>
  </si>
  <si>
    <t>0912466492</t>
  </si>
  <si>
    <t>tuanlm2410999@usth.edu.vn</t>
  </si>
  <si>
    <t>2411056</t>
  </si>
  <si>
    <t>030206000577</t>
  </si>
  <si>
    <t>0868467295</t>
  </si>
  <si>
    <t>viettm2411056@usth.edu.vn</t>
  </si>
  <si>
    <t>2411082</t>
  </si>
  <si>
    <t>036206023191</t>
  </si>
  <si>
    <t>23/10/2006</t>
  </si>
  <si>
    <t>0924606338</t>
  </si>
  <si>
    <t>vutm2411082@usth.edu.vn</t>
  </si>
  <si>
    <t>2411099</t>
  </si>
  <si>
    <t>027206002980</t>
  </si>
  <si>
    <t>0385391261</t>
  </si>
  <si>
    <t>dongdp2411099@usth.edu.vn</t>
  </si>
  <si>
    <t>2411109</t>
  </si>
  <si>
    <t>001206078234</t>
  </si>
  <si>
    <t>0397184206</t>
  </si>
  <si>
    <t>dangdh2411109@usth.edu.vn</t>
  </si>
  <si>
    <t>2410012</t>
  </si>
  <si>
    <t>036306001917</t>
  </si>
  <si>
    <t>30/07/2006</t>
  </si>
  <si>
    <t>0896693088</t>
  </si>
  <si>
    <t>anth2410012@usth.edu.vn</t>
  </si>
  <si>
    <t>2410175</t>
  </si>
  <si>
    <t>001306015480</t>
  </si>
  <si>
    <t>0398580361</t>
  </si>
  <si>
    <t>chipq2410175@usth.edu.vn</t>
  </si>
  <si>
    <t>2410217</t>
  </si>
  <si>
    <t>001206003143</t>
  </si>
  <si>
    <t>21/02/2006</t>
  </si>
  <si>
    <t>0917206658</t>
  </si>
  <si>
    <t>duyth2410217@usth.edu.vn</t>
  </si>
  <si>
    <t>2411036</t>
  </si>
  <si>
    <t>035306000397</t>
  </si>
  <si>
    <t>0967958062</t>
  </si>
  <si>
    <t>vink2411036@usth.edu.vn</t>
  </si>
  <si>
    <t>2411068</t>
  </si>
  <si>
    <t>001306006941</t>
  </si>
  <si>
    <t>0985756306</t>
  </si>
  <si>
    <t>vantmt2411068@usth.edu.vn</t>
  </si>
  <si>
    <t>2410168</t>
  </si>
  <si>
    <t>001206014397</t>
  </si>
  <si>
    <t>0363391721</t>
  </si>
  <si>
    <t>bangld2410168@usth.edu.vn</t>
  </si>
  <si>
    <t>2410351</t>
  </si>
  <si>
    <t>001206029607</t>
  </si>
  <si>
    <t>20/09/2006</t>
  </si>
  <si>
    <t>0368889264</t>
  </si>
  <si>
    <t>huytq2410351@usth.edu.vn</t>
  </si>
  <si>
    <t>2410536</t>
  </si>
  <si>
    <t>001306034845</t>
  </si>
  <si>
    <t>22/01/2006</t>
  </si>
  <si>
    <t>0947652006</t>
  </si>
  <si>
    <t>linhtn2410536@usth.edu.vn</t>
  </si>
  <si>
    <t>2410595</t>
  </si>
  <si>
    <t>034305006868</t>
  </si>
  <si>
    <t>14/09/2005</t>
  </si>
  <si>
    <t>0866961151</t>
  </si>
  <si>
    <t>minhmt2410595@usth.edu.vn</t>
  </si>
  <si>
    <t>2410689</t>
  </si>
  <si>
    <t>001206012111</t>
  </si>
  <si>
    <t>0358242506</t>
  </si>
  <si>
    <t>namnd2410689@usth.edu.vn</t>
  </si>
  <si>
    <t>2410749</t>
  </si>
  <si>
    <t>038306004059</t>
  </si>
  <si>
    <t>0334091507</t>
  </si>
  <si>
    <t>nhitty2410749@usth.edu.vn</t>
  </si>
  <si>
    <t>2410812</t>
  </si>
  <si>
    <t>036306013597</t>
  </si>
  <si>
    <t>0367810783</t>
  </si>
  <si>
    <t>phuonghk2410812@usth.edu.vn</t>
  </si>
  <si>
    <t>2410851</t>
  </si>
  <si>
    <t>075306004076</t>
  </si>
  <si>
    <t>0978226707</t>
  </si>
  <si>
    <t>quynhtmn2410851@usth.edu.vn</t>
  </si>
  <si>
    <t>2410967</t>
  </si>
  <si>
    <t>001306021637</t>
  </si>
  <si>
    <t>0334561095</t>
  </si>
  <si>
    <t>trangdt2410967@usth.edu.vn</t>
  </si>
  <si>
    <t>2410973</t>
  </si>
  <si>
    <t>001206021305</t>
  </si>
  <si>
    <t>0972619673</t>
  </si>
  <si>
    <t>trungnk2410973@usth.edu.vn</t>
  </si>
  <si>
    <t>2410976</t>
  </si>
  <si>
    <t>001206003521</t>
  </si>
  <si>
    <t>17/10/2006</t>
  </si>
  <si>
    <t>0866718398</t>
  </si>
  <si>
    <t>trungnnl2410976@usth.edu.vn</t>
  </si>
  <si>
    <t>2411024</t>
  </si>
  <si>
    <t>094206013293</t>
  </si>
  <si>
    <t>20/01/2006</t>
  </si>
  <si>
    <t>0786202888</t>
  </si>
  <si>
    <t>tintq2411024@usth.edu.vn</t>
  </si>
  <si>
    <t>2411169</t>
  </si>
  <si>
    <t>001206014922</t>
  </si>
  <si>
    <t>0971660254</t>
  </si>
  <si>
    <t>quanbm2411169@usth.edu.vn</t>
  </si>
  <si>
    <t>2410223</t>
  </si>
  <si>
    <t>054306009186</t>
  </si>
  <si>
    <t>0816420587</t>
  </si>
  <si>
    <t>duyendnm2410223@usth.edu.vn</t>
  </si>
  <si>
    <t>2410228</t>
  </si>
  <si>
    <t>001206181993</t>
  </si>
  <si>
    <t>0979865648</t>
  </si>
  <si>
    <t>dunglq2410228@usth.edu.vn</t>
  </si>
  <si>
    <t>2410284</t>
  </si>
  <si>
    <t>033206001531</t>
  </si>
  <si>
    <t>0918708569</t>
  </si>
  <si>
    <t>hieunt2410284@usth.edu.vn</t>
  </si>
  <si>
    <t>2410296</t>
  </si>
  <si>
    <t>022306001628</t>
  </si>
  <si>
    <t>0869285670</t>
  </si>
  <si>
    <t>hienpt2410296@usth.edu.vn</t>
  </si>
  <si>
    <t>2410427</t>
  </si>
  <si>
    <t>001306004305</t>
  </si>
  <si>
    <t>0386127854</t>
  </si>
  <si>
    <t>hanglk2410427@usth.edu.vn</t>
  </si>
  <si>
    <t>2410434</t>
  </si>
  <si>
    <t>031206000819</t>
  </si>
  <si>
    <t>0345985603</t>
  </si>
  <si>
    <t>khangnt2410434@usth.edu.vn</t>
  </si>
  <si>
    <t>2410743</t>
  </si>
  <si>
    <t>011306005281</t>
  </si>
  <si>
    <t>0398325156</t>
  </si>
  <si>
    <t>nhilp2410743@usth.edu.vn</t>
  </si>
  <si>
    <t>2410802</t>
  </si>
  <si>
    <t>027306001636</t>
  </si>
  <si>
    <t>0563752006</t>
  </si>
  <si>
    <t>phuongnm2410802@usth.edu.vn</t>
  </si>
  <si>
    <t>2410868</t>
  </si>
  <si>
    <t>001098031848</t>
  </si>
  <si>
    <t>19/09/1998</t>
  </si>
  <si>
    <t>0835176122</t>
  </si>
  <si>
    <t>sonnh2410868@usth.edu.vn</t>
  </si>
  <si>
    <t>2410966</t>
  </si>
  <si>
    <t>079306031273</t>
  </si>
  <si>
    <t>0931840508</t>
  </si>
  <si>
    <t>trangvnm2410966@usth.edu.vn</t>
  </si>
  <si>
    <t>2411039</t>
  </si>
  <si>
    <t>038206009559</t>
  </si>
  <si>
    <t>0372493328</t>
  </si>
  <si>
    <t>vinhlt2411039@usth.edu.vn</t>
  </si>
  <si>
    <t>2411075</t>
  </si>
  <si>
    <t>022206000234</t>
  </si>
  <si>
    <t>0528545098</t>
  </si>
  <si>
    <t>vunh2411075@usth.edu.vn</t>
  </si>
  <si>
    <t>2410005</t>
  </si>
  <si>
    <t>046206005971</t>
  </si>
  <si>
    <t>0333772242</t>
  </si>
  <si>
    <t>annh2410005@usth.edu.vn</t>
  </si>
  <si>
    <t>2410107</t>
  </si>
  <si>
    <t>001306038273</t>
  </si>
  <si>
    <t>0329121096</t>
  </si>
  <si>
    <t>anhtm2410107@usth.edu.vn</t>
  </si>
  <si>
    <t>2410129</t>
  </si>
  <si>
    <t>001206000135</t>
  </si>
  <si>
    <t>25/01/2006</t>
  </si>
  <si>
    <t>0943069044</t>
  </si>
  <si>
    <t>bachbx2410129@usth.edu.vn</t>
  </si>
  <si>
    <t>2410192</t>
  </si>
  <si>
    <t>036206034573</t>
  </si>
  <si>
    <t>0848250906</t>
  </si>
  <si>
    <t>congnt2410192@usth.edu.vn</t>
  </si>
  <si>
    <t>2410195</t>
  </si>
  <si>
    <t>001206004077</t>
  </si>
  <si>
    <t>0869366758</t>
  </si>
  <si>
    <t>cuongtdk2410195@usth.edu.vn</t>
  </si>
  <si>
    <t>2410218</t>
  </si>
  <si>
    <t>001206013375</t>
  </si>
  <si>
    <t>17/08/2006</t>
  </si>
  <si>
    <t>0976099516</t>
  </si>
  <si>
    <t>duytm2410218@usth.edu.vn</t>
  </si>
  <si>
    <t>2410219</t>
  </si>
  <si>
    <t>035206003168</t>
  </si>
  <si>
    <t>0919672854</t>
  </si>
  <si>
    <t>duytd2410219@usth.edu.vn</t>
  </si>
  <si>
    <t>2410269</t>
  </si>
  <si>
    <t>001206009024</t>
  </si>
  <si>
    <t>27/11/2006</t>
  </si>
  <si>
    <t>0869494596</t>
  </si>
  <si>
    <t>giangvt2410269@usth.edu.vn</t>
  </si>
  <si>
    <t>2410308</t>
  </si>
  <si>
    <t>070206008704</t>
  </si>
  <si>
    <t>0866733832</t>
  </si>
  <si>
    <t>hoangdk2410308@usth.edu.vn</t>
  </si>
  <si>
    <t>2410374</t>
  </si>
  <si>
    <t>022206000134</t>
  </si>
  <si>
    <t>16/02/2006</t>
  </si>
  <si>
    <t>0392637906</t>
  </si>
  <si>
    <t>hunglt2410374@usth.edu.vn</t>
  </si>
  <si>
    <t>2410412</t>
  </si>
  <si>
    <t>034306014629</t>
  </si>
  <si>
    <t>0979024880</t>
  </si>
  <si>
    <t>huongdt2410412@usth.edu.vn</t>
  </si>
  <si>
    <t>2410523</t>
  </si>
  <si>
    <t>038206002031</t>
  </si>
  <si>
    <t>29/04/2006</t>
  </si>
  <si>
    <t>0945176550</t>
  </si>
  <si>
    <t>linhld2410523@usth.edu.vn</t>
  </si>
  <si>
    <t>2410570</t>
  </si>
  <si>
    <t>044206009986</t>
  </si>
  <si>
    <t>0915997148</t>
  </si>
  <si>
    <t>luongpb2410570@usth.edu.vn</t>
  </si>
  <si>
    <t>2410893</t>
  </si>
  <si>
    <t>022206009270</t>
  </si>
  <si>
    <t>0384004924</t>
  </si>
  <si>
    <t>thanhnt2410893@usth.edu.vn</t>
  </si>
  <si>
    <t>2410929</t>
  </si>
  <si>
    <t>034206008906</t>
  </si>
  <si>
    <t>0966350618</t>
  </si>
  <si>
    <t>thanghm2410929@usth.edu.vn</t>
  </si>
  <si>
    <t>2411118</t>
  </si>
  <si>
    <t>033206002973</t>
  </si>
  <si>
    <t>31/07/2006</t>
  </si>
  <si>
    <t>0339924298</t>
  </si>
  <si>
    <t>datnt2411118@usth.edu.vn</t>
  </si>
  <si>
    <t>2411157</t>
  </si>
  <si>
    <t>001206073028</t>
  </si>
  <si>
    <t>0949687299</t>
  </si>
  <si>
    <t>ducth2411157@usth.edu.vn</t>
  </si>
  <si>
    <t>2410074</t>
  </si>
  <si>
    <t>001306036681</t>
  </si>
  <si>
    <t>0833868623</t>
  </si>
  <si>
    <t>anhnh2410074@usth.edu.vn</t>
  </si>
  <si>
    <t>2410326</t>
  </si>
  <si>
    <t>036206022343</t>
  </si>
  <si>
    <t>31/01/2006</t>
  </si>
  <si>
    <t>0377530936</t>
  </si>
  <si>
    <t>hoangvh2410326@usth.edu.vn</t>
  </si>
  <si>
    <t>2410364</t>
  </si>
  <si>
    <t>038306004283</t>
  </si>
  <si>
    <t>23/11/2006</t>
  </si>
  <si>
    <t>0824109919</t>
  </si>
  <si>
    <t>hantn2410364@usth.edu.vn</t>
  </si>
  <si>
    <t>2410535</t>
  </si>
  <si>
    <t>036306002792</t>
  </si>
  <si>
    <t>0764178022</t>
  </si>
  <si>
    <t>linhtk2410535@usth.edu.vn</t>
  </si>
  <si>
    <t>2410709</t>
  </si>
  <si>
    <t>001206088139</t>
  </si>
  <si>
    <t>17/07/2006</t>
  </si>
  <si>
    <t>0933517706</t>
  </si>
  <si>
    <t>namdv2410709@usth.edu.vn</t>
  </si>
  <si>
    <t>2410730</t>
  </si>
  <si>
    <t>094206001863</t>
  </si>
  <si>
    <t>0867923324</t>
  </si>
  <si>
    <t>nguyenht2410730@usth.edu.vn</t>
  </si>
  <si>
    <t>2410833</t>
  </si>
  <si>
    <t>036206030879</t>
  </si>
  <si>
    <t>0812183881</t>
  </si>
  <si>
    <t>quyentv2410833@usth.edu.vn</t>
  </si>
  <si>
    <t>2410919</t>
  </si>
  <si>
    <t>033306007089</t>
  </si>
  <si>
    <t>14/04/2006</t>
  </si>
  <si>
    <t>0362946304</t>
  </si>
  <si>
    <t>thupd2410919@usth.edu.vn</t>
  </si>
  <si>
    <t>2410985</t>
  </si>
  <si>
    <t>068306013818</t>
  </si>
  <si>
    <t>28/01/2006</t>
  </si>
  <si>
    <t>0386925471</t>
  </si>
  <si>
    <t>trannnb2410985@usth.edu.vn</t>
  </si>
  <si>
    <t>2411108</t>
  </si>
  <si>
    <t>015206000414</t>
  </si>
  <si>
    <t>25/03/2006</t>
  </si>
  <si>
    <t>0862428699</t>
  </si>
  <si>
    <t>dangdh2411108@usth.edu.vn</t>
  </si>
  <si>
    <t>2410087</t>
  </si>
  <si>
    <t>036206031092</t>
  </si>
  <si>
    <t>21/11/2006</t>
  </si>
  <si>
    <t>0335269897</t>
  </si>
  <si>
    <t>anhpt2410087@usth.edu.vn</t>
  </si>
  <si>
    <t>2410202</t>
  </si>
  <si>
    <t>030206014360</t>
  </si>
  <si>
    <t>0393520203</t>
  </si>
  <si>
    <t>cuongvm2410202@usth.edu.vn</t>
  </si>
  <si>
    <t>2410483</t>
  </si>
  <si>
    <t>001206022132</t>
  </si>
  <si>
    <t>0394861319</t>
  </si>
  <si>
    <t>khoinhn2410483@usth.edu.vn</t>
  </si>
  <si>
    <t>2410587</t>
  </si>
  <si>
    <t>001203030561</t>
  </si>
  <si>
    <t>0982338073</t>
  </si>
  <si>
    <t>minhht2410587@usth.edu.vn</t>
  </si>
  <si>
    <t>2410637</t>
  </si>
  <si>
    <t>001206076742</t>
  </si>
  <si>
    <t>0916549960</t>
  </si>
  <si>
    <t>minhpa2410637@usth.edu.vn</t>
  </si>
  <si>
    <t>2410726</t>
  </si>
  <si>
    <t>040206002381</t>
  </si>
  <si>
    <t>0775062710</t>
  </si>
  <si>
    <t>nguyentk2410726@usth.edu.vn</t>
  </si>
  <si>
    <t>2411151</t>
  </si>
  <si>
    <t>001206091706</t>
  </si>
  <si>
    <t>0325939086</t>
  </si>
  <si>
    <t>ducnd2411151@usth.edu.vn</t>
  </si>
  <si>
    <t>2410506</t>
  </si>
  <si>
    <t>AE-OP</t>
  </si>
  <si>
    <t>001206033832</t>
  </si>
  <si>
    <t>0355739119</t>
  </si>
  <si>
    <t>kienvt2410506@usth.edu.vn</t>
  </si>
  <si>
    <t>2410061</t>
  </si>
  <si>
    <t>001206003108</t>
  </si>
  <si>
    <t>0906231350</t>
  </si>
  <si>
    <t>anhnpm2410061@usth.edu.vn</t>
  </si>
  <si>
    <t>2410080</t>
  </si>
  <si>
    <t>001206077664</t>
  </si>
  <si>
    <t>0974250406</t>
  </si>
  <si>
    <t>anhpt2410080@usth.edu.vn</t>
  </si>
  <si>
    <t>2410133</t>
  </si>
  <si>
    <t>001206020040</t>
  </si>
  <si>
    <t>0915429556</t>
  </si>
  <si>
    <t>bachnh2410133@usth.edu.vn</t>
  </si>
  <si>
    <t>2410150</t>
  </si>
  <si>
    <t>001206007453</t>
  </si>
  <si>
    <t>22/03/2006</t>
  </si>
  <si>
    <t>0906271233</t>
  </si>
  <si>
    <t>baodg2410150@usth.edu.vn</t>
  </si>
  <si>
    <t>2410200</t>
  </si>
  <si>
    <t>001206001111</t>
  </si>
  <si>
    <t>0776293979</t>
  </si>
  <si>
    <t>cuongtm2410200@usth.edu.vn</t>
  </si>
  <si>
    <t>2410236</t>
  </si>
  <si>
    <t>036206005685</t>
  </si>
  <si>
    <t>0835643206</t>
  </si>
  <si>
    <t>dungnt2410236@usth.edu.vn</t>
  </si>
  <si>
    <t>2410239</t>
  </si>
  <si>
    <t>001206014264</t>
  </si>
  <si>
    <t>0819930527</t>
  </si>
  <si>
    <t>dungpt2410239@usth.edu.vn</t>
  </si>
  <si>
    <t>2410337</t>
  </si>
  <si>
    <t>001206008036</t>
  </si>
  <si>
    <t>0903412667</t>
  </si>
  <si>
    <t>huynd2410337@usth.edu.vn</t>
  </si>
  <si>
    <t>2410365</t>
  </si>
  <si>
    <t>001206021685</t>
  </si>
  <si>
    <t>0971526905</t>
  </si>
  <si>
    <t>hanm2410365@usth.edu.vn</t>
  </si>
  <si>
    <t>2410387</t>
  </si>
  <si>
    <t>025206007348</t>
  </si>
  <si>
    <t>0986322653</t>
  </si>
  <si>
    <t>hungcp2410387@usth.edu.vn</t>
  </si>
  <si>
    <t>2410390</t>
  </si>
  <si>
    <t>025206000697</t>
  </si>
  <si>
    <t>20/04/2006</t>
  </si>
  <si>
    <t>0817969157</t>
  </si>
  <si>
    <t>hunghq2410390@usth.edu.vn</t>
  </si>
  <si>
    <t>2410453</t>
  </si>
  <si>
    <t>008206004331</t>
  </si>
  <si>
    <t>0386507506</t>
  </si>
  <si>
    <t>khanhln2410453@usth.edu.vn</t>
  </si>
  <si>
    <t>2410461</t>
  </si>
  <si>
    <t>030206010474</t>
  </si>
  <si>
    <t>0914641651</t>
  </si>
  <si>
    <t>khanhnh2410461@usth.edu.vn</t>
  </si>
  <si>
    <t>2410484</t>
  </si>
  <si>
    <t>030206008197</t>
  </si>
  <si>
    <t>0384123619</t>
  </si>
  <si>
    <t>khoivt2410484@usth.edu.vn</t>
  </si>
  <si>
    <t>2410551</t>
  </si>
  <si>
    <t>036206003460</t>
  </si>
  <si>
    <t>0582828899</t>
  </si>
  <si>
    <t>longtn2410551@usth.edu.vn</t>
  </si>
  <si>
    <t>2410599</t>
  </si>
  <si>
    <t>025206011267</t>
  </si>
  <si>
    <t>0948615883</t>
  </si>
  <si>
    <t>minhnhh2410599@usth.edu.vn</t>
  </si>
  <si>
    <t>2410604</t>
  </si>
  <si>
    <t>001206019164</t>
  </si>
  <si>
    <t>0392921025</t>
  </si>
  <si>
    <t>minhnd2410604@usth.edu.vn</t>
  </si>
  <si>
    <t>2410697</t>
  </si>
  <si>
    <t>015206000854</t>
  </si>
  <si>
    <t>0962495793</t>
  </si>
  <si>
    <t>nampm2410697@usth.edu.vn</t>
  </si>
  <si>
    <t>2410714</t>
  </si>
  <si>
    <t>022206003253</t>
  </si>
  <si>
    <t>0348512470</t>
  </si>
  <si>
    <t>nghiapt2410714@usth.edu.vn</t>
  </si>
  <si>
    <t>2410775</t>
  </si>
  <si>
    <t>001206024979</t>
  </si>
  <si>
    <t>0984046786</t>
  </si>
  <si>
    <t>phatnc2410775@usth.edu.vn</t>
  </si>
  <si>
    <t>2410860</t>
  </si>
  <si>
    <t>001206075333</t>
  </si>
  <si>
    <t>0343332070</t>
  </si>
  <si>
    <t>sonhm2410860@usth.edu.vn</t>
  </si>
  <si>
    <t>2410911</t>
  </si>
  <si>
    <t>027206002708</t>
  </si>
  <si>
    <t>0948187699</t>
  </si>
  <si>
    <t>thainb2410911@usth.edu.vn</t>
  </si>
  <si>
    <t>2410970</t>
  </si>
  <si>
    <t>033206011260</t>
  </si>
  <si>
    <t>0826159787</t>
  </si>
  <si>
    <t>trunghd2410970@usth.edu.vn</t>
  </si>
  <si>
    <t>2410989</t>
  </si>
  <si>
    <t>038206025007</t>
  </si>
  <si>
    <t>0904772178</t>
  </si>
  <si>
    <t>truonglh2410989@usth.edu.vn</t>
  </si>
  <si>
    <t>2410997</t>
  </si>
  <si>
    <t>001206001247</t>
  </si>
  <si>
    <t>0985435469</t>
  </si>
  <si>
    <t>tuanlq2410997@usth.edu.vn</t>
  </si>
  <si>
    <t>2411006</t>
  </si>
  <si>
    <t>024206004695</t>
  </si>
  <si>
    <t>21/03/2006</t>
  </si>
  <si>
    <t>0936732345</t>
  </si>
  <si>
    <t>tuannm2411006@usth.edu.vn</t>
  </si>
  <si>
    <t>2411022</t>
  </si>
  <si>
    <t>036206033565</t>
  </si>
  <si>
    <t>0783395547</t>
  </si>
  <si>
    <t>tandn2411022@usth.edu.vn</t>
  </si>
  <si>
    <t>2411050</t>
  </si>
  <si>
    <t>030206009748</t>
  </si>
  <si>
    <t>15/12/2006</t>
  </si>
  <si>
    <t>0398703416</t>
  </si>
  <si>
    <t>vietnv2411050@usth.edu.vn</t>
  </si>
  <si>
    <t>2411149</t>
  </si>
  <si>
    <t>036206025783</t>
  </si>
  <si>
    <t>17/01/2006</t>
  </si>
  <si>
    <t>0386098068</t>
  </si>
  <si>
    <t>ducna2411149@usth.edu.vn</t>
  </si>
  <si>
    <t>2410046</t>
  </si>
  <si>
    <t>001206016870</t>
  </si>
  <si>
    <t>15/03/2006</t>
  </si>
  <si>
    <t>0327648357</t>
  </si>
  <si>
    <t>anhmn2410046@usth.edu.vn</t>
  </si>
  <si>
    <t>2410251</t>
  </si>
  <si>
    <t>014306014001</t>
  </si>
  <si>
    <t>24/08/2006</t>
  </si>
  <si>
    <t>0971487991</t>
  </si>
  <si>
    <t>duonglnt2410251@usth.edu.vn</t>
  </si>
  <si>
    <t>2410680</t>
  </si>
  <si>
    <t>001206023999</t>
  </si>
  <si>
    <t>29/07/2006</t>
  </si>
  <si>
    <t>0376760568</t>
  </si>
  <si>
    <t>namct2410680@usth.edu.vn</t>
  </si>
  <si>
    <t>2411023</t>
  </si>
  <si>
    <t>001206008876</t>
  </si>
  <si>
    <t>0373071806</t>
  </si>
  <si>
    <t>tinnd2411023@usth.edu.vn</t>
  </si>
  <si>
    <t>2411173</t>
  </si>
  <si>
    <t>027206001002</t>
  </si>
  <si>
    <t>0904045229</t>
  </si>
  <si>
    <r>
      <rPr>
        <u/>
        <sz val="12"/>
        <color theme="1"/>
        <rFont val="&quot;Times New Roman&quot;"/>
      </rPr>
      <t>Annd2411173@usth.edu.vn</t>
    </r>
  </si>
  <si>
    <t>2411174</t>
  </si>
  <si>
    <t>042206003275</t>
  </si>
  <si>
    <t>0705953203</t>
  </si>
  <si>
    <r>
      <rPr>
        <u/>
        <sz val="12"/>
        <color theme="1"/>
        <rFont val="&quot;Times New Roman&quot;"/>
      </rPr>
      <t>Datpv2411174@usth.edu.vn</t>
    </r>
  </si>
  <si>
    <t>2410392</t>
  </si>
  <si>
    <t>037206000834</t>
  </si>
  <si>
    <t>0877886216</t>
  </si>
  <si>
    <t>hunglg2410392@usth.edu.vn</t>
  </si>
  <si>
    <t>2410467</t>
  </si>
  <si>
    <t>001206035302</t>
  </si>
  <si>
    <t>0388591106</t>
  </si>
  <si>
    <t>khanhndn2410467@usth.edu.vn</t>
  </si>
  <si>
    <t>2410615</t>
  </si>
  <si>
    <t>001206004622</t>
  </si>
  <si>
    <t>0708241625</t>
  </si>
  <si>
    <t>minhnq2410615@usth.edu.vn</t>
  </si>
  <si>
    <t>2410782</t>
  </si>
  <si>
    <t>001206015511</t>
  </si>
  <si>
    <t>0899550058</t>
  </si>
  <si>
    <t>phuclh2410782@usth.edu.vn</t>
  </si>
  <si>
    <t>Đợt đăng ký</t>
  </si>
  <si>
    <t>Mã học phần đã thanh toán</t>
  </si>
  <si>
    <t>So sánh</t>
  </si>
  <si>
    <t>Đăng ký lớp học phần block 3 kỳ 20252</t>
  </si>
  <si>
    <t>ICT1.005, MAT2.002, MAT1.007, ICT1.004</t>
  </si>
  <si>
    <t>MAT2.002, ICT1.005, ICT1.004, MAT1.007</t>
  </si>
  <si>
    <t>CH2.038, CH2.036, CH2.034, CH2.032, MAT1.002</t>
  </si>
  <si>
    <t>CH2.036, CH2.032, MAT1.002, CH2.038, CH2.034</t>
  </si>
  <si>
    <t>MAT1.007, MAT2.002, MAT1.006, ICT1.004, MS3.002</t>
  </si>
  <si>
    <t>MAT1.007, ICT1.004, MAT1.006, MS3.002, MAT2.002</t>
  </si>
  <si>
    <t>MS1.003, ICT1.003, MS3.002, PHY1.003</t>
  </si>
  <si>
    <t>PHY1.003, ICT1.003, MS1.003, MS3.002</t>
  </si>
  <si>
    <t>PHY1.002, CHE1.003, PHI2.001, MAT1.002, CHE1.004</t>
  </si>
  <si>
    <t>CHE1.003, PHY1.002, CHE1.004, PHI2.001, MAT1.002</t>
  </si>
  <si>
    <t>CHE1.003, ENG1.012, ENG1.014, MAT1.002, CHE1.004</t>
  </si>
  <si>
    <t>CHE1.003, ENG1.012, CHE1.004, MAT1.002, ENG1.014</t>
  </si>
  <si>
    <t>MS3.002</t>
  </si>
  <si>
    <t>ICT1.005, MAT1.007, MAT2.002, MAT1.003, ICT1.004</t>
  </si>
  <si>
    <t>MAT2.002, MAT1.003, ICT1.005, ICT1.004, MAT1.007</t>
  </si>
  <si>
    <t>CHE1.004, CHE1.003, PHY1.002, MAT1.002, PHI2.001</t>
  </si>
  <si>
    <t>MS1.003, ENG1.013, ICT1.003, MAT1.003, PHY1.004, MS3.002</t>
  </si>
  <si>
    <t>PHY1.004, MS1.003, ICT1.003, MS3.002, MAT1.003, ENG1.013</t>
  </si>
  <si>
    <t>MAT1.007, MAT1.006, MAT1.003, ICT1.004, MAT2.028, MS3.002</t>
  </si>
  <si>
    <t>MAT1.006, MS3.002, MAT1.003, MAT1.007, ICT1.004, MAT2.028</t>
  </si>
  <si>
    <t>MAT1.007, PHY1.002, MAT1.003, MAT2.002</t>
  </si>
  <si>
    <t>MAT2.002, MAT1.007, PHY1.002, MAT1.003</t>
  </si>
  <si>
    <t>ENG1.014, MAT2.028, MAT1.003, MAT1.007</t>
  </si>
  <si>
    <t>ENG1.014, MAT1.003, MAT2.028, MAT1.007</t>
  </si>
  <si>
    <t>PHY1.002</t>
  </si>
  <si>
    <t>AE1.023, PHI2.001, AE1.032, MS1.001, AE1.033</t>
  </si>
  <si>
    <t>AE1.023, AE1.033, MS1.001, PHI2.001, AE1.032</t>
  </si>
  <si>
    <t>ICT1.003, MAT1.003, MAT1.007, ICT1.004</t>
  </si>
  <si>
    <t>MAT1.007, ENG1.014, MAT1.003, ICT1.004, MAT2.028</t>
  </si>
  <si>
    <t>MAT1.003, MAT1.007, ENG1.014, ICT1.004, MAT2.028</t>
  </si>
  <si>
    <t>PHY1.002, MAT1.007, ICT1.003, MAT1.003, ICT1.004</t>
  </si>
  <si>
    <t>PHY1.002, MAT1.003, MAT1.007, ICT1.004, ICT1.003</t>
  </si>
  <si>
    <t>PHY1.003, SA2.016, SA2.007, ENG1.014, MS1.001, SA2.002</t>
  </si>
  <si>
    <t>SA2.002, PHY1.003, SA2.007, MS1.001, SA2.016, ENG1.014</t>
  </si>
  <si>
    <t>MS1.003, PHY1.003, ICT1.003, PHY1.004, MS3.002</t>
  </si>
  <si>
    <t>PHY1.003, MS3.002, ICT1.003, PHY1.004, MS1.003</t>
  </si>
  <si>
    <t>MAT1.007, MAT1.006, MAT1.003, ICT1.004, MAT2.028</t>
  </si>
  <si>
    <t>MAT1.007, MAT1.006, MAT2.028, MAT1.003, ICT1.004</t>
  </si>
  <si>
    <t>CHE1.003, CH2.034, FST2.120, ENG1.012, MS3.002</t>
  </si>
  <si>
    <t>CHE1.003, CH2.034, MS3.002, ENG1.012, FST2.120</t>
  </si>
  <si>
    <t>MS1.001, ICT1.003, ENG1.014, ICT1.004</t>
  </si>
  <si>
    <t>ENG1.014, ICT1.004, ICT1.003, MS1.001</t>
  </si>
  <si>
    <t>MAT2.002, ICT1.003, MAT1.007, MAT1.003</t>
  </si>
  <si>
    <t>MAT1.007, MAT2.002, ICT1.003, MAT1.003</t>
  </si>
  <si>
    <t>FST2.120</t>
  </si>
  <si>
    <t>PHY1.002, ENG1.013, ICT1.003, ENG1.014, MS3.002, MET2.001</t>
  </si>
  <si>
    <t>MET2.001, MET2.008, ENG1.014, PHY1.002, ENG1.013, MS3.002, ICT1.003</t>
  </si>
  <si>
    <t>ENG1.012, ENG1.014, PHA1.002, CHE1.003</t>
  </si>
  <si>
    <t>PHA1.002, CHE1.003, ENG1.012, ENG1.014</t>
  </si>
  <si>
    <t>ENG1.014, MAT1.002, MAT1.003</t>
  </si>
  <si>
    <t>ENG1.014, MAT1.003, MAT1.002</t>
  </si>
  <si>
    <t>ICT1.003, MS3.002, ICT1.004, MS1.003</t>
  </si>
  <si>
    <t>MS1.003, ICT1.004, ICT1.003, MS3.002</t>
  </si>
  <si>
    <t>PHY1.002, MAT1.003</t>
  </si>
  <si>
    <t>CHE1.003, PHI2.001, ENG1.012, ENG1.014, MAT1.002, CHE1.004</t>
  </si>
  <si>
    <t>ENG1.012, CHE1.004, MAT1.002, ENG1.014, PHI2.001, FST2.120, CHE1.003</t>
  </si>
  <si>
    <t>PHY1.003, ICT1.003, MS3.002, MS1.003</t>
  </si>
  <si>
    <t>ICT1.004, ICT1.003, PHY1.002, MAT1.003, MAT1.007</t>
  </si>
  <si>
    <t>PHY1.002, MAT1.007, MAT1.006, MAT2.028, MS3.002</t>
  </si>
  <si>
    <t>MAT1.006, MS3.002, MAT1.007, MAT2.028, PHY1.002</t>
  </si>
  <si>
    <t>PHY1.002, MAT1.003, MAT2.002</t>
  </si>
  <si>
    <t>MAT1.006, MAT1.002</t>
  </si>
  <si>
    <t>PHY1.003, MS1.003, ENG1.012, ICT1.003, ICT1.004, MS3.002</t>
  </si>
  <si>
    <t>MS1.003, MS3.002, ENG1.012, PHY1.003, ICT1.003, ICT1.004</t>
  </si>
  <si>
    <t>MAT1.003</t>
  </si>
  <si>
    <t>PHY1.003, MS1.003, CHE1.003, PHI2.001, CHE1.004</t>
  </si>
  <si>
    <t>CHE1.003, MS1.003, CHE1.004, PHY1.003, PHI2.001</t>
  </si>
  <si>
    <t>MAT1.007, ICT1.005, MAT1.006, MAT2.002, MS3.002</t>
  </si>
  <si>
    <t>MS3.002, MAT1.006, MAT2.002, MAT1.007, ICT1.005</t>
  </si>
  <si>
    <t>ENG1.012, CHE1.003, PHI2.001, PHA1.002</t>
  </si>
  <si>
    <t>PHA1.002, CHE1.003, ENG1.012, PHI2.001</t>
  </si>
  <si>
    <t>MAT1.006</t>
  </si>
  <si>
    <t>PHY1.002, MS1.003, ENG1.012, ICT1.003, MS3.002</t>
  </si>
  <si>
    <t>PHY1.002, MS1.003, ENG1.013, ICT1.003, ENG1.014, ICT1.004</t>
  </si>
  <si>
    <t>ICT1.003, ENG1.013, ENG1.014, ICT1.004, PHY1.002, MS1.003</t>
  </si>
  <si>
    <t>PHY1.002, MAT1.003, ICT1.004</t>
  </si>
  <si>
    <t>PHY1.002, ICT1.004, MAT1.003</t>
  </si>
  <si>
    <t>MS1.001, MS3.002, CHE1.003, MS1.003</t>
  </si>
  <si>
    <t>MS3.002, MS1.001, CHE1.003, MS1.003</t>
  </si>
  <si>
    <t>ENG1.012, PHY1.002</t>
  </si>
  <si>
    <t>FST2.120, ENG1.013, ENG1.012, MAT1.003, ENG1.014, MS3.002</t>
  </si>
  <si>
    <t>MS3.002, ENG1.012, MAT1.003, ENG1.013, FST2.120, ENG1.014</t>
  </si>
  <si>
    <t>MS1.003, PHY1.003, PHY1.004, ICT1.003, MS3.002</t>
  </si>
  <si>
    <t>MAT2.028, MAT1.007, ICT1.004, MAT1.006</t>
  </si>
  <si>
    <t>MAT1.006, MAT1.007, ICT1.004, MAT2.028</t>
  </si>
  <si>
    <t>MAT1.007, MAT2.002, MAT1.003, ICT1.005</t>
  </si>
  <si>
    <t>MAT1.007, MAT1.003, ICT1.005, MAT2.002</t>
  </si>
  <si>
    <t>ENG1.012, CHE1.004, MAT1.002, CHE1.003, ENG1.014, PHI2.001</t>
  </si>
  <si>
    <t>MAT1.007, MAT1.006, ICT1.004, MAT2.028, MS3.002</t>
  </si>
  <si>
    <t>MAT2.028, MAT1.006, MS3.002, MAT1.007, ICT1.004</t>
  </si>
  <si>
    <t>MAT1.007, PHY1.002, MAT2.002</t>
  </si>
  <si>
    <t>MAT1.007, ICT1.005, MAT2.002, MAT1.003, ICT1.004</t>
  </si>
  <si>
    <t>MAT2.002, ICT1.005, MAT1.003, ICT1.004, MAT1.007</t>
  </si>
  <si>
    <t>MAT2.028, MAT1.003, ICT1.004, MAT1.007, MAT1.006</t>
  </si>
  <si>
    <t>PHY1.002, PHI2.001, ICT1.003, ICT1.004, MS1.001, MET2.001</t>
  </si>
  <si>
    <t>PHI2.001, ICT1.003, MS1.001, MET2.001, ICT1.004, PHY1.002</t>
  </si>
  <si>
    <t>MS3.002, MS1.003</t>
  </si>
  <si>
    <t>MAT1.006, MS3.002, MAT1.007, ICT1.004, MAT2.028</t>
  </si>
  <si>
    <t>MS3.002, MAT1.007, ICT1.004, MAT1.003</t>
  </si>
  <si>
    <t>MAT1.007, MS3.002, MAT1.003, ICT1.004</t>
  </si>
  <si>
    <t>ICT1.005, MAT2.002, ICT1.003, MAT1.007</t>
  </si>
  <si>
    <t>ICT1.005, ICT1.003, MAT2.002, MAT1.007</t>
  </si>
  <si>
    <t>PHY1.002, MS1.003, MET2.008, ENG1.013, ICT1.003, MS3.002</t>
  </si>
  <si>
    <t>ENG1.013, MS1.003, ICT1.003, MET2.008, MS3.002, PHY1.002</t>
  </si>
  <si>
    <t>ICT1.004, MAT1.003, MAT1.007, ICT1.003</t>
  </si>
  <si>
    <t>MAT1.007, MAT2.002, ICT1.003, MAT1.003, ICT1.004</t>
  </si>
  <si>
    <t>MAT1.007, ICT1.004, ICT1.003, MAT1.003, MAT2.002</t>
  </si>
  <si>
    <t>MAT1.007, PHI2.001</t>
  </si>
  <si>
    <t>CHE1.003, PHI2.001, ENG1.013, ENG1.012, ENG1.014</t>
  </si>
  <si>
    <t>CHE1.003, ENG1.014, PHI2.001, ENG1.013, ENG1.012</t>
  </si>
  <si>
    <t>ICT1.003, MAT1.003, MAT2.002, MAT1.007, ICT1.004</t>
  </si>
  <si>
    <t>PHY1.002, MET2.008, PHI2.001, ATE2.001, ICT1.004, MS1.001</t>
  </si>
  <si>
    <t>PHI2.001, MS1.001, PHY1.002, ATE2.001, MET2.008, ICT1.004</t>
  </si>
  <si>
    <t>MAT1.007, MAT1.006, ENG1.014, MAT1.003, ICT1.004</t>
  </si>
  <si>
    <t>MAT1.007, MAT1.006, ENG1.014, ICT1.004, MAT1.003</t>
  </si>
  <si>
    <t>CHE1.003, PHI2.001, ENG1.012, MAT1.002, CHE1.004</t>
  </si>
  <si>
    <t>FST2.120, ENG1.012, CHE1.004, PHI2.001, MAT1.002, CHE1.003</t>
  </si>
  <si>
    <t>AE1.023, PHI2.001, MAT1.003, AE1.032, AE1.033</t>
  </si>
  <si>
    <t>AE1.023, AE1.033, MAT1.003, PHI2.001, AE1.032</t>
  </si>
  <si>
    <t>ENG1.012, ENG1.014, MAT1.002, MS1.001, MS3.002</t>
  </si>
  <si>
    <t>ENG1.012, MS3.002, MS1.001, MAT1.002, ENG1.014</t>
  </si>
  <si>
    <t>MS1.003</t>
  </si>
  <si>
    <t>PHY1.002, CH2.038, CH2.036, CH2.032, CH2.034</t>
  </si>
  <si>
    <t>MS1.003, PHY1.003, MS3.002, PHY1.004, ICT1.003</t>
  </si>
  <si>
    <t>MAT2.002, PHY1.002, ICT1.003, MAT1.007</t>
  </si>
  <si>
    <t>MAT2.002, ICT1.003, MAT1.007, PHY1.002</t>
  </si>
  <si>
    <t>MAT1.007, ICT1.003, MAT2.002, ICT1.004</t>
  </si>
  <si>
    <t>MAT1.007, ICT1.004, ICT1.003, MAT2.002</t>
  </si>
  <si>
    <t>PHY1.002, MS1.003, CHE1.003, ENG1.014, MS1.001, MS3.002</t>
  </si>
  <si>
    <t>CHE1.003, ENG1.014, PHY1.002, MS1.003, MS1.001, MS3.002</t>
  </si>
  <si>
    <t>MAT1.003, MAT1.006, MAT1.007, MAT2.028, ICT1.004</t>
  </si>
  <si>
    <t>PHY1.002, MET2.008, ICT1.003, ENG1.014, MS1.001, MS3.002, MET2.001</t>
  </si>
  <si>
    <t>MS3.002, ICT1.003, MET2.001, ENG1.014, MS1.001, PHY1.002, MET2.008</t>
  </si>
  <si>
    <t>MS1.003, PHY1.003, ICT1.003, MS3.002</t>
  </si>
  <si>
    <t>PHY1.002, MAT1.007, ICT1.003, MAT1.003, ENG1.014, ICT1.004</t>
  </si>
  <si>
    <t>MAT1.003, PHY1.002, ICT1.004, ENG1.014, ICT1.003, MAT1.007</t>
  </si>
  <si>
    <t>PHY1.002, MAT1.003, ICT1.003</t>
  </si>
  <si>
    <t>MAT1.003, PHY1.002, ICT1.003</t>
  </si>
  <si>
    <t>MAT2.028, MAT1.006, MAT1.007, ICT1.004</t>
  </si>
  <si>
    <t>MAT1.007, MAT1.006, ICT1.004, MAT2.028</t>
  </si>
  <si>
    <t>PHY1.002, MAT1.007, ICT1.003, MAT1.003, MS1.001</t>
  </si>
  <si>
    <t>MAT1.003, ICT1.003, MS1.001, PHY1.002, MAT1.007</t>
  </si>
  <si>
    <t>MS1.001, ENG1.012, ENG1.014, MS3.002</t>
  </si>
  <si>
    <t>ENG1.012, MS3.002, ENG1.014, MS1.001, FST2.120</t>
  </si>
  <si>
    <t>ICT1.005, MAT2.002, MAT1.007, MAT1.006</t>
  </si>
  <si>
    <t>ICT1.005, MAT1.007, MAT2.002, MAT1.006</t>
  </si>
  <si>
    <t>CH2.038, CH2.036, CH2.032, CH2.034, PHI2.001, ENG1.012</t>
  </si>
  <si>
    <t>CH2.032, CH2.038, CH2.034, ENG1.012, PHI2.001, CH2.036</t>
  </si>
  <si>
    <t>PHY1.002, ICT1.004, MAT1.003, MAT1.007, ICT1.003</t>
  </si>
  <si>
    <t>PHY1.004, PHY1.003</t>
  </si>
  <si>
    <t>AES2.024, AES2.007, AES2.006</t>
  </si>
  <si>
    <t>MAT1.003, AE1.033</t>
  </si>
  <si>
    <t>PHY1.002, MET2.008, PHI2.001, ICT1.003, ENG1.014, ICT1.004, MET2.001</t>
  </si>
  <si>
    <t>ICT1.003, MET2.008, MET2.001, PHY1.002, ENG1.014, ICT1.004, PHI2.001</t>
  </si>
  <si>
    <t>ENG1.012, ENG1.014, CHE1.003, MS3.002</t>
  </si>
  <si>
    <t>MS3.002, ENG1.012, CHE1.003, ENG1.014</t>
  </si>
  <si>
    <t>FST2.120, PHY1.002</t>
  </si>
  <si>
    <t>ENG1.014, MAT1.006, MAT1.003</t>
  </si>
  <si>
    <t>MAT1.003, MAT1.006, ENG1.014</t>
  </si>
  <si>
    <t>MAT2.028, ENG1.014, PHI2.001, MAT1.003</t>
  </si>
  <si>
    <t>MAT2.028, ENG1.014, MAT1.003, PHI2.001</t>
  </si>
  <si>
    <t>CHE1.003, ENG1.012, CHE1.004, ENG1.014, PHI2.001, MAT1.002</t>
  </si>
  <si>
    <t>ICT1.005, MAT1.007, MAT1.006, ICT1.004, MAT2.028, MS3.002</t>
  </si>
  <si>
    <t>ICT1.005, MAT2.028, ICT1.004, MAT1.007, MAT1.006, MS3.002</t>
  </si>
  <si>
    <t>SA2.016, PHY1.003, SA2.007, ENG1.014, MS1.001, SA2.002</t>
  </si>
  <si>
    <t>MS1.001, SA2.007, ENG1.014, SA2.016, SA2.002, PHY1.003</t>
  </si>
  <si>
    <t>CHE1.003, PHI2.001, MAT1.002</t>
  </si>
  <si>
    <t>CHE1.003, ENG1.012, MAT1.003, ENG1.014, MS1.001, MS3.002, CHE1.004</t>
  </si>
  <si>
    <t>MS3.002, CHE1.004, ENG1.012, CHE1.003, MS1.001, MAT1.003, FST2.120, ENG1.014</t>
  </si>
  <si>
    <t>AE1.033, AE1.023, MAT1.003, AE1.032</t>
  </si>
  <si>
    <t>ICT1.003, ENG1.014, MAT1.007, MET2.001</t>
  </si>
  <si>
    <t>ICT1.003, ENG1.014, MET2.001, MAT1.007</t>
  </si>
  <si>
    <t>ATE2.001, MET2.008, PHY1.002, ICT1.004</t>
  </si>
  <si>
    <t>MET2.008, ATE2.001, ICT1.004, PHY1.002</t>
  </si>
  <si>
    <t>PHY1.002, MAT1.007, ICT1.003, ICT1.004, MS3.002</t>
  </si>
  <si>
    <t>ICT1.003, MS3.002, PHY1.002, MAT1.007, ICT1.004</t>
  </si>
  <si>
    <t>CHE1.004, PHI2.001, MAT1.002, ENG1.014, ENG1.012, CHE1.003</t>
  </si>
  <si>
    <t>MAT2.002, ICT1.005, MAT1.007, MAT1.006</t>
  </si>
  <si>
    <t>MAT1.007, MAT1.006, MAT2.002, ICT1.005</t>
  </si>
  <si>
    <t>ENG1.014, MAT1.006, MAT1.003, MAT1.007</t>
  </si>
  <si>
    <t>ENG1.014, MAT1.003, MAT1.007, MAT1.006</t>
  </si>
  <si>
    <t>SA2.016, AES2.024, AES2.007, AES2.037, AES2.006, MS1.001, CHE1.004</t>
  </si>
  <si>
    <t>SA2.016, MS1.001, AES2.006, CHE1.004, AES2.024, AES2.007, AES2.037</t>
  </si>
  <si>
    <t>MAT2.028, ENG1.014, ICT1.004</t>
  </si>
  <si>
    <t>MAT2.028, ENG1.014, ICT1.004, MAT1.007</t>
  </si>
  <si>
    <t>MS1.003, MAT1.007, MAT1.006, ENG1.014, MS3.002</t>
  </si>
  <si>
    <t>MAT1.007, MS1.003, MS3.002, MAT1.006, ENG1.014</t>
  </si>
  <si>
    <t>PHY1.002, MS3.002, MAT1.007</t>
  </si>
  <si>
    <t>PHY1.002, MAT1.007, MS3.002</t>
  </si>
  <si>
    <t>ENG1.014, MAT2.002, MAT1.003, MAT1.006</t>
  </si>
  <si>
    <t>MAT1.003, MAT2.002, MAT1.007, ICT1.004, ICT1.003</t>
  </si>
  <si>
    <t>MAT2.002, ICT1.005, MAT1.006, MAT1.007</t>
  </si>
  <si>
    <t>PHY1.002, ENG1.012, ICT1.003, PHY1.004, ICT1.004, MS3.002</t>
  </si>
  <si>
    <t>ICT1.003, MS3.002, PHY1.004, ENG1.012, PHY1.002, ICT1.004</t>
  </si>
  <si>
    <t>ENG1.013, PHY1.004, MS3.002, PHY1.003</t>
  </si>
  <si>
    <t>PHY1.004, ENG1.013, MS3.002, PHY1.003</t>
  </si>
  <si>
    <t>ENG1.013, ICT1.003, ENG1.014, ICT1.004</t>
  </si>
  <si>
    <t>ENG1.013, ICT1.003, ICT1.004, ENG1.014</t>
  </si>
  <si>
    <t>MAT1.007, SA2.007, MAT1.006, MAT2.002, MS3.002</t>
  </si>
  <si>
    <t>MAT2.002, MS3.002, MAT1.006, MAT1.007, SA2.007</t>
  </si>
  <si>
    <t>MAT2.028, MAT1.006, ENG1.014, MAT1.007</t>
  </si>
  <si>
    <t>MAT1.007, MAT1.006, MAT2.028, ENG1.014</t>
  </si>
  <si>
    <t>ICT1.005, MAT1.007, MAT2.002, ICT1.003, MAT1.003</t>
  </si>
  <si>
    <t>ICT1.005, MAT2.002, MAT1.003, ICT1.003, MAT1.007</t>
  </si>
  <si>
    <t>MS1.003, PHY1.003, ICT1.003, ENG1.014, MS3.002</t>
  </si>
  <si>
    <t>MS3.002, PHY1.003, ICT1.003, ENG1.014, MS1.003</t>
  </si>
  <si>
    <t>ICT1.004, PHY1.002, MAT1.003, MAT1.007, ICT1.003</t>
  </si>
  <si>
    <t>PHY1.002, CHE1.003, ENG1.014, MS1.001, MS3.002</t>
  </si>
  <si>
    <t>PHY1.002, CHE1.003, MS3.002, MS1.001, ENG1.014</t>
  </si>
  <si>
    <t>PHY1.002, MAT1.007, ENG1.014, MAT1.003, MS3.002</t>
  </si>
  <si>
    <t>MAT1.007, MS3.002, PHY1.002, ENG1.014, MAT1.003</t>
  </si>
  <si>
    <t>MAT1.006, MAT2.002, MAT1.007, ICT1.005</t>
  </si>
  <si>
    <t>CHE1.003, FST2.120, ENG1.012, ENG1.014, MS3.002, CHE1.004</t>
  </si>
  <si>
    <t>MS3.002, CHE1.004, ENG1.012, CHE1.003, FST2.120, ENG1.014</t>
  </si>
  <si>
    <t>ICT1.003, MAT1.003</t>
  </si>
  <si>
    <t>MAT1.003, ICT1.003</t>
  </si>
  <si>
    <t>MET2.008, ICT1.003, ENG1.014, ICT1.004, MS3.002, MET2.001</t>
  </si>
  <si>
    <t>ICT1.003, MET2.008, MS3.002, ENG1.014, MET2.001, ICT1.004</t>
  </si>
  <si>
    <t>MAT2.028, ICT1.004, MAT1.006, MAT1.007</t>
  </si>
  <si>
    <t>MAT1.007, ICT1.004, MAT1.006, MAT2.028</t>
  </si>
  <si>
    <t>PHY1.002, MS1.003, CHE1.003, PHI2.001, MS1.001</t>
  </si>
  <si>
    <t>MS1.001, PHY1.002, CHE1.003, MS1.003, PHI2.001</t>
  </si>
  <si>
    <t>AE1.023, MAT1.003, AE1.033, AE1.032</t>
  </si>
  <si>
    <t>AE1.023, AE1.032, AE1.033, MAT1.003</t>
  </si>
  <si>
    <t>MAT1.007, ICT1.003, MAT1.003, ICT1.004, MET2.001</t>
  </si>
  <si>
    <t>ICT1.004, ICT1.003, MAT1.003, MET2.001, MAT1.007</t>
  </si>
  <si>
    <t>ENG1.014, CHE1.003, PHA1.002</t>
  </si>
  <si>
    <t>MS1.001, ENG1.012, ENG1.014, CHE1.003</t>
  </si>
  <si>
    <t>ENG1.012, CHE1.003, MS1.001, ENG1.014</t>
  </si>
  <si>
    <t>MS1.003, ICT1.005, MAT1.007, MAT1.006, ENG1.014, MAT2.028, MS3.002</t>
  </si>
  <si>
    <t>ENG1.014, MAT2.028, ICT1.005, MS1.003, MAT1.007, MS3.002, MAT1.006</t>
  </si>
  <si>
    <t>MAT1.007, ICT1.003, MAT1.003, MAT2.002, ICT1.004</t>
  </si>
  <si>
    <t>ICT1.003, MAT1.003, MAT1.007, ICT1.004, MAT2.002</t>
  </si>
  <si>
    <t>MS1.003, PHY1.003, ICT1.003, PHY1.004, ENG1.012, MS3.002</t>
  </si>
  <si>
    <t>MS1.003, MS3.002, PHY1.003, PHY1.004, ENG1.012, ICT1.003</t>
  </si>
  <si>
    <t>MAT2.002, MAT1.007, MAT1.006, ICT1.005</t>
  </si>
  <si>
    <t>MS1.003, MET2.008, ICT1.003, ICT1.004, MS3.002, MET2.001</t>
  </si>
  <si>
    <t>ICT1.003, MS3.002, MET2.001, ICT1.004, MS1.003, MET2.008</t>
  </si>
  <si>
    <t>CH2.038, CH2.036, CH2.032, CH2.034, MS3.002</t>
  </si>
  <si>
    <t>CH2.034, MS3.002, CH2.036, CH2.032, CH2.038</t>
  </si>
  <si>
    <t>ENG1.014, CHE1.003, MS3.002, MS1.003</t>
  </si>
  <si>
    <t>MS1.003, CHE1.003, PHY1.003, MS3.002, ENG1.014</t>
  </si>
  <si>
    <t>MAT1.007, MAT1.006, MAT1.003, ENG1.014, ICT1.004</t>
  </si>
  <si>
    <t>ICT1.003, PHY1.004, MS1.003</t>
  </si>
  <si>
    <t>ICT1.004, ICT1.003, MAT1.003, MAT1.007</t>
  </si>
  <si>
    <t>MET2.001, PHY1.002, ENG1.014, MS1.003</t>
  </si>
  <si>
    <t>PHY1.002, MET2.001, ENG1.014, MET2.008, MS1.003</t>
  </si>
  <si>
    <t>MAT2.028, PHY1.002, ENG1.014</t>
  </si>
  <si>
    <t>ENG1.014, PHY1.002, MAT2.028</t>
  </si>
  <si>
    <t>PHY1.002, MET2.008, ATE2.001, ENG1.013, ENG1.014</t>
  </si>
  <si>
    <t>PHY1.002, ATE2.001, ENG1.014, MET2.008, ENG1.013</t>
  </si>
  <si>
    <t>ENG1.013, ENG1.012, ENG1.014, PHI2.001</t>
  </si>
  <si>
    <t>ENG1.014, ENG1.013, PHI2.001, ENG1.012</t>
  </si>
  <si>
    <t>ENG1.012, PHY1.002, ICT1.003, ICT1.004</t>
  </si>
  <si>
    <t>ENG1.012, ICT1.003, ICT1.004, PHY1.002</t>
  </si>
  <si>
    <t>MS1.003, CHE1.003, ENG1.012, ENG1.014, MS3.002</t>
  </si>
  <si>
    <t>ENG1.014, CHE1.003, MS1.003, MS3.002, ENG1.012</t>
  </si>
  <si>
    <t>PHY1.003, SA2.016, SA2.007, ENG1.014, ICT1.004, MS1.001, SA2.002</t>
  </si>
  <si>
    <t>PHY1.003, SA2.007, SA2.002, ICT1.004, ENG1.014, SA2.016, MS1.001</t>
  </si>
  <si>
    <t>PHY1.003, ENG1.012, ICT1.003, MS3.002, ICT1.004, MS1.003</t>
  </si>
  <si>
    <t>MS3.002, CHE1.003, PHY1.003</t>
  </si>
  <si>
    <t>MS3.002, PHY1.003, CHE1.003</t>
  </si>
  <si>
    <t>MAT1.006, MS3.002, MAT1.007, ICT1.004</t>
  </si>
  <si>
    <t>MAT1.007, MAT1.006, MS3.002, ICT1.004</t>
  </si>
  <si>
    <t>MAT1.003, ENG1.014, MAT1.007, MAT2.028, ICT1.004</t>
  </si>
  <si>
    <t>PHY1.002, MAT1.007, ICT1.003, MAT1.003, MAT2.002</t>
  </si>
  <si>
    <t>MAT1.003, ICT1.003, PHY1.002, MAT1.007, MAT2.002</t>
  </si>
  <si>
    <t>ICT1.004, MET2.001, ICT1.003, MAT1.003, MAT1.007</t>
  </si>
  <si>
    <t>MAT2.002, ICT1.003, MAT1.003, MAT1.007</t>
  </si>
  <si>
    <t>MAT1.007, ICT1.003, MAT1.003, MAT2.002</t>
  </si>
  <si>
    <t>MAT1.003, MAT2.002, MAT1.007, ICT1.004, ICT1.005</t>
  </si>
  <si>
    <t>MAT1.003, PHY1.002</t>
  </si>
  <si>
    <t>ATE2.001, MET2.008, PHY1.002, ENG1.014</t>
  </si>
  <si>
    <t>PHY1.002, ATE2.001, ENG1.014, MET2.008</t>
  </si>
  <si>
    <t>PHY1.002, MET2.008, ICT1.003, ENG1.014, MS3.002, MET2.001</t>
  </si>
  <si>
    <t>ICT1.003, MET2.008, MS3.002, MET2.001, ENG1.014, PHY1.002</t>
  </si>
  <si>
    <t>MS3.002, ENG1.014, MS1.001, PHY1.002, MS1.003, CHE1.003</t>
  </si>
  <si>
    <t>PHY1.002, MS1.003, MET2.008, ENG1.013, ICT1.003, ENG1.014, MS3.002</t>
  </si>
  <si>
    <t>PHY1.002, ENG1.014, MS1.003, MET2.008, MS3.002, ENG1.013, ICT1.003</t>
  </si>
  <si>
    <t>ICT1.005, MAT1.007, MAT1.006, ICT1.004, MAT2.028</t>
  </si>
  <si>
    <t>MAT1.007, MAT1.006, ICT1.004, MAT2.028, ICT1.005</t>
  </si>
  <si>
    <t>ICT1.003, PHY1.004, ICT1.004, PHY1.003</t>
  </si>
  <si>
    <t>ICT1.003, PHY1.004, PHY1.003, ICT1.004</t>
  </si>
  <si>
    <t>MAT1.007, MAT2.002, ENG1.014, MAT1.006, MS3.002</t>
  </si>
  <si>
    <t>MAT1.007, MAT2.002, MAT1.006, MS3.002, ENG1.014</t>
  </si>
  <si>
    <t>ICT1.005, MAT2.002, MAT1.007</t>
  </si>
  <si>
    <t>MAT1.007, MAT2.002, ICT1.005</t>
  </si>
  <si>
    <t>MS1.003, PHY1.003, CHE1.003, ENG1.013, ENG1.014, MS3.002</t>
  </si>
  <si>
    <t>ENG1.014, CHE1.003, MS1.003, PHY1.003, ENG1.013, MS3.002</t>
  </si>
  <si>
    <t>SA2.016, ICT1.003, ENG1.014, PHY1.004, MAT1.003, MS3.002</t>
  </si>
  <si>
    <t>ENG1.014, SA2.016, MAT1.003, PHY1.004, ICT1.003, MS3.002</t>
  </si>
  <si>
    <t>ICT1.003, MS3.002, MS1.003, PHY1.003</t>
  </si>
  <si>
    <t>ENG1.012, ENG1.014, PHI2.001, ENG1.013</t>
  </si>
  <si>
    <t>ENG1.014, CHE1.004</t>
  </si>
  <si>
    <t>MS1.003, ENG1.013, ICT1.003, PHY1.004, MAT1.003, MS3.002</t>
  </si>
  <si>
    <t>MS3.002, ENG1.013, PHY1.004, ICT1.003, MS1.003, MAT1.003</t>
  </si>
  <si>
    <t>MS1.001, ATE2.001, MET2.008</t>
  </si>
  <si>
    <t>PHY1.002, MET2.008, ICT1.003, ENG1.014, ICT1.004, MET2.001</t>
  </si>
  <si>
    <t>ENG1.014, PHY1.002, MET2.001, MET2.008, ICT1.004, ICT1.003</t>
  </si>
  <si>
    <t>MAT1.007, MAT1.006, MAT2.028, ICT1.004</t>
  </si>
  <si>
    <t>AE1.032, AE1.023, AE1.033, MAT1.003</t>
  </si>
  <si>
    <t>MAT2.002, MAT1.006, ENG1.014, MAT1.007</t>
  </si>
  <si>
    <t>ENG1.014, MAT2.002, MAT1.007, MAT1.006</t>
  </si>
  <si>
    <t>MAT1.007, MAT2.002, ENG1.014, MAT1.003, MAT1.006</t>
  </si>
  <si>
    <t>MAT2.002, MAT1.007, MAT1.006, ENG1.014, MAT1.003</t>
  </si>
  <si>
    <t>PHY1.002, MAT1.003, ICT1.004, MAT1.007, ICT1.003</t>
  </si>
  <si>
    <t>MS1.003, MAT1.007, ICT1.003, ENG1.014, MAT1.006, MS3.002</t>
  </si>
  <si>
    <t>ENG1.014, MS1.003, MAT1.007, ICT1.003, MAT1.006, MS3.002</t>
  </si>
  <si>
    <t>PHY1.004, ENG1.013, MS1.003, ICT1.003, MS3.002, MAT1.003</t>
  </si>
  <si>
    <t>PHY1.002, MET2.008, ATE2.001, ENG1.012, ENG1.014</t>
  </si>
  <si>
    <t>MET2.008, ATE2.001, ENG1.012, ENG1.014, PHY1.002</t>
  </si>
  <si>
    <t>MAT2.028, ICT1.004, MAT1.006, MS3.002, MAT1.007</t>
  </si>
  <si>
    <t>PHY1.002, MAT1.007, PHI2.001</t>
  </si>
  <si>
    <t>MAT1.007, PHI2.001, PHY1.002</t>
  </si>
  <si>
    <t>PHY1.002, CHE1.003, PHI2.001, MS1.003</t>
  </si>
  <si>
    <t>PHI2.001, CHE1.003, PHY1.002, MS1.003</t>
  </si>
  <si>
    <t>MS1.003, MET2.008, ENG1.013, ENG1.014, ICT1.004, MS3.002, MET2.001</t>
  </si>
  <si>
    <t>MET2.008, ENG1.013, MS3.002, ENG1.014, MET2.001, ICT1.004, MS1.003</t>
  </si>
  <si>
    <t>SA2.007, ICT1.003, ICT1.004, MS3.002, MET2.001</t>
  </si>
  <si>
    <t>ICT1.003, MS3.002, MET2.001, SA2.007, ICT1.004</t>
  </si>
  <si>
    <t>PHY1.002, MAT2.002, MAT1.007, ICT1.004</t>
  </si>
  <si>
    <t>MAT1.007, ICT1.004, PHY1.002, MAT2.002</t>
  </si>
  <si>
    <t>FST2.120, ENG1.013, MAT1.003, ENG1.014, ENG1.012, MS3.002, CHE1.004</t>
  </si>
  <si>
    <t>FST2.120, MAT1.003, ENG1.014, ENG1.013, MS3.002, ENG1.012</t>
  </si>
  <si>
    <t>PHY1.002, MS1.003</t>
  </si>
  <si>
    <t>MAT1.003, AE1.032, PHI2.001, AE1.033, AE1.023</t>
  </si>
  <si>
    <t>MS1.003, ENG1.014, MS3.002, PHY1.003</t>
  </si>
  <si>
    <t>ENG1.014, MS1.003, PHY1.003, MS3.002</t>
  </si>
  <si>
    <t>MS1.003, ICT1.003, MAT1.003, PHY1.004, MS3.002</t>
  </si>
  <si>
    <t>ICT1.003, MS3.002, MAT1.003, MS1.003, PHY1.004</t>
  </si>
  <si>
    <t>PHY1.002, MS1.003, MET2.008, ATE2.001, ENG1.014, PHY1.004, ICT1.004</t>
  </si>
  <si>
    <t>PHY1.002, PHY1.004, MS1.003, ATE2.001, MET2.008, ICT1.004, ENG1.014</t>
  </si>
  <si>
    <t>PHY1.002, MET2.008, ICT1.003, ENG1.014, PHY1.004, ICT1.004, MET2.001</t>
  </si>
  <si>
    <t>PHY1.002, ICT1.003, ENG1.014, MET2.001, ICT1.004, PHY1.004, MET2.008</t>
  </si>
  <si>
    <t>CHE1.003, ENG1.014, PHY1.003, MS1.003, ENG1.013, MS3.002</t>
  </si>
  <si>
    <t>MAT1.003, MS1.003, ENG1.013, ICT1.003, MS3.002, PHY1.004</t>
  </si>
  <si>
    <t>MAT2.028, ENG1.014, MAT1.003, MAT1.007</t>
  </si>
  <si>
    <t>AE1.032, PHI2.001, AE1.023, AE1.033, MAT1.003</t>
  </si>
  <si>
    <t>ATE2.001, ICT1.004, MS1.003</t>
  </si>
  <si>
    <t>MET2.008, ATE2.001, ICT1.004, MS1.003, PHY1.002</t>
  </si>
  <si>
    <t>MAT1.003, AE1.033, AE1.032, AE1.023</t>
  </si>
  <si>
    <t>PHY1.002, MAT1.007, ENG1.012, ENG1.014, ICT1.004</t>
  </si>
  <si>
    <t>PHY1.002, MAT1.007, ENG1.014, ICT1.004, ENG1.012</t>
  </si>
  <si>
    <t>PHY1.002, MAT1.002</t>
  </si>
  <si>
    <t>PHY1.002, MET2.008, ATE2.001, ENG1.013, ICT1.004</t>
  </si>
  <si>
    <t>ENG1.013, MET2.008, ATE2.001, PHY1.002, ICT1.004</t>
  </si>
  <si>
    <t>MAT1.003, ICT1.003, PHY1.002, MAT1.007, ICT1.004</t>
  </si>
  <si>
    <t>AE1.023, PHI2.001, MAT1.003, AE1.032, MS1.001, AE1.033</t>
  </si>
  <si>
    <t>AE1.033, MAT1.003, AE1.032, PHI2.001, AE1.023, MS1.001</t>
  </si>
  <si>
    <t>ATE2.001, MET2.008, ENG1.014, ICT1.004</t>
  </si>
  <si>
    <t>ICT1.004, MET2.008, ATE2.001, ENG1.014</t>
  </si>
  <si>
    <t>MET2.008, ENG1.013, ENG1.014, MS1.001, MS3.002, MET2.001</t>
  </si>
  <si>
    <t>MS3.002, ENG1.013, MET2.001, MS1.001, ENG1.014, MET2.008</t>
  </si>
  <si>
    <t>PHY1.002, MS1.003, CHE1.003, PHI2.001, ENG1.014</t>
  </si>
  <si>
    <t>PHY1.002, PHI2.001, MS1.003, CHE1.003, ENG1.014</t>
  </si>
  <si>
    <t>MAT2.002, ENG1.014, MAT1.007, MAT1.006</t>
  </si>
  <si>
    <t>MAT2.002, MAT1.007, MAT1.006, ENG1.014</t>
  </si>
  <si>
    <t>ENG1.012, ENG1.014, CHE1.003, CHE1.004</t>
  </si>
  <si>
    <t>CHE1.003, ENG1.014, CHE1.004, ENG1.012</t>
  </si>
  <si>
    <t>MS1.001, MS1.003, ICT1.003, MET2.001</t>
  </si>
  <si>
    <t>ICT1.003, MS1.001, MS1.003, MET2.001, PHY1.002</t>
  </si>
  <si>
    <t>ENG1.014, MS3.002</t>
  </si>
  <si>
    <t>PHI2.001, AE1.032, MAT1.003, AE1.033, AE1.023</t>
  </si>
  <si>
    <t>MAT1.007, ICT1.003, ICT1.004, MAT1.003</t>
  </si>
  <si>
    <t>PHY1.004</t>
  </si>
  <si>
    <t>MS1.003, CH2.036, CH2.034, ENG1.012, MS1.001</t>
  </si>
  <si>
    <t>CH2.032, MS1.001, CH2.038, MS1.003, CH2.034, ENG1.012, CH2.036</t>
  </si>
  <si>
    <t>MS3.002, MAT1.006, MAT1.007, ICT1.004, MAT2.028</t>
  </si>
  <si>
    <t>MS1.003, PHY1.003, ICT1.003, ENG1.012, ICT1.004, MS3.002</t>
  </si>
  <si>
    <t>PHY1.003, ENG1.012, ICT1.003, MS3.002, MS1.003, ICT1.004</t>
  </si>
  <si>
    <t>MAT2.002, PHY1.002, MAT1.003, MAT1.007</t>
  </si>
  <si>
    <t>MAT1.003, MAT2.002, PHY1.002, MAT1.007</t>
  </si>
  <si>
    <t>PHY1.002, MET2.008, ENG1.013, ICT1.003, ENG1.014, MET2.001</t>
  </si>
  <si>
    <t>ICT1.003, MET2.008, ENG1.013, MET2.001, PHY1.002, ENG1.014</t>
  </si>
  <si>
    <t>MAT2.002, ICT1.005</t>
  </si>
  <si>
    <t>ICT1.005, MAT2.002</t>
  </si>
  <si>
    <t>ICT1.003, MS3.002, PHY1.004, MS1.003, PHY1.003</t>
  </si>
  <si>
    <t>ENG1.014, ENG1.013, ICT1.003, MAT1.003</t>
  </si>
  <si>
    <t>MAT1.003, ENG1.013, ICT1.003, ENG1.014</t>
  </si>
  <si>
    <t>PHY1.002, ATE2.001, ENG1.013, ENG1.012, MS1.001</t>
  </si>
  <si>
    <t>ATE2.001, ENG1.013, ENG1.012, MS1.001, PHY1.002</t>
  </si>
  <si>
    <t>PHY1.002, PHI2.001, ICT1.003, MAT1.003, ICT1.004</t>
  </si>
  <si>
    <t>ICT1.003, PHY1.002, PHI2.001, MAT1.003, ICT1.004</t>
  </si>
  <si>
    <t>ICT1.005, MAT1.007, MAT2.002, MAT1.006, ICT1.004</t>
  </si>
  <si>
    <t>MAT2.002, MAT1.006, MAT1.007, ICT1.004, ICT1.005</t>
  </si>
  <si>
    <t>CHE1.004, MAT1.002, PHI2.001, CHE1.003, PHY1.002</t>
  </si>
  <si>
    <t>ICT1.005, MAT2.002, ENG1.014, MAT1.007</t>
  </si>
  <si>
    <t>SA2.007, SA2.016, ENG1.014, PHY1.003, SA2.002, MS1.001</t>
  </si>
  <si>
    <t>PHY1.002, ICT1.003, ICT1.004</t>
  </si>
  <si>
    <t>ICT1.003, ICT1.004, PHY1.002</t>
  </si>
  <si>
    <t>MAT2.028, MAT1.006, ICT1.004, MAT1.007</t>
  </si>
  <si>
    <t>PHY1.002, CH2.038, CH2.032, CH2.036, CH2.034, MS3.002</t>
  </si>
  <si>
    <t>MS3.002, CH2.036, CH2.032, PHY1.002, CH2.038, CH2.034</t>
  </si>
  <si>
    <t>SA2.016, AES2.024, AES2.007, AES2.037, AES2.006</t>
  </si>
  <si>
    <t>AES2.006, SA2.016, AES2.024, AES2.007, AES2.037</t>
  </si>
  <si>
    <t>PHY1.002, CH2.038, PHI2.001, CH2.034, CH2.032, CH2.036, MS1.001</t>
  </si>
  <si>
    <t>CH2.038, PHY1.002, CH2.034, CH2.036, CH2.032, PHI2.001, MS1.001</t>
  </si>
  <si>
    <t>MAT1.007, MAT2.002, ENG1.014, MAT1.006, ICT1.004, MAT1.003, MS3.002</t>
  </si>
  <si>
    <t>ENG1.014, MAT2.002, MS3.002, MAT1.003, MAT1.006, ICT1.004, MAT1.007</t>
  </si>
  <si>
    <t>MAT2.028, MAT1.003, MAT1.006, MAT1.007, ICT1.004</t>
  </si>
  <si>
    <t>SA2.016, AES2.007, AES2.024, AES2.006, AES2.037</t>
  </si>
  <si>
    <t>CHE1.003, ENG1.012, ENG1.014, MS1.001, CHE1.004</t>
  </si>
  <si>
    <t>ENG1.012, CHE1.004, MS1.001, CHE1.003, ENG1.014, FST2.120</t>
  </si>
  <si>
    <t>MAT1.002, PHY1.002, CHE1.003, CHE1.004</t>
  </si>
  <si>
    <t>CHE1.003, PHY1.002, CHE1.004, MAT1.002</t>
  </si>
  <si>
    <t>PHY1.002, ENG1.014</t>
  </si>
  <si>
    <t>PHY1.003, MS1.003, ICT1.003, ICT1.004, MS3.002</t>
  </si>
  <si>
    <t>ICT1.003, MS3.002, ICT1.004, MS1.003, PHY1.003</t>
  </si>
  <si>
    <t>PHY1.002, MET2.008, ATE2.001, ENG1.014, ICT1.004</t>
  </si>
  <si>
    <t>MET2.008, ATE2.001, PHY1.002, ENG1.014, ICT1.004</t>
  </si>
  <si>
    <t>CHE1.004, ENG1.012, CHE1.003, MAT1.002, PHI2.001, ENG1.014</t>
  </si>
  <si>
    <t>MAT1.007, ICT1.004, ICT1.003, MAT1.003</t>
  </si>
  <si>
    <t>PHY1.002, MS1.003, CHE1.003, ENG1.014, MS1.001</t>
  </si>
  <si>
    <t>PHY1.002, ENG1.014, MS1.001, MS1.003, CHE1.003</t>
  </si>
  <si>
    <t>ENG1.013, ENG1.014, MS1.003</t>
  </si>
  <si>
    <t>MS1.003, ENG1.013, ENG1.014</t>
  </si>
  <si>
    <t>MS1.003, PHY1.003, CHE1.003, PHI2.001, ENG1.014</t>
  </si>
  <si>
    <t>PHY1.003, CHE1.003, ENG1.014, PHI2.001, MS1.003</t>
  </si>
  <si>
    <t>MS1.003, ENG1.012, ICT1.003, MAT1.003, PHY1.004, MS3.002</t>
  </si>
  <si>
    <t>PHY1.004, MS1.003, ICT1.003, ENG1.012, MAT1.003, MS3.002</t>
  </si>
  <si>
    <t>MS1.003, ATE2.001, ENG1.014, ICT1.004, MS1.001</t>
  </si>
  <si>
    <t>MS1.001, ENG1.014, PHY1.002, ATE2.001, MET2.008, MS1.003, ICT1.004</t>
  </si>
  <si>
    <t>MS1.003, ENG1.012, ICT1.003, PHY1.004, MAT1.003, MS3.002</t>
  </si>
  <si>
    <t>MS1.003, ICT1.003, MS3.002, PHY1.004, ENG1.012, MAT1.003</t>
  </si>
  <si>
    <t>PHY1.002, CHE1.003, CHE1.004, MAT1.002, PHI2.001</t>
  </si>
  <si>
    <t>CHE1.004, CHE1.003, PHI2.001, MAT1.002</t>
  </si>
  <si>
    <t>AE1.023, MAT1.003, AE1.033</t>
  </si>
  <si>
    <t>AE1.023, AE1.033, MAT1.003</t>
  </si>
  <si>
    <t>CHE1.003, FST2.120, ENG1.012, ENG1.014, MAT1.002, MS1.001, CHE1.004</t>
  </si>
  <si>
    <t>CHE1.003, ENG1.014, MAT1.002, ENG1.012, MS1.001, CHE1.004</t>
  </si>
  <si>
    <t>AE1.033, MAT1.003, AE1.023, AE1.032</t>
  </si>
  <si>
    <t>PHY1.002, MAT2.028, ICT1.004, MAT1.006</t>
  </si>
  <si>
    <t>MAT1.006, PHY1.002, ICT1.004, MAT2.028</t>
  </si>
  <si>
    <t>MAT2.028, MAT1.003, MAT1.007</t>
  </si>
  <si>
    <t>MAT1.003, MAT2.028, MAT1.007</t>
  </si>
  <si>
    <t>MAT1.002, PHI2.001, CHE1.003, PHY1.002, CHE1.004</t>
  </si>
  <si>
    <t>SA2.016, PHY1.003, ENG1.014, MS1.001, SA2.002</t>
  </si>
  <si>
    <t>PHY1.003, SA2.002, SA2.016, ENG1.014, MS1.001</t>
  </si>
  <si>
    <t>MAT2.002, MAT1.007, ICT1.004, MAT1.006</t>
  </si>
  <si>
    <t>MAT1.006, MAT2.002, ICT1.004, MAT1.007</t>
  </si>
  <si>
    <t>MAT1.007, MAT2.002, ICT1.003, ICT1.005</t>
  </si>
  <si>
    <t>MAT2.002, ICT1.003, MAT1.007, ICT1.005</t>
  </si>
  <si>
    <t>PHY1.002, MS1.003, MET2.008, ATE2.001, ICT1.004</t>
  </si>
  <si>
    <t>PHY1.002, ATE2.001, MET2.008, MS1.003, ICT1.004</t>
  </si>
  <si>
    <t>MS1.003, MAT1.003, MS3.002, ENG1.012, PHY1.004, ICT1.003</t>
  </si>
  <si>
    <t>MAT1.003, MAT1.007, ICT1.004, ICT1.003</t>
  </si>
  <si>
    <t>CH2.036, CH2.034, ENG1.013, ENG1.012, ENG1.014, MS1.001, MS3.002</t>
  </si>
  <si>
    <t>ENG1.014, MS1.001, CH2.034, ENG1.012, MS3.002, CH2.036, ENG1.013</t>
  </si>
  <si>
    <t>MS1.003, PHY1.003, ENG1.012, ICT1.003, MS3.002</t>
  </si>
  <si>
    <t>PHY1.003, MS1.003, ICT1.003, ENG1.012, MS3.002</t>
  </si>
  <si>
    <t>ICT1.004</t>
  </si>
  <si>
    <t>PHY1.002, CHE1.003, MAT1.002, PHI2.001, CHE1.004</t>
  </si>
  <si>
    <t>MAT1.003, ICT1.004, MAT1.007, ICT1.003</t>
  </si>
  <si>
    <t>MS3.002, MS1.001, ENG1.014, MS1.003, PHY1.002, CHE1.003</t>
  </si>
  <si>
    <t>PHY1.002, MAT2.028, MAT1.007, ICT1.004</t>
  </si>
  <si>
    <t>MAT2.028, ICT1.004, PHY1.002, MAT1.007</t>
  </si>
  <si>
    <t>CHE1.003, ENG1.012, CHE1.004, ENG1.014, MAT1.002, PHI2.001</t>
  </si>
  <si>
    <t>ICT1.005, ICT1.003, MAT1.003, MAT1.007</t>
  </si>
  <si>
    <t>ICT1.005, MAT1.003, MAT1.007, ICT1.003</t>
  </si>
  <si>
    <t>ICT1.005, MAT1.007, MAT1.006, ENG1.014, ICT1.004</t>
  </si>
  <si>
    <t>MAT1.007, MAT1.006, ENG1.014, ICT1.005, ICT1.004</t>
  </si>
  <si>
    <t>SA2.016, PHY1.003, SA2.007, ENG1.014, ICT1.004, SA2.002</t>
  </si>
  <si>
    <t>SA2.002, PHY1.003, SA2.016, ENG1.014, SA2.007, ICT1.004</t>
  </si>
  <si>
    <t>PHY1.002, MAT1.003, MS1.003</t>
  </si>
  <si>
    <t>MS1.003, MAT1.003, PHY1.002</t>
  </si>
  <si>
    <t>PHY1.002, ICT1.003, MAT1.007, ICT1.004</t>
  </si>
  <si>
    <t>ICT1.003, MAT1.007, ICT1.004, PHY1.002</t>
  </si>
  <si>
    <t>AE1.033, MAT1.003, PHI2.001</t>
  </si>
  <si>
    <t>MAT1.003, AE1.033, PHI2.001</t>
  </si>
  <si>
    <t>PHY1.003, MS3.002, CHE1.003, MS1.003</t>
  </si>
  <si>
    <t>CHE1.003, MS1.003, PHY1.003, MS3.002</t>
  </si>
  <si>
    <t>MS1.003, MET2.008, ATE2.001, ENG1.013, ICT1.004</t>
  </si>
  <si>
    <t>MET2.008, ICT1.004, MS1.003, ENG1.013, ATE2.001</t>
  </si>
  <si>
    <t>ENG1.013, ENG1.012, ENG1.014</t>
  </si>
  <si>
    <t>ENG1.014, ENG1.013, ENG1.012</t>
  </si>
  <si>
    <t>ENG1.012, CHE1.004, ENG1.014, MAT1.002, MS1.001, CHE1.003</t>
  </si>
  <si>
    <t>ENG1.014, MAT1.003</t>
  </si>
  <si>
    <t>MAT1.003, MS3.002</t>
  </si>
  <si>
    <t>PHY1.003, MS3.002, ICT1.003, MS1.003</t>
  </si>
  <si>
    <t>ATE2.001, ENG1.013, ENG1.014, MET2.008</t>
  </si>
  <si>
    <t>ENG1.013, ATE2.001, MET2.008, ENG1.014</t>
  </si>
  <si>
    <t>FST2.120, ENG1.012, ENG1.014</t>
  </si>
  <si>
    <t>CHE1.003, FST2.120, ENG1.014, ENG1.012</t>
  </si>
  <si>
    <t>MS1.003, MAT1.007, MAT1.006, ENG1.014, MAT2.028</t>
  </si>
  <si>
    <t>MAT2.028, MS1.003, MAT1.006, ENG1.014, MAT1.007</t>
  </si>
  <si>
    <t>PHY1.002, MS1.003, CHE1.003, PHI2.001, ENG1.014, MS1.001</t>
  </si>
  <si>
    <t>MS1.001, CHE1.003, ENG1.014, PHY1.002, PHI2.001, MS1.003</t>
  </si>
  <si>
    <t>MAT2.002, MS3.002, MAT1.007, MAT1.006</t>
  </si>
  <si>
    <t>MAT2.002, MAT1.007, MAT1.006, MS3.002</t>
  </si>
  <si>
    <t>MAT1.007, MAT2.002, ICT1.005, MAT1.006</t>
  </si>
  <si>
    <t>MAT2.002, MAT1.007, MAT1.006</t>
  </si>
  <si>
    <t>MAT1.006, MAT1.007, MAT2.002</t>
  </si>
  <si>
    <t>PHY1.003, SA2.016, SA2.007, MS1.001, SA2.002</t>
  </si>
  <si>
    <t>SA2.016, SA2.002, PHY1.003, SA2.007, MS1.001</t>
  </si>
  <si>
    <t>ENG1.014, SA2.007, SA2.002, SA2.016, MS1.001, PHY1.003</t>
  </si>
  <si>
    <t>PHY1.002, MAT1.003, MAT1.002</t>
  </si>
  <si>
    <t>MAT1.002, PHY1.002, MAT1.003</t>
  </si>
  <si>
    <t>ENG1.014, MAT1.006, MAT1.003, MAT2.002</t>
  </si>
  <si>
    <t>MAT2.002, MAT1.006, MAT1.003, ENG1.014</t>
  </si>
  <si>
    <t>PHY1.002, MET2.008, ICT1.003, ICT1.004, MET2.001</t>
  </si>
  <si>
    <t>MET2.008, ICT1.003, MET2.001, ICT1.004, PHY1.002</t>
  </si>
  <si>
    <t>ICT1.003, MAT1.003, MAT1.007, PHY1.002, ICT1.004</t>
  </si>
  <si>
    <t>ENG1.013, ENG1.014, ENG1.012</t>
  </si>
  <si>
    <t>PHY1.003, MS1.003, ICT1.003, PHY1.004, ICT1.004, MS3.002</t>
  </si>
  <si>
    <t>PHY1.003, MS3.002, ICT1.003, ICT1.004, PHY1.004, MS1.003</t>
  </si>
  <si>
    <t>CHE1.003, ENG1.012, MS1.001, MS3.002, CHE1.004</t>
  </si>
  <si>
    <t>MS1.001, CHE1.003, ENG1.012, CHE1.004, MS3.002</t>
  </si>
  <si>
    <t>PHY1.003, MS1.003, ICT1.003, PHY1.004, MS3.002</t>
  </si>
  <si>
    <t>PHY1.004, MS1.003, ICT1.003, MS3.002, PHY1.003</t>
  </si>
  <si>
    <t>MAT1.007, MAT2.002, MAT1.006, ENG1.014</t>
  </si>
  <si>
    <t>MAT1.006, ENG1.014</t>
  </si>
  <si>
    <t>MAT1.006, MAT1.003, ENG1.014</t>
  </si>
  <si>
    <t>ENG1.014, ENG1.012, MS3.002, CHE1.003</t>
  </si>
  <si>
    <t>ENG1.014, CHE1.003, MS3.002, ENG1.012</t>
  </si>
  <si>
    <t>MS1.001</t>
  </si>
  <si>
    <t>MAT1.007, PHY1.002, ICT1.003, MAT1.003, ICT1.004</t>
  </si>
  <si>
    <t>PHY1.002, MS1.003, MET2.008, ENG1.013, MET2.001</t>
  </si>
  <si>
    <t>PHY1.002, MET2.001, ENG1.013, MS1.003, MET2.008</t>
  </si>
  <si>
    <t>MAT1.006, MAT1.007, ICT1.005, MAT2.002</t>
  </si>
  <si>
    <t>MAT1.007, MAT1.006, MAT2.002</t>
  </si>
  <si>
    <t>ICT1.005, MAT1.006, MAT2.002, PHI2.001</t>
  </si>
  <si>
    <t>MAT1.006, MAT2.002, PHI2.001, ICT1.005</t>
  </si>
  <si>
    <t>PHI2.001, AE1.032, AE1.033, MAT1.003, AE1.023</t>
  </si>
  <si>
    <t>ENG1.014, PHY1.002</t>
  </si>
  <si>
    <t>ENG1.013, ICT1.003, ENG1.014, MET2.001</t>
  </si>
  <si>
    <t>ICT1.003, ENG1.013, PHY1.002, MET2.001, ENG1.014, MET2.008</t>
  </si>
  <si>
    <t>ENG1.012, ICT1.003, MS3.002, PHY1.004, MS1.003, PHY1.003</t>
  </si>
  <si>
    <t>MAT2.002, MAT1.006, MAT1.007</t>
  </si>
  <si>
    <t>CHE1.003, ENG1.012, ENG1.014, MAT1.002, MS1.001, CHE1.004</t>
  </si>
  <si>
    <t>CHE1.004, ENG1.012, CHE1.003, MAT1.002, MS1.001, ENG1.014</t>
  </si>
  <si>
    <t>MS1.003, ICT1.003, PHY1.004, MAT1.003, ENG1.012, MS3.002</t>
  </si>
  <si>
    <t>MS1.003, MS3.002, PHY1.004, ENG1.012, ICT1.003, MAT1.003</t>
  </si>
  <si>
    <t>MAT1.007, MAT1.006, ICT1.004, MAT2.028, MAT1.003</t>
  </si>
  <si>
    <t>PHY1.002, MAT2.002, MAT1.003, MAT1.007</t>
  </si>
  <si>
    <t>PHY1.002, ICT1.003, MAT1.003, MAT1.007</t>
  </si>
  <si>
    <t>MAT1.007, ICT1.003, MAT1.003, PHY1.002</t>
  </si>
  <si>
    <t>CHE1.004, PHY1.002, PHI2.001, MAT1.002, CHE1.003</t>
  </si>
  <si>
    <t>MAT1.006, MAT1.003</t>
  </si>
  <si>
    <t>CHE1.004, CHE1.003, PHI2.001, PHY1.003</t>
  </si>
  <si>
    <t>PHY1.003, CHE1.004, CHE1.003, PHI2.001</t>
  </si>
  <si>
    <t>AE1.023, AE1.033, MAT1.003, MS1.001, PHI2.001, AE1.032</t>
  </si>
  <si>
    <t>PHY1.002, CHE1.004, CHE1.003, MAT1.002</t>
  </si>
  <si>
    <t>PHY1.002, ATE2.001, ENG1.012, ENG1.014</t>
  </si>
  <si>
    <t>ATE2.001, ENG1.014, PHY1.002, ENG1.012</t>
  </si>
  <si>
    <t>CHE1.003, FST2.120, ENG1.012, ENG1.014, MAT1.002, CHE1.004</t>
  </si>
  <si>
    <t>CHE1.004, CHE1.003, ENG1.012, FST2.120, ENG1.014, MAT1.002</t>
  </si>
  <si>
    <t>SA2.002, PHY1.003, MS1.001, ENG1.014, SA2.007, SA2.016</t>
  </si>
  <si>
    <t>ICT1.003, MAT1.007, ICT1.004</t>
  </si>
  <si>
    <t>MAT1.007, ICT1.004, ICT1.003</t>
  </si>
  <si>
    <t>PHY1.002, MET2.008, ICT1.003, ENG1.014, ICT1.004, MS3.002, MET2.001</t>
  </si>
  <si>
    <t>ENG1.014, MET2.001, PHY1.002, MET2.008, ICT1.003, MS3.002, ICT1.004</t>
  </si>
  <si>
    <t>ICT1.003, MAT2.002, MAT1.007, ICT1.005</t>
  </si>
  <si>
    <t>ICT1.004, MAT2.028, MAT1.007, MS3.002, MAT1.006</t>
  </si>
  <si>
    <t>PHY1.002, ICT1.003, MAT1.003, ICT1.004</t>
  </si>
  <si>
    <t>ICT1.004, ICT1.003, MAT1.003, PHY1.002</t>
  </si>
  <si>
    <t>ENG1.014, MAT1.003, MAT2.028, ICT1.004, MAT1.007</t>
  </si>
  <si>
    <t>SA2.007, SA2.002, SA2.016, PHY1.003</t>
  </si>
  <si>
    <t>SA2.002, PHY1.003, SA2.016, SA2.007</t>
  </si>
  <si>
    <t>MS1.003, MET2.008, ENG1.013, ENG1.012, ENG1.014</t>
  </si>
  <si>
    <t>MS1.003, MET2.008, ENG1.012, ENG1.013, ENG1.014</t>
  </si>
  <si>
    <t>ENG1.012, CHE1.003, PHA1.002, CHE1.004</t>
  </si>
  <si>
    <t>ENG1.012, CHE1.004, CHE1.003, PHA1.002</t>
  </si>
  <si>
    <t>CHE1.003, MAT1.002, ENG1.014, CHE1.004, ENG1.012</t>
  </si>
  <si>
    <t>MS3.002, ICT1.004, ENG1.012, ICT1.003, MS1.003, PHY1.003</t>
  </si>
  <si>
    <t>MAT1.007, MAT2.002, MAT1.006, ICT1.005</t>
  </si>
  <si>
    <t>PHY1.002, MET2.008, ICT1.003, ENG1.014, MET2.001</t>
  </si>
  <si>
    <t>MET2.001, PHY1.002, ENG1.014, ICT1.003, MET2.008</t>
  </si>
  <si>
    <t>CHE1.003, PHY1.002, CHE1.004, MAT1.002, PHI2.001</t>
  </si>
  <si>
    <t>MS1.003, MS3.002</t>
  </si>
  <si>
    <t>CH2.038, CH2.032, CH2.036, CH2.034, PHI2.001, ENG1.012</t>
  </si>
  <si>
    <t>CH2.032, CH2.038, CH2.034, ENG1.012, CH2.036, PHI2.001</t>
  </si>
  <si>
    <t>CHE1.004, ENG1.012, CHE1.003, PHI2.001, MAT1.002, ENG1.014</t>
  </si>
  <si>
    <t>MS3.002, PHY1.003</t>
  </si>
  <si>
    <t>PHY1.003, MS3.002</t>
  </si>
  <si>
    <t>AE1.033, AE1.023, AE1.032, MAT1.003</t>
  </si>
  <si>
    <t>MS1.003, MAT1.007, MAT1.003, ICT1.004, MAT2.028, MS3.002</t>
  </si>
  <si>
    <t>MAT2.028, MS1.003, MS3.002, MAT1.003, ICT1.004, MAT1.007</t>
  </si>
  <si>
    <t>MAT1.007, ICT1.003, MAT2.002, MAT1.003, ICT1.004</t>
  </si>
  <si>
    <t>ICT1.003, MAT1.003, MAT2.002, ICT1.004, MAT1.007</t>
  </si>
  <si>
    <t>CHE1.003, ENG1.012, ENG1.014, MS1.001, MS3.002, CHE1.004</t>
  </si>
  <si>
    <t>ENG1.012, MS3.002, CHE1.004, ENG1.014, MS1.001, FST2.120, CHE1.003</t>
  </si>
  <si>
    <t>MS1.001, ENG1.014, MS3.002, MET2.001</t>
  </si>
  <si>
    <t>MS3.002, MS1.001, PHY1.002, MET2.001, ENG1.014, MET2.008</t>
  </si>
  <si>
    <t>MAT1.003, MAT2.002, ICT1.003, MAT1.007, ICT1.004</t>
  </si>
  <si>
    <t>CH2.038, CH2.036, CH2.034, CH2.032, MAT1.002, MS1.001</t>
  </si>
  <si>
    <t>CH2.034, CH2.036, CH2.032, CH2.038, MS1.001, MAT1.002</t>
  </si>
  <si>
    <t>PHY1.002, ENG1.014, MS3.002, MS1.003</t>
  </si>
  <si>
    <t>MS1.003, PHY1.002, MS3.002, ENG1.014</t>
  </si>
  <si>
    <t>MAT2.002, ICT1.003, MAT1.007, ICT1.004</t>
  </si>
  <si>
    <t>MAT2.002, ICT1.004, MAT1.007, ICT1.003</t>
  </si>
  <si>
    <t>PHY1.002, MAT1.003, ICT1.003, ICT1.004</t>
  </si>
  <si>
    <t>MAT1.007, SA2.007, ENG1.014, MAT1.003, MS3.002</t>
  </si>
  <si>
    <t>MAT1.003, MS3.002, ENG1.014, SA2.007, MAT1.007</t>
  </si>
  <si>
    <t>PHY1.002, CH2.038, PHI2.001, CH2.032, CH2.034, CH2.036, MS1.001</t>
  </si>
  <si>
    <t>CH2.038, PHY1.002, CH2.034, CH2.036, PHI2.001, CH2.032, MS1.001</t>
  </si>
  <si>
    <t>ICT1.003, ENG1.014, ICT1.004</t>
  </si>
  <si>
    <t>ICT1.004, ICT1.003, ENG1.014</t>
  </si>
  <si>
    <t>PHY1.002, MS1.003, MET2.008, ICT1.003, ENG1.014, MS1.001, MS3.002, MET2.001</t>
  </si>
  <si>
    <t>ICT1.003, MET2.008, MS3.002, MET2.001, MS1.001, PHY1.002, ENG1.014, MS1.003</t>
  </si>
  <si>
    <t>ENG1.014, CHE1.003</t>
  </si>
  <si>
    <t>ENG1.014, CHE1.003, PHY1.003</t>
  </si>
  <si>
    <t>MS1.003, CHE1.003, PHI2.001, CH2.034, ENG1.012, MAT1.002</t>
  </si>
  <si>
    <t>PHI2.001, CH2.034, CHE1.003, MS1.003, ENG1.012, MAT1.002</t>
  </si>
  <si>
    <t>MAT2.002, MAT1.003, ICT1.004, MAT1.007, ICT1.003</t>
  </si>
  <si>
    <t>CHE1.003, ENG1.012, ENG1.014, MS3.002, CHE1.004</t>
  </si>
  <si>
    <t>FST2.120, ENG1.012, CHE1.004, MS3.002, CHE1.003, ENG1.014</t>
  </si>
  <si>
    <t>PHY1.002, ENG1.014, CHE1.003, MS1.003</t>
  </si>
  <si>
    <t>ENG1.014, CHE1.003, PHY1.002, MS1.003</t>
  </si>
  <si>
    <t>CHE1.003, CH2.034, FST2.120, ENG1.012, ENG1.014</t>
  </si>
  <si>
    <t>ENG1.014, CHE1.003, CH2.034, FST2.120, ENG1.012</t>
  </si>
  <si>
    <t>ENG1.012, ENG1.014, CHE1.003, MS1.003</t>
  </si>
  <si>
    <t>ENG1.014, CHE1.003, MS1.003, ENG1.012</t>
  </si>
  <si>
    <t>MAT2.002, MAT1.002</t>
  </si>
  <si>
    <t>MAT1.002, MAT2.002</t>
  </si>
  <si>
    <t>SA2.007, MAT2.002, MAT1.003, ICT1.005</t>
  </si>
  <si>
    <t>MAT2.002, ICT1.005, MAT1.003, SA2.007</t>
  </si>
  <si>
    <t>PHY1.002, MAT1.007, MAT2.002, MAT1.003, ICT1.003</t>
  </si>
  <si>
    <t>MAT2.002, MAT1.007, ICT1.003, PHY1.002, MAT1.003</t>
  </si>
  <si>
    <t>CH2.036, CH2.032, CH2.034, ENG1.012, ENG1.014, MS1.001</t>
  </si>
  <si>
    <t>MS1.001, CH2.034, CH2.036, ENG1.012, CH2.032, ENG1.014</t>
  </si>
  <si>
    <t>MAT2.002, MAT1.006, MAT1.007, ICT1.004</t>
  </si>
  <si>
    <t>MAT1.007, ICT1.004, MAT1.006, MAT2.002</t>
  </si>
  <si>
    <t>PHY1.002, ICT1.003, MAT1.003</t>
  </si>
  <si>
    <t>MAT1.007, PHY1.002, MAT2.002, ICT1.004</t>
  </si>
  <si>
    <t>MAT2.002, MAT1.007, ICT1.004, PHY1.002</t>
  </si>
  <si>
    <t>AE1.023, AE1.032, MAT1.003, PHI2.001, AE1.033</t>
  </si>
  <si>
    <t>MAT1.003, CHE1.003, MAT1.002</t>
  </si>
  <si>
    <t>CHE1.003, MAT1.003, MAT1.002</t>
  </si>
  <si>
    <t>PHY1.002, ENG1.014, ICT1.003, ICT1.004</t>
  </si>
  <si>
    <t>ICT1.004, PHY1.002, ICT1.003, ENG1.014</t>
  </si>
  <si>
    <t>MS1.003, PHY1.002, PHY1.004, MAT1.003</t>
  </si>
  <si>
    <t>PHY1.004, MAT1.003, PHY1.002, MS1.003</t>
  </si>
  <si>
    <t>MS1.003, ICT1.005, MAT1.007, MAT1.006, ENG1.014, MAT2.028</t>
  </si>
  <si>
    <t>MAT1.006, MAT1.007, ENG1.014, MAT2.028, ICT1.005, MS1.003</t>
  </si>
  <si>
    <t>AES2.024, AES2.037, SA2.016, AES2.007, AES2.006, MS1.001, CHE1.004</t>
  </si>
  <si>
    <t>MAT2.028, MS3.002, MAT1.006, ICT1.004, MAT1.007</t>
  </si>
  <si>
    <t>ENG1.012, ICT1.003, MS1.003, MS3.002, PHY1.003</t>
  </si>
  <si>
    <t>PHY1.002, MAT1.007, MAT2.002, ICT1.003, MAT1.003</t>
  </si>
  <si>
    <t>MAT2.002, PHY1.002, MAT1.003, ICT1.003, MAT1.007</t>
  </si>
  <si>
    <t>MAT1.007, ICT1.005, PHI2.001, ICT1.003, MAT1.003, ICT1.004</t>
  </si>
  <si>
    <t>MAT1.007, ICT1.003, ICT1.005, PHI2.001, ICT1.004, MAT1.003</t>
  </si>
  <si>
    <t>SA2.016, SA2.002, ENG1.014, MS1.001, SA2.007, PHY1.003</t>
  </si>
  <si>
    <t>ICT1.004, MAT2.002, ICT1.003, MAT1.003, MAT1.007</t>
  </si>
  <si>
    <t>CHE1.003, FST2.120, ENG1.012, ENG1.014, MAT1.002, MS3.002, CHE1.004</t>
  </si>
  <si>
    <t>MAT1.002, CHE1.003, ENG1.014, FST2.120, ENG1.012, CHE1.004, MS3.002</t>
  </si>
  <si>
    <t>MS1.003, ENG1.013, ENG1.012, MAT1.003, MS3.002</t>
  </si>
  <si>
    <t>MS1.003, MAT1.003, MS3.002, ENG1.013, ENG1.012</t>
  </si>
  <si>
    <t>PHY1.003, SA2.016, SA2.007, ENG1.014, MS1.001, MS3.002, SA2.002</t>
  </si>
  <si>
    <t>SA2.016, ENG1.014, MS3.002, SA2.002, PHY1.003, SA2.007, MS1.001</t>
  </si>
  <si>
    <t>ICT1.003, MS3.002, MS1.003, PHY1.004, PHY1.003</t>
  </si>
  <si>
    <t>PHY1.002, MET2.008, PHI2.001, ICT1.003, ENG1.014, ICT1.004, MS1.001</t>
  </si>
  <si>
    <t>PHI2.001, ENG1.014, MS1.001, ICT1.004, PHY1.002, MET2.008, ICT1.003</t>
  </si>
  <si>
    <t>ICT1.004, MAT2.028, MAT1.006, MAT1.007</t>
  </si>
  <si>
    <t>ATE2.001, MET2.008, PHY1.002, ENG1.013, ICT1.004</t>
  </si>
  <si>
    <t>ENG1.013, ICT1.003, ENG1.014, MS1.001, MS3.002, MET2.001</t>
  </si>
  <si>
    <t>PHY1.002, MET2.001, ENG1.014, MET2.008, ICT1.003, MS3.002, MS1.001, ENG1.013</t>
  </si>
  <si>
    <t>MS1.001, PHY1.002, ENG1.014, MS1.003</t>
  </si>
  <si>
    <t>ENG1.014, MS1.001, PHY1.002, MS1.003</t>
  </si>
  <si>
    <t>MAT2.002, MAT1.003, MAT1.007</t>
  </si>
  <si>
    <t>MAT1.003, MAT2.002, MAT1.007</t>
  </si>
  <si>
    <t>ENG1.014, MS3.002, CHE1.003, PHY1.003</t>
  </si>
  <si>
    <t>CHE1.003, ENG1.014, PHY1.003, MS3.002</t>
  </si>
  <si>
    <t>MAT1.003, ICT1.004, PHY1.002</t>
  </si>
  <si>
    <t>PHY1.002, MET2.008, PHY1.004, ICT1.004, MET2.001</t>
  </si>
  <si>
    <t>MET2.008, MET2.001, ICT1.004, PHY1.004, PHY1.002</t>
  </si>
  <si>
    <t>MS1.003, ENG1.013, ENG1.012, ENG1.014, MS1.001</t>
  </si>
  <si>
    <t>MS1.003, ENG1.012, MS1.001, ENG1.014, ENG1.013</t>
  </si>
  <si>
    <t>MS3.002, MAT1.007, MAT1.006, ENG1.014, MS1.003</t>
  </si>
  <si>
    <t>MS1.003, CHE1.003, PHI2.001, ENG1.012, ENG1.014</t>
  </si>
  <si>
    <t>MS1.003, CHE1.003, ENG1.012, ENG1.014, PHI2.001</t>
  </si>
  <si>
    <t>ICT1.003, MS3.002, MS1.003</t>
  </si>
  <si>
    <t>MAT1.002, ENG1.014, CHE1.003, ENG1.012, CHE1.004</t>
  </si>
  <si>
    <t>MS1.003, PHY1.004, MS3.002, PHY1.003, ICT1.003, ICT1.004</t>
  </si>
  <si>
    <t>AE1.033, MAT1.003, AE1.032, PHI2.001, AE1.023</t>
  </si>
  <si>
    <t>PHY1.002, MAT1.007, SA2.007, MAT1.003, ICT1.004, MS3.002</t>
  </si>
  <si>
    <t>MAT1.003, MS3.002, MAT1.007, SA2.007, ICT1.004, PHY1.002</t>
  </si>
  <si>
    <t>PHY1.002, ATE2.001, MET2.008, ENG1.013, ICT1.004</t>
  </si>
  <si>
    <t>ICT1.003, MS3.002, ENG1.014, MET2.001, ICT1.004, MET2.008</t>
  </si>
  <si>
    <t>MAT2.002, MAT1.003, MAT1.006</t>
  </si>
  <si>
    <t>MAT1.006, MAT1.003, MAT2.002</t>
  </si>
  <si>
    <t>ICT1.003, MS1.001, ENG1.014, ICT1.004</t>
  </si>
  <si>
    <t>PHY1.002, MS1.003, MET2.008, ICT1.003, ENG1.014, MS1.001, MET2.001</t>
  </si>
  <si>
    <t>MS1.001, ICT1.003, PHY1.002, MET2.001, ENG1.014, MET2.008, MS1.003</t>
  </si>
  <si>
    <t>MAT2.002, MAT1.007, MAT1.006, ICT1.004</t>
  </si>
  <si>
    <t>PHY1.002, ENG1.013, ICT1.003, ENG1.014, MS3.002</t>
  </si>
  <si>
    <t>ENG1.013, MS3.002, ICT1.003, ENG1.014, PHY1.002</t>
  </si>
  <si>
    <t>MAT1.007, ICT1.005, MAT1.006, ICT1.004, MAT2.028, MS3.002</t>
  </si>
  <si>
    <t>MAT2.028, MAT1.006, MS3.002, MAT1.007, ICT1.005, ICT1.004</t>
  </si>
  <si>
    <t>MAT1.007, ICT1.004, ICT1.003, PHY1.002, MAT1.003</t>
  </si>
  <si>
    <t>CHE1.003, PHI2.001, FST2.120, ENG1.012, ENG1.014, CHE1.004</t>
  </si>
  <si>
    <t>CHE1.004, ENG1.012, CHE1.003, PHI2.001, FST2.120, ENG1.014</t>
  </si>
  <si>
    <t>CHE1.004, MS1.001, CHE1.003, ENG1.012, ENG1.014</t>
  </si>
  <si>
    <t>MS1.001, MS3.002, PHY1.003</t>
  </si>
  <si>
    <t>MS3.002, PHY1.003, MS1.001</t>
  </si>
  <si>
    <t>ENG1.012, ENG1.014, CHE1.003, PHA1.002</t>
  </si>
  <si>
    <t>MAT1.003, ICT1.004</t>
  </si>
  <si>
    <t>ICT1.004, MAT1.003</t>
  </si>
  <si>
    <t>ICT1.004, MAT1.003, ICT1.003, MAT1.007</t>
  </si>
  <si>
    <t>PHY1.004, ICT1.003, ENG1.013, MS3.002, MAT1.003, MS1.003</t>
  </si>
  <si>
    <t>CHE1.003, ENG1.014, ENG1.012, MS1.001, CHE1.004</t>
  </si>
  <si>
    <t>MAT1.006, ENG1.014, ICT1.004, MAT2.028, MS3.002</t>
  </si>
  <si>
    <t>MS3.002, MAT1.006, MAT2.028, ENG1.014, ICT1.004</t>
  </si>
  <si>
    <t>PHY1.002, PHI2.001, ICT1.003, ENG1.014, ICT1.004</t>
  </si>
  <si>
    <t>ICT1.004, ICT1.003, PHY1.002, ENG1.014, PHI2.001</t>
  </si>
  <si>
    <t>MS1.003, MET2.008, ENG1.013, ICT1.003, ICT1.004, MS1.001, MS3.002, MET2.001</t>
  </si>
  <si>
    <t>ICT1.003, MS1.001, MET2.001, ICT1.004, MS1.003, ENG1.013, MS3.002, MET2.008</t>
  </si>
  <si>
    <t>SA2.016, ENG1.014, MS1.001, SA2.007, SA2.002, PHY1.003</t>
  </si>
  <si>
    <t>PHY1.002, MS1.003, MET2.008, ATE2.001, ENG1.014, ICT1.004</t>
  </si>
  <si>
    <t>ICT1.004, PHY1.004, ATE2.001, MET2.008, ENG1.014, PHY1.002, MS1.003</t>
  </si>
  <si>
    <t>MAT1.003, MAT1.006, MAT1.007, ICT1.004, MAT2.028</t>
  </si>
  <si>
    <t>FST2.120, ENG1.012, CHE1.003, CH2.034</t>
  </si>
  <si>
    <t>CH2.034, CHE1.003, ENG1.012, FST2.120</t>
  </si>
  <si>
    <t>MS1.001, MS3.002, MS1.003</t>
  </si>
  <si>
    <t>MS1.003, MS3.002, MS1.001</t>
  </si>
  <si>
    <t>MS1.003, CHE1.003, PHI2.001, ENG1.014, PHY1.004, MS1.001</t>
  </si>
  <si>
    <t>PHY1.004, MS1.003, PHI2.001, MS1.001, CHE1.003, PHY1.002, ENG1.014</t>
  </si>
  <si>
    <t>PHY1.003, ICT1.003, PHY1.004, MS3.002, MS1.003</t>
  </si>
  <si>
    <t>ICT1.005, MAT2.002, MAT1.006, MAT1.007</t>
  </si>
  <si>
    <t>PHY1.002, CH2.038, PHI2.001, CH2.032, CH2.034, CH2.036</t>
  </si>
  <si>
    <t>PHY1.002, CH2.032, PHI2.001, CH2.038, CH2.034, CH2.036</t>
  </si>
  <si>
    <t>ENG1.012, CHE1.003, PHA1.002</t>
  </si>
  <si>
    <t>PHY1.003, MS1.003, CHE1.003, ENG1.014, MS3.002</t>
  </si>
  <si>
    <t>MS3.002, ENG1.014, CHE1.003, PHY1.003, MS1.003</t>
  </si>
  <si>
    <t>MS1.001, ENG1.014, SA2.002</t>
  </si>
  <si>
    <t>CHE1.003, MAT1.002</t>
  </si>
  <si>
    <t>MAT1.002, CHE1.003</t>
  </si>
  <si>
    <t>PHY1.002, MS1.003, ICT1.003, ICT1.004, MS3.002</t>
  </si>
  <si>
    <t>PHY1.002, ICT1.003, MS1.003, ICT1.004, MS3.002, MET2.008</t>
  </si>
  <si>
    <t>ENG1.012, CHE1.004, ENG1.014, MS1.001, FST2.120, CHE1.003</t>
  </si>
  <si>
    <t>ICT1.004, MS1.003, PHY1.003, ICT1.003, MS3.002</t>
  </si>
  <si>
    <t>ICT1.004, MAT2.002, MAT1.003, ICT1.003, MAT1.007</t>
  </si>
  <si>
    <t>ENG1.012, ATE2.001, PHY1.002, ENG1.014</t>
  </si>
  <si>
    <t>ENG1.014, PHY1.002, ENG1.012, ATE2.001</t>
  </si>
  <si>
    <t>MAT1.002, MS3.002, CHE1.003, CH2.034</t>
  </si>
  <si>
    <t>CHE1.003, MAT1.002, MS3.002, CH2.034</t>
  </si>
  <si>
    <t>ATE2.001, MET2.008, ENG1.014</t>
  </si>
  <si>
    <t>MET2.008, ATE2.001, ENG1.014, PHY1.002</t>
  </si>
  <si>
    <t>MS1.003, PHY1.004, PHY1.003, ICT1.003, MS3.002</t>
  </si>
  <si>
    <t>ENG1.012, CHE1.004, ENG1.014, CHE1.003</t>
  </si>
  <si>
    <t>AE1.023, PHI2.001, AE1.032, MAT1.003, AE1.033</t>
  </si>
  <si>
    <t>ICT1.003, MAT1.003, MS3.002, ICT1.004</t>
  </si>
  <si>
    <t>ICT1.004, MAT1.003, ICT1.003, MS3.002</t>
  </si>
  <si>
    <t>PHY1.002, ICT1.003, MAT1.003, MS3.002, MET2.001</t>
  </si>
  <si>
    <t>ICT1.003, PHY1.002, MS3.002, MAT1.003, MET2.001</t>
  </si>
  <si>
    <t>PHY1.002, ICT1.003, MAT1.003, PHI2.001</t>
  </si>
  <si>
    <t>ICT1.003, PHI2.001, MAT1.003, PHY1.002</t>
  </si>
  <si>
    <t>PHY1.002, MAT1.006</t>
  </si>
  <si>
    <t>MAT1.006, PHY1.002</t>
  </si>
  <si>
    <t>MAT1.007, ICT1.004, MAT1.003, MAT1.006, MAT2.028</t>
  </si>
  <si>
    <t>CHE1.003, PHI2.001, MAT1.003, MAT1.002, MS1.001, CHE1.004</t>
  </si>
  <si>
    <t>CHE1.004, CHE1.003, MAT1.002, PHI2.001, MS1.001, MAT1.003</t>
  </si>
  <si>
    <t>MAT1.007, ICT1.004, ICT1.003, PHY1.002</t>
  </si>
  <si>
    <t>MET2.008, PHI2.001, ATE2.001, ENG1.013, ENG1.014, MS1.001</t>
  </si>
  <si>
    <t>MET2.008, ENG1.014, PHI2.001, ENG1.013, MS1.001, ATE2.001</t>
  </si>
  <si>
    <t>ICT1.003, MAT1.003, PHY1.002, MAT1.007, ICT1.004</t>
  </si>
  <si>
    <t>CHE1.003, MAT1.002, ENG1.014, PHI2.001, ENG1.012, CHE1.004</t>
  </si>
  <si>
    <t>MET2.008, MS3.002, ICT1.003, PHY1.002, MET2.001, ENG1.014, ICT1.004</t>
  </si>
  <si>
    <t>MAT2.002, ICT1.005, ICT1.004, MAT1.007, MAT1.006</t>
  </si>
  <si>
    <t>MS1.003, MAT1.007, MAT1.006, MAT1.003, MAT2.028</t>
  </si>
  <si>
    <t>MAT1.007, MS1.003, MAT1.006, MAT2.028, MAT1.003</t>
  </si>
  <si>
    <t>MS1.003, ICT1.003, PHY1.004, MAT1.003, MS3.002</t>
  </si>
  <si>
    <t>MS3.002, PHY1.004, ICT1.003, MS1.003, MAT1.003</t>
  </si>
  <si>
    <t>PHY1.002, MS1.001, ENG1.014, MS1.003, MS3.002, CHE1.003</t>
  </si>
  <si>
    <t>MS1.001, PHY1.004, ENG1.014, MS1.003</t>
  </si>
  <si>
    <t>MS1.001, ENG1.014, PHY1.004, MS1.003</t>
  </si>
  <si>
    <t>ICT1.003</t>
  </si>
  <si>
    <t>ICT1.003, MAT1.003, PHY1.002</t>
  </si>
  <si>
    <t>MAT1.007, ICT1.004, ICT1.003, MAT1.003, PHY1.002</t>
  </si>
  <si>
    <t>ENG1.012, MS3.002, CHE1.003, MS1.003</t>
  </si>
  <si>
    <t>MS1.003, CHE1.003, ENG1.012, MS3.002</t>
  </si>
  <si>
    <t>AE1.023, AE1.033, MAT1.003, PHI2.001, MS1.001, AE1.032</t>
  </si>
  <si>
    <t>ENG1.014, CHE1.003, MS1.003</t>
  </si>
  <si>
    <t>MS1.003, ENG1.014, CHE1.003</t>
  </si>
  <si>
    <t>CHE1.003, MAT1.002, PHI2.001, ENG1.014, CHE1.004, ENG1.012</t>
  </si>
  <si>
    <t>MAT2.002, MAT1.003, PHI2.001, MAT1.006</t>
  </si>
  <si>
    <t>MAT1.003, MAT2.002, PHI2.001, MAT1.006</t>
  </si>
  <si>
    <t>CHE1.003, ENG1.012, ENG1.014, MAT1.002, MS3.002, CHE1.004</t>
  </si>
  <si>
    <t>MS3.002, CHE1.003, ENG1.012, CHE1.004, MAT1.002, ENG1.014</t>
  </si>
  <si>
    <t>MS3.002, MS1.001, ENG1.014, CHE1.003, PHY1.002, MS1.003</t>
  </si>
  <si>
    <t>SA2.016, AES2.024, AES2.007, AES2.037, PHI2.001, AES2.006</t>
  </si>
  <si>
    <t>AES2.037, AES2.007, AES2.006, PHI2.001, SA2.016, AES2.024</t>
  </si>
  <si>
    <t>PHI2.001, MS1.003</t>
  </si>
  <si>
    <t>MS1.003, PHI2.001</t>
  </si>
  <si>
    <t>MS3.002, ICT1.003, MAT1.003, ICT1.004</t>
  </si>
  <si>
    <t>MS3.002, MAT1.003, ICT1.003, ICT1.004</t>
  </si>
  <si>
    <t>PHY1.003, ICT1.003, PHY1.004, ICT1.004, MS3.002</t>
  </si>
  <si>
    <t>ICT1.003, MS3.002, PHY1.003, ICT1.004, PHY1.004</t>
  </si>
  <si>
    <t>MAT1.007, ICT1.005, ENG1.013, ENG1.012, MAT2.002</t>
  </si>
  <si>
    <t>MAT1.007, ICT1.005, ENG1.012, MAT2.002, ENG1.013</t>
  </si>
  <si>
    <t>MS3.002, CHE1.004, ENG1.012, CHE1.003, MS1.001, FST2.120, ENG1.014</t>
  </si>
  <si>
    <t>MAT1.007, PHY1.002, MAT1.003, ICT1.003</t>
  </si>
  <si>
    <t>ICT1.003, PHY1.002, MAT1.003, MAT1.007</t>
  </si>
  <si>
    <t>PHI2.001, ENG1.014, PHY1.002, CHE1.003, MS1.003</t>
  </si>
  <si>
    <t>ICT1.003, MS3.002, MAT1.003, PHY1.004, ENG1.013, MS1.003</t>
  </si>
  <si>
    <t>MAT1.003, AE1.033, AE1.032, PHI2.001, AE1.023</t>
  </si>
  <si>
    <t>CH2.034, MS3.002, CHE1.003, ENG1.012, FST2.120</t>
  </si>
  <si>
    <t>MAT2.028, ICT1.004, ICT1.005, MAT1.006, MAT1.007</t>
  </si>
  <si>
    <t>MAT1.007, ICT1.003, MAT1.003, MAT2.002, PHY1.002</t>
  </si>
  <si>
    <t>SA2.016, PHY1.003, SA2.007, ICT1.003, SA2.002</t>
  </si>
  <si>
    <t>SA2.016, SA2.007, PHY1.003, SA2.002, ICT1.003</t>
  </si>
  <si>
    <t>MAT2.002, MAT1.006</t>
  </si>
  <si>
    <t>MAT1.007, MAT1.006, MAT2.002, ENG1.014, MAT1.003</t>
  </si>
  <si>
    <t>MAT2.002, MAT1.007, MAT1.003, MAT1.006, ENG1.014</t>
  </si>
  <si>
    <t>ATE2.001, ENG1.013, PHY1.002, ICT1.004</t>
  </si>
  <si>
    <t>ICT1.004, PHY1.002, ENG1.013, ATE2.001</t>
  </si>
  <si>
    <t>PHY1.004, MS1.003, PHY1.003, ICT1.003, MS3.002</t>
  </si>
  <si>
    <t>ENG1.012, CHE1.003, PHA1.002, MS1.003</t>
  </si>
  <si>
    <t>ENG1.012, PHA1.002, CHE1.003, MS1.003</t>
  </si>
  <si>
    <t>MAT1.003, ICT1.004, MAT1.007, ICT1.003, PHY1.002</t>
  </si>
  <si>
    <t>ENG1.014, MAT1.007, MAT2.002, MAT1.006</t>
  </si>
  <si>
    <t>MS1.003, PHI2.001, ENG1.013, ENG1.012, ENG1.014, MS1.001</t>
  </si>
  <si>
    <t>ENG1.013, MS1.003, ENG1.014, ENG1.012, PHI2.001, MS1.001</t>
  </si>
  <si>
    <t>ICT1.004, PHY1.002, MAT1.003, ICT1.003, MAT1.007</t>
  </si>
  <si>
    <t>ICT1.005, MAT1.007, MAT2.002, MAT1.006, MS3.002</t>
  </si>
  <si>
    <t>ICT1.005, MAT2.002, MAT1.006, MS3.002, MAT1.007</t>
  </si>
  <si>
    <t>AE1.023, MAT1.003, AE1.032, AE1.033</t>
  </si>
  <si>
    <t>MAT1.007, MAT1.003, MAT2.002</t>
  </si>
  <si>
    <t>PHY1.003, ENG1.014, PHI2.001, MS1.003</t>
  </si>
  <si>
    <t>MS1.003, PHY1.003, PHI2.001, ENG1.014</t>
  </si>
  <si>
    <t>MAT1.006, MAT1.003, MAT1.007</t>
  </si>
  <si>
    <t>MAT1.007, MAT1.006, MAT1.003</t>
  </si>
  <si>
    <t>PHY1.002, MAT2.002, MAT1.007</t>
  </si>
  <si>
    <t>MAT1.006, ICT1.005, MAT1.007, ICT1.004, MAT2.028</t>
  </si>
  <si>
    <t>PHY1.003, SA2.002, MS1.001, ENG1.014, SA2.007, SA2.016</t>
  </si>
  <si>
    <t>MAT1.006, MAT1.007, ICT1.004, MAT2.028, ICT1.005</t>
  </si>
  <si>
    <t>MS1.003, MET2.008, ATE2.001, ENG1.014, ICT1.004</t>
  </si>
  <si>
    <t>PHY1.002, MS1.003, ATE2.001, MET2.008, ICT1.004, ENG1.014</t>
  </si>
  <si>
    <t>ENG1.013, PHY1.002, MS3.002, ICT1.004</t>
  </si>
  <si>
    <t>ICT1.004, PHY1.002, ENG1.013, MS3.002</t>
  </si>
  <si>
    <t>CHE1.003, PHI2.001, ENG1.012, ENG1.014, MAT1.002, MS1.001, CHE1.004</t>
  </si>
  <si>
    <t>ENG1.012, CHE1.004, PHI2.001, ENG1.014, MAT1.002, MS1.001, CHE1.003</t>
  </si>
  <si>
    <t>MAT1.003, ENG1.014, MAT1.007, ICT1.004, MAT2.028</t>
  </si>
  <si>
    <t>MS1.003, MET2.008, ATE2.001, ENG1.013, ENG1.014</t>
  </si>
  <si>
    <t>ATE2.001, MET2.008, ENG1.014, MS1.003, ENG1.013</t>
  </si>
  <si>
    <t>PHI2.001, ENG1.012, MAT1.003, ICT1.003, ICT1.004</t>
  </si>
  <si>
    <t>MAT1.003, ENG1.012, PHI2.001, ICT1.003, ICT1.004</t>
  </si>
  <si>
    <t>CH2.038, PHI2.001, CH2.032, CH2.034, CH2.036, ENG1.012</t>
  </si>
  <si>
    <t>MAT1.003, AE1.023, AE1.032, AE1.033</t>
  </si>
  <si>
    <t>MS1.003, PHY1.003, CHE1.003, PHI2.001, ENG1.014, MS3.002</t>
  </si>
  <si>
    <t>MS1.003, CHE1.003, PHY1.003, MS3.002, ENG1.014, PHI2.001</t>
  </si>
  <si>
    <t>PHY1.002, MAT1.007, MAT1.006, ENG1.014, MAT2.028</t>
  </si>
  <si>
    <t>MAT2.028, PHY1.002, MAT1.006, MAT1.007, ENG1.014</t>
  </si>
  <si>
    <t>ICT1.005</t>
  </si>
  <si>
    <t>MAT1.007, ICT1.003, PHY1.002, MAT1.003, ICT1.004</t>
  </si>
  <si>
    <t>ENG1.012, MS3.002, ENG1.014, CHE1.003</t>
  </si>
  <si>
    <t>PHY1.003</t>
  </si>
  <si>
    <t>MS1.003, MET2.008, ATE2.001, ENG1.013, ENG1.014, MS1.001</t>
  </si>
  <si>
    <t>ENG1.014, MS1.003, MS1.001, ENG1.013, ATE2.001, MET2.008</t>
  </si>
  <si>
    <t>MAT1.007, MAT1.003, MAT2.002, PHY1.002</t>
  </si>
  <si>
    <t>ICT1.004, ICT1.003, ENG1.012, MS3.002, PHY1.003, MS1.003</t>
  </si>
  <si>
    <t>CHE1.004, PHA1.002, CHE1.003</t>
  </si>
  <si>
    <t>CHE1.003, PHA1.002, CHE1.004</t>
  </si>
  <si>
    <t>ENG1.013</t>
  </si>
  <si>
    <t>ENG1.014, ENG1.013, MAT1.003</t>
  </si>
  <si>
    <t>ENG1.013, ENG1.014, MAT1.003</t>
  </si>
  <si>
    <t>PHY1.002, MS1.003, CHE1.003, MS1.001, MS3.002</t>
  </si>
  <si>
    <t>MS1.003, MS3.002, CHE1.003, PHY1.002, MS1.001</t>
  </si>
  <si>
    <t>MS1.003, PHY1.003, ENG1.013, PHY1.004, MS3.002</t>
  </si>
  <si>
    <t>MS1.003, PHY1.003, ENG1.013, MS3.002, PHY1.004</t>
  </si>
  <si>
    <t>MAT2.002, MAT1.003, ICT1.004</t>
  </si>
  <si>
    <t>ICT1.004, MAT2.002, MAT1.003</t>
  </si>
  <si>
    <t>ENG1.013, ATE2.001, MET2.008, PHY1.002, ENG1.014</t>
  </si>
  <si>
    <t>MS3.002, CHE1.004, ENG1.012, ENG1.014, CHE1.003</t>
  </si>
  <si>
    <t>ENG1.014, ENG1.012, MAT1.003, CHE1.003</t>
  </si>
  <si>
    <t>ENG1.012, CHE1.003, ENG1.014, MAT1.003</t>
  </si>
  <si>
    <t>PHY1.002, CH2.038, CH2.032, CH2.036, PHI2.001, CH2.034</t>
  </si>
  <si>
    <t>CH2.034, PHI2.001, CH2.036, CH2.032, PHY1.002, CH2.038</t>
  </si>
  <si>
    <t>MET2.008, PHY1.002, ENG1.014, ICT1.004, MS1.003, ATE2.001</t>
  </si>
  <si>
    <t>ENG1.014, MS3.002, ENG1.012, CHE1.003</t>
  </si>
  <si>
    <t>MS1.001, ENG1.013, PHY1.002, MS1.003</t>
  </si>
  <si>
    <t>MS1.003, ENG1.013, MS1.001, CHE1.003, PHY1.002</t>
  </si>
  <si>
    <t>ICT1.005, ICT1.004, MAT2.002, MAT1.007, MAT1.006</t>
  </si>
  <si>
    <t>PHY1.002, ENG1.013, ICT1.003, ENG1.014, ICT1.004</t>
  </si>
  <si>
    <t>PHY1.002, ICT1.003, ENG1.014, ICT1.004, ENG1.013</t>
  </si>
  <si>
    <t>PHI2.001, MAT1.003, AE1.033</t>
  </si>
  <si>
    <t>PHY1.003, MS1.003, ICT1.003, MS3.002, PHY1.004</t>
  </si>
  <si>
    <t>MET2.008, PHY1.002, MS3.002, MET2.001</t>
  </si>
  <si>
    <t>MS3.002, PHY1.002, MET2.001, MET2.008</t>
  </si>
  <si>
    <t>CHE1.004, CHE1.003, PHY1.003</t>
  </si>
  <si>
    <t>MAT1.007, MAT2.002, ICT1.003, ICT1.004</t>
  </si>
  <si>
    <t>ENG1.013, MAT1.003</t>
  </si>
  <si>
    <t>PHI2.001, MAT1.002, ENG1.014, CHE1.003, ENG1.012, CHE1.004</t>
  </si>
  <si>
    <t>PHY1.002, MAT2.028, MAT2.002</t>
  </si>
  <si>
    <t>MAT2.028, PHY1.002, MAT2.002</t>
  </si>
  <si>
    <t>CHE1.003, CH2.034, FST2.120, ENG1.012, ENG1.014, MS3.002</t>
  </si>
  <si>
    <t>CHE1.003, ENG1.014, CH2.034, ENG1.012, FST2.120, MS3.002</t>
  </si>
  <si>
    <t>PHY1.002, MS1.003, MET2.008, ICT1.003, MS3.002, MET2.001</t>
  </si>
  <si>
    <t>MS1.003, MET2.008, PHY1.002, ICT1.003, MS3.002, MET2.001</t>
  </si>
  <si>
    <t>CHE1.003, FST2.120, CH2.034, MS3.002, ENG1.012</t>
  </si>
  <si>
    <t>MAT1.003, MS1.003, ENG1.012, ICT1.003, PHY1.004, MS3.002</t>
  </si>
  <si>
    <t>ICT1.003, MAT2.002, ICT1.004, MAT1.007</t>
  </si>
  <si>
    <t>MAT1.003, AE1.023, AE1.033, AE1.032, PHI2.001</t>
  </si>
  <si>
    <t>CHE1.003, PHI2.001, FST2.120, ENG1.012, ENG1.014, MS1.001, CHE1.004</t>
  </si>
  <si>
    <t>CHE1.004, ENG1.012, CHE1.003, MS1.001, PHI2.001, ENG1.014</t>
  </si>
  <si>
    <t>SA2.007, MAT1.003, MAT1.007, MS3.002</t>
  </si>
  <si>
    <t>MS3.002, MAT1.003, MAT1.007, SA2.007</t>
  </si>
  <si>
    <t>PHI2.001, MAT2.002, MAT1.003, MAT1.002, MS3.002</t>
  </si>
  <si>
    <t>CHE1.003, PHI2.001, ENG1.012, ENG1.014, CHE1.004</t>
  </si>
  <si>
    <t>CHE1.003, ENG1.014, ENG1.012, PHI2.001, CHE1.004</t>
  </si>
  <si>
    <t>MS1.001, SA2.007, ENG1.014, SA2.002, SA2.016, PHY1.003</t>
  </si>
  <si>
    <t>ATE2.001, MET2.008, ENG1.014, ENG1.013</t>
  </si>
  <si>
    <t>MET2.008, ATE2.001, ENG1.013, ENG1.014</t>
  </si>
  <si>
    <t>PHY1.002, MAT1.003, MAT1.007</t>
  </si>
  <si>
    <t>MAT1.007, PHY1.002, MAT1.003</t>
  </si>
  <si>
    <t>MAT1.007, PHY1.002, ICT1.003, MAT1.003</t>
  </si>
  <si>
    <t>ICT1.005, MAT1.007, MAT2.002, MAT1.003, ICT1.003</t>
  </si>
  <si>
    <t>ICT1.005, MAT1.003, MAT2.002, MAT1.007, ICT1.003</t>
  </si>
  <si>
    <t>PHY1.002, MAT1.007, ICT1.003, MAT1.003, MAT2.002, ICT1.004</t>
  </si>
  <si>
    <t>PHY1.002, MAT1.003, ICT1.004, MAT1.007, MAT2.002, ICT1.003</t>
  </si>
  <si>
    <t>ENG1.014, PHI2.001, CHE1.003, MS1.001, PHY1.002, MS1.003</t>
  </si>
  <si>
    <t>MAT1.007, MAT2.002, MAT1.003, ICT1.003, ICT1.004</t>
  </si>
  <si>
    <t>ENG1.014, CHE1.003, CHE1.004, ENG1.012, PHI2.001</t>
  </si>
  <si>
    <t>CHE1.003, PHI2.001, FST2.120, ENG1.012, ENG1.014, MAT1.002, CHE1.004</t>
  </si>
  <si>
    <t>ENG1.012, CHE1.004, PHI2.001, CHE1.003, MAT1.002, ENG1.014</t>
  </si>
  <si>
    <t>ENG1.013, ENG1.014, PHY1.002, ATE2.001, MET2.008</t>
  </si>
  <si>
    <t>MS1.003, CH2.036, CH2.034, CH2.032, ENG1.012</t>
  </si>
  <si>
    <t>ENG1.012, CH2.036, CH2.032, MS1.003, CH2.034</t>
  </si>
  <si>
    <t>ENG1.014, FST2.120, ENG1.012, MS3.002</t>
  </si>
  <si>
    <t>FST2.120, ENG1.012, MS3.002, ENG1.014, CHE1.003, CH2.034</t>
  </si>
  <si>
    <t>ICT1.005, ICT1.003, MS3.002, MAT1.007</t>
  </si>
  <si>
    <t>MS3.002, ICT1.003, MAT1.007, ICT1.005</t>
  </si>
  <si>
    <t>ICT1.004, MAT2.002, MAT1.007, ICT1.003</t>
  </si>
  <si>
    <t>MET2.008, PHI2.001, ATE2.001, ENG1.013, ENG1.014, ICT1.004, MS1.001</t>
  </si>
  <si>
    <t>ICT1.004, ENG1.013, PHI2.001, MS1.001, ENG1.014, ATE2.001, MET2.008</t>
  </si>
  <si>
    <t>ENG1.014, SA2.016</t>
  </si>
  <si>
    <t>PHI2.001, CH2.036, CH2.032, CH2.034, MS1.001</t>
  </si>
  <si>
    <t>CH2.036, PHI2.001, CH2.032, MS1.001, CH2.034</t>
  </si>
  <si>
    <t>ENG1.013, PHY1.003, MS3.002, PHY1.004</t>
  </si>
  <si>
    <t>PHY1.003, MS3.002, PHY1.004, ENG1.013</t>
  </si>
  <si>
    <t>PHY1.003, MS1.003, CHE1.003, PHI2.001, ENG1.014</t>
  </si>
  <si>
    <t>CHE1.003, ENG1.014, PHY1.003, MS1.003, PHI2.001</t>
  </si>
  <si>
    <t>CHE1.003, MAT1.002, ENG1.014, PHI2.001, CHE1.004, ENG1.012</t>
  </si>
  <si>
    <t>PHY1.002, MS1.003, ICT1.003, ENG1.014, MAT1.003, MS3.002</t>
  </si>
  <si>
    <t>PHY1.002, ENG1.014, MS1.003, MS3.002, MAT1.003, ICT1.003</t>
  </si>
  <si>
    <t>ICT1.005, MAT2.002, MAT1.003, MAT1.007</t>
  </si>
  <si>
    <t>MAT1.003, MAT1.007, ICT1.005, MAT2.002</t>
  </si>
  <si>
    <t>MAT2.028, MS1.003, MAT1.006, MAT1.007, ENG1.014</t>
  </si>
  <si>
    <t>MS1.003, CHE1.003, ENG1.012, ENG1.014, MS1.001</t>
  </si>
  <si>
    <t>ENG1.012, MS1.001, ENG1.014, MS1.003, CHE1.003, PHY1.002</t>
  </si>
  <si>
    <t>MAT1.003, MAT1.007, ICT1.003, ICT1.004</t>
  </si>
  <si>
    <t>PHY1.002, ENG1.014, ICT1.004</t>
  </si>
  <si>
    <t>ENG1.014, CHE1.003, PHY1.004</t>
  </si>
  <si>
    <t>PHY1.002, MS1.003, PHI2.001, ENG1.013, ICT1.003, ENG1.014, MS1.001</t>
  </si>
  <si>
    <t>MS1.001, ENG1.014, PHY1.002, PHI2.001, MS1.003, ENG1.013, ICT1.003</t>
  </si>
  <si>
    <t>ENG1.012, FST2.120, MS3.002, CHE1.004, ENG1.014, CHE1.003</t>
  </si>
  <si>
    <t>ICT1.005, MAT2.028, MAT1.007, ICT1.004, MAT1.006, MS3.002</t>
  </si>
  <si>
    <t>MAT1.007, PHI2.001, MAT1.006, MAT1.003, ICT1.004, MAT2.028</t>
  </si>
  <si>
    <t>MAT1.007, PHI2.001, MAT1.006, MAT2.028, MAT1.003, ICT1.004</t>
  </si>
  <si>
    <t>MS1.003, MS1.001, CHE1.003, MS3.002, PHY1.002, ENG1.014</t>
  </si>
  <si>
    <t>CHE1.003, FST2.120, ENG1.012, ENG1.014, MS3.002</t>
  </si>
  <si>
    <t>ENG1.012, MS3.002, CHE1.003, ENG1.014, FST2.120</t>
  </si>
  <si>
    <t>AE1.032, MAT1.003, AE1.033, AE1.023</t>
  </si>
  <si>
    <t>MS1.001, PHI2.001</t>
  </si>
  <si>
    <t>PHI2.001, MS1.001</t>
  </si>
  <si>
    <t>MAT1.007, MAT1.006, ENG1.014, MAT2.028, MS3.002</t>
  </si>
  <si>
    <t>MS3.002, MAT1.006, MAT1.007, ENG1.014, MAT2.028</t>
  </si>
  <si>
    <t>PHY1.003, SA2.016, SA2.007, ENG1.014, SA2.002</t>
  </si>
  <si>
    <t>SA2.016, ENG1.014, PHY1.003, SA2.002, SA2.007</t>
  </si>
  <si>
    <t>MAT1.007, MAT1.006, MS3.002, ENG1.014, MS1.003</t>
  </si>
  <si>
    <t>CHE1.003</t>
  </si>
  <si>
    <t>PHY1.002, MS1.003, MET2.008, ENG1.013, ICT1.003</t>
  </si>
  <si>
    <t>MET2.008, ENG1.013, ICT1.003, MS1.003, PHY1.002</t>
  </si>
  <si>
    <t>SA2.016, AES2.024, AES2.037, CHE1.003, ENG1.014, AES2.006</t>
  </si>
  <si>
    <t>SA2.016, CHE1.003, AES2.037, AES2.024, AES2.006, ENG1.014</t>
  </si>
  <si>
    <t>PHI2.001, ATE2.001, ENG1.013, ENG1.014, MS1.001</t>
  </si>
  <si>
    <t>ENG1.014, MET2.008, ATE2.001, ENG1.013, MS1.001, PHI2.001</t>
  </si>
  <si>
    <t>MS1.003, PHY1.003, ICT1.003, ICT1.004, MS3.002</t>
  </si>
  <si>
    <t>MS1.003, ICT1.004, PHY1.003, ICT1.003, MS3.002</t>
  </si>
  <si>
    <t>ENG1.012, FST2.120, CHE1.003, ENG1.014, CH2.034</t>
  </si>
  <si>
    <t>MAT2.002, PHY1.002, MAT1.007</t>
  </si>
  <si>
    <t>MS1.003, MET2.008, ENG1.013, ENG1.014, MS3.002, MET2.001</t>
  </si>
  <si>
    <t>MS3.002, ENG1.013, MET2.001, ENG1.014, MS1.003, MET2.008</t>
  </si>
  <si>
    <t>ICT1.004, MAT2.028, MAT1.007, MAT1.006</t>
  </si>
  <si>
    <t>ENG1.014, PHY1.002, MAT1.003, ICT1.003</t>
  </si>
  <si>
    <t>PHY1.002, MAT1.003, ENG1.014, ICT1.003</t>
  </si>
  <si>
    <t>PHY1.002, MAT1.003, MAT1.007, MAT2.002</t>
  </si>
  <si>
    <t>ICT1.003, PHY1.003, MS3.002, ICT1.004, MS1.003</t>
  </si>
  <si>
    <t>PHY1.002, MET2.008, PHI2.001, ATE2.001, ENG1.014, ICT1.004</t>
  </si>
  <si>
    <t>PHI2.001, ATE2.001, MET2.008, PHY1.002, ENG1.014, ICT1.004</t>
  </si>
  <si>
    <t>MS1.001, ENG1.012, CHE1.003</t>
  </si>
  <si>
    <t>CHE1.003, MS1.001, ENG1.012</t>
  </si>
  <si>
    <t>CHE1.003, ENG1.012, CHE1.004, ENG1.014, MS1.001, MAT1.002</t>
  </si>
  <si>
    <t>AE1.033, AE1.023, PHI2.001, AE1.032, MAT1.003</t>
  </si>
  <si>
    <t>CH2.034, CH2.036, MAT1.002</t>
  </si>
  <si>
    <t>CH2.034, MAT1.002, CH2.036</t>
  </si>
  <si>
    <t>ENG1.014, CHE1.003, MS3.002, FST2.120, ENG1.012</t>
  </si>
  <si>
    <t>MS1.003, ENG1.013, ENG1.012, ICT1.004, MS3.002</t>
  </si>
  <si>
    <t>ENG1.012, ENG1.013, MS3.002, ICT1.004, MS1.003</t>
  </si>
  <si>
    <t>MS1.001, MS1.003</t>
  </si>
  <si>
    <t>MS1.003, MS1.001</t>
  </si>
  <si>
    <t>MAT1.006, MAT2.028, ICT1.004, MAT1.007, MS3.002</t>
  </si>
  <si>
    <t>MAT1.007, MAT1.003, ICT1.004, MAT2.028, MS3.002</t>
  </si>
  <si>
    <t>MS3.002, MAT1.003, MAT1.007, ICT1.004, MAT2.028</t>
  </si>
  <si>
    <t>ICT1.004, MS1.003, ICT1.003, MS3.002, PHY1.003, ENG1.012</t>
  </si>
  <si>
    <t>MAT1.003, AE1.033, AE1.032, AE1.023, PHI2.001</t>
  </si>
  <si>
    <t>MET2.008</t>
  </si>
  <si>
    <t>ICT1.003, MAT1.003, ICT1.004</t>
  </si>
  <si>
    <t>ICT1.004, ICT1.003, MAT1.003</t>
  </si>
  <si>
    <t>ENG1.014, MAT2.002, MAT1.007, MS3.002, MAT1.006</t>
  </si>
  <si>
    <t>PHY1.002, MS3.002</t>
  </si>
  <si>
    <t>MS1.003, CHE1.003, ENG1.012, ENG1.014, PHA1.002</t>
  </si>
  <si>
    <t>PHA1.002, ENG1.014, CHE1.003, MS1.003, ENG1.012</t>
  </si>
  <si>
    <t>MAT1.007, PHI2.001, MAT1.006, MAT1.003, MAT2.028</t>
  </si>
  <si>
    <t>MAT1.003, MAT1.006, MAT2.028, MAT1.007, PHI2.001</t>
  </si>
  <si>
    <t>CHE1.003, ENG1.012, MS3.002, ENG1.014</t>
  </si>
  <si>
    <t>FST2.120, PHY1.002, MS3.002, PHI2.001</t>
  </si>
  <si>
    <t>PHY1.002, PHI2.001, MS3.002, FST2.120</t>
  </si>
  <si>
    <t>MS1.001, ENG1.012, PHI2.001, MAT1.002</t>
  </si>
  <si>
    <t>ENG1.012, PHI2.001, MS1.001, MAT1.002</t>
  </si>
  <si>
    <t>ENG1.012, ICT1.003, MS3.002, ICT1.004, MS1.003, PHY1.003</t>
  </si>
  <si>
    <t>MAT2.002, MAT1.007, ICT1.004, MET2.001</t>
  </si>
  <si>
    <t>MET2.001, ICT1.004, MAT2.002, MAT1.007</t>
  </si>
  <si>
    <t>ICT1.005, MAT1.007, MAT2.002, ICT1.003, MAT1.003, ICT1.004</t>
  </si>
  <si>
    <t>MAT1.007, ICT1.004, ICT1.003, MAT1.003, MAT2.002, ICT1.005</t>
  </si>
  <si>
    <t>MAT1.003, MAT1.007, MAT2.002</t>
  </si>
  <si>
    <t>CHE1.003, ENG1.014, PHI2.001, MS1.003, PHY1.003</t>
  </si>
  <si>
    <t>ICT1.003, MAT1.007, ICT1.004, MET2.001</t>
  </si>
  <si>
    <t>ICT1.004, ICT1.003, MET2.001, MAT1.007</t>
  </si>
  <si>
    <t>PHY1.002, MS1.003, MET2.008, ATE2.001, ENG1.013</t>
  </si>
  <si>
    <t>ENG1.013, PHY1.002, ATE2.001, MET2.008, MS1.003</t>
  </si>
  <si>
    <t>SA2.016, AES2.024, AES2.007, AES2.037, PHI2.001, AES2.006, MS1.001</t>
  </si>
  <si>
    <t>AES2.006, AES2.007, SA2.016, AES2.024, MS1.001, PHI2.001, AES2.037</t>
  </si>
  <si>
    <t>ENG1.012, CHE1.004, CHE1.003, MAT1.002, ENG1.014</t>
  </si>
  <si>
    <t>ICT1.003, ICT1.004</t>
  </si>
  <si>
    <t>ICT1.004, PHY1.002, ICT1.003, MAT1.003</t>
  </si>
  <si>
    <t>ENG1.012, MS3.002, CHE1.003, ENG1.014</t>
  </si>
  <si>
    <t>PHY1.002, MAT1.003, ICT1.004, ICT1.003</t>
  </si>
  <si>
    <t>PHY1.002, CH2.038, CH2.032, CH2.036, CH2.034</t>
  </si>
  <si>
    <t>CH2.032, CH2.038, CH2.034, PHY1.002, CH2.036</t>
  </si>
  <si>
    <t>MAT1.003, MAT1.002</t>
  </si>
  <si>
    <t>MAT1.002, MAT1.003</t>
  </si>
  <si>
    <t>MS3.002, PHY1.003, ICT1.003, MS1.003</t>
  </si>
  <si>
    <t>MS1.003, CHE1.003, PHA1.002</t>
  </si>
  <si>
    <t>MS1.003, PHA1.002, CHE1.003</t>
  </si>
  <si>
    <t>PHY1.002, ICT1.003, ICT1.004, MS1.003</t>
  </si>
  <si>
    <t>ICT1.004, MS1.003, ICT1.003, PHY1.002</t>
  </si>
  <si>
    <t>PHY1.002, MS1.003, MET2.008, ICT1.003, ICT1.004, MS3.002</t>
  </si>
  <si>
    <t>ICT1.004, PHY1.002, MS1.003, MET2.008, ICT1.003, MS3.002</t>
  </si>
  <si>
    <t>ATE2.001, MET2.008, MS1.003</t>
  </si>
  <si>
    <t>MET2.008, ATE2.001, PHY1.004, PHY1.002, MS1.003</t>
  </si>
  <si>
    <t>PHY1.002, MAT1.003, ICT1.004, MAT1.002</t>
  </si>
  <si>
    <t>ICT1.004, PHY1.002, MAT1.002, MAT1.003</t>
  </si>
  <si>
    <t>PHI2.001, AE1.023, AE1.032, AE1.033, MAT1.003</t>
  </si>
  <si>
    <t>PHI2.001, AE1.023, AE1.033, AE1.032</t>
  </si>
  <si>
    <t>AE1.033, AE1.023, PHI2.001, AE1.032</t>
  </si>
  <si>
    <t>FST2.120, MS1.003</t>
  </si>
  <si>
    <t>MAT1.003, PHY1.002, ICT1.004, MAT1.007, ICT1.003</t>
  </si>
  <si>
    <t>CHE1.004, PHY1.002, CHE1.003, MAT1.002, PHI2.001</t>
  </si>
  <si>
    <t>CHE1.004, CHE1.003, PHY1.002, MAT1.002</t>
  </si>
  <si>
    <t>MS1.001, PHY1.002, PHI2.001, MS1.003, CHE1.003</t>
  </si>
  <si>
    <t>ICT1.003, ENG1.014, MAT1.007</t>
  </si>
  <si>
    <t>ICT1.003, MAT1.007, ENG1.014</t>
  </si>
  <si>
    <t>PHY1.002, ICT1.003, MAT1.007</t>
  </si>
  <si>
    <t>MAT1.007, ICT1.003, PHY1.002</t>
  </si>
  <si>
    <t>PHY1.002, ATE2.001, ICT1.003</t>
  </si>
  <si>
    <t>CH2.036, CH2.032, CH2.038, PHY1.002, PHI2.001, CH2.034</t>
  </si>
  <si>
    <t>PHY1.002, MAT1.007, ICT1.003</t>
  </si>
  <si>
    <t>MET2.008, PHI2.001, ICT1.003, ENG1.014, MS1.001, MET2.001</t>
  </si>
  <si>
    <t>MET2.001, PHY1.002, ICT1.003, MET2.008, MS1.001, ENG1.014, PHI2.001</t>
  </si>
  <si>
    <t>PHY1.002, ENG1.014, ICT1.003, MS3.002</t>
  </si>
  <si>
    <t>ICT1.003, MS3.002, ENG1.014, PHY1.002</t>
  </si>
  <si>
    <t>MAT1.003, ICT1.004, MAT2.002</t>
  </si>
  <si>
    <t>MAT1.003, MAT1.007, ICT1.003, MET2.001, ICT1.004</t>
  </si>
  <si>
    <t>ENG1.012, FST2.120, MS3.002, ENG1.014, CHE1.003</t>
  </si>
  <si>
    <t>PHY1.002, ENG1.013, ENG1.012, MAT1.003, ENG1.014</t>
  </si>
  <si>
    <t>PHY1.002, ENG1.014, ENG1.012, ENG1.013, MAT1.003</t>
  </si>
  <si>
    <t>ICT1.004, MAT2.028, MAT1.006, MAT1.003, MAT1.007</t>
  </si>
  <si>
    <t>MAT2.002, MAT1.003, MAT1.007, ICT1.004</t>
  </si>
  <si>
    <t>MAT1.003, MAT1.007, ICT1.004, MAT2.002</t>
  </si>
  <si>
    <t>PHI2.001, ICT1.003, MAT1.003, MAT2.002, ICT1.004</t>
  </si>
  <si>
    <t>PHI2.001, ICT1.004, MAT1.003, MAT2.002, ICT1.003</t>
  </si>
  <si>
    <t>PHY1.002, MAT1.007, ICT1.003, ENG1.014, MAT1.003</t>
  </si>
  <si>
    <t>ENG1.014, PHY1.002, MAT1.003, MAT1.007, ICT1.003</t>
  </si>
  <si>
    <t>PHY1.002, MET2.008, ICT1.003, MS1.001, MS3.002, MET2.001</t>
  </si>
  <si>
    <t>MS1.001, MET2.001, PHY1.002, ICT1.003, MET2.008, MS3.002</t>
  </si>
  <si>
    <t>MAT1.007, ICT1.005, MAT1.006, ENG1.014, ICT1.004, MAT2.028</t>
  </si>
  <si>
    <t>MAT1.007, MAT1.006, ICT1.005, MAT2.028, ENG1.014, ICT1.004</t>
  </si>
  <si>
    <t>PHY1.002, MS1.003, MET2.008, ENG1.013, MS3.002, MET2.001</t>
  </si>
  <si>
    <t>MS3.002, ENG1.013, MET2.001, PHY1.002, MET2.008, MS1.003</t>
  </si>
  <si>
    <t>ENG1.014, CHE1.003, PHI2.001, PHY1.003</t>
  </si>
  <si>
    <t>PHY1.003, CHE1.003, PHI2.001, ENG1.014</t>
  </si>
  <si>
    <t>PHY1.002, MET2.008, ENG1.013, ICT1.003, ENG1.014, MS3.002, MET2.001</t>
  </si>
  <si>
    <t>ENG1.013, MET2.008, MS3.002, ICT1.003, MET2.001, PHY1.002, ENG1.014</t>
  </si>
  <si>
    <t>ICT1.004, PHI2.001, MS1.001, ATE2.001, MET2.008, PHY1.002</t>
  </si>
  <si>
    <t>MS1.003, ATE2.001, ENG1.013, ENG1.012, ICT1.004, MS1.001</t>
  </si>
  <si>
    <t>MS1.001, ICT1.004, MS1.003, ATE2.001, ENG1.012, ENG1.013</t>
  </si>
  <si>
    <t>MS1.003, PHY1.003, ENG1.012, ICT1.003, ICT1.004, MS3.002</t>
  </si>
  <si>
    <t>ICT1.003, ENG1.012, PHY1.003, MS3.002, ICT1.004, MS1.003</t>
  </si>
  <si>
    <t>ICT1.004, MS3.002, ICT1.003, ENG1.012, PHY1.003, MS1.003</t>
  </si>
  <si>
    <t>MS1.003, PHY1.003, CHE1.003, PHI2.001, ENG1.013</t>
  </si>
  <si>
    <t>ENG1.013, PHY1.003, CHE1.003, PHI2.001, MS1.003</t>
  </si>
  <si>
    <t>ICT1.005, MAT1.003, MAT2.002, MAT1.007</t>
  </si>
  <si>
    <t>SA2.016, AES2.024, AES2.007, AES2.037, AES2.006, CHE1.004</t>
  </si>
  <si>
    <t>CHE1.004, AES2.007, SA2.016, AES2.024, AES2.037, AES2.006</t>
  </si>
  <si>
    <t>SA2.016, PHY1.003, SA2.002, SA2.007, ICT1.003</t>
  </si>
  <si>
    <t>PHY1.002, MS1.003, MET2.008, ICT1.003, ENG1.014, ICT1.004, MS1.001, MS3.002</t>
  </si>
  <si>
    <t>MET2.008, ICT1.003, MS3.002, ENG1.014, MS1.001, ICT1.004, PHY1.002, MS1.003</t>
  </si>
  <si>
    <t>MAT1.007, MAT1.006, ENG1.014, MAT1.003, MAT2.028</t>
  </si>
  <si>
    <t>ENG1.014, MAT2.028, MAT1.003, MAT1.007, MAT1.006</t>
  </si>
  <si>
    <t>CHE1.004, PHI2.001, MAT1.002, CHE1.003, PHY1.002</t>
  </si>
  <si>
    <t>ENG1.014, CHE1.003, CH2.034, ENG1.012, FST2.120, MS3.002</t>
  </si>
  <si>
    <t>ENG1.012, ICT1.003, MS3.002, MAT1.003, MS1.003, PHY1.004</t>
  </si>
  <si>
    <t>ICT1.005, MAT1.007, ICT1.003, MAT1.003, ICT1.004</t>
  </si>
  <si>
    <t>ICT1.005, MAT1.003, ICT1.004, MAT1.007, ICT1.003</t>
  </si>
  <si>
    <t>ENG1.014, CHE1.003, MS3.002</t>
  </si>
  <si>
    <t>PHY1.003, MS3.002, ENG1.014, CHE1.003</t>
  </si>
  <si>
    <t>MAT1.003, ICT1.003, MAT1.007, PHY1.002, ICT1.004</t>
  </si>
  <si>
    <t>MS1.003, MAT1.007, ENG1.014, MAT1.003, MAT2.028, MS3.002</t>
  </si>
  <si>
    <t>ENG1.014, MAT2.028, MAT1.003, MS1.003, MAT1.007, MS3.002</t>
  </si>
  <si>
    <t>PHY1.003, MS1.003, MS3.002, ICT1.003, PHY1.004</t>
  </si>
  <si>
    <t>MS1.003, MS3.002, PHY1.003, PHY1.004, ICT1.003</t>
  </si>
  <si>
    <t>ENG1.014, MS1.003, ENG1.013, ATE2.001, MET2.008</t>
  </si>
  <si>
    <t>MS1.003, MET2.008, ENG1.013, MS3.002, MET2.001</t>
  </si>
  <si>
    <t>MET2.001, MS1.003, MET2.008, MS3.002, ENG1.013</t>
  </si>
  <si>
    <t>MS1.003, CHE1.003, ENG1.012, MS3.002, ENG1.014</t>
  </si>
  <si>
    <t>SA2.016, PHY1.003, SA2.007, MS1.001, MS3.002, SA2.002</t>
  </si>
  <si>
    <t>MS1.001, MS3.002, PHY1.003, SA2.002, SA2.007, SA2.016</t>
  </si>
  <si>
    <t>MAT1.007, ICT1.005, MAT1.006, MAT2.002</t>
  </si>
  <si>
    <t>ATE2.001</t>
  </si>
  <si>
    <t>MS1.003, MAT1.007, ENG1.014, ICT1.004, MAT2.028, MS3.002</t>
  </si>
  <si>
    <t>MS3.002, ENG1.014, MAT1.007, ICT1.004, MS1.003, MAT2.028</t>
  </si>
  <si>
    <t>MAT1.007, MAT1.006, ICT1.005, MAT2.002</t>
  </si>
  <si>
    <t>AE1.023</t>
  </si>
  <si>
    <t>MS1.001, CHE1.003, MAT1.002, ENG1.014, PHI2.001, ENG1.012, CHE1.004</t>
  </si>
  <si>
    <t>CHE1.004, PHY1.002, MAT1.002, CHE1.003</t>
  </si>
  <si>
    <t>MS1.003, CHE1.004, CHE1.003, PHY1.003</t>
  </si>
  <si>
    <t>CHE1.003, MS1.003, PHY1.003, CHE1.004</t>
  </si>
  <si>
    <t>PHY1.002, MAT1.007, MAT2.002, MAT1.003, ICT1.003, ICT1.004</t>
  </si>
  <si>
    <t>ICT1.003, MAT1.003, MAT2.002, MAT1.007, PHY1.002, ICT1.004</t>
  </si>
  <si>
    <t>MAT2.028, ICT1.004, MAT1.007, MAT1.006</t>
  </si>
  <si>
    <t>ICT1.005, MAT1.003, MAT2.002, MAT1.007, ICT1.004</t>
  </si>
  <si>
    <t>ATE2.001, MET2.008, PHY1.002, MS1.003, ICT1.004</t>
  </si>
  <si>
    <t>PHY1.003, MS1.003, ICT1.004, ENG1.012, MS3.002, ICT1.003</t>
  </si>
  <si>
    <t>MAT1.007, ICT1.003, MAT1.003, MAT1.006, ICT1.004</t>
  </si>
  <si>
    <t>MAT1.003, MAT1.007, MAT1.006, ICT1.003, ICT1.004</t>
  </si>
  <si>
    <t>FST2.120, ENG1.012, CHE1.004, PHI2.001, CHE1.003, ENG1.014</t>
  </si>
  <si>
    <t>ENG1.012, MS3.002, ENG1.014, FST2.120, CHE1.003</t>
  </si>
  <si>
    <t>ICT1.004, PHY1.003</t>
  </si>
  <si>
    <t>MAT1.003, PHY1.003, ICT1.004</t>
  </si>
  <si>
    <t>CHE1.003, MAT1.002, PHY1.002, CHE1.004</t>
  </si>
  <si>
    <t>PHY1.003, ENG1.012, ICT1.003, MS3.002, MS1.003</t>
  </si>
  <si>
    <t>ICT1.005, MAT1.007, MAT1.006, ENG1.014, MAT2.028</t>
  </si>
  <si>
    <t>MAT1.006, MAT1.007, ENG1.014, MAT2.028, ICT1.005</t>
  </si>
  <si>
    <t>ICT1.004, MAT1.003, MAT2.002, MAT1.007, ICT1.003</t>
  </si>
  <si>
    <t>MAT1.007, SA2.007, MAT1.006, ENG1.014, MAT2.028</t>
  </si>
  <si>
    <t>MAT2.028, MAT1.006, ENG1.014, MAT1.007, SA2.007</t>
  </si>
  <si>
    <t>MS1.003, ENG1.012, PHY1.004, ICT1.003, MAT1.003, MS3.002</t>
  </si>
  <si>
    <t>PHY1.004, MS1.003, MS3.002, ICT1.003, ENG1.012, MAT1.003</t>
  </si>
  <si>
    <t>MS1.003, PHY1.004, MAT1.003, ENG1.012, ICT1.003, MS3.002</t>
  </si>
  <si>
    <t>PHY1.002, MS1.003, MAT1.007, PHI2.001, ENG1.012, ENG1.014, ICT1.004</t>
  </si>
  <si>
    <t>PHY1.002, ENG1.014, MS1.003, MAT1.007, ICT1.004, ENG1.012, PHI2.001</t>
  </si>
  <si>
    <t>CHE1.003, FST2.120, ENG1.014, MAT1.003, CHE1.004</t>
  </si>
  <si>
    <t>MAT1.003, CHE1.004, ENG1.014, CHE1.003</t>
  </si>
  <si>
    <t>ENG1.013, MS3.002, ICT1.004, PHY1.002</t>
  </si>
  <si>
    <t>CHE1.003, PHI2.001, ENG1.012, ENG1.014, MS1.001, CHE1.004</t>
  </si>
  <si>
    <t>CHE1.004, ENG1.012, CHE1.003, PHI2.001, MS1.001, ENG1.014</t>
  </si>
  <si>
    <t>ENG1.012, PHY1.002, MAT1.007, ENG1.014, ICT1.004</t>
  </si>
  <si>
    <t>PHY1.002, PHI2.001, ENG1.013, ICT1.003, ICT1.004, MS1.001</t>
  </si>
  <si>
    <t>MS1.001, PHY1.002, PHI2.001, ICT1.004, ENG1.013, ICT1.003</t>
  </si>
  <si>
    <t>ENG1.014, CHE1.003, MS3.002, ENG1.012, FST2.120, CHE1.004</t>
  </si>
  <si>
    <t>PHY1.002, MS3.002, CH2.036, CH2.034</t>
  </si>
  <si>
    <t>MS3.002, CH2.034, CH2.036, PHY1.002</t>
  </si>
  <si>
    <t>PHY1.002, MAT1.007, MAT1.006, ICT1.004, MAT2.028</t>
  </si>
  <si>
    <t>ICT1.004, PHY1.002, MAT2.028, MAT1.007, MAT1.006</t>
  </si>
  <si>
    <t>ICT1.005, ICT1.004, MAT1.007, MAT2.002, MAT1.006</t>
  </si>
  <si>
    <t>MAT1.003, ICT1.003, PHY1.002, MAT1.007</t>
  </si>
  <si>
    <t>PHY1.004, MS1.003, ICT1.003, MS3.002, MAT1.003</t>
  </si>
  <si>
    <t>MAT2.002, MAT1.007, MAT1.006, MS3.002, ENG1.014</t>
  </si>
  <si>
    <t>MAT2.028, MAT1.003, MS3.002, MAT1.006</t>
  </si>
  <si>
    <t>MAT2.028, MAT1.006, MAT1.003, MS3.002</t>
  </si>
  <si>
    <t>MAT1.007, ICT1.005, MAT2.002, ICT1.003, MAT1.003</t>
  </si>
  <si>
    <t>MAT1.003, MAT2.002, ICT1.003, MAT1.007, ICT1.005</t>
  </si>
  <si>
    <t>MAT1.007, MAT1.006, PHY1.002, ICT1.004, MAT2.028</t>
  </si>
  <si>
    <t>PHY1.002, MAT1.006, MAT1.007, ICT1.004</t>
  </si>
  <si>
    <t>MAT1.006, MAT1.007, ICT1.004, PHY1.002</t>
  </si>
  <si>
    <t>ICT1.003, MET2.008, MS3.002, MS1.001, ENG1.014, ICT1.004, MS1.003, PHY1.002</t>
  </si>
  <si>
    <t>MS1.001, ENG1.014, PHI2.001, MAT1.002</t>
  </si>
  <si>
    <t>MAT1.002, MS1.001, ENG1.014, PHI2.001</t>
  </si>
  <si>
    <t>MS1.003, ENG1.013, ENG1.012, ENG1.014, MS3.002</t>
  </si>
  <si>
    <t>ENG1.014, MS1.003, MS3.002, ENG1.012, ENG1.013</t>
  </si>
  <si>
    <t>ENG1.014, PHY1.002, ENG1.012</t>
  </si>
  <si>
    <t>ENG1.012, CHE1.004, MAT1.002, ENG1.014, PHI2.001, CHE1.003</t>
  </si>
  <si>
    <t>ENG1.014, PHY1.003, MS1.003, MS3.002</t>
  </si>
  <si>
    <t>FST2.120, ENG1.012, ENG1.014, ENG1.013, MS3.002</t>
  </si>
  <si>
    <t>ENG1.012, MS3.002, ENG1.014, ENG1.013, FST2.120</t>
  </si>
  <si>
    <t>MAT1.006, MAT1.007, ICT1.004, MAT2.002</t>
  </si>
  <si>
    <t>PHY1.002, MAT1.006, MAT2.028, MAT1.007</t>
  </si>
  <si>
    <t>MAT1.006, MAT2.028, PHY1.002, MAT1.007</t>
  </si>
  <si>
    <t>ENG1.014</t>
  </si>
  <si>
    <t>MAT1.003, ENG1.014</t>
  </si>
  <si>
    <t>PHY1.002, MET2.008, ICT1.003, MET2.001</t>
  </si>
  <si>
    <t>MET2.008, ICT1.003, MET2.001, PHY1.002</t>
  </si>
  <si>
    <t>MS1.003, PHY1.003, MS3.002, ENG1.014</t>
  </si>
  <si>
    <t>MAT2.002, MAT1.007, PHY1.002</t>
  </si>
  <si>
    <t>MS1.003, MET2.008, PHI2.001, ATE2.001, ICT1.004</t>
  </si>
  <si>
    <t>ICT1.004, PHI2.001, ATE2.001, MET2.008, PHY1.002, MS1.003</t>
  </si>
  <si>
    <t>MS1.001, MS3.002</t>
  </si>
  <si>
    <t>SA2.002, MS1.001, ENG1.014, SA2.007, SA2.016, PHY1.003</t>
  </si>
  <si>
    <t>MS3.002, ENG1.012, CHE1.004, ENG1.014, MS1.001, CHE1.003</t>
  </si>
  <si>
    <t>PHY1.002, MET2.008, ICT1.003, ENG1.014, MS1.001, MET2.001</t>
  </si>
  <si>
    <t>MS1.001, ICT1.003, MET2.008, PHY1.002, MET2.001, ENG1.014</t>
  </si>
  <si>
    <t>PHY1.002, ENG1.014, ICT1.003</t>
  </si>
  <si>
    <t>ENG1.014, MAT1.003, PHY1.002, ICT1.003</t>
  </si>
  <si>
    <t>CHE1.004, ENG1.012, PHI2.001, MS1.001, ENG1.014, CHE1.003</t>
  </si>
  <si>
    <t>MAT1.007, MAT1.006, ICT1.005, ICT1.004, MAT2.028</t>
  </si>
  <si>
    <t>PHY1.002, MET2.001, ENG1.014, MET2.008, ICT1.004, ICT1.003</t>
  </si>
  <si>
    <t>PHY1.003, MS1.003, CHE1.003, PHI2.001, ENG1.014, MS3.002</t>
  </si>
  <si>
    <t>ENG1.014, PHI2.001, CHE1.003, MS1.003, PHY1.003, MS3.002</t>
  </si>
  <si>
    <t>MS1.001, SA2.007, SA2.016, PHY1.003, SA2.002, MS3.002</t>
  </si>
  <si>
    <t>MAT1.003, ICT1.003, MS3.002, ICT1.004</t>
  </si>
  <si>
    <t>MAT1.003, ICT1.004, MAT2.002, MAT1.007, ICT1.003</t>
  </si>
  <si>
    <t>MS3.002, FST2.120, ENG1.012, ENG1.014, CHE1.003</t>
  </si>
  <si>
    <t>MAT2.028, MS3.002, CHE1.003, CH2.034</t>
  </si>
  <si>
    <t>MS3.002, FST2.120, MAT2.028, CH2.034, CHE1.003</t>
  </si>
  <si>
    <t>MS1.003, MAT1.006, ENG1.014, ICT1.005, MAT1.007, MAT2.028</t>
  </si>
  <si>
    <t>AE1.032, AE1.023, PHI2.001, MAT1.003, AE1.033</t>
  </si>
  <si>
    <t>PHY1.002, ICT1.003, MAT1.007, MET2.001</t>
  </si>
  <si>
    <t>MET2.001, PHY1.002, MAT1.007, ICT1.003</t>
  </si>
  <si>
    <t>CHE1.004, MAT1.002, CHE1.003, PHY1.002, PHI2.001</t>
  </si>
  <si>
    <t>PHY1.002, MS1.003, PHI2.001, ICT1.003, ENG1.014, ENG1.012</t>
  </si>
  <si>
    <t>ICT1.003, ENG1.012, ENG1.014, PHI2.001, PHY1.002, MS1.003</t>
  </si>
  <si>
    <t>PHY1.002, MAT1.007, MAT2.002, ICT1.003, MAT1.003, ICT1.004</t>
  </si>
  <si>
    <t>MAT2.002, MAT1.007, ICT1.004, ICT1.003, PHY1.002, MAT1.003</t>
  </si>
  <si>
    <t>MAT1.003, ICT1.003, MAT1.007, ICT1.004, MAT2.002</t>
  </si>
  <si>
    <t>MAT1.007, ICT1.004, MAT1.003, MAT2.002</t>
  </si>
  <si>
    <t>MAT1.006, MAT2.002, ICT1.004, MAT1.007, ICT1.005</t>
  </si>
  <si>
    <t>MS1.003, PHY1.003, CHE1.003, PHI2.001, ENG1.013, ENG1.014, MS3.002</t>
  </si>
  <si>
    <t>MS3.002, PHI2.001, ENG1.014, ENG1.013, MS1.003, CHE1.003, PHY1.003</t>
  </si>
  <si>
    <t>MAT1.006, ICT1.004</t>
  </si>
  <si>
    <t>PHY1.003, ICT1.003, MS3.002, PHY1.004, MS1.003</t>
  </si>
  <si>
    <t>ENG1.013, ENG1.014</t>
  </si>
  <si>
    <t>ENG1.014, ENG1.013</t>
  </si>
  <si>
    <t>MAT2.028, MAT1.006, PHY1.002, MAT1.007, ICT1.004</t>
  </si>
  <si>
    <t>ENG1.014, MAT1.003, SA2.016, MAT1.002</t>
  </si>
  <si>
    <t>ENG1.012, ENG1.014, SA2.016, MAT1.002, MAT1.003</t>
  </si>
  <si>
    <t>MS1.003, CHE1.003, MS1.001, MS3.002, CHE1.004</t>
  </si>
  <si>
    <t>MS3.002, MS1.003, CHE1.003, CHE1.004, MS1.001</t>
  </si>
  <si>
    <t>MAT1.003, MAT2.028, ICT1.004, MAT1.007, MAT1.006</t>
  </si>
  <si>
    <t>MAT1.007, MAT2.002, ICT1.005, ICT1.003, MAT1.003</t>
  </si>
  <si>
    <t>CHE1.003, PHY1.003</t>
  </si>
  <si>
    <t>MAT1.003, ICT1.003, MAT1.007, ICT1.004</t>
  </si>
  <si>
    <t>AES2.024, AES2.007</t>
  </si>
  <si>
    <t>PHY1.002, MS3.002, ICT1.003, MS1.003</t>
  </si>
  <si>
    <t>PHY1.002, MS1.003, ICT1.003, MS3.002</t>
  </si>
  <si>
    <t>PHI2.001, CHE1.003, CHE1.004, ENG1.012, ENG1.014</t>
  </si>
  <si>
    <t>MAT1.003, AE1.032, AE1.023, PHI2.001, AE1.033</t>
  </si>
  <si>
    <t>MAT2.002, MAT1.007, ICT1.004</t>
  </si>
  <si>
    <t>MAT2.002, MAT1.007, PHI2.001, ICT1.004</t>
  </si>
  <si>
    <t>MAT1.006, ENG1.014, MAT1.007, MAT1.003</t>
  </si>
  <si>
    <t>MS1.003, MS3.002, PHY1.003, ENG1.014</t>
  </si>
  <si>
    <t>PHY1.002, MAT2.028, MAT1.006, MAT1.007</t>
  </si>
  <si>
    <t>MAT1.007, MAT1.006, PHY1.002, MAT2.028</t>
  </si>
  <si>
    <t>MS1.001, PHY1.002, CHE1.003, MS1.003</t>
  </si>
  <si>
    <t>CHE1.003, MS1.003, PHY1.002, MS1.001</t>
  </si>
  <si>
    <t>ENG1.014, CHE1.003, CHE1.004, FST2.120, ENG1.012, PHI2.001, MS1.001</t>
  </si>
  <si>
    <t>MAT2.002, MAT1.007, ICT1.003, ICT1.004, MAT1.003</t>
  </si>
  <si>
    <t>CHE1.003, ENG1.012, MS3.002, CHE1.004, ENG1.014, MS1.001, FST2.120</t>
  </si>
  <si>
    <t>MAT2.002, MAT1.006, MAT1.003</t>
  </si>
  <si>
    <t>CHE1.003, FST2.120, ENG1.012, ENG1.014, CHE1.004</t>
  </si>
  <si>
    <t>CHE1.004, ENG1.012, CHE1.003, FST2.120, ENG1.014</t>
  </si>
  <si>
    <t>ICT1.003, ICT1.004, MS1.003, PHY1.004, PHY1.003, MS3.002</t>
  </si>
  <si>
    <t>ENG1.014, MAT2.002, MS3.002, MAT1.006, MAT1.007</t>
  </si>
  <si>
    <t>MAT1.006, ENG1.014, MAT1.007, MAT2.028, ICT1.005</t>
  </si>
  <si>
    <t>MAT2.002, MAT1.006, MAT1.007, ICT1.005</t>
  </si>
  <si>
    <t>PHY1.002, ENG1.014, ICT1.003, MAT1.003</t>
  </si>
  <si>
    <t>MAT1.003, PHY1.002, ICT1.003, ENG1.014</t>
  </si>
  <si>
    <t>MS1.003, MAT1.003, ENG1.013, ICT1.003, MS3.002, PHY1.004</t>
  </si>
  <si>
    <t>MS1.003, CHE1.003, PHY1.003, PHI2.001, ENG1.014</t>
  </si>
  <si>
    <t>ENG1.014, ENG1.012, CHE1.004, MS1.003</t>
  </si>
  <si>
    <t>MS1.003, ENG1.014, ENG1.012, CHE1.004</t>
  </si>
  <si>
    <t>MS3.002, MAT1.007, ICT1.004</t>
  </si>
  <si>
    <t>ICT1.004, MAT1.007, MS3.002</t>
  </si>
  <si>
    <t>MS1.003, PHY1.003, CHE1.003, ENG1.014, MS3.002</t>
  </si>
  <si>
    <t>MS3.002, PHY1.003, ENG1.014, MS1.003, CHE1.003</t>
  </si>
  <si>
    <t>ENG1.012, MS3.002, CHE1.003, FST2.120, CH2.034</t>
  </si>
  <si>
    <t>ATE2.001, ENG1.014</t>
  </si>
  <si>
    <t>PHY1.002, ENG1.014, MET2.008, ATE2.001</t>
  </si>
  <si>
    <t>PHY1.002, CH2.038, CH2.032, PHI2.001, CH2.034, CH2.036, MS1.001</t>
  </si>
  <si>
    <t>PHI2.001, CH2.032, CH2.038, MS1.001, CH2.034, PHY1.002, CH2.036</t>
  </si>
  <si>
    <t>MS1.001, CHE1.003, CH2.034, PHY1.003</t>
  </si>
  <si>
    <t>PHY1.003, MS1.001, CHE1.003, CH2.034</t>
  </si>
  <si>
    <t>MAT2.002, ICT1.005, MAT1.007, ICT1.004</t>
  </si>
  <si>
    <t>MAT1.006, ENG1.014, MAT1.007, MAT2.002</t>
  </si>
  <si>
    <t>ENG1.014, PHY1.002, MS3.002, MAT1.007</t>
  </si>
  <si>
    <t>MS3.002, ENG1.012, MAT1.007, ENG1.014, PHY1.002</t>
  </si>
  <si>
    <t>MS1.001, CHE1.003</t>
  </si>
  <si>
    <t>CHE1.003, MS1.001</t>
  </si>
  <si>
    <t>MS1.003, MAT1.007, MAT1.006, ICT1.004, MAT2.028</t>
  </si>
  <si>
    <t>ICT1.004, MS1.003, MAT2.028, MAT1.007, MAT1.006</t>
  </si>
  <si>
    <t>MAT1.007, ICT1.003, ICT1.004, PHY1.002</t>
  </si>
  <si>
    <t>MS1.003, PHI2.001, ICT1.003, PHY1.004, MAT1.003</t>
  </si>
  <si>
    <t>MAT1.003, PHI2.001, ICT1.003, PHY1.004, MS1.003</t>
  </si>
  <si>
    <t>PHY1.002, MAT2.028, MAT1.007, ICT1.004, MAT1.006</t>
  </si>
  <si>
    <t>PHY1.002, MS1.003, ICT1.003, ENG1.014, MS3.002, MET2.001</t>
  </si>
  <si>
    <t>ICT1.003, ENG1.014, PHY1.002, MET2.001, MS1.003, MS3.002</t>
  </si>
  <si>
    <t>MAT1.003, MAT2.002, ICT1.005, ICT1.004, MAT1.007</t>
  </si>
  <si>
    <t>CHE1.003, ENG1.014, PHY1.002, MS1.003, MS3.002, MS1.001</t>
  </si>
  <si>
    <t>ENG1.012, ENG1.014</t>
  </si>
  <si>
    <t>ENG1.014, ENG1.012</t>
  </si>
  <si>
    <t>MS1.003, MAT1.007, MAT1.006, ICT1.005, ENG1.014, MAT2.028</t>
  </si>
  <si>
    <t>ICT1.005, MAT1.007, MAT2.002, ICT1.003, ICT1.004</t>
  </si>
  <si>
    <t>ICT1.003, MAT2.002, ICT1.004, MAT1.007, ICT1.005</t>
  </si>
  <si>
    <t>MAT1.007, ICT1.005, MAT1.006, ENG1.014, MAT2.028</t>
  </si>
  <si>
    <t>MET2.001, ENG1.014, MS1.003, ENG1.013, MET2.008, MS3.002</t>
  </si>
  <si>
    <t>ICT1.003, MS3.002, PHY1.003, ENG1.012, MS1.003</t>
  </si>
  <si>
    <t>PHY1.002, MET2.008, ICT1.003, ICT1.004, MS3.002, MET2.001</t>
  </si>
  <si>
    <t>MS3.002, MET2.001, ICT1.004, ICT1.003, PHY1.002, MET2.008</t>
  </si>
  <si>
    <t>MAT1.006, MS3.002, ENG1.014, MAT1.007, MAT2.002</t>
  </si>
  <si>
    <t>MS1.003, ENG1.013, ENG1.014, MET2.001</t>
  </si>
  <si>
    <t>MS1.003, MET2.008, MET2.001, ENG1.014, ENG1.013</t>
  </si>
  <si>
    <t>PHY1.002, ENG1.012, ICT1.003, MAT1.003, ICT1.004</t>
  </si>
  <si>
    <t>ENG1.012, MS3.002, PHY1.003</t>
  </si>
  <si>
    <t>PHY1.003, ENG1.012, MS3.002</t>
  </si>
  <si>
    <t>MS1.003, ENG1.013, ICT1.003, MAT1.003, ENG1.012, PHY1.004, MS3.002</t>
  </si>
  <si>
    <t>MAT1.003, ICT1.003, PHY1.004, MS1.003, ENG1.013, MS3.002, ENG1.012</t>
  </si>
  <si>
    <t>ENG1.014, MS3.002, PHY1.003</t>
  </si>
  <si>
    <t>PHY1.003, MS3.002, ENG1.014</t>
  </si>
  <si>
    <t>MAT2.002, MAT1.007</t>
  </si>
  <si>
    <t>ENG1.012, CHE1.003, ENG1.014, PHA1.002</t>
  </si>
  <si>
    <t>MS1.001, PHY1.002, MS3.002, MS1.003</t>
  </si>
  <si>
    <t>MS3.002, PHY1.002, MS1.003, MS1.001</t>
  </si>
  <si>
    <t>MS1.003, ENG1.013, MAT1.003, PHY1.004, ICT1.004, MS3.002</t>
  </si>
  <si>
    <t>ICT1.004, MAT1.003, MS1.003, PHY1.004, ENG1.013, MS3.002</t>
  </si>
  <si>
    <t>MAT1.007, MAT1.006, ENG1.014, MAT2.002</t>
  </si>
  <si>
    <t>PHY1.002, MAT1.007, MAT2.002</t>
  </si>
  <si>
    <t>PHY1.004, MS1.003, MS3.002, MAT1.003, ICT1.003</t>
  </si>
  <si>
    <t>CH2.038, PHI2.001, CH2.036, CH2.032, CH2.034</t>
  </si>
  <si>
    <t>CH2.036, CH2.038, CH2.032, PHI2.001, CH2.034</t>
  </si>
  <si>
    <t>ICT1.003, ENG1.014, ENG1.012, MS1.001, MS3.002</t>
  </si>
  <si>
    <t>ENG1.014, MS1.001, PHY1.002, ENG1.012, MS3.002, ICT1.003</t>
  </si>
  <si>
    <t>AE1.023, AE1.033, MAT1.003, AE1.032</t>
  </si>
  <si>
    <t>MS3.002, MAT1.003, ENG1.014, MAT1.007, MAT2.028, MS1.003</t>
  </si>
  <si>
    <t>MS1.003, ATE2.001, MET2.008, PHY1.002, ICT1.004</t>
  </si>
  <si>
    <t>MS1.003, CHE1.003, ENG1.014, MS1.001, MS3.002</t>
  </si>
  <si>
    <t>MS3.002, MS1.001, ENG1.014, CHE1.003, MS1.003</t>
  </si>
  <si>
    <t>MET2.008, MS3.002, MET2.001, ENG1.014, MS1.003, ENG1.013</t>
  </si>
  <si>
    <t>MS1.003, PHY1.002, MET2.008, MS3.002, MET2.001, ENG1.013</t>
  </si>
  <si>
    <t>MAT1.007, MAT2.002, MAT1.003, ICT1.003</t>
  </si>
  <si>
    <t>MAT2.002, MAT1.003, MAT1.007, ICT1.003</t>
  </si>
  <si>
    <t>ENG1.012, CHE1.004, MS1.001, MAT1.002, CHE1.003, ENG1.014, PHI2.001</t>
  </si>
  <si>
    <t>PHY1.002, ENG1.013, ICT1.003, ENG1.014, MS1.001, MS3.002</t>
  </si>
  <si>
    <t>ENG1.014, MS1.001, PHY1.002, MS3.002, ENG1.013, ICT1.003</t>
  </si>
  <si>
    <t>MS1.003, MAT1.007, MAT1.006, MAT1.003, ICT1.004</t>
  </si>
  <si>
    <t>ICT1.004, MS1.003, MAT1.006, MAT1.003, MAT1.007</t>
  </si>
  <si>
    <t>MET2.008, MS3.002, MET2.001, PHY1.002</t>
  </si>
  <si>
    <t>MS3.002, PHY1.003, ENG1.014</t>
  </si>
  <si>
    <t>MS1.003, MAT1.007, MAT1.006, ENG1.014, MAT2.028, MS3.002</t>
  </si>
  <si>
    <t>MAT1.007, MAT1.006, MS3.002, ENG1.014, MAT2.028, MS1.003</t>
  </si>
  <si>
    <t>PHY1.003, SA2.002, MS1.001, SA2.016, SA2.007, ENG1.014</t>
  </si>
  <si>
    <t>PHY1.002, MET2.008, ICT1.003, ENG1.014, ICT1.004, MS3.002</t>
  </si>
  <si>
    <t>ENG1.014, PHY1.002, ICT1.004, ICT1.003, MET2.008, MS3.002</t>
  </si>
  <si>
    <t>MAT1.006, MAT1.003, ICT1.004, MAT1.007, MAT2.028</t>
  </si>
  <si>
    <t>MAT1.003, ICT1.004, MAT1.007, MAT2.002</t>
  </si>
  <si>
    <t>MAT2.028, MAT1.003, MAT1.007, ICT1.004</t>
  </si>
  <si>
    <t>ICT1.004, MAT2.028, MAT1.003, MAT1.007</t>
  </si>
  <si>
    <t>MET2.008, ATE2.001, ENG1.014, ENG1.013, PHY1.002</t>
  </si>
  <si>
    <t>PHY1.002, MS1.003, ENG1.013, ENG1.012, ENG1.014, PHY1.004, MS1.001, MS3.002</t>
  </si>
  <si>
    <t>ENG1.013, ENG1.012, PHY1.004, MS3.002, MS1.001, ENG1.014, PHY1.002, MS1.003</t>
  </si>
  <si>
    <t>PHY1.002, MET2.008, ICT1.003, MS1.001, MET2.001</t>
  </si>
  <si>
    <t>MS1.001, MET2.001, PHY1.002, ICT1.003, MET2.008</t>
  </si>
  <si>
    <t>MAT1.007, ICT1.003, PHY1.002, MAT1.003</t>
  </si>
  <si>
    <t>MS1.001, PHY1.002</t>
  </si>
  <si>
    <t>ENG1.014, PHY1.002, ATE2.001, MET2.008, MS1.003, ICT1.004</t>
  </si>
  <si>
    <t>ENG1.012, PHY1.004, ENG1.014, MS1.001, MET2.001</t>
  </si>
  <si>
    <t>ENG1.012, PHY1.004, MET2.001, MS1.001, ENG1.014</t>
  </si>
  <si>
    <t>MS1.003, PHY1.003, ICT1.003, MS3.002, PHY1.004</t>
  </si>
  <si>
    <t>PHY1.003, MS1.003, ENG1.012, ICT1.003, PHY1.004, MS3.002</t>
  </si>
  <si>
    <t>PHY1.002, MET2.001, MET2.008, MS1.003, MS3.002, ENG1.013</t>
  </si>
  <si>
    <t>ATE2.001, MET2.008, ENG1.014, PHY1.002, ENG1.013</t>
  </si>
  <si>
    <t>AES2.024, AES2.037, SA2.016, AES2.007, AES2.006, PHI2.001</t>
  </si>
  <si>
    <t>PHY1.002, MS1.003, PHY1.003, CHE1.003, PHY1.004, ENG1.014, MS1.001</t>
  </si>
  <si>
    <t>PHY1.004, MS1.003, MS1.001, CHE1.003, PHY1.003, ENG1.014, PHY1.002</t>
  </si>
  <si>
    <t>MS1.003, ENG1.014, PHY1.003</t>
  </si>
  <si>
    <t>PHY1.003, ENG1.014, MS1.003</t>
  </si>
  <si>
    <t>PHY1.002, ENG1.012, ENG1.014, MAT1.003, ICT1.004</t>
  </si>
  <si>
    <t>ENG1.014, PHY1.002, ICT1.004, MAT1.003, ENG1.012</t>
  </si>
  <si>
    <t>CHE1.003, ENG1.012, FST2.120, MS3.002, ENG1.014</t>
  </si>
  <si>
    <t>AE1.033</t>
  </si>
  <si>
    <t>AE1.028, AE1.033</t>
  </si>
  <si>
    <t>AE1.033, MAT1.003, AE1.032, AE1.023</t>
  </si>
  <si>
    <t>ENG1.012, ENG1.014, MS1.003</t>
  </si>
  <si>
    <t>MS1.003, ENG1.014, ENG1.012</t>
  </si>
  <si>
    <t>CHE1.003, FST2.120, ENG1.012, MS3.002, ENG1.014</t>
  </si>
  <si>
    <t>MET2.008, PHY1.002, ICT1.003, MET2.001, ICT1.004</t>
  </si>
  <si>
    <t>PHY1.002, ICT1.003</t>
  </si>
  <si>
    <t>ICT1.003, PHY1.002</t>
  </si>
  <si>
    <t>PHY1.002, ENG1.012, ENG1.014, ICT1.004, MS3.002</t>
  </si>
  <si>
    <t>ICT1.004, MS3.002, ENG1.012, ENG1.014, PHY1.002</t>
  </si>
  <si>
    <t>ENG1.012, MAT2.002</t>
  </si>
  <si>
    <t>PHY1.002, MAT1.003, MAT1.007, ICT1.003</t>
  </si>
  <si>
    <t>ICT1.003, MAT1.003, MAT1.007, PHY1.002</t>
  </si>
  <si>
    <t>SA2.002, PHY1.003, MS1.001, SA2.007, ENG1.014, SA2.016</t>
  </si>
  <si>
    <t>ENG1.013, MS3.002, PHY1.004, PHY1.003</t>
  </si>
  <si>
    <t>MS3.002, PHY1.004, ENG1.013, PHY1.003</t>
  </si>
  <si>
    <t>ATE2.001, ENG1.014, MET2.008, PHY1.002, ENG1.013</t>
  </si>
  <si>
    <t>MAT1.003, MAT1.007, MAT2.028, ENG1.014, ICT1.004</t>
  </si>
  <si>
    <t>PHY1.002, PHI2.001, ATE2.001, ENG1.012, ENG1.014, PHY1.004, ICT1.004</t>
  </si>
  <si>
    <t>PHY1.004, ENG1.012, ATE2.001, PHY1.002, PHI2.001, ENG1.014, ICT1.004</t>
  </si>
  <si>
    <t>ICT1.005, MAT2.028, MAT1.006, ICT1.004, MAT1.007</t>
  </si>
  <si>
    <t>CHE1.004, MS3.002, CHE1.003, PHY1.003</t>
  </si>
  <si>
    <t>MS3.002, CHE1.004, CHE1.003, PHY1.003</t>
  </si>
  <si>
    <t>MS1.003, ICT1.003, PHY1.004, PHY1.003</t>
  </si>
  <si>
    <t>ICT1.003, MS1.003, PHY1.004, PHY1.003</t>
  </si>
  <si>
    <t>ENG1.013, ENG1.014, MAT1.007, MS3.002</t>
  </si>
  <si>
    <t>ENG1.013, MS3.002, MAT1.007, ENG1.014</t>
  </si>
  <si>
    <t>MAT2.002, MAT1.007, ICT1.003, MAT1.003</t>
  </si>
  <si>
    <t>ENG1.012, PHI2.001, ENG1.014, CHE1.003, MS1.003</t>
  </si>
  <si>
    <t>PHY1.002, MET2.008, ENG1.014, MS1.001, MS3.002, MET2.001</t>
  </si>
  <si>
    <t>MS3.002, MET2.008, PHY1.002, MS1.001, ENG1.014, MET2.001</t>
  </si>
  <si>
    <t>MS1.003, MS3.002, CHE1.003, PHY1.003</t>
  </si>
  <si>
    <t>MAT1.003, MAT1.006, MAT2.002</t>
  </si>
  <si>
    <t>PHY1.002, CHE1.004, PHI2.001, MAT1.002, CHE1.003</t>
  </si>
  <si>
    <t>ICT1.003, ENG1.014, PHY1.002, MAT1.003</t>
  </si>
  <si>
    <t>PHY1.003, MS1.003, ICT1.004, MS3.002, ICT1.003, ENG1.012</t>
  </si>
  <si>
    <t>PHY1.003, MS1.003, ENG1.012, PHY1.004, ICT1.003, MS3.002</t>
  </si>
  <si>
    <t>MS1.003, PHY1.003, ENG1.012, ICT1.003, PHY1.004, MS3.002</t>
  </si>
  <si>
    <t>MAT1.007, PHY1.002, ENG1.014, ICT1.003</t>
  </si>
  <si>
    <t>ENG1.014, PHY1.002, ICT1.003, MAT1.007</t>
  </si>
  <si>
    <t>MAT1.007, ICT1.004, MAT1.003, MAT2.002, ICT1.005</t>
  </si>
  <si>
    <t>MAT1.007, MAT2.002, MAT1.006, ICT1.004</t>
  </si>
  <si>
    <t>CHE1.003, FST2.120, ENG1.012, ENG1.014, MS1.001, MS3.002, CHE1.004</t>
  </si>
  <si>
    <t>MS1.001, CHE1.004, MS3.002, CHE1.003, ENG1.012, FST2.120, ENG1.014</t>
  </si>
  <si>
    <t>AE1.032, AE1.023, MAT1.003, AE1.033</t>
  </si>
  <si>
    <t>ENG1.013, MAT2.002, MAT1.003, MAT1.007</t>
  </si>
  <si>
    <t>MAT1.003, MAT2.002, MAT1.007, ENG1.013</t>
  </si>
  <si>
    <t>MAT1.007, ICT1.005, MAT1.006, ICT1.004, MAT2.028</t>
  </si>
  <si>
    <t>MAT1.007, MAT1.006, MAT2.028, ICT1.004, ICT1.005</t>
  </si>
  <si>
    <t>PHY1.002, ENG1.012, MAT1.003, PHY1.004, ICT1.004, MAT1.002</t>
  </si>
  <si>
    <t>ICT1.004, PHY1.002, MAT1.002, ENG1.012, MAT1.003, PHY1.004</t>
  </si>
  <si>
    <t>PHI2.001, FST2.120, ENG1.014, MAT1.003, MS1.001, CHE1.004</t>
  </si>
  <si>
    <t>CHE1.004, MS1.001, ENG1.014, PHI2.001, FST2.120, MAT1.003</t>
  </si>
  <si>
    <t>MS1.003, MET2.008, ENG1.013, ICT1.003, MET2.001</t>
  </si>
  <si>
    <t>MET2.001, MS1.003, ENG1.013, ICT1.003, MET2.008</t>
  </si>
  <si>
    <t>PHY1.002, PHY1.004, ICT1.004</t>
  </si>
  <si>
    <t>ICT1.004, PHY1.004, PHY1.002</t>
  </si>
  <si>
    <t>ENG1.013, ENG1.012, ENG1.014, MAT1.007</t>
  </si>
  <si>
    <t>ENG1.014, ENG1.013, MAT1.007, ENG1.012</t>
  </si>
  <si>
    <t>AES2.024, AES2.037, SA2.016, AES2.007, PHI2.001, MS1.001, AES2.006</t>
  </si>
  <si>
    <t>PHY1.002, MAT2.028, MAT1.006, MS1.003</t>
  </si>
  <si>
    <t>MAT1.006, PHY1.002, MAT2.028, MS1.003</t>
  </si>
  <si>
    <t>SA2.016, MS1.001, PHY1.003, MS3.002, ENG1.014, SA2.002, SA2.007</t>
  </si>
  <si>
    <t>ENG1.012, PHA1.002, ENG1.014, CHE1.003</t>
  </si>
  <si>
    <t>MS1.003, ICT1.003, PHY1.003, MS3.002</t>
  </si>
  <si>
    <t>ICT1.003, MAT1.003, MAT2.002, MAT1.007, PHY1.002</t>
  </si>
  <si>
    <t>Họ và tên</t>
  </si>
  <si>
    <t>Chương trình đào tạo</t>
  </si>
  <si>
    <t>Số tín chỉ đã đăng ký</t>
  </si>
  <si>
    <t>Lớp học phần đã đăng ký</t>
  </si>
  <si>
    <t>20252</t>
  </si>
  <si>
    <t>Đăng ký lớp học phần block 4 kỳ 20252</t>
  </si>
  <si>
    <t>ICT1.006, ICT1.003, MS2.006, MAT1.006, MAT1.003</t>
  </si>
  <si>
    <t>252ICT1006.T1, 252ICT1006.L1, 252ICT1003.L2, 252MS2006.L1, 252ICT1003.P8, 252MAT1006.L2, 252MAT1006.T9, 252MAT1003.T21, 252MAT1003.L4</t>
  </si>
  <si>
    <t>2510096</t>
  </si>
  <si>
    <t>BI</t>
  </si>
  <si>
    <t>CH2.006, PHI2.001, BIO1.003, CH2.002, CH2.039</t>
  </si>
  <si>
    <t>252CH2006.TCLT1, 252PHI2001.L6, 252BIO1003.T4, 252CH2002.TCP2, 252CH2039.TCLP1, 252BIO1003.P7, 252BIO1003.L1, 252CH2002.TCLP1, 252CH2039.TCP2</t>
  </si>
  <si>
    <t>ENG1.014, MS1.003, MAT1.005, MS1.001</t>
  </si>
  <si>
    <t>252ENG1014.Lớp LNT B42, 252MS1003.L3, 252MAT1005.L1, 252MS1001.L5, 252MAT1005.P6</t>
  </si>
  <si>
    <t>MAT1.003, SIC2.301, PHI2.001, PHY1.004, SIC2.208, ICT1.004, ENG1.013</t>
  </si>
  <si>
    <t>252MAT1003.T21, 252SIC2301.LT2, 252PHI2001.L6, 252PHY1004.P9, 252SIC2208.LT2, 252ICT1004.L2, 252ICT1004.P11, 252ENG1013.Lớp P B41, 252MAT1003.L4</t>
  </si>
  <si>
    <t>2510606</t>
  </si>
  <si>
    <t>BIT2.014, BIO1.003, BIT2.007</t>
  </si>
  <si>
    <t>252BIT2014.LT1, 252BIO1003.L1, 252BIT2007.L1, 252BIT2007.T2, 252BIO1003.T1, 252BIT2014.P1, 252BIO1003.P2</t>
  </si>
  <si>
    <t>2510914</t>
  </si>
  <si>
    <t>2540085</t>
  </si>
  <si>
    <t>2510686</t>
  </si>
  <si>
    <t>BIO1.003, PHI2.001, BIT2.007, MS1.001, ENG1.013</t>
  </si>
  <si>
    <t>252BIO1003.L1, 252PHI2001.L6, 252BIO1003.T3, 252BIT2007.T1, 252MS1001.L5, 252BIO1003.P5, 252BIT2007.L1, 252ENG1013.Lớp P B44</t>
  </si>
  <si>
    <t>2510788</t>
  </si>
  <si>
    <t>2510852</t>
  </si>
  <si>
    <t>ICT1.003, MS3.002, ICT1.006, MS2.006, MAT1.006</t>
  </si>
  <si>
    <t>252ICT1003.L2, 252MS3002.L3, 252ICT1006.L1, 252ICT1006.T3, 252MS2006.L1, 252MAT1006.T7, 252MAT1006.L2, 252ICT1003.P10</t>
  </si>
  <si>
    <t>2540043</t>
  </si>
  <si>
    <t>2510488</t>
  </si>
  <si>
    <t>2511260</t>
  </si>
  <si>
    <t>2510178</t>
  </si>
  <si>
    <t>BIO1.003, BIT2.014, BIT2.007</t>
  </si>
  <si>
    <t>252BIO1003.L1, 252BIO1003.T1, 252BIT2014.LT1, 252BIT2007.L1, 252BIO1003.P2, 252BIT2007.T2, 252BIT2014.P1</t>
  </si>
  <si>
    <t>2510298</t>
  </si>
  <si>
    <t>SIC2.301, MAT1.005, SIC2.208, ICT1.004, ENG1.012</t>
  </si>
  <si>
    <t>252SIC2301.LT2, 252MAT1005.P4, 252SIC2208.LT2, 252MAT1005.L1, 252ICT1004.L2, 252ENG1012.Lớp AW B41, 252ICT1004.P13</t>
  </si>
  <si>
    <t>2510765</t>
  </si>
  <si>
    <t>2510437</t>
  </si>
  <si>
    <t>ICT1.005, ICT1.003, MS2.005, ICT1.006</t>
  </si>
  <si>
    <t>252ICT1005.T6, 252ICT1005.L2, 252ICT1003.L2, 252MS2005.L3, 252ICT1006.T6, 252ICT1006.L1, 252ICT1003.P9</t>
  </si>
  <si>
    <t>2510205</t>
  </si>
  <si>
    <t>2510785</t>
  </si>
  <si>
    <t>2510697</t>
  </si>
  <si>
    <t>2511046</t>
  </si>
  <si>
    <t>2510377</t>
  </si>
  <si>
    <t>MAT1.006, ICT1.004, ICT1.006</t>
  </si>
  <si>
    <t>252MAT1006.T9, 252MAT1006.L2, 252ICT1004.L2, 252ICT1006.L1, 252ICT1006.T3, 252ICT1004.P8</t>
  </si>
  <si>
    <t>2510692</t>
  </si>
  <si>
    <t>AE1.028, AE1.027, AE1.029, AE1.035, AE1.030</t>
  </si>
  <si>
    <t>252AE1028.LT1, 252AE1027.LP1, 252AE1029.P5, 252AE1035.L1, 252AE1030.LP1, 252AE1028.T1, 252AE1027.P5, 252AE1029.LP1, 252AE1030.P4</t>
  </si>
  <si>
    <t>2540053</t>
  </si>
  <si>
    <t>2510241</t>
  </si>
  <si>
    <t>MAT1.006, MAT1.005, ICT1.005, ICT1.006</t>
  </si>
  <si>
    <t>252MAT1006.L2, 252MAT1005.L1, 252MAT1006.T9, 252ICT1005.L2, 252ICT1006.T2, 252MAT1005.P5, 252ICT1005.T3, 252ICT1006.L1</t>
  </si>
  <si>
    <t>PHI2.001, ICT1.006, MAT1.006, MAT1.005, MS1.003, MS3.002</t>
  </si>
  <si>
    <t>252PHI2001.L6, 252ICT1006.L1, 252MAT1006.L2, 252MAT1005.L1, 252MS1003.L3, 252ICT1006.T5, 252MAT1005.P3, 252MAT1006.T6, 252MS3002.L3</t>
  </si>
  <si>
    <t>2510348</t>
  </si>
  <si>
    <t>Trần Văn Huy</t>
  </si>
  <si>
    <t>MAT1.006, ICT1.005, ICT1.006, MAT1.005</t>
  </si>
  <si>
    <t>252MAT1006.L2, 252ICT1005.T4, 252MAT1006.T9, 252ICT1006.T3, 252ICT1005.L2, 252ICT1006.L1, 252MAT1005.L1, 252MAT1005.P5</t>
  </si>
  <si>
    <t>2511016</t>
  </si>
  <si>
    <t>SA2.005, MAT1.003, SA2.013, SA2.003</t>
  </si>
  <si>
    <t>252SA2005.LP1, 252MAT1003.L4, 252MAT1003.T22, 252SA2013.LP1, 252SA2003.LT1</t>
  </si>
  <si>
    <t>MAT1.005, MAT1.003, PHI2.001, SIC2.301</t>
  </si>
  <si>
    <t>252MAT1005.P6, 252MAT1003.T19, 252MAT1003.L4, 252MAT1005.L1, 252PHI2001.L6, 252SIC2301.LT2</t>
  </si>
  <si>
    <t>2510152</t>
  </si>
  <si>
    <t>ICT1.006, ICT1.005, ICT1.003</t>
  </si>
  <si>
    <t>252ICT1006.T2, 252ICT1005.T6, 252ICT1006.L1, 252ICT1003.L2, 252ICT1005.L2, 252ICT1003.P10</t>
  </si>
  <si>
    <t>FST2.120, BIO1.003, CHE1.004, ENG1.013, MS2.005</t>
  </si>
  <si>
    <t>252FST2120.P1, 252BIO1003.T3, 252CHE1004.P7, 252ENG1013.Lớp P B41, 252FST2120.T1, 252MS2005.L3, 252BIO1003.L1, 252BIO1003.P7, 252FST2120.LTP1</t>
  </si>
  <si>
    <t>2511152</t>
  </si>
  <si>
    <t>SA2.003, SA2.013, ICT1.002, MS2.005</t>
  </si>
  <si>
    <t>252SA2003.LT1, 252SA2013.LP1, 252ICT1002.L5, 252MS2005.L3, 252ICT1002.P35</t>
  </si>
  <si>
    <t>2510154</t>
  </si>
  <si>
    <t>ICT1.006, ICT1.005, MAT1.006, ICT1.004</t>
  </si>
  <si>
    <t>252ICT1006.T3, 252ICT1005.L2, 252MAT1006.L2, 252ICT1004.P9, 252ICT1005.T5, 252ICT1004.L2, 252MAT1006.T8, 252ICT1006.L1</t>
  </si>
  <si>
    <t>2510916</t>
  </si>
  <si>
    <t>MET2.014, PHY1.004, MET2.016, ICT1.004, ICT1.002</t>
  </si>
  <si>
    <t>252MET2014.P2, 252PHY1004.P13, 252MET2016.LT1, 252ICT1004.P11, 252ICT1002.P33, 252ICT1004.L2, 252ICT1002.L5, 252MET2014.L1</t>
  </si>
  <si>
    <t>2510267</t>
  </si>
  <si>
    <t>BIO1.003, MS1.003, CHE1.004, BIT2.007, PHI2.001</t>
  </si>
  <si>
    <t>252BIO1003.T1, 252MS1003.L3, 252CHE1004.P8, 252BIO1003.L1, 252BIT2007.T2, 252BIO1003.P3, 252PHI2001.L6, 252BIT2007.L1</t>
  </si>
  <si>
    <t>2410237</t>
  </si>
  <si>
    <t>ICT1.004, MET2.014, MET2.016, MS1.003, ICT1.002</t>
  </si>
  <si>
    <t>252ICT1004.P12, 252ICT1004.L2, 252MET2014.P1, 252MET2016.LT1, 252MS1003.L3, 252MET2014.L1, 252ICT1002.L5, 252ICT1002.P35</t>
  </si>
  <si>
    <t>2511108</t>
  </si>
  <si>
    <t>ICT1.005, MAT1.003, ENG1.014</t>
  </si>
  <si>
    <t>252ICT1005.L2, 252MAT1003.L4, 252ENG1014.Lớp LNT B43, 252MAT1003.T20, 252ICT1005.T4</t>
  </si>
  <si>
    <t>2410347</t>
  </si>
  <si>
    <t>MAT1.005, MAT1.006</t>
  </si>
  <si>
    <t>252MAT1005.P6, 252MAT1006.T7, 252MAT1005.L1, 252MAT1006.L2</t>
  </si>
  <si>
    <t>2510894</t>
  </si>
  <si>
    <t>BIO1.003, MS2.005, MS2.006, ENG1.013, MS1.001</t>
  </si>
  <si>
    <t>252BIO1003.T3, 252MS2005.L3, 252MS2006.L1, 252ENG1013.Lớp P B43, 252BIO1003.L1, 252MS1001.L5, 252BIO1003.P3</t>
  </si>
  <si>
    <t>2510034</t>
  </si>
  <si>
    <t>2410835</t>
  </si>
  <si>
    <t>ENG1.013, MAT1.003, MAT1.005, ENG1.014</t>
  </si>
  <si>
    <t>252ENG1013.Lớp P B42, 252MAT1003.L4, 252MAT1005.P6, 252MAT1005.L1, 252ENG1014.Lớp LNT B43, 252MAT1003.T19</t>
  </si>
  <si>
    <t>2510284</t>
  </si>
  <si>
    <t>MAT1.003, PHY1.004, PHI2.001, MAT1.005, ICT1.004, SIC2.208, SIC2.301</t>
  </si>
  <si>
    <t>252MAT1003.L4, 252PHY1004.P11, 252PHI2001.L6, 252MAT1005.P2, 252MAT1005.L1, 252ICT1004.L2, 252ICT1004.P13, 252SIC2208.LT2, 252SIC2301.LT2, 252MAT1003.T19</t>
  </si>
  <si>
    <t>2511039</t>
  </si>
  <si>
    <t>2510271</t>
  </si>
  <si>
    <t>2510652</t>
  </si>
  <si>
    <t>MAT1.006, ICT1.005, ICT1.006</t>
  </si>
  <si>
    <t>252MAT1006.L2, 252ICT1005.T4, 252ICT1006.L1, 252ICT1006.T5, 252MAT1006.T6, 252ICT1005.L2</t>
  </si>
  <si>
    <t>2410497</t>
  </si>
  <si>
    <t>MAT1.005, PHI2.001</t>
  </si>
  <si>
    <t>252MAT1005.L1, 252MAT1005.P6, 252PHI2001.L6</t>
  </si>
  <si>
    <t>2510008</t>
  </si>
  <si>
    <t>MS2.006, ICT1.004, MAT1.003, ENG1.014</t>
  </si>
  <si>
    <t>252MS2006.L1, 252ICT1004.L2, 252MAT1003.T22, 252ENG1014.Lớp LNT B42, 252ICT1004.P9, 252MAT1003.L4</t>
  </si>
  <si>
    <t>2510772</t>
  </si>
  <si>
    <t>MS3.002, ICT1.002, ICT1.004, MS2.005</t>
  </si>
  <si>
    <t>252MS3002.L3, 252ICT1002.P35, 252ICT1004.P12, 252ICT1002.L5, 252MS2005.L3, 252ICT1004.L2</t>
  </si>
  <si>
    <t>MAT1.003, MAT1.005, SIC2.301, PHY1.004, ENG1.013, PHI2.001</t>
  </si>
  <si>
    <t>252MAT1003.T19, 252MAT1005.P2, 252MAT1003.L4, 252MAT1005.L1, 252SIC2301.LT2, 252PHY1004.P11, 252ENG1013.Lớp P B44, 252PHI2001.L6</t>
  </si>
  <si>
    <t>2511172</t>
  </si>
  <si>
    <t>ENG1.014, ICT1.002, MS2.006, PHY1.004, MS3.002, SIC2.301, ENG1.013</t>
  </si>
  <si>
    <t>252ENG1014.Lớp LNT B44, 252ICT1002.L5, 252MS2006.L1, 252ICT1002.P34, 252PHY1004.P8, 252MS3002.L3, 252SIC2301.LT2, 252ENG1013.Lớp P B44</t>
  </si>
  <si>
    <t>MAT1.003, ICT1.006, ICT1.003, ICT1.004, MS1.003</t>
  </si>
  <si>
    <t>252MAT1003.L4, 252ICT1006.T1, 252ICT1006.L1, 252ICT1003.L2, 252ICT1004.P10, 252MAT1003.T18, 252MS1003.L3, 252ICT1004.L2, 252ICT1003.P10</t>
  </si>
  <si>
    <t>2510333</t>
  </si>
  <si>
    <t>2510266</t>
  </si>
  <si>
    <t>ENG1.014, BIT2.007, BIO1.003, CHE1.004, MS2.006, ENG1.013</t>
  </si>
  <si>
    <t>252ENG1014.Lớp LNT B43, 252BIT2007.T2, 252BIO1003.T2, 252CHE1004.P6, 252MS2006.L1, 252BIO1003.L1, 252BIT2007.L1, 252ENG1013.Lớp P B43, 252BIO1003.P8</t>
  </si>
  <si>
    <t>2540115</t>
  </si>
  <si>
    <t>2510282</t>
  </si>
  <si>
    <t>Triệu Trung Hiếu</t>
  </si>
  <si>
    <t>2511075</t>
  </si>
  <si>
    <t>2540071</t>
  </si>
  <si>
    <t>2510825</t>
  </si>
  <si>
    <t>2510713</t>
  </si>
  <si>
    <t>Giáp Hoàng Minh</t>
  </si>
  <si>
    <t>2510336</t>
  </si>
  <si>
    <t>ICT1.002, PHY1.004, MS2.006, MS2.005, ENG1.014, EER2.003, ICT1.004</t>
  </si>
  <si>
    <t>252ICT1002.L5, 252PHY1004.P9, 252MS2006.L1, 252MS2005.L3, 252ENG1014.Lớp LNT B44, 252ICT1002.P34, 252EER2003.P3, 252ICT1004.L2, 252ICT1004.P11, 252EER2003.L1</t>
  </si>
  <si>
    <t>MET2.014, MS2.005, PHY1.004</t>
  </si>
  <si>
    <t>252MET2014.P1, 252MS2005.L3, 252PHY1004.P9, 252MET2014.L1</t>
  </si>
  <si>
    <t>71</t>
  </si>
  <si>
    <t>2510472</t>
  </si>
  <si>
    <t>72</t>
  </si>
  <si>
    <t>2510950</t>
  </si>
  <si>
    <t>73</t>
  </si>
  <si>
    <t>74</t>
  </si>
  <si>
    <t>2510397</t>
  </si>
  <si>
    <t>2510107</t>
  </si>
  <si>
    <t>MST1.002, PHI2.001, MAT1.005, ENG1.014</t>
  </si>
  <si>
    <t>252MST1002.LT1, 252PHI2001.L6, 252MAT1005.P4, 252MAT1005.L1, 252ENG1014.Lớp LNT B43</t>
  </si>
  <si>
    <t>2510044</t>
  </si>
  <si>
    <t>Sa Đức Anh</t>
  </si>
  <si>
    <t>77</t>
  </si>
  <si>
    <t>252FST2120.LTP1, 252FST2120.P1, 252FST2120.T1</t>
  </si>
  <si>
    <t>2510301</t>
  </si>
  <si>
    <t>MAT1.003, MAT1.005, ICT1.004, SIC2.301, ICT1.002, ENG1.013</t>
  </si>
  <si>
    <t>252MAT1003.T19, 252MAT1005.L1, 252ICT1004.P12, 252MAT1005.P4, 252SIC2301.LT2, 252ICT1002.P35, 252MAT1003.L4, 252ICT1002.L5, 252ICT1004.L2, 252ENG1013.Lớp P B41</t>
  </si>
  <si>
    <t>79</t>
  </si>
  <si>
    <t>2510478</t>
  </si>
  <si>
    <t>MAT1.003, ICT1.003, ICT1.006, ICT1.005, ENG1.014</t>
  </si>
  <si>
    <t>252MAT1003.T18, 252ICT1003.L2, 252ICT1006.T5, 252ICT1003.P8, 252ICT1005.T3, 252ICT1005.L2, 252ENG1014.Lớp LNT B43, 252ICT1006.L1, 252MAT1003.L4</t>
  </si>
  <si>
    <t>80</t>
  </si>
  <si>
    <t>MAT1.006, ICT1.003, PHI2.001, ICT1.004</t>
  </si>
  <si>
    <t>252MAT1006.L2, 252MAT1006.T7, 252ICT1003.P11, 252ICT1003.L2, 252PHI2001.L6, 252ICT1004.L2, 252ICT1004.P12</t>
  </si>
  <si>
    <t>81</t>
  </si>
  <si>
    <t>2510545</t>
  </si>
  <si>
    <t>2510124</t>
  </si>
  <si>
    <t>ENG1.013, MS1.001, MS2.005, BIO1.003, ICT1.002</t>
  </si>
  <si>
    <t>252ENG1013.Lớp P B43, 252MS1001.L5, 252MS2005.L3, 252BIO1003.T3, 252ICT1002.L5, 252BIO1003.P6, 252BIO1003.L1, 252ICT1002.P33</t>
  </si>
  <si>
    <t>ICT1.006, ICT1.005, MAT1.003</t>
  </si>
  <si>
    <t>252ICT1006.T2, 252ICT1005.T6, 252MAT1003.L4, 252ICT1005.L2, 252MAT1003.T20, 252ICT1006.L1</t>
  </si>
  <si>
    <t>2560004</t>
  </si>
  <si>
    <t>85</t>
  </si>
  <si>
    <t>ICT1.006, MAT1.003, ICT1.005, ICT1.003, MAT1.006, ICT1.004</t>
  </si>
  <si>
    <t>252ICT1006.L1, 252MAT1003.L4, 252ICT1005.L2, 252ICT1003.L2, 252MAT1006.T8, 252ICT1004.P10, 252ICT1006.T3, 252MAT1003.T20, 252MAT1006.L2, 252ICT1005.T3, 252ICT1003.P8, 252ICT1004.L2</t>
  </si>
  <si>
    <t>86</t>
  </si>
  <si>
    <t>MS2.006, MAT1.006, ICT1.003, ICT1.006</t>
  </si>
  <si>
    <t>252MS2006.L1, 252MAT1006.T7, 252ICT1003.L2, 252ICT1003.P11, 252MAT1006.L2, 252ICT1006.L1, 252ICT1006.T3</t>
  </si>
  <si>
    <t>MAT1.005, ICT1.006, MS2.005, MS3.002, ENG1.014</t>
  </si>
  <si>
    <t>252MAT1005.P3, 252ICT1006.T6, 252MS2005.L3, 252MS3002.L3, 252ICT1006.L1, 252ENG1014.Lớp LNT B44, 252MAT1005.L1</t>
  </si>
  <si>
    <t>88</t>
  </si>
  <si>
    <t>2510099</t>
  </si>
  <si>
    <t>MET2.016, MET2.014, MS1.003, ENG1.014, PHY1.004</t>
  </si>
  <si>
    <t>252MET2016.LT1, 252MET2014.L1, 252MS1003.L3, 252ENG1014.Lớp LNT B43, 252PHY1004.P13, 252MET2014.P2</t>
  </si>
  <si>
    <t>2510869</t>
  </si>
  <si>
    <t>MAT1.003, ICT1.003, ICT1.005, ENG1.014, ICT1.006</t>
  </si>
  <si>
    <t>252MAT1003.T22, 252ICT1003.L2, 252ICT1005.T3, 252ICT1003.P9, 252ICT1005.L2, 252ENG1014.Lớp LNT B41, 252ICT1006.L1, 252ICT1006.T5, 252MAT1003.L4</t>
  </si>
  <si>
    <t>90</t>
  </si>
  <si>
    <t>2511019</t>
  </si>
  <si>
    <t>ICT1.003, MAT1.006, ICT1.005, ICT1.006</t>
  </si>
  <si>
    <t>252ICT1003.L2, 252MAT1006.T9, 252ICT1005.L2, 252MAT1006.L2, 252ICT1006.L1, 252ICT1005.T4, 252ICT1003.P9, 252ICT1006.T2</t>
  </si>
  <si>
    <t>2540022</t>
  </si>
  <si>
    <t>92</t>
  </si>
  <si>
    <t>MAT1.003, PHI2.001, MAT1.006, ICT1.004</t>
  </si>
  <si>
    <t>252MAT1003.L4, 252PHI2001.L6, 252MAT1006.T9, 252MAT1006.L2, 252ICT1004.L2, 252MAT1003.T21, 252ICT1004.P12</t>
  </si>
  <si>
    <t>93</t>
  </si>
  <si>
    <t>2510669</t>
  </si>
  <si>
    <t>ICT1.004, MET2.016, MS2.005, MET2.008, PHY1.004</t>
  </si>
  <si>
    <t>252ICT1004.L2, 252ICT1004.P13, 252MET2016.LT1, 252MS2005.L3, 252MET2008.L1, 252PHY1004.P8, 252MET2008.T1</t>
  </si>
  <si>
    <t>94</t>
  </si>
  <si>
    <t>2510743</t>
  </si>
  <si>
    <t>ICT1.005, ICT1.006, MAT1.006</t>
  </si>
  <si>
    <t>252ICT1005.T5, 252ICT1006.T4, 252MAT1006.T6, 252MAT1006.L2, 252ICT1006.L1, 252ICT1005.L2</t>
  </si>
  <si>
    <t>95</t>
  </si>
  <si>
    <t>252MAT1006.L2, 252ICT1005.L2, 252ICT1006.L1, 252ICT1006.T3, 252MAT1006.T9, 252ICT1005.T6</t>
  </si>
  <si>
    <t>ICT1.004, ICT1.003, MAT1.003, MAT1.006, ICT1.005</t>
  </si>
  <si>
    <t>252ICT1004.L2, 252ICT1004.P12, 252ICT1003.L2, 252MAT1003.T21, 252MAT1003.L4, 252MAT1006.T7, 252ICT1003.P10, 252ICT1005.L2, 252MAT1006.L2, 252ICT1005.T5</t>
  </si>
  <si>
    <t>2510392</t>
  </si>
  <si>
    <t>BIO1.003, MS2.006, CHE1.004, BIT2.007, MS1.003</t>
  </si>
  <si>
    <t>252BIO1003.L1, 252BIO1003.P8, 252MS2006.L1, 252CHE1004.P6, 252BIT2007.T2, 252BIT2007.L1, 252MS1003.L3, 252BIO1003.T2</t>
  </si>
  <si>
    <t>MAT1.006, MAT1.005, ICT1.006, ICT1.005</t>
  </si>
  <si>
    <t>252MAT1006.L2, 252MAT1005.P6, 252ICT1006.L1, 252ICT1005.T4, 252MAT1005.L1, 252ICT1006.T3, 252ICT1005.L2, 252MAT1006.T9</t>
  </si>
  <si>
    <t>99</t>
  </si>
  <si>
    <t>MET2.008, MET2.016, MS1.003, ATE2.003, ENG1.013</t>
  </si>
  <si>
    <t>252MET2008.L1, 252MET2016.LT1, 252MS1003.L3, 252MET2008.T2, 252ATE2003.P1, 252ATE2003.L1, 252ENG1013.Lớp P B43</t>
  </si>
  <si>
    <t>100</t>
  </si>
  <si>
    <t>2510922</t>
  </si>
  <si>
    <t>101</t>
  </si>
  <si>
    <t>2510042</t>
  </si>
  <si>
    <t>2540040</t>
  </si>
  <si>
    <t>103</t>
  </si>
  <si>
    <t>2540129</t>
  </si>
  <si>
    <t>2510555</t>
  </si>
  <si>
    <t>ICT1.003, ICT1.005, ICT1.006</t>
  </si>
  <si>
    <t>252ICT1003.L2, 252ICT1005.L2, 252ICT1006.T3, 252ICT1006.L1, 252ICT1005.T6, 252ICT1003.P9</t>
  </si>
  <si>
    <t>2511107</t>
  </si>
  <si>
    <t>106</t>
  </si>
  <si>
    <t>2540125</t>
  </si>
  <si>
    <t>107</t>
  </si>
  <si>
    <t>2510561</t>
  </si>
  <si>
    <t>BIO1.003, BIT2.007, MS1.001, ENG1.014</t>
  </si>
  <si>
    <t>252BIO1003.P9, 252BIT2007.L1, 252BIO1003.L1, 252BIO1003.T2, 252BIT2007.T1, 252MS1001.L5, 252ENG1014.Lớp LNT B41</t>
  </si>
  <si>
    <t>2510433</t>
  </si>
  <si>
    <t>AE1.027, AE1.035, AE1.030, AE1.028, AE1.029</t>
  </si>
  <si>
    <t>252AE1027.P3, 252AE1035.L2, 252AE1030.LP1, 252AE1030.P2, 252AE1028.LT1, 252AE1027.LP1, 252AE1028.T1, 252AE1029.LP1, 252AE1029.P2</t>
  </si>
  <si>
    <t>2510632</t>
  </si>
  <si>
    <t>110</t>
  </si>
  <si>
    <t>2510680</t>
  </si>
  <si>
    <t>MAT1.005, ENG1.013, ICT1.002, MS1.003</t>
  </si>
  <si>
    <t>252MAT1005.P3, 252ENG1013.Lớp P B42, 252ICT1002.L5, 252ICT1002.P35, 252MS1003.L3, 252MAT1005.L1</t>
  </si>
  <si>
    <t>2510843</t>
  </si>
  <si>
    <t>CH2.039, BIO1.003, CH2.002, CH2.006</t>
  </si>
  <si>
    <t>252CH2039.TCP2, 252BIO1003.T4, 252CH2002.TCLP1, 252CH2002.TCP2, 252CH2006.TCLT1, 252BIO1003.P3, 252CH2039.TCLP1, 252BIO1003.L1</t>
  </si>
  <si>
    <t>2510417</t>
  </si>
  <si>
    <t>113</t>
  </si>
  <si>
    <t>ICT1.004, MAT1.003, SIC2.301, MAT1.005</t>
  </si>
  <si>
    <t>252ICT1004.L2, 252ICT1004.P13, 252MAT1003.T18, 252SIC2301.LT2, 252MAT1005.P3, 252MAT1003.L4, 252MAT1005.L1</t>
  </si>
  <si>
    <t>114</t>
  </si>
  <si>
    <t>ICT1.006, ICT1.005, MAT1.003, MAT1.006, ICT1.004</t>
  </si>
  <si>
    <t>252ICT1006.L1, 252ICT1005.L2, 252MAT1003.T20, 252MAT1006.L2, 252ICT1004.L2, 252ICT1006.T5, 252MAT1003.L4, 252ICT1005.T3, 252MAT1006.T7, 252ICT1004.P8</t>
  </si>
  <si>
    <t>115</t>
  </si>
  <si>
    <t>2510860</t>
  </si>
  <si>
    <t>116</t>
  </si>
  <si>
    <t>MAT1.003, ICT1.006, MAT1.006, ICT1.005</t>
  </si>
  <si>
    <t>252MAT1003.T22, 252ICT1006.L1, 252ICT1006.T3, 252MAT1006.L2, 252ICT1005.T6, 252MAT1006.T9, 252ICT1005.L2, 252MAT1003.L4</t>
  </si>
  <si>
    <t>BIO1.003, MST1.002, MST1.001, MAT1.005, PHI2.001</t>
  </si>
  <si>
    <t>252BIO1003.L1, 252MST1002.LT1, 252MST1001.P2, 252BIO1003.T3, 252MST1001.L1, 252MAT1005.L1, 252PHI2001.L6, 252MAT1005.P6, 252BIO1003.P1</t>
  </si>
  <si>
    <t>118</t>
  </si>
  <si>
    <t>2510015</t>
  </si>
  <si>
    <t>MAT1.005, MS1.003, MS3.002, MS2.005</t>
  </si>
  <si>
    <t>252MAT1005.P3, 252MS1003.L3, 252MS3002.L3, 252MS2005.L3, 252MAT1005.L1</t>
  </si>
  <si>
    <t>119</t>
  </si>
  <si>
    <t>2510770</t>
  </si>
  <si>
    <t>120</t>
  </si>
  <si>
    <t>MS1.003, PHI2.001, ICT1.004, MET2.014, MS2.005, MET2.008, MET2.016</t>
  </si>
  <si>
    <t>252MS1003.L3, 252PHI2001.L6, 252ICT1004.L2, 252MET2014.P1, 252MS2005.L3, 252MET2008.T2, 252MET2016.LT1, 252ICT1004.P13, 252MET2008.L1, 252MET2014.L1</t>
  </si>
  <si>
    <t>2510300</t>
  </si>
  <si>
    <t>MAT1.003, ICT1.002, SIC2.301, MAT1.005, PHY1.004</t>
  </si>
  <si>
    <t>252MAT1003.T18, 252ICT1002.P34, 252MAT1003.L4, 252ICT1002.L5, 252SIC2301.LT2, 252MAT1005.L1, 252PHY1004.P11, 252MAT1005.P6</t>
  </si>
  <si>
    <t>2511093</t>
  </si>
  <si>
    <t>2510982</t>
  </si>
  <si>
    <t>ICT1.006, ICT1.005, ICT1.003, MAT1.003</t>
  </si>
  <si>
    <t>252ICT1006.L1, 252ICT1005.T4, 252ICT1005.L2, 252ICT1003.P8, 252MAT1003.T20, 252MAT1003.L4, 252ICT1003.L2, 252ICT1006.T2</t>
  </si>
  <si>
    <t>124</t>
  </si>
  <si>
    <t>2540120</t>
  </si>
  <si>
    <t>2510848</t>
  </si>
  <si>
    <t>ICT1.006, MAT1.006, ICT1.005</t>
  </si>
  <si>
    <t>252ICT1006.T1, 252MAT1006.T7, 252ICT1005.L2, 252ICT1005.T6, 252ICT1006.L1, 252MAT1006.L2</t>
  </si>
  <si>
    <t>2510415</t>
  </si>
  <si>
    <t>CHE1.004, ICT1.002, BIO1.003, ENG1.013</t>
  </si>
  <si>
    <t>252CHE1004.P9, 252ICT1002.L5, 252BIO1003.L1, 252BIO1003.P9, 252ENG1013.Lớp P B42, 252BIO1003.T2, 252ICT1002.P35</t>
  </si>
  <si>
    <t>127</t>
  </si>
  <si>
    <t>2510389</t>
  </si>
  <si>
    <t>MAT1.003, ICT1.006, ICT1.004, ICT1.003, ENG1.013</t>
  </si>
  <si>
    <t>252MAT1003.T22, 252ICT1006.L1, 252ICT1004.L2, 252ICT1003.L2, 252ICT1003.P10, 252MAT1003.L4, 252ENG1013.Lớp P B41, 252ICT1004.P8, 252ICT1006.T1</t>
  </si>
  <si>
    <t>CH2.002, CH2.039, BIO1.003, CH2.006</t>
  </si>
  <si>
    <t>252CH2002.TCP1, 252CH2039.TCP2, 252BIO1003.P2, 252CH2002.TCLP1, 252BIO1003.L1, 252CH2006.TCLT1, 252CH2039.TCLP1, 252BIO1003.T1</t>
  </si>
  <si>
    <t>129</t>
  </si>
  <si>
    <t>2510332</t>
  </si>
  <si>
    <t>MAT1.006, ICT1.005, MAT1.005, ICT1.006</t>
  </si>
  <si>
    <t>252MAT1006.T9, 252ICT1005.L2, 252MAT1005.L1, 252ICT1006.T3, 252MAT1006.L2, 252MAT1005.P6, 252ICT1006.L1, 252ICT1005.T3</t>
  </si>
  <si>
    <t>2410711</t>
  </si>
  <si>
    <t>2511054</t>
  </si>
  <si>
    <t>132</t>
  </si>
  <si>
    <t>2511186</t>
  </si>
  <si>
    <t>133</t>
  </si>
  <si>
    <t>2511068</t>
  </si>
  <si>
    <t>AES2.036, AES2.035, AES2.034</t>
  </si>
  <si>
    <t>252AES2036.TCLT1, 252AES2035.TCLT1, 252AES2034.TCLT1</t>
  </si>
  <si>
    <t>135</t>
  </si>
  <si>
    <t>2511102</t>
  </si>
  <si>
    <t>136</t>
  </si>
  <si>
    <t>137</t>
  </si>
  <si>
    <t>MET2.014, MET2.008, MET2.016, AE1.035, ENG1.013, MS2.005, PHY1.004</t>
  </si>
  <si>
    <t>252MET2014.L1, 252MET2008.L1, 252MET2016.LT1, 252MET2008.T2, 252MET2014.P1, 252AE1035.L2, 252ENG1013.Lớp P B43, 252MS2005.L3, 252PHY1004.P12</t>
  </si>
  <si>
    <t>2510180</t>
  </si>
  <si>
    <t>BIO1.003, BIT2.007, MS1.003, CHE1.004, PHI2.001, MS2.006</t>
  </si>
  <si>
    <t>252BIO1003.L1, 252BIT2007.L1, 252MS1003.L3, 252CHE1004.P9, 252BIO1003.P8, 252PHI2001.L6, 252BIO1003.T1, 252BIT2007.T1, 252MS2006.L1</t>
  </si>
  <si>
    <t>139</t>
  </si>
  <si>
    <t>2540063</t>
  </si>
  <si>
    <t>140</t>
  </si>
  <si>
    <t>252ICT1004.L2, 252ICT1004.P11</t>
  </si>
  <si>
    <t>141</t>
  </si>
  <si>
    <t>2510286</t>
  </si>
  <si>
    <t>MS1.003, MAT1.005, MAT1.006, ICT1.004, MS3.002</t>
  </si>
  <si>
    <t>252MS1003.L3, 252MAT1005.L1, 252MAT1006.T8, 252ICT1004.P9, 252MAT1006.L2, 252MAT1005.P3, 252ICT1004.L2, 252MS3002.L3</t>
  </si>
  <si>
    <t>142</t>
  </si>
  <si>
    <t>2510909</t>
  </si>
  <si>
    <t>143</t>
  </si>
  <si>
    <t>2510613</t>
  </si>
  <si>
    <t>BIT2.007, BIO1.003, ENG1.013</t>
  </si>
  <si>
    <t>252BIT2007.L1, 252BIO1003.P2, 252BIO1003.L1, 252BIT2007.T1, 252BIO1003.T1, 252ENG1013.Lớp P B44</t>
  </si>
  <si>
    <t>144</t>
  </si>
  <si>
    <t>ICT1.006, MAT1.003, ICT1.003, MS1.003</t>
  </si>
  <si>
    <t>252ICT1006.T1, 252ICT1006.L1, 252MAT1003.L4, 252ICT1003.L2, 252MS1003.L3, 252ICT1003.P11, 252MAT1003.T22</t>
  </si>
  <si>
    <t>145</t>
  </si>
  <si>
    <t>2510379</t>
  </si>
  <si>
    <t>SA2.003, SA2.013</t>
  </si>
  <si>
    <t>252SA2003.LT1, 252SA2013.LP1</t>
  </si>
  <si>
    <t>146</t>
  </si>
  <si>
    <t>2510177</t>
  </si>
  <si>
    <t>BIO1.003, BIT2.007, ENG1.013, PHI2.001</t>
  </si>
  <si>
    <t>252BIO1003.P6, 252BIO1003.T2, 252BIT2007.L1, 252BIO1003.L1, 252ENG1013.Lớp P B43, 252PHI2001.L6, 252BIT2007.T1</t>
  </si>
  <si>
    <t>2510514</t>
  </si>
  <si>
    <t>MAT1.003, ICT1.006, MS2.006, ENG1.014</t>
  </si>
  <si>
    <t>252MAT1003.L4, 252ICT1006.L1, 252MS2006.L1, 252MAT1003.T21, 252ICT1006.T5, 252ENG1014.Lớp LNT B41</t>
  </si>
  <si>
    <t>149</t>
  </si>
  <si>
    <t>2510659</t>
  </si>
  <si>
    <t>ICT1.006, MAT1.005, MS1.003</t>
  </si>
  <si>
    <t>252ICT1006.T2, 252MAT1005.P5, 252MAT1005.L1, 252ICT1006.L1, 252MS1003.L3</t>
  </si>
  <si>
    <t>2510985</t>
  </si>
  <si>
    <t>ENG1.013, ENG1.014, MET2.008</t>
  </si>
  <si>
    <t>252ENG1013.Lớp P B42, 252ENG1014.Lớp LNT B44, 252MET2008.L1, 252MET2008.T2</t>
  </si>
  <si>
    <t>152</t>
  </si>
  <si>
    <t>2510810</t>
  </si>
  <si>
    <t>MS3.002, BIT2.007, ENG1.013, BIO1.003, MS1.001</t>
  </si>
  <si>
    <t>252MS3002.L3, 252BIT2007.T2, 252BIT2007.L1, 252ENG1013.Lớp P B43, 252BIO1003.T3, 252MS1001.L5, 252BIO1003.L1, 252BIO1003.P6</t>
  </si>
  <si>
    <t>153</t>
  </si>
  <si>
    <t>MAT1.005, ICT1.003, ICT1.004</t>
  </si>
  <si>
    <t>252MAT1005.P4, 252ICT1003.P10, 252ICT1003.L2, 252ICT1004.P12, 252MAT1005.L1, 252ICT1004.L2</t>
  </si>
  <si>
    <t>154</t>
  </si>
  <si>
    <t>2510719</t>
  </si>
  <si>
    <t>ENG1.013, MAT1.005, ICT1.004</t>
  </si>
  <si>
    <t>252ENG1013.Lớp P B42, 252MAT1005.L1, 252ICT1004.L2, 252MAT1005.P4, 252ICT1004.P11</t>
  </si>
  <si>
    <t>155</t>
  </si>
  <si>
    <t>AES2.034, ENG1.014, PHI2.001, AES2.036, AES2.038, AES2.035</t>
  </si>
  <si>
    <t>252AES2034.TCLT1, 252ENG1014.Lớp LNT B42, 252PHI2001.L6, 252AES2036.TCLT1, 252AES2038.P1, 252AES2035.TCLT1</t>
  </si>
  <si>
    <t>156</t>
  </si>
  <si>
    <t>2510294</t>
  </si>
  <si>
    <t>ICT1.002, MAT1.005, ENG1.013</t>
  </si>
  <si>
    <t>252ICT1002.P35, 252MAT1005.L1, 252ENG1013.Lớp P B42, 252ICT1002.L5, 252MAT1005.P4</t>
  </si>
  <si>
    <t>157</t>
  </si>
  <si>
    <t>2540014</t>
  </si>
  <si>
    <t>158</t>
  </si>
  <si>
    <t>2560006</t>
  </si>
  <si>
    <t>159</t>
  </si>
  <si>
    <t>2510639</t>
  </si>
  <si>
    <t>160</t>
  </si>
  <si>
    <t>2540030</t>
  </si>
  <si>
    <t>161</t>
  </si>
  <si>
    <t>2510192</t>
  </si>
  <si>
    <t>MAT1.003, ICT1.004, ICT1.006, ICT1.005, ICT1.003</t>
  </si>
  <si>
    <t>252MAT1003.T19, 252ICT1004.P9, 252ICT1006.T3, 252ICT1005.T4, 252ICT1003.P11, 252ICT1004.L2, 252ICT1006.L1, 252ICT1005.L2, 252ICT1003.L2, 252MAT1003.L4</t>
  </si>
  <si>
    <t>162</t>
  </si>
  <si>
    <t>2511256</t>
  </si>
  <si>
    <t>ICT1.002, MS1.001, MS2.005</t>
  </si>
  <si>
    <t>252ICT1002.L5, 252MS1001.L5, 252MS2005.L3, 252ICT1002.P34</t>
  </si>
  <si>
    <t>163</t>
  </si>
  <si>
    <t>2540102</t>
  </si>
  <si>
    <t>2511091</t>
  </si>
  <si>
    <t>165</t>
  </si>
  <si>
    <t>2511160</t>
  </si>
  <si>
    <t>166</t>
  </si>
  <si>
    <t>ICT1.006, MS2.005, PHI2.001, MAT1.005</t>
  </si>
  <si>
    <t>252ICT1006.T5, 252MS2005.L3, 252PHI2001.L6, 252MAT1005.P5, 252MAT1005.L1, 252ICT1006.L1</t>
  </si>
  <si>
    <t>2511026</t>
  </si>
  <si>
    <t>ICT1.006, ENG1.014, ICT1.003, MS3.002, MAT1.003, MS2.006, ICT1.004</t>
  </si>
  <si>
    <t>252ICT1006.T4, 252ENG1014.Lớp LNT B42, 252ICT1003.L2, 252MS3002.L3, 252ICT1003.P9, 252ICT1006.L1, 252MAT1003.L4, 252MAT1003.T19, 252MS2006.L1, 252ICT1004.P9, 252ICT1004.L2</t>
  </si>
  <si>
    <t>169</t>
  </si>
  <si>
    <t>2510175</t>
  </si>
  <si>
    <t>MS1.003, MET2.014, MET2.016, MAT1.005, ENG1.014</t>
  </si>
  <si>
    <t>252MS1003.L3, 252MET2014.L1, 252MET2016.LT1, 252MAT1005.L1, 252ENG1014.Lớp LNT B43, 252MET2014.P2, 252MAT1005.P5</t>
  </si>
  <si>
    <t>170</t>
  </si>
  <si>
    <t>ICT1.004, MS2.006, MAT1.005, ICT1.003, MAT1.003, SIC2.208, SIC2.301</t>
  </si>
  <si>
    <t>252ICT1004.L2, 252MS2006.L1, 252MAT1005.L1, 252MAT1005.P4, 252ICT1003.P11, 252MAT1003.T18, 252SIC2208.LT2, 252SIC2301.LT2, 252MAT1003.L4, 252ICT1004.P12, 252ICT1003.L2</t>
  </si>
  <si>
    <t>2510729</t>
  </si>
  <si>
    <t>MET2.016, MS1.003, ENG1.012</t>
  </si>
  <si>
    <t>252MET2016.LT1, 252MS1003.L3, 252ENG1012.Lớp AW B42</t>
  </si>
  <si>
    <t>172</t>
  </si>
  <si>
    <t>ICT1.002, MAT1.005</t>
  </si>
  <si>
    <t>252ICT1002.L5, 252MAT1005.L1, 252ICT1002.P33, 252MAT1005.P4</t>
  </si>
  <si>
    <t>173</t>
  </si>
  <si>
    <t>2511025</t>
  </si>
  <si>
    <t>174</t>
  </si>
  <si>
    <t>2511017</t>
  </si>
  <si>
    <t>ICT1.005, MAT1.003, MAT1.005, ICT1.003, ICT1.006, ICT1.004</t>
  </si>
  <si>
    <t>252ICT1005.T6, 252MAT1003.T19, 252MAT1005.L1, 252MAT1005.P1, 252ICT1003.L2, 252MAT1003.L4, 252ICT1006.T4, 252ICT1006.L1, 252ICT1005.L2, 252ICT1004.P8, 252ICT1003.P10, 252ICT1004.L2</t>
  </si>
  <si>
    <t>175</t>
  </si>
  <si>
    <t>MAT1.005, ICT1.006, ICT1.004, MAT1.006, PHI2.001</t>
  </si>
  <si>
    <t>252MAT1005.P4, 252ICT1006.T5, 252ICT1006.L1, 252ICT1004.L2, 252MAT1006.T6, 252PHI2001.L6, 252ICT1004.P9, 252MAT1006.L2, 252MAT1005.L1</t>
  </si>
  <si>
    <t>176</t>
  </si>
  <si>
    <t>2510790</t>
  </si>
  <si>
    <t>177</t>
  </si>
  <si>
    <t>2510076</t>
  </si>
  <si>
    <t>ICT1.004, SIC2.301, MAT1.005, SIC2.208, PHY1.004, PHI2.001</t>
  </si>
  <si>
    <t>252ICT1004.L2, 252ICT1004.P11, 252SIC2301.LT2, 252MAT1005.P4, 252MAT1005.L1, 252SIC2208.LT2, 252PHY1004.P9, 252PHI2001.L6</t>
  </si>
  <si>
    <t>178</t>
  </si>
  <si>
    <t>2510769</t>
  </si>
  <si>
    <t>MAT1.005, ICT1.005, ICT1.006, MAT1.006</t>
  </si>
  <si>
    <t>252MAT1005.L1, 252ICT1005.L2, 252ICT1006.T5, 252MAT1006.L2, 252ICT1006.L1, 252ICT1005.T3, 252MAT1005.P5, 252MAT1006.T7</t>
  </si>
  <si>
    <t>179</t>
  </si>
  <si>
    <t>ICT1.006, MS2.005, PHI2.001, MS3.002</t>
  </si>
  <si>
    <t>252ICT1006.T4, 252MS2005.L3, 252ICT1006.L1, 252PHI2001.L6, 252MS3002.L3</t>
  </si>
  <si>
    <t>180</t>
  </si>
  <si>
    <t>2510202</t>
  </si>
  <si>
    <t>BIO1.003, MST1.002, MST1.001, PHI2.001, MAT1.005, MS1.003</t>
  </si>
  <si>
    <t>252BIO1003.L1, 252MST1002.LT1, 252MST1001.P2, 252PHI2001.L6, 252MAT1005.P1, 252BIO1003.P7, 252MS1003.L3, 252MAT1005.L1, 252BIO1003.T4, 252MST1001.L1</t>
  </si>
  <si>
    <t>181</t>
  </si>
  <si>
    <t>MAT1.005</t>
  </si>
  <si>
    <t>252MAT1005.L1, 252MAT1005.P4</t>
  </si>
  <si>
    <t>182</t>
  </si>
  <si>
    <t>2510134</t>
  </si>
  <si>
    <t>MS2.005, MAT1.005, MS1.003</t>
  </si>
  <si>
    <t>252MS2005.L3, 252MAT1005.L1, 252MS1003.L3, 252MAT1005.P5</t>
  </si>
  <si>
    <t>MAT1.003, MS3.002, MS1.003, ICT1.004, ICT1.003, ICT1.006, ENG1.014</t>
  </si>
  <si>
    <t>252MAT1003.L4, 252MS3002.L3, 252MS1003.L3, 252ICT1004.L2, 252ICT1004.P10, 252ICT1003.P9, 252ICT1003.L2, 252MAT1003.T19, 252ICT1006.L1, 252ICT1006.T5, 252ENG1014.Lớp LNT B42</t>
  </si>
  <si>
    <t>184</t>
  </si>
  <si>
    <t>2511014</t>
  </si>
  <si>
    <t>BIO1.003, ENG1.013, FST2.120, PHI2.001, MS2.006, MS1.001</t>
  </si>
  <si>
    <t>252BIO1003.T4, 252ENG1013.Lớp P B42, 252FST2120.LTP1, 252FST2120.P1, 252BIO1003.L1, 252PHI2001.L6, 252FST2120.T1, 252MS2006.L1, 252MS1001.L5, 252BIO1003.P3</t>
  </si>
  <si>
    <t>185</t>
  </si>
  <si>
    <t>2410767</t>
  </si>
  <si>
    <t>Nguyễn Kỳ Phong</t>
  </si>
  <si>
    <t>2510541</t>
  </si>
  <si>
    <t>MS2.005, MET2.008, MS1.003, MET2.016</t>
  </si>
  <si>
    <t>252MS2005.L3, 252MET2008.L1, 252MS1003.L3, 252MET2008.T1, 252MET2016.LT1</t>
  </si>
  <si>
    <t>187</t>
  </si>
  <si>
    <t>2510937</t>
  </si>
  <si>
    <t>188</t>
  </si>
  <si>
    <t>189</t>
  </si>
  <si>
    <t>2510835</t>
  </si>
  <si>
    <t>190</t>
  </si>
  <si>
    <t>2560020</t>
  </si>
  <si>
    <t>2511111</t>
  </si>
  <si>
    <t>ICT1.003, MAT1.003, ENG1.014</t>
  </si>
  <si>
    <t>252ICT1003.P9, 252MAT1003.L4, 252ENG1014.Lớp LNT B43, 252MAT1003.T21, 252ICT1003.L2</t>
  </si>
  <si>
    <t>192</t>
  </si>
  <si>
    <t>193</t>
  </si>
  <si>
    <t>2510660</t>
  </si>
  <si>
    <t>194</t>
  </si>
  <si>
    <t>2410472</t>
  </si>
  <si>
    <t>195</t>
  </si>
  <si>
    <t>MAT1.003, ICT1.003, MS1.003, MS3.002, ENG1.014</t>
  </si>
  <si>
    <t>252MAT1003.T22, 252ICT1003.P9, 252MAT1003.L4, 252MS1003.L3, 252MS3002.L3, 252ENG1014.Lớp LNT B41, 252ICT1003.L2</t>
  </si>
  <si>
    <t>2510867</t>
  </si>
  <si>
    <t>ENG1.012, MAT1.005, BIO1.003, ENG1.014, MST1.002, MST1.001</t>
  </si>
  <si>
    <t>252ENG1012.Lớp AW B41, 252MAT1005.L1, 252BIO1003.L1, 252ENG1014.Lớp LNT B42, 252BIO1003.T4, 252MST1002.LT1, 252MST1001.P2, 252MAT1005.P4, 252MST1001.L1, 252BIO1003.P7</t>
  </si>
  <si>
    <t>198</t>
  </si>
  <si>
    <t>ICT1.004, ICT1.006, ICT1.003, MAT1.003</t>
  </si>
  <si>
    <t>252ICT1004.L2, 252ICT1006.T4, 252ICT1003.L2, 252ICT1004.P9, 252MAT1003.T22, 252MAT1003.L4, 252ICT1006.L1, 252ICT1003.P11</t>
  </si>
  <si>
    <t>199</t>
  </si>
  <si>
    <t>2510101</t>
  </si>
  <si>
    <t>AE1.029, AE1.027, AE1.035, AE1.028, AE1.030</t>
  </si>
  <si>
    <t>252AE1029.P1, 252AE1029.LP1, 252AE1027.LP1, 252AE1035.L2, 252AE1028.T1, 252AE1028.LT1, 252AE1030.LP1, 252AE1030.P1, 252AE1027.P1</t>
  </si>
  <si>
    <t>200</t>
  </si>
  <si>
    <t>2510750</t>
  </si>
  <si>
    <t>201</t>
  </si>
  <si>
    <t>2510204</t>
  </si>
  <si>
    <t>MAT1.005, MAT1.006, ICT1.006, ICT1.005</t>
  </si>
  <si>
    <t>252MAT1005.P2, 252MAT1006.T7, 252ICT1006.L1, 252ICT1006.T6, 252MAT1006.L2, 252MAT1005.L1, 252ICT1005.T5, 252ICT1005.L2</t>
  </si>
  <si>
    <t>202</t>
  </si>
  <si>
    <t>2510726</t>
  </si>
  <si>
    <t>BIT2.007, ENG1.013, ENG1.012</t>
  </si>
  <si>
    <t>252BIT2007.L1, 252ENG1013.Lớp P B44, 252BIT2007.T1, 252ENG1012.Lớp AW B41</t>
  </si>
  <si>
    <t>203</t>
  </si>
  <si>
    <t>2510163</t>
  </si>
  <si>
    <t>MS3.002, PHI2.001, BIT2.007, MS2.006, ENG1.013, CHE1.004</t>
  </si>
  <si>
    <t>252MS3002.L3, 252PHI2001.L6, 252BIT2007.T2, 252MS2006.L1, 252BIT2007.L1, 252ENG1013.Lớp P B44, 252CHE1004.P7</t>
  </si>
  <si>
    <t>204</t>
  </si>
  <si>
    <t>2510350</t>
  </si>
  <si>
    <t>205</t>
  </si>
  <si>
    <t>ICT1.004, ICT1.003, ICT1.006, MAT1.003</t>
  </si>
  <si>
    <t>252ICT1004.L2, 252ICT1004.P10, 252ICT1003.L2, 252ICT1006.L1, 252ICT1006.T3, 252ICT1003.P10, 252MAT1003.L4, 252MAT1003.T20</t>
  </si>
  <si>
    <t>206</t>
  </si>
  <si>
    <t>2510570</t>
  </si>
  <si>
    <t>Hà Khánh Linh</t>
  </si>
  <si>
    <t>207</t>
  </si>
  <si>
    <t>2510898</t>
  </si>
  <si>
    <t>ICT1.005, ICT1.006, MAT1.006, MAT1.005</t>
  </si>
  <si>
    <t>252ICT1005.T4, 252ICT1006.L1, 252ICT1005.L2, 252MAT1006.L2, 252ICT1006.T7, 252MAT1005.L1, 252MAT1006.T8, 252MAT1005.P6</t>
  </si>
  <si>
    <t>2510196</t>
  </si>
  <si>
    <t>PHI2.001, SIC2.301, SIC2.208, MAT1.003, MAT1.005, ENG1.013</t>
  </si>
  <si>
    <t>252PHI2001.L6, 252SIC2301.LT2, 252SIC2208.LT2, 252MAT1003.L4, 252MAT1005.P6, 252ENG1013.Lớp P B41, 252MAT1003.T19, 252MAT1005.L1</t>
  </si>
  <si>
    <t>209</t>
  </si>
  <si>
    <t>ICT1.004, MS3.002, ICT1.003, ICT1.006, MS1.003, ENG1.014</t>
  </si>
  <si>
    <t>252ICT1004.P8, 252MS3002.L3, 252ICT1003.P8, 252ICT1004.L2, 252ICT1006.T4, 252ICT1006.L1, 252MS1003.L3, 252ICT1003.L2, 252ENG1014.Lớp LNT B43</t>
  </si>
  <si>
    <t>210</t>
  </si>
  <si>
    <t>2540127</t>
  </si>
  <si>
    <t>211</t>
  </si>
  <si>
    <t>2510882</t>
  </si>
  <si>
    <t>ENG1.014, MET2.008, MS2.005, MET2.016</t>
  </si>
  <si>
    <t>252ENG1014.Lớp LNT B44, 252MET2008.T1, 252MET2008.L1, 252MS2005.L3, 252MET2016.LT1</t>
  </si>
  <si>
    <t>2540005</t>
  </si>
  <si>
    <t>213</t>
  </si>
  <si>
    <t>2511013</t>
  </si>
  <si>
    <t>PHI2.001, CH2.039, CH2.006, CH2.002, BIO1.003</t>
  </si>
  <si>
    <t>252PHI2001.L6, 252CH2039.TCLP1, 252CH2006.TCLT1, 252CH2002.TCLP1, 252BIO1003.P2, 252CH2039.TCP1, 252BIO1003.L1, 252CH2002.TCP1, 252BIO1003.T1</t>
  </si>
  <si>
    <t>214</t>
  </si>
  <si>
    <t>SIC2.301, ICT1.002, ENG1.013, CHE1.004</t>
  </si>
  <si>
    <t>252SIC2301.LT2, 252ICT1002.P33, 252ICT1002.L5, 252ENG1013.Lớp P B44, 252CHE1004.P7</t>
  </si>
  <si>
    <t>215</t>
  </si>
  <si>
    <t>2510398</t>
  </si>
  <si>
    <t>216</t>
  </si>
  <si>
    <t>2511070</t>
  </si>
  <si>
    <t>ICT1.003, MAT1.005, ICT1.006, ICT1.005</t>
  </si>
  <si>
    <t>252ICT1003.P10, 252MAT1005.L1, 252ICT1003.L2, 252ICT1006.L1, 252ICT1005.L2, 252ICT1005.T4, 252ICT1006.T4, 252MAT1005.P3</t>
  </si>
  <si>
    <t>217</t>
  </si>
  <si>
    <t>2510326</t>
  </si>
  <si>
    <t>MAT1.006, ICT1.005</t>
  </si>
  <si>
    <t>252MAT1006.L2, 252ICT1005.T5, 252MAT1006.T8, 252ICT1005.L2</t>
  </si>
  <si>
    <t>218</t>
  </si>
  <si>
    <t>2511155</t>
  </si>
  <si>
    <t>PHI2.001, MAT1.005, MS2.005</t>
  </si>
  <si>
    <t>252PHI2001.L6, 252MAT1005.P6, 252MS2005.L3, 252MAT1005.L1</t>
  </si>
  <si>
    <t>219</t>
  </si>
  <si>
    <t>MAT1.005, PHI2.001, MAT1.006, MS3.002</t>
  </si>
  <si>
    <t>252MAT1005.P3, 252PHI2001.L6, 252MAT1006.L2, 252MS3002.L3, 252MAT1005.L1, 252MAT1006.T9</t>
  </si>
  <si>
    <t>220</t>
  </si>
  <si>
    <t>ICT1.004, MET2.014, ENG1.013, MET2.016, MS3.002</t>
  </si>
  <si>
    <t>252ICT1004.L2, 252ICT1004.P12, 252MET2014.P2, 252ENG1013.Lớp P B42, 252MET2014.L1, 252MET2016.LT1, 252MS3002.L3</t>
  </si>
  <si>
    <t>221</t>
  </si>
  <si>
    <t>2510103</t>
  </si>
  <si>
    <t>2511231</t>
  </si>
  <si>
    <t>PHI2.001, MAT1.006, ICT1.003</t>
  </si>
  <si>
    <t>252PHI2001.L6, 252MAT1006.L2, 252MAT1006.T8, 252ICT1003.P10, 252ICT1003.L2</t>
  </si>
  <si>
    <t>223</t>
  </si>
  <si>
    <t>2540076</t>
  </si>
  <si>
    <t>224</t>
  </si>
  <si>
    <t>MET2.008, EER2.003, ATE2.003, MS1.003, MET2.016</t>
  </si>
  <si>
    <t>252MET2008.L1, 252EER2003.P2, 252ATE2003.L1, 252EER2003.L1, 252MS1003.L3, 252ATE2003.P2, 252MET2008.T2, 252MET2016.LT1</t>
  </si>
  <si>
    <t>225</t>
  </si>
  <si>
    <t>MS3.002, BIO1.003, BIT2.007, MS2.006, MS1.001</t>
  </si>
  <si>
    <t>252MS3002.L3, 252BIO1003.P5, 252BIT2007.T1, 252BIO1003.T4, 252BIT2007.L1, 252BIO1003.L1, 252MS2006.L1, 252MS1001.L5</t>
  </si>
  <si>
    <t>226</t>
  </si>
  <si>
    <t>2510097</t>
  </si>
  <si>
    <t>ICT1.002, MS2.005, EER2.003, EER2.006, MS1.003, MS3.002</t>
  </si>
  <si>
    <t>252ICT1002.P36, 252MS2005.L3, 252EER2003.L1, 252EER2006.P1, 252MS1003.L3, 252EER2006.LT1, 252MS3002.L3, 252EER2003.P2, 252ICT1002.L5</t>
  </si>
  <si>
    <t>227</t>
  </si>
  <si>
    <t>2511178</t>
  </si>
  <si>
    <t>BIO1.003, CHE1.004, BIT2.007, MS2.006, PHI2.001</t>
  </si>
  <si>
    <t>252BIO1003.P1, 252CHE1004.P9, 252BIT2007.T2, 252MS2006.L1, 252BIO1003.T2, 252PHI2001.L6, 252BIO1003.L1, 252BIT2007.L1</t>
  </si>
  <si>
    <t>2511035</t>
  </si>
  <si>
    <t>SA2.013, SA2.003, SA2.005, MAT1.003</t>
  </si>
  <si>
    <t>252SA2013.LP1, 252SA2003.LT1, 252SA2005.LP1, 252MAT1003.T22, 252MAT1003.L4</t>
  </si>
  <si>
    <t>2511027</t>
  </si>
  <si>
    <t>BIT2.014, BIT2.007, BIO1.003</t>
  </si>
  <si>
    <t>252BIT2014.LT1, 252BIT2007.T2, 252BIO1003.L1, 252BIO1003.P2, 252BIT2007.L1, 252BIT2014.P1, 252BIO1003.T1</t>
  </si>
  <si>
    <t>231</t>
  </si>
  <si>
    <t>2511113</t>
  </si>
  <si>
    <t>232</t>
  </si>
  <si>
    <t>2510576</t>
  </si>
  <si>
    <t>MAT1.005, PHI2.001, MAT1.003, SIC2.208, SIC2.301</t>
  </si>
  <si>
    <t>252MAT1005.L1, 252PHI2001.L6, 252MAT1003.T19, 252SIC2208.LT2, 252MAT1005.P5, 252SIC2301.LT2, 252MAT1003.L4</t>
  </si>
  <si>
    <t>2540048</t>
  </si>
  <si>
    <t>2511030</t>
  </si>
  <si>
    <t>235</t>
  </si>
  <si>
    <t>2510181</t>
  </si>
  <si>
    <t>PHY1.004, SIC2.301</t>
  </si>
  <si>
    <t>252PHY1004.P8, 252SIC2301.LT2</t>
  </si>
  <si>
    <t>236</t>
  </si>
  <si>
    <t>2510102</t>
  </si>
  <si>
    <t>MAT1.003, ICT1.003, ICT1.005, ICT1.006</t>
  </si>
  <si>
    <t>252MAT1003.L4, 252ICT1003.P11, 252ICT1003.L2, 252ICT1005.T6, 252MAT1003.T20, 252ICT1006.L1, 252ICT1005.L2, 252ICT1006.T2</t>
  </si>
  <si>
    <t>237</t>
  </si>
  <si>
    <t>2510224</t>
  </si>
  <si>
    <t>ICT1.005, MAT1.006, ICT1.006, MAT1.005</t>
  </si>
  <si>
    <t>252ICT1005.L2, 252MAT1006.T6, 252MAT1006.L2, 252ICT1006.T5, 252MAT1005.P2, 252ICT1006.L1, 252ICT1005.T5, 252MAT1005.L1</t>
  </si>
  <si>
    <t>238</t>
  </si>
  <si>
    <t>239</t>
  </si>
  <si>
    <t>2511097</t>
  </si>
  <si>
    <t>240</t>
  </si>
  <si>
    <t>2510739</t>
  </si>
  <si>
    <t>241</t>
  </si>
  <si>
    <t>2510803</t>
  </si>
  <si>
    <t>Đinh Hà Khánh Nguyên</t>
  </si>
  <si>
    <t>242</t>
  </si>
  <si>
    <t>2510032</t>
  </si>
  <si>
    <t>MAT1.005, PHI2.001, MS3.002, ICT1.006, MS1.003</t>
  </si>
  <si>
    <t>252MAT1005.L1, 252PHI2001.L6, 252MS3002.L3, 252ICT1006.L1, 252MAT1005.P3, 252MS1003.L3, 252ICT1006.T5</t>
  </si>
  <si>
    <t>243</t>
  </si>
  <si>
    <t>2410203</t>
  </si>
  <si>
    <t>Phạm Đức Cảnh</t>
  </si>
  <si>
    <t>244</t>
  </si>
  <si>
    <t>2510801</t>
  </si>
  <si>
    <t>MS2.006, ICT1.006, MAT1.005, ENG1.012, MS3.002, PHI2.001</t>
  </si>
  <si>
    <t>252MS2006.L1, 252ICT1006.L1, 252MAT1005.L1, 252ENG1012.Lớp AW B42, 252MS3002.L3, 252ICT1006.T5, 252PHI2001.L6, 252MAT1005.P1</t>
  </si>
  <si>
    <t>245</t>
  </si>
  <si>
    <t>2540058</t>
  </si>
  <si>
    <t>246</t>
  </si>
  <si>
    <t>2510285</t>
  </si>
  <si>
    <t>252MAT1005.L1, 252MAT1006.L2, 252ICT1006.L1, 252ICT1006.T6, 252MAT1005.P2, 252ICT1005.T5, 252ICT1005.L2, 252MAT1006.T7</t>
  </si>
  <si>
    <t>247</t>
  </si>
  <si>
    <t>252MAT1005.L1, 252MAT1005.P6</t>
  </si>
  <si>
    <t>248</t>
  </si>
  <si>
    <t>2410512</t>
  </si>
  <si>
    <t>Phạm Tuấn Kiệt</t>
  </si>
  <si>
    <t>249</t>
  </si>
  <si>
    <t>ICT1.003, MAT1.005, MAT1.006, ICT1.006, PHI2.001</t>
  </si>
  <si>
    <t>252ICT1003.L2, 252MAT1005.L1, 252MAT1006.T9, 252ICT1006.T3, 252MAT1006.L2, 252PHI2001.L6, 252ICT1006.L1, 252ICT1003.P11, 252MAT1005.P4</t>
  </si>
  <si>
    <t>250</t>
  </si>
  <si>
    <t>2510976</t>
  </si>
  <si>
    <t>251</t>
  </si>
  <si>
    <t>BIO1.003, ICT1.002, MS2.005</t>
  </si>
  <si>
    <t>252BIO1003.T4, 252ICT1002.P34, 252BIO1003.L1, 252MS2005.L3, 252BIO1003.P8, 252ICT1002.L5</t>
  </si>
  <si>
    <t>252</t>
  </si>
  <si>
    <t>EER2.003, MET2.016, MET2.008, ICT1.004, ATE2.003, PHI2.001, MS1.003</t>
  </si>
  <si>
    <t>252EER2003.P3, 252MET2016.LT1, 252MET2008.T2, 252ICT1004.P8, 252EER2003.L1, 252ICT1004.L2, 252ATE2003.P1, 252PHI2001.L6, 252MS1003.L3, 252MET2008.L1, 252ATE2003.L1</t>
  </si>
  <si>
    <t>253</t>
  </si>
  <si>
    <t>2510017</t>
  </si>
  <si>
    <t>ICT1.004, MET2.008, MS2.005, MET2.016, MS1.003, PHI2.001</t>
  </si>
  <si>
    <t>252ICT1004.L2, 252MET2008.T1, 252ICT1004.P13, 252MS2005.L3, 252MET2016.LT1, 252MS1003.L3, 252MET2008.L1, 252PHI2001.L6</t>
  </si>
  <si>
    <t>2410821</t>
  </si>
  <si>
    <t>MAT1.005, CHE1.004, BIO1.003, MST1.002, ENG1.013, MST1.001</t>
  </si>
  <si>
    <t>252MAT1005.L1, 252CHE1004.P9, 252BIO1003.L1, 252MAT1005.P1, 252BIO1003.P4, 252BIO1003.T3, 252MST1002.LT1, 252ENG1013.Lớp P B41, 252MST1001.P1, 252MST1001.L1</t>
  </si>
  <si>
    <t>ENG1.014, ICT1.006, ICT1.004, MS3.002, MAT1.003, ICT1.003</t>
  </si>
  <si>
    <t>252ENG1014.Lớp LNT B42, 252ICT1006.T6, 252ICT1004.P10, 252MS3002.L3, 252MAT1003.T20, 252ICT1003.L2, 252ICT1006.L1, 252ICT1003.P10, 252ICT1004.L2, 252MAT1003.L4</t>
  </si>
  <si>
    <t>257</t>
  </si>
  <si>
    <t>MET2.008, ICT1.004, PHI2.001, MET2.014, MET2.016, MS2.005</t>
  </si>
  <si>
    <t>252MET2008.L1, 252ICT1004.P10, 252PHI2001.L6, 252MET2014.L1, 252MET2008.T1, 252MET2016.LT1, 252MS2005.L3, 252ICT1004.L2, 252MET2014.P1</t>
  </si>
  <si>
    <t>258</t>
  </si>
  <si>
    <t>2510969</t>
  </si>
  <si>
    <t>MS1.003, MAT1.003, ICT1.006</t>
  </si>
  <si>
    <t>252MS1003.L3, 252MAT1003.L4, 252ICT1006.T2, 252MAT1003.T21, 252ICT1006.L1</t>
  </si>
  <si>
    <t>259</t>
  </si>
  <si>
    <t>260</t>
  </si>
  <si>
    <t>2510524</t>
  </si>
  <si>
    <t>2511038</t>
  </si>
  <si>
    <t>MAT1.003, ICT1.003, ICT1.005, ICT1.004, ICT1.006</t>
  </si>
  <si>
    <t>252MAT1003.T21, 252ICT1003.L2, 252ICT1005.T6, 252ICT1004.P10, 252ICT1006.L1, 252ICT1003.P11, 252MAT1003.L4, 252ICT1006.T3, 252ICT1005.L2, 252ICT1004.L2</t>
  </si>
  <si>
    <t>262</t>
  </si>
  <si>
    <t>2510005</t>
  </si>
  <si>
    <t>ICT1.006, ICT1.004, ICT1.003, MAT1.006</t>
  </si>
  <si>
    <t>252ICT1006.L1, 252ICT1004.L2, 252ICT1006.T4, 252ICT1003.L2, 252ICT1003.P10, 252ICT1004.P8, 252MAT1006.L2, 252MAT1006.T6</t>
  </si>
  <si>
    <t>263</t>
  </si>
  <si>
    <t>2510622</t>
  </si>
  <si>
    <t>264</t>
  </si>
  <si>
    <t>2510733</t>
  </si>
  <si>
    <t>ICT1.002, MS2.006, SIC2.301, CHE1.004, PHY1.004</t>
  </si>
  <si>
    <t>252ICT1002.L5, 252MS2006.L1, 252SIC2301.LT2, 252CHE1004.P6, 252ICT1002.P33, 252PHY1004.P13</t>
  </si>
  <si>
    <t>265</t>
  </si>
  <si>
    <t>2510753</t>
  </si>
  <si>
    <t>MS1.001, SIC2.208, MS2.006, SA2.003, SIC2.301, ICT1.004</t>
  </si>
  <si>
    <t>252MS1001.L5, 252SIC2208.LT2, 252MS2006.L1, 252SA2003.LT1, 252SIC2301.LT2, 252ICT1004.L2, 252ICT1004.P12</t>
  </si>
  <si>
    <t>266</t>
  </si>
  <si>
    <t>2510410</t>
  </si>
  <si>
    <t>MAT1.005, SIC2.208, SIC2.301, ICT1.004, MAT1.003, MS2.006</t>
  </si>
  <si>
    <t>252MAT1005.L1, 252SIC2208.LT2, 252SIC2301.LT2, 252ICT1004.P10, 252MAT1003.T19, 252ICT1004.L2, 252MAT1005.P4, 252MS2006.L1, 252MAT1003.L4</t>
  </si>
  <si>
    <t>267</t>
  </si>
  <si>
    <t>2510418</t>
  </si>
  <si>
    <t>ICT1.003, ICT1.002, MS1.001, MS3.002, MAT1.006, MS1.003, MS2.006</t>
  </si>
  <si>
    <t>252ICT1003.P8, 252ICT1002.L5, 252MS1001.L5, 252MS3002.L3, 252ICT1002.P33, 252MAT1006.T6, 252MS1003.L3, 252MAT1006.L2, 252ICT1003.L2, 252MS2006.L1</t>
  </si>
  <si>
    <t>268</t>
  </si>
  <si>
    <t>252ICT1002.P35, 252ICT1002.L5</t>
  </si>
  <si>
    <t>269</t>
  </si>
  <si>
    <t>2510913</t>
  </si>
  <si>
    <t>MAT1.005, ICT1.004, MS2.006, ICT1.002, ENG1.012</t>
  </si>
  <si>
    <t>252MAT1005.P3, 252ICT1004.P9, 252MS2006.L1, 252ICT1002.P33, 252ENG1012.Lớp AW B42, 252MAT1005.L1, 252ICT1004.L2, 252ICT1002.L5</t>
  </si>
  <si>
    <t>270</t>
  </si>
  <si>
    <t>2510523</t>
  </si>
  <si>
    <t>271</t>
  </si>
  <si>
    <t>2540097</t>
  </si>
  <si>
    <t>272</t>
  </si>
  <si>
    <t>2510021</t>
  </si>
  <si>
    <t>273</t>
  </si>
  <si>
    <t>2510967</t>
  </si>
  <si>
    <t>ENG1.014, ICT1.004, MET2.008, MS1.003</t>
  </si>
  <si>
    <t>252ENG1014.Lớp LNT B42, 252ICT1004.L2, 252MET2008.L1, 252ICT1004.P10, 252MS1003.L3, 252MET2008.T2</t>
  </si>
  <si>
    <t>274</t>
  </si>
  <si>
    <t>MS2.005, MET2.014, MET2.008, MET2.016, PHY1.004</t>
  </si>
  <si>
    <t>252MS2005.L3, 252MET2014.L1, 252MET2008.T2, 252MET2016.LT1, 252PHY1004.P12, 252MET2014.P1, 252MET2008.L1</t>
  </si>
  <si>
    <t>2510674</t>
  </si>
  <si>
    <t>276</t>
  </si>
  <si>
    <t>2410564</t>
  </si>
  <si>
    <t>277</t>
  </si>
  <si>
    <t>2510073</t>
  </si>
  <si>
    <t>ICT1.006, ICT1.003, MAT1.003, ENG1.014, MS1.003</t>
  </si>
  <si>
    <t>252ICT1006.T4, 252ICT1003.P8, 252ICT1003.L2, 252MAT1003.T20, 252ICT1006.L1, 252MAT1003.L4, 252ENG1014.Lớp LNT B41, 252MS1003.L3</t>
  </si>
  <si>
    <t>278</t>
  </si>
  <si>
    <t>ICT1.003, ICT1.005, ICT1.006, MAT1.003, MS2.005, ICT1.004</t>
  </si>
  <si>
    <t>252ICT1003.P9, 252ICT1005.L2, 252ICT1006.L1, 252MAT1003.T18, 252ICT1003.L2, 252MS2005.L3, 252ICT1005.T5, 252MAT1003.L4, 252ICT1004.L2, 252ICT1006.T4, 252ICT1004.P8</t>
  </si>
  <si>
    <t>279</t>
  </si>
  <si>
    <t>2510114</t>
  </si>
  <si>
    <t>ICT1.004, ICT1.005, MS2.005, ICT1.003</t>
  </si>
  <si>
    <t>252ICT1004.L2, 252ICT1005.L2, 252ICT1004.P12, 252ICT1005.T6, 252MS2005.L3, 252ICT1003.P9, 252ICT1003.L2</t>
  </si>
  <si>
    <t>280</t>
  </si>
  <si>
    <t>ICT1.005, MAT1.005, MAT1.006</t>
  </si>
  <si>
    <t>252ICT1005.L2, 252MAT1005.P1, 252ICT1005.T6, 252MAT1006.L2, 252MAT1006.T9, 252MAT1005.L1</t>
  </si>
  <si>
    <t>281</t>
  </si>
  <si>
    <t>2510794</t>
  </si>
  <si>
    <t>ICT1.006, ICT1.005, MAT1.003, ICT1.004</t>
  </si>
  <si>
    <t>252ICT1006.L1, 252ICT1005.L2, 252MAT1003.L4, 252ICT1005.T6, 252ICT1004.L2, 252MAT1003.T21, 252ICT1006.T4, 252ICT1004.P10</t>
  </si>
  <si>
    <t>282</t>
  </si>
  <si>
    <t>283</t>
  </si>
  <si>
    <t>2510611</t>
  </si>
  <si>
    <t>ICT1.004, PHI2.001, MAT1.005, SIC2.208, SIC2.301</t>
  </si>
  <si>
    <t>252ICT1004.L2, 252ICT1004.P13, 252PHI2001.L6, 252MAT1005.L1, 252SIC2208.LT2, 252MAT1005.P3, 252SIC2301.LT2</t>
  </si>
  <si>
    <t>2410903</t>
  </si>
  <si>
    <t>MS1.001, SA2.013, ENG1.012, ICT1.002, MS3.002</t>
  </si>
  <si>
    <t>252MS1001.L5, 252SA2013.LP1, 252ENG1012.Lớp AW B42, 252ICT1002.P35, 252ICT1002.L5, 252MS3002.L3</t>
  </si>
  <si>
    <t>285</t>
  </si>
  <si>
    <t>2511040</t>
  </si>
  <si>
    <t>286</t>
  </si>
  <si>
    <t>2510075</t>
  </si>
  <si>
    <t>MET2.008, ICT1.004, ENG1.013, MET2.016</t>
  </si>
  <si>
    <t>252MET2008.T1, 252ICT1004.L2, 252ENG1013.Lớp P B42, 252MET2016.LT1, 252ICT1004.P10, 252MET2008.L1</t>
  </si>
  <si>
    <t>BIO1.003</t>
  </si>
  <si>
    <t>252BIO1003.L1, 252BIO1003.T1, 252BIO1003.P6</t>
  </si>
  <si>
    <t>288</t>
  </si>
  <si>
    <t>2510047</t>
  </si>
  <si>
    <t>2511110</t>
  </si>
  <si>
    <t>ICT1.006, MAT1.003, ICT1.005, ENG1.014, ICT1.003</t>
  </si>
  <si>
    <t>252ICT1006.L1, 252MAT1003.T21, 252ICT1005.T5, 252ENG1014.Lớp LNT B41, 252ICT1003.L2, 252ICT1006.T6, 252ICT1005.L2, 252MAT1003.L4, 252ICT1003.P8</t>
  </si>
  <si>
    <t>290</t>
  </si>
  <si>
    <t>2510010</t>
  </si>
  <si>
    <t>EER2.003, ICT1.004, EER2.017, EER2.006, ENG1.012, MS3.002, ENG1.013, PHY1.004</t>
  </si>
  <si>
    <t>252EER2003.L1, 252ICT1004.L2, 252EER2017.LTP1, 252EER2006.LT1, 252ENG1012.Lớp AW B41, 252MS3002.L3, 252EER2003.P1, 252ICT1004.P11, 252ENG1013.Lớp P B42, 252PHY1004.P10, 252EER2006.P1</t>
  </si>
  <si>
    <t>291</t>
  </si>
  <si>
    <t>2510748</t>
  </si>
  <si>
    <t>292</t>
  </si>
  <si>
    <t>Phạm Hồng  Hạnh</t>
  </si>
  <si>
    <t>252BIO1003.T1, 252BIO1003.L1, 252BIO1003.P5</t>
  </si>
  <si>
    <t>293</t>
  </si>
  <si>
    <t>294</t>
  </si>
  <si>
    <t>2510407</t>
  </si>
  <si>
    <t>295</t>
  </si>
  <si>
    <t>MAT1.005, ICT1.005, MAT1.006</t>
  </si>
  <si>
    <t>252MAT1005.L1, 252ICT1005.L2, 252MAT1006.T9, 252MAT1006.L2, 252MAT1005.P1, 252ICT1005.T4</t>
  </si>
  <si>
    <t>296</t>
  </si>
  <si>
    <t>2510623</t>
  </si>
  <si>
    <t>297</t>
  </si>
  <si>
    <t>2510531</t>
  </si>
  <si>
    <t>MAT1.005, BIO1.003, MST1.001, ENG1.013, ENG1.012, MST1.002</t>
  </si>
  <si>
    <t>252MAT1005.P1, 252BIO1003.P6, 252MAT1005.L1, 252MST1001.L1, 252ENG1013.Lớp P B43, 252BIO1003.T3, 252ENG1012.Lớp AW B41, 252MST1001.P1, 252BIO1003.L1, 252MST1002.LT1</t>
  </si>
  <si>
    <t>2510645</t>
  </si>
  <si>
    <t>299</t>
  </si>
  <si>
    <t>2510518</t>
  </si>
  <si>
    <t>MS2.005, MET2.008, ICT1.003, MET2.016</t>
  </si>
  <si>
    <t>252MS2005.L3, 252MET2008.L1, 252ICT1003.L2, 252ICT1003.P10, 252MET2008.T1, 252MET2016.LT1</t>
  </si>
  <si>
    <t>300</t>
  </si>
  <si>
    <t>2510506</t>
  </si>
  <si>
    <t>252MS2005.L3, 252PHI2001.L6</t>
  </si>
  <si>
    <t>301</t>
  </si>
  <si>
    <t>ICT1.006, MAT1.006, ICT1.005, ICT1.003</t>
  </si>
  <si>
    <t>252ICT1006.T6, 252MAT1006.L2, 252ICT1005.T3, 252ICT1006.L1, 252ICT1005.L2, 252ICT1003.P8, 252ICT1003.L2, 252MAT1006.T6</t>
  </si>
  <si>
    <t>302</t>
  </si>
  <si>
    <t>FST2.120, MS2.005</t>
  </si>
  <si>
    <t>252FST2120.LTP1, 252MS2005.L3, 252FST2120.P1, 252FST2120.T1</t>
  </si>
  <si>
    <t>2511173</t>
  </si>
  <si>
    <t>304</t>
  </si>
  <si>
    <t>2560010</t>
  </si>
  <si>
    <t>2510155</t>
  </si>
  <si>
    <t>AE1.027, AE1.028, AE1.030, AE1.029, AE1.035</t>
  </si>
  <si>
    <t>252AE1027.LP1, 252AE1028.T1, 252AE1030.P3, 252AE1030.LP1, 252AE1029.LP1, 252AE1027.P1, 252AE1035.L1, 252AE1028.LT1, 252AE1029.P3</t>
  </si>
  <si>
    <t>306</t>
  </si>
  <si>
    <t>2511244</t>
  </si>
  <si>
    <t>ENG1.013, ICT1.002, CHE1.004, PHY1.004, SIC2.301</t>
  </si>
  <si>
    <t>252ENG1013.Lớp P B43, 252ICT1002.L5, 252CHE1004.P6, 252PHY1004.P13, 252ICT1002.P35, 252SIC2301.LT2</t>
  </si>
  <si>
    <t>307</t>
  </si>
  <si>
    <t>2510932</t>
  </si>
  <si>
    <t>2510453</t>
  </si>
  <si>
    <t>MAT1.005, ENG1.012, SIC2.208, ICT1.004, SIC2.301</t>
  </si>
  <si>
    <t>252MAT1005.P4, 252ENG1012.Lớp AW B41, 252SIC2208.LT2, 252ICT1004.L2, 252SIC2301.LT2, 252MAT1005.L1, 252ICT1004.P11</t>
  </si>
  <si>
    <t>309</t>
  </si>
  <si>
    <t>2540026</t>
  </si>
  <si>
    <t>310</t>
  </si>
  <si>
    <t>EER2.003, MET2.008, ATE2.003, MET2.016, ENG1.013</t>
  </si>
  <si>
    <t>252EER2003.P2, 252MET2008.L1, 252EER2003.L1, 252ATE2003.L1, 252MET2016.LT1, 252MET2008.T2, 252ATE2003.P1, 252ENG1013.Lớp P B43</t>
  </si>
  <si>
    <t>311</t>
  </si>
  <si>
    <t>2510846</t>
  </si>
  <si>
    <t>MET2.014, MET2.008, MET2.016, MS1.003</t>
  </si>
  <si>
    <t>252MET2014.L1, 252MET2008.L1, 252MET2014.P2, 252MET2016.LT1, 252MET2008.T1, 252MS1003.L3</t>
  </si>
  <si>
    <t>312</t>
  </si>
  <si>
    <t>2510986</t>
  </si>
  <si>
    <t>313</t>
  </si>
  <si>
    <t>SIC2.301, MS2.006, PHY1.004, ICT1.002, CHE1.004</t>
  </si>
  <si>
    <t>252SIC2301.LT2, 252MS2006.L1, 252PHY1004.P8, 252ICT1002.P33, 252CHE1004.P7, 252ICT1002.L5</t>
  </si>
  <si>
    <t>314</t>
  </si>
  <si>
    <t>2511193</t>
  </si>
  <si>
    <t>315</t>
  </si>
  <si>
    <t>2510375</t>
  </si>
  <si>
    <t>MAT1.005, ICT1.004, ENG1.012, SIC2.301, SIC2.208</t>
  </si>
  <si>
    <t>252MAT1005.L1, 252ICT1004.L2, 252MAT1005.P3, 252ENG1012.Lớp AW B41, 252ICT1004.P11, 252SIC2301.LT2, 252SIC2208.LT2</t>
  </si>
  <si>
    <t>316</t>
  </si>
  <si>
    <t>2510297</t>
  </si>
  <si>
    <t>ICT1.006, ICT1.004, MAT1.006</t>
  </si>
  <si>
    <t>252ICT1006.T3, 252ICT1006.L1, 252ICT1004.L2, 252MAT1006.L2, 252ICT1004.P8, 252MAT1006.T9</t>
  </si>
  <si>
    <t>317</t>
  </si>
  <si>
    <t>2510648</t>
  </si>
  <si>
    <t>318</t>
  </si>
  <si>
    <t>2510198</t>
  </si>
  <si>
    <t>AE1.030, AE1.029, AE1.027, AE1.035, AE1.028</t>
  </si>
  <si>
    <t>252AE1030.LP1, 252AE1029.P3, 252AE1027.LP1, 252AE1035.L2, 252AE1027.P1, 252AE1029.LP1, 252AE1028.T1, 252AE1028.LT1, 252AE1030.P3</t>
  </si>
  <si>
    <t>319</t>
  </si>
  <si>
    <t>2540003</t>
  </si>
  <si>
    <t>320</t>
  </si>
  <si>
    <t>2510463</t>
  </si>
  <si>
    <t>ENG1.012, MET2.016, ENG1.013</t>
  </si>
  <si>
    <t>252ENG1012.Lớp AW B42, 252MET2016.LT1, 252ENG1013.Lớp P B43</t>
  </si>
  <si>
    <t>321</t>
  </si>
  <si>
    <t>2540093</t>
  </si>
  <si>
    <t>322</t>
  </si>
  <si>
    <t>2511033</t>
  </si>
  <si>
    <t>323</t>
  </si>
  <si>
    <t>2510481</t>
  </si>
  <si>
    <t>AE1.027, AE1.030, AE1.029, AE1.035, AE1.028, PHI2.001</t>
  </si>
  <si>
    <t>252AE1027.P5, 252AE1030.P2, 252AE1029.P5, 252AE1035.L1, 252AE1028.LT1, 252AE1030.LP1, 252PHI2001.L6, 252AE1027.LP1, 252AE1029.LP1, 252AE1028.T1</t>
  </si>
  <si>
    <t>324</t>
  </si>
  <si>
    <t>MS2.005, PHY1.004, ENG1.013, EER2.006, MS3.002, MS1.003</t>
  </si>
  <si>
    <t>252MS2005.L3, 252PHY1004.P10, 252ENG1013.Lớp P B41, 252EER2006.LT1, 252MS3002.L3, 252EER2006.P1, 252MS1003.L3</t>
  </si>
  <si>
    <t>325</t>
  </si>
  <si>
    <t>2511020</t>
  </si>
  <si>
    <t>326</t>
  </si>
  <si>
    <t>2510194</t>
  </si>
  <si>
    <t>EER2.003, PHY1.004, ENG1.014, MET2.008, ATE2.003, MET2.016</t>
  </si>
  <si>
    <t>252EER2003.L1, 252PHY1004.P13, 252ENG1014.Lớp LNT B44, 252MET2008.T2, 252EER2003.P3, 252ATE2003.L1, 252MET2016.LT1, 252ATE2003.P2, 252MET2008.L1</t>
  </si>
  <si>
    <t>327</t>
  </si>
  <si>
    <t>MS2.006, MAT1.006, MS3.002, PHI2.001</t>
  </si>
  <si>
    <t>252MS2006.L1, 252MAT1006.T9, 252MS3002.L3, 252MAT1006.L2, 252PHI2001.L6</t>
  </si>
  <si>
    <t>328</t>
  </si>
  <si>
    <t>2510092</t>
  </si>
  <si>
    <t>AE1.028, AE1.029, AE1.030, AE1.027, AE1.035</t>
  </si>
  <si>
    <t>252AE1028.T1, 252AE1029.LP1, 252AE1030.LP1, 252AE1029.P4, 252AE1030.P3, 252AE1027.LP1, 252AE1035.L2, 252AE1028.LT1, 252AE1027.P3</t>
  </si>
  <si>
    <t>329</t>
  </si>
  <si>
    <t>2511118</t>
  </si>
  <si>
    <t>MET2.008, EER2.003, MS1.003, MS2.005</t>
  </si>
  <si>
    <t>252MET2008.T2, 252MET2008.L1, 252EER2003.L1, 252MS1003.L3, 252MS2005.L3, 252EER2003.P1</t>
  </si>
  <si>
    <t>2510233</t>
  </si>
  <si>
    <t>2511005</t>
  </si>
  <si>
    <t>332</t>
  </si>
  <si>
    <t>2511081</t>
  </si>
  <si>
    <t>AE1.035, AE1.027, AE1.028, AE1.030, AE1.029</t>
  </si>
  <si>
    <t>252AE1035.L2, 252AE1027.P1, 252AE1028.LT1, 252AE1030.LP1, 252AE1027.LP1, 252AE1028.T1, 252AE1030.P3, 252AE1029.P1, 252AE1029.LP1</t>
  </si>
  <si>
    <t>334</t>
  </si>
  <si>
    <t>MET2.008, ICT1.004, ICT1.003, MET2.016</t>
  </si>
  <si>
    <t>252MET2008.L1, 252ICT1004.P13, 252ICT1003.P10, 252MET2016.LT1, 252MET2008.T1, 252ICT1003.L2, 252ICT1004.L2</t>
  </si>
  <si>
    <t>335</t>
  </si>
  <si>
    <t>2510003</t>
  </si>
  <si>
    <t>336</t>
  </si>
  <si>
    <t>2510795</t>
  </si>
  <si>
    <t>337</t>
  </si>
  <si>
    <t>2411145</t>
  </si>
  <si>
    <t>2540067</t>
  </si>
  <si>
    <t>339</t>
  </si>
  <si>
    <t>2510951</t>
  </si>
  <si>
    <t>340</t>
  </si>
  <si>
    <t>2510704</t>
  </si>
  <si>
    <t>MST1.001, BIO1.003, MAT1.005, MST1.002</t>
  </si>
  <si>
    <t>252MST1001.P1, 252BIO1003.P6, 252MST1001.L1, 252MAT1005.P5, 252BIO1003.T3, 252MST1002.LT1, 252BIO1003.L1, 252MAT1005.L1</t>
  </si>
  <si>
    <t>341</t>
  </si>
  <si>
    <t>2510591</t>
  </si>
  <si>
    <t>ICT1.002, MS2.005, ICT1.004, MAT1.003, MS1.003</t>
  </si>
  <si>
    <t>252ICT1002.L5, 252MS2005.L3, 252ICT1004.L2, 252MAT1003.L4, 252MS1003.L3, 252ICT1002.P35, 252ICT1004.P12, 252MAT1003.T21</t>
  </si>
  <si>
    <t>342</t>
  </si>
  <si>
    <t>BIT2.007, PHI2.001, BIO1.003, ENG1.013, MS3.002, MS1.001</t>
  </si>
  <si>
    <t>252BIT2007.L1, 252PHI2001.L6, 252BIO1003.P7, 252ENG1013.Lớp P B41, 252BIO1003.L1, 252MS3002.L3, 252BIO1003.T3, 252MS1001.L5, 252BIT2007.T1</t>
  </si>
  <si>
    <t>343</t>
  </si>
  <si>
    <t>2510052</t>
  </si>
  <si>
    <t>Hà Tuấn Anh</t>
  </si>
  <si>
    <t>344</t>
  </si>
  <si>
    <t>2510035</t>
  </si>
  <si>
    <t>252ENG1012.Lớp AW B42, 252ENG1014.Lớp LNT B41</t>
  </si>
  <si>
    <t>345</t>
  </si>
  <si>
    <t>346</t>
  </si>
  <si>
    <t>2510219</t>
  </si>
  <si>
    <t>347</t>
  </si>
  <si>
    <t>2510708</t>
  </si>
  <si>
    <t>252AE1028.T1, 252AE1029.LP1, 252AE1030.LP1, 252AE1027.P1, 252AE1029.P1, 252AE1027.LP1, 252AE1035.L2, 252AE1030.P2, 252AE1028.LT1</t>
  </si>
  <si>
    <t>348</t>
  </si>
  <si>
    <t>2510280</t>
  </si>
  <si>
    <t>349</t>
  </si>
  <si>
    <t>350</t>
  </si>
  <si>
    <t>2510105</t>
  </si>
  <si>
    <t>351</t>
  </si>
  <si>
    <t>2510995</t>
  </si>
  <si>
    <t>MS3.002, MAT1.006, ICT1.006, PHI2.001</t>
  </si>
  <si>
    <t>252MS3002.L3, 252MAT1006.L2, 252ICT1006.T2, 252ICT1006.L1, 252MAT1006.T8, 252PHI2001.L6</t>
  </si>
  <si>
    <t>352</t>
  </si>
  <si>
    <t>MAT1.005, ENG1.013, ENG1.014, ICT1.002, MS3.002, MS2.006, MS2.005</t>
  </si>
  <si>
    <t>252MAT1005.P1, 252ENG1013.Lớp P B43, 252ENG1014.Lớp LNT B44, 252ICT1002.L5, 252MS3002.L3, 252MAT1005.L1, 252MS2006.L1, 252MS2005.L3, 252ICT1002.P33</t>
  </si>
  <si>
    <t>353</t>
  </si>
  <si>
    <t>354</t>
  </si>
  <si>
    <t>2510840</t>
  </si>
  <si>
    <t>355</t>
  </si>
  <si>
    <t>ICT1.005, MAT1.003, ICT1.006, ICT1.003</t>
  </si>
  <si>
    <t>252ICT1005.L2, 252MAT1003.L4, 252ICT1005.T5, 252ICT1006.L1, 252ICT1006.T3, 252ICT1003.L2, 252ICT1003.P9, 252MAT1003.T22</t>
  </si>
  <si>
    <t>356</t>
  </si>
  <si>
    <t>2510139</t>
  </si>
  <si>
    <t>PHY1.004, SIC2.301, ENG1.013, MAT1.003, MAT1.005</t>
  </si>
  <si>
    <t>252PHY1004.P11, 252SIC2301.LT2, 252ENG1013.Lớp P B43, 252MAT1003.T18, 252MAT1005.L1, 252MAT1003.L4, 252MAT1005.P2</t>
  </si>
  <si>
    <t>357</t>
  </si>
  <si>
    <t>MAT1.006, ICT1.003, ICT1.006, ICT1.005, ICT1.004</t>
  </si>
  <si>
    <t>252MAT1006.L2, 252ICT1003.P9, 252ICT1006.T2, 252ICT1005.L2, 252ICT1004.L2, 252MAT1006.T8, 252ICT1006.L1, 252ICT1003.L2, 252ICT1005.T5, 252ICT1004.P10</t>
  </si>
  <si>
    <t>358</t>
  </si>
  <si>
    <t>2510557</t>
  </si>
  <si>
    <t>MET2.016, PHI2.001, MET2.008, ICT1.004</t>
  </si>
  <si>
    <t>252MET2016.LT1, 252PHI2001.L6, 252MET2008.T2, 252MET2008.L1, 252ICT1004.L2, 252ICT1004.P13</t>
  </si>
  <si>
    <t>359</t>
  </si>
  <si>
    <t>2510676</t>
  </si>
  <si>
    <t>ENG1.014, MAT1.005, ICT1.002, MS1.003</t>
  </si>
  <si>
    <t>252ENG1014.Lớp LNT B43, 252MAT1005.P6, 252ICT1002.P35, 252ICT1002.L5, 252MS1003.L3, 252MAT1005.L1</t>
  </si>
  <si>
    <t>360</t>
  </si>
  <si>
    <t>2510870</t>
  </si>
  <si>
    <t>ENG1.012, MAT1.005, MAT1.003, ICT1.004, SIC2.301</t>
  </si>
  <si>
    <t>252ENG1012.Lớp AW B41, 252MAT1005.P3, 252MAT1003.T19, 252ICT1004.L2, 252MAT1005.L1, 252MAT1003.L4, 252ICT1004.P10, 252SIC2301.LT2</t>
  </si>
  <si>
    <t>ICT1.006, MAT1.005, MAT1.006, MS2.006, PHI2.001</t>
  </si>
  <si>
    <t>252ICT1006.L1, 252MAT1005.P4, 252MAT1006.T9, 252MAT1005.L1, 252ICT1006.T3, 252MAT1006.L2, 252MS2006.L1, 252PHI2001.L6</t>
  </si>
  <si>
    <t>362</t>
  </si>
  <si>
    <t>2510504</t>
  </si>
  <si>
    <t>PHY1.004, ICT1.002, ATE2.003, ICT1.004, MS1.003</t>
  </si>
  <si>
    <t>252PHY1004.P11, 252ICT1002.L5, 252ATE2003.L1, 252ICT1002.P35, 252ATE2003.P1, 252ICT1004.L2, 252MS1003.L3, 252ICT1004.P8</t>
  </si>
  <si>
    <t>363</t>
  </si>
  <si>
    <t>2510173</t>
  </si>
  <si>
    <t>252MAT1006.L2, 252ICT1005.L2, 252ICT1005.T3, 252MAT1006.T7, 252ICT1006.L1, 252ICT1006.T5</t>
  </si>
  <si>
    <t>364</t>
  </si>
  <si>
    <t>MS1.003, MAT1.003, ICT1.003, ICT1.006, ENG1.014, MS3.002</t>
  </si>
  <si>
    <t>252MS1003.L3, 252MAT1003.T20, 252ICT1003.P9, 252ICT1006.L1, 252ENG1014.Lớp LNT B42, 252ICT1003.L2, 252MS3002.L3, 252MAT1003.L4, 252ICT1006.T5</t>
  </si>
  <si>
    <t>365</t>
  </si>
  <si>
    <t>ICT1.003, ICT1.004, ICT1.006, ENG1.014</t>
  </si>
  <si>
    <t>252ICT1003.L2, 252ICT1003.P8, 252ICT1004.L2, 252ICT1004.P9, 252ICT1006.T1, 252ICT1006.L1, 252ENG1014.Lớp LNT B44</t>
  </si>
  <si>
    <t>366</t>
  </si>
  <si>
    <t>2510532</t>
  </si>
  <si>
    <t>BIT2.007, BIO1.003, BIT2.014</t>
  </si>
  <si>
    <t>252BIT2007.L1, 252BIO1003.T1, 252BIT2014.P1, 252BIO1003.L1, 252BIT2014.LT1, 252BIO1003.P2, 252BIT2007.T2</t>
  </si>
  <si>
    <t>367</t>
  </si>
  <si>
    <t>2510085</t>
  </si>
  <si>
    <t>Đỗ Ngọc Anh</t>
  </si>
  <si>
    <t>368</t>
  </si>
  <si>
    <t>2540018</t>
  </si>
  <si>
    <t>369</t>
  </si>
  <si>
    <t>2511074</t>
  </si>
  <si>
    <t>370</t>
  </si>
  <si>
    <t>2540036</t>
  </si>
  <si>
    <t>371</t>
  </si>
  <si>
    <t>2540107</t>
  </si>
  <si>
    <t>372</t>
  </si>
  <si>
    <t>2510062</t>
  </si>
  <si>
    <t>373</t>
  </si>
  <si>
    <t>2511023</t>
  </si>
  <si>
    <t>374</t>
  </si>
  <si>
    <t>2540087</t>
  </si>
  <si>
    <t>375</t>
  </si>
  <si>
    <t>2511123</t>
  </si>
  <si>
    <t>376</t>
  </si>
  <si>
    <t>MAT1.005, MS2.005, PHI2.001, ICT1.006</t>
  </si>
  <si>
    <t>252MAT1005.L1, 252MS2005.L3, 252PHI2001.L6, 252MAT1005.P6, 252ICT1006.T4, 252ICT1006.L1</t>
  </si>
  <si>
    <t>2511045</t>
  </si>
  <si>
    <t>BIT2.007, MS1.003, ENG1.013, BIO1.003, CHE1.004</t>
  </si>
  <si>
    <t>252BIT2007.T1, 252BIT2007.L1, 252MS1003.L3, 252ENG1013.Lớp P B43, 252BIO1003.T2, 252CHE1004.P6, 252BIO1003.P5, 252BIO1003.L1</t>
  </si>
  <si>
    <t>378</t>
  </si>
  <si>
    <t>2510018</t>
  </si>
  <si>
    <t>Chu Thị Vân Anh</t>
  </si>
  <si>
    <t>379</t>
  </si>
  <si>
    <t>2510295</t>
  </si>
  <si>
    <t>ICT1.006, MAT1.003, ICT1.003, ICT1.005</t>
  </si>
  <si>
    <t>252ICT1006.T6, 252MAT1003.L4, 252ICT1003.P10, 252ICT1003.L2, 252ICT1005.L2, 252ICT1006.L1, 252MAT1003.T20, 252ICT1005.T6</t>
  </si>
  <si>
    <t>380</t>
  </si>
  <si>
    <t>MAT1.003, ICT1.004, SA2.013, PHY1.004, SA2.003</t>
  </si>
  <si>
    <t>252MAT1003.L4, 252ICT1004.P13, 252MAT1003.T21, 252SA2013.LP1, 252ICT1004.L2, 252PHY1004.P10, 252SA2003.LT1</t>
  </si>
  <si>
    <t>381</t>
  </si>
  <si>
    <t>2510526</t>
  </si>
  <si>
    <t>MET2.014, MS1.003, MET2.016, ENG1.014, PHY1.004</t>
  </si>
  <si>
    <t>252MET2014.L1, 252MS1003.L3, 252MET2016.LT1, 252ENG1014.Lớp LNT B43, 252MET2014.P2, 252PHY1004.P13</t>
  </si>
  <si>
    <t>382</t>
  </si>
  <si>
    <t>2511180</t>
  </si>
  <si>
    <t>383</t>
  </si>
  <si>
    <t>ICT1.006, ICT1.003, ENG1.014, ICT1.005, MAT1.003</t>
  </si>
  <si>
    <t>252ICT1006.L1, 252ICT1003.P10, 252ENG1014.Lớp LNT B42, 252ICT1005.L2, 252ICT1003.L2, 252ICT1006.T4, 252ICT1005.T4, 252MAT1003.L4, 252MAT1003.T20</t>
  </si>
  <si>
    <t>384</t>
  </si>
  <si>
    <t>BIO1.003, CH2.006, CH2.002, MS1.003, CH2.039</t>
  </si>
  <si>
    <t>252BIO1003.L1, 252CH2006.TCLT1, 252BIO1003.P2, 252CH2002.TCLP1, 252BIO1003.T4, 252MS1003.L3, 252CH2039.TCP1</t>
  </si>
  <si>
    <t>AES2.034, AES2.038, AES2.036</t>
  </si>
  <si>
    <t>252AES2034.TCLT1, 252AES2038.P1, 252AES2036.TCLT1</t>
  </si>
  <si>
    <t>386</t>
  </si>
  <si>
    <t>2511185</t>
  </si>
  <si>
    <t>CH2.002, MS1.003, CH2.039, BIO1.003, CH2.006</t>
  </si>
  <si>
    <t>252CH2002.TCP1, 252MS1003.L3, 252CH2039.TCLP1, 252BIO1003.P2, 252CH2006.TCLT1, 252CH2002.TCLP1, 252BIO1003.L1, 252CH2039.TCP1, 252BIO1003.T1</t>
  </si>
  <si>
    <t>387</t>
  </si>
  <si>
    <t>ICT1.005, ICT1.006, ICT1.003, MAT1.005</t>
  </si>
  <si>
    <t>252ICT1005.T3, 252ICT1006.L1, 252ICT1003.L2, 252MAT1005.L1, 252ICT1005.L2, 252ICT1006.T3, 252ICT1003.P11, 252MAT1005.P5</t>
  </si>
  <si>
    <t>388</t>
  </si>
  <si>
    <t>ICT1.003, ICT1.005, ENG1.014, ICT1.006</t>
  </si>
  <si>
    <t>252ICT1003.L2, 252ICT1005.T4, 252ICT1003.P10, 252ENG1014.Lớp LNT B41, 252ICT1006.L1, 252ICT1006.T6, 252ICT1005.L2</t>
  </si>
  <si>
    <t>389</t>
  </si>
  <si>
    <t>2510682</t>
  </si>
  <si>
    <t>AES2.035, AES2.036, AES2.038, AES2.034</t>
  </si>
  <si>
    <t>252AES2035.TCLT1, 252AES2036.TCLT1, 252AES2038.P1, 252AES2034.TCLT1</t>
  </si>
  <si>
    <t>390</t>
  </si>
  <si>
    <t>252BIO1003.P1, 252BIO1003.T1, 252BIO1003.L1</t>
  </si>
  <si>
    <t>2510120</t>
  </si>
  <si>
    <t>PHI2.001, MS2.006, BIO1.003, BIT2.007, MS3.002</t>
  </si>
  <si>
    <t>252PHI2001.L6, 252MS2006.L1, 252BIO1003.P9, 252BIO1003.L1, 252BIT2007.L1, 252BIT2007.T1, 252BIO1003.T3, 252MS3002.L3</t>
  </si>
  <si>
    <t>392</t>
  </si>
  <si>
    <t>2511024</t>
  </si>
  <si>
    <t>393</t>
  </si>
  <si>
    <t>2511114</t>
  </si>
  <si>
    <t>BIT2.014, BIT2.007, BIO1.003, PHI2.001</t>
  </si>
  <si>
    <t>252BIT2014.P1, 252BIT2014.LT1, 252BIT2007.T2, 252BIO1003.T2, 252BIT2007.L1, 252BIO1003.L1, 252PHI2001.L6, 252BIO1003.P8</t>
  </si>
  <si>
    <t>394</t>
  </si>
  <si>
    <t>PHI2.001, ENG1.012</t>
  </si>
  <si>
    <t>252PHI2001.L6, 252ENG1012.Lớp AW B42</t>
  </si>
  <si>
    <t>395</t>
  </si>
  <si>
    <t>2510881</t>
  </si>
  <si>
    <t>MAT1.003, SIC2.301, ENG1.013, PHY1.004, PHI2.001</t>
  </si>
  <si>
    <t>252MAT1003.L4, 252SIC2301.LT2, 252ENG1013.Lớp P B43, 252PHY1004.P11, 252MAT1003.T21, 252PHI2001.L6</t>
  </si>
  <si>
    <t>396</t>
  </si>
  <si>
    <t>2511044</t>
  </si>
  <si>
    <t>ENG1.013, PHY1.004, MET2.016, MET2.008, EER2.003, ATE2.003, MS1.003</t>
  </si>
  <si>
    <t>252ENG1013.Lớp P B44, 252PHY1004.P8, 252MET2016.LT1, 252MET2008.T2, 252EER2003.L1, 252ATE2003.L1, 252MET2008.L1, 252MS1003.L3, 252ATE2003.P2, 252EER2003.P4</t>
  </si>
  <si>
    <t>397</t>
  </si>
  <si>
    <t>2410235</t>
  </si>
  <si>
    <t>252PHY1004.P11</t>
  </si>
  <si>
    <t>398</t>
  </si>
  <si>
    <t>2511037</t>
  </si>
  <si>
    <t>BIT2.007, BIO1.003, MS3.002, ENG1.013</t>
  </si>
  <si>
    <t>252BIT2007.T2, 252BIO1003.P4, 252BIO1003.L1, 252MS3002.L3, 252ENG1013.Lớp P B41, 252BIO1003.T3, 252BIT2007.L1</t>
  </si>
  <si>
    <t>399</t>
  </si>
  <si>
    <t>252MAT1006.T6, 252MAT1005.L1, 252MAT1006.L2, 252ICT1005.L2, 252ICT1006.L1, 252ICT1006.T5, 252ICT1005.T6, 252MAT1005.P1</t>
  </si>
  <si>
    <t>400</t>
  </si>
  <si>
    <t>2510244</t>
  </si>
  <si>
    <t>401</t>
  </si>
  <si>
    <t>2511175</t>
  </si>
  <si>
    <t>402</t>
  </si>
  <si>
    <t>2510602</t>
  </si>
  <si>
    <t>403</t>
  </si>
  <si>
    <t>404</t>
  </si>
  <si>
    <t>2510888</t>
  </si>
  <si>
    <t>405</t>
  </si>
  <si>
    <t>2510880</t>
  </si>
  <si>
    <t>BIO1.003, PHI2.001, MST1.001, MAT1.005, MST1.002, ENG1.012</t>
  </si>
  <si>
    <t>252BIO1003.T3, 252PHI2001.L6, 252MST1001.L1, 252MST1001.P1, 252BIO1003.L1, 252BIO1003.P6, 252MAT1005.P5, 252MAT1005.L1, 252MST1002.LT1, 252ENG1012.Lớp AW B41</t>
  </si>
  <si>
    <t>406</t>
  </si>
  <si>
    <t>407</t>
  </si>
  <si>
    <t>2510586</t>
  </si>
  <si>
    <t>ICT1.002, MS3.002, ENG1.013, MS2.006, PHY1.004, CHE1.004, SIC2.301</t>
  </si>
  <si>
    <t>252ICT1002.P34, 252ICT1002.L5, 252MS3002.L3, 252ENG1013.Lớp P B43, 252MS2006.L1, 252PHY1004.P8, 252CHE1004.P6, 252SIC2301.LT2</t>
  </si>
  <si>
    <t>408</t>
  </si>
  <si>
    <t>2560005</t>
  </si>
  <si>
    <t>409</t>
  </si>
  <si>
    <t>2511201</t>
  </si>
  <si>
    <t>410</t>
  </si>
  <si>
    <t>MAT1.005, SIC2.208, ENG1.013, ICT1.004, PHI2.001, SIC2.301</t>
  </si>
  <si>
    <t>252MAT1005.L1, 252MAT1005.P1, 252SIC2208.LT2, 252ENG1013.Lớp P B41, 252ICT1004.L2, 252PHI2001.L6, 252ICT1004.P13, 252SIC2301.LT2</t>
  </si>
  <si>
    <t>411</t>
  </si>
  <si>
    <t>2410656</t>
  </si>
  <si>
    <t>412</t>
  </si>
  <si>
    <t>2511135</t>
  </si>
  <si>
    <t>413</t>
  </si>
  <si>
    <t>2410790</t>
  </si>
  <si>
    <t>414</t>
  </si>
  <si>
    <t>PHI2.001, MET2.016, ENG1.013</t>
  </si>
  <si>
    <t>252PHI2001.L6, 252MET2016.LT1, 252ENG1013.Lớp P B42</t>
  </si>
  <si>
    <t>415</t>
  </si>
  <si>
    <t>416</t>
  </si>
  <si>
    <t>2510184</t>
  </si>
  <si>
    <t>MAT1.005, SIC2.208, SIC2.301, ENG1.013, ICT1.004, PHI2.001</t>
  </si>
  <si>
    <t>252MAT1005.L1, 252SIC2208.LT2, 252MAT1005.P3, 252SIC2301.LT2, 252ENG1013.Lớp P B41, 252ICT1004.P11, 252ICT1004.L2, 252PHI2001.L6</t>
  </si>
  <si>
    <t>417</t>
  </si>
  <si>
    <t>2511121</t>
  </si>
  <si>
    <t>252BIT2014.P1, 252BIT2007.T2, 252BIT2014.LT1, 252BIO1003.L1, 252BIO1003.T2, 252BIT2007.L1, 252BIO1003.P2</t>
  </si>
  <si>
    <t>418</t>
  </si>
  <si>
    <t>2511228</t>
  </si>
  <si>
    <t>419</t>
  </si>
  <si>
    <t>2510307</t>
  </si>
  <si>
    <t>Lê Minh Hiếu</t>
  </si>
  <si>
    <t>420</t>
  </si>
  <si>
    <t>2560023</t>
  </si>
  <si>
    <t>421</t>
  </si>
  <si>
    <t>422</t>
  </si>
  <si>
    <t>2510930</t>
  </si>
  <si>
    <t>ICT1.002, BIT2.007, BIO1.003, BIT2.014</t>
  </si>
  <si>
    <t>252ICT1002.P35, 252BIT2007.T2, 252BIT2007.L1, 252BIO1003.P1, 252BIT2014.P1, 252BIO1003.L1, 252BIT2014.LT1, 252ICT1002.L5, 252BIO1003.T1</t>
  </si>
  <si>
    <t>423</t>
  </si>
  <si>
    <t>2510384</t>
  </si>
  <si>
    <t>424</t>
  </si>
  <si>
    <t>2410242</t>
  </si>
  <si>
    <t>425</t>
  </si>
  <si>
    <t>BIO1.003, FST2.120, ENG1.013, MS3.002, MS2.005</t>
  </si>
  <si>
    <t>252BIO1003.P5, 252FST2120.P1, 252ENG1013.Lớp P B41, 252MS3002.L3, 252BIO1003.L1, 252MS2005.L3, 252FST2120.T1, 252BIO1003.T1, 252FST2120.LTP1</t>
  </si>
  <si>
    <t>426</t>
  </si>
  <si>
    <t>2510960</t>
  </si>
  <si>
    <t>427</t>
  </si>
  <si>
    <t>AE1.029, AE1.030, AE1.027, AE1.035, AE1.028</t>
  </si>
  <si>
    <t>252AE1029.LP1, 252AE1030.LP1, 252AE1027.P5, 252AE1035.L2, 252AE1027.LP1, 252AE1030.P2, 252AE1028.T1, 252AE1028.LT1, 252AE1029.P2</t>
  </si>
  <si>
    <t>428</t>
  </si>
  <si>
    <t>2510413</t>
  </si>
  <si>
    <t>ICT1.006, ICT1.005, ENG1.014, MAT1.003</t>
  </si>
  <si>
    <t>252ICT1006.L1, 252ICT1005.L2, 252ENG1014.Lớp LNT B42, 252MAT1003.L4, 252ICT1005.T5, 252ICT1006.T5, 252MAT1003.T22</t>
  </si>
  <si>
    <t>2510534</t>
  </si>
  <si>
    <t>430</t>
  </si>
  <si>
    <t>431</t>
  </si>
  <si>
    <t>2510022</t>
  </si>
  <si>
    <t>432</t>
  </si>
  <si>
    <t>2510754</t>
  </si>
  <si>
    <t>252BIO1003.L1, 252BIT2014.LT1, 252BIO1003.T1, 252BIT2007.L1, 252BIT2014.P1, 252BIT2007.T2, 252BIO1003.P5</t>
  </si>
  <si>
    <t>433</t>
  </si>
  <si>
    <t>2540010</t>
  </si>
  <si>
    <t>434</t>
  </si>
  <si>
    <t>2510558</t>
  </si>
  <si>
    <t>SA2.013, SA2.003, MS2.005</t>
  </si>
  <si>
    <t>252SA2013.LP1, 252SA2003.LT1, 252MS2005.L3</t>
  </si>
  <si>
    <t>435</t>
  </si>
  <si>
    <t>ICT1.003, MAT1.005, ICT1.006, ICT1.005, MAT1.003, ENG1.014</t>
  </si>
  <si>
    <t>252ICT1003.P10, 252MAT1005.P5, 252ICT1006.T6, 252ICT1003.L2, 252ICT1005.T4, 252ICT1006.L1, 252MAT1003.L4, 252ENG1014.Lớp LNT B43, 252MAT1003.T18, 252MAT1005.L1, 252ICT1005.L2</t>
  </si>
  <si>
    <t>436</t>
  </si>
  <si>
    <t>2510522</t>
  </si>
  <si>
    <t>252MET2008.T2, 252MET2008.L1</t>
  </si>
  <si>
    <t>437</t>
  </si>
  <si>
    <t>2510751</t>
  </si>
  <si>
    <t>ICT1.004, MAT1.005, ICT1.002, MAT1.003, SIC2.301</t>
  </si>
  <si>
    <t>252ICT1004.L2, 252MAT1005.P4, 252ICT1004.P10, 252ICT1002.L5, 252ICT1002.P36, 252MAT1003.T19, 252MAT1003.L4, 252MAT1005.L1, 252SIC2301.LT2</t>
  </si>
  <si>
    <t>438</t>
  </si>
  <si>
    <t>2511099</t>
  </si>
  <si>
    <t>439</t>
  </si>
  <si>
    <t>2511125</t>
  </si>
  <si>
    <t>440</t>
  </si>
  <si>
    <t>MAT1.003, MAT1.006, ICT1.004</t>
  </si>
  <si>
    <t>252MAT1003.L4, 252MAT1006.T6, 252MAT1006.L2, 252MAT1003.T20, 252ICT1004.P12, 252ICT1004.L2</t>
  </si>
  <si>
    <t>441</t>
  </si>
  <si>
    <t>EER2.003, ENG1.013, ATE2.003, MET2.008, MET2.016, PHY1.004</t>
  </si>
  <si>
    <t>252EER2003.L1, 252ENG1013.Lớp P B44, 252ATE2003.P1, 252MET2008.T2, 252ATE2003.L1, 252EER2003.P3, 252MET2016.LT1, 252PHY1004.P8, 252MET2008.L1</t>
  </si>
  <si>
    <t>442</t>
  </si>
  <si>
    <t>2510710</t>
  </si>
  <si>
    <t>ICT1.002, SIC2.301, ICT1.004, MAT1.005, ENG1.013</t>
  </si>
  <si>
    <t>252ICT1002.P35, 252SIC2301.LT2, 252ICT1004.L2, 252MAT1005.P2, 252ICT1002.L5, 252MAT1005.L1, 252ICT1004.P12, 252ENG1013.Lớp P B41</t>
  </si>
  <si>
    <t>443</t>
  </si>
  <si>
    <t>2511232</t>
  </si>
  <si>
    <t>444</t>
  </si>
  <si>
    <t>2540080</t>
  </si>
  <si>
    <t>445</t>
  </si>
  <si>
    <t>MAT1.005, ICT1.005, MAT1.006, ICT1.006</t>
  </si>
  <si>
    <t>252MAT1005.P3, 252ICT1005.T5, 252MAT1006.T6, 252MAT1005.L1, 252MAT1006.L2, 252ICT1005.L2, 252ICT1006.T4, 252ICT1006.L1</t>
  </si>
  <si>
    <t>446</t>
  </si>
  <si>
    <t>EER2.006, MAT1.005, MS1.003, PHI2.001, MS2.005</t>
  </si>
  <si>
    <t>252EER2006.P1, 252MAT1005.P5, 252MS1003.L3, 252PHI2001.L6, 252MAT1005.L1, 252MS2005.L3, 252EER2006.LT1</t>
  </si>
  <si>
    <t>447</t>
  </si>
  <si>
    <t>2510435</t>
  </si>
  <si>
    <t>448</t>
  </si>
  <si>
    <t>SIC2.301, MAT1.003, ICT1.004, PHI2.001, MS2.006, MAT1.005</t>
  </si>
  <si>
    <t>252SIC2301.LT2, 252MAT1003.L4, 252ICT1004.L2, 252ICT1004.P12, 252PHI2001.L6, 252MS2006.L1, 252MAT1005.L1, 252MAT1005.P3, 252MAT1003.T19</t>
  </si>
  <si>
    <t>449</t>
  </si>
  <si>
    <t>MAT1.006, MAT1.005, ICT1.006, ICT1.003, PHI2.001</t>
  </si>
  <si>
    <t>252MAT1006.T6, 252MAT1005.L1, 252ICT1006.L1, 252ICT1003.P10, 252ICT1003.L2, 252PHI2001.L6, 252MAT1005.P4, 252ICT1006.T1, 252MAT1006.L2</t>
  </si>
  <si>
    <t>450</t>
  </si>
  <si>
    <t>2510837</t>
  </si>
  <si>
    <t>451</t>
  </si>
  <si>
    <t>2510601</t>
  </si>
  <si>
    <t>MAT1.005, SIC2.301, MAT1.003, PHI2.001, SIC2.208</t>
  </si>
  <si>
    <t>252MAT1005.L1, 252SIC2301.LT2, 252MAT1003.L4, 252MAT1003.T18, 252PHI2001.L6, 252MAT1005.P1, 252SIC2208.LT2</t>
  </si>
  <si>
    <t>452</t>
  </si>
  <si>
    <t>2411106</t>
  </si>
  <si>
    <t>BIO1.003, PHY1.004, PHI2.001</t>
  </si>
  <si>
    <t>252BIO1003.L1, 252BIO1003.T2, 252PHY1004.P11, 252BIO1003.P3, 252PHI2001.L6</t>
  </si>
  <si>
    <t>453</t>
  </si>
  <si>
    <t>2511255</t>
  </si>
  <si>
    <t>252BIO1003.P2, 252BIO1003.L1, 252BIT2014.P1, 252BIT2007.L1, 252BIT2007.T2, 252BIO1003.T1, 252BIT2014.LT1</t>
  </si>
  <si>
    <t>454</t>
  </si>
  <si>
    <t>MAT1.005, ICT1.006</t>
  </si>
  <si>
    <t>252MAT1005.P6, 252ICT1006.L1, 252ICT1006.T2, 252MAT1005.L1</t>
  </si>
  <si>
    <t>455</t>
  </si>
  <si>
    <t>2510987</t>
  </si>
  <si>
    <t>456</t>
  </si>
  <si>
    <t>2510172</t>
  </si>
  <si>
    <t>2540045</t>
  </si>
  <si>
    <t>458</t>
  </si>
  <si>
    <t>2510593</t>
  </si>
  <si>
    <t>459</t>
  </si>
  <si>
    <t>2510363</t>
  </si>
  <si>
    <t>460</t>
  </si>
  <si>
    <t>2510440</t>
  </si>
  <si>
    <t>BIO1.003, MAT1.005, PHI2.001, MST1.001, MST1.002, ENG1.012</t>
  </si>
  <si>
    <t>252BIO1003.L1, 252MAT1005.P2, 252BIO1003.P7, 252PHI2001.L6, 252MST1001.P1, 252BIO1003.T4, 252MST1001.L1, 252MST1002.LT1, 252ENG1012.Lớp AW B41, 252MAT1005.L1</t>
  </si>
  <si>
    <t>461</t>
  </si>
  <si>
    <t>2511197</t>
  </si>
  <si>
    <t>462</t>
  </si>
  <si>
    <t>2411046</t>
  </si>
  <si>
    <t>AES2.035, AES2.034, AES2.036</t>
  </si>
  <si>
    <t>252AES2035.TCLT1, 252AES2034.TCLT1, 252AES2036.TCLT1</t>
  </si>
  <si>
    <t>463</t>
  </si>
  <si>
    <t>464</t>
  </si>
  <si>
    <t>2510631</t>
  </si>
  <si>
    <t>MS3.002, BIO1.003, BIT2.007, MS1.001, ENG1.013, MS2.006</t>
  </si>
  <si>
    <t>252MS3002.L3, 252BIO1003.T2, 252BIT2007.L1, 252MS1001.L5, 252ENG1013.Lớp P B44, 252MS2006.L1, 252BIO1003.L1, 252BIO1003.P5, 252BIT2007.T1</t>
  </si>
  <si>
    <t>465</t>
  </si>
  <si>
    <t>2510401</t>
  </si>
  <si>
    <t>466</t>
  </si>
  <si>
    <t>2510345</t>
  </si>
  <si>
    <t>MAT1.005, MS2.005</t>
  </si>
  <si>
    <t>252MAT1005.P6, 252MS2005.L3, 252MAT1005.L1</t>
  </si>
  <si>
    <t>467</t>
  </si>
  <si>
    <t>2510547</t>
  </si>
  <si>
    <t>MS1.003, ICT1.003, MAT1.003, ICT1.006, MS2.005</t>
  </si>
  <si>
    <t>252MS1003.L3, 252ICT1003.P8, 252MAT1003.L4, 252ICT1003.L2, 252ICT1006.L1, 252ICT1006.T5, 252MAT1003.T18, 252MS2005.L3</t>
  </si>
  <si>
    <t>468</t>
  </si>
  <si>
    <t>2511092</t>
  </si>
  <si>
    <t>469</t>
  </si>
  <si>
    <t>2510519</t>
  </si>
  <si>
    <t>SA2.005, PHY1.004, MAT1.003, SA2.013, SA2.003</t>
  </si>
  <si>
    <t>252SA2005.LP1, 252PHY1004.P10, 252MAT1003.T22, 252SA2013.LP1, 252SA2003.LT1, 252MAT1003.L4</t>
  </si>
  <si>
    <t>470</t>
  </si>
  <si>
    <t>2511224</t>
  </si>
  <si>
    <t>471</t>
  </si>
  <si>
    <t>2540056</t>
  </si>
  <si>
    <t>472</t>
  </si>
  <si>
    <t>2510439</t>
  </si>
  <si>
    <t>473</t>
  </si>
  <si>
    <t>MS3.002, MAT1.003, MS2.006, MAT1.006</t>
  </si>
  <si>
    <t>252MS3002.L3, 252MAT1003.L4, 252MS2006.L1, 252MAT1006.L2, 252MAT1003.T20, 252MAT1006.T8</t>
  </si>
  <si>
    <t>474</t>
  </si>
  <si>
    <t>2510456</t>
  </si>
  <si>
    <t>475</t>
  </si>
  <si>
    <t>MS2.006, CHE1.004, PHY1.004, SIC2.301, PHI2.001</t>
  </si>
  <si>
    <t>252MS2006.L1, 252CHE1004.P7, 252PHY1004.P10, 252SIC2301.LT2, 252PHI2001.L6</t>
  </si>
  <si>
    <t>476</t>
  </si>
  <si>
    <t>2410138</t>
  </si>
  <si>
    <t>477</t>
  </si>
  <si>
    <t>MS2.005, EER2.003, ENG1.014, MET2.008, MET2.016</t>
  </si>
  <si>
    <t>252MS2005.L3, 252EER2003.P4, 252ENG1014.Lớp LNT B44, 252MET2008.L1, 252MET2008.T2, 252MET2016.LT1, 252EER2003.L1</t>
  </si>
  <si>
    <t>478</t>
  </si>
  <si>
    <t>2510725</t>
  </si>
  <si>
    <t>MS3.002, MAT1.006, ICT1.002</t>
  </si>
  <si>
    <t>252MS3002.L3, 252MAT1006.T7, 252ICT1002.L5, 252MAT1006.L2, 252ICT1002.P35</t>
  </si>
  <si>
    <t>479</t>
  </si>
  <si>
    <t>BIO1.003, FST2.120, PHI2.001, MS2.005, MS3.002, ENG1.013</t>
  </si>
  <si>
    <t>252BIO1003.L1, 252FST2120.LTP1, 252BIO1003.T1, 252FST2120.P1, 252BIO1003.P1, 252PHI2001.L6, 252MS2005.L3, 252MS3002.L3, 252FST2120.T1, 252ENG1013.Lớp P B41</t>
  </si>
  <si>
    <t>480</t>
  </si>
  <si>
    <t>MS2.006, ICT1.006, ICT1.003, ICT1.004, MAT1.003, ENG1.014, MS1.003</t>
  </si>
  <si>
    <t>252MS2006.L1, 252ICT1006.L1, 252ICT1003.P9, 252ICT1003.L2, 252ICT1004.L2, 252MAT1003.L4, 252ENG1014.Lớp LNT B42, 252MAT1003.T19, 252ICT1006.T5, 252ICT1004.P9, 252MS1003.L3</t>
  </si>
  <si>
    <t>481</t>
  </si>
  <si>
    <t>2510364</t>
  </si>
  <si>
    <t>252MAT1006.T8, 252ICT1005.L2, 252ICT1005.T4, 252MAT1006.L2</t>
  </si>
  <si>
    <t>482</t>
  </si>
  <si>
    <t>2410974</t>
  </si>
  <si>
    <t>2510577</t>
  </si>
  <si>
    <t>484</t>
  </si>
  <si>
    <t>2510923</t>
  </si>
  <si>
    <t>PHI2.001, MAT1.003, ENG1.013, MAT1.005, SIC2.301, SIC2.208</t>
  </si>
  <si>
    <t>252PHI2001.L6, 252MAT1003.L4, 252ENG1013.Lớp P B41, 252MAT1005.L1, 252SIC2301.LT2, 252MAT1003.T18, 252MAT1005.P6, 252SIC2208.LT2</t>
  </si>
  <si>
    <t>485</t>
  </si>
  <si>
    <t>486</t>
  </si>
  <si>
    <t>2510428</t>
  </si>
  <si>
    <t>487</t>
  </si>
  <si>
    <t>2510491</t>
  </si>
  <si>
    <t>ICT1.004, MET2.008</t>
  </si>
  <si>
    <t>252ICT1004.L2, 252MET2008.T1, 252ICT1004.P10, 252MET2008.L1</t>
  </si>
  <si>
    <t>488</t>
  </si>
  <si>
    <t>ENG1.013, FST2.120, PHI2.001</t>
  </si>
  <si>
    <t>252ENG1013.Lớp P B44, 252FST2120.T1, 252FST2120.P1, 252PHI2001.L6, 252FST2120.LTP1</t>
  </si>
  <si>
    <t>489</t>
  </si>
  <si>
    <t>ICT1.003, ICT1.006, MAT1.003, ICT1.004, ICT1.005</t>
  </si>
  <si>
    <t>252ICT1003.L2, 252ICT1006.T2, 252MAT1003.T22, 252MAT1003.L4, 252ICT1003.P8, 252ICT1004.P10, 252ICT1005.T3, 252ICT1006.L1, 252ICT1005.L2, 252ICT1004.L2</t>
  </si>
  <si>
    <t>490</t>
  </si>
  <si>
    <t>2510589</t>
  </si>
  <si>
    <t>ENG1.012, MAT1.005, MST1.002, BIO1.003, MST1.001</t>
  </si>
  <si>
    <t>252ENG1012.Lớp AW B41, 252MAT1005.P5, 252MST1002.LT1, 252BIO1003.L1, 252MAT1005.L1, 252MST1001.L1, 252BIO1003.T3, 252BIO1003.P4, 252MST1001.P2</t>
  </si>
  <si>
    <t>491</t>
  </si>
  <si>
    <t>2510536</t>
  </si>
  <si>
    <t>ICT1.006, ICT1.003, ICT1.005, ICT1.004, MAT1.003</t>
  </si>
  <si>
    <t>252ICT1006.L1, 252ICT1003.P11, 252ICT1005.T6, 252ICT1004.P9, 252ICT1004.L2, 252ICT1003.L2, 252MAT1003.L4, 252MAT1003.T20, 252ICT1006.T4, 252ICT1005.L2</t>
  </si>
  <si>
    <t>492</t>
  </si>
  <si>
    <t>2510508</t>
  </si>
  <si>
    <t>ICT1.004, ICT1.003, MAT1.003, ICT1.006</t>
  </si>
  <si>
    <t>252ICT1004.L2, 252ICT1003.L2, 252ICT1004.P8, 252MAT1003.T22, 252MAT1003.L4, 252ICT1006.T1, 252ICT1003.P10, 252ICT1006.L1</t>
  </si>
  <si>
    <t>493</t>
  </si>
  <si>
    <t>2510216</t>
  </si>
  <si>
    <t>494</t>
  </si>
  <si>
    <t>PHI2.001, PHY1.004</t>
  </si>
  <si>
    <t>252PHI2001.L6, 252PHY1004.P12</t>
  </si>
  <si>
    <t>495</t>
  </si>
  <si>
    <t>2510866</t>
  </si>
  <si>
    <t>ICT1.004, ENG1.014, ENG1.013, ICT1.003, ICT1.002</t>
  </si>
  <si>
    <t>252ICT1004.P11, 252ENG1014.Lớp LNT B43, 252ICT1004.L2, 252ENG1013.Lớp P B41, 252ICT1003.P10, 252ICT1003.L2, 252ICT1002.P36, 252ICT1002.L5</t>
  </si>
  <si>
    <t>496</t>
  </si>
  <si>
    <t>2560011</t>
  </si>
  <si>
    <t>497</t>
  </si>
  <si>
    <t>2510963</t>
  </si>
  <si>
    <t>498</t>
  </si>
  <si>
    <t>2540095</t>
  </si>
  <si>
    <t>499</t>
  </si>
  <si>
    <t>2511211</t>
  </si>
  <si>
    <t>Cấn Thành Đạt</t>
  </si>
  <si>
    <t>500</t>
  </si>
  <si>
    <t>2511181</t>
  </si>
  <si>
    <t>PHI2.001, SA2.013, SA2.003, MAT1.003, SA2.005, ICT1.004</t>
  </si>
  <si>
    <t>252PHI2001.L6, 252SA2013.LP1, 252SA2003.LT1, 252MAT1003.T21, 252SA2005.LP1, 252MAT1003.L4, 252ICT1004.L2, 252ICT1004.P8</t>
  </si>
  <si>
    <t>501</t>
  </si>
  <si>
    <t>502</t>
  </si>
  <si>
    <t>MS3.002, MAT1.003, EER2.003, ICT1.004, SA2.005, PHY1.004</t>
  </si>
  <si>
    <t>252MS3002.L3, 252MAT1003.L4, 252EER2003.L1, 252ICT1004.P12, 252SA2005.LP1, 252MAT1003.T18, 252PHY1004.P11, 252EER2003.P3, 252ICT1004.L2</t>
  </si>
  <si>
    <t>503</t>
  </si>
  <si>
    <t>2510673</t>
  </si>
  <si>
    <t>MS1.001, MS2.005, MS1.003, MS3.002</t>
  </si>
  <si>
    <t>252MS1001.L5, 252MS2005.L3, 252MS1003.L3, 252MS3002.L3</t>
  </si>
  <si>
    <t>504</t>
  </si>
  <si>
    <t>2510966</t>
  </si>
  <si>
    <t>MET2.008, ENG1.014, MET2.016, MS1.003, PHY1.004, MET2.014</t>
  </si>
  <si>
    <t>252MET2008.L1, 252ENG1014.Lớp LNT B43, 252MET2008.T1, 252MET2016.LT1, 252MS1003.L3, 252PHY1004.P13, 252MET2014.L1, 252MET2014.P1</t>
  </si>
  <si>
    <t>505</t>
  </si>
  <si>
    <t>ICT1.006</t>
  </si>
  <si>
    <t>252ICT1006.L1, 252ICT1006.T2</t>
  </si>
  <si>
    <t>506</t>
  </si>
  <si>
    <t>2410158</t>
  </si>
  <si>
    <t>ICT1.004, MAT1.003, ICT1.002</t>
  </si>
  <si>
    <t>252ICT1004.P11, 252MAT1003.T19, 252ICT1002.L5, 252ICT1002.P34, 252MAT1003.L4, 252ICT1004.L2</t>
  </si>
  <si>
    <t>507</t>
  </si>
  <si>
    <t>2510112</t>
  </si>
  <si>
    <t>508</t>
  </si>
  <si>
    <t>2410870</t>
  </si>
  <si>
    <t>Phan Đình Sơn</t>
  </si>
  <si>
    <t>509</t>
  </si>
  <si>
    <t>MAT1.005, MAT1.003, SIC2.208, ENG1.013, ENG1.012</t>
  </si>
  <si>
    <t>252MAT1005.P1, 252MAT1005.L1, 252MAT1003.T19, 252SIC2208.LT2, 252MAT1003.L4, 252ENG1013.Lớp P B43, 252ENG1012.Lớp AW B41</t>
  </si>
  <si>
    <t>510</t>
  </si>
  <si>
    <t>2510629</t>
  </si>
  <si>
    <t>AE1.030, AE1.028, AE1.027, AE1.029, MS1.001, AE1.035</t>
  </si>
  <si>
    <t>252AE1030.LP1, 252AE1028.LT1, 252AE1027.P2, 252AE1028.T1, 252AE1029.LP1, 252MS1001.L5, 252AE1030.P2, 252AE1027.LP1, 252AE1029.P5, 252AE1035.L1</t>
  </si>
  <si>
    <t>511</t>
  </si>
  <si>
    <t>512</t>
  </si>
  <si>
    <t>2510390</t>
  </si>
  <si>
    <t>ENG1.013, PHI2.001, BIT2.007, BIO1.003, ENG1.014</t>
  </si>
  <si>
    <t>252ENG1013.Lớp P B41, 252PHI2001.L6, 252BIT2007.T1, 252BIT2007.L1, 252BIO1003.P4, 252BIO1003.T4, 252ENG1014.Lớp LNT B44, 252BIO1003.L1</t>
  </si>
  <si>
    <t>513</t>
  </si>
  <si>
    <t>252BIO1003.P6, 252BIO1003.T2, 252BIO1003.L1</t>
  </si>
  <si>
    <t>514</t>
  </si>
  <si>
    <t>515</t>
  </si>
  <si>
    <t>2540117</t>
  </si>
  <si>
    <t>516</t>
  </si>
  <si>
    <t>2510288</t>
  </si>
  <si>
    <t>ICT1.004, MAT1.003, SIC2.301, AE1.027, MS2.006, PHI2.001, SIC2.208</t>
  </si>
  <si>
    <t>252ICT1004.P10, 252MAT1003.L4, 252SIC2301.LT2, 252AE1027.P6, 252MS2006.L1, 252PHI2001.L6, 252AE1027.LP1, 252MAT1003.T21, 252ICT1004.L2, 252SIC2208.LT2</t>
  </si>
  <si>
    <t>517</t>
  </si>
  <si>
    <t>2511066</t>
  </si>
  <si>
    <t>ICT1.005, ICT1.004, MAT1.003, ICT1.006, ICT1.003, MS2.005</t>
  </si>
  <si>
    <t>252ICT1005.L2, 252ICT1004.L2, 252ICT1004.P10, 252MAT1003.L4, 252ICT1006.L1, 252ICT1006.T6, 252ICT1005.T3, 252ICT1003.L2, 252MAT1003.T21, 252ICT1003.P8, 252MS2005.L3</t>
  </si>
  <si>
    <t>518</t>
  </si>
  <si>
    <t>2540073</t>
  </si>
  <si>
    <t>519</t>
  </si>
  <si>
    <t>2511105</t>
  </si>
  <si>
    <t>520</t>
  </si>
  <si>
    <t>2510715</t>
  </si>
  <si>
    <t>PHI2.001, MS2.006, BIO1.003, BIT2.007, MS1.003, CHE1.004</t>
  </si>
  <si>
    <t>252PHI2001.L6, 252MS2006.L1, 252BIO1003.L1, 252BIT2007.T1, 252BIO1003.T1, 252MS1003.L3, 252BIO1003.P8, 252CHE1004.P9, 252BIT2007.L1</t>
  </si>
  <si>
    <t>521</t>
  </si>
  <si>
    <t>2511077</t>
  </si>
  <si>
    <t>ICT1.005, MAT1.006, ICT1.006</t>
  </si>
  <si>
    <t>252ICT1005.L2, 252MAT1006.L2, 252ICT1006.T7, 252MAT1006.T8, 252ICT1006.L1, 252ICT1005.T4</t>
  </si>
  <si>
    <t>522</t>
  </si>
  <si>
    <t>2510893</t>
  </si>
  <si>
    <t>MET2.016, MET2.014, ICT1.003, MET2.008, ICT1.004, MS2.005, PHY1.004</t>
  </si>
  <si>
    <t>252MET2016.LT1, 252MET2014.L1, 252ICT1003.P8, 252MET2008.L1, 252MET2014.P2, 252ICT1004.L2, 252MET2008.T1, 252MS2005.L3, 252ICT1003.L2, 252ICT1004.P11, 252PHY1004.P12</t>
  </si>
  <si>
    <t>523</t>
  </si>
  <si>
    <t>2510315</t>
  </si>
  <si>
    <t>Đinh Quang Hiệp</t>
  </si>
  <si>
    <t>524</t>
  </si>
  <si>
    <t>525</t>
  </si>
  <si>
    <t>2510462</t>
  </si>
  <si>
    <t>MS3.002, ICT1.003, ENG1.014, ICT1.006, MS2.006, ICT1.004</t>
  </si>
  <si>
    <t>252MS3002.L3, 252ICT1003.P9, 252ENG1014.Lớp LNT B44, 252ICT1006.L1, 252ICT1006.T2, 252MS2006.L1, 252ICT1004.P10, 252ICT1004.L2, 252ICT1003.L2</t>
  </si>
  <si>
    <t>526</t>
  </si>
  <si>
    <t>2510322</t>
  </si>
  <si>
    <t>ICT1.002, ICT1.004, MAT1.003, MAT1.005, SIC2.301</t>
  </si>
  <si>
    <t>252ICT1002.P36, 252ICT1004.L2, 252MAT1003.L4, 252ICT1002.L5, 252MAT1003.T18, 252ICT1004.P13, 252MAT1005.L1, 252SIC2301.LT2, 252MAT1005.P2</t>
  </si>
  <si>
    <t>527</t>
  </si>
  <si>
    <t>2510046</t>
  </si>
  <si>
    <t>ENG1.014, MS3.002, MS2.005</t>
  </si>
  <si>
    <t>252ENG1014.Lớp LNT B44, 252MS3002.L3, 252MS2005.L3</t>
  </si>
  <si>
    <t>528</t>
  </si>
  <si>
    <t>ICT1.003, MAT1.003, ICT1.004, MS3.002</t>
  </si>
  <si>
    <t>252ICT1003.L2, 252MAT1003.T20, 252ICT1004.P9, 252ICT1003.P8, 252MAT1003.L4, 252ICT1004.L2, 252MS3002.L3</t>
  </si>
  <si>
    <t>529</t>
  </si>
  <si>
    <t>2510303</t>
  </si>
  <si>
    <t>252AE1028.T1, 252AE1028.LT1, 252AE1029.LP1, 252AE1030.LP1, 252AE1030.P4, 252AE1029.P4, 252AE1027.P2, 252AE1027.LP1, 252AE1035.L2</t>
  </si>
  <si>
    <t>530</t>
  </si>
  <si>
    <t>2510131</t>
  </si>
  <si>
    <t>531</t>
  </si>
  <si>
    <t>ICT1.002, MS1.001</t>
  </si>
  <si>
    <t>252ICT1002.L5, 252ICT1002.P35, 252MS1001.L5</t>
  </si>
  <si>
    <t>532</t>
  </si>
  <si>
    <t>2510879</t>
  </si>
  <si>
    <t>SIC2.301, MAT1.003, MAT1.005, SIC2.208, ICT1.004, PHI2.001</t>
  </si>
  <si>
    <t>252SIC2301.LT2, 252MAT1003.L4, 252MAT1005.P1, 252SIC2208.LT2, 252MAT1003.T18, 252ICT1004.L2, 252MAT1005.L1, 252ICT1004.P11, 252PHI2001.L6</t>
  </si>
  <si>
    <t>533</t>
  </si>
  <si>
    <t>252ICT1005.L2, 252ICT1005.T3</t>
  </si>
  <si>
    <t>534</t>
  </si>
  <si>
    <t>2410274</t>
  </si>
  <si>
    <t>Dương Đình Hiếu</t>
  </si>
  <si>
    <t>535</t>
  </si>
  <si>
    <t>ICT1.006, ICT1.004, ENG1.014, MAT1.003, ICT1.003, ICT1.005</t>
  </si>
  <si>
    <t>252ICT1006.T5, 252ICT1004.L2, 252ICT1004.P10, 252ENG1014.Lớp LNT B43, 252ICT1006.L1, 252MAT1003.T20, 252ICT1003.L2, 252ICT1003.P10, 252ICT1005.L2, 252MAT1003.L4, 252ICT1005.T4</t>
  </si>
  <si>
    <t>536</t>
  </si>
  <si>
    <t>2510186</t>
  </si>
  <si>
    <t>BIO1.003, ICT1.002, MS2.005, ENG1.013</t>
  </si>
  <si>
    <t>252BIO1003.T4, 252ICT1002.P33, 252ICT1002.L5, 252MS2005.L3, 252ENG1013.Lớp P B41, 252BIO1003.P8, 252BIO1003.L1</t>
  </si>
  <si>
    <t>537</t>
  </si>
  <si>
    <t>2560002</t>
  </si>
  <si>
    <t>538</t>
  </si>
  <si>
    <t>2511079</t>
  </si>
  <si>
    <t>SIC2.301, MAT1.005, PHI2.001, ENG1.013, SIC2.208</t>
  </si>
  <si>
    <t>252SIC2301.LT2, 252MAT1005.P6, 252PHI2001.L6, 252ENG1013.Lớp P B41, 252SIC2208.LT2, 252MAT1005.L1</t>
  </si>
  <si>
    <t>539</t>
  </si>
  <si>
    <t>2510296</t>
  </si>
  <si>
    <t>BIT2.007, CHE1.004, PHI2.001, MS1.003, BIO1.003, MS2.006</t>
  </si>
  <si>
    <t>252BIT2007.T2, 252CHE1004.P9, 252PHI2001.L6, 252MS1003.L3, 252BIO1003.P1, 252BIO1003.L1, 252BIT2007.L1, 252MS2006.L1, 252BIO1003.T2</t>
  </si>
  <si>
    <t>540</t>
  </si>
  <si>
    <t>2510313</t>
  </si>
  <si>
    <t>541</t>
  </si>
  <si>
    <t>2510949</t>
  </si>
  <si>
    <t>MS2.005, ENG1.014</t>
  </si>
  <si>
    <t>252MS2005.L3, 252ENG1014.Lớp LNT B44</t>
  </si>
  <si>
    <t>542</t>
  </si>
  <si>
    <t>2540024</t>
  </si>
  <si>
    <t>543</t>
  </si>
  <si>
    <t>ICT1.004, PHI2.001, MAT1.006, MAT1.005, ICT1.006</t>
  </si>
  <si>
    <t>252ICT1004.P8, 252PHI2001.L6, 252MAT1006.T8, 252MAT1005.L1, 252ICT1006.L1, 252MAT1006.L2, 252MAT1005.P4, 252ICT1004.L2, 252ICT1006.T2</t>
  </si>
  <si>
    <t>544</t>
  </si>
  <si>
    <t>2510071</t>
  </si>
  <si>
    <t>545</t>
  </si>
  <si>
    <t>2510849</t>
  </si>
  <si>
    <t>ICT1.006, ICT1.005, MAT1.006</t>
  </si>
  <si>
    <t>252ICT1006.L1, 252ICT1006.T3, 252ICT1005.L2, 252MAT1006.L2, 252ICT1005.T4, 252MAT1006.T9</t>
  </si>
  <si>
    <t>547</t>
  </si>
  <si>
    <t>2510459</t>
  </si>
  <si>
    <t>548</t>
  </si>
  <si>
    <t>252ICT1002.P35, 252MAT1005.L1, 252MAT1005.P4, 252ICT1002.L5</t>
  </si>
  <si>
    <t>549</t>
  </si>
  <si>
    <t>2510821</t>
  </si>
  <si>
    <t>252BIT2007.T2, 252BIO1003.L1, 252BIT2014.LT1, 252BIO1003.P5, 252BIT2014.P1, 252BIO1003.T1, 252BIT2007.L1</t>
  </si>
  <si>
    <t>2511129</t>
  </si>
  <si>
    <t>MAT1.006, ICT1.004, MAT1.005, ICT1.005</t>
  </si>
  <si>
    <t>252MAT1006.T8, 252ICT1004.L2, 252MAT1005.L1, 252ICT1005.T3, 252ICT1005.L2, 252ICT1004.P9, 252MAT1006.L2, 252MAT1005.P1</t>
  </si>
  <si>
    <t>551</t>
  </si>
  <si>
    <t>2510206</t>
  </si>
  <si>
    <t>552</t>
  </si>
  <si>
    <t>2410984</t>
  </si>
  <si>
    <t>BIO1.003, ENG1.014, ENG1.013, ENG1.012, PHI2.001, MS1.001</t>
  </si>
  <si>
    <t>252BIO1003.L1, 252BIO1003.T3, 252ENG1014.Lớp LNT B42, 252ENG1013.Lớp P B43, 252ENG1012.Lớp AW B42, 252PHI2001.L6, 252BIO1003.P3, 252MS1001.L5</t>
  </si>
  <si>
    <t>553</t>
  </si>
  <si>
    <t>2540112</t>
  </si>
  <si>
    <t>554</t>
  </si>
  <si>
    <t>2511221</t>
  </si>
  <si>
    <t>555</t>
  </si>
  <si>
    <t>2511088</t>
  </si>
  <si>
    <t>ICT1.002, SIC2.301, MS3.002</t>
  </si>
  <si>
    <t>252ICT1002.P36, 252SIC2301.LT2, 252MS3002.L3, 252ICT1002.L5</t>
  </si>
  <si>
    <t>556</t>
  </si>
  <si>
    <t>2540091</t>
  </si>
  <si>
    <t>557</t>
  </si>
  <si>
    <t>2510833</t>
  </si>
  <si>
    <t>558</t>
  </si>
  <si>
    <t>2510464</t>
  </si>
  <si>
    <t>AE1.027, AE1.028, AE1.035, AE1.029, AE1.030</t>
  </si>
  <si>
    <t>252AE1027.LP1, 252AE1028.LT1, 252AE1035.L2, 252AE1029.LP1, 252AE1030.LP1, 252AE1030.P1, 252AE1027.P6, 252AE1028.T1, 252AE1029.P2</t>
  </si>
  <si>
    <t>559</t>
  </si>
  <si>
    <t>2510203</t>
  </si>
  <si>
    <t>252BIT2007.L1, 252BIO1003.P9, 252BIT2007.T2, 252BIT2014.P1, 252BIO1003.T1, 252BIT2014.LT1, 252BIO1003.L1</t>
  </si>
  <si>
    <t>560</t>
  </si>
  <si>
    <t>2411170</t>
  </si>
  <si>
    <t>MAT1.003, ICT1.004, ICT1.003, MET2.016</t>
  </si>
  <si>
    <t>252MAT1003.L4, 252MAT1003.T20, 252ICT1004.P12, 252ICT1003.L2, 252ICT1004.L2, 252MET2016.LT1, 252ICT1003.P11</t>
  </si>
  <si>
    <t>561</t>
  </si>
  <si>
    <t>2511226</t>
  </si>
  <si>
    <t>562</t>
  </si>
  <si>
    <t>2510510</t>
  </si>
  <si>
    <t>ICT1.002, MAT1.005, MS2.005</t>
  </si>
  <si>
    <t>252ICT1002.L5, 252MAT1005.P5, 252ICT1002.P35, 252MAT1005.L1, 252MS2005.L3</t>
  </si>
  <si>
    <t>563</t>
  </si>
  <si>
    <t>BIO1.003, FST2.120, PHI2.001, MS2.005, MS1.001, ENG1.013, MS3.002</t>
  </si>
  <si>
    <t>252BIO1003.T4, 252FST2120.LTP1, 252PHI2001.L6, 252MS2005.L3, 252FST2120.P1, 252BIO1003.L1, 252BIO1003.P4, 252MS1001.L5, 252ENG1013.Lớp P B41, 252MS3002.L3, 252FST2120.T1</t>
  </si>
  <si>
    <t>564</t>
  </si>
  <si>
    <t>2510698</t>
  </si>
  <si>
    <t>BIT2.014, MS3.002, MS1.001, BIO1.003, BIT2.007</t>
  </si>
  <si>
    <t>252BIT2014.LT1, 252MS3002.L3, 252BIT2014.P1, 252MS1001.L5, 252BIO1003.L1, 252BIT2007.L1, 252BIT2007.T2, 252BIO1003.T2, 252BIO1003.P9</t>
  </si>
  <si>
    <t>565</t>
  </si>
  <si>
    <t>2510594</t>
  </si>
  <si>
    <t>SA2.013, ICT1.004, SA2.003, PHY1.004</t>
  </si>
  <si>
    <t>252SA2013.LP1, 252ICT1004.L2, 252SA2003.LT1, 252PHY1004.P9, 252ICT1004.P13</t>
  </si>
  <si>
    <t>566</t>
  </si>
  <si>
    <t>PHI2.001, ICT1.006, MAT1.005, MAT1.003</t>
  </si>
  <si>
    <t>252PHI2001.L6, 252ICT1006.L1, 252MAT1005.L1, 252MAT1005.P5, 252MAT1003.L4, 252MAT1003.T18, 252ICT1006.T3</t>
  </si>
  <si>
    <t>567</t>
  </si>
  <si>
    <t>MET2.014, MET2.016, MET2.008, ENG1.013, PHY1.004</t>
  </si>
  <si>
    <t>252MET2014.P1, 252MET2016.LT1, 252MET2014.L1, 252MET2008.T1, 252ENG1013.Lớp P B42, 252PHY1004.P12, 252MET2008.L1</t>
  </si>
  <si>
    <t>2510804</t>
  </si>
  <si>
    <t>AE1.035, PHI2.001, AE1.028, AE1.027, AE1.030, AE1.029</t>
  </si>
  <si>
    <t>252AE1035.L1, 252PHI2001.L6, 252AE1028.T1, 252AE1027.P3, 252AE1030.LP1, 252AE1029.LP1, 252AE1027.LP1, 252AE1028.LT1, 252AE1029.P6</t>
  </si>
  <si>
    <t>569</t>
  </si>
  <si>
    <t>ICT1.004, MAT1.006, PHI2.001, MAT1.003</t>
  </si>
  <si>
    <t>252ICT1004.L2, 252MAT1006.T7, 252ICT1004.P12, 252PHI2001.L6, 252MAT1003.T20, 252MAT1003.L4, 252MAT1006.L2</t>
  </si>
  <si>
    <t>570</t>
  </si>
  <si>
    <t>2510722</t>
  </si>
  <si>
    <t>ICT1.003, MAT1.003, ICT1.005, ICT1.006, ENG1.014</t>
  </si>
  <si>
    <t>252ICT1003.L2, 252MAT1003.T22, 252ICT1005.L2, 252ICT1006.T5, 252MAT1003.L4, 252ENG1014.Lớp LNT B41, 252ICT1003.P8, 252ICT1006.L1, 252ICT1005.T4</t>
  </si>
  <si>
    <t>571</t>
  </si>
  <si>
    <t>252MAT1005.P1, 252MAT1006.T8, 252MAT1005.L1, 252MAT1006.L2</t>
  </si>
  <si>
    <t>572</t>
  </si>
  <si>
    <t>2511009</t>
  </si>
  <si>
    <t>573</t>
  </si>
  <si>
    <t>2411164</t>
  </si>
  <si>
    <t>252MAT1005.L1, 252MAT1005.P5, 252MAT1006.L2, 252MAT1006.T9</t>
  </si>
  <si>
    <t>574</t>
  </si>
  <si>
    <t>2510369</t>
  </si>
  <si>
    <t>SIC2.208, MAT1.003, ENG1.012, PHI2.001, ICT1.004, SIC2.301, MAT1.005</t>
  </si>
  <si>
    <t>252SIC2208.LT2, 252MAT1003.T18, 252ENG1012.Lớp AW B41, 252MAT1003.L4, 252PHI2001.L6, 252ICT1004.L2, 252SIC2301.LT2, 252ICT1004.P11, 252MAT1005.L1, 252MAT1005.P2</t>
  </si>
  <si>
    <t>575</t>
  </si>
  <si>
    <t>2511233</t>
  </si>
  <si>
    <t>MAT1.005, MS1.003, PHI2.001, MS3.002, MS2.006</t>
  </si>
  <si>
    <t>252MAT1005.L1, 252MS1003.L3, 252PHI2001.L6, 252MAT1005.P1, 252MS3002.L3, 252MS2006.L1</t>
  </si>
  <si>
    <t>576</t>
  </si>
  <si>
    <t>577</t>
  </si>
  <si>
    <t>2510919</t>
  </si>
  <si>
    <t>252ICT1005.L2, 252ICT1005.T4, 252MAT1006.L2, 252ICT1006.T3, 252ICT1006.L1, 252MAT1006.T9</t>
  </si>
  <si>
    <t>578</t>
  </si>
  <si>
    <t>2411147</t>
  </si>
  <si>
    <t>579</t>
  </si>
  <si>
    <t>2540065</t>
  </si>
  <si>
    <t>580</t>
  </si>
  <si>
    <t>2510871</t>
  </si>
  <si>
    <t>581</t>
  </si>
  <si>
    <t>2510515</t>
  </si>
  <si>
    <t>252MAT1003.L4, 252MAT1003.T20, 252MS3002.L3</t>
  </si>
  <si>
    <t>582</t>
  </si>
  <si>
    <t>MS2.006, MET2.008, ICT1.004, MS2.005</t>
  </si>
  <si>
    <t>252MS2006.L1, 252MET2008.T2, 252ICT1004.P13, 252ICT1004.L2, 252MS2005.L3, 252MET2008.L1</t>
  </si>
  <si>
    <t>583</t>
  </si>
  <si>
    <t>2510516</t>
  </si>
  <si>
    <t>BIT2.007, MS1.003, BIO1.003, MS2.006, ENG1.013, ENG1.014</t>
  </si>
  <si>
    <t>252BIT2007.L1, 252MS1003.L3, 252BIO1003.L1, 252MS2006.L1, 252BIO1003.P3, 252BIT2007.T2, 252BIO1003.T2, 252ENG1013.Lớp P B43, 252ENG1014.Lớp LNT B43</t>
  </si>
  <si>
    <t>584</t>
  </si>
  <si>
    <t>BIO1.003, MS3.002, ENG1.013, MS1.001, BIT2.007</t>
  </si>
  <si>
    <t>252BIO1003.T2, 252MS3002.L3, 252ENG1013.Lớp P B41, 252BIO1003.P6, 252MS1001.L5, 252BIO1003.L1, 252BIT2007.T1, 252BIT2007.L1</t>
  </si>
  <si>
    <t>585</t>
  </si>
  <si>
    <t>2510208</t>
  </si>
  <si>
    <t>586</t>
  </si>
  <si>
    <t>MAT1.005, ENG1.013, ICT1.002, MAT1.003, SIC2.301, PHY1.004</t>
  </si>
  <si>
    <t>252MAT1005.L1, 252ENG1013.Lớp P B44, 252MAT1005.P2, 252ICT1002.P33, 252MAT1003.L4, 252ICT1002.L5, 252SIC2301.LT2, 252PHY1004.P11, 252MAT1003.T19</t>
  </si>
  <si>
    <t>587</t>
  </si>
  <si>
    <t>2511139</t>
  </si>
  <si>
    <t>588</t>
  </si>
  <si>
    <t>589</t>
  </si>
  <si>
    <t>2510170</t>
  </si>
  <si>
    <t>ICT1.006, ICT1.004, ICT1.003, ENG1.014</t>
  </si>
  <si>
    <t>252ICT1006.T2, 252ICT1004.L2, 252ICT1006.L1, 252ICT1003.L2, 252ENG1014.Lớp LNT B44, 252ICT1003.P10, 252ICT1004.P8</t>
  </si>
  <si>
    <t>590</t>
  </si>
  <si>
    <t>2511207</t>
  </si>
  <si>
    <t>MET2.016, MET2.008, ICT1.004</t>
  </si>
  <si>
    <t>252MET2016.LT1, 252MET2008.T2, 252ICT1004.L2, 252MET2008.L1, 252ICT1004.P12</t>
  </si>
  <si>
    <t>591</t>
  </si>
  <si>
    <t>2510127</t>
  </si>
  <si>
    <t>ICT1.003, MAT1.003, ICT1.004, ICT1.005, ICT1.006, ENG1.014</t>
  </si>
  <si>
    <t>252ICT1003.L2, 252ICT1003.P10, 252MAT1003.L4, 252ICT1004.P8, 252ICT1005.L2, 252ICT1005.T4, 252ICT1006.L1, 252ENG1014.Lớp LNT B43, 252ICT1004.L2, 252MAT1003.T21, 252ICT1006.T4</t>
  </si>
  <si>
    <t>592</t>
  </si>
  <si>
    <t>2511140</t>
  </si>
  <si>
    <t>BIT2.007, BIT2.014, BIO1.003</t>
  </si>
  <si>
    <t>252BIT2007.L1, 252BIT2014.P1, 252BIO1003.T1, 252BIO1003.P8, 252BIT2014.LT1, 252BIT2007.T2, 252BIO1003.L1</t>
  </si>
  <si>
    <t>593</t>
  </si>
  <si>
    <t>2510054</t>
  </si>
  <si>
    <t>594</t>
  </si>
  <si>
    <t>2410328</t>
  </si>
  <si>
    <t>252MAT1005.L1, 252MAT1005.P1</t>
  </si>
  <si>
    <t>595</t>
  </si>
  <si>
    <t>CH2.006, MS1.003, BIO1.003, CH2.002, CH2.039</t>
  </si>
  <si>
    <t>252CH2006.TCLT1, 252MS1003.L3, 252BIO1003.P7, 252CH2002.TCLP1, 252CH2002.TCP1, 252CH2039.TCP2, 252BIO1003.T1, 252CH2039.TCLP1, 252BIO1003.L1</t>
  </si>
  <si>
    <t>596</t>
  </si>
  <si>
    <t>2410331</t>
  </si>
  <si>
    <t>597</t>
  </si>
  <si>
    <t>2510990</t>
  </si>
  <si>
    <t>598</t>
  </si>
  <si>
    <t>2410196</t>
  </si>
  <si>
    <t>MS1.001, PHY1.004, CHE1.004, PHI2.001, ENG1.014</t>
  </si>
  <si>
    <t>252MS1001.L5, 252PHY1004.P13, 252CHE1004.P9, 252PHI2001.L6, 252ENG1014.Lớp LNT B41</t>
  </si>
  <si>
    <t>599</t>
  </si>
  <si>
    <t>2511085</t>
  </si>
  <si>
    <t>MS1.001, MS3.002, BIO1.003, BIT2.007, MS2.006, ENG1.013</t>
  </si>
  <si>
    <t>252MS1001.L5, 252MS3002.L3, 252BIO1003.T2, 252BIT2007.L1, 252BIO1003.L1, 252MS2006.L1, 252BIO1003.P5, 252BIT2007.T1, 252ENG1013.Lớp P B44</t>
  </si>
  <si>
    <t>600</t>
  </si>
  <si>
    <t>MAT1.006, PHI2.001, MS2.006, MS3.002</t>
  </si>
  <si>
    <t>252MAT1006.L2, 252PHI2001.L6, 252MS2006.L1, 252MAT1006.T9, 252MS3002.L3</t>
  </si>
  <si>
    <t>601</t>
  </si>
  <si>
    <t>2510512</t>
  </si>
  <si>
    <t>602</t>
  </si>
  <si>
    <t>2510507</t>
  </si>
  <si>
    <t>AE1.029, AE1.027, AE1.028, AE1.030, AE1.035, PHI2.001, MS1.001</t>
  </si>
  <si>
    <t>252AE1029.P5, 252AE1027.P5, 252AE1028.T1, 252AE1030.LP1, 252AE1035.L1, 252PHI2001.L6, 252AE1028.LT1, 252MS1001.L5, 252AE1027.LP1, 252AE1030.P5, 252AE1029.LP1</t>
  </si>
  <si>
    <t>603</t>
  </si>
  <si>
    <t>2510702</t>
  </si>
  <si>
    <t>604</t>
  </si>
  <si>
    <t>605</t>
  </si>
  <si>
    <t>606</t>
  </si>
  <si>
    <t>2510334</t>
  </si>
  <si>
    <t>607</t>
  </si>
  <si>
    <t>2511144</t>
  </si>
  <si>
    <t>MAT1.005, PHI2.001, ENG1.014</t>
  </si>
  <si>
    <t>252MAT1005.P6, 252PHI2001.L6, 252ENG1014.Lớp LNT B44, 252MAT1005.L1</t>
  </si>
  <si>
    <t>609</t>
  </si>
  <si>
    <t>MAT1.005, MAT1.006, ICT1.005, ICT1.006</t>
  </si>
  <si>
    <t>252MAT1005.L1, 252MAT1006.T7, 252ICT1005.L2, 252ICT1006.T3, 252ICT1006.L1, 252MAT1005.P6, 252MAT1006.L2, 252ICT1005.T3</t>
  </si>
  <si>
    <t>610</t>
  </si>
  <si>
    <t>2510862</t>
  </si>
  <si>
    <t>BIO1.003, MS2.006, ICT1.002, ENG1.013</t>
  </si>
  <si>
    <t>252BIO1003.T3, 252MS2006.L1, 252ICT1002.P35, 252ENG1013.Lớp P B42, 252ICT1002.L5, 252BIO1003.L1, 252BIO1003.P9</t>
  </si>
  <si>
    <t>611</t>
  </si>
  <si>
    <t>ICT1.002, ICT1.003, MET2.016, ICT1.004</t>
  </si>
  <si>
    <t>252ICT1002.P35, 252ICT1002.L5, 252ICT1003.P10, 252MET2016.LT1, 252ICT1004.P11, 252ICT1003.L2, 252ICT1004.L2</t>
  </si>
  <si>
    <t>612</t>
  </si>
  <si>
    <t>2510234</t>
  </si>
  <si>
    <t>613</t>
  </si>
  <si>
    <t>ICT1.006, PHI2.001, ICT1.005, MAT1.005, MAT1.006</t>
  </si>
  <si>
    <t>252ICT1006.T5, 252PHI2001.L6, 252ICT1005.L2, 252MAT1005.L1, 252ICT1005.T5, 252ICT1006.L1, 252MAT1006.L2, 252MAT1006.T6, 252MAT1005.P1</t>
  </si>
  <si>
    <t>614</t>
  </si>
  <si>
    <t>2510617</t>
  </si>
  <si>
    <t>BIO1.003, PHI2.001, CH2.039, CH2.002, MS3.002</t>
  </si>
  <si>
    <t>252BIO1003.P2, 252PHI2001.L6, 252CH2039.TCP2, 252CH2002.TCP2, 252BIO1003.T4, 252MS3002.L3, 252BIO1003.L1</t>
  </si>
  <si>
    <t>615</t>
  </si>
  <si>
    <t>2540016</t>
  </si>
  <si>
    <t>616</t>
  </si>
  <si>
    <t>2560016</t>
  </si>
  <si>
    <t>617</t>
  </si>
  <si>
    <t>2510614</t>
  </si>
  <si>
    <t>EER2.006, EER2.003, ICT1.002</t>
  </si>
  <si>
    <t>252EER2006.LT1, 252EER2003.L1, 252ICT1002.L5, 252EER2006.P1, 252ICT1002.P35, 252EER2003.P1</t>
  </si>
  <si>
    <t>618</t>
  </si>
  <si>
    <t>MAT1.003, MAT1.006, ICT1.006, ICT1.005</t>
  </si>
  <si>
    <t>252MAT1003.L4, 252MAT1003.T21, 252MAT1006.L2, 252MAT1006.T9, 252ICT1006.T1, 252ICT1005.L2, 252ICT1005.T5, 252ICT1006.L1</t>
  </si>
  <si>
    <t>619</t>
  </si>
  <si>
    <t>2540032</t>
  </si>
  <si>
    <t>620</t>
  </si>
  <si>
    <t>621</t>
  </si>
  <si>
    <t>2540105</t>
  </si>
  <si>
    <t>622</t>
  </si>
  <si>
    <t>2510226</t>
  </si>
  <si>
    <t>MAT1.005, PHI2.001, MS1.003</t>
  </si>
  <si>
    <t>252MAT1005.P5, 252PHI2001.L6, 252MAT1005.L1, 252MS1003.L3</t>
  </si>
  <si>
    <t>623</t>
  </si>
  <si>
    <t>2510616</t>
  </si>
  <si>
    <t>624</t>
  </si>
  <si>
    <t>2540104</t>
  </si>
  <si>
    <t>625</t>
  </si>
  <si>
    <t>2510933</t>
  </si>
  <si>
    <t>626</t>
  </si>
  <si>
    <t>2510479</t>
  </si>
  <si>
    <t>627</t>
  </si>
  <si>
    <t>2511157</t>
  </si>
  <si>
    <t>BIO1.003, CH2.002, CH2.039, CH2.006, MS1.003</t>
  </si>
  <si>
    <t>252BIO1003.L1, 252CH2002.TCP2, 252BIO1003.T1, 252CH2039.TCP2, 252CH2039.TCLP1, 252BIO1003.P3, 252CH2006.TCLT1, 252CH2002.TCLP1, 252MS1003.L3</t>
  </si>
  <si>
    <t>628</t>
  </si>
  <si>
    <t>629</t>
  </si>
  <si>
    <t>2510135</t>
  </si>
  <si>
    <t>PHY1.004, MET2.008, ENG1.013, MET2.014, MS2.005, MET2.016</t>
  </si>
  <si>
    <t>252PHY1004.P12, 252MET2008.L1, 252ENG1013.Lớp P B44, 252MET2014.L1, 252MS2005.L3, 252MET2008.T2, 252MET2014.P1, 252MET2016.LT1</t>
  </si>
  <si>
    <t>630</t>
  </si>
  <si>
    <t>2510968</t>
  </si>
  <si>
    <t>AE1.030, AE1.028, AE1.029, AE1.035, AE1.027, PHI2.001</t>
  </si>
  <si>
    <t>252AE1030.P2, 252AE1028.LT1, 252AE1029.P6, 252AE1035.L1, 252AE1027.P6, 252PHI2001.L6, 252AE1028.T1, 252AE1027.LP1, 252AE1030.LP1, 252AE1029.LP1</t>
  </si>
  <si>
    <t>632</t>
  </si>
  <si>
    <t>2510571</t>
  </si>
  <si>
    <t>633</t>
  </si>
  <si>
    <t>2511000</t>
  </si>
  <si>
    <t>634</t>
  </si>
  <si>
    <t>PHI2.001, MAT1.006, ICT1.006, MS3.002</t>
  </si>
  <si>
    <t>252PHI2001.L6, 252MAT1006.T9, 252ICT1006.L1, 252MS3002.L3, 252MAT1006.L2, 252ICT1006.T3</t>
  </si>
  <si>
    <t>635</t>
  </si>
  <si>
    <t>2510227</t>
  </si>
  <si>
    <t>636</t>
  </si>
  <si>
    <t>2510588</t>
  </si>
  <si>
    <t>BIT2.007, ENG1.013, MS1.001, BIO1.003, PHI2.001, MS2.006</t>
  </si>
  <si>
    <t>252BIT2007.T2, 252ENG1013.Lớp P B44, 252MS1001.L5, 252BIO1003.T2, 252PHI2001.L6, 252BIO1003.P4, 252BIO1003.L1, 252MS2006.L1, 252BIT2007.L1</t>
  </si>
  <si>
    <t>637</t>
  </si>
  <si>
    <t>2510355</t>
  </si>
  <si>
    <t>PHI2.001, BIO1.003, MST1.002, MAT1.005, MST1.001</t>
  </si>
  <si>
    <t>252PHI2001.L6, 252BIO1003.L1, 252MST1002.LT1, 252MAT1005.P6, 252BIO1003.T3, 252BIO1003.P6, 252MST1001.P2, 252MST1001.L1, 252MAT1005.L1</t>
  </si>
  <si>
    <t>638</t>
  </si>
  <si>
    <t>2511188</t>
  </si>
  <si>
    <t>FST2.120, BIO1.003, MS2.005, ENG1.013</t>
  </si>
  <si>
    <t>252FST2120.P1, 252BIO1003.T4, 252MS2005.L3, 252ENG1013.Lớp P B41, 252FST2120.T1, 252BIO1003.P5, 252FST2120.LTP1, 252BIO1003.L1</t>
  </si>
  <si>
    <t>639</t>
  </si>
  <si>
    <t>2510655</t>
  </si>
  <si>
    <t>640</t>
  </si>
  <si>
    <t>2510737</t>
  </si>
  <si>
    <t>MS2.006, ENG1.013, BIT2.007, BIO1.003, CHE1.004, PHI2.001</t>
  </si>
  <si>
    <t>252MS2006.L1, 252ENG1013.Lớp P B43, 252BIT2007.T2, 252BIO1003.L1, 252BIO1003.T2, 252CHE1004.P6, 252BIT2007.L1, 252BIO1003.P5, 252PHI2001.L6</t>
  </si>
  <si>
    <t>641</t>
  </si>
  <si>
    <t>2510783</t>
  </si>
  <si>
    <t>642</t>
  </si>
  <si>
    <t>643</t>
  </si>
  <si>
    <t>2510229</t>
  </si>
  <si>
    <t>644</t>
  </si>
  <si>
    <t>2510824</t>
  </si>
  <si>
    <t>2510961</t>
  </si>
  <si>
    <t>646</t>
  </si>
  <si>
    <t>647</t>
  </si>
  <si>
    <t>2510992</t>
  </si>
  <si>
    <t>648</t>
  </si>
  <si>
    <t>2560019</t>
  </si>
  <si>
    <t>649</t>
  </si>
  <si>
    <t>2510972</t>
  </si>
  <si>
    <t>ICT1.005, MAT1.006, ICT1.006, ICT1.004</t>
  </si>
  <si>
    <t>252ICT1005.L2, 252MAT1006.L2, 252ICT1006.T7, 252ICT1005.T3, 252ICT1006.T2, 252ICT1004.L2, 252ICT1006.L1, 252MAT1006.T8, 252ICT1004.P9</t>
  </si>
  <si>
    <t>650</t>
  </si>
  <si>
    <t>Anne-Elise  Carole Isabelle Vannier</t>
  </si>
  <si>
    <t>651</t>
  </si>
  <si>
    <t>2510779</t>
  </si>
  <si>
    <t>Nguyễn Ngọc Minh Nghi</t>
  </si>
  <si>
    <t>652</t>
  </si>
  <si>
    <t>CH2.039, ENG1.013, CH2.002, PHI2.001, CH2.006</t>
  </si>
  <si>
    <t>252CH2039.TCLP1, 252ENG1013.Lớp P B44, 252CH2039.TCP1, 252CH2002.TCLP1, 252CH2002.TCP2, 252PHI2001.L6, 252CH2006.TCLT1</t>
  </si>
  <si>
    <t>653</t>
  </si>
  <si>
    <t>ICT1.005, ENG1.014, ICT1.006, MAT1.003, ICT1.003</t>
  </si>
  <si>
    <t>252ICT1005.T4, 252ENG1014.Lớp LNT B43, 252ICT1005.L2, 252ICT1006.T4, 252ICT1006.L1, 252MAT1003.L4, 252ICT1003.L2, 252MAT1003.T18, 252ICT1003.P10</t>
  </si>
  <si>
    <t>654</t>
  </si>
  <si>
    <t>2510749</t>
  </si>
  <si>
    <t>655</t>
  </si>
  <si>
    <t>BIO1.003, FST2.120, CHE1.004, ENG1.013</t>
  </si>
  <si>
    <t>252BIO1003.T4, 252FST2120.LTP1, 252BIO1003.L1, 252CHE1004.P7, 252FST2120.P1, 252ENG1013.Lớp P B42, 252FST2120.T1, 252BIO1003.P7</t>
  </si>
  <si>
    <t>656</t>
  </si>
  <si>
    <t>ICT1.003, MAT1.006, MAT1.003, ICT1.005</t>
  </si>
  <si>
    <t>252ICT1003.L2, 252MAT1006.T6, 252MAT1003.L4, 252ICT1005.T5, 252MAT1003.T22, 252ICT1003.P8, 252ICT1005.L2, 252MAT1006.L2</t>
  </si>
  <si>
    <t>657</t>
  </si>
  <si>
    <t>2510115</t>
  </si>
  <si>
    <t>252AE1027.P2, 252AE1028.T1, 252AE1030.LP1, 252AE1028.LT1, 252AE1030.P3, 252AE1029.P3, 252AE1029.LP1, 252AE1035.L2, 252AE1027.LP1</t>
  </si>
  <si>
    <t>658</t>
  </si>
  <si>
    <t>2510695</t>
  </si>
  <si>
    <t>CHE1.004, BIO1.003, ENG1.014, BIT2.007</t>
  </si>
  <si>
    <t>252CHE1004.P7, 252BIO1003.L1, 252BIO1003.P7, 252ENG1014.Lớp LNT B41, 252BIT2007.T2, 252BIT2007.L1, 252BIO1003.T3</t>
  </si>
  <si>
    <t>659</t>
  </si>
  <si>
    <t>2510634</t>
  </si>
  <si>
    <t>660</t>
  </si>
  <si>
    <t>2510187</t>
  </si>
  <si>
    <t>661</t>
  </si>
  <si>
    <t>2560025</t>
  </si>
  <si>
    <t>662</t>
  </si>
  <si>
    <t>2510691</t>
  </si>
  <si>
    <t>MS3.002, MS1.003, ENG1.013, MET2.016, PHY1.004</t>
  </si>
  <si>
    <t>252MS3002.L3, 252MS1003.L3, 252ENG1013.Lớp P B42, 252MET2016.LT1, 252PHY1004.P8</t>
  </si>
  <si>
    <t>663</t>
  </si>
  <si>
    <t>2510642</t>
  </si>
  <si>
    <t>MAT1.003, ICT1.006, ICT1.005, ICT1.004, ICT1.003</t>
  </si>
  <si>
    <t>252MAT1003.T19, 252ICT1006.L1, 252ICT1005.T6, 252MAT1003.L4, 252ICT1004.P8, 252ICT1003.P8, 252ICT1004.L2, 252ICT1005.L2, 252ICT1003.L2, 252ICT1006.T1</t>
  </si>
  <si>
    <t>664</t>
  </si>
  <si>
    <t>ICT1.004, ICT1.006, MAT1.003, ICT1.003</t>
  </si>
  <si>
    <t>252ICT1004.P10, 252ICT1006.T5, 252MAT1003.L4, 252ICT1006.L1, 252ICT1003.P11, 252ICT1004.L2, 252MAT1003.T22, 252ICT1003.L2</t>
  </si>
  <si>
    <t>665</t>
  </si>
  <si>
    <t>AES2.035, PHI2.001, AES2.036, AES2.034, AES2.038, ENG1.014</t>
  </si>
  <si>
    <t>252AES2035.TCLT1, 252PHI2001.L6, 252AES2036.TCLT1, 252AES2034.TCLT1, 252AES2038.P1, 252ENG1014.Lớp LNT B43</t>
  </si>
  <si>
    <t>666</t>
  </si>
  <si>
    <t>2511142</t>
  </si>
  <si>
    <t>667</t>
  </si>
  <si>
    <t>MAT1.003, ICT1.005, MS2.005</t>
  </si>
  <si>
    <t>252MAT1003.L4, 252ICT1005.L2, 252ICT1005.T4, 252MS2005.L3, 252MAT1003.T21</t>
  </si>
  <si>
    <t>668</t>
  </si>
  <si>
    <t>PHI2.001, MAT1.003, ICT1.004, ENG1.013</t>
  </si>
  <si>
    <t>252PHI2001.L6, 252MAT1003.T20, 252ICT1004.L2, 252MAT1003.L4, 252ENG1013.Lớp P B42, 252ICT1004.P9</t>
  </si>
  <si>
    <t>669</t>
  </si>
  <si>
    <t>2511115</t>
  </si>
  <si>
    <t>ICT1.005, ICT1.004, MAT1.006, ICT1.006</t>
  </si>
  <si>
    <t>252ICT1005.T5, 252ICT1004.P8, 252MAT1006.T9, 252ICT1004.L2, 252ICT1005.L2, 252ICT1006.L1, 252MAT1006.L2, 252ICT1006.T7</t>
  </si>
  <si>
    <t>670</t>
  </si>
  <si>
    <t>2510408</t>
  </si>
  <si>
    <t>671</t>
  </si>
  <si>
    <t>252MAT1003.T20, 252MAT1003.L4</t>
  </si>
  <si>
    <t>672</t>
  </si>
  <si>
    <t>2510527</t>
  </si>
  <si>
    <t>MS2.006, MAT1.005, ICT1.002, MAT1.006</t>
  </si>
  <si>
    <t>252MS2006.L1, 252MAT1005.L1, 252ICT1002.L5, 252ICT1002.P36, 252MAT1006.L2, 252MAT1005.P3, 252MAT1006.T7</t>
  </si>
  <si>
    <t>673</t>
  </si>
  <si>
    <t>2540007</t>
  </si>
  <si>
    <t>674</t>
  </si>
  <si>
    <t>2510844</t>
  </si>
  <si>
    <t>ICT1.004, SA2.005, PHY1.004, SA2.003, SA2.013</t>
  </si>
  <si>
    <t>252ICT1004.L2, 252SA2005.LP1, 252ICT1004.P13, 252PHY1004.P10, 252SA2003.LT1, 252SA2013.LP1</t>
  </si>
  <si>
    <t>2410006</t>
  </si>
  <si>
    <t>676</t>
  </si>
  <si>
    <t>2510283</t>
  </si>
  <si>
    <t>677</t>
  </si>
  <si>
    <t>2511120</t>
  </si>
  <si>
    <t>ICT1.006, MAT1.005, MAT1.006, ICT1.005</t>
  </si>
  <si>
    <t>252ICT1006.L1, 252MAT1005.L1, 252MAT1006.T7, 252ICT1006.T4, 252MAT1006.L2, 252MAT1005.P5, 252ICT1005.L2, 252ICT1005.T4</t>
  </si>
  <si>
    <t>678</t>
  </si>
  <si>
    <t>2510876</t>
  </si>
  <si>
    <t>679</t>
  </si>
  <si>
    <t>2510367</t>
  </si>
  <si>
    <t>FST2.120, BIO1.003</t>
  </si>
  <si>
    <t>252FST2120.P1, 252FST2120.LTP1, 252BIO1003.T4, 252BIO1003.L1, 252FST2120.T1, 252BIO1003.P2</t>
  </si>
  <si>
    <t>680</t>
  </si>
  <si>
    <t>2410996</t>
  </si>
  <si>
    <t>252ENG1014.Lớp LNT B41</t>
  </si>
  <si>
    <t>681</t>
  </si>
  <si>
    <t>2510466</t>
  </si>
  <si>
    <t>682</t>
  </si>
  <si>
    <t>2511147</t>
  </si>
  <si>
    <t>683</t>
  </si>
  <si>
    <t>2540078</t>
  </si>
  <si>
    <t>684</t>
  </si>
  <si>
    <t>2510716</t>
  </si>
  <si>
    <t>PHY1.004, MAT1.005, MS2.006, SIC2.301, ICT1.003, ICT1.004</t>
  </si>
  <si>
    <t>252PHY1004.P12, 252MAT1005.L1, 252MS2006.L1, 252MAT1005.P3, 252SIC2301.LT2, 252ICT1003.L2, 252ICT1004.L2, 252ICT1004.P9, 252ICT1003.P11</t>
  </si>
  <si>
    <t>685</t>
  </si>
  <si>
    <t>2510721</t>
  </si>
  <si>
    <t>686</t>
  </si>
  <si>
    <t>2510564</t>
  </si>
  <si>
    <t>687</t>
  </si>
  <si>
    <t>2511182</t>
  </si>
  <si>
    <t>MAT1.003, MS2.006, SA2.003, SA2.013, PHY1.004</t>
  </si>
  <si>
    <t>252MAT1003.L4, 252MS2006.L1, 252MAT1003.T20, 252SA2003.LT1, 252SA2013.LP1, 252PHY1004.P9</t>
  </si>
  <si>
    <t>688</t>
  </si>
  <si>
    <t>252ICT1002.P36, 252ICT1002.L5</t>
  </si>
  <si>
    <t>ICT1.004, ICT1.002, SA2.013, MAT1.003, SA2.003</t>
  </si>
  <si>
    <t>252ICT1004.P8, 252ICT1002.P35, 252SA2013.LP1, 252MAT1003.T20, 252SA2003.LT1, 252MAT1003.L4, 252ICT1004.L2, 252ICT1002.L5</t>
  </si>
  <si>
    <t>690</t>
  </si>
  <si>
    <t>2510877</t>
  </si>
  <si>
    <t>MAT1.006, ICT1.006, ICT1.005</t>
  </si>
  <si>
    <t>252MAT1006.T7, 252ICT1006.L1, 252ICT1006.T1, 252ICT1005.L2, 252MAT1006.L2, 252ICT1005.T6</t>
  </si>
  <si>
    <t>691</t>
  </si>
  <si>
    <t>2510427</t>
  </si>
  <si>
    <t>ENG1.013, MAT1.003, MAT1.005, SIC2.208, SIC2.301</t>
  </si>
  <si>
    <t>252ENG1013.Lớp P B41, 252MAT1003.L4, 252MAT1005.P5, 252MAT1005.L1, 252SIC2208.LT2, 252SIC2301.LT2, 252MAT1003.T18</t>
  </si>
  <si>
    <t>692</t>
  </si>
  <si>
    <t>2540050</t>
  </si>
  <si>
    <t>693</t>
  </si>
  <si>
    <t>2510758</t>
  </si>
  <si>
    <t>MET2.008, MET2.016, ENG1.013, MET2.014, MS2.005, PHY1.004</t>
  </si>
  <si>
    <t>252MET2008.T1, 252MET2016.LT1, 252ENG1013.Lớp P B44, 252MET2014.P1, 252MET2008.L1, 252MS2005.L3, 252MET2014.L1, 252PHY1004.P12</t>
  </si>
  <si>
    <t>694</t>
  </si>
  <si>
    <t>2510342</t>
  </si>
  <si>
    <t>695</t>
  </si>
  <si>
    <t>2410033</t>
  </si>
  <si>
    <t>Hà Thiên Anh</t>
  </si>
  <si>
    <t>696</t>
  </si>
  <si>
    <t>2510213</t>
  </si>
  <si>
    <t>ICT1.003, ICT1.005, ENG1.014, ICT1.006, MAT1.003</t>
  </si>
  <si>
    <t>252ICT1003.L2, 252ICT1005.T5, 252ICT1005.L2, 252ICT1003.P9, 252ENG1014.Lớp LNT B41, 252ICT1006.L1, 252ICT1006.T5, 252MAT1003.T19, 252MAT1003.L4</t>
  </si>
  <si>
    <t>697</t>
  </si>
  <si>
    <t>2510977</t>
  </si>
  <si>
    <t>698</t>
  </si>
  <si>
    <t>ICT1.006, MET2.008, MET2.016, ATE2.003, ENG1.014</t>
  </si>
  <si>
    <t>252ICT1006.T6, 252MET2008.L1, 252MET2016.LT1, 252ICT1006.L1, 252ATE2003.L1, 252ENG1014.Lớp LNT B44, 252MET2008.T2, 252ATE2003.P1</t>
  </si>
  <si>
    <t>699</t>
  </si>
  <si>
    <t>ICT1.004, PHI2.001, MS2.005, MET2.016, MS1.003</t>
  </si>
  <si>
    <t>252ICT1004.P13, 252ICT1004.L2, 252PHI2001.L6, 252MS2005.L3, 252MET2016.LT1, 252MS1003.L3</t>
  </si>
  <si>
    <t>2510149</t>
  </si>
  <si>
    <t>701</t>
  </si>
  <si>
    <t>2510324</t>
  </si>
  <si>
    <t>702</t>
  </si>
  <si>
    <t>2510884</t>
  </si>
  <si>
    <t>MAT1.005, ICT1.004, SIC2.208, SIC2.301, MAT1.003</t>
  </si>
  <si>
    <t>252MAT1005.L1, 252ICT1004.L2, 252MAT1005.P2, 252ICT1004.P12, 252SIC2208.LT2, 252SIC2301.LT2, 252MAT1003.T19, 252MAT1003.L4</t>
  </si>
  <si>
    <t>703</t>
  </si>
  <si>
    <t>2510038</t>
  </si>
  <si>
    <t>704</t>
  </si>
  <si>
    <t>2510703</t>
  </si>
  <si>
    <t>AE1.030, AE1.027, AE1.029, AE1.035, AE1.028</t>
  </si>
  <si>
    <t>252AE1030.P1, 252AE1027.P3, 252AE1029.LP1, 252AE1035.L2, 252AE1028.LT1, 252AE1029.P2, 252AE1028.T1, 252AE1030.LP1, 252AE1027.LP1</t>
  </si>
  <si>
    <t>705</t>
  </si>
  <si>
    <t>2540061</t>
  </si>
  <si>
    <t>706</t>
  </si>
  <si>
    <t>2510600</t>
  </si>
  <si>
    <t>707</t>
  </si>
  <si>
    <t>2410324</t>
  </si>
  <si>
    <t>PHY1.004, MS3.002, PHI2.001, ENG1.014, MST1.002, MS1.003</t>
  </si>
  <si>
    <t>252PHY1004.P8, 252MS3002.L3, 252PHI2001.L6, 252ENG1014.Lớp LNT B43, 252MST1002.LT1, 252MS1003.L3</t>
  </si>
  <si>
    <t>708</t>
  </si>
  <si>
    <t>2510789</t>
  </si>
  <si>
    <t>PHY1.004, MAT1.005, MST1.002, PHI2.001, MST1.001, ENG1.012</t>
  </si>
  <si>
    <t>252PHY1004.P12, 252MAT1005.L1, 252MST1002.LT1, 252PHI2001.L6, 252MST1001.P2, 252ENG1012.Lớp AW B41, 252MST1001.L1, 252MAT1005.P6</t>
  </si>
  <si>
    <t>709</t>
  </si>
  <si>
    <t>ICT1.006, ICT1.005, ICT1.004, ICT1.003, MAT1.006</t>
  </si>
  <si>
    <t>252ICT1006.T6, 252ICT1005.T3, 252ICT1005.L2, 252ICT1004.P8, 252ICT1004.L2, 252ICT1003.L2, 252MAT1006.T7, 252MAT1006.L2, 252ICT1006.L1, 252ICT1003.P11</t>
  </si>
  <si>
    <t>710</t>
  </si>
  <si>
    <t>ENG1.013, MS2.006, ICT1.002, MS1.003, SIC2.301, CHE1.004</t>
  </si>
  <si>
    <t>252ENG1013.Lớp P B44, 252MS2006.L1, 252ICT1002.L5, 252MS1003.L3, 252ICT1002.P33, 252SIC2301.LT2, 252CHE1004.P7</t>
  </si>
  <si>
    <t>711</t>
  </si>
  <si>
    <t>2410610</t>
  </si>
  <si>
    <t>MS1.001, ICT1.002, MS2.005, MAT1.005</t>
  </si>
  <si>
    <t>252MS1001.L5, 252ICT1002.P33, 252MS2005.L3, 252MAT1005.P6, 252MAT1005.L1, 252ICT1002.L5</t>
  </si>
  <si>
    <t>712</t>
  </si>
  <si>
    <t>2510483</t>
  </si>
  <si>
    <t>MET2.014, MS1.003, MET2.008, MET2.016, ENG1.013, ENG1.014</t>
  </si>
  <si>
    <t>252MET2014.L1, 252MS1003.L3, 252MET2008.T1, 252MET2016.LT1, 252ENG1013.Lớp P B44, 252MET2014.P2, 252MET2008.L1, 252ENG1014.Lớp LNT B42</t>
  </si>
  <si>
    <t>713</t>
  </si>
  <si>
    <t>252ICT1006.L1, 252MAT1006.T8, 252ICT1006.T1, 252ICT1005.T6, 252MAT1006.L2, 252ICT1005.L2</t>
  </si>
  <si>
    <t>714</t>
  </si>
  <si>
    <t>2411020</t>
  </si>
  <si>
    <t>715</t>
  </si>
  <si>
    <t>2410943</t>
  </si>
  <si>
    <t>716</t>
  </si>
  <si>
    <t>2510249</t>
  </si>
  <si>
    <t>BIO1.003, MAT1.005, MST1.001, MST1.002</t>
  </si>
  <si>
    <t>252BIO1003.T3, 252MAT1005.P5, 252MST1001.L1, 252MST1001.P1, 252MAT1005.L1, 252BIO1003.L1, 252MST1002.LT1, 252BIO1003.P4</t>
  </si>
  <si>
    <t>717</t>
  </si>
  <si>
    <t>718</t>
  </si>
  <si>
    <t>2510921</t>
  </si>
  <si>
    <t>ICT1.003, ICT1.004, MAT1.003, ICT1.005, ICT1.006</t>
  </si>
  <si>
    <t>252ICT1003.L2, 252ICT1004.P9, 252MAT1003.T20, 252MAT1003.L4, 252ICT1005.L2, 252ICT1004.L2, 252ICT1006.T2, 252ICT1005.T5, 252ICT1006.L1, 252ICT1003.P9</t>
  </si>
  <si>
    <t>719</t>
  </si>
  <si>
    <t>2510264</t>
  </si>
  <si>
    <t>BIO1.003, BIT2.007, MS2.006, CHE1.004, ENG1.013</t>
  </si>
  <si>
    <t>252BIO1003.L1, 252BIT2007.L1, 252MS2006.L1, 252BIO1003.P8, 252CHE1004.P6, 252BIT2007.T2, 252BIO1003.T2, 252ENG1013.Lớp P B43</t>
  </si>
  <si>
    <t>720</t>
  </si>
  <si>
    <t>2510006</t>
  </si>
  <si>
    <t>ENG1.014, ICT1.006, MAT1.005</t>
  </si>
  <si>
    <t>252ENG1014.Lớp LNT B44, 252ICT1006.T4, 252MAT1005.L1, 252ICT1006.L1, 252MAT1005.P6</t>
  </si>
  <si>
    <t>721</t>
  </si>
  <si>
    <t>2510889</t>
  </si>
  <si>
    <t>722</t>
  </si>
  <si>
    <t>2410058</t>
  </si>
  <si>
    <t>723</t>
  </si>
  <si>
    <t>2510777</t>
  </si>
  <si>
    <t>BIT2.007, MS3.002, BIO1.003, ENG1.013, MS2.006, PHI2.001, MS1.001</t>
  </si>
  <si>
    <t>252BIT2007.L1, 252BIT2007.T1, 252MS3002.L3, 252BIO1003.P5, 252BIO1003.L1, 252ENG1013.Lớp P B44, 252MS2006.L1, 252PHI2001.L6, 252BIO1003.T2, 252MS1001.L5</t>
  </si>
  <si>
    <t>724</t>
  </si>
  <si>
    <t>2511080</t>
  </si>
  <si>
    <t>SIC2.301, MAT1.005, ENG1.013, MS2.006, MAT1.003, SIC2.208</t>
  </si>
  <si>
    <t>252SIC2301.LT2, 252MAT1005.P3, 252ENG1013.Lớp P B44, 252MS2006.L1, 252MAT1003.L4, 252MAT1005.L1, 252MAT1003.T19, 252SIC2208.LT2</t>
  </si>
  <si>
    <t>725</t>
  </si>
  <si>
    <t>2511167</t>
  </si>
  <si>
    <t>AE1.035, AE1.029, AE1.027, AE1.028, AE1.030</t>
  </si>
  <si>
    <t>252AE1035.L2, 252AE1029.LP1, 252AE1027.P4, 252AE1028.T1, 252AE1030.P1, 252AE1027.LP1, 252AE1029.P4, 252AE1028.LT1, 252AE1030.LP1</t>
  </si>
  <si>
    <t>726</t>
  </si>
  <si>
    <t>2540012</t>
  </si>
  <si>
    <t>727</t>
  </si>
  <si>
    <t>2560014</t>
  </si>
  <si>
    <t>728</t>
  </si>
  <si>
    <t>2510496</t>
  </si>
  <si>
    <t>252MAT1005.P5, 252MAT1005.L1</t>
  </si>
  <si>
    <t>729</t>
  </si>
  <si>
    <t>ICT1.006, MET2.016, ATE2.003, PHY1.004, MET2.008, EER2.003, MS1.003</t>
  </si>
  <si>
    <t>252ICT1006.L1, 252MET2016.LT1, 252ATE2003.L1, 252PHY1004.P13, 252MET2008.L1, 252EER2003.P1, 252ATE2003.P1, 252EER2003.L1, 252MS1003.L3, 252MET2008.T2, 252ICT1006.T6</t>
  </si>
  <si>
    <t>730</t>
  </si>
  <si>
    <t>2510060</t>
  </si>
  <si>
    <t>731</t>
  </si>
  <si>
    <t>2510868</t>
  </si>
  <si>
    <t>MS1.003, MET2.008, MS2.005, MET2.016</t>
  </si>
  <si>
    <t>252MS1003.L3, 252MET2008.L1, 252MS2005.L3, 252MET2016.LT1, 252MET2008.T1</t>
  </si>
  <si>
    <t>732</t>
  </si>
  <si>
    <t>2540128</t>
  </si>
  <si>
    <t>733</t>
  </si>
  <si>
    <t>2510474</t>
  </si>
  <si>
    <t>ICT1.003, ICT1.006, ICT1.005, ICT1.004</t>
  </si>
  <si>
    <t>252ICT1003.P11, 252ICT1006.T3, 252ICT1005.L2, 252ICT1003.L2, 252ICT1005.T4, 252ICT1006.L1, 252ICT1004.P9, 252ICT1004.L2</t>
  </si>
  <si>
    <t>734</t>
  </si>
  <si>
    <t>2510292</t>
  </si>
  <si>
    <t>735</t>
  </si>
  <si>
    <t>2510940</t>
  </si>
  <si>
    <t>ICT1.002, MS1.003, MS2.006, ENG1.013, MS2.005</t>
  </si>
  <si>
    <t>252ICT1002.P36, 252MS1003.L3, 252MS2006.L1, 252ENG1013.Lớp P B44, 252MS2005.L3, 252ICT1002.L5</t>
  </si>
  <si>
    <t>736</t>
  </si>
  <si>
    <t>MET2.008, ICT1.004, MET2.014, MET2.016, MS2.005, PHY1.004</t>
  </si>
  <si>
    <t>252MET2008.L1, 252ICT1004.L2, 252MET2014.P1, 252MET2014.L1, 252MET2008.T2, 252MET2016.LT1, 252MS2005.L3, 252PHY1004.P13, 252ICT1004.P11</t>
  </si>
  <si>
    <t>737</t>
  </si>
  <si>
    <t>2410459</t>
  </si>
  <si>
    <t>MAT1.005, MS1.001, PHI2.001, MS2.005</t>
  </si>
  <si>
    <t>252MAT1005.L1, 252MS1001.L5, 252MAT1005.P6, 252PHI2001.L6, 252MS2005.L3</t>
  </si>
  <si>
    <t>738</t>
  </si>
  <si>
    <t>2510578</t>
  </si>
  <si>
    <t>ICT1.003, MAT1.003, ICT1.006, ICT1.005</t>
  </si>
  <si>
    <t>252ICT1003.P10, 252MAT1003.L4, 252ICT1003.L2, 252ICT1006.L1, 252MAT1003.T22, 252ICT1005.T6, 252ICT1005.L2, 252ICT1006.T1</t>
  </si>
  <si>
    <t>ICT1.004, MS2.006, MS2.005, MS1.003, PHY1.004</t>
  </si>
  <si>
    <t>252ICT1004.P12, 252MS2006.L1, 252MS2005.L3, 252MS1003.L3, 252ICT1004.L2, 252PHY1004.P9</t>
  </si>
  <si>
    <t>740</t>
  </si>
  <si>
    <t>ICT1.006, ENG1.013, ICT1.003, ENG1.014</t>
  </si>
  <si>
    <t>252ICT1006.T3, 252ENG1013.Lớp P B41, 252ICT1003.L2, 252ICT1006.L1, 252ENG1014.Lớp LNT B44, 252ICT1003.P9</t>
  </si>
  <si>
    <t>ICT1.005, ICT1.006, MAT1.005, MAT1.006</t>
  </si>
  <si>
    <t>252ICT1005.T6, 252ICT1006.L1, 252MAT1005.P2, 252MAT1005.L1, 252MAT1006.T7, 252ICT1005.L2, 252MAT1006.L2, 252ICT1006.T5</t>
  </si>
  <si>
    <t>742</t>
  </si>
  <si>
    <t>2510183</t>
  </si>
  <si>
    <t>BIO1.003, FST2.120, MS3.002, MS2.005, ENG1.013, MS1.001</t>
  </si>
  <si>
    <t>252BIO1003.P9, 252FST2120.LTP1, 252FST2120.P1, 252BIO1003.L1, 252MS3002.L3, 252MS2005.L3, 252FST2120.T1, 252ENG1013.Lớp P B41, 252BIO1003.T4, 252MS1001.L5</t>
  </si>
  <si>
    <t>743</t>
  </si>
  <si>
    <t>2410931</t>
  </si>
  <si>
    <t>744</t>
  </si>
  <si>
    <t>ENG1.013, BIO1.003, BIT2.007, PHI2.001, MS3.002</t>
  </si>
  <si>
    <t>252ENG1013.Lớp P B44, 252BIO1003.L1, 252BIT2007.L1, 252PHI2001.L6, 252BIO1003.T1, 252BIO1003.P2, 252BIT2007.T2, 252MS3002.L3</t>
  </si>
  <si>
    <t>745</t>
  </si>
  <si>
    <t>2511240</t>
  </si>
  <si>
    <t>746</t>
  </si>
  <si>
    <t>2510251</t>
  </si>
  <si>
    <t>BIO1.003, BIT2.007, ENG1.013</t>
  </si>
  <si>
    <t>252BIO1003.L1, 252BIT2007.L1, 252BIO1003.T1, 252BIO1003.P2, 252BIT2007.T1, 252ENG1013.Lớp P B44</t>
  </si>
  <si>
    <t>747</t>
  </si>
  <si>
    <t>SA2.013, SA2.003, PHI2.001</t>
  </si>
  <si>
    <t>252SA2013.LP1, 252SA2003.LT1, 252PHI2001.L6</t>
  </si>
  <si>
    <t>748</t>
  </si>
  <si>
    <t>2510242</t>
  </si>
  <si>
    <t>749</t>
  </si>
  <si>
    <t>2510247</t>
  </si>
  <si>
    <t>ICT1.006, ICT1.005, ENG1.012, MAT1.005, MAT1.006</t>
  </si>
  <si>
    <t>252ICT1006.L1, 252ICT1005.T5, 252ENG1012.Lớp AW B42, 252MAT1005.L1, 252ICT1006.T5, 252MAT1006.T6, 252MAT1005.P2, 252ICT1005.L2, 252MAT1006.L2</t>
  </si>
  <si>
    <t>750</t>
  </si>
  <si>
    <t>2510649</t>
  </si>
  <si>
    <t>Tô Bá Minh</t>
  </si>
  <si>
    <t>751</t>
  </si>
  <si>
    <t>2510530</t>
  </si>
  <si>
    <t>252SIC2301.LT2, 252MAT1005.P4, 252SIC2208.LT2, 252ICT1004.L2, 252ICT1004.P11, 252ENG1012.Lớp AW B41, 252MAT1005.L1</t>
  </si>
  <si>
    <t>752</t>
  </si>
  <si>
    <t>BIO1.003, BIT2.007, PHI2.001, ENG1.013</t>
  </si>
  <si>
    <t>252BIO1003.L1, 252BIT2007.L1, 252PHI2001.L6, 252BIT2007.T2, 252BIO1003.P9, 252ENG1013.Lớp P B44, 252BIO1003.T2</t>
  </si>
  <si>
    <t>753</t>
  </si>
  <si>
    <t>2510199</t>
  </si>
  <si>
    <t>ICT1.006, ICT1.003, MAT1.003, ICT1.005</t>
  </si>
  <si>
    <t>252ICT1006.T3, 252ICT1006.L1, 252ICT1003.L2, 252MAT1003.L4, 252ICT1005.L2, 252ICT1003.P11, 252ICT1005.T3, 252MAT1003.T18</t>
  </si>
  <si>
    <t>754</t>
  </si>
  <si>
    <t>2511165</t>
  </si>
  <si>
    <t>Trần Khánh Vân</t>
  </si>
  <si>
    <t>755</t>
  </si>
  <si>
    <t>252MAT1003.L4, 252MAT1003.T19</t>
  </si>
  <si>
    <t>756</t>
  </si>
  <si>
    <t>2510421</t>
  </si>
  <si>
    <t>757</t>
  </si>
  <si>
    <t>2510644</t>
  </si>
  <si>
    <t>PHY1.004, MS2.005, MS1.003, MET2.016, ENG1.013, MS3.002</t>
  </si>
  <si>
    <t>252PHY1004.P8, 252MS2005.L3, 252MS1003.L3, 252MET2016.LT1, 252ENG1013.Lớp P B43, 252MS3002.L3</t>
  </si>
  <si>
    <t>2510805</t>
  </si>
  <si>
    <t>MET2.008, MET2.016, ENG1.014, MS2.005</t>
  </si>
  <si>
    <t>252MET2008.L1, 252MET2016.LT1, 252MET2008.T1, 252ENG1014.Lớp LNT B44, 252MS2005.L3</t>
  </si>
  <si>
    <t>759</t>
  </si>
  <si>
    <t>2510878</t>
  </si>
  <si>
    <t>760</t>
  </si>
  <si>
    <t>2510728</t>
  </si>
  <si>
    <t>MAT1.003, PHY1.004, ICT1.004, SA2.003, SA2.005</t>
  </si>
  <si>
    <t>252MAT1003.L4, 252PHY1004.P9, 252ICT1004.P11, 252ICT1004.L2, 252SA2003.LT1, 252SA2005.LP1, 252MAT1003.T21</t>
  </si>
  <si>
    <t>761</t>
  </si>
  <si>
    <t>762</t>
  </si>
  <si>
    <t>2510853</t>
  </si>
  <si>
    <t>Kiều Hà Phong</t>
  </si>
  <si>
    <t>763</t>
  </si>
  <si>
    <t>MET2.016, ATE2.003, ENG1.013, MET2.008</t>
  </si>
  <si>
    <t>252MET2016.LT1, 252ATE2003.P1, 252ENG1013.Lớp P B44, 252MET2008.T1, 252ATE2003.L1, 252MET2008.L1</t>
  </si>
  <si>
    <t>2410393</t>
  </si>
  <si>
    <t>765</t>
  </si>
  <si>
    <t>2510791</t>
  </si>
  <si>
    <t>766</t>
  </si>
  <si>
    <t>ICT1.003, ICT1.006, ICT1.005</t>
  </si>
  <si>
    <t>252ICT1003.L2, 252ICT1006.L1, 252ICT1006.T2, 252ICT1005.L2, 252ICT1005.T6, 252ICT1003.P8</t>
  </si>
  <si>
    <t>767</t>
  </si>
  <si>
    <t>BIO1.003, ENG1.014, FST2.120, MST1.002, ENG1.013, MS3.002</t>
  </si>
  <si>
    <t>252BIO1003.L1, 252ENG1014.Lớp LNT B43, 252FST2120.LTP1, 252MST1002.LT1, 252BIO1003.P4, 252BIO1003.T4, 252ENG1013.Lớp P B41, 252FST2120.P1, 252MS3002.L3, 252FST2120.T1</t>
  </si>
  <si>
    <t>768</t>
  </si>
  <si>
    <t>2410964</t>
  </si>
  <si>
    <t>CHE1.004, BIT2.007, BIO1.003, PHI2.001</t>
  </si>
  <si>
    <t>252CHE1004.P8, 252BIT2007.T2, 252BIO1003.P2, 252BIT2007.L1, 252BIO1003.L1, 252BIO1003.T2, 252PHI2001.L6</t>
  </si>
  <si>
    <t>769</t>
  </si>
  <si>
    <t>2560008</t>
  </si>
  <si>
    <t>770</t>
  </si>
  <si>
    <t>ENG1.013, MST1.002</t>
  </si>
  <si>
    <t>252ENG1013.Lớp P B41, 252MST1002.LT1</t>
  </si>
  <si>
    <t>771</t>
  </si>
  <si>
    <t>2510100</t>
  </si>
  <si>
    <t>SIC2.208, MAT1.005, MAT1.003, ICT1.004, SIC2.301, ENG1.012</t>
  </si>
  <si>
    <t>252SIC2208.LT2, 252MAT1005.L1, 252MAT1003.T19, 252ICT1004.P12, 252SIC2301.LT2, 252ICT1004.L2, 252ENG1012.Lớp AW B41, 252MAT1005.P1, 252MAT1003.L4</t>
  </si>
  <si>
    <t>772</t>
  </si>
  <si>
    <t>2510684</t>
  </si>
  <si>
    <t>MAT1.003, ENG1.014, ICT1.004, ICT1.003, ICT1.006</t>
  </si>
  <si>
    <t>252MAT1003.T22, 252ENG1014.Lớp LNT B42, 252ICT1004.L2, 252ICT1003.L2, 252ICT1006.T4, 252ICT1003.P9, 252ICT1004.P9, 252ICT1006.L1, 252MAT1003.L4</t>
  </si>
  <si>
    <t>2511143</t>
  </si>
  <si>
    <t>774</t>
  </si>
  <si>
    <t>2510373</t>
  </si>
  <si>
    <t>BIO1.003, CH2.002, CH2.039, CH2.006, ENG1.013</t>
  </si>
  <si>
    <t>252BIO1003.T1, 252CH2002.TCLP1, 252CH2002.TCP1, 252CH2039.TCLP1, 252BIO1003.L1, 252CH2006.TCLT1, 252CH2039.TCP1, 252BIO1003.P2, 252ENG1013.Lớp P B43</t>
  </si>
  <si>
    <t>775</t>
  </si>
  <si>
    <t>2540028</t>
  </si>
  <si>
    <t>776</t>
  </si>
  <si>
    <t>2510457</t>
  </si>
  <si>
    <t>AE1.030, AE1.028, AE1.029, AE1.027</t>
  </si>
  <si>
    <t>252AE1030.P2, 252AE1030.LP1, 252AE1028.T1, 252AE1029.LP1, 252AE1029.P2, 252AE1027.LP1, 252AE1027.P3, 252AE1028.LT1</t>
  </si>
  <si>
    <t>777</t>
  </si>
  <si>
    <t>2510989</t>
  </si>
  <si>
    <t>BIO1.003, MS2.006, BIT2.007, MS1.003, ENG1.014, CHE1.004</t>
  </si>
  <si>
    <t>252BIO1003.T1, 252MS2006.L1, 252BIO1003.L1, 252BIT2007.T1, 252MS1003.L3, 252BIT2007.L1, 252ENG1014.Lớp LNT B41, 252CHE1004.P9, 252BIO1003.P8</t>
  </si>
  <si>
    <t>778</t>
  </si>
  <si>
    <t>CHE1.004, ICT1.002, SIC2.301, PHY1.004</t>
  </si>
  <si>
    <t>252CHE1004.P7, 252ICT1002.P35, 252SIC2301.LT2, 252ICT1002.L5, 252PHY1004.P13</t>
  </si>
  <si>
    <t>779</t>
  </si>
  <si>
    <t>2510237</t>
  </si>
  <si>
    <t>SA2.003, ICT1.004, SA2.013</t>
  </si>
  <si>
    <t>252SA2003.LT1, 252ICT1004.L2, 252SA2013.LP1, 252ICT1004.P13</t>
  </si>
  <si>
    <t>780</t>
  </si>
  <si>
    <t>MAT1.005, ICT1.006, MS2.005, PHI2.001</t>
  </si>
  <si>
    <t>252MAT1005.L1, 252ICT1006.L1, 252MS2005.L3, 252PHI2001.L6, 252MAT1005.P6, 252ICT1006.T4</t>
  </si>
  <si>
    <t>781</t>
  </si>
  <si>
    <t>2510836</t>
  </si>
  <si>
    <t>PHY1.004, MS2.005, MET2.014, MET2.016</t>
  </si>
  <si>
    <t>252PHY1004.P13, 252MS2005.L3, 252MET2014.P1, 252MET2016.LT1, 252MET2014.L1</t>
  </si>
  <si>
    <t>782</t>
  </si>
  <si>
    <t>2510424</t>
  </si>
  <si>
    <t>BIT2.007, PHI2.001, BIO1.003</t>
  </si>
  <si>
    <t>252BIT2007.L1, 252PHI2001.L6, 252BIO1003.L1, 252BIO1003.P9, 252BIO1003.T3, 252BIT2007.T1</t>
  </si>
  <si>
    <t>783</t>
  </si>
  <si>
    <t>2510672</t>
  </si>
  <si>
    <t>MAT1.003, MAT1.005, ENG1.013, ENG1.012, SIC2.208, PHI2.001</t>
  </si>
  <si>
    <t>252MAT1003.L4, 252MAT1005.P3, 252ENG1013.Lớp P B41, 252MAT1005.L1, 252MAT1003.T18, 252ENG1012.Lớp AW B42, 252SIC2208.LT2, 252PHI2001.L6</t>
  </si>
  <si>
    <t>784</t>
  </si>
  <si>
    <t>2540002</t>
  </si>
  <si>
    <t>785</t>
  </si>
  <si>
    <t>2510854</t>
  </si>
  <si>
    <t>786</t>
  </si>
  <si>
    <t>2510040</t>
  </si>
  <si>
    <t>2510246</t>
  </si>
  <si>
    <t>ICT1.005, MAT1.005, MAT1.006, ICT1.006</t>
  </si>
  <si>
    <t>252ICT1005.L2, 252MAT1005.L1, 252MAT1006.L2, 252ICT1006.L1, 252ICT1005.T4, 252MAT1006.T8, 252MAT1005.P6, 252ICT1006.T2</t>
  </si>
  <si>
    <t>788</t>
  </si>
  <si>
    <t>2510029</t>
  </si>
  <si>
    <t>789</t>
  </si>
  <si>
    <t>2510784</t>
  </si>
  <si>
    <t>ICT1.004, EER2.003, ATE2.003, PHY1.004, MET2.016</t>
  </si>
  <si>
    <t>252ICT1004.P10, 252ICT1004.L2, 252EER2003.L1, 252ATE2003.L1, 252PHY1004.P10, 252MET2016.LT1, 252EER2003.P3, 252ATE2003.P1</t>
  </si>
  <si>
    <t>790</t>
  </si>
  <si>
    <t>2410663</t>
  </si>
  <si>
    <t>BIO1.003, ICT1.002, CH2.002, MS1.003</t>
  </si>
  <si>
    <t>252BIO1003.P7, 252ICT1002.P33, 252BIO1003.L1, 252CH2002.TCLP1, 252ICT1002.L5, 252BIO1003.T4, 252CH2002.TCP2, 252MS1003.L3</t>
  </si>
  <si>
    <t>791</t>
  </si>
  <si>
    <t>2510513</t>
  </si>
  <si>
    <t>MET2.008, PHI2.001</t>
  </si>
  <si>
    <t>252MET2008.T2, 252PHI2001.L6, 252MET2008.L1</t>
  </si>
  <si>
    <t>792</t>
  </si>
  <si>
    <t>2511205</t>
  </si>
  <si>
    <t>793</t>
  </si>
  <si>
    <t>2410686</t>
  </si>
  <si>
    <t>794</t>
  </si>
  <si>
    <t>2510250</t>
  </si>
  <si>
    <t>ENG1.012, ICT1.002, MAT1.003, ENG1.013, SIC2.301, MAT1.005</t>
  </si>
  <si>
    <t>252ENG1012.Lớp AW B41, 252ICT1002.L5, 252MAT1003.L4, 252ENG1013.Lớp P B43, 252MAT1003.T19, 252SIC2301.LT2, 252ICT1002.P34, 252MAT1005.P4, 252MAT1005.L1</t>
  </si>
  <si>
    <t>795</t>
  </si>
  <si>
    <t>2410865</t>
  </si>
  <si>
    <t>796</t>
  </si>
  <si>
    <t>BIO1.003, MAT1.005, ICT1.002, MS3.002, ENG1.013, MS2.005</t>
  </si>
  <si>
    <t>252BIO1003.P1, 252MAT1005.L1, 252ICT1002.P34, 252MS3002.L3, 252ENG1013.Lớp P B41, 252MAT1005.P1, 252BIO1003.L1, 252ICT1002.L5, 252MS2005.L3, 252BIO1003.T3</t>
  </si>
  <si>
    <t>797</t>
  </si>
  <si>
    <t>2510917</t>
  </si>
  <si>
    <t>798</t>
  </si>
  <si>
    <t>799</t>
  </si>
  <si>
    <t>2510108</t>
  </si>
  <si>
    <t>AE1.028, AE1.030, AE1.035, AE1.029, AE1.027</t>
  </si>
  <si>
    <t>252AE1028.T1, 252AE1030.LP1, 252AE1028.LT1, 252AE1035.L2, 252AE1030.P1, 252AE1029.LP1, 252AE1029.P2, 252AE1027.LP1, 252AE1027.P1</t>
  </si>
  <si>
    <t>800</t>
  </si>
  <si>
    <t>252MAT1005.L1, 252MAT1006.L2, 252MAT1006.T9, 252ICT1005.T4, 252ICT1005.L2, 252MAT1005.P5, 252ICT1006.L1, 252ICT1006.T1</t>
  </si>
  <si>
    <t>801</t>
  </si>
  <si>
    <t>2510240</t>
  </si>
  <si>
    <t>802</t>
  </si>
  <si>
    <t>2510245</t>
  </si>
  <si>
    <t>MAT1.005, ICT1.006, MS2.006</t>
  </si>
  <si>
    <t>252MAT1005.L1, 252ICT1006.L1, 252MAT1005.P2, 252ICT1006.T4, 252MS2006.L1</t>
  </si>
  <si>
    <t>803</t>
  </si>
  <si>
    <t>2540069</t>
  </si>
  <si>
    <t>2511031</t>
  </si>
  <si>
    <t>805</t>
  </si>
  <si>
    <t>2510607</t>
  </si>
  <si>
    <t>252ICT1006.T6, 252ICT1005.L2, 252ICT1005.T5, 252MAT1006.L2, 252ICT1004.L2, 252MAT1006.T6, 252ICT1004.P8, 252ICT1006.L1</t>
  </si>
  <si>
    <t>806</t>
  </si>
  <si>
    <t>2510945</t>
  </si>
  <si>
    <t>ICT1.004, ICT1.005, MAT1.006</t>
  </si>
  <si>
    <t>252ICT1004.L2, 252ICT1005.T6, 252MAT1006.L2, 252ICT1004.P12, 252ICT1005.L2, 252MAT1006.T7</t>
  </si>
  <si>
    <t>807</t>
  </si>
  <si>
    <t>2510503</t>
  </si>
  <si>
    <t>808</t>
  </si>
  <si>
    <t>2510761</t>
  </si>
  <si>
    <t>252ICT1005.L2, 252ICT1006.L1, 252MAT1006.T6, 252MAT1005.L1, 252ICT1005.T5, 252MAT1006.L2, 252ICT1006.T5, 252MAT1005.P1</t>
  </si>
  <si>
    <t>809</t>
  </si>
  <si>
    <t>ICT1.006, ICT1.005, ICT1.003, ENG1.014</t>
  </si>
  <si>
    <t>252ICT1006.L1, 252ICT1005.L2, 252ICT1003.P10, 252ICT1003.L2, 252ICT1006.T6, 252ENG1014.Lớp LNT B41, 252ICT1005.T6</t>
  </si>
  <si>
    <t>810</t>
  </si>
  <si>
    <t>811</t>
  </si>
  <si>
    <t>2510312</t>
  </si>
  <si>
    <t>812</t>
  </si>
  <si>
    <t>2511122</t>
  </si>
  <si>
    <t>ICT1.005, MAT1.003, ICT1.004, ICT1.006</t>
  </si>
  <si>
    <t>252ICT1005.L2, 252MAT1003.L4, 252ICT1004.P9, 252ICT1006.T1, 252ICT1006.L1, 252ICT1004.L2, 252MAT1003.T22, 252ICT1005.T6</t>
  </si>
  <si>
    <t>813</t>
  </si>
  <si>
    <t>2510406</t>
  </si>
  <si>
    <t>814</t>
  </si>
  <si>
    <t>2410279</t>
  </si>
  <si>
    <t>Nguyễn Quốc Hiếu</t>
  </si>
  <si>
    <t>815</t>
  </si>
  <si>
    <t>2510182</t>
  </si>
  <si>
    <t>ENG1.013, ENG1.014, MS3.002, BIT2.007, ENG1.012</t>
  </si>
  <si>
    <t>252ENG1013.Lớp P B44, 252ENG1014.Lớp LNT B43, 252MS3002.L3, 252BIT2007.L1, 252BIT2007.T1, 252ENG1012.Lớp AW B41</t>
  </si>
  <si>
    <t>816</t>
  </si>
  <si>
    <t>2510209</t>
  </si>
  <si>
    <t>817</t>
  </si>
  <si>
    <t>252MAT1005.P2, 252MAT1005.L1, 252PHI2001.L6</t>
  </si>
  <si>
    <t>818</t>
  </si>
  <si>
    <t>2511022</t>
  </si>
  <si>
    <t>EER2.003, ICT1.004, MS2.005, MET2.008, MS1.003, MET2.016</t>
  </si>
  <si>
    <t>252EER2003.P1, 252ICT1004.L2, 252MS2005.L3, 252MET2008.L1, 252MS1003.L3, 252ICT1004.P12, 252MET2016.LT1, 252MET2008.T2, 252EER2003.L1</t>
  </si>
  <si>
    <t>820</t>
  </si>
  <si>
    <t>252MAT1006.L2, 252ICT1005.L2, 252MAT1005.P5, 252MAT1005.L1, 252ICT1006.T6, 252ICT1005.T4, 252ICT1006.L1, 252MAT1006.T6</t>
  </si>
  <si>
    <t>821</t>
  </si>
  <si>
    <t>2510376</t>
  </si>
  <si>
    <t>BIO1.003, ICT1.002, ENG1.013, MS1.001, MS2.005</t>
  </si>
  <si>
    <t>252BIO1003.T3, 252BIO1003.P4, 252ICT1002.L5, 252BIO1003.L1, 252ENG1013.Lớp P B43, 252MS1001.L5, 252MS2005.L3, 252ICT1002.P33</t>
  </si>
  <si>
    <t>822</t>
  </si>
  <si>
    <t>MET2.014, MS1.003, MET2.008, MET2.016, MS2.005</t>
  </si>
  <si>
    <t>252MET2014.L1, 252MS1003.L3, 252MET2008.T1, 252MET2016.LT1, 252MET2008.L1, 252MET2014.P1, 252MS2005.L3</t>
  </si>
  <si>
    <t>823</t>
  </si>
  <si>
    <t>2460019</t>
  </si>
  <si>
    <t>824</t>
  </si>
  <si>
    <t>2510798</t>
  </si>
  <si>
    <t>AE1.029, AE1.027, AE1.035, AE1.030, AE1.028</t>
  </si>
  <si>
    <t>252AE1029.LP1, 252AE1027.LP1, 252AE1035.L1, 252AE1030.P2, 252AE1028.T1, 252AE1030.LP1, 252AE1028.LT1, 252AE1029.P5, 252AE1027.P6</t>
  </si>
  <si>
    <t>825</t>
  </si>
  <si>
    <t>ENG1.014, MAT1.003, ICT1.003, MS1.003, MS2.006, ICT1.006, MS3.002</t>
  </si>
  <si>
    <t>252ENG1014.Lớp LNT B42, 252MAT1003.T20, 252ICT1003.L2, 252MS1003.L3, 252MS2006.L1, 252ICT1003.P9, 252ICT1006.L1, 252MS3002.L3, 252ICT1006.T5, 252MAT1003.L4</t>
  </si>
  <si>
    <t>826</t>
  </si>
  <si>
    <t>2511089</t>
  </si>
  <si>
    <t>ICT1.003, ICT1.004, ICT1.006, ICT1.005</t>
  </si>
  <si>
    <t>252ICT1003.L2, 252ICT1004.L2, 252ICT1004.P10, 252ICT1003.P11, 252ICT1006.T5, 252ICT1005.L2, 252ICT1006.L1, 252ICT1005.T3</t>
  </si>
  <si>
    <t>827</t>
  </si>
  <si>
    <t>2510925</t>
  </si>
  <si>
    <t>SIC2.208, MAT1.005, ICT1.004, ENG1.012, SIC2.301</t>
  </si>
  <si>
    <t>252SIC2208.LT2, 252MAT1005.P4, 252ICT1004.L2, 252ICT1004.P10, 252ENG1012.Lớp AW B41, 252MAT1005.L1, 252SIC2301.LT2</t>
  </si>
  <si>
    <t>828</t>
  </si>
  <si>
    <t>2510826</t>
  </si>
  <si>
    <t>MAT1.005, BIO1.003, ENG1.013, ENG1.012, MST1.001, MST1.002, PHI2.001</t>
  </si>
  <si>
    <t>252MAT1005.P2, 252BIO1003.T3, 252ENG1013.Lớp P B43, 252ENG1012.Lớp AW B41, 252MST1001.P2, 252MAT1005.L1, 252MST1002.LT1, 252BIO1003.P1, 252MST1001.L1, 252BIO1003.L1, 252PHI2001.L6</t>
  </si>
  <si>
    <t>829</t>
  </si>
  <si>
    <t>2510497</t>
  </si>
  <si>
    <t>Trần Ngọc Khánh</t>
  </si>
  <si>
    <t>830</t>
  </si>
  <si>
    <t>MAT1.005, MST1.001, ENG1.013, ENG1.012, MST1.002, MS3.002</t>
  </si>
  <si>
    <t>252MAT1005.L1, 252MST1001.P1, 252ENG1013.Lớp P B44, 252ENG1012.Lớp AW B41, 252MAT1005.P2, 252MST1002.LT1, 252MS3002.L3, 252MST1001.L1</t>
  </si>
  <si>
    <t>831</t>
  </si>
  <si>
    <t>252MAT1006.T8, 252ICT1005.L2, 252MAT1006.L2, 252ICT1005.T4, 252ICT1006.L1, 252ICT1006.T2</t>
  </si>
  <si>
    <t>832</t>
  </si>
  <si>
    <t>2510268</t>
  </si>
  <si>
    <t>BIT2.007, ENG1.014, BIO1.003, CHE1.004, ENG1.013</t>
  </si>
  <si>
    <t>252BIT2007.L1, 252ENG1014.Lớp LNT B41, 252BIO1003.P3, 252CHE1004.P6, 252BIT2007.T2, 252ENG1013.Lớp P B44, 252BIO1003.T2, 252BIO1003.L1</t>
  </si>
  <si>
    <t>833</t>
  </si>
  <si>
    <t>2510248</t>
  </si>
  <si>
    <t>MAT1.005, SIC2.208, PHI2.001, SIC2.301</t>
  </si>
  <si>
    <t>252MAT1005.P5, 252SIC2208.LT2, 252PHI2001.L6, 252SIC2301.LT2, 252MAT1005.L1</t>
  </si>
  <si>
    <t>834</t>
  </si>
  <si>
    <t>2540020</t>
  </si>
  <si>
    <t>835</t>
  </si>
  <si>
    <t>2511104</t>
  </si>
  <si>
    <t>836</t>
  </si>
  <si>
    <t>2540038</t>
  </si>
  <si>
    <t>837</t>
  </si>
  <si>
    <t>2540109</t>
  </si>
  <si>
    <t>838</t>
  </si>
  <si>
    <t>2511183</t>
  </si>
  <si>
    <t>839</t>
  </si>
  <si>
    <t>2511150</t>
  </si>
  <si>
    <t>840</t>
  </si>
  <si>
    <t>2540089</t>
  </si>
  <si>
    <t>841</t>
  </si>
  <si>
    <t>2510757</t>
  </si>
  <si>
    <t>Nguyễn Lê Nam</t>
  </si>
  <si>
    <t>842</t>
  </si>
  <si>
    <t>2510678</t>
  </si>
  <si>
    <t>AE1.027, AE1.029, AE1.028, AE1.030, AE1.035</t>
  </si>
  <si>
    <t>252AE1027.LP1, 252AE1029.LP1, 252AE1028.LT1, 252AE1030.P5, 252AE1029.P1, 252AE1027.P6, 252AE1030.LP1, 252AE1028.T1, 252AE1035.L1</t>
  </si>
  <si>
    <t>843</t>
  </si>
  <si>
    <t>2410575</t>
  </si>
  <si>
    <t>BIO1.003, ENG1.013</t>
  </si>
  <si>
    <t>252BIO1003.P4, 252BIO1003.L1, 252ENG1013.Lớp P B42, 252BIO1003.T4</t>
  </si>
  <si>
    <t>844</t>
  </si>
  <si>
    <t>2510319</t>
  </si>
  <si>
    <t>845</t>
  </si>
  <si>
    <t>2511251</t>
  </si>
  <si>
    <t>ICT1.002, BIO1.003, MS1.001, MS2.005, ENG1.013</t>
  </si>
  <si>
    <t>252ICT1002.L5, 252BIO1003.P4, 252MS1001.L5, 252MS2005.L3, 252BIO1003.T3, 252ICT1002.P33, 252ENG1013.Lớp P B43, 252BIO1003.L1</t>
  </si>
  <si>
    <t>846</t>
  </si>
  <si>
    <t>2410613</t>
  </si>
  <si>
    <t>MAT1.003, PHI2.001</t>
  </si>
  <si>
    <t>252MAT1003.T18, 252MAT1003.L4, 252PHI2001.L6</t>
  </si>
  <si>
    <t>847</t>
  </si>
  <si>
    <t>2511067</t>
  </si>
  <si>
    <t>PHI2.001, FST2.120, BIO1.003, ENG1.013, MS2.006, MS1.001</t>
  </si>
  <si>
    <t>252PHI2001.L6, 252FST2120.P1, 252BIO1003.T3, 252FST2120.T1, 252ENG1013.Lớp P B42, 252MS2006.L1, 252MS1001.L5, 252FST2120.LTP1, 252BIO1003.P3, 252BIO1003.L1</t>
  </si>
  <si>
    <t>848</t>
  </si>
  <si>
    <t>2510238</t>
  </si>
  <si>
    <t>849</t>
  </si>
  <si>
    <t>252MAT1006.L2, 252MAT1006.T8, 252ICT1006.T3, 252ICT1005.T6, 252ICT1006.L1, 252ICT1005.L2</t>
  </si>
  <si>
    <t>850</t>
  </si>
  <si>
    <t>252FST2120.P1, 252FST2120.LTP1, 252FST2120.T1</t>
  </si>
  <si>
    <t>851</t>
  </si>
  <si>
    <t>852</t>
  </si>
  <si>
    <t>BIT2.007, PHI2.001, ENG1.013, MS1.001, BIO1.003</t>
  </si>
  <si>
    <t>252BIT2007.T1, 252PHI2001.L6, 252ENG1013.Lớp P B44, 252MS1001.L5, 252BIO1003.P8, 252BIO1003.L1, 252BIO1003.T2, 252BIT2007.L1</t>
  </si>
  <si>
    <t>853</t>
  </si>
  <si>
    <t>2510080</t>
  </si>
  <si>
    <t>MAT1.005, MST1.001, BIO1.003, MST1.002, PHI2.001</t>
  </si>
  <si>
    <t>252MAT1005.L1, 252MST1001.L1, 252MST1001.P1, 252BIO1003.P6, 252BIO1003.T3, 252MAT1005.P3, 252BIO1003.L1, 252MST1002.LT1, 252PHI2001.L6</t>
  </si>
  <si>
    <t>854</t>
  </si>
  <si>
    <t>2510814</t>
  </si>
  <si>
    <t>MS1.003, AES2.035, AES2.034, AES2.036, MS2.005, AES2.038</t>
  </si>
  <si>
    <t>252MS1003.L3, 252AES2035.TCLT1, 252AES2034.TCLT1, 252AES2036.TCLT1, 252MS2005.L3, 252AES2038.P1</t>
  </si>
  <si>
    <t>855</t>
  </si>
  <si>
    <t>2510471</t>
  </si>
  <si>
    <t>856</t>
  </si>
  <si>
    <t>2510086</t>
  </si>
  <si>
    <t>MAT1.005, MS2.006</t>
  </si>
  <si>
    <t>252MAT1005.P2, 252MS2006.L1, 252MAT1005.L1</t>
  </si>
  <si>
    <t>857</t>
  </si>
  <si>
    <t>858</t>
  </si>
  <si>
    <t>2510053</t>
  </si>
  <si>
    <t>MAT1.003, MAT1.005, SIC2.208, SIC2.301</t>
  </si>
  <si>
    <t>252MAT1003.L4, 252MAT1003.T18, 252MAT1005.P6, 252MAT1005.L1, 252SIC2208.LT2, 252SIC2301.LT2</t>
  </si>
  <si>
    <t>859</t>
  </si>
  <si>
    <t>2410164</t>
  </si>
  <si>
    <t>MAT1.006, MAT1.005</t>
  </si>
  <si>
    <t>252MAT1006.L2, 252MAT1005.P5, 252MAT1005.L1, 252MAT1006.T6</t>
  </si>
  <si>
    <t>860</t>
  </si>
  <si>
    <t>2511082</t>
  </si>
  <si>
    <t>BIT2.007, BIO1.003, MS2.006, PHI2.001, ENG1.013</t>
  </si>
  <si>
    <t>252BIT2007.L1, 252BIO1003.P1, 252BIO1003.L1, 252MS2006.L1, 252BIT2007.T1, 252PHI2001.L6, 252BIO1003.T2, 252ENG1013.Lớp P B43</t>
  </si>
  <si>
    <t>2510941</t>
  </si>
  <si>
    <t>ICT1.004, MAT1.005, SIC2.301, SIC2.208, ENG1.012</t>
  </si>
  <si>
    <t>252ICT1004.P8, 252MAT1005.L1, 252MAT1005.P4, 252SIC2301.LT2, 252SIC2208.LT2, 252ICT1004.L2, 252ENG1012.Lớp AW B41</t>
  </si>
  <si>
    <t>862</t>
  </si>
  <si>
    <t>2410345</t>
  </si>
  <si>
    <t>863</t>
  </si>
  <si>
    <t>2510667</t>
  </si>
  <si>
    <t>252ICT1006.T2, 252ICT1006.L1, 252MAT1006.L2, 252MAT1006.T8, 252ICT1005.L2, 252ICT1005.T3</t>
  </si>
  <si>
    <t>864</t>
  </si>
  <si>
    <t>2510048</t>
  </si>
  <si>
    <t>BIO1.003, ENG1.012, MST1.002, MAT1.005, MST1.001, CHE1.004</t>
  </si>
  <si>
    <t>252BIO1003.P6, 252ENG1012.Lớp AW B41, 252BIO1003.L1, 252MST1002.LT1, 252MAT1005.P2, 252MST1001.L1, 252MST1001.P2, 252MAT1005.L1, 252CHE1004.P9, 252BIO1003.T3</t>
  </si>
  <si>
    <t>865</t>
  </si>
  <si>
    <t>2510874</t>
  </si>
  <si>
    <t>866</t>
  </si>
  <si>
    <t>867</t>
  </si>
  <si>
    <t>2511096</t>
  </si>
  <si>
    <t>868</t>
  </si>
  <si>
    <t>2510426</t>
  </si>
  <si>
    <t>MAT1.005, SIC2.208, SIC2.301, ICT1.004, ENG1.012</t>
  </si>
  <si>
    <t>252MAT1005.L1, 252SIC2208.LT2, 252MAT1005.P4, 252SIC2301.LT2, 252ICT1004.L2, 252ENG1012.Lớp AW B41, 252ICT1004.P13</t>
  </si>
  <si>
    <t>869</t>
  </si>
  <si>
    <t>870</t>
  </si>
  <si>
    <t>2510111</t>
  </si>
  <si>
    <t>MAT1.005, ENG1.014, MS1.003</t>
  </si>
  <si>
    <t>252MAT1005.L1, 252MAT1005.P5, 252ENG1014.Lớp LNT B43, 252MS1003.L3</t>
  </si>
  <si>
    <t>871</t>
  </si>
  <si>
    <t>872</t>
  </si>
  <si>
    <t>2510855</t>
  </si>
  <si>
    <t>252ICT1006.L1, 252ICT1005.L2, 252MAT1006.L2, 252ICT1005.T4, 252MAT1006.T9, 252ICT1006.T3</t>
  </si>
  <si>
    <t>873</t>
  </si>
  <si>
    <t>2510067</t>
  </si>
  <si>
    <t>252AE1029.LP1, 252AE1030.LP1, 252AE1027.LP1, 252AE1029.P1, 252AE1030.P1, 252AE1035.L2, 252AE1028.T1, 252AE1028.LT1, 252AE1027.P1</t>
  </si>
  <si>
    <t>874</t>
  </si>
  <si>
    <t>BIO1.003, CHE1.004, ENG1.013, FST2.120</t>
  </si>
  <si>
    <t>252BIO1003.T4, 252CHE1004.P7, 252ENG1013.Lớp P B42, 252FST2120.P1, 252FST2120.T1, 252BIO1003.P7, 252FST2120.LTP1, 252BIO1003.L1</t>
  </si>
  <si>
    <t>875</t>
  </si>
  <si>
    <t>252FST2120.P1, 252FST2120.T1, 252FST2120.LTP1</t>
  </si>
  <si>
    <t>876</t>
  </si>
  <si>
    <t>2511141</t>
  </si>
  <si>
    <t>ICT1.003, ICT1.006, MAT1.003, MS1.003, MS2.006</t>
  </si>
  <si>
    <t>252ICT1003.P9, 252ICT1006.L1, 252MAT1003.T21, 252MS1003.L3, 252MAT1003.L4, 252ICT1006.T2, 252ICT1003.L2, 252MS2006.L1</t>
  </si>
  <si>
    <t>877</t>
  </si>
  <si>
    <t>2510023</t>
  </si>
  <si>
    <t>878</t>
  </si>
  <si>
    <t>2510595</t>
  </si>
  <si>
    <t>879</t>
  </si>
  <si>
    <t>2510924</t>
  </si>
  <si>
    <t>MAT1.005, PHI2.001, ICT1.006, ENG1.012, MS3.002</t>
  </si>
  <si>
    <t>252MAT1005.L1, 252PHI2001.L6, 252ICT1006.L1, 252ENG1012.Lớp AW B42, 252MAT1005.P2, 252ICT1006.T6, 252MS3002.L3</t>
  </si>
  <si>
    <t>880</t>
  </si>
  <si>
    <t>2510494</t>
  </si>
  <si>
    <t>881</t>
  </si>
  <si>
    <t>2510310</t>
  </si>
  <si>
    <t>SA2.005, ICT1.004, MAT1.003, SA2.013, SA2.003, PHY1.004</t>
  </si>
  <si>
    <t>252SA2005.LP1, 252ICT1004.P10, 252ICT1004.L2, 252MAT1003.T22, 252SA2013.LP1, 252MAT1003.L4, 252SA2003.LT1, 252PHY1004.P10</t>
  </si>
  <si>
    <t>882</t>
  </si>
  <si>
    <t>2560028</t>
  </si>
  <si>
    <t>883</t>
  </si>
  <si>
    <t>2410147</t>
  </si>
  <si>
    <t>884</t>
  </si>
  <si>
    <t>2511252</t>
  </si>
  <si>
    <t>MAT1.003, ICT1.002, ENG1.013</t>
  </si>
  <si>
    <t>252MAT1003.T19, 252ICT1002.P34, 252ENG1013.Lớp P B42, 252ICT1002.L5, 252MAT1003.L4</t>
  </si>
  <si>
    <t>885</t>
  </si>
  <si>
    <t>2510461</t>
  </si>
  <si>
    <t>886</t>
  </si>
  <si>
    <t>2410179</t>
  </si>
  <si>
    <t>Trần Ngọc Chiến</t>
  </si>
  <si>
    <t>887</t>
  </si>
  <si>
    <t>2510148</t>
  </si>
  <si>
    <t>888</t>
  </si>
  <si>
    <t>2410468</t>
  </si>
  <si>
    <t>252ICT1002.L5, 252ICT1002.P36, 252MAT1005.P5, 252MAT1005.L1</t>
  </si>
  <si>
    <t>889</t>
  </si>
  <si>
    <t>2510701</t>
  </si>
  <si>
    <t>PHY1.004, EER2.003, ATE2.003, ENG1.014, MET2.016</t>
  </si>
  <si>
    <t>252PHY1004.P10, 252EER2003.L1, 252ATE2003.P2, 252ENG1014.Lớp LNT B44, 252EER2003.P1, 252MET2016.LT1, 252ATE2003.L1</t>
  </si>
  <si>
    <t>890</t>
  </si>
  <si>
    <t>2510653</t>
  </si>
  <si>
    <t>SIC2.301, ICT1.004, MAT1.003, SIC2.208, ENG1.012</t>
  </si>
  <si>
    <t>252SIC2301.LT2, 252ICT1004.P11, 252MAT1003.T18, 252SIC2208.LT2, 252MAT1003.L4, 252ENG1012.Lớp AW B41, 252ICT1004.L2</t>
  </si>
  <si>
    <t>891</t>
  </si>
  <si>
    <t>2510416</t>
  </si>
  <si>
    <t>892</t>
  </si>
  <si>
    <t>2510998</t>
  </si>
  <si>
    <t>252ICT1006.L1, 252ICT1006.T1, 252MAT1006.T8, 252MAT1006.L2, 252ICT1005.L2, 252ICT1005.T6</t>
  </si>
  <si>
    <t>893</t>
  </si>
  <si>
    <t>2510091</t>
  </si>
  <si>
    <t>MS2.006, BIT2.007, BIO1.003, CHE1.004, ENG1.014, ENG1.013</t>
  </si>
  <si>
    <t>252MS2006.L1, 252BIT2007.T1, 252BIO1003.T2, 252BIT2007.L1, 252CHE1004.P6, 252BIO1003.L1, 252BIO1003.P1, 252ENG1014.Lớp LNT B41, 252ENG1013.Lớp P B44</t>
  </si>
  <si>
    <t>894</t>
  </si>
  <si>
    <t>2510646</t>
  </si>
  <si>
    <t>895</t>
  </si>
  <si>
    <t>2511090</t>
  </si>
  <si>
    <t>Nguyễn Toàn Trí</t>
  </si>
  <si>
    <t>896</t>
  </si>
  <si>
    <t>MS3.002, PHI2.001, MAT1.006</t>
  </si>
  <si>
    <t>252MS3002.L3, 252PHI2001.L6, 252MAT1006.T9, 252MAT1006.L2</t>
  </si>
  <si>
    <t>897</t>
  </si>
  <si>
    <t>2510762</t>
  </si>
  <si>
    <t>898</t>
  </si>
  <si>
    <t>2511225</t>
  </si>
  <si>
    <t>ICT1.003, MAT1.003, ICT1.005, ICT1.004</t>
  </si>
  <si>
    <t>252ICT1003.P8, 252MAT1003.L4, 252ICT1005.T5, 252ICT1003.L2, 252MAT1003.T22, 252ICT1004.P13, 252ICT1004.L2, 252ICT1005.L2</t>
  </si>
  <si>
    <t>899</t>
  </si>
  <si>
    <t>2410670</t>
  </si>
  <si>
    <t>MST1.001, MAT1.005, BIO1.003, MST1.002, MS2.006</t>
  </si>
  <si>
    <t>252MST1001.L1, 252MAT1005.P1, 252BIO1003.P6, 252MST1002.LT1, 252MST1001.P1, 252MAT1005.L1, 252MS2006.L1, 252BIO1003.T3, 252BIO1003.L1</t>
  </si>
  <si>
    <t>900</t>
  </si>
  <si>
    <t>252ICT1006.T1, 252MAT1006.L2, 252ICT1006.L1, 252ICT1005.L2, 252MAT1006.T9, 252ICT1005.T6</t>
  </si>
  <si>
    <t>901</t>
  </si>
  <si>
    <t>2511109</t>
  </si>
  <si>
    <t>252MAT1006.L2, 252ICT1005.L2, 252MAT1006.T8, 252ICT1005.T3, 252ICT1006.L1, 252ICT1006.T3</t>
  </si>
  <si>
    <t>902</t>
  </si>
  <si>
    <t>2511034</t>
  </si>
  <si>
    <t>903</t>
  </si>
  <si>
    <t>2540083</t>
  </si>
  <si>
    <t>904</t>
  </si>
  <si>
    <t>2411103</t>
  </si>
  <si>
    <t>BIO1.003, PHI2.001, MS3.002, CHE1.004, BIT2.007</t>
  </si>
  <si>
    <t>252BIO1003.T2, 252PHI2001.L6, 252BIO1003.L1, 252MS3002.L3, 252CHE1004.P6, 252BIT2007.T2, 252BIO1003.P6, 252BIT2007.L1</t>
  </si>
  <si>
    <t>2410557</t>
  </si>
  <si>
    <t>906</t>
  </si>
  <si>
    <t>2460002</t>
  </si>
  <si>
    <t>907</t>
  </si>
  <si>
    <t>2411096</t>
  </si>
  <si>
    <t>908</t>
  </si>
  <si>
    <t>ICT1.006, ICT1.004, ENG1.014, ICT1.003</t>
  </si>
  <si>
    <t>252ICT1006.L1, 252ICT1004.P8, 252ENG1014.Lớp LNT B44, 252ICT1003.P11, 252ICT1004.L2, 252ICT1006.T2, 252ICT1003.L2</t>
  </si>
  <si>
    <t>909</t>
  </si>
  <si>
    <t>2510927</t>
  </si>
  <si>
    <t>AE1.029, AE1.030, AE1.028, AE1.027, PHI2.001, AE1.035</t>
  </si>
  <si>
    <t>252AE1029.P2, 252AE1030.LP1, 252AE1028.LT1, 252AE1027.P2, 252PHI2001.L6, 252AE1027.LP1, 252AE1035.L1, 252AE1028.T1, 252AE1030.P1, 252AE1029.LP1</t>
  </si>
  <si>
    <t>910</t>
  </si>
  <si>
    <t>252ICT1005.L2, 252ICT1006.T6, 252MAT1006.L2, 252ICT1006.L1, 252MAT1006.T7, 252ICT1005.T3</t>
  </si>
  <si>
    <t>911</t>
  </si>
  <si>
    <t>2510189</t>
  </si>
  <si>
    <t>PHY1.004, SIC2.301, ICT1.002, CHE1.004, MS3.002</t>
  </si>
  <si>
    <t>252PHY1004.P12, 252SIC2301.LT2, 252ICT1002.L5, 252CHE1004.P7, 252MS3002.L3, 252ICT1002.P34</t>
  </si>
  <si>
    <t>2510141</t>
  </si>
  <si>
    <t>252PHI2001.L6</t>
  </si>
  <si>
    <t>913</t>
  </si>
  <si>
    <t>2411107</t>
  </si>
  <si>
    <t>914</t>
  </si>
  <si>
    <t>2510799</t>
  </si>
  <si>
    <t>ICT1.006, ICT1.004, ICT1.003, MAT1.003, MAT1.006, ICT1.005</t>
  </si>
  <si>
    <t>252ICT1006.L1, 252ICT1004.L2, 252ICT1003.P8, 252MAT1003.L4, 252MAT1006.L2, 252ICT1005.L2, 252ICT1003.L2, 252ICT1006.T3, 252ICT1004.P9, 252MAT1003.T20, 252MAT1006.T8, 252ICT1005.T5</t>
  </si>
  <si>
    <t>915</t>
  </si>
  <si>
    <t>252MAT1006.T7, 252ICT1006.L1, 252MAT1006.L2, 252ICT1006.T3, 252ICT1005.T5, 252ICT1005.L2</t>
  </si>
  <si>
    <t>916</t>
  </si>
  <si>
    <t>2510816</t>
  </si>
  <si>
    <t>ICT1.006, MS2.006, ICT1.003, MS1.003, MAT1.003</t>
  </si>
  <si>
    <t>252ICT1006.L1, 252MS2006.L1, 252ICT1003.L2, 252ICT1006.T2, 252MS1003.L3, 252ICT1003.P9, 252MAT1003.T21, 252MAT1003.L4</t>
  </si>
  <si>
    <t>917</t>
  </si>
  <si>
    <t>2510562</t>
  </si>
  <si>
    <t>ICT1.004, MS2.005, MAT1.003, PHY1.004, SA2.003, SA2.013</t>
  </si>
  <si>
    <t>252ICT1004.L2, 252MS2005.L3, 252MAT1003.T22, 252PHY1004.P10, 252MAT1003.L4, 252SA2003.LT1, 252ICT1004.P13, 252SA2013.LP1</t>
  </si>
  <si>
    <t>918</t>
  </si>
  <si>
    <t>MAT1.005, MS2.006, ICT1.004, MAT1.003, PHI2.001, SIC2.301</t>
  </si>
  <si>
    <t>252MAT1005.L1, 252MS2006.L1, 252ICT1004.P12, 252MAT1005.P3, 252MAT1003.L4, 252ICT1004.L2, 252PHI2001.L6, 252MAT1003.T19, 252SIC2301.LT2</t>
  </si>
  <si>
    <t>919</t>
  </si>
  <si>
    <t>2540044</t>
  </si>
  <si>
    <t>920</t>
  </si>
  <si>
    <t>2510489</t>
  </si>
  <si>
    <t>2511261</t>
  </si>
  <si>
    <t>922</t>
  </si>
  <si>
    <t>2510335</t>
  </si>
  <si>
    <t>923</t>
  </si>
  <si>
    <t>2510434</t>
  </si>
  <si>
    <t>ICT1.003, MAT1.003, ICT1.006, MS1.003</t>
  </si>
  <si>
    <t>252ICT1003.L2, 252MAT1003.L4, 252ICT1006.L1, 252ICT1003.P8, 252MAT1003.T20, 252ICT1006.T2, 252MS1003.L3</t>
  </si>
  <si>
    <t>924</t>
  </si>
  <si>
    <t>EER2.003, ICT1.006, MET2.016, MET2.008, ENG1.013, PHI2.001</t>
  </si>
  <si>
    <t>252EER2003.P1, 252EER2003.L1, 252ICT1006.T3, 252MET2016.LT1, 252MET2008.L1, 252ICT1006.L1, 252ENG1013.Lớp P B42, 252MET2008.T1, 252PHI2001.L6</t>
  </si>
  <si>
    <t>925</t>
  </si>
  <si>
    <t>2510766</t>
  </si>
  <si>
    <t>EER2.003, PHY1.004, MS1.003, EER2.006, MS2.006</t>
  </si>
  <si>
    <t>252EER2003.P2, 252PHY1004.P10, 252MS1003.L3, 252EER2006.P1, 252MS2006.L1, 252EER2006.LT1, 252EER2003.L1</t>
  </si>
  <si>
    <t>926</t>
  </si>
  <si>
    <t>BIT2.014</t>
  </si>
  <si>
    <t>252BIT2014.LT1</t>
  </si>
  <si>
    <t>927</t>
  </si>
  <si>
    <t>2510551</t>
  </si>
  <si>
    <t>BIO1.003, MS3.002, ICT1.002, ENG1.013</t>
  </si>
  <si>
    <t>252BIO1003.T3, 252MS3002.L3, 252ICT1002.P35, 252ENG1013.Lớp P B43, 252ICT1002.L5, 252BIO1003.L1, 252BIO1003.P6</t>
  </si>
  <si>
    <t>928</t>
  </si>
  <si>
    <t>2510309</t>
  </si>
  <si>
    <t>929</t>
  </si>
  <si>
    <t>2511163</t>
  </si>
  <si>
    <t>Phùng Bảo Khánh Vy</t>
  </si>
  <si>
    <t>930</t>
  </si>
  <si>
    <t>931</t>
  </si>
  <si>
    <t>2510340</t>
  </si>
  <si>
    <t>PHY1.004, ICT1.002, MS2.005, ENG1.013</t>
  </si>
  <si>
    <t>252PHY1004.P9, 252ICT1002.P35, 252ICT1002.L5, 252MS2005.L3, 252ENG1013.Lớp P B44</t>
  </si>
  <si>
    <t>932</t>
  </si>
  <si>
    <t>2511053</t>
  </si>
  <si>
    <t>933</t>
  </si>
  <si>
    <t>2510441</t>
  </si>
  <si>
    <t>MS3.002, MAT1.005, MS1.003, ICT1.006, PHI2.001</t>
  </si>
  <si>
    <t>252MS3002.L3, 252MAT1005.P3, 252MS1003.L3, 252ICT1006.T5, 252ICT1006.L1, 252MAT1005.L1, 252PHI2001.L6</t>
  </si>
  <si>
    <t>934</t>
  </si>
  <si>
    <t>EER2.003, MET2.008, ICT1.004, MET2.016</t>
  </si>
  <si>
    <t>252EER2003.P4, 252MET2008.L1, 252ICT1004.P10, 252ICT1004.L2, 252MET2008.T1, 252MET2016.LT1, 252EER2003.L1</t>
  </si>
  <si>
    <t>935</t>
  </si>
  <si>
    <t>2510088</t>
  </si>
  <si>
    <t>PHY1.004, MS1.003, MAT1.005, SIC2.301, ENG1.013, SIC2.208</t>
  </si>
  <si>
    <t>252PHY1004.P9, 252MS1003.L3, 252MAT1005.P5, 252SIC2301.LT2, 252ENG1013.Lớp P B41, 252MAT1005.L1, 252SIC2208.LT2</t>
  </si>
  <si>
    <t>936</t>
  </si>
  <si>
    <t>2540054</t>
  </si>
  <si>
    <t>937</t>
  </si>
  <si>
    <t>2510354</t>
  </si>
  <si>
    <t>938</t>
  </si>
  <si>
    <t>MAT1.003, ENG1.014, ICT1.005, ICT1.003, ICT1.006</t>
  </si>
  <si>
    <t>252MAT1003.T19, 252ENG1014.Lớp LNT B41, 252ICT1005.L2, 252ICT1003.P8, 252ICT1005.T5, 252MAT1003.L4, 252ICT1006.T6, 252ICT1003.L2, 252ICT1006.L1</t>
  </si>
  <si>
    <t>939</t>
  </si>
  <si>
    <t>2510405</t>
  </si>
  <si>
    <t>Lê Việt Nguyên Hùng</t>
  </si>
  <si>
    <t>940</t>
  </si>
  <si>
    <t>BIO1.003, CH2.002, CH2.006, CH2.039, MS1.003, MS3.002</t>
  </si>
  <si>
    <t>252BIO1003.P7, 252CH2002.TCLP1, 252CH2002.TCP1, 252CH2006.TCLT1, 252CH2039.TCP1, 252CH2039.TCLP1, 252BIO1003.L1, 252MS1003.L3, 252MS3002.L3, 252BIO1003.T1</t>
  </si>
  <si>
    <t>941</t>
  </si>
  <si>
    <t>AE1.028, AE1.027, AE1.035, AE1.029, AE1.030</t>
  </si>
  <si>
    <t>252AE1028.LT1, 252AE1027.LP1, 252AE1035.L2, 252AE1029.P1, 252AE1027.P2, 252AE1028.T1, 252AE1029.LP1, 252AE1030.LP1, 252AE1030.P1</t>
  </si>
  <si>
    <t>942</t>
  </si>
  <si>
    <t>2510620</t>
  </si>
  <si>
    <t>ICT1.002, SIC2.301, ENG1.013, MS2.006, PHY1.004, CHE1.004</t>
  </si>
  <si>
    <t>252ICT1002.L5, 252SIC2301.LT2, 252ENG1013.Lớp P B43, 252MS2006.L1, 252PHY1004.P8, 252ICT1002.P34, 252CHE1004.P6</t>
  </si>
  <si>
    <t>943</t>
  </si>
  <si>
    <t>2410824</t>
  </si>
  <si>
    <t>Nguyễn Văn Quang</t>
  </si>
  <si>
    <t>944</t>
  </si>
  <si>
    <t>2411015</t>
  </si>
  <si>
    <t>945</t>
  </si>
  <si>
    <t>2410878</t>
  </si>
  <si>
    <t>946</t>
  </si>
  <si>
    <t>2510262</t>
  </si>
  <si>
    <t>ICT1.004, MAT1.003, MS3.002, MS2.005, MS1.003</t>
  </si>
  <si>
    <t>252ICT1004.P12, 252MAT1003.L4, 252MS3002.L3, 252ICT1004.L2, 252MS2005.L3, 252MS1003.L3, 252MAT1003.T21</t>
  </si>
  <si>
    <t>947</t>
  </si>
  <si>
    <t>MS2.005, BIO1.003, FST2.120, ENG1.013, CHE1.004</t>
  </si>
  <si>
    <t>252MS2005.L3, 252BIO1003.L1, 252FST2120.LTP1, 252BIO1003.T4, 252ENG1013.Lớp P B41, 252FST2120.P1, 252BIO1003.P7, 252CHE1004.P7, 252FST2120.T1</t>
  </si>
  <si>
    <t>948</t>
  </si>
  <si>
    <t>2510058</t>
  </si>
  <si>
    <t>949</t>
  </si>
  <si>
    <t>2510338</t>
  </si>
  <si>
    <t>950</t>
  </si>
  <si>
    <t>252MAT1005.P6, 252MAT1005.L1, 252MS2006.L1</t>
  </si>
  <si>
    <t>951</t>
  </si>
  <si>
    <t>2510993</t>
  </si>
  <si>
    <t>ICT1.002, MAT1.005, ICT1.004, MS3.002, MS1.001</t>
  </si>
  <si>
    <t>252ICT1002.L5, 252MAT1005.P2, 252ICT1004.L2, 252ICT1002.P34, 252MS3002.L3, 252MAT1005.L1, 252MS1001.L5, 252ICT1004.P12</t>
  </si>
  <si>
    <t>952</t>
  </si>
  <si>
    <t>2510402</t>
  </si>
  <si>
    <t>953</t>
  </si>
  <si>
    <t>2510980</t>
  </si>
  <si>
    <t>BIT2.007, PHI2.001, BIO1.003, MS2.006, CHE1.004</t>
  </si>
  <si>
    <t>252BIT2007.L1, 252BIT2007.T2, 252PHI2001.L6, 252BIO1003.T3, 252MS2006.L1, 252CHE1004.P9, 252BIO1003.L1, 252BIO1003.P1</t>
  </si>
  <si>
    <t>954</t>
  </si>
  <si>
    <t>MET2.008, ICT1.004, ICT1.006, EER2.003, MET2.016</t>
  </si>
  <si>
    <t>252MET2008.T1, 252ICT1004.L2, 252ICT1006.L1, 252EER2003.P4, 252MET2008.L1, 252ICT1004.P10, 252ICT1006.T2, 252EER2003.L1, 252MET2016.LT1</t>
  </si>
  <si>
    <t>955</t>
  </si>
  <si>
    <t>2510942</t>
  </si>
  <si>
    <t>ICT1.003, ICT1.004, ICT1.005, MAT1.006</t>
  </si>
  <si>
    <t>252ICT1003.L2, 252ICT1004.L2, 252ICT1005.T5, 252MAT1006.T7, 252ICT1003.P9, 252ICT1004.P13, 252ICT1005.L2, 252MAT1006.L2</t>
  </si>
  <si>
    <t>956</t>
  </si>
  <si>
    <t>PHY1.004, ICT1.002, MAT1.003, MAT1.005, ENG1.013</t>
  </si>
  <si>
    <t>252PHY1004.P11, 252ICT1002.P34, 252MAT1003.T18, 252MAT1005.P2, 252ENG1013.Lớp P B42, 252MAT1003.L4, 252ICT1002.L5, 252MAT1005.L1</t>
  </si>
  <si>
    <t>2510387</t>
  </si>
  <si>
    <t>BIT2.007, ENG1.013, BIO1.003, ENG1.012</t>
  </si>
  <si>
    <t>252BIT2007.T2, 252ENG1013.Lớp P B44, 252BIO1003.T2, 252BIO1003.P8, 252BIT2007.L1, 252ENG1012.Lớp AW B41, 252BIO1003.L1</t>
  </si>
  <si>
    <t>958</t>
  </si>
  <si>
    <t>2510150</t>
  </si>
  <si>
    <t>959</t>
  </si>
  <si>
    <t>2410836</t>
  </si>
  <si>
    <t>Nguyễn Trọng Minh Quân</t>
  </si>
  <si>
    <t>960</t>
  </si>
  <si>
    <t>2510400</t>
  </si>
  <si>
    <t>961</t>
  </si>
  <si>
    <t>2560012</t>
  </si>
  <si>
    <t>962</t>
  </si>
  <si>
    <t>2511065</t>
  </si>
  <si>
    <t>BIO1.003, MST1.001, ENG1.014, MST1.002, MAT1.005, PHI2.001</t>
  </si>
  <si>
    <t>252BIO1003.L1, 252MST1001.L1, 252ENG1014.Lớp LNT B44, 252MST1002.LT1, 252MAT1005.P3, 252MAT1005.L1, 252BIO1003.T4, 252PHI2001.L6, 252BIO1003.P1, 252MST1001.P1</t>
  </si>
  <si>
    <t>963</t>
  </si>
  <si>
    <t>964</t>
  </si>
  <si>
    <t>2540094</t>
  </si>
  <si>
    <t>965</t>
  </si>
  <si>
    <t>2510272</t>
  </si>
  <si>
    <t>966</t>
  </si>
  <si>
    <t>2510792</t>
  </si>
  <si>
    <t>ICT1.003, MAT1.003, MAT1.005, ICT1.004, ENG1.012</t>
  </si>
  <si>
    <t>252ICT1003.P11, 252MAT1003.T19, 252MAT1005.L1, 252ICT1004.P8, 252ICT1004.L2, 252ICT1003.L2, 252MAT1003.L4, 252ENG1012.Lớp AW B41, 252MAT1005.P2</t>
  </si>
  <si>
    <t>967</t>
  </si>
  <si>
    <t>2511128</t>
  </si>
  <si>
    <t>252ICT1003.P10, 252ICT1005.T4, 252ICT1006.L1, 252ICT1005.L2, 252ICT1003.L2, 252ICT1006.T5</t>
  </si>
  <si>
    <t>969</t>
  </si>
  <si>
    <t>ICT1.004, ATE2.003, MET2.008, MET2.016, EER2.003, MS1.003</t>
  </si>
  <si>
    <t>252ICT1004.P13, 252ATE2003.P2, 252MET2008.T2, 252ATE2003.L1, 252ICT1004.L2, 252MET2016.LT1, 252EER2003.P4, 252MET2008.L1, 252MS1003.L3, 252EER2003.L1</t>
  </si>
  <si>
    <t>970</t>
  </si>
  <si>
    <t>2510068</t>
  </si>
  <si>
    <t>BIT2.007, PHI2.001, BIO1.003, ENG1.013, MS2.006</t>
  </si>
  <si>
    <t>252BIT2007.L1, 252PHI2001.L6, 252BIO1003.L1, 252ENG1013.Lớp P B43, 252BIO1003.P8, 252MS2006.L1, 252BIO1003.T1, 252BIT2007.T2</t>
  </si>
  <si>
    <t>971</t>
  </si>
  <si>
    <t>CH2.039, CHE1.004, ICT1.002, MS2.006</t>
  </si>
  <si>
    <t>252CH2039.TCLP1, 252CHE1004.P7, 252ICT1002.P33, 252MS2006.L1, 252ICT1002.L5</t>
  </si>
  <si>
    <t>972</t>
  </si>
  <si>
    <t>BIO1.003, CH2.039, CH2.002, CH2.006</t>
  </si>
  <si>
    <t>252BIO1003.T1, 252CH2039.TCLP1, 252BIO1003.P2, 252CH2002.TCP1, 252CH2006.TCLT1, 252CH2002.TCLP1, 252CH2039.TCP1, 252BIO1003.L1</t>
  </si>
  <si>
    <t>973</t>
  </si>
  <si>
    <t>ATE2.003, MET2.008, ENG1.013, MET2.016, PHY1.004</t>
  </si>
  <si>
    <t>252ATE2003.L1, 252MET2008.L1, 252ENG1013.Lớp P B43, 252MET2016.LT1, 252PHY1004.P13, 252ATE2003.P2, 252MET2008.T1</t>
  </si>
  <si>
    <t>974</t>
  </si>
  <si>
    <t>2510820</t>
  </si>
  <si>
    <t>BIO1.003, ENG1.013, CHE1.004, BIT2.007, MS1.003, PHI2.001, MS2.006</t>
  </si>
  <si>
    <t>252BIO1003.T2, 252ENG1013.Lớp P B44, 252CHE1004.P6, 252BIT2007.L1, 252MS1003.L3, 252PHI2001.L6, 252BIO1003.P3, 252BIT2007.T2, 252BIO1003.L1, 252MS2006.L1</t>
  </si>
  <si>
    <t>975</t>
  </si>
  <si>
    <t>MST1.002, MST1.001, MAT1.005, BIO1.003, PHI2.001</t>
  </si>
  <si>
    <t>252MST1002.LT1, 252MST1001.L1, 252MAT1005.P3, 252MST1001.P1, 252BIO1003.L1, 252PHI2001.L6, 252BIO1003.T4, 252BIO1003.P1, 252MAT1005.L1</t>
  </si>
  <si>
    <t>976</t>
  </si>
  <si>
    <t>2510834</t>
  </si>
  <si>
    <t>977</t>
  </si>
  <si>
    <t>2511258</t>
  </si>
  <si>
    <t>978</t>
  </si>
  <si>
    <t>979</t>
  </si>
  <si>
    <t>2510323</t>
  </si>
  <si>
    <t>PHY1.004, PHI2.001, ICT1.004, SIC2.301, MAT1.005, MAT1.003, SIC2.208</t>
  </si>
  <si>
    <t>252PHY1004.P11, 252PHI2001.L6, 252ICT1004.L2, 252SIC2301.LT2, 252MAT1005.L1, 252ICT1004.P13, 252MAT1003.T19, 252MAT1005.P1, 252SIC2208.LT2, 252MAT1003.L4</t>
  </si>
  <si>
    <t>980</t>
  </si>
  <si>
    <t>2540116</t>
  </si>
  <si>
    <t>981</t>
  </si>
  <si>
    <t>2510351</t>
  </si>
  <si>
    <t>MAT1.003, ICT1.006, ICT1.003</t>
  </si>
  <si>
    <t>252MAT1003.L4, 252ICT1006.L1, 252ICT1003.L2, 252ICT1006.T1, 252MAT1003.T18, 252ICT1003.P8</t>
  </si>
  <si>
    <t>982</t>
  </si>
  <si>
    <t>2510144</t>
  </si>
  <si>
    <t>ICT1.006, ICT1.003, ICT1.005, ENG1.014</t>
  </si>
  <si>
    <t>252ICT1006.L1, 252ICT1003.L2, 252ICT1005.L2, 252ENG1014.Lớp LNT B43, 252ICT1003.P9, 252ICT1006.T5, 252ICT1005.T5</t>
  </si>
  <si>
    <t>983</t>
  </si>
  <si>
    <t>2540072</t>
  </si>
  <si>
    <t>984</t>
  </si>
  <si>
    <t>2510830</t>
  </si>
  <si>
    <t>MAT1.005, MET2.014, MS2.005, AE1.028, PHY1.004</t>
  </si>
  <si>
    <t>252MAT1005.L1, 252MET2014.L1, 252MS2005.L3, 252AE1028.LT1, 252MAT1005.P1, 252MET2014.P2, 252PHY1004.P9, 252AE1028.T1</t>
  </si>
  <si>
    <t>985</t>
  </si>
  <si>
    <t>2410021</t>
  </si>
  <si>
    <t>AE1.029</t>
  </si>
  <si>
    <t>252AE1029.P1, 252AE1029.LP1</t>
  </si>
  <si>
    <t>986</t>
  </si>
  <si>
    <t>2510714</t>
  </si>
  <si>
    <t>AE1.027, AE1.028, AE1.030, AE1.035, AE1.029</t>
  </si>
  <si>
    <t>252AE1027.LP1, 252AE1028.T1, 252AE1028.LT1, 252AE1030.P3, 252AE1035.L2, 252AE1030.LP1, 252AE1029.P4, 252AE1027.P4, 252AE1029.LP1</t>
  </si>
  <si>
    <t>987</t>
  </si>
  <si>
    <t>ICT1.002, ICT1.004, MAT1.005, SIC2.301</t>
  </si>
  <si>
    <t>252ICT1002.L5, 252ICT1004.P9, 252MAT1005.P1, 252ICT1002.P34, 252MAT1005.L1, 252ICT1004.L2, 252SIC2301.LT2</t>
  </si>
  <si>
    <t>988</t>
  </si>
  <si>
    <t>2510411</t>
  </si>
  <si>
    <t>252MET2008.L1, 252MET2008.T1</t>
  </si>
  <si>
    <t>989</t>
  </si>
  <si>
    <t>2510290</t>
  </si>
  <si>
    <t>252MAT1005.P2, 252MAT1006.T7, 252ICT1005.T4, 252ICT1006.L1, 252ICT1005.L2, 252ICT1006.T6, 252MAT1005.L1, 252MAT1006.L2</t>
  </si>
  <si>
    <t>990</t>
  </si>
  <si>
    <t>2510952</t>
  </si>
  <si>
    <t>991</t>
  </si>
  <si>
    <t>2510498</t>
  </si>
  <si>
    <t>993</t>
  </si>
  <si>
    <t>2510138</t>
  </si>
  <si>
    <t>ICT1.005, ICT1.006, MAT1.003, MAT1.006</t>
  </si>
  <si>
    <t>252ICT1005.T5, 252ICT1006.L1, 252ICT1005.L2, 252MAT1003.T20, 252ICT1006.T3, 252MAT1003.L4, 252MAT1006.L2, 252MAT1006.T6</t>
  </si>
  <si>
    <t>994</t>
  </si>
  <si>
    <t>2510045</t>
  </si>
  <si>
    <t>995</t>
  </si>
  <si>
    <t>2510302</t>
  </si>
  <si>
    <t>BIO1.003, ICT1.002, MS1.001, ENG1.013, MS2.005</t>
  </si>
  <si>
    <t>252BIO1003.L1, 252ICT1002.L5, 252BIO1003.P4, 252MS1001.L5, 252ENG1013.Lớp P B43, 252ICT1002.P33, 252MS2005.L3, 252BIO1003.T3</t>
  </si>
  <si>
    <t>996</t>
  </si>
  <si>
    <t>2510225</t>
  </si>
  <si>
    <t>MS2.006, MAT1.005, ICT1.006</t>
  </si>
  <si>
    <t>252MS2006.L1, 252MAT1005.P2, 252MAT1005.L1, 252ICT1006.T4, 252ICT1006.L1</t>
  </si>
  <si>
    <t>997</t>
  </si>
  <si>
    <t>2410386</t>
  </si>
  <si>
    <t>252MAT1006.L2, 252MAT1006.T8</t>
  </si>
  <si>
    <t>998</t>
  </si>
  <si>
    <t>BIO1.003, FST2.120, ENG1.013</t>
  </si>
  <si>
    <t>252BIO1003.P1, 252BIO1003.T3, 252FST2120.T1, 252ENG1013.Lớp P B42, 252FST2120.P1, 252FST2120.LTP1, 252BIO1003.L1</t>
  </si>
  <si>
    <t>999</t>
  </si>
  <si>
    <t>2510604</t>
  </si>
  <si>
    <t>ENG1.012, PHI2.001, MET2.014, MET2.016, MET2.008, PHY1.004, ICT1.004, ENG1.014</t>
  </si>
  <si>
    <t>252ENG1012.Lớp AW B42, 252PHI2001.L6, 252MET2014.P2, 252MET2016.LT1, 252MET2008.L1, 252PHY1004.P12, 252ICT1004.P12, 252ENG1014.Lớp LNT B42, 252MET2008.T2, 252MET2014.L1, 252ICT1004.L2</t>
  </si>
  <si>
    <t>1000</t>
  </si>
  <si>
    <t>ICT1.003, ICT1.005, ENG1.014, ICT1.004, ICT1.006</t>
  </si>
  <si>
    <t>252ICT1003.P11, 252ICT1005.L2, 252ICT1003.L2, 252ICT1005.T5, 252ENG1014.Lớp LNT B41, 252ICT1004.P8, 252ICT1004.L2, 252ICT1006.T6, 252ICT1006.L1</t>
  </si>
  <si>
    <t>1001</t>
  </si>
  <si>
    <t>2510125</t>
  </si>
  <si>
    <t>ICT1.005, ICT1.006, MS2.005, ICT1.003, MAT1.005</t>
  </si>
  <si>
    <t>252ICT1005.T5, 252ICT1006.T4, 252MS2005.L3, 252ICT1003.L2, 252ICT1003.P11, 252MAT1005.L1, 252ICT1006.L1, 252MAT1005.P1, 252ICT1005.L2</t>
  </si>
  <si>
    <t>1002</t>
  </si>
  <si>
    <t>2560003</t>
  </si>
  <si>
    <t>1003</t>
  </si>
  <si>
    <t>252ICT1002.L5, 252MAT1005.P4, 252MAT1005.L1, 252ICT1002.P35</t>
  </si>
  <si>
    <t>1004</t>
  </si>
  <si>
    <t>ENG1.013, MS2.005, BIO1.003, FST2.120, CHE1.004</t>
  </si>
  <si>
    <t>252ENG1013.Lớp P B41, 252MS2005.L3, 252BIO1003.P7, 252FST2120.LTP1, 252BIO1003.L1, 252BIO1003.T4, 252FST2120.T1, 252CHE1004.P7, 252FST2120.P1</t>
  </si>
  <si>
    <t>1005</t>
  </si>
  <si>
    <t>2510388</t>
  </si>
  <si>
    <t>PHI2.001, ICT1.004, ENG1.013, SIC2.301, MAT1.005, SIC2.208</t>
  </si>
  <si>
    <t>252PHI2001.L6, 252ICT1004.L2, 252ENG1013.Lớp P B41, 252ICT1004.P12, 252SIC2301.LT2, 252MAT1005.P3, 252MAT1005.L1, 252SIC2208.LT2</t>
  </si>
  <si>
    <t>1006</t>
  </si>
  <si>
    <t>MAT1.003, ENG1.014, MS1.003, MS3.002</t>
  </si>
  <si>
    <t>252MAT1003.T21, 252ENG1014.Lớp LNT B43, 252MS1003.L3, 252MAT1003.L4, 252MS3002.L3</t>
  </si>
  <si>
    <t>1007</t>
  </si>
  <si>
    <t>2510231</t>
  </si>
  <si>
    <t>252AE1028.T1, 252AE1027.LP1, 252AE1035.L1, 252AE1029.P4, 252AE1030.LP1, 252AE1027.P4, 252AE1029.LP1, 252AE1030.P4, 252AE1028.LT1</t>
  </si>
  <si>
    <t>1008</t>
  </si>
  <si>
    <t>2510254</t>
  </si>
  <si>
    <t>ICT1.006, MAT1.006, ICT1.005, MS1.001</t>
  </si>
  <si>
    <t>252ICT1006.T1, 252MAT1006.T8, 252ICT1005.L2, 252MS1001.L5, 252ICT1005.T3, 252ICT1006.L1, 252MAT1006.L2</t>
  </si>
  <si>
    <t>1009</t>
  </si>
  <si>
    <t>2511028</t>
  </si>
  <si>
    <t>BIO1.003, ENG1.013, FST2.120, MS2.005, MS3.002</t>
  </si>
  <si>
    <t>252BIO1003.L1, 252ENG1013.Lớp P B41, 252FST2120.LTP1, 252BIO1003.P7, 252MS2005.L3, 252FST2120.T1, 252BIO1003.T4, 252FST2120.P1, 252MS3002.L3</t>
  </si>
  <si>
    <t>1010</t>
  </si>
  <si>
    <t>2540023</t>
  </si>
  <si>
    <t>1011</t>
  </si>
  <si>
    <t>2511177</t>
  </si>
  <si>
    <t>ICT1.003, ICT1.004, MAT1.006</t>
  </si>
  <si>
    <t>252ICT1003.L2, 252ICT1003.P9, 252ICT1004.L2, 252ICT1004.P13, 252MAT1006.T8, 252MAT1006.L2</t>
  </si>
  <si>
    <t>1012</t>
  </si>
  <si>
    <t>2510845</t>
  </si>
  <si>
    <t>1013</t>
  </si>
  <si>
    <t>BIO1.003, MS3.002, BIT2.007, ENG1.013</t>
  </si>
  <si>
    <t>252BIO1003.T1, 252MS3002.L3, 252BIT2007.T2, 252ENG1013.Lớp P B44, 252BIT2007.L1, 252BIO1003.P4, 252BIO1003.L1</t>
  </si>
  <si>
    <t>1014</t>
  </si>
  <si>
    <t>2410303</t>
  </si>
  <si>
    <t>1015</t>
  </si>
  <si>
    <t>2510469</t>
  </si>
  <si>
    <t>MAT1.003, PHY1.004, ICT1.004, SA2.005, SA2.003</t>
  </si>
  <si>
    <t>252MAT1003.T21, 252PHY1004.P10, 252ICT1004.P8, 252SA2005.LP1, 252ICT1004.L2, 252SA2003.LT1, 252MAT1003.L4</t>
  </si>
  <si>
    <t>1016</t>
  </si>
  <si>
    <t>2510946</t>
  </si>
  <si>
    <t>1017</t>
  </si>
  <si>
    <t>2510043</t>
  </si>
  <si>
    <t>EER2.003, MET2.016, MET2.008, PHI2.001</t>
  </si>
  <si>
    <t>252EER2003.P2, 252MET2016.LT1, 252MET2008.T2, 252MET2008.L1, 252PHI2001.L6, 252EER2003.L1</t>
  </si>
  <si>
    <t>1018</t>
  </si>
  <si>
    <t>2540042</t>
  </si>
  <si>
    <t>1019</t>
  </si>
  <si>
    <t>2540111</t>
  </si>
  <si>
    <t>1020</t>
  </si>
  <si>
    <t>2510671</t>
  </si>
  <si>
    <t>MAT1.005, MAT1.003, ICT1.004, ENG1.012, SIC2.301</t>
  </si>
  <si>
    <t>252MAT1005.L1, 252MAT1003.T19, 252ICT1004.P11, 252ICT1004.L2, 252ENG1012.Lớp AW B41, 252SIC2301.LT2, 252MAT1005.P4, 252MAT1003.L4</t>
  </si>
  <si>
    <t>1021</t>
  </si>
  <si>
    <t>2510535</t>
  </si>
  <si>
    <t>ICT1.003, MAT1.006, ICT1.004, ICT1.005, ICT1.006</t>
  </si>
  <si>
    <t>252ICT1003.L2, 252MAT1006.L2, 252ICT1004.P10, 252ICT1005.L2, 252ICT1006.T1, 252ICT1003.P9, 252MAT1006.T9, 252ICT1006.L1, 252ICT1005.T6, 252ICT1004.L2</t>
  </si>
  <si>
    <t>2540126</t>
  </si>
  <si>
    <t>1023</t>
  </si>
  <si>
    <t>2510641</t>
  </si>
  <si>
    <t>1024</t>
  </si>
  <si>
    <t>2510193</t>
  </si>
  <si>
    <t>ICT1.004, MAT1.006, ICT1.005, ICT1.006</t>
  </si>
  <si>
    <t>252ICT1004.P9, 252MAT1006.T8, 252ICT1004.L2, 252ICT1005.T6, 252MAT1006.L2, 252ICT1005.L2, 252ICT1006.L1, 252ICT1006.T1</t>
  </si>
  <si>
    <t>1025</t>
  </si>
  <si>
    <t>2510984</t>
  </si>
  <si>
    <t>1026</t>
  </si>
  <si>
    <t>2510999</t>
  </si>
  <si>
    <t>ICT1.006, ICT1.004, MAT1.005, MAT1.006, ICT1.005</t>
  </si>
  <si>
    <t>252ICT1006.T7, 252ICT1004.L2, 252MAT1005.L1, 252MAT1006.L2, 252MAT1006.T8, 252ICT1006.L1, 252ICT1005.L2, 252ICT1004.P9, 252ICT1005.T6, 252MAT1005.P1</t>
  </si>
  <si>
    <t>1027</t>
  </si>
  <si>
    <t>PHI2.001, MAT1.005, ICT1.006, MS2.006, MAT1.006, ICT1.004</t>
  </si>
  <si>
    <t>252PHI2001.L6, 252MAT1005.P4, 252ICT1006.L1, 252MS2006.L1, 252MAT1006.L2, 252ICT1004.P10, 252MAT1005.L1, 252MAT1006.T8, 252ICT1006.T2, 252ICT1004.L2</t>
  </si>
  <si>
    <t>1028</t>
  </si>
  <si>
    <t>2511245</t>
  </si>
  <si>
    <t>MS2.006, MAT1.006, MAT1.005, PHI2.001</t>
  </si>
  <si>
    <t>252MS2006.L1, 252MAT1006.L2, 252MAT1005.P5, 252MAT1005.L1, 252MAT1006.T8, 252PHI2001.L6</t>
  </si>
  <si>
    <t>1029</t>
  </si>
  <si>
    <t>2510533</t>
  </si>
  <si>
    <t>BIO1.003, MST1.002, MS3.002, MST1.001, MAT1.005</t>
  </si>
  <si>
    <t>252BIO1003.L1, 252MST1002.LT1, 252BIO1003.T3, 252MS3002.L3, 252MST1001.P2, 252BIO1003.P1, 252MAT1005.L1, 252MAT1005.P2, 252MST1001.L1</t>
  </si>
  <si>
    <t>1030</t>
  </si>
  <si>
    <t>ICT1.005, MAT1.005, ICT1.006, MAT1.006</t>
  </si>
  <si>
    <t>252ICT1005.L2, 252MAT1005.P5, 252ICT1006.T4, 252ICT1006.L1, 252MAT1006.T7, 252MAT1005.L1, 252MAT1006.L2, 252ICT1005.T4</t>
  </si>
  <si>
    <t>1031</t>
  </si>
  <si>
    <t>ENG1.013, MS2.005, FST2.120, MS1.001, BIO1.003, MS3.002</t>
  </si>
  <si>
    <t>252ENG1013.Lớp P B41, 252MS2005.L3, 252FST2120.LTP1, 252MS1001.L5, 252BIO1003.L1, 252BIO1003.T3, 252MS3002.L3, 252BIO1003.P1, 252FST2120.T1, 252FST2120.P1</t>
  </si>
  <si>
    <t>1032</t>
  </si>
  <si>
    <t>2410641</t>
  </si>
  <si>
    <t>MAT1.005, MS1.001, ICT1.002, MS2.005</t>
  </si>
  <si>
    <t>252MAT1005.L1, 252MS1001.L5, 252ICT1002.P36, 252ICT1002.L5, 252MAT1005.P6, 252MS2005.L3</t>
  </si>
  <si>
    <t>1033</t>
  </si>
  <si>
    <t>2510948</t>
  </si>
  <si>
    <t>FST2.120, MS2.005, BIO1.003, ENG1.013, MS3.002, MS1.001</t>
  </si>
  <si>
    <t>252FST2120.LTP1, 252MS2005.L3, 252BIO1003.L1, 252BIO1003.T3, 252FST2120.T1, 252ENG1013.Lớp P B41, 252FST2120.P1, 252MS3002.L3, 252MS1001.L5, 252BIO1003.P6</t>
  </si>
  <si>
    <t>1034</t>
  </si>
  <si>
    <t>2410861</t>
  </si>
  <si>
    <t>1035</t>
  </si>
  <si>
    <t>ICT1.002, MET2.008, ATE2.003, ICT1.004, MS1.003, MET2.016</t>
  </si>
  <si>
    <t>252ICT1002.L5, 252MET2008.T2, 252ATE2003.L1, 252ICT1004.P9, 252ICT1002.P35, 252ICT1004.L2, 252MS1003.L3, 252ATE2003.P1, 252MET2008.L1, 252MET2016.LT1</t>
  </si>
  <si>
    <t>1036</t>
  </si>
  <si>
    <t>252CH2039.TCP2, 252CH2039.TCLP1, 252BIO1003.L1, 252CH2002.TCLP1, 252BIO1003.P7, 252CH2006.TCLT1, 252BIO1003.T1, 252CH2002.TCP1</t>
  </si>
  <si>
    <t>1037</t>
  </si>
  <si>
    <t>2510550</t>
  </si>
  <si>
    <t>1038</t>
  </si>
  <si>
    <t>2510996</t>
  </si>
  <si>
    <t>FST2.120, PHI2.001, ENG1.013</t>
  </si>
  <si>
    <t>252FST2120.P1, 252PHI2001.L6, 252ENG1013.Lớp P B44, 252FST2120.LTP1, 252FST2120.T1</t>
  </si>
  <si>
    <t>1039</t>
  </si>
  <si>
    <t>MAT1.006, MAT1.003, ICT1.004, ICT1.006</t>
  </si>
  <si>
    <t>252MAT1006.L2, 252MAT1006.T8, 252MAT1003.L4, 252MAT1003.T20, 252ICT1004.P9, 252ICT1004.L2, 252ICT1006.T3, 252ICT1006.L1</t>
  </si>
  <si>
    <t>1040</t>
  </si>
  <si>
    <t>2510368</t>
  </si>
  <si>
    <t>MAT1.003, ICT1.005, ICT1.006, MAT1.006</t>
  </si>
  <si>
    <t>252MAT1003.L4, 252ICT1005.T5, 252ICT1006.L1, 252MAT1006.T6, 252MAT1006.L2, 252MAT1003.T20, 252ICT1006.T3, 252ICT1005.L2</t>
  </si>
  <si>
    <t>1041</t>
  </si>
  <si>
    <t>2410752</t>
  </si>
  <si>
    <t>Đinh Đức Nhân</t>
  </si>
  <si>
    <t>1042</t>
  </si>
  <si>
    <t>2511148</t>
  </si>
  <si>
    <t>1043</t>
  </si>
  <si>
    <t>1044</t>
  </si>
  <si>
    <t>2511015</t>
  </si>
  <si>
    <t>MS2.006, PHI2.001, FST2.120, BIT2.007, BIO1.003, MS1.001</t>
  </si>
  <si>
    <t>252MS2006.L1, 252PHI2001.L6, 252FST2120.LTP1, 252BIT2007.L1, 252BIT2007.T1, 252FST2120.T1, 252BIO1003.T3, 252BIO1003.L1, 252FST2120.P1, 252BIO1003.P9, 252MS1001.L5</t>
  </si>
  <si>
    <t>1045</t>
  </si>
  <si>
    <t>2540052</t>
  </si>
  <si>
    <t>1046</t>
  </si>
  <si>
    <t>1047</t>
  </si>
  <si>
    <t>2510864</t>
  </si>
  <si>
    <t>1048</t>
  </si>
  <si>
    <t>2510451</t>
  </si>
  <si>
    <t>SIC2.301, MAT1.005, ICT1.004, ENG1.013, MAT1.003, ICT1.002</t>
  </si>
  <si>
    <t>252SIC2301.LT2, 252MAT1005.P2, 252MAT1005.L1, 252ICT1004.P12, 252ENG1013.Lớp P B41, 252MAT1003.L4, 252ICT1002.P33, 252MAT1003.T19, 252ICT1004.L2, 252ICT1002.L5</t>
  </si>
  <si>
    <t>1049</t>
  </si>
  <si>
    <t>2410038</t>
  </si>
  <si>
    <t>1050</t>
  </si>
  <si>
    <t>2510395</t>
  </si>
  <si>
    <t>Phùng Thị Hoàng Hân</t>
  </si>
  <si>
    <t>1051</t>
  </si>
  <si>
    <t>2510381</t>
  </si>
  <si>
    <t>1052</t>
  </si>
  <si>
    <t>252MAT1006.L2, 252MAT1006.T6, 252ICT1005.T3, 252MAT1005.L1, 252ICT1006.L1, 252ICT1005.L2, 252ICT1006.T6, 252MAT1005.P1</t>
  </si>
  <si>
    <t>1053</t>
  </si>
  <si>
    <t>MET2.008, MET2.016</t>
  </si>
  <si>
    <t>252MET2008.T2, 252MET2016.LT1, 252MET2008.L1</t>
  </si>
  <si>
    <t>1054</t>
  </si>
  <si>
    <t>2511061</t>
  </si>
  <si>
    <t>1055</t>
  </si>
  <si>
    <t>2510037</t>
  </si>
  <si>
    <t>1056</t>
  </si>
  <si>
    <t>2511161</t>
  </si>
  <si>
    <t>MS2.006, BIO1.003, CHE1.004, BIT2.007, PHI2.001, MS1.003</t>
  </si>
  <si>
    <t>252MS2006.L1, 252BIO1003.T1, 252CHE1004.P9, 252BIT2007.L1, 252BIT2007.T1, 252BIO1003.P8, 252PHI2001.L6, 252MS1003.L3, 252BIO1003.L1</t>
  </si>
  <si>
    <t>1057</t>
  </si>
  <si>
    <t>2510039</t>
  </si>
  <si>
    <t>1058</t>
  </si>
  <si>
    <t>2410208</t>
  </si>
  <si>
    <t>252MAT1005.P4, 252MAT1005.L1</t>
  </si>
  <si>
    <t>1059</t>
  </si>
  <si>
    <t>2510774</t>
  </si>
  <si>
    <t>AE1.028, AE1.030, AE1.029, AE1.027, AE1.035</t>
  </si>
  <si>
    <t>252AE1028.T1, 252AE1030.LP1, 252AE1030.P3, 252AE1029.P3, 252AE1029.LP1, 252AE1027.LP1, 252AE1028.LT1, 252AE1035.L2, 252AE1027.P2</t>
  </si>
  <si>
    <t>1060</t>
  </si>
  <si>
    <t>2540064</t>
  </si>
  <si>
    <t>1061</t>
  </si>
  <si>
    <t>2510994</t>
  </si>
  <si>
    <t>CH2.006</t>
  </si>
  <si>
    <t>252CH2006.TCLT1</t>
  </si>
  <si>
    <t>1062</t>
  </si>
  <si>
    <t>1063</t>
  </si>
  <si>
    <t>ICT1.004, MS2.006, SIC2.301, MAT1.003, ICT1.003, SIC2.208, MS1.003</t>
  </si>
  <si>
    <t>252ICT1004.L2, 252MS2006.L1, 252SIC2301.LT2, 252MAT1003.L4, 252ICT1003.P9, 252ICT1004.P12, 252ICT1003.L2, 252SIC2208.LT2, 252MAT1003.T22, 252MS1003.L3</t>
  </si>
  <si>
    <t>1064</t>
  </si>
  <si>
    <t>2410257</t>
  </si>
  <si>
    <t>1065</t>
  </si>
  <si>
    <t>2510910</t>
  </si>
  <si>
    <t>1066</t>
  </si>
  <si>
    <t>MS2.006, SIC2.301, ICT1.002, CHE1.004, PHY1.004</t>
  </si>
  <si>
    <t>252MS2006.L1, 252SIC2301.LT2, 252ICT1002.P33, 252CHE1004.P7, 252PHY1004.P8, 252ICT1002.L5</t>
  </si>
  <si>
    <t>1067</t>
  </si>
  <si>
    <t>2510828</t>
  </si>
  <si>
    <t>MS3.002, BIO1.003, MS1.001, BIT2.007, ENG1.013, MS2.006</t>
  </si>
  <si>
    <t>252MS3002.L3, 252BIO1003.L1, 252MS1001.L5, 252BIT2007.L1, 252BIO1003.P5, 252BIT2007.T1, 252ENG1013.Lớp P B44, 252MS2006.L1, 252BIO1003.T2</t>
  </si>
  <si>
    <t>1068</t>
  </si>
  <si>
    <t>1069</t>
  </si>
  <si>
    <t>2410361</t>
  </si>
  <si>
    <t>CH2.002</t>
  </si>
  <si>
    <t>252CH2002.TCP1, 252CH2002.TCLP1</t>
  </si>
  <si>
    <t>1070</t>
  </si>
  <si>
    <t>ENG1.013, MS3.002, BIT2.007, BIO1.003, MS2.006, MS1.001</t>
  </si>
  <si>
    <t>252ENG1013.Lớp P B44, 252MS3002.L3, 252BIT2007.T1, 252BIT2007.L1, 252BIO1003.T2, 252MS2006.L1, 252BIO1003.L1, 252BIO1003.P4, 252MS1001.L5</t>
  </si>
  <si>
    <t>1071</t>
  </si>
  <si>
    <t>MAT1.006, ICT1.004, ICT1.006, ICT1.005</t>
  </si>
  <si>
    <t>252MAT1006.L2, 252ICT1004.L2, 252ICT1006.L1, 252ICT1005.T4, 252ICT1005.L2, 252ICT1006.T4, 252MAT1006.T7, 252ICT1004.P9</t>
  </si>
  <si>
    <t>1072</t>
  </si>
  <si>
    <t>2510465</t>
  </si>
  <si>
    <t>PHI2.001, MAT1.005, ICT1.006</t>
  </si>
  <si>
    <t>252PHI2001.L6, 252MAT1005.P3, 252ICT1006.T5, 252MAT1005.L1, 252ICT1006.L1</t>
  </si>
  <si>
    <t>1073</t>
  </si>
  <si>
    <t>2411054</t>
  </si>
  <si>
    <t>1074</t>
  </si>
  <si>
    <t>2511243</t>
  </si>
  <si>
    <t>MAT1.005, ICT1.006, ICT1.005, MAT1.006</t>
  </si>
  <si>
    <t>252MAT1005.P2, 252ICT1006.T5, 252ICT1006.L1, 252ICT1005.T5, 252MAT1006.L2, 252ICT1005.L2, 252MAT1006.T7, 252MAT1005.L1</t>
  </si>
  <si>
    <t>1075</t>
  </si>
  <si>
    <t>2510582</t>
  </si>
  <si>
    <t>1076</t>
  </si>
  <si>
    <t>ENG1.014, ENG1.013, MS3.002, ENG1.012</t>
  </si>
  <si>
    <t>252ENG1014.Lớp LNT B41, 252ENG1013.Lớp P B42, 252MS3002.L3, 252ENG1012.Lớp AW B41</t>
  </si>
  <si>
    <t>1077</t>
  </si>
  <si>
    <t>2510965</t>
  </si>
  <si>
    <t>1078</t>
  </si>
  <si>
    <t>2511257</t>
  </si>
  <si>
    <t>Chu Anh Tú</t>
  </si>
  <si>
    <t>1079</t>
  </si>
  <si>
    <t>ICT1.006, ICT1.005, ICT1.004, MAT1.003, ICT1.003</t>
  </si>
  <si>
    <t>252ICT1006.L1, 252ICT1005.L2, 252ICT1006.T5, 252ICT1005.T3, 252ICT1004.L2, 252MAT1003.T18, 252MAT1003.L4, 252ICT1003.P11, 252ICT1004.P10, 252ICT1003.L2</t>
  </si>
  <si>
    <t>1080</t>
  </si>
  <si>
    <t>2410063</t>
  </si>
  <si>
    <t>1081</t>
  </si>
  <si>
    <t>2510838</t>
  </si>
  <si>
    <t>Phạm Huy Nhật</t>
  </si>
  <si>
    <t>1082</t>
  </si>
  <si>
    <t>2510014</t>
  </si>
  <si>
    <t>MST1.001, BIO1.003, MAT1.005, PHI2.001, MS3.002, MST1.002, PHY1.004, MS2.006</t>
  </si>
  <si>
    <t>252MST1001.P1, 252MST1001.L1, 252BIO1003.P4, 252MAT1005.L1, 252PHI2001.L6, 252MS3002.L3, 252BIO1003.L1, 252MST1002.LT1, 252PHY1004.P12, 252BIO1003.T4, 252MS2006.L1, 252MAT1005.P1</t>
  </si>
  <si>
    <t>1083</t>
  </si>
  <si>
    <t>2510454</t>
  </si>
  <si>
    <t>ICT1.006, MAT1.006, MAT1.005, ICT1.005</t>
  </si>
  <si>
    <t>252ICT1006.T5, 252MAT1006.L2, 252MAT1005.P5, 252MAT1005.L1, 252ICT1005.L2, 252ICT1006.L1, 252MAT1006.T6, 252ICT1005.T3</t>
  </si>
  <si>
    <t>1084</t>
  </si>
  <si>
    <t>2540015</t>
  </si>
  <si>
    <t>1085</t>
  </si>
  <si>
    <t>2560017</t>
  </si>
  <si>
    <t>1086</t>
  </si>
  <si>
    <t>2510742</t>
  </si>
  <si>
    <t>1087</t>
  </si>
  <si>
    <t>252MAT1003.L4, 252MAT1003.T18</t>
  </si>
  <si>
    <t>1088</t>
  </si>
  <si>
    <t>2540031</t>
  </si>
  <si>
    <t>1089</t>
  </si>
  <si>
    <t>ICT1.006, ICT1.005, MS2.005, MAT1.005</t>
  </si>
  <si>
    <t>252ICT1006.L1, 252ICT1005.T4, 252MS2005.L3, 252ICT1005.L2, 252ICT1006.T5, 252MAT1005.P6, 252MAT1005.L1</t>
  </si>
  <si>
    <t>1090</t>
  </si>
  <si>
    <t>2510565</t>
  </si>
  <si>
    <t>1091</t>
  </si>
  <si>
    <t>2510657</t>
  </si>
  <si>
    <t>1092</t>
  </si>
  <si>
    <t>2540103</t>
  </si>
  <si>
    <t>1093</t>
  </si>
  <si>
    <t>2511229</t>
  </si>
  <si>
    <t>1094</t>
  </si>
  <si>
    <t>2511242</t>
  </si>
  <si>
    <t>1095</t>
  </si>
  <si>
    <t>MS3.002, MAT1.005, MAT1.006</t>
  </si>
  <si>
    <t>252MS3002.L3, 252MAT1005.L1, 252MAT1006.L2, 252MAT1005.P3, 252MAT1006.T9</t>
  </si>
  <si>
    <t>1096</t>
  </si>
  <si>
    <t>2511203</t>
  </si>
  <si>
    <t>MET2.014, ICT1.002, MET2.016, ICT1.004, PHY1.004, MS2.005</t>
  </si>
  <si>
    <t>252MET2014.L1, 252ICT1002.L5, 252MET2016.LT1, 252ICT1004.L2, 252PHY1004.P13, 252MS2005.L3, 252MET2014.P2, 252ICT1002.P35, 252ICT1004.P11</t>
  </si>
  <si>
    <t>1097</t>
  </si>
  <si>
    <t>MS2.005, BIO1.003, FST2.120, ENG1.013, PHI2.001</t>
  </si>
  <si>
    <t>252MS2005.L3, 252BIO1003.L1, 252FST2120.T1, 252BIO1003.P6, 252FST2120.LTP1, 252ENG1013.Lớp P B41, 252PHI2001.L6, 252BIO1003.T3, 252FST2120.P1</t>
  </si>
  <si>
    <t>1098</t>
  </si>
  <si>
    <t>ICT1.003, ENG1.014, ICT1.006, MAT1.003, MS1.003</t>
  </si>
  <si>
    <t>252ICT1003.P9, 252ENG1014.Lớp LNT B43, 252ICT1003.L2, 252ICT1006.T6, 252MAT1003.L4, 252MS1003.L3, 252ICT1006.L1, 252MAT1003.T22</t>
  </si>
  <si>
    <t>1099</t>
  </si>
  <si>
    <t>2511076</t>
  </si>
  <si>
    <t>252BIO1003.P8, 252MS1003.L3, 252BIO1003.L1, 252BIO1003.T1, 252CHE1004.P9, 252BIT2007.L1, 252PHI2001.L6, 252BIT2007.T1</t>
  </si>
  <si>
    <t>1100</t>
  </si>
  <si>
    <t>2511098</t>
  </si>
  <si>
    <t>MAT1.005, ENG1.014</t>
  </si>
  <si>
    <t>252MAT1005.P3, 252MAT1005.L1, 252ENG1014.Lớp LNT B44</t>
  </si>
  <si>
    <t>1101</t>
  </si>
  <si>
    <t>252MAT1006.T8, 252ICT1005.T3, 252MAT1005.L1, 252ICT1006.T2, 252ICT1006.L1, 252ICT1005.L2, 252MAT1005.P5, 252MAT1006.L2</t>
  </si>
  <si>
    <t>BIO1.003, MAT1.005, MST1.002, PHY1.004, PHI2.001, ENG1.013, MST1.001</t>
  </si>
  <si>
    <t>252BIO1003.T4, 252MAT1005.P1, 252MST1002.LT1, 252PHY1004.P12, 252MAT1005.L1, 252PHI2001.L6, 252BIO1003.P7, 252ENG1013.Lớp P B41, 252BIO1003.L1, 252MST1001.P2, 252MST1001.L1</t>
  </si>
  <si>
    <t>1103</t>
  </si>
  <si>
    <t>2410951</t>
  </si>
  <si>
    <t>Nguyễn Công Tiến</t>
  </si>
  <si>
    <t>1104</t>
  </si>
  <si>
    <t>2510975</t>
  </si>
  <si>
    <t>Tạ Xuân Sơn</t>
  </si>
  <si>
    <t>1105</t>
  </si>
  <si>
    <t>2510142</t>
  </si>
  <si>
    <t>BIO1.003, MS2.006, FST2.120, ENG1.013</t>
  </si>
  <si>
    <t>252BIO1003.T4, 252BIO1003.L1, 252MS2006.L1, 252FST2120.LTP1, 252FST2120.T1, 252ENG1013.Lớp P B42, 252FST2120.P1, 252BIO1003.P5</t>
  </si>
  <si>
    <t>1106</t>
  </si>
  <si>
    <t>2510731</t>
  </si>
  <si>
    <t>AE1.035, AE1.027, AE1.030, PHI2.001, AE1.029, AE1.028</t>
  </si>
  <si>
    <t>252AE1035.L1, 252AE1027.LP1, 252AE1030.P5, 252PHI2001.L6, 252AE1029.P5, 252AE1028.T1, 252AE1029.LP1, 252AE1027.P6, 252AE1028.LT1, 252AE1030.LP1</t>
  </si>
  <si>
    <t>1107</t>
  </si>
  <si>
    <t>2511049</t>
  </si>
  <si>
    <t>1108</t>
  </si>
  <si>
    <t>252MAT1006.T6, 252MAT1006.L2, 252MAT1005.L1, 252MAT1005.P3</t>
  </si>
  <si>
    <t>1109</t>
  </si>
  <si>
    <t>2510679</t>
  </si>
  <si>
    <t>1110</t>
  </si>
  <si>
    <t>2511086</t>
  </si>
  <si>
    <t>1112</t>
  </si>
  <si>
    <t>2510235</t>
  </si>
  <si>
    <t>ICT1.005, ICT1.006, MAT1.006, ICT1.003, ICT1.004</t>
  </si>
  <si>
    <t>252ICT1005.L2, 252ICT1006.T4, 252MAT1006.L2, 252ICT1003.L2, 252MAT1006.T7, 252ICT1005.T4, 252ICT1004.P8, 252ICT1004.L2, 252ICT1006.L1, 252ICT1003.P11</t>
  </si>
  <si>
    <t>1113</t>
  </si>
  <si>
    <t>ICT1.004, ICT1.002, MS1.003, ENG1.013</t>
  </si>
  <si>
    <t>252ICT1004.P12, 252ICT1002.L5, 252MS1003.L3, 252ICT1002.P35, 252ICT1004.L2, 252ENG1013.Lớp P B41</t>
  </si>
  <si>
    <t>1114</t>
  </si>
  <si>
    <t>2510293</t>
  </si>
  <si>
    <t>SA2.003, PHY1.004, ICT1.004, SA2.013, SA2.005</t>
  </si>
  <si>
    <t>252SA2003.LT1, 252PHY1004.P10, 252ICT1004.P9, 252ICT1004.L2, 252SA2013.LP1, 252SA2005.LP1</t>
  </si>
  <si>
    <t>1115</t>
  </si>
  <si>
    <t>2410340</t>
  </si>
  <si>
    <t>1116</t>
  </si>
  <si>
    <t>2510069</t>
  </si>
  <si>
    <t>1117</t>
  </si>
  <si>
    <t>ICT1.004, ICT1.002</t>
  </si>
  <si>
    <t>252ICT1004.L2, 252ICT1002.P34, 252ICT1004.P12, 252ICT1002.L5</t>
  </si>
  <si>
    <t>1118</t>
  </si>
  <si>
    <t>2510574</t>
  </si>
  <si>
    <t>ICT1.005, ICT1.004, ICT1.006, MAT1.003, ICT1.003</t>
  </si>
  <si>
    <t>252ICT1005.L2, 252ICT1004.P10, 252ICT1006.T6, 252ICT1004.L2, 252MAT1003.T22, 252ICT1003.P9, 252MAT1003.L4, 252ICT1003.L2, 252ICT1006.L1, 252ICT1005.T3</t>
  </si>
  <si>
    <t>1119</t>
  </si>
  <si>
    <t>2510938</t>
  </si>
  <si>
    <t>ICT1.004, ENG1.014, MET2.008, MS2.005, PHY1.004, MET2.016</t>
  </si>
  <si>
    <t>252ICT1004.L2, 252ENG1014.Lớp LNT B44, 252MET2008.L1, 252ICT1004.P12, 252MS2005.L3, 252PHY1004.P8, 252MET2016.LT1, 252MET2008.T1</t>
  </si>
  <si>
    <t>1120</t>
  </si>
  <si>
    <t>1121</t>
  </si>
  <si>
    <t>BIO1.003, ICT1.002, MS2.005, MS3.002, CHE1.004</t>
  </si>
  <si>
    <t>252BIO1003.P4, 252ICT1002.P33, 252MS2005.L3, 252BIO1003.L1, 252ICT1002.L5, 252MS3002.L3, 252BIO1003.T4, 252CHE1004.P7</t>
  </si>
  <si>
    <t>1122</t>
  </si>
  <si>
    <t>2510289</t>
  </si>
  <si>
    <t>ENG1.013, ICT1.004, ENG1.012, MAT1.003, ICT1.002</t>
  </si>
  <si>
    <t>252ENG1013.Lớp P B42, 252ICT1004.P13, 252ENG1012.Lớp AW B41, 252ICT1004.L2, 252MAT1003.T21, 252MAT1003.L4, 252ICT1002.L5, 252ICT1002.P33</t>
  </si>
  <si>
    <t>1123</t>
  </si>
  <si>
    <t>2560022</t>
  </si>
  <si>
    <t>1124</t>
  </si>
  <si>
    <t>2511116</t>
  </si>
  <si>
    <t>AE1.028, AE1.029, PHI2.001, AE1.027, AE1.035, AE1.030</t>
  </si>
  <si>
    <t>252AE1028.T1, 252AE1029.P6, 252PHI2001.L6, 252AE1027.P6, 252AE1029.LP1, 252AE1035.L1, 252AE1027.LP1, 252AE1030.P4, 252AE1028.LT1, 252AE1030.LP1</t>
  </si>
  <si>
    <t>1125</t>
  </si>
  <si>
    <t>1126</t>
  </si>
  <si>
    <t>2510291</t>
  </si>
  <si>
    <t>MET2.016, MET2.008</t>
  </si>
  <si>
    <t>252MET2016.LT1, 252MET2008.LT1</t>
  </si>
  <si>
    <t>1127</t>
  </si>
  <si>
    <t>2410473</t>
  </si>
  <si>
    <t>252MAT1005.P1, 252MAT1005.L1</t>
  </si>
  <si>
    <t>1128</t>
  </si>
  <si>
    <t>2510259</t>
  </si>
  <si>
    <t>PHY1.004, ENG1.012, MAT1.003, ENG1.013</t>
  </si>
  <si>
    <t>252PHY1004.P10, 252ENG1012.Lớp AW B41, 252MAT1003.T21, 252ENG1013.Lớp P B42, 252MAT1003.L4</t>
  </si>
  <si>
    <t>1129</t>
  </si>
  <si>
    <t>252ICT1005.T5, 252ICT1006.L1, 252MAT1006.T8, 252ICT1006.T2, 252MAT1006.L2, 252ICT1005.L2</t>
  </si>
  <si>
    <t>1130</t>
  </si>
  <si>
    <t>FST2.120, BIO1.003, MS2.006, ENG1.013</t>
  </si>
  <si>
    <t>252FST2120.LTP1, 252FST2120.T1, 252BIO1003.T4, 252MS2006.L1, 252FST2120.P1, 252BIO1003.L1, 252BIO1003.P7, 252ENG1013.Lớp P B42</t>
  </si>
  <si>
    <t>1131</t>
  </si>
  <si>
    <t>2410816</t>
  </si>
  <si>
    <t>1132</t>
  </si>
  <si>
    <t>2410968</t>
  </si>
  <si>
    <t>Đỗ Thị Huyền Trang</t>
  </si>
  <si>
    <t>1133</t>
  </si>
  <si>
    <t>ICT1.005, ICT1.006, ICT1.003, ICT1.004, MAT1.006, MAT1.003</t>
  </si>
  <si>
    <t>252ICT1005.L2, 252ICT1006.T5, 252ICT1003.P9, 252ICT1004.L2, 252ICT1003.L2, 252ICT1005.T4, 252ICT1006.L1, 252ICT1004.P10, 252MAT1006.L2, 252MAT1006.T7, 252MAT1003.L4, 252MAT1003.T22</t>
  </si>
  <si>
    <t>1134</t>
  </si>
  <si>
    <t>MET2.008, ICT1.003, MS2.005, ICT1.004, MET2.016</t>
  </si>
  <si>
    <t>252MET2008.L1, 252ICT1003.P11, 252MS2005.L3, 252ICT1003.L2, 252MET2008.T2, 252ICT1004.L2, 252ICT1004.P12, 252MET2016.LT1</t>
  </si>
  <si>
    <t>1135</t>
  </si>
  <si>
    <t>2511094</t>
  </si>
  <si>
    <t>1136</t>
  </si>
  <si>
    <t>2511059</t>
  </si>
  <si>
    <t>1137</t>
  </si>
  <si>
    <t>2510487</t>
  </si>
  <si>
    <t>1138</t>
  </si>
  <si>
    <t>2510727</t>
  </si>
  <si>
    <t>MS1.003, ICT1.003, MAT1.003, ENG1.014, ICT1.006</t>
  </si>
  <si>
    <t>252MS1003.L3, 252ICT1003.L2, 252MAT1003.T21, 252ENG1014.Lớp LNT B42, 252ICT1006.T5, 252MAT1003.L4, 252ICT1006.L1, 252ICT1003.P9</t>
  </si>
  <si>
    <t>1139</t>
  </si>
  <si>
    <t>2560026</t>
  </si>
  <si>
    <t>Nguyễn Đặng Bảo Trân</t>
  </si>
  <si>
    <t>1140</t>
  </si>
  <si>
    <t>2510857</t>
  </si>
  <si>
    <t>ICT1.006, ICT1.005, ICT1.003, ICT1.004, MAT1.006</t>
  </si>
  <si>
    <t>252ICT1006.T7, 252ICT1005.T6, 252ICT1003.P8, 252ICT1004.L2, 252ICT1006.L1, 252ICT1005.L2, 252MAT1006.L2, 252ICT1004.P8, 252MAT1006.T8, 252ICT1003.L2</t>
  </si>
  <si>
    <t>1141</t>
  </si>
  <si>
    <t>2511190</t>
  </si>
  <si>
    <t>1142</t>
  </si>
  <si>
    <t>MAT1.003, ENG1.012, PHY1.004, ENG1.013</t>
  </si>
  <si>
    <t>252MAT1003.T21, 252ENG1012.Lớp AW B41, 252MAT1003.L4, 252PHY1004.P10, 252ENG1013.Lớp P B42</t>
  </si>
  <si>
    <t>1143</t>
  </si>
  <si>
    <t>2510738</t>
  </si>
  <si>
    <t>1144</t>
  </si>
  <si>
    <t>ATE2.003, EER2.003, ICT1.002, MET2.008, MET2.016, MS1.003, ENG1.013</t>
  </si>
  <si>
    <t>252ATE2003.P1, 252EER2003.L1, 252ICT1002.L5, 252MET2008.T2, 252EER2003.P2, 252MET2008.L1, 252MET2016.LT1, 252MS1003.L3, 252ENG1013.Lớp P B44, 252ICT1002.P35, 252ATE2003.L1</t>
  </si>
  <si>
    <t>1145</t>
  </si>
  <si>
    <t>2410086</t>
  </si>
  <si>
    <t>BIO1.003, MS3.002, PHI2.001</t>
  </si>
  <si>
    <t>252BIO1003.T3, 252BIO1003.L1, 252MS3002.L3, 252BIO1003.P3, 252PHI2001.L6</t>
  </si>
  <si>
    <t>1146</t>
  </si>
  <si>
    <t>2510625</t>
  </si>
  <si>
    <t>BIO1.003, FST2.120, ENG1.013, PHI2.001, MS3.002, MS2.005</t>
  </si>
  <si>
    <t>252BIO1003.P6, 252FST2120.LTP1, 252ENG1013.Lớp P B41, 252BIO1003.T3, 252PHI2001.L6, 252FST2120.P1, 252MS3002.L3, 252FST2120.T1, 252BIO1003.L1, 252MS2005.L3</t>
  </si>
  <si>
    <t>1147</t>
  </si>
  <si>
    <t>2510352</t>
  </si>
  <si>
    <t>1148</t>
  </si>
  <si>
    <t>2510920</t>
  </si>
  <si>
    <t>AE1.035, AE1.028, AE1.027, AE1.029, AE1.030</t>
  </si>
  <si>
    <t>252AE1035.L2, 252AE1028.T1, 252AE1027.P5, 252AE1029.P2, 252AE1027.LP1, 252AE1030.LP1, 252AE1028.LT1, 252AE1030.P2, 252AE1029.LP1</t>
  </si>
  <si>
    <t>1149</t>
  </si>
  <si>
    <t>2540006</t>
  </si>
  <si>
    <t>1150</t>
  </si>
  <si>
    <t>2510663</t>
  </si>
  <si>
    <t>EER2.003, CH2.002, CH2.039, MS3.002, AE1.035, MS1.001, ICT1.002, SA2.013</t>
  </si>
  <si>
    <t>252EER2003.P4, 252CH2002.TCP2, 252CH2039.TCLP1, 252MS3002.L3, 252AE1035.L1, 252MS1001.L5, 252ICT1002.L5, 252SA2013.LP1, 252ICT1002.P33, 252EER2003.L1</t>
  </si>
  <si>
    <t>1151</t>
  </si>
  <si>
    <t>2410008</t>
  </si>
  <si>
    <t>1152</t>
  </si>
  <si>
    <t>2511164</t>
  </si>
  <si>
    <t>FST2.120, BIO1.003, ENG1.013</t>
  </si>
  <si>
    <t>252FST2120.LTP1, 252BIO1003.T1, 252FST2120.T1, 252ENG1013.Lớp P B42, 252BIO1003.P4, 252BIO1003.L1, 252FST2120.P1</t>
  </si>
  <si>
    <t>1153</t>
  </si>
  <si>
    <t>2510831</t>
  </si>
  <si>
    <t>1154</t>
  </si>
  <si>
    <t>2510538</t>
  </si>
  <si>
    <t>1155</t>
  </si>
  <si>
    <t>2510528</t>
  </si>
  <si>
    <t>ICT1.002, ICT1.003, MAT1.005, SIC2.301, PHY1.004</t>
  </si>
  <si>
    <t>252ICT1002.L5, 252ICT1003.L2, 252ICT1002.P33, 252MAT1005.P5, 252MAT1005.L1, 252SIC2301.LT2, 252ICT1003.P11, 252PHY1004.P12</t>
  </si>
  <si>
    <t>1156</t>
  </si>
  <si>
    <t>2510104</t>
  </si>
  <si>
    <t>1157</t>
  </si>
  <si>
    <t>2510217</t>
  </si>
  <si>
    <t>1158</t>
  </si>
  <si>
    <t>2540077</t>
  </si>
  <si>
    <t>1159</t>
  </si>
  <si>
    <t>2411008</t>
  </si>
  <si>
    <t>1160</t>
  </si>
  <si>
    <t>ICT1.003, ICT1.005, MAT1.005, MAT1.003, ICT1.006</t>
  </si>
  <si>
    <t>252ICT1003.P11, 252ICT1005.T4, 252MAT1005.L1, 252ICT1003.L2, 252MAT1003.T18, 252ICT1005.L2, 252MAT1003.L4, 252ICT1006.T3, 252ICT1006.L1, 252MAT1005.P5</t>
  </si>
  <si>
    <t>1161</t>
  </si>
  <si>
    <t>2410102</t>
  </si>
  <si>
    <t>252ENG1014.Lớp LNT B42</t>
  </si>
  <si>
    <t>1162</t>
  </si>
  <si>
    <t>2510609</t>
  </si>
  <si>
    <t>Nguyễn Trần Bảo Long</t>
  </si>
  <si>
    <t>1163</t>
  </si>
  <si>
    <t>PHI2.001, MAT1.006, ENG1.014, MAT1.005</t>
  </si>
  <si>
    <t>252PHI2001.L6, 252MAT1006.L2, 252ENG1014.Lớp LNT B44, 252MAT1005.L1, 252MAT1005.P2, 252MAT1006.T6</t>
  </si>
  <si>
    <t>1164</t>
  </si>
  <si>
    <t>2511250</t>
  </si>
  <si>
    <t>PHI2.001, MAT1.005, SIC2.301, MAT1.003, MS2.006, SIC2.208, ENG1.013</t>
  </si>
  <si>
    <t>252PHI2001.L6, 252MAT1005.P3, 252MAT1005.L1, 252SIC2301.LT2, 252MAT1003.T19, 252MS2006.L1, 252SIC2208.LT2, 252ENG1013.Lớp P B43, 252MAT1003.L4</t>
  </si>
  <si>
    <t>1165</t>
  </si>
  <si>
    <t>2510130</t>
  </si>
  <si>
    <t>1166</t>
  </si>
  <si>
    <t>2411110</t>
  </si>
  <si>
    <t>MAT1.003, ICT1.004, ICT1.002, ENG1.014</t>
  </si>
  <si>
    <t>252MAT1003.L4, 252ICT1004.L2, 252ICT1002.P33, 252MAT1003.T22, 252ENG1014.Lớp LNT B43, 252ICT1004.P9, 252ICT1002.L5</t>
  </si>
  <si>
    <t>1167</t>
  </si>
  <si>
    <t>2510299</t>
  </si>
  <si>
    <t>AE1.027, AE1.030, AE1.029, AE1.028, AE1.035</t>
  </si>
  <si>
    <t>252AE1027.P2, 252AE1027.LP1, 252AE1030.LP1, 252AE1029.P3, 252AE1029.LP1, 252AE1028.T1, 252AE1028.LT1, 252AE1030.P3, 252AE1035.L2</t>
  </si>
  <si>
    <t>1168</t>
  </si>
  <si>
    <t>2510744</t>
  </si>
  <si>
    <t>1169</t>
  </si>
  <si>
    <t>MS1.001, ENG1.012, MAT1.005, PHI2.001, MS2.006, ENG1.013, ENG1.014</t>
  </si>
  <si>
    <t>252MS1001.L5, 252ENG1012.Lớp AW B42, 252MAT1005.P4, 252PHI2001.L6, 252MAT1005.L1, 252MS2006.L1, 252ENG1013.Lớp P B43, 252ENG1014.Lớp LNT B43</t>
  </si>
  <si>
    <t>1170</t>
  </si>
  <si>
    <t>2511036</t>
  </si>
  <si>
    <t>1171</t>
  </si>
  <si>
    <t>2411143</t>
  </si>
  <si>
    <t>1172</t>
  </si>
  <si>
    <t>2540049</t>
  </si>
  <si>
    <t>1173</t>
  </si>
  <si>
    <t>2511119</t>
  </si>
  <si>
    <t>1174</t>
  </si>
  <si>
    <t>2510341</t>
  </si>
  <si>
    <t>AE1.027, AE1.030, AE1.028, AE1.029, AE1.035</t>
  </si>
  <si>
    <t>252AE1027.P2, 252AE1027.LP1, 252AE1030.LP1, 252AE1028.T1, 252AE1028.LT1, 252AE1029.LP1, 252AE1030.P4, 252AE1035.L2, 252AE1029.P4</t>
  </si>
  <si>
    <t>1175</t>
  </si>
  <si>
    <t>2510156</t>
  </si>
  <si>
    <t>ICT1.006, ICT1.004, ICT1.003, MAT1.003, MS2.006</t>
  </si>
  <si>
    <t>252ICT1006.L1, 252ICT1004.L2, 252ICT1003.L2, 252ICT1003.P11, 252MAT1003.L4, 252ICT1006.T5, 252MS2006.L1, 252ICT1004.P9, 252MAT1003.T22</t>
  </si>
  <si>
    <t>1176</t>
  </si>
  <si>
    <t>2510470</t>
  </si>
  <si>
    <t>1177</t>
  </si>
  <si>
    <t>ICT1.005, MAT1.003, ICT1.004, ICT1.003</t>
  </si>
  <si>
    <t>252ICT1005.T4, 252MAT1003.L4, 252MAT1003.T21, 252ICT1004.L2, 252ICT1003.L2, 252ICT1005.L2, 252ICT1004.P11, 252ICT1003.P8</t>
  </si>
  <si>
    <t>1178</t>
  </si>
  <si>
    <t>1179</t>
  </si>
  <si>
    <t>2510024</t>
  </si>
  <si>
    <t>1180</t>
  </si>
  <si>
    <t>2510847</t>
  </si>
  <si>
    <t>1181</t>
  </si>
  <si>
    <t>2510859</t>
  </si>
  <si>
    <t>1182</t>
  </si>
  <si>
    <t>2511101</t>
  </si>
  <si>
    <t>1183</t>
  </si>
  <si>
    <t>2511184</t>
  </si>
  <si>
    <t>CHE1.004, BIO1.003, BIT2.007, ENG1.013</t>
  </si>
  <si>
    <t>252CHE1004.P9, 252BIO1003.L1, 252BIT2007.L1, 252BIT2007.T1, 252ENG1013.Lớp P B41, 252BIO1003.T1, 252BIO1003.P6</t>
  </si>
  <si>
    <t>1184</t>
  </si>
  <si>
    <t>2540060</t>
  </si>
  <si>
    <t>1185</t>
  </si>
  <si>
    <t>2510477</t>
  </si>
  <si>
    <t>1186</t>
  </si>
  <si>
    <t>2410513</t>
  </si>
  <si>
    <t>1187</t>
  </si>
  <si>
    <t>2510981</t>
  </si>
  <si>
    <t>1188</t>
  </si>
  <si>
    <t>2410528</t>
  </si>
  <si>
    <t>ICT1.006, MS2.005, MAT1.005</t>
  </si>
  <si>
    <t>252ICT1006.L1, 252MS2005.L3, 252MAT1005.P4, 252ICT1006.T5, 252MAT1005.L1</t>
  </si>
  <si>
    <t>1189</t>
  </si>
  <si>
    <t>2510201</t>
  </si>
  <si>
    <t>BIO1.003, CHE1.004, ENG1.013, BIT2.007, MS1.003</t>
  </si>
  <si>
    <t>252BIO1003.P5, 252CHE1004.P9, 252ENG1013.Lớp P B41, 252BIO1003.L1, 252BIT2007.L1, 252BIO1003.T1, 252BIT2007.T1, 252MS1003.L3</t>
  </si>
  <si>
    <t>1190</t>
  </si>
  <si>
    <t>2510090</t>
  </si>
  <si>
    <t>252ICT1002.L5, 252ICT1002.P33</t>
  </si>
  <si>
    <t>1191</t>
  </si>
  <si>
    <t>1192</t>
  </si>
  <si>
    <t>2510964</t>
  </si>
  <si>
    <t>1193</t>
  </si>
  <si>
    <t>2510011</t>
  </si>
  <si>
    <t>MAT1.003, MAT1.005, SIC2.301, SIC2.208, PHY1.004</t>
  </si>
  <si>
    <t>252MAT1003.T18, 252MAT1003.L4, 252MAT1005.P2, 252SIC2301.LT2, 252MAT1005.L1, 252SIC2208.LT2, 252PHY1004.P11</t>
  </si>
  <si>
    <t>1194</t>
  </si>
  <si>
    <t>2511199</t>
  </si>
  <si>
    <t>1195</t>
  </si>
  <si>
    <t>2510755</t>
  </si>
  <si>
    <t>1196</t>
  </si>
  <si>
    <t>2510776</t>
  </si>
  <si>
    <t>ICT1.006, ICT1.005, MAT1.006, ICT1.003, MAT1.003</t>
  </si>
  <si>
    <t>252ICT1006.T1, 252ICT1005.T6, 252MAT1006.T8, 252ICT1003.P10, 252MAT1003.L4, 252ICT1003.L2, 252ICT1005.L2, 252MAT1006.L2, 252MAT1003.T20, 252ICT1006.L1</t>
  </si>
  <si>
    <t>1197</t>
  </si>
  <si>
    <t>MAT1.006, MS2.006, MAT1.005, ICT1.006, PHI2.001</t>
  </si>
  <si>
    <t>252MAT1006.L2, 252MS2006.L1, 252MAT1005.L1, 252MAT1006.T8, 252ICT1006.L1, 252ICT1006.T3, 252MAT1005.P4, 252PHI2001.L6</t>
  </si>
  <si>
    <t>1198</t>
  </si>
  <si>
    <t>2510979</t>
  </si>
  <si>
    <t>1199</t>
  </si>
  <si>
    <t>2510827</t>
  </si>
  <si>
    <t>252ICT1005.L2, 252ICT1006.L1, 252MAT1006.L2, 252ICT1005.T3, 252ICT1003.L2, 252ICT1003.P11, 252ICT1006.T3, 252ICT1004.L2, 252MAT1006.T8, 252ICT1004.P9</t>
  </si>
  <si>
    <t>1200</t>
  </si>
  <si>
    <t>BA12-161</t>
  </si>
  <si>
    <t>Nguyễn Thanh Tâm</t>
  </si>
  <si>
    <t>BIO1.003, ENG1.012, CHE1.004</t>
  </si>
  <si>
    <t>252BIO1003.P1, 252ENG1012.Lớp AW B42, 252BIO1003.L1, 252BIO1003.T1, 252CHE1004.P9</t>
  </si>
  <si>
    <t>1201</t>
  </si>
  <si>
    <t>2560015</t>
  </si>
  <si>
    <t>1202</t>
  </si>
  <si>
    <t>2510495</t>
  </si>
  <si>
    <t>1203</t>
  </si>
  <si>
    <t>1204</t>
  </si>
  <si>
    <t>2511236</t>
  </si>
  <si>
    <t>1205</t>
  </si>
  <si>
    <t>2510191</t>
  </si>
  <si>
    <t>1206</t>
  </si>
  <si>
    <t>2540099</t>
  </si>
  <si>
    <t>1207</t>
  </si>
  <si>
    <t>2510033</t>
  </si>
  <si>
    <t>1208</t>
  </si>
  <si>
    <t>2510228</t>
  </si>
  <si>
    <t>MAT1.006, MAT1.003, ICT1.005</t>
  </si>
  <si>
    <t>252MAT1006.T9, 252MAT1003.T20, 252MAT1003.L4, 252ICT1005.L2, 252MAT1006.L2, 252ICT1005.T6</t>
  </si>
  <si>
    <t>1209</t>
  </si>
  <si>
    <t>PHI2.001, AE1.027, AE1.028, AE1.029, AE1.035</t>
  </si>
  <si>
    <t>252PHI2001.L6, 252AE1027.P3, 252AE1028.T1, 252AE1028.LT1, 252AE1029.LP1, 252AE1027.LP1, 252AE1035.L1, 252AE1029.P1</t>
  </si>
  <si>
    <t>1210</t>
  </si>
  <si>
    <t>2510675</t>
  </si>
  <si>
    <t>1211</t>
  </si>
  <si>
    <t>PHY1.004, MET2.016, MET2.008, ATE2.003, ENG1.014, ICT1.004</t>
  </si>
  <si>
    <t>252PHY1004.P8, 252MET2016.LT1, 252MET2008.L1, 252ATE2003.P2, 252MET2008.T2, 252ENG1014.Lớp LNT B44, 252ATE2003.L1, 252ICT1004.L2, 252ICT1004.P9</t>
  </si>
  <si>
    <t>1212</t>
  </si>
  <si>
    <t>2510566</t>
  </si>
  <si>
    <t>AES2.035, AES2.036, AES2.038, AES2.034, ENG1.014</t>
  </si>
  <si>
    <t>252AES2035.TCLT1, 252AES2036.TCLT1, 252AES2038.P1, 252AES2034.TCLT1, 252ENG1014.Lớp LNT B43</t>
  </si>
  <si>
    <t>1213</t>
  </si>
  <si>
    <t>ICT1.004, MAT1.006, MAT1.003, MS3.002, PHI2.001</t>
  </si>
  <si>
    <t>252ICT1004.P11, 252MAT1006.L2, 252MAT1003.L4, 252MS3002.L3, 252ICT1004.L2, 252MAT1003.T22, 252PHI2001.L6, 252MAT1006.T9</t>
  </si>
  <si>
    <t>1214</t>
  </si>
  <si>
    <t>MAT1.006, ICT1.005, ICT1.003, ICT1.006, ICT1.004</t>
  </si>
  <si>
    <t>252MAT1006.L2, 252ICT1005.L2, 252ICT1003.P11, 252ICT1003.L2, 252MAT1006.T7, 252ICT1006.T4, 252ICT1006.L1, 252ICT1004.L2, 252ICT1004.P10, 252ICT1005.T4</t>
  </si>
  <si>
    <t>1215</t>
  </si>
  <si>
    <t>2510147</t>
  </si>
  <si>
    <t>MS2.006, BIO1.003, BIT2.007, MS3.002, MS1.001, PHI2.001, ENG1.013</t>
  </si>
  <si>
    <t>252MS2006.L1, 252BIO1003.P4, 252BIO1003.T2, 252BIO1003.L1, 252BIT2007.T1, 252MS3002.L3, 252MS1001.L5, 252PHI2001.L6, 252BIT2007.L1, 252ENG1013.Lớp P B44</t>
  </si>
  <si>
    <t>1216</t>
  </si>
  <si>
    <t>2510662</t>
  </si>
  <si>
    <t>252ICT1005.L2, 252MAT1006.L2, 252ICT1005.T5, 252ICT1006.T1, 252MAT1006.T6, 252ICT1006.L1</t>
  </si>
  <si>
    <t>1217</t>
  </si>
  <si>
    <t>1218</t>
  </si>
  <si>
    <t>2510119</t>
  </si>
  <si>
    <t>BIO1.003, PHI2.001, CHE1.004, ENG1.013, MS1.003, BIT2.007, MS2.006</t>
  </si>
  <si>
    <t>252BIO1003.P3, 252PHI2001.L6, 252CHE1004.P6, 252ENG1013.Lớp P B44, 252MS1003.L3, 252BIO1003.T2, 252BIT2007.L1, 252MS2006.L1, 252BIT2007.T2, 252BIO1003.L1</t>
  </si>
  <si>
    <t>1219</t>
  </si>
  <si>
    <t>2511048</t>
  </si>
  <si>
    <t>1220</t>
  </si>
  <si>
    <t>2510382</t>
  </si>
  <si>
    <t>Đặng Minh Huân</t>
  </si>
  <si>
    <t>1221</t>
  </si>
  <si>
    <t>2510425</t>
  </si>
  <si>
    <t>1222</t>
  </si>
  <si>
    <t>CHE1.004, MS1.001, MS2.005, MS1.003, MS3.002, PHI2.001</t>
  </si>
  <si>
    <t>252CHE1004.P9, 252MS1001.L5, 252MS2005.L3, 252MS1003.L3, 252MS3002.L3, 252PHI2001.L6</t>
  </si>
  <si>
    <t>1223</t>
  </si>
  <si>
    <t>2410025</t>
  </si>
  <si>
    <t>252MAT1006.L2, 252MAT1006.T6</t>
  </si>
  <si>
    <t>1224</t>
  </si>
  <si>
    <t>2510304</t>
  </si>
  <si>
    <t>CH2.002, CH2.039, BIO1.003, PHI2.001, CH2.006</t>
  </si>
  <si>
    <t>252CH2002.TCLP1, 252CH2039.TCP1, 252BIO1003.P2, 252CH2039.TCLP1, 252BIO1003.L1, 252PHI2001.L6, 252CH2006.TCLT1, 252CH2002.TCP1, 252BIO1003.T1</t>
  </si>
  <si>
    <t>1225</t>
  </si>
  <si>
    <t>2510970</t>
  </si>
  <si>
    <t>252AE1027.P3, 252AE1028.T1, 252AE1030.LP1, 252AE1035.L1, 252AE1029.LP1, 252AE1030.P4, 252AE1028.LT1, 252AE1027.LP1</t>
  </si>
  <si>
    <t>1226</t>
  </si>
  <si>
    <t>MAT1.003, PHY1.004, ICT1.004, ENG1.012, PHI2.001</t>
  </si>
  <si>
    <t>252MAT1003.T21, 252PHY1004.P10, 252ICT1004.L2, 252ENG1012.Lớp AW B42, 252PHI2001.L6, 252ICT1004.P9, 252MAT1003.L4</t>
  </si>
  <si>
    <t>1227</t>
  </si>
  <si>
    <t>2511198</t>
  </si>
  <si>
    <t>ENG1.012, BIO1.003, ENG1.014, BIT2.007</t>
  </si>
  <si>
    <t>252ENG1012.Lớp AW B41, 252BIO1003.T4, 252ENG1014.Lớp LNT B44, 252BIO1003.P7, 252BIO1003.L1, 252BIT2007.L1, 252BIT2007.T2</t>
  </si>
  <si>
    <t>1228</t>
  </si>
  <si>
    <t>2510420</t>
  </si>
  <si>
    <t>1229</t>
  </si>
  <si>
    <t>2510643</t>
  </si>
  <si>
    <t>MET2.014, MS2.005, PHY1.004, MET2.016</t>
  </si>
  <si>
    <t>252MET2014.P2, 252MET2014.L1, 252MS2005.L3, 252PHY1004.P13, 252MET2016.LT1</t>
  </si>
  <si>
    <t>1230</t>
  </si>
  <si>
    <t>2510618</t>
  </si>
  <si>
    <t>ICT1.004, MAT1.006, ICT1.003, MAT1.003</t>
  </si>
  <si>
    <t>252ICT1004.P9, 252MAT1006.L2, 252ICT1003.L2, 252MAT1003.T20, 252MAT1003.L4, 252MAT1006.T9, 252ICT1003.P8, 252ICT1004.L2</t>
  </si>
  <si>
    <t>1231</t>
  </si>
  <si>
    <t>2510764</t>
  </si>
  <si>
    <t>MET2.014, PHY1.004, MET2.008, MET2.016, MS2.005</t>
  </si>
  <si>
    <t>252MET2014.L1, 252PHY1004.P12, 252MET2008.T1, 252MET2014.P2, 252MET2016.LT1, 252MS2005.L3, 252MET2008.L1</t>
  </si>
  <si>
    <t>1232</t>
  </si>
  <si>
    <t>2510549</t>
  </si>
  <si>
    <t>ICT1.004, MET2.008, MET2.016, ENG1.014</t>
  </si>
  <si>
    <t>252ICT1004.P9, 252MET2008.T2, 252MET2016.LT1, 252ENG1014.Lớp LNT B43, 252MET2008.L1, 252ICT1004.L2</t>
  </si>
  <si>
    <t>1233</t>
  </si>
  <si>
    <t>1234</t>
  </si>
  <si>
    <t>2511200</t>
  </si>
  <si>
    <t>1235</t>
  </si>
  <si>
    <t>AE1.030, AE1.029, AE1.027, AE1.028, AE1.035</t>
  </si>
  <si>
    <t>252AE1030.P1, 252AE1029.P2, 252AE1027.LP1, 252AE1028.LT1, 252AE1035.L1, 252AE1030.LP1, 252AE1027.P4, 252AE1028.T1, 252AE1029.LP1</t>
  </si>
  <si>
    <t>1236</t>
  </si>
  <si>
    <t>2510619</t>
  </si>
  <si>
    <t>1237</t>
  </si>
  <si>
    <t>AE1.029, AE1.030, AE1.027, MAT1.003, AE1.028, AE1.035</t>
  </si>
  <si>
    <t>252AE1029.LP1, 252AE1030.P4, 252AE1027.P5, 252MAT1003.T18, 252AE1030.LP1, 252MAT1003.L4, 252AE1028.LT1, 252AE1027.LP1, 252AE1035.L2, 252AE1029.P6, 252AE1028.T1</t>
  </si>
  <si>
    <t>1238</t>
  </si>
  <si>
    <t>2560009</t>
  </si>
  <si>
    <t>1239</t>
  </si>
  <si>
    <t>MAT1.006, PHI2.001, MS3.002</t>
  </si>
  <si>
    <t>252MAT1006.T9, 252PHI2001.L6, 252MAT1006.L2, 252MS3002.L3</t>
  </si>
  <si>
    <t>1240</t>
  </si>
  <si>
    <t>2510165</t>
  </si>
  <si>
    <t>252BIT2014.LT1, 252BIT2007.L1, 252BIO1003.T2, 252BIO1003.L1, 252BIT2014.P1, 252BIT2007.T2, 252BIO1003.P8</t>
  </si>
  <si>
    <t>1241</t>
  </si>
  <si>
    <t>2510179</t>
  </si>
  <si>
    <t>BIT2.007, BIT2.014, BIO1.003, PHI2.001</t>
  </si>
  <si>
    <t>252BIT2007.T2, 252BIT2014.P1, 252BIO1003.L1, 252PHI2001.L6, 252BIO1003.T2, 252BIO1003.P8, 252BIT2014.LT1, 252BIT2007.L1</t>
  </si>
  <si>
    <t>1242</t>
  </si>
  <si>
    <t>2511117</t>
  </si>
  <si>
    <t>Trần Văn Chí Tài</t>
  </si>
  <si>
    <t>1243</t>
  </si>
  <si>
    <t>2510807</t>
  </si>
  <si>
    <t>BIO1.003, MST1.001, ENG1.014, MAT1.005, MST1.002, ENG1.012</t>
  </si>
  <si>
    <t>252BIO1003.P4, 252MST1001.L1, 252BIO1003.L1, 252MST1001.P2, 252ENG1014.Lớp LNT B43, 252MAT1005.P5, 252MAT1005.L1, 252MST1002.LT1, 252BIO1003.T3, 252ENG1012.Lớp AW B41</t>
  </si>
  <si>
    <t>1244</t>
  </si>
  <si>
    <t>2540027</t>
  </si>
  <si>
    <t>1245</t>
  </si>
  <si>
    <t>MS1.003, ENG1.012</t>
  </si>
  <si>
    <t>252MS1003.L3, 252ENG1012.Lớp AW B42</t>
  </si>
  <si>
    <t>1246</t>
  </si>
  <si>
    <t>2511187</t>
  </si>
  <si>
    <t>1247</t>
  </si>
  <si>
    <t>2510936</t>
  </si>
  <si>
    <t>1248</t>
  </si>
  <si>
    <t>1249</t>
  </si>
  <si>
    <t>2511227</t>
  </si>
  <si>
    <t>2510118</t>
  </si>
  <si>
    <t>ENG1.013, BIO1.003, CH2.002, CH2.039, CH2.006</t>
  </si>
  <si>
    <t>252ENG1013.Lớp P B41, 252BIO1003.T1, 252CH2002.TCP2, 252CH2039.TCLP1, 252BIO1003.L1, 252CH2006.TCLT1, 252CH2039.TCP2, 252BIO1003.P2, 252CH2002.TCLP1</t>
  </si>
  <si>
    <t>1251</t>
  </si>
  <si>
    <t>2510630</t>
  </si>
  <si>
    <t>1252</t>
  </si>
  <si>
    <t>2510128</t>
  </si>
  <si>
    <t>1253</t>
  </si>
  <si>
    <t>2510362</t>
  </si>
  <si>
    <t>1254</t>
  </si>
  <si>
    <t>2540001</t>
  </si>
  <si>
    <t>1255</t>
  </si>
  <si>
    <t>2511241</t>
  </si>
  <si>
    <t>ICT1.005, ICT1.004</t>
  </si>
  <si>
    <t>252ICT1005.L2, 252ICT1004.P11, 252ICT1005.T4, 252ICT1004.L2</t>
  </si>
  <si>
    <t>1256</t>
  </si>
  <si>
    <t>2410009</t>
  </si>
  <si>
    <t>BIO1.003, ENG1.014, ENG1.013, ENG1.012, CHE1.004, PHI2.001</t>
  </si>
  <si>
    <t>252BIO1003.L1, 252ENG1014.Lớp LNT B41, 252ENG1013.Lớp P B42, 252ENG1012.Lớp AW B41, 252BIO1003.T1, 252BIO1003.P1, 252CHE1004.P8, 252PHI2001.L6</t>
  </si>
  <si>
    <t>1257</t>
  </si>
  <si>
    <t>2511124</t>
  </si>
  <si>
    <t>MS1.003, ENG1.013, MET2.008, MS2.005</t>
  </si>
  <si>
    <t>252MS1003.L3, 252ENG1013.Lớp P B44, 252MET2008.T1, 252MS2005.L3, 252MET2008.L1</t>
  </si>
  <si>
    <t>1258</t>
  </si>
  <si>
    <t>2510450</t>
  </si>
  <si>
    <t>AE1.028, AE1.029, AE1.027, AE1.035, AE1.030</t>
  </si>
  <si>
    <t>252AE1028.T1, 252AE1029.LP1, 252AE1027.LP1, 252AE1035.L2, 252AE1028.LT1, 252AE1027.P3, 252AE1029.P1, 252AE1030.LP1, 252AE1030.P1</t>
  </si>
  <si>
    <t>1259</t>
  </si>
  <si>
    <t>2510028</t>
  </si>
  <si>
    <t>ICT1.004, ICT1.002, MAT1.003</t>
  </si>
  <si>
    <t>252ICT1004.L2, 252ICT1002.P35, 252MAT1003.T18, 252ICT1002.L5, 252MAT1003.L4, 252ICT1004.P13</t>
  </si>
  <si>
    <t>1260</t>
  </si>
  <si>
    <t>2510366</t>
  </si>
  <si>
    <t>ICT1.003, MAT1.006, MS3.002, ICT1.006, MS2.006</t>
  </si>
  <si>
    <t>252ICT1003.P8, 252MAT1006.L2, 252MS3002.L3, 252MAT1006.T7, 252ICT1006.L1, 252MS2006.L1, 252ICT1006.T5, 252ICT1003.L2</t>
  </si>
  <si>
    <t>1261</t>
  </si>
  <si>
    <t>2410991</t>
  </si>
  <si>
    <t>Trần Thế Tuyên</t>
  </si>
  <si>
    <t>1262</t>
  </si>
  <si>
    <t>2510093</t>
  </si>
  <si>
    <t>252MAT1005.L1, 252MAT1006.T7, 252ICT1006.L1, 252MAT1006.L2, 252ICT1006.T6, 252ICT1005.T3, 252MAT1005.P2, 252ICT1005.L2</t>
  </si>
  <si>
    <t>1263</t>
  </si>
  <si>
    <t>2511194</t>
  </si>
  <si>
    <t>1264</t>
  </si>
  <si>
    <t>FST2.120, BIO1.003, ENG1.013, MS2.006</t>
  </si>
  <si>
    <t>252FST2120.T1, 252BIO1003.T4, 252FST2120.LTP1, 252ENG1013.Lớp P B42, 252MS2006.L1, 252BIO1003.P5, 252FST2120.P1, 252BIO1003.L1</t>
  </si>
  <si>
    <t>1265</t>
  </si>
  <si>
    <t>2510013</t>
  </si>
  <si>
    <t>Quách Bình An</t>
  </si>
  <si>
    <t>1266</t>
  </si>
  <si>
    <t>2411156</t>
  </si>
  <si>
    <t>ICT1.005, ICT1.004, MAT1.006, ICT1.003</t>
  </si>
  <si>
    <t>252ICT1005.T6, 252ICT1004.L2, 252MAT1006.L2, 252ICT1003.L2, 252ICT1004.P11, 252ICT1003.P9, 252MAT1006.T7, 252ICT1005.L2</t>
  </si>
  <si>
    <t>1267</t>
  </si>
  <si>
    <t>2510211</t>
  </si>
  <si>
    <t>ICT1.006, ICT1.003, ICT1.005</t>
  </si>
  <si>
    <t>252ICT1006.T4, 252ICT1006.L1, 252ICT1003.P8, 252ICT1003.L2, 252ICT1005.L2, 252ICT1005.T4</t>
  </si>
  <si>
    <t>1268</t>
  </si>
  <si>
    <t>1269</t>
  </si>
  <si>
    <t>2510016</t>
  </si>
  <si>
    <t>ICT1.005, MAT1.006, ICT1.006, MAT1.005, ICT1.003</t>
  </si>
  <si>
    <t>252ICT1005.L2, 252MAT1006.T7, 252ICT1006.T6, 252MAT1005.P2, 252MAT1006.L2, 252ICT1003.P11, 252ICT1006.L1, 252ICT1005.T3, 252ICT1003.L2, 252MAT1005.L1</t>
  </si>
  <si>
    <t>1270</t>
  </si>
  <si>
    <t>2511021</t>
  </si>
  <si>
    <t>1271</t>
  </si>
  <si>
    <t>2510070</t>
  </si>
  <si>
    <t>1272</t>
  </si>
  <si>
    <t>2540068</t>
  </si>
  <si>
    <t>1273</t>
  </si>
  <si>
    <t>2511003</t>
  </si>
  <si>
    <t>1274</t>
  </si>
  <si>
    <t>2510705</t>
  </si>
  <si>
    <t>1275</t>
  </si>
  <si>
    <t>2510707</t>
  </si>
  <si>
    <t>MAT1.006, ICT1.006, MAT1.005, ICT1.005</t>
  </si>
  <si>
    <t>252MAT1006.L2, 252ICT1006.T3, 252MAT1006.T9, 252ICT1006.L1, 252MAT1005.P5, 252ICT1005.L2, 252MAT1005.L1, 252ICT1005.T4</t>
  </si>
  <si>
    <t>1276</t>
  </si>
  <si>
    <t>2510358</t>
  </si>
  <si>
    <t>1277</t>
  </si>
  <si>
    <t>2411128</t>
  </si>
  <si>
    <t>MAT1.006, PHI2.001, ICT1.006</t>
  </si>
  <si>
    <t>252MAT1006.T8, 252PHI2001.L6, 252MAT1006.L2, 252ICT1006.T4, 252ICT1006.L1</t>
  </si>
  <si>
    <t>1278</t>
  </si>
  <si>
    <t>2510475</t>
  </si>
  <si>
    <t>1279</t>
  </si>
  <si>
    <t>1280</t>
  </si>
  <si>
    <t>2510279</t>
  </si>
  <si>
    <t>2510709</t>
  </si>
  <si>
    <t>MAT1.005, ICT1.004, ICT1.005, MAT1.006</t>
  </si>
  <si>
    <t>252MAT1005.L1, 252ICT1004.L2, 252ICT1005.T5, 252MAT1006.T8, 252MAT1005.P3, 252ICT1004.P8, 252ICT1005.L2, 252MAT1006.L2</t>
  </si>
  <si>
    <t>1282</t>
  </si>
  <si>
    <t>2510349</t>
  </si>
  <si>
    <t>PHY1.004, MET2.014, MET2.008, ENG1.013, ICT1.004, MET2.016</t>
  </si>
  <si>
    <t>252PHY1004.P12, 252MET2014.P2, 252MET2008.T1, 252ENG1013.Lớp P B42, 252ICT1004.L2, 252MET2014.L1, 252MET2008.L1, 252ICT1004.P11, 252MET2016.LT1</t>
  </si>
  <si>
    <t>1283</t>
  </si>
  <si>
    <t>2510166</t>
  </si>
  <si>
    <t>MAT1.005, ICT1.006, MAT1.003, ICT1.003, MS1.003</t>
  </si>
  <si>
    <t>252MAT1005.P5, 252ICT1006.L1, 252MAT1003.L4, 252ICT1003.L2, 252MS1003.L3, 252ICT1006.T1, 252MAT1003.T18, 252MAT1005.L1, 252ICT1003.P10</t>
  </si>
  <si>
    <t>1284</t>
  </si>
  <si>
    <t>2510656</t>
  </si>
  <si>
    <t>1285</t>
  </si>
  <si>
    <t>ICT1.004, MAT1.003, MET2.008, MS2.005, MET2.016</t>
  </si>
  <si>
    <t>252ICT1004.P12, 252MAT1003.L4, 252MET2008.L1, 252MS2005.L3, 252MET2016.LT1, 252MET2008.T1, 252ICT1004.L2, 252MAT1003.T21</t>
  </si>
  <si>
    <t>1286</t>
  </si>
  <si>
    <t>2510892</t>
  </si>
  <si>
    <t>1287</t>
  </si>
  <si>
    <t>2510185</t>
  </si>
  <si>
    <t>ICT1.002, CHE1.004, MS1.003, PHY1.004</t>
  </si>
  <si>
    <t>252ICT1002.P34, 252CHE1004.P7, 252MS1003.L3, 252PHY1004.P13, 252ICT1002.L5</t>
  </si>
  <si>
    <t>1288</t>
  </si>
  <si>
    <t>PHY1.004, MET2.008, MET2.014, ICT1.004, MS2.005, MET2.016</t>
  </si>
  <si>
    <t>252PHY1004.P12, 252MET2008.L1, 252MET2014.P2, 252ICT1004.L2, 252MS2005.L3, 252MET2016.LT1, 252MET2008.T1, 252ICT1004.P13, 252MET2014.L1</t>
  </si>
  <si>
    <t>1289</t>
  </si>
  <si>
    <t>MET2.016, ATE2.003, MS1.003, MET2.008, EER2.003, PHY1.004</t>
  </si>
  <si>
    <t>252MET2016.LT1, 252ATE2003.P1, 252MS1003.L3, 252MET2008.T2, 252EER2003.L1, 252PHY1004.P8, 252ATE2003.L1, 252MET2008.L1, 252EER2003.P3</t>
  </si>
  <si>
    <t>1290</t>
  </si>
  <si>
    <t>1291</t>
  </si>
  <si>
    <t>2510693</t>
  </si>
  <si>
    <t>MAT1.005, ENG1.013, MAT1.003, ENG1.012, SIC2.301</t>
  </si>
  <si>
    <t>252MAT1005.L1, 252ENG1013.Lớp P B44, 252MAT1003.L4, 252MAT1003.T18, 252ENG1012.Lớp AW B41, 252SIC2301.LT2, 252MAT1005.P3</t>
  </si>
  <si>
    <t>1292</t>
  </si>
  <si>
    <t>2510895</t>
  </si>
  <si>
    <t>MAT1.003, ICT1.003, MS1.003, ICT1.006, ENG1.014, MS2.006</t>
  </si>
  <si>
    <t>252MAT1003.L4, 252ICT1003.P10, 252MS1003.L3, 252ICT1006.T6, 252ICT1006.L1, 252MAT1003.T21, 252ENG1014.Lớp LNT B42, 252MS2006.L1, 252ICT1003.L2</t>
  </si>
  <si>
    <t>1293</t>
  </si>
  <si>
    <t>2510875</t>
  </si>
  <si>
    <t>252BIO1003.T2, 252BIO1003.L1, 252BIO1003.P6, 252BIT2007.T1, 252ENG1013.Lớp P B44, 252BIT2007.L1</t>
  </si>
  <si>
    <t>1294</t>
  </si>
  <si>
    <t>2510771</t>
  </si>
  <si>
    <t>ENG1.014, MET2.016, EER2.003</t>
  </si>
  <si>
    <t>252ENG1014.Lớp LNT B42, 252MET2016.LT1, 252EER2003.P2, 252EER2003.L1</t>
  </si>
  <si>
    <t>1295</t>
  </si>
  <si>
    <t>2510176</t>
  </si>
  <si>
    <t>1296</t>
  </si>
  <si>
    <t>MAT1.005, PHI2.001, SIC2.301, MAT1.003, SIC2.208, PHY1.004</t>
  </si>
  <si>
    <t>252MAT1005.L1, 252PHI2001.L6, 252MAT1005.P3, 252SIC2301.LT2, 252MAT1003.T18, 252MAT1003.L4, 252SIC2208.LT2, 252PHY1004.P11</t>
  </si>
  <si>
    <t>1297</t>
  </si>
  <si>
    <t>MAT1.003, PHY1.004, SIC2.208, PHI2.001, ENG1.013</t>
  </si>
  <si>
    <t>252MAT1003.L4, 252PHY1004.P9, 252SIC2208.LT2, 252PHI2001.L6, 252MAT1003.T20, 252ENG1013.Lớp P B44</t>
  </si>
  <si>
    <t>1298</t>
  </si>
  <si>
    <t>2510157</t>
  </si>
  <si>
    <t>ENG1.014, MS2.006, ICT1.002, MS3.002, SIC2.301, PHY1.004, CHE1.004</t>
  </si>
  <si>
    <t>252ENG1014.Lớp LNT B44, 252MS2006.L1, 252ICT1002.L5, 252MS3002.L3, 252SIC2301.LT2, 252PHY1004.P8, 252ICT1002.P34, 252CHE1004.P6</t>
  </si>
  <si>
    <t>1299</t>
  </si>
  <si>
    <t>MAT1.006, MAT1.005, ICT1.006, ICT1.003, ICT1.004</t>
  </si>
  <si>
    <t>252MAT1006.T6, 252MAT1005.P4, 252ICT1006.L1, 252MAT1006.L2, 252ICT1003.P10, 252ICT1004.L2, 252ICT1003.L2, 252ICT1006.T6, 252MAT1005.L1, 252ICT1004.P9</t>
  </si>
  <si>
    <t>1300</t>
  </si>
  <si>
    <t>2510153</t>
  </si>
  <si>
    <t>AES2.038, AES2.034, AES2.035, AES2.036, ENG1.014</t>
  </si>
  <si>
    <t>252AES2038.P1, 252AES2034.TCLT1, 252AES2035.TCLT1, 252AES2036.TCLT1, 252ENG1014.Lớp LNT B43</t>
  </si>
  <si>
    <t>1301</t>
  </si>
  <si>
    <t>2540019</t>
  </si>
  <si>
    <t>1302</t>
  </si>
  <si>
    <t>2511103</t>
  </si>
  <si>
    <t>1303</t>
  </si>
  <si>
    <t>SA2.013, MAT1.003, ICT1.004, SA2.005, PHY1.004, SA2.003</t>
  </si>
  <si>
    <t>252SA2013.LP1, 252MAT1003.T21, 252MAT1003.L4, 252ICT1004.L2, 252ICT1004.P8, 252SA2005.LP1, 252PHY1004.P10, 252SA2003.LT1</t>
  </si>
  <si>
    <t>1304</t>
  </si>
  <si>
    <t>2540037</t>
  </si>
  <si>
    <t>1305</t>
  </si>
  <si>
    <t>2540108</t>
  </si>
  <si>
    <t>1306</t>
  </si>
  <si>
    <t>2510505</t>
  </si>
  <si>
    <t>MET2.008, PHY1.004, PHI2.001, ENG1.012</t>
  </si>
  <si>
    <t>252MET2008.T1, 252PHY1004.P9, 252PHI2001.L6, 252ENG1012.Lớp AW B42, 252MET2008.L1</t>
  </si>
  <si>
    <t>1307</t>
  </si>
  <si>
    <t>2510056</t>
  </si>
  <si>
    <t>ICT1.004, MAT1.003, ENG1.014, MS3.002, MS1.003</t>
  </si>
  <si>
    <t>252ICT1004.L2, 252MAT1003.L4, 252ENG1014.Lớp LNT B43, 252ICT1004.P11, 252MAT1003.T21, 252MS3002.L3, 252MS1003.L3</t>
  </si>
  <si>
    <t>1308</t>
  </si>
  <si>
    <t>2540088</t>
  </si>
  <si>
    <t>1309</t>
  </si>
  <si>
    <t>2510347</t>
  </si>
  <si>
    <t>ICT1.006, ICT1.003, ICT1.004, ICT1.005</t>
  </si>
  <si>
    <t>252ICT1006.T2, 252ICT1003.P9, 252ICT1004.L2, 252ICT1004.P10, 252ICT1003.L2, 252ICT1006.L1, 252ICT1005.T3, 252ICT1005.L2</t>
  </si>
  <si>
    <t>1310</t>
  </si>
  <si>
    <t>2510432</t>
  </si>
  <si>
    <t>1311</t>
  </si>
  <si>
    <t>2410574</t>
  </si>
  <si>
    <t>1312</t>
  </si>
  <si>
    <t>2510253</t>
  </si>
  <si>
    <t>1313</t>
  </si>
  <si>
    <t>2510078</t>
  </si>
  <si>
    <t>252BIT2007.L1, 252BIT2014.P2, 252BIO1003.P8, 252BIO1003.T2, 252BIO1003.L1, 252BIT2007.T2, 252BIT2014.LT1</t>
  </si>
  <si>
    <t>1314</t>
  </si>
  <si>
    <t>252BIO1003.P3, 252FST2120.T1, 252FST2120.LTP1, 252FST2120.P1, 252BIO1003.T4, 252BIO1003.L1, 252ENG1013.Lớp P B42</t>
  </si>
  <si>
    <t>1315</t>
  </si>
  <si>
    <t>2510449</t>
  </si>
  <si>
    <t>PHI2.001, MS2.006, ICT1.004, MAT1.005, SIC2.208, SIC2.301</t>
  </si>
  <si>
    <t>252PHI2001.L6, 252MS2006.L1, 252ICT1004.P13, 252ICT1004.L2, 252MAT1005.P4, 252SIC2208.LT2, 252MAT1005.L1, 252SIC2301.LT2</t>
  </si>
  <si>
    <t>1316</t>
  </si>
  <si>
    <t>2511212</t>
  </si>
  <si>
    <t>1317</t>
  </si>
  <si>
    <t>MAT1.006, PHI2.001, MAT1.005, ICT1.006</t>
  </si>
  <si>
    <t>252MAT1006.L2, 252PHI2001.L6, 252MAT1005.P5, 252ICT1006.T4, 252MAT1006.T6, 252MAT1005.L1, 252ICT1006.L1</t>
  </si>
  <si>
    <t>1318</t>
  </si>
  <si>
    <t>ICT1.003, MAT1.003, ICT1.005, ICT1.006</t>
  </si>
  <si>
    <t>252ICT1003.P11, 252ICT1003.L2, 252MAT1003.L4, 252MAT1003.T20, 252ICT1005.L2, 252ICT1005.T6, 252ICT1006.T2, 252ICT1006.L1</t>
  </si>
  <si>
    <t>1319</t>
  </si>
  <si>
    <t>ENG1.013, ICT1.002, CHE1.004, MS1.003</t>
  </si>
  <si>
    <t>252ENG1013.Lớp P B44, 252ICT1002.P33, 252ICT1002.L5, 252CHE1004.P7, 252MS1003.L3</t>
  </si>
  <si>
    <t>1320</t>
  </si>
  <si>
    <t>MAT1.006, MS3.002, PHI2.001, MS2.006</t>
  </si>
  <si>
    <t>252MAT1006.L2, 252MS3002.L3, 252PHI2001.L6, 252MS2006.L1, 252MAT1006.T9</t>
  </si>
  <si>
    <t>1321</t>
  </si>
  <si>
    <t>2510079</t>
  </si>
  <si>
    <t>1322</t>
  </si>
  <si>
    <t>2510732</t>
  </si>
  <si>
    <t>ICT1.004, MS2.005, MAT1.005, PHI2.001</t>
  </si>
  <si>
    <t>252ICT1004.L2, 252MS2005.L3, 252MAT1005.P3, 252MAT1005.L1, 252ICT1004.P13, 252PHI2001.L6</t>
  </si>
  <si>
    <t>1323</t>
  </si>
  <si>
    <t>2510057</t>
  </si>
  <si>
    <t>1324</t>
  </si>
  <si>
    <t>2510690</t>
  </si>
  <si>
    <t>AE1.030, AE1.028, AE1.027, AE1.029, AE1.035</t>
  </si>
  <si>
    <t>252AE1030.P2, 252AE1028.LT1, 252AE1027.LP1, 252AE1029.P2, 252AE1028.T1, 252AE1029.LP1, 252AE1027.P1, 252AE1035.L2, 252AE1030.LP1</t>
  </si>
  <si>
    <t>1325</t>
  </si>
  <si>
    <t>2511087</t>
  </si>
  <si>
    <t>ICT1.005, ICT1.006, MAT1.005, MS2.005, ICT1.003</t>
  </si>
  <si>
    <t>252ICT1005.L2, 252ICT1006.T4, 252ICT1005.T6, 252ICT1006.L1, 252MAT1005.L1, 252MS2005.L3, 252ICT1003.P10, 252MAT1005.P2, 252ICT1003.L2</t>
  </si>
  <si>
    <t>1326</t>
  </si>
  <si>
    <t>ICT1.004, ENG1.012, MAT1.003, ICT1.002, ENG1.013</t>
  </si>
  <si>
    <t>252ICT1004.P13, 252ENG1012.Lớp AW B41, 252ICT1004.L2, 252MAT1003.T21, 252ICT1002.P33, 252MAT1003.L4, 252ENG1013.Lớp P B42, 252ICT1002.L5</t>
  </si>
  <si>
    <t>1327</t>
  </si>
  <si>
    <t>2511060</t>
  </si>
  <si>
    <t>ICT1.004, ENG1.013, MAT1.003, MAT1.005, SIC2.208, PHI2.001, SIC2.301</t>
  </si>
  <si>
    <t>252ICT1004.L2, 252ENG1013.Lớp P B41, 252ICT1004.P13, 252MAT1003.L4, 252MAT1005.L1, 252SIC2208.LT2, 252PHI2001.L6, 252MAT1005.P2, 252SIC2301.LT2, 252MAT1003.T18</t>
  </si>
  <si>
    <t>1328</t>
  </si>
  <si>
    <t>1329</t>
  </si>
  <si>
    <t>ICT1.004, EER2.003, MET2.008, MET2.016</t>
  </si>
  <si>
    <t>252ICT1004.L2, 252EER2003.L1, 252ICT1004.P10, 252MET2008.T2, 252MET2016.LT1, 252EER2003.P4, 252MET2008.L1</t>
  </si>
  <si>
    <t>1330</t>
  </si>
  <si>
    <t>2511153</t>
  </si>
  <si>
    <t>ICT1.003, MET2.008, MS2.005, ICT1.004, MET2.016, ENG1.014</t>
  </si>
  <si>
    <t>252ICT1003.L2, 252MET2008.T1, 252MS2005.L3, 252ICT1004.P13, 252MET2008.L1, 252MET2016.LT1, 252ICT1004.L2, 252ICT1003.P9, 252ENG1014.Lớp LNT B44</t>
  </si>
  <si>
    <t>1331</t>
  </si>
  <si>
    <t>2510666</t>
  </si>
  <si>
    <t>BIO1.003, BIT2.007, MS2.006, CHE1.004, PHI2.001</t>
  </si>
  <si>
    <t>252BIO1003.T2, 252BIT2007.T2, 252BIO1003.L1, 252MS2006.L1, 252BIT2007.L1, 252BIO1003.P1, 252CHE1004.P9, 252PHI2001.L6</t>
  </si>
  <si>
    <t>1332</t>
  </si>
  <si>
    <t>CHE1.004, BIO1.003</t>
  </si>
  <si>
    <t>252CHE1004.P7, 252BIO1003.P7, 252BIO1003.L1, 252BIO1003.T3</t>
  </si>
  <si>
    <t>1333</t>
  </si>
  <si>
    <t>MAT1.003, ICT1.004, SA2.005, SA2.003, PHY1.004, MS2.006, SA2.013</t>
  </si>
  <si>
    <t>252MAT1003.L4, 252ICT1004.L2, 252MAT1003.T22, 252SA2005.LP1, 252SA2003.LT1, 252PHY1004.P10, 252MS2006.L1, 252SA2013.LP1, 252ICT1004.P10</t>
  </si>
  <si>
    <t>1334</t>
  </si>
  <si>
    <t>2511235</t>
  </si>
  <si>
    <t>ICT1.003, ENG1.014, ICT1.004, ICT1.006</t>
  </si>
  <si>
    <t>252ICT1003.P9, 252ICT1003.L2, 252ENG1014.Lớp LNT B43, 252ICT1004.L2, 252ICT1004.P8, 252ICT1006.T5, 252ICT1006.L1</t>
  </si>
  <si>
    <t>1335</t>
  </si>
  <si>
    <t>2510651</t>
  </si>
  <si>
    <t>1336</t>
  </si>
  <si>
    <t>1337</t>
  </si>
  <si>
    <t>2511095</t>
  </si>
  <si>
    <t>1338</t>
  </si>
  <si>
    <t>2511219</t>
  </si>
  <si>
    <t>1339</t>
  </si>
  <si>
    <t>1340</t>
  </si>
  <si>
    <t>MAT1.003, MAT1.005, ICT1.003, ICT1.005, ICT1.006</t>
  </si>
  <si>
    <t>252MAT1003.L4, 252MAT1005.L1, 252ICT1003.P10, 252ICT1005.L2, 252ICT1005.T4, 252ICT1006.T1, 252ICT1003.L2, 252ICT1006.L1, 252MAT1003.T19, 252MAT1005.P5</t>
  </si>
  <si>
    <t>1341</t>
  </si>
  <si>
    <t>2511029</t>
  </si>
  <si>
    <t>1342</t>
  </si>
  <si>
    <t>1343</t>
  </si>
  <si>
    <t>2510430</t>
  </si>
  <si>
    <t>252ICT1006.L1, 252ICT1006.T3</t>
  </si>
  <si>
    <t>1344</t>
  </si>
  <si>
    <t>2410476</t>
  </si>
  <si>
    <t>252BIO1003.P2, 252BIO1003.T1, 252BIO1003.L1</t>
  </si>
  <si>
    <t>1345</t>
  </si>
  <si>
    <t>2410403</t>
  </si>
  <si>
    <t>1346</t>
  </si>
  <si>
    <t>2510066</t>
  </si>
  <si>
    <t>MS1.003, MS3.002, MAT1.003, ICT1.004, ENG1.014</t>
  </si>
  <si>
    <t>252MS1003.L3, 252MS3002.L3, 252MAT1003.T21, 252ICT1004.L2, 252ENG1014.Lớp LNT B43, 252ICT1004.P11, 252MAT1003.L4</t>
  </si>
  <si>
    <t>1347</t>
  </si>
  <si>
    <t>MAT1.005, MS1.003</t>
  </si>
  <si>
    <t>252MAT1005.P2, 252MS1003.L3, 252MAT1005.L1</t>
  </si>
  <si>
    <t>1348</t>
  </si>
  <si>
    <t>2410355</t>
  </si>
  <si>
    <t>PHY1.004, MST1.002</t>
  </si>
  <si>
    <t>252PHY1004.P12, 252MST1002.LT1</t>
  </si>
  <si>
    <t>1349</t>
  </si>
  <si>
    <t>ENG1.014, ICT1.004, MAT1.003, MS1.003, MS3.002</t>
  </si>
  <si>
    <t>252ENG1014.Lớp LNT B43, 252ICT1004.L2, 252MAT1003.L4, 252MS1003.L3, 252MS3002.L3, 252ICT1004.P13, 252MAT1003.T21</t>
  </si>
  <si>
    <t>1350</t>
  </si>
  <si>
    <t>MS2.006</t>
  </si>
  <si>
    <t>252MS2006.L1</t>
  </si>
  <si>
    <t>1352</t>
  </si>
  <si>
    <t>2410580</t>
  </si>
  <si>
    <t>1353</t>
  </si>
  <si>
    <t>1354</t>
  </si>
  <si>
    <t>2510391</t>
  </si>
  <si>
    <t>BIO1.003, MS2.006, MS3.002, BIT2.007, ENG1.013</t>
  </si>
  <si>
    <t>252BIO1003.L1, 252MS2006.L1, 252MS3002.L3, 252BIO1003.T3, 252BIT2007.T1, 252BIT2007.L1, 252BIO1003.P4, 252ENG1013.Lớp P B43</t>
  </si>
  <si>
    <t>1355</t>
  </si>
  <si>
    <t>1356</t>
  </si>
  <si>
    <t>2510811</t>
  </si>
  <si>
    <t>BIT2.007, BIT2.014, PHI2.001, BIO1.003</t>
  </si>
  <si>
    <t>252BIT2007.L1, 252BIT2014.LT1, 252PHI2001.L6, 252BIO1003.L1, 252BIO1003.T1, 252BIT2007.T2, 252BIO1003.P8, 252BIT2014.P2</t>
  </si>
  <si>
    <t>1357</t>
  </si>
  <si>
    <t>2510197</t>
  </si>
  <si>
    <t>ICT1.006, PHI2.001, MAT1.006, MAT1.005, MS3.002</t>
  </si>
  <si>
    <t>252ICT1006.L1, 252PHI2001.L6, 252MAT1006.L2, 252MAT1005.P1, 252MAT1006.T6, 252ICT1006.T5, 252MAT1005.L1, 252MS3002.L3</t>
  </si>
  <si>
    <t>1358</t>
  </si>
  <si>
    <t>2510308</t>
  </si>
  <si>
    <t>MS2.006, MS3.002, ICT1.002, ENG1.014, ENG1.013, PHY1.004, SIC2.301</t>
  </si>
  <si>
    <t>252MS2006.L1, 252MS3002.L3, 252ICT1002.L5, 252ENG1014.Lớp LNT B44, 252ENG1013.Lớp P B43, 252ICT1002.P33, 252PHY1004.P8, 252SIC2301.LT2</t>
  </si>
  <si>
    <t>1359</t>
  </si>
  <si>
    <t>2560029</t>
  </si>
  <si>
    <t>1360</t>
  </si>
  <si>
    <t>2510263</t>
  </si>
  <si>
    <t>1361</t>
  </si>
  <si>
    <t>2510422</t>
  </si>
  <si>
    <t>ICT1.003, MAT1.003, ENG1.014, MS1.003</t>
  </si>
  <si>
    <t>252ICT1003.L2, 252MAT1003.L4, 252ENG1014.Lớp LNT B43, 252ICT1003.P8, 252MAT1003.T22, 252MS1003.L3</t>
  </si>
  <si>
    <t>1362</t>
  </si>
  <si>
    <t>252ICT1005.T3, 252MAT1006.T6, 252ICT1006.T1, 252ICT1006.L1, 252ICT1005.L2, 252MAT1005.P5, 252MAT1005.L1, 252MAT1006.L2</t>
  </si>
  <si>
    <t>1363</t>
  </si>
  <si>
    <t>MS2.006, MAT1.003, ENG1.014, MS3.002, MS1.003</t>
  </si>
  <si>
    <t>252MS2006.L1, 252MAT1003.T21, 252ENG1014.Lớp LNT B43, 252MS3002.L3, 252MS1003.L3, 252MAT1003.L4</t>
  </si>
  <si>
    <t>1364</t>
  </si>
  <si>
    <t>2511008</t>
  </si>
  <si>
    <t>1365</t>
  </si>
  <si>
    <t>ICT1.003, ICT1.006, MAT1.006, MS2.006, MS3.002</t>
  </si>
  <si>
    <t>252ICT1003.P9, 252ICT1006.T2, 252MAT1006.T8, 252MAT1006.L2, 252MS2006.L1, 252ICT1006.L1, 252ICT1003.L2, 252MS3002.L3</t>
  </si>
  <si>
    <t>1366</t>
  </si>
  <si>
    <t>MET2.008, MET2.016, ENG1.014, EER2.003, ATE2.003, PHY1.004</t>
  </si>
  <si>
    <t>252MET2008.L1, 252MET2016.LT1, 252ENG1014.Lớp LNT B44, 252EER2003.L1, 252ATE2003.L1, 252EER2003.P3, 252PHY1004.P13, 252MET2008.T1, 252ATE2003.P2</t>
  </si>
  <si>
    <t>1367</t>
  </si>
  <si>
    <t>MS2.006, SIC2.301, MAT1.005, ENG1.013, PHI2.001</t>
  </si>
  <si>
    <t>252MS2006.L1, 252SIC2301.LT2, 252MAT1005.P2, 252MAT1005.L1, 252ENG1013.Lớp P B44, 252PHI2001.L6</t>
  </si>
  <si>
    <t>1368</t>
  </si>
  <si>
    <t>2510094</t>
  </si>
  <si>
    <t>ICT1.006, ICT1.005</t>
  </si>
  <si>
    <t>252ICT1006.L1, 252ICT1005.L2, 252ICT1005.T4, 252ICT1006.T3</t>
  </si>
  <si>
    <t>1369</t>
  </si>
  <si>
    <t>2510575</t>
  </si>
  <si>
    <t>BIO1.003, MS3.002, BIT2.007, MS2.006, MS1.001, ENG1.013</t>
  </si>
  <si>
    <t>252BIO1003.T2, 252MS3002.L3, 252BIO1003.L1, 252BIT2007.L1, 252MS2006.L1, 252MS1001.L5, 252ENG1013.Lớp P B44, 252BIT2007.T2, 252BIO1003.P4</t>
  </si>
  <si>
    <t>1370</t>
  </si>
  <si>
    <t>2510274</t>
  </si>
  <si>
    <t>1371</t>
  </si>
  <si>
    <t>2510896</t>
  </si>
  <si>
    <t>BIO1.003, FST2.120, ENG1.013, MS2.006</t>
  </si>
  <si>
    <t>252BIO1003.T1, 252BIO1003.P5, 252FST2120.LTP1, 252ENG1013.Lớp P B42, 252MS2006.L1, 252FST2120.T1, 252FST2120.P1, 252BIO1003.L1</t>
  </si>
  <si>
    <t>1372</t>
  </si>
  <si>
    <t>2540011</t>
  </si>
  <si>
    <t>1373</t>
  </si>
  <si>
    <t>2510812</t>
  </si>
  <si>
    <t>252BIO1003.L1, 252BIT2014.P2, 252BIO1003.T1, 252BIT2007.T2, 252BIO1003.P5, 252BIT2014.LT1, 252BIT2007.L1</t>
  </si>
  <si>
    <t>1374</t>
  </si>
  <si>
    <t>2510615</t>
  </si>
  <si>
    <t>1375</t>
  </si>
  <si>
    <t>2511083</t>
  </si>
  <si>
    <t>1376</t>
  </si>
  <si>
    <t>2511168</t>
  </si>
  <si>
    <t>ENG1.013, ENG1.014, ICT1.003, ICT1.004</t>
  </si>
  <si>
    <t>252ENG1013.Lớp P B41, 252ENG1014.Lớp LNT B41, 252ICT1003.L2, 252ICT1004.P11, 252ICT1004.L2, 252ICT1003.P10</t>
  </si>
  <si>
    <t>1377</t>
  </si>
  <si>
    <t>2510712</t>
  </si>
  <si>
    <t>ENG1.014, ICT1.006, MAT1.003, MS1.003</t>
  </si>
  <si>
    <t>252ENG1014.Lớp LNT B43, 252ICT1006.T5, 252MAT1003.T21, 252MS1003.L3, 252MAT1003.L4, 252ICT1006.L1</t>
  </si>
  <si>
    <t>1378</t>
  </si>
  <si>
    <t>2510543</t>
  </si>
  <si>
    <t>1379</t>
  </si>
  <si>
    <t>2540082</t>
  </si>
  <si>
    <t>1380</t>
  </si>
  <si>
    <t>2460003</t>
  </si>
  <si>
    <t>1381</t>
  </si>
  <si>
    <t>2410103</t>
  </si>
  <si>
    <t>1382</t>
  </si>
  <si>
    <t>2510706</t>
  </si>
  <si>
    <t>252BIT2014.LT1, 252BIT2007.T2, 252BIT2014.P2, 252BIO1003.L1, 252BIT2007.L1, 252BIO1003.P4, 252BIO1003.T1</t>
  </si>
  <si>
    <t>1383</t>
  </si>
  <si>
    <t>ICT1.006, MAT1.003, MS1.003, ICT1.004, ICT1.003</t>
  </si>
  <si>
    <t>252ICT1006.L1, 252MAT1003.T18, 252MS1003.L3, 252ICT1004.P9, 252ICT1006.T1, 252ICT1004.L2, 252ICT1003.P8, 252ICT1003.L2, 252MAT1003.L4</t>
  </si>
  <si>
    <t>1384</t>
  </si>
  <si>
    <t>2510971</t>
  </si>
  <si>
    <t>ICT1.002, SIC2.301, MAT1.003, MAT1.005, ENG1.013, ICT1.004</t>
  </si>
  <si>
    <t>252ICT1002.L5, 252SIC2301.LT2, 252MAT1003.T19, 252ICT1002.P34, 252MAT1003.L4, 252MAT1005.L1, 252ENG1013.Lớp P B41, 252MAT1005.P1, 252ICT1004.P8, 252ICT1004.L2</t>
  </si>
  <si>
    <t>1385</t>
  </si>
  <si>
    <t>2510650</t>
  </si>
  <si>
    <t>1386</t>
  </si>
  <si>
    <t>ICT1.006, MAT1.003, ICT1.003, MS2.006</t>
  </si>
  <si>
    <t>252ICT1006.L1, 252MAT1003.L4, 252ICT1003.P9, 252MS2006.L1, 252MAT1003.T19, 252ICT1003.L2, 252ICT1006.T3</t>
  </si>
  <si>
    <t>1387</t>
  </si>
  <si>
    <t>2510700</t>
  </si>
  <si>
    <t>ICT1.006, MAT1.006, ICT1.005, MAT1.005</t>
  </si>
  <si>
    <t>252ICT1006.L1, 252MAT1006.T8, 252ICT1005.L2, 252MAT1005.L1, 252MAT1006.L2, 252ICT1005.T6, 252ICT1006.T6, 252MAT1005.P1</t>
  </si>
  <si>
    <t>1388</t>
  </si>
  <si>
    <t>2410707</t>
  </si>
  <si>
    <t>1389</t>
  </si>
  <si>
    <t>2511063</t>
  </si>
  <si>
    <t>1390</t>
  </si>
  <si>
    <t>2510270</t>
  </si>
  <si>
    <t>1391</t>
  </si>
  <si>
    <t>2540047</t>
  </si>
  <si>
    <t>1392</t>
  </si>
  <si>
    <t>2510636</t>
  </si>
  <si>
    <t>1393</t>
  </si>
  <si>
    <t>2510556</t>
  </si>
  <si>
    <t>1394</t>
  </si>
  <si>
    <t>2510605</t>
  </si>
  <si>
    <t>ICT1.004, MAT1.003, ICT1.006, ICT1.005, ICT1.003</t>
  </si>
  <si>
    <t>252ICT1004.L2, 252MAT1003.L4, 252ICT1004.P8, 252ICT1006.L1, 252ICT1005.L2, 252ICT1005.T4, 252MAT1003.T19, 252ICT1003.L2, 252ICT1006.T1, 252ICT1003.P10</t>
  </si>
  <si>
    <t>1395</t>
  </si>
  <si>
    <t>SIC2.301, MAT1.005, PHI2.001, ICT1.004, SIC2.208, ENG1.013</t>
  </si>
  <si>
    <t>252SIC2301.LT2, 252MAT1005.P1, 252MAT1005.L1, 252PHI2001.L6, 252ICT1004.L2, 252SIC2208.LT2, 252ENG1013.Lớp P B41, 252ICT1004.P13</t>
  </si>
  <si>
    <t>1396</t>
  </si>
  <si>
    <t>2511106</t>
  </si>
  <si>
    <t>ICT1.002, MAT1.005, ICT1.004, SIC2.301, ENG1.013</t>
  </si>
  <si>
    <t>252ICT1002.P34, 252MAT1005.L1, 252ICT1004.P13, 252ICT1004.L2, 252SIC2301.LT2, 252MAT1005.P3, 252ICT1002.L5, 252ENG1013.Lớp P B41</t>
  </si>
  <si>
    <t>1397</t>
  </si>
  <si>
    <t>2411047</t>
  </si>
  <si>
    <t>ENG1.014, ICT1.002, MAT1.005, ENG1.012, MS3.002, ENG1.013</t>
  </si>
  <si>
    <t>252ENG1014.Lớp LNT B44, 252ICT1002.L5, 252MAT1005.P2, 252ENG1012.Lop AW B43, 252MS3002.L3, 252MAT1005.L1, 252ENG1013.Lớp P B44, 252ICT1002.P34</t>
  </si>
  <si>
    <t>1398</t>
  </si>
  <si>
    <t>1399</t>
  </si>
  <si>
    <t>1400</t>
  </si>
  <si>
    <t>2510490</t>
  </si>
  <si>
    <t>ENG1.012, FST2.120, MS2.005</t>
  </si>
  <si>
    <t>252ENG1012.Lớp AW B41, 252FST2120.T1, 252FST2120.LTP1, 252MS2005.L3, 252FST2120.P1</t>
  </si>
  <si>
    <t>1401</t>
  </si>
  <si>
    <t>2510537</t>
  </si>
  <si>
    <t>EER2.006, EER2.003, MS2.006, MS1.003, PHY1.004</t>
  </si>
  <si>
    <t>252EER2006.P1, 252EER2003.P2, 252EER2006.LT1, 252EER2003.L1, 252MS2006.L1, 252MS1003.L3, 252PHY1004.P10</t>
  </si>
  <si>
    <t>1402</t>
  </si>
  <si>
    <t>2560018</t>
  </si>
  <si>
    <t>1403</t>
  </si>
  <si>
    <t>2510883</t>
  </si>
  <si>
    <t>1404</t>
  </si>
  <si>
    <t>2510160</t>
  </si>
  <si>
    <t>MS3.002, BIT2.007, ENG1.013, BIO1.003</t>
  </si>
  <si>
    <t>252MS3002.L3, 252BIT2007.L1, 252BIT2007.T2, 252ENG1013.Lớp P B44, 252BIO1003.T1, 252BIO1003.L1, 252BIO1003.P5</t>
  </si>
  <si>
    <t>1405</t>
  </si>
  <si>
    <t>2510520</t>
  </si>
  <si>
    <t>BIO1.003, BIT2.007, CHE1.004, MS1.003, ENG1.013</t>
  </si>
  <si>
    <t>252BIO1003.L1, 252BIO1003.T4, 252BIO1003.P7, 252BIT2007.L1, 252CHE1004.P6, 252MS1003.L3, 252BIT2007.T1, 252ENG1013.Lớp P B41</t>
  </si>
  <si>
    <t>1406</t>
  </si>
  <si>
    <t>MS1.003, MS3.002, EER2.006, PHY1.004, MS2.005, ENG1.013</t>
  </si>
  <si>
    <t>252MS1003.L3, 252MS3002.L3, 252EER2006.LT1, 252PHY1004.P10, 252MS2005.L3, 252ENG1013.Lớp P B41, 252EER2006.P1</t>
  </si>
  <si>
    <t>1407</t>
  </si>
  <si>
    <t>2511209</t>
  </si>
  <si>
    <t>MET2.014, ENG1.014, MS2.005, PHY1.004, MET2.016</t>
  </si>
  <si>
    <t>252MET2014.P2, 252ENG1014.Lớp LNT B44, 252MS2005.L3, 252PHY1004.P13, 252MET2016.LT1, 252MET2014.L1</t>
  </si>
  <si>
    <t>1408</t>
  </si>
  <si>
    <t>2540057</t>
  </si>
  <si>
    <t>1409</t>
  </si>
  <si>
    <t>2510129</t>
  </si>
  <si>
    <t>1410</t>
  </si>
  <si>
    <t>252MET2008.T1, 252MET2008.L1</t>
  </si>
  <si>
    <t>1411</t>
  </si>
  <si>
    <t>1412</t>
  </si>
  <si>
    <t>2510539</t>
  </si>
  <si>
    <t>1413</t>
  </si>
  <si>
    <t>BIO1.003, FST2.120, ENG1.013, PHI2.001</t>
  </si>
  <si>
    <t>252BIO1003.L1, 252FST2120.LTP1, 252FST2120.T1, 252BIO1003.P1, 252BIO1003.T3, 252ENG1013.Lớp P B42, 252FST2120.P1, 252PHI2001.L6</t>
  </si>
  <si>
    <t>1414</t>
  </si>
  <si>
    <t>CH2.039, CH2.002, PHI2.001, CH2.006</t>
  </si>
  <si>
    <t>252CH2039.TCP1, 252CH2002.TCP2, 252CH2039.TCLP1, 252PHI2001.L6, 252CH2006.TCLT1, 252CH2002.TCLP1</t>
  </si>
  <si>
    <t>1415</t>
  </si>
  <si>
    <t>2510775</t>
  </si>
  <si>
    <t>ICT1.003, MAT1.003, ICT1.006, ICT1.005, ENG1.014</t>
  </si>
  <si>
    <t>252ICT1003.L2, 252MAT1003.T22, 252ICT1003.P9, 252ICT1006.L1, 252ICT1005.T5, 252MAT1003.L4, 252ICT1006.T6, 252ENG1014.Lớp LNT B43, 252ICT1005.L2</t>
  </si>
  <si>
    <t>1416</t>
  </si>
  <si>
    <t>2511254</t>
  </si>
  <si>
    <t>MS2.006, MAT1.003, ICT1.003, ICT1.006, ENG1.014, MS1.003, MS3.002</t>
  </si>
  <si>
    <t>252MS2006.L1, 252MAT1003.L4, 252ICT1003.P8, 252ICT1006.L1, 252ICT1003.L2, 252MAT1003.T21, 252ENG1014.Lớp LNT B42, 252ICT1006.T6, 252MS1003.L3, 252MS3002.L3</t>
  </si>
  <si>
    <t>1417</t>
  </si>
  <si>
    <t>2510132</t>
  </si>
  <si>
    <t>1418</t>
  </si>
  <si>
    <t>2510947</t>
  </si>
  <si>
    <t>1419</t>
  </si>
  <si>
    <t>1420</t>
  </si>
  <si>
    <t>2511174</t>
  </si>
  <si>
    <t>ICT1.005, ICT1.006, MAT1.006, ICT1.004, ICT1.003</t>
  </si>
  <si>
    <t>252ICT1005.T4, 252ICT1006.L1, 252ICT1005.L2, 252MAT1006.L2, 252ICT1004.P8, 252ICT1004.L2, 252MAT1006.T7, 252ICT1006.T4, 252ICT1003.L2, 252ICT1003.P8</t>
  </si>
  <si>
    <t>1421</t>
  </si>
  <si>
    <t>2510492</t>
  </si>
  <si>
    <t>ICT1.006, ICT1.004, MAT1.006, ICT1.003, ICT1.005</t>
  </si>
  <si>
    <t>252ICT1006.T4, 252ICT1004.P8, 252ICT1006.L1, 252MAT1006.T7, 252ICT1004.L2, 252ICT1003.P8, 252MAT1006.L2, 252ICT1005.L2, 252ICT1003.L2, 252ICT1005.T5</t>
  </si>
  <si>
    <t>1422</t>
  </si>
  <si>
    <t>2410068</t>
  </si>
  <si>
    <t>ICT1.002, ICT1.003</t>
  </si>
  <si>
    <t>252ICT1002.P33, 252ICT1003.L2, 252ICT1002.L5, 252ICT1003.P11</t>
  </si>
  <si>
    <t>1423</t>
  </si>
  <si>
    <t>2510590</t>
  </si>
  <si>
    <t>1424</t>
  </si>
  <si>
    <t>2510718</t>
  </si>
  <si>
    <t>PHI2.001, ICT1.004, MAT1.003, MAT1.005, SIC2.301, ENG1.012</t>
  </si>
  <si>
    <t>252PHI2001.L6, 252ICT1004.L2, 252MAT1003.L4, 252MAT1005.P4, 252SIC2301.LT2, 252MAT1003.T18, 252MAT1005.L1, 252ENG1012.Lớp AW B41, 252ICT1004.P13</t>
  </si>
  <si>
    <t>1425</t>
  </si>
  <si>
    <t>ICT1.006, ICT1.005, ICT1.004, MAT1.006</t>
  </si>
  <si>
    <t>252ICT1006.T3, 252ICT1005.T6, 252ICT1004.L2, 252ICT1004.P9, 252MAT1006.T7, 252MAT1006.L2, 252ICT1006.L1, 252ICT1005.L2</t>
  </si>
  <si>
    <t>1426</t>
  </si>
  <si>
    <t>2510773</t>
  </si>
  <si>
    <t>1427</t>
  </si>
  <si>
    <t>2510321</t>
  </si>
  <si>
    <t>1428</t>
  </si>
  <si>
    <t>2510912</t>
  </si>
  <si>
    <t>1429</t>
  </si>
  <si>
    <t>2511134</t>
  </si>
  <si>
    <t>ICT1.004, SIC2.208, SIC2.301, ENG1.012, MAT1.005</t>
  </si>
  <si>
    <t>252ICT1004.P11, 252SIC2208.LT2, 252SIC2301.LT2, 252ENG1012.Lớp AW B41, 252ICT1004.L2, 252MAT1005.L1, 252MAT1005.P4</t>
  </si>
  <si>
    <t>1430</t>
  </si>
  <si>
    <t>2540096</t>
  </si>
  <si>
    <t>1431</t>
  </si>
  <si>
    <t>2510627</t>
  </si>
  <si>
    <t>1432</t>
  </si>
  <si>
    <t>2510997</t>
  </si>
  <si>
    <t>252ICT1003.P10, 252MAT1003.T21, 252ICT1004.L2, 252ICT1003.L2, 252MAT1003.L4, 252ICT1004.P12</t>
  </si>
  <si>
    <t>1433</t>
  </si>
  <si>
    <t>1434</t>
  </si>
  <si>
    <t>ICT1.003, PHY1.004, MAT1.006, ICT1.004, MAT1.003</t>
  </si>
  <si>
    <t>252ICT1003.P8, 252PHY1004.P13, 252MAT1006.T9, 252ICT1004.P12, 252MAT1003.T21, 252MAT1003.L4, 252MAT1006.L2, 252ICT1004.L2, 252ICT1003.L2</t>
  </si>
  <si>
    <t>1435</t>
  </si>
  <si>
    <t>252MAT1006.L2, 252ICT1006.L1, 252MAT1005.P1, 252ICT1005.T5, 252MAT1006.T6, 252ICT1005.L2, 252ICT1006.T5, 252MAT1005.L1</t>
  </si>
  <si>
    <t>1436</t>
  </si>
  <si>
    <t>2510072</t>
  </si>
  <si>
    <t>1437</t>
  </si>
  <si>
    <t>2511127</t>
  </si>
  <si>
    <t>ICT1.005, ICT1.003, ICT1.006</t>
  </si>
  <si>
    <t>252ICT1005.T3, 252ICT1003.P9, 252ICT1003.L2, 252ICT1006.T2, 252ICT1005.L2, 252ICT1006.L1</t>
  </si>
  <si>
    <t>1438</t>
  </si>
  <si>
    <t>ICT1.006, MAT1.006, MAT1.005, PHI2.001, ICT1.004, MS3.002</t>
  </si>
  <si>
    <t>252ICT1006.L1, 252MAT1006.T6, 252MAT1005.L1, 252MAT1006.L2, 252PHI2001.L6, 252MAT1005.P1, 252ICT1006.T4, 252ICT1004.P8, 252MS3002.L3, 252ICT1004.L2</t>
  </si>
  <si>
    <t>1439</t>
  </si>
  <si>
    <t>2410885</t>
  </si>
  <si>
    <t>1440</t>
  </si>
  <si>
    <t>252ICT1005.T6, 252MAT1005.P2, 252ICT1005.L2, 252MAT1005.L1, 252MAT1006.L2, 252MAT1006.T8</t>
  </si>
  <si>
    <t>1441</t>
  </si>
  <si>
    <t>2510113</t>
  </si>
  <si>
    <t>ENG1.014, MAT1.003, ICT1.003, ICT1.005, ICT1.006</t>
  </si>
  <si>
    <t>252ENG1014.Lớp LNT B43, 252MAT1003.T22, 252ICT1003.P8, 252ICT1005.T4, 252MAT1003.L4, 252ICT1003.L2, 252ICT1005.L2, 252ICT1006.L1, 252ICT1006.T6</t>
  </si>
  <si>
    <t>1442</t>
  </si>
  <si>
    <t>2410805</t>
  </si>
  <si>
    <t>1443</t>
  </si>
  <si>
    <t>2510429</t>
  </si>
  <si>
    <t>MAT1.003, ICT1.006, ENG1.014</t>
  </si>
  <si>
    <t>252MAT1003.L4, 252ICT1006.T5, 252ENG1014.Lớp LNT B43, 252MAT1003.T20, 252ICT1006.L1</t>
  </si>
  <si>
    <t>1444</t>
  </si>
  <si>
    <t>1445</t>
  </si>
  <si>
    <t>2510468</t>
  </si>
  <si>
    <t>MET2.008, PHY1.004, PHI2.001</t>
  </si>
  <si>
    <t>252MET2008.L1, 252PHY1004.P9, 252PHI2001.L6, 252MET2008.T1</t>
  </si>
  <si>
    <t>1446</t>
  </si>
  <si>
    <t>2540118</t>
  </si>
  <si>
    <t>1447</t>
  </si>
  <si>
    <t>2410902</t>
  </si>
  <si>
    <t>ICT1.002, ENG1.013, ENG1.012, MS3.002</t>
  </si>
  <si>
    <t>252ICT1002.L5, 252ENG1013.Lớp P B42, 252ENG1012.Lớp AW B41, 252MS3002.L3, 252ICT1002.P34</t>
  </si>
  <si>
    <t>1448</t>
  </si>
  <si>
    <t>2510554</t>
  </si>
  <si>
    <t>1449</t>
  </si>
  <si>
    <t>2511176</t>
  </si>
  <si>
    <t>ICT1.004, EER2.003</t>
  </si>
  <si>
    <t>252ICT1004.P13, 252EER2003.P4, 252EER2003.L1, 252ICT1004.L2</t>
  </si>
  <si>
    <t>1450</t>
  </si>
  <si>
    <t>2540074</t>
  </si>
  <si>
    <t>1451</t>
  </si>
  <si>
    <t>2511218</t>
  </si>
  <si>
    <t>PHY1.004, ICT1.004, ICT1.003, ICT1.002</t>
  </si>
  <si>
    <t>252PHY1004.P9, 252ICT1004.L2, 252ICT1003.P10, 252ICT1004.P13, 252ICT1002.L5, 252ICT1003.L2, 252ICT1002.P33</t>
  </si>
  <si>
    <t>1452</t>
  </si>
  <si>
    <t>2510899</t>
  </si>
  <si>
    <t>MS1.001, BIO1.003, MS2.006, ENG1.013, BIT2.007, MS3.002</t>
  </si>
  <si>
    <t>252MS1001.L5, 252BIO1003.P6, 252MS2006.L1, 252BIO1003.T3, 252ENG1013.Lớp P B43, 252BIT2007.L1, 252BIO1003.L1, 252BIT2007.T2, 252MS3002.L3</t>
  </si>
  <si>
    <t>1453</t>
  </si>
  <si>
    <t>CHE1.004, PHY1.004, ENG1.013, PHI2.001, MS2.006, SIC2.301</t>
  </si>
  <si>
    <t>252CHE1004.P7, 252PHY1004.P10, 252ENG1013.Lớp P B43, 252PHI2001.L6, 252MS2006.L1, 252SIC2301.LT2</t>
  </si>
  <si>
    <t>1454</t>
  </si>
  <si>
    <t>2510683</t>
  </si>
  <si>
    <t>FST2.120, MS2.005, MS2.006</t>
  </si>
  <si>
    <t>252FST2120.T1, 252MS2005.L3, 252FST2120.P1, 252FST2120.LTP1, 252MS2006.L1</t>
  </si>
  <si>
    <t>1455</t>
  </si>
  <si>
    <t>2510059</t>
  </si>
  <si>
    <t>252ICT1006.L1, 252MAT1003.L4, 252ICT1003.L2, 252MAT1003.T22, 252ICT1005.L2, 252ICT1006.T1, 252ICT1005.T5, 252ICT1003.P8</t>
  </si>
  <si>
    <t>1456</t>
  </si>
  <si>
    <t>2410764</t>
  </si>
  <si>
    <t>ICT1.005, ICT1.006, MAT1.003</t>
  </si>
  <si>
    <t>252ICT1005.T3, 252ICT1006.L1, 252MAT1003.T21, 252MAT1003.L4, 252ICT1005.L2, 252ICT1006.T3</t>
  </si>
  <si>
    <t>1457</t>
  </si>
  <si>
    <t>2510380</t>
  </si>
  <si>
    <t>1458</t>
  </si>
  <si>
    <t>1459</t>
  </si>
  <si>
    <t>2510500</t>
  </si>
  <si>
    <t>252MET2008.L1, 252MET2008.T2</t>
  </si>
  <si>
    <t>1460</t>
  </si>
  <si>
    <t>2510442</t>
  </si>
  <si>
    <t>MAT1.003, ICT1.006, ICT1.004, ICT1.003</t>
  </si>
  <si>
    <t>252MAT1003.L4, 252ICT1006.T1, 252ICT1004.L2, 252ICT1003.L2, 252MAT1003.T19, 252ICT1004.P9, 252ICT1006.L1, 252ICT1003.P8</t>
  </si>
  <si>
    <t>1461</t>
  </si>
  <si>
    <t>2510258</t>
  </si>
  <si>
    <t>SIC2.301, ICT1.002, MS2.006, ENG1.013, PHY1.004</t>
  </si>
  <si>
    <t>252SIC2301.LT2, 252ICT1002.L5, 252MS2006.L1, 252ENG1013.Lớp P B43, 252PHY1004.P9, 252ICT1002.P35</t>
  </si>
  <si>
    <t>1462</t>
  </si>
  <si>
    <t>ICT1.005, MAT1.006, MAT1.003, ICT1.004, ICT1.006, ICT1.003</t>
  </si>
  <si>
    <t>252ICT1005.T3, 252MAT1006.L2, 252ICT1005.L2, 252MAT1003.L4, 252ICT1004.P8, 252ICT1006.T5, 252ICT1003.L2, 252MAT1006.T7, 252MAT1003.T20, 252ICT1003.P11, 252ICT1004.L2, 252ICT1006.L1</t>
  </si>
  <si>
    <t>1463</t>
  </si>
  <si>
    <t>2510517</t>
  </si>
  <si>
    <t>1464</t>
  </si>
  <si>
    <t>2510063</t>
  </si>
  <si>
    <t>1465</t>
  </si>
  <si>
    <t>MET2.008, AE1.035, MS1.001</t>
  </si>
  <si>
    <t>252MET2008.T2, 252AE1035.L1, 252MET2008.L1, 252MS1001.L5</t>
  </si>
  <si>
    <t>1466</t>
  </si>
  <si>
    <t>2410624</t>
  </si>
  <si>
    <t>252BIO1003.L1, 252BIO1003.P5, 252BIO1003.T1</t>
  </si>
  <si>
    <t>1467</t>
  </si>
  <si>
    <t>2410341</t>
  </si>
  <si>
    <t>Nguyễn Văn Huy</t>
  </si>
  <si>
    <t>1468</t>
  </si>
  <si>
    <t>2510953</t>
  </si>
  <si>
    <t>SA2.013, PHY1.004, SA2.003</t>
  </si>
  <si>
    <t>252SA2013.LP1, 252PHY1004.P9, 252SA2003.LT1</t>
  </si>
  <si>
    <t>1470</t>
  </si>
  <si>
    <t>BIT2.007, ENG1.013, BIO1.003, MS2.006, PHI2.001</t>
  </si>
  <si>
    <t>252BIT2007.T2, 252ENG1013.Lớp P B44, 252BIO1003.T3, 252BIO1003.P6, 252BIT2007.L1, 252MS2006.L1, 252PHI2001.L6, 252BIO1003.L1</t>
  </si>
  <si>
    <t>1471</t>
  </si>
  <si>
    <t>252MAT1006.T7, 252MAT1005.L1, 252ICT1006.L1, 252ICT1005.T5, 252ICT1006.T5, 252ICT1005.L2, 252MAT1005.P1, 252MAT1006.L2</t>
  </si>
  <si>
    <t>1472</t>
  </si>
  <si>
    <t>2560001</t>
  </si>
  <si>
    <t>1473</t>
  </si>
  <si>
    <t>MET2.008, MET2.014, AE1.035, ICT1.004, PHY1.004, MET2.016</t>
  </si>
  <si>
    <t>252MET2008.L1, 252MET2014.P1, 252AE1035.L1, 252ICT1004.P12, 252MET2008.T2, 252PHY1004.P12, 252ICT1004.L2, 252MET2016.LT1, 252MET2014.L1</t>
  </si>
  <si>
    <t>1474</t>
  </si>
  <si>
    <t>2511248</t>
  </si>
  <si>
    <t>1475</t>
  </si>
  <si>
    <t>ENG1.014, ICT1.003, ICT1.006, MAT1.003, ICT1.005</t>
  </si>
  <si>
    <t>252ENG1014.Lớp LNT B41, 252ICT1003.P8, 252ICT1006.L1, 252ICT1006.T5, 252MAT1003.L4, 252ICT1005.L2, 252MAT1003.T18, 252ICT1003.L2, 252ICT1005.T5</t>
  </si>
  <si>
    <t>1476</t>
  </si>
  <si>
    <t>2510082</t>
  </si>
  <si>
    <t>BIO1.003, MS2.005, ICT1.002, MS3.002, ENG1.013</t>
  </si>
  <si>
    <t>252BIO1003.T1, 252BIO1003.P1, 252MS2005.L3, 252ICT1002.P33, 252BIO1003.L1, 252MS3002.L3, 252ICT1002.L5, 252ENG1013.Lớp P B43</t>
  </si>
  <si>
    <t>1477</t>
  </si>
  <si>
    <t>2510633</t>
  </si>
  <si>
    <t>1478</t>
  </si>
  <si>
    <t>2510109</t>
  </si>
  <si>
    <t>MAT1.003, ICT1.003, ICT1.006, ENG1.014</t>
  </si>
  <si>
    <t>252MAT1003.L4, 252ICT1003.P11, 252ICT1006.L1, 252ICT1006.T5, 252ENG1014.Lớp LNT B42, 252MAT1003.T21, 252ICT1003.L2</t>
  </si>
  <si>
    <t>1479</t>
  </si>
  <si>
    <t>2540025</t>
  </si>
  <si>
    <t>1480</t>
  </si>
  <si>
    <t>2510670</t>
  </si>
  <si>
    <t>AE1.028, AE1.027, AE1.030, AE1.029, AE1.035</t>
  </si>
  <si>
    <t>252AE1028.LT1, 252AE1027.LP1, 252AE1030.LP1, 252AE1029.P4, 252AE1030.P4, 252AE1028.T1, 252AE1029.LP1, 252AE1027.P4, 252AE1035.L2</t>
  </si>
  <si>
    <t>1481</t>
  </si>
  <si>
    <t>2510907</t>
  </si>
  <si>
    <t>1482</t>
  </si>
  <si>
    <t>ICT1.002, MET2.008, MET2.014, MET2.016</t>
  </si>
  <si>
    <t>252ICT1002.P36, 252MET2008.L1, 252ICT1002.L5, 252MET2014.P1, 252MET2008.T1, 252MET2016.LT1, 252MET2014.L1</t>
  </si>
  <si>
    <t>1483</t>
  </si>
  <si>
    <t>2510552</t>
  </si>
  <si>
    <t>1484</t>
  </si>
  <si>
    <t>2410381</t>
  </si>
  <si>
    <t>Nguyễn Văn Hùng</t>
  </si>
  <si>
    <t>1485</t>
  </si>
  <si>
    <t>2510730</t>
  </si>
  <si>
    <t>ICT1.002, MS2.006, SIC2.301, CHE1.004, PHY1.004, ENG1.013</t>
  </si>
  <si>
    <t>252ICT1002.L5, 252MS2006.L1, 252SIC2301.LT2, 252ICT1002.P34, 252CHE1004.P6, 252PHY1004.P8, 252ENG1013.Lớp P B43</t>
  </si>
  <si>
    <t>1486</t>
  </si>
  <si>
    <t>2510212</t>
  </si>
  <si>
    <t>AE1.029, AE1.028, AE1.030, AE1.035, AE1.027</t>
  </si>
  <si>
    <t>252AE1029.LP1, 252AE1028.LT1, 252AE1030.P4, 252AE1035.L1, 252AE1027.LP1, 252AE1029.P3, 252AE1028.T1, 252AE1030.LP1, 252AE1027.P1</t>
  </si>
  <si>
    <t>1487</t>
  </si>
  <si>
    <t>2510207</t>
  </si>
  <si>
    <t>1488</t>
  </si>
  <si>
    <t>SA2.003, SA2.005, MAT1.003, ICT1.004, PHY1.004, SA2.013</t>
  </si>
  <si>
    <t>252SA2003.LT1, 252SA2005.LP1, 252MAT1003.L4, 252MAT1003.T20, 252ICT1004.L2, 252PHY1004.P9, 252ICT1004.P11, 252SA2013.LP1</t>
  </si>
  <si>
    <t>1489</t>
  </si>
  <si>
    <t>2540113</t>
  </si>
  <si>
    <t>1490</t>
  </si>
  <si>
    <t>2510007</t>
  </si>
  <si>
    <t>252MAT1005.L1, 252ICT1006.T4, 252MAT1005.P3, 252ICT1006.L1</t>
  </si>
  <si>
    <t>1491</t>
  </si>
  <si>
    <t>2510360</t>
  </si>
  <si>
    <t>252ICT1006.L1, 252MAT1006.L2, 252ICT1005.T5, 252MAT1006.T9, 252ICT1005.L2, 252ICT1006.T1</t>
  </si>
  <si>
    <t>1492</t>
  </si>
  <si>
    <t>2540092</t>
  </si>
  <si>
    <t>1493</t>
  </si>
  <si>
    <t>2510908</t>
  </si>
  <si>
    <t>MS2.006, ENG1.013, FST2.120, BIO1.003</t>
  </si>
  <si>
    <t>252MS2006.L1, 252ENG1013.Lớp P B42, 252FST2120.T1, 252BIO1003.T4, 252FST2120.LTP1, 252BIO1003.L1, 252FST2120.P1, 252BIO1003.P7</t>
  </si>
  <si>
    <t>1494</t>
  </si>
  <si>
    <t>2510409</t>
  </si>
  <si>
    <t>1495</t>
  </si>
  <si>
    <t>BIO1.003, ENG1.013, ENG1.012</t>
  </si>
  <si>
    <t>252BIO1003.P8, 252ENG1013.Lớp P B43, 252ENG1012.Lớp AW B41, 252BIO1003.T2, 252BIO1003.L1</t>
  </si>
  <si>
    <t>1496</t>
  </si>
  <si>
    <t>2510001</t>
  </si>
  <si>
    <t>1497</t>
  </si>
  <si>
    <t>2510089</t>
  </si>
  <si>
    <t>1498</t>
  </si>
  <si>
    <t>ICT1.003, ICT1.006, MAT1.003, ICT1.004</t>
  </si>
  <si>
    <t>252ICT1003.L2, 252ICT1006.L1, 252MAT1003.L4, 252ICT1003.P11, 252ICT1004.P10, 252MAT1003.T18, 252ICT1004.L2, 252ICT1006.T5</t>
  </si>
  <si>
    <t>1499</t>
  </si>
  <si>
    <t>2511246</t>
  </si>
  <si>
    <t>AE1.029, AE1.028, AE1.030, AE1.027, AE1.035</t>
  </si>
  <si>
    <t>252AE1029.P3, 252AE1028.T1, 252AE1030.P4, 252AE1027.P4, 252AE1030.LP1, 252AE1027.LP1, 252AE1035.L1, 252AE1028.LT1, 252AE1029.LP1</t>
  </si>
  <si>
    <t>1500</t>
  </si>
  <si>
    <t>2511062</t>
  </si>
  <si>
    <t>1501</t>
  </si>
  <si>
    <t>ICT1.006, MAT1.006, ICT1.004, MAT1.003, ICT1.005</t>
  </si>
  <si>
    <t>252ICT1006.L1, 252MAT1006.T8, 252ICT1004.P9, 252MAT1003.L4, 252MAT1003.T22, 252ICT1004.L2, 252MAT1006.L2, 252ICT1006.T2, 252ICT1005.T6, 252ICT1005.L2</t>
  </si>
  <si>
    <t>1502</t>
  </si>
  <si>
    <t>ENG1.014, ICT1.006, MAT1.003, ICT1.003, ICT1.005</t>
  </si>
  <si>
    <t>252ENG1014.Lớp LNT B42, 252ICT1006.T4, 252MAT1003.L4, 252ICT1003.P8, 252ICT1003.L2, 252ICT1006.L1, 252ICT1005.T4, 252MAT1003.T21, 252ICT1005.L2</t>
  </si>
  <si>
    <t>1503</t>
  </si>
  <si>
    <t>ENG1.014, ICT1.004, MAT1.003, ICT1.003, ICT1.006, MS2.006, MS3.002</t>
  </si>
  <si>
    <t>252ENG1014.Lớp LNT B42, 252ICT1004.L2, 252MAT1003.L4, 252ICT1003.L2, 252ICT1004.P9, 252ICT1006.L1, 252ICT1003.P11, 252MS2006.L1, 252MAT1003.T18, 252MS3002.L3, 252ICT1006.T4</t>
  </si>
  <si>
    <t>1504</t>
  </si>
  <si>
    <t>2510106</t>
  </si>
  <si>
    <t>BIO1.003, BIT2.007, BIT2.014</t>
  </si>
  <si>
    <t>252BIO1003.P5, 252BIT2007.T2, 252BIT2007.L1, 252BIT2014.LT1, 252BIO1003.T1, 252BIT2014.P2, 252BIO1003.L1</t>
  </si>
  <si>
    <t>1505</t>
  </si>
  <si>
    <t>EER2.003, EER2.006, PHY1.004, ICT1.004, ICT1.002, ENG1.013</t>
  </si>
  <si>
    <t>252EER2003.P4, 252EER2006.LT1, 252PHY1004.P11, 252ICT1004.L2, 252ICT1004.P13, 252EER2003.L1, 252ICT1002.L5, 252ICT1002.P34, 252EER2006.P1, 252ENG1013.Lớp P B42</t>
  </si>
  <si>
    <t>1506</t>
  </si>
  <si>
    <t>252ICT1006.T4, 252ICT1005.L2, 252MAT1006.T6, 252MAT1006.L2, 252ICT1005.T3, 252ICT1006.L1</t>
  </si>
  <si>
    <t>1507</t>
  </si>
  <si>
    <t>2510813</t>
  </si>
  <si>
    <t>MAT1.005, ICT1.006, MAT1.006, ICT1.005</t>
  </si>
  <si>
    <t>252MAT1005.L1, 252ICT1006.T6, 252ICT1006.L1, 252MAT1006.L2, 252ICT1005.T5, 252MAT1006.T6, 252MAT1005.P1, 252ICT1005.L2</t>
  </si>
  <si>
    <t>1508</t>
  </si>
  <si>
    <t>2510210</t>
  </si>
  <si>
    <t>1509</t>
  </si>
  <si>
    <t>2510900</t>
  </si>
  <si>
    <t>ICT1.006, MAT1.005, ICT1.005, MAT1.006, ICT1.003</t>
  </si>
  <si>
    <t>252ICT1006.L1, 252MAT1005.P2, 252ICT1005.T6, 252MAT1006.L2, 252ICT1003.P10, 252ICT1006.T6, 252ICT1005.L2, 252MAT1005.L1, 252ICT1003.L2, 252MAT1006.T7</t>
  </si>
  <si>
    <t>1510</t>
  </si>
  <si>
    <t>2511234</t>
  </si>
  <si>
    <t>1511</t>
  </si>
  <si>
    <t>2510361</t>
  </si>
  <si>
    <t>1512</t>
  </si>
  <si>
    <t>ICT1.003, MS3.002, ICT1.006, MS1.003, ENG1.014, MAT1.003</t>
  </si>
  <si>
    <t>252ICT1003.L2, 252ICT1003.P9, 252MS3002.L3, 252ICT1006.T6, 252MS1003.L3, 252ICT1006.L1, 252ENG1014.Lớp LNT B42, 252MAT1003.L4, 252MAT1003.T19</t>
  </si>
  <si>
    <t>1513</t>
  </si>
  <si>
    <t>2540066</t>
  </si>
  <si>
    <t>1514</t>
  </si>
  <si>
    <t>2510872</t>
  </si>
  <si>
    <t>1515</t>
  </si>
  <si>
    <t>2510583</t>
  </si>
  <si>
    <t>BIT2.007, BIO1.003, CHE1.004, MS1.003, ENG1.013</t>
  </si>
  <si>
    <t>252BIT2007.L1, 252BIO1003.P5, 252BIO1003.L1, 252CHE1004.P6, 252BIT2007.T1, 252MS1003.L3, 252BIO1003.T2, 252ENG1013.Lớp P B43</t>
  </si>
  <si>
    <t>1516</t>
  </si>
  <si>
    <t>2510548</t>
  </si>
  <si>
    <t>AE1.029, AE1.027, AE1.028, AE1.030, AE1.035</t>
  </si>
  <si>
    <t>252AE1029.P3, 252AE1027.LP1, 252AE1029.LP1, 252AE1028.LT1, 252AE1030.P1, 252AE1027.P3, 252AE1028.T1, 252AE1035.L2, 252AE1030.LP1</t>
  </si>
  <si>
    <t>1517</t>
  </si>
  <si>
    <t>2511057</t>
  </si>
  <si>
    <t>1518</t>
  </si>
  <si>
    <t>2511146</t>
  </si>
  <si>
    <t>1519</t>
  </si>
  <si>
    <t>1520</t>
  </si>
  <si>
    <t>2510218</t>
  </si>
  <si>
    <t>1521</t>
  </si>
  <si>
    <t>2510436</t>
  </si>
  <si>
    <t>ICT1.002, SIC2.301, MS2.006, PHY1.004, CHE1.004</t>
  </si>
  <si>
    <t>252ICT1002.P34, 252SIC2301.LT2, 252MS2006.L1, 252PHY1004.P8, 252ICT1002.L5, 252CHE1004.P6</t>
  </si>
  <si>
    <t>2510188</t>
  </si>
  <si>
    <t>ICT1.005, MAT1.003</t>
  </si>
  <si>
    <t>252ICT1005.L2, 252ICT1005.T3, 252MAT1003.L4, 252MAT1003.T18</t>
  </si>
  <si>
    <t>1524</t>
  </si>
  <si>
    <t>2510137</t>
  </si>
  <si>
    <t>MAT1.003, ICT1.002, ENG1.013, SIC2.301</t>
  </si>
  <si>
    <t>252MAT1003.T22, 252MAT1003.L4, 252ICT1002.P35, 252ENG1013.Lớp P B41, 252ICT1002.L5, 252SIC2301.LT2</t>
  </si>
  <si>
    <t>1525</t>
  </si>
  <si>
    <t>2511042</t>
  </si>
  <si>
    <t>2410333</t>
  </si>
  <si>
    <t>1527</t>
  </si>
  <si>
    <t>2511064</t>
  </si>
  <si>
    <t>252ICT1005.T5, 252ICT1006.T6, 252ICT1006.L1, 252MAT1005.L1, 252MAT1006.T6, 252ICT1005.L2, 252MAT1005.P1, 252MAT1006.L2</t>
  </si>
  <si>
    <t>2410197</t>
  </si>
  <si>
    <t>ICT1.004, ICT1.003, MAT1.006</t>
  </si>
  <si>
    <t>252ICT1004.L2, 252ICT1003.L2, 252MAT1006.L2, 252ICT1003.P11, 252ICT1004.P8, 252MAT1006.T7</t>
  </si>
  <si>
    <t>2511112</t>
  </si>
  <si>
    <t>PHI2.001, ICT1.004, ENG1.012, MAT1.005</t>
  </si>
  <si>
    <t>252PHI2001.L6, 252ICT1004.P9, 252ENG1012.Lớp AW B42, 252MAT1005.P2, 252MAT1005.L1, 252ICT1004.L2</t>
  </si>
  <si>
    <t>1530</t>
  </si>
  <si>
    <t>ICT1.005, MAT1.003, ICT1.003, ICT1.006</t>
  </si>
  <si>
    <t>252ICT1005.L2, 252MAT1003.T19, 252ICT1003.P11, 252ICT1006.L1, 252ICT1005.T5, 252ICT1003.L2, 252MAT1003.L4, 252ICT1006.T1</t>
  </si>
  <si>
    <t>ICT1.002, SA2.005, SA2.013, SA2.003, PHY1.004</t>
  </si>
  <si>
    <t>252ICT1002.P34, 252SA2005.LP1, 252SA2013.LP1, 252SA2003.LT1, 252ICT1002.L5, 252PHY1004.P9</t>
  </si>
  <si>
    <t>1532</t>
  </si>
  <si>
    <t>2410948</t>
  </si>
  <si>
    <t>Trần Chí Minh Thức</t>
  </si>
  <si>
    <t>2510529</t>
  </si>
  <si>
    <t>ICT1.003, MAT1.005, MS2.005, ICT1.006, ICT1.005</t>
  </si>
  <si>
    <t>252ICT1003.L2, 252MAT1005.P1, 252MS2005.L3, 252ICT1006.T6, 252ICT1005.L2, 252ICT1005.T6, 252MAT1005.L1, 252ICT1003.P10, 252ICT1006.L1</t>
  </si>
  <si>
    <t>1535</t>
  </si>
  <si>
    <t>PHI2.001, MS2.005</t>
  </si>
  <si>
    <t>252PHI2001.L6, 252MS2005.L3</t>
  </si>
  <si>
    <t>1536</t>
  </si>
  <si>
    <t>2511058</t>
  </si>
  <si>
    <t>PHI2.001, MAT1.005, ICT1.004, MAT1.006, MS3.002</t>
  </si>
  <si>
    <t>252PHI2001.L6, 252MAT1005.L1, 252ICT1004.P12, 252MAT1006.T9, 252ICT1004.L2, 252MAT1005.P3, 252MAT1006.L2, 252MS3002.L3</t>
  </si>
  <si>
    <t>1537</t>
  </si>
  <si>
    <t>2510800</t>
  </si>
  <si>
    <t>252ICT1005.T4, 252ICT1006.L1, 252MAT1006.L2, 252ICT1005.L2, 252MAT1006.T9, 252ICT1006.T2</t>
  </si>
  <si>
    <t>AES2.034</t>
  </si>
  <si>
    <t>252AES2034.TCLT1</t>
  </si>
  <si>
    <t>1539</t>
  </si>
  <si>
    <t>2511170</t>
  </si>
  <si>
    <t>ICT1.004, ICT1.002, ICT1.003, ENG1.013, ENG1.014</t>
  </si>
  <si>
    <t>252ICT1004.P12, 252ICT1002.L5, 252ICT1003.P11, 252ICT1004.L2, 252ENG1013.Lớp P B41, 252ENG1014.Lớp LNT B42, 252ICT1002.P36, 252ICT1003.L2</t>
  </si>
  <si>
    <t>2511259</t>
  </si>
  <si>
    <t>ICT1.004, ENG1.014, PHY1.004, PHI2.001, ENG1.012</t>
  </si>
  <si>
    <t>252ICT1004.P11, 252ENG1014.Lớp LNT B42, 252PHY1004.P12, 252PHI2001.L6, 252ICT1004.L2, 252ENG1012.Lop AW B43</t>
  </si>
  <si>
    <t>BIT2.007, BIO1.003, ENG1.013, MS1.001</t>
  </si>
  <si>
    <t>252BIT2007.L1, 252BIO1003.P8, 252ENG1013.Lớp P B41, 252BIT2007.T2, 252BIO1003.L1, 252MS1001.L5, 252BIO1003.T4</t>
  </si>
  <si>
    <t>1542</t>
  </si>
  <si>
    <t>252ICT1005.L2, 252MAT1005.L1, 252ICT1006.L1, 252MAT1006.L2, 252MAT1005.P6, 252ICT1006.T3, 252MAT1006.T9, 252ICT1005.T4</t>
  </si>
  <si>
    <t>1543</t>
  </si>
  <si>
    <t>2510887</t>
  </si>
  <si>
    <t>1544</t>
  </si>
  <si>
    <t>2510269</t>
  </si>
  <si>
    <t>1545</t>
  </si>
  <si>
    <t>2510136</t>
  </si>
  <si>
    <t>AE1.029, AE1.028, AE1.027, AE1.030, AE1.035</t>
  </si>
  <si>
    <t>252AE1029.P6, 252AE1028.LT1, 252AE1027.LP1, 252AE1030.LP1, 252AE1029.LP1, 252AE1028.T1, 252AE1030.P1, 252AE1027.P6, 252AE1035.L1</t>
  </si>
  <si>
    <t>1546</t>
  </si>
  <si>
    <t>2540017</t>
  </si>
  <si>
    <t>2510988</t>
  </si>
  <si>
    <t>ICT1.005, ICT1.006, ICT1.003, MAT1.006</t>
  </si>
  <si>
    <t>252ICT1005.L2, 252ICT1006.L1, 252ICT1003.L2, 252ICT1005.T3, 252MAT1006.L2, 252ICT1006.T6, 252MAT1006.T7, 252ICT1003.P8</t>
  </si>
  <si>
    <t>1548</t>
  </si>
  <si>
    <t>2410918</t>
  </si>
  <si>
    <t>2540034</t>
  </si>
  <si>
    <t>1550</t>
  </si>
  <si>
    <t>2540106</t>
  </si>
  <si>
    <t>2510958</t>
  </si>
  <si>
    <t>1552</t>
  </si>
  <si>
    <t>2511050</t>
  </si>
  <si>
    <t>ENG1.013, ICT1.002, MS2.006, CHE1.004, MS2.005</t>
  </si>
  <si>
    <t>252ENG1013.Lớp P B44, 252ICT1002.P36, 252MS2006.L1, 252CHE1004.P6, 252ICT1002.L5, 252MS2005.L3</t>
  </si>
  <si>
    <t>1553</t>
  </si>
  <si>
    <t>2540086</t>
  </si>
  <si>
    <t>1554</t>
  </si>
  <si>
    <t>2510957</t>
  </si>
  <si>
    <t>MS1.003, MAT1.003, ICT1.004, ENG1.014</t>
  </si>
  <si>
    <t>252MS1003.L3, 252MAT1003.L4, 252ICT1004.L2, 252ENG1014.Lớp LNT B43, 252MAT1003.T21, 252ICT1004.P11</t>
  </si>
  <si>
    <t>2510983</t>
  </si>
  <si>
    <t>MST1.002, MS2.006, MAT1.005, BIO1.003, PHI2.001, MST1.001</t>
  </si>
  <si>
    <t>252MST1002.LT1, 252MS2006.L1, 252MAT1005.P4, 252MAT1005.L1, 252BIO1003.T4, 252PHI2001.L6, 252BIO1003.P7, 252MST1001.P2, 252MST1001.L1, 252BIO1003.L1</t>
  </si>
  <si>
    <t>1556</t>
  </si>
  <si>
    <t>2511192</t>
  </si>
  <si>
    <t>BIT2.007, ENG1.013, MS2.006, BIO1.003, MS3.002</t>
  </si>
  <si>
    <t>252BIT2007.T1, 252ENG1013.Lớp P B43, 252MS2006.L1, 252BIO1003.P6, 252BIO1003.T3, 252BIO1003.L1, 252MS3002.L3, 252BIT2007.L1</t>
  </si>
  <si>
    <t>2510509</t>
  </si>
  <si>
    <t>252ICT1005.T3, 252ICT1005.L2, 252MAT1006.L2, 252ICT1006.L1, 252MAT1006.T8, 252MAT1005.L1, 252ICT1006.T7, 252MAT1005.P6</t>
  </si>
  <si>
    <t>2510677</t>
  </si>
  <si>
    <t>BIT2.007, BIO1.003, PHI2.001, MS2.006</t>
  </si>
  <si>
    <t>252BIT2007.T1, 252BIO1003.T2, 252BIO1003.P5, 252BIT2007.L1, 252PHI2001.L6, 252MS2006.L1, 252BIO1003.L1</t>
  </si>
  <si>
    <t>2510638</t>
  </si>
  <si>
    <t>ICT1.006, ICT1.004, ICT1.005, ICT1.003</t>
  </si>
  <si>
    <t>252ICT1006.L1, 252ICT1004.L2, 252ICT1005.T3, 252ICT1003.L2, 252ICT1005.L2, 252ICT1004.P10, 252ICT1006.T3, 252ICT1003.P10</t>
  </si>
  <si>
    <t>1560</t>
  </si>
  <si>
    <t>PHY1.004, CHE1.004, ENG1.013, MS2.006, ICT1.002, SIC2.301, MS1.003</t>
  </si>
  <si>
    <t>252PHY1004.P8, 252CHE1004.P7, 252ENG1013.Lớp P B44, 252MS2006.L1, 252ICT1002.P33, 252ICT1002.L5, 252SIC2301.LT2, 252MS1003.L3</t>
  </si>
  <si>
    <t>1561</t>
  </si>
  <si>
    <t>2511018</t>
  </si>
  <si>
    <t>MS3.002, BIO1.003, PHI2.001, FST2.120, MS1.001, MS2.006, ENG1.013</t>
  </si>
  <si>
    <t>252MS3002.L3, 252BIO1003.T4, 252PHI2001.L6, 252FST2120.T1, 252BIO1003.P9, 252BIO1003.L1, 252MS1001.L5, 252MS2006.L1, 252FST2120.P1, 252ENG1013.Lớp P B42, 252FST2120.LTP1</t>
  </si>
  <si>
    <t>ICT1.005, ICT1.004, ICT1.006, MAT1.006, ICT1.003</t>
  </si>
  <si>
    <t>252ICT1005.T4, 252ICT1004.L2, 252ICT1004.P10, 252ICT1005.L2, 252ICT1006.T4, 252MAT1006.L2, 252ICT1003.P8, 252ICT1006.L1, 252ICT1003.L2, 252MAT1006.T6</t>
  </si>
  <si>
    <t>MS2.005, ICT1.004, PHY1.004, MS2.006, MS1.003</t>
  </si>
  <si>
    <t>252MS2005.L3, 252ICT1004.L2, 252PHY1004.P9, 252MS2006.L1, 252ICT1004.P12, 252MS1003.L3</t>
  </si>
  <si>
    <t>2510681</t>
  </si>
  <si>
    <t>1565</t>
  </si>
  <si>
    <t>2510809</t>
  </si>
  <si>
    <t>SIC2.301, ENG1.012, ENG1.013, MAT1.003, MAT1.005, PHI2.001, SIC2.208</t>
  </si>
  <si>
    <t>252SIC2301.LT2, 252ENG1012.Lớp AW B41, 252ENG1013.Lớp P B44, 252MAT1003.L4, 252MAT1005.P4, 252PHI2001.L6, 252MAT1003.T18, 252MAT1005.L1, 252SIC2208.LT2</t>
  </si>
  <si>
    <t>ICT1.004, ICT1.003, MAT1.003, ICT1.006, ICT1.005</t>
  </si>
  <si>
    <t>252ICT1004.L2, 252ICT1003.P10, 252MAT1003.T18, 252ICT1006.L1, 252MAT1003.L4, 252ICT1003.L2, 252ICT1005.T6, 252ICT1005.L2, 252ICT1006.T2, 252ICT1004.P10</t>
  </si>
  <si>
    <t>1568</t>
  </si>
  <si>
    <t>2510486</t>
  </si>
  <si>
    <t>Phạm Đình Khá</t>
  </si>
  <si>
    <t>1569</t>
  </si>
  <si>
    <t>2510944</t>
  </si>
  <si>
    <t>252MAT1006.T7, 252MAT1006.L2, 252ICT1005.L2, 252ICT1006.T1, 252ICT1005.T6, 252ICT1006.L1</t>
  </si>
  <si>
    <t>1570</t>
  </si>
  <si>
    <t>2510978</t>
  </si>
  <si>
    <t>1571</t>
  </si>
  <si>
    <t>MAT1.003, ICT1.002</t>
  </si>
  <si>
    <t>252MAT1003.L4, 252MAT1003.T20, 252ICT1002.L5, 252ICT1002.P33</t>
  </si>
  <si>
    <t>2510861</t>
  </si>
  <si>
    <t>MS2.005, ICT1.006, ICT1.004, MS3.002, ICT1.003</t>
  </si>
  <si>
    <t>252MS2005.L3, 252ICT1006.T4, 252ICT1004.L2, 252MS3002.L3, 252ICT1006.L1, 252ICT1003.L2, 252ICT1003.P10, 252ICT1004.P8</t>
  </si>
  <si>
    <t>1573</t>
  </si>
  <si>
    <t>ICT1.003, MAT1.003, ICT1.004, ICT1.006, MS3.002, ENG1.014, MS1.003</t>
  </si>
  <si>
    <t>252ICT1003.L2, 252MAT1003.L4, 252MAT1003.T22, 252ICT1004.P9, 252ICT1006.T6, 252ICT1006.L1, 252MS3002.L3, 252ENG1014.Lớp LNT B43, 252ICT1004.L2, 252MS1003.L3, 252ICT1003.P8</t>
  </si>
  <si>
    <t>2510261</t>
  </si>
  <si>
    <t>CHE1.004, MS2.006, MS1.003, PHI2.001, BIT2.007, BIO1.003</t>
  </si>
  <si>
    <t>252CHE1004.P6, 252MS2006.L1, 252MS1003.L3, 252PHI2001.L6, 252BIT2007.T2, 252BIO1003.T2, 252BIO1003.L1, 252BIT2007.L1, 252BIO1003.P3</t>
  </si>
  <si>
    <t>2510665</t>
  </si>
  <si>
    <t>252BIO1003.T2, 252CHE1004.P9, 252BIT2007.T2, 252BIO1003.P1, 252MS2006.L1, 252BIT2007.L1, 252PHI2001.L6, 252BIO1003.L1</t>
  </si>
  <si>
    <t>1576</t>
  </si>
  <si>
    <t>2510850</t>
  </si>
  <si>
    <t>Nguyễn Đức Tuấn Phong</t>
  </si>
  <si>
    <t>MAT1.005, ICT1.004</t>
  </si>
  <si>
    <t>252MAT1005.L1, 252ICT1004.L2, 252MAT1005.P1, 252ICT1004.P12</t>
  </si>
  <si>
    <t>1578</t>
  </si>
  <si>
    <t>2510962</t>
  </si>
  <si>
    <t>252ENG1013.Lớp P B42, 252MAT1005.L1, 252MAT1005.P2, 252ICT1004.L2, 252ICT1004.P13</t>
  </si>
  <si>
    <t>1580</t>
  </si>
  <si>
    <t>2510635</t>
  </si>
  <si>
    <t>2510331</t>
  </si>
  <si>
    <t>MAT1.005, SIC2.301, ICT1.004, ENG1.012, SIC2.208</t>
  </si>
  <si>
    <t>252MAT1005.L1, 252SIC2301.LT2, 252ICT1004.P11, 252ICT1004.L2, 252MAT1005.P3, 252ENG1012.Lớp AW B41, 252SIC2208.LT2</t>
  </si>
  <si>
    <t>2510110</t>
  </si>
  <si>
    <t>ICT1.003, MAT1.006, ICT1.002, ENG1.013, ENG1.014</t>
  </si>
  <si>
    <t>252ICT1003.L2, 252MAT1006.L2, 252ICT1002.P35, 252MAT1006.T7, 252ENG1013.Lớp P B43, 252ENG1014.Lớp LNT B44, 252ICT1003.P10, 252ICT1002.L5</t>
  </si>
  <si>
    <t>1584</t>
  </si>
  <si>
    <t>2510661</t>
  </si>
  <si>
    <t>MS3.002, PHY1.004, SIC2.301, MS2.006, ENG1.013</t>
  </si>
  <si>
    <t>252MS3002.L3, 252PHY1004.P9, 252SIC2301.LT2, 252MS2006.L1, 252ENG1013.Lớp P B43</t>
  </si>
  <si>
    <t>2410655</t>
  </si>
  <si>
    <t>Tạ Nhật Minh</t>
  </si>
  <si>
    <t>2510386</t>
  </si>
  <si>
    <t>ICT1.005, ICT1.003, ICT1.006, MAT1.006</t>
  </si>
  <si>
    <t>252ICT1005.L2, 252ICT1005.T3, 252ICT1003.L2, 252ICT1006.T2, 252MAT1006.L2, 252ICT1003.P9, 252MAT1006.T8, 252ICT1006.L1</t>
  </si>
  <si>
    <t>2410969</t>
  </si>
  <si>
    <t>1589</t>
  </si>
  <si>
    <t>2410439</t>
  </si>
  <si>
    <t>252MAT1005.P5, 252MAT1006.L2, 252MAT1006.T9, 252MAT1005.L1</t>
  </si>
  <si>
    <t>1590</t>
  </si>
  <si>
    <t>CHE1.004, PHY1.004, MS2.006, ICT1.002, ENG1.013, SIC2.301</t>
  </si>
  <si>
    <t>252CHE1004.P7, 252PHY1004.P8, 252MS2006.L1, 252ICT1002.L5, 252ENG1013.Lớp P B44, 252ICT1002.P34, 252SIC2301.LT2</t>
  </si>
  <si>
    <t>2510116</t>
  </si>
  <si>
    <t>FST2.120, BIO1.003, ENG1.013, CHE1.004, ENG1.014</t>
  </si>
  <si>
    <t>252FST2120.T1, 252BIO1003.T4, 252ENG1013.Lớp P B42, 252FST2120.P1, 252FST2120.LTP1, 252CHE1004.P7, 252BIO1003.P5, 252BIO1003.L1, 252ENG1014.Lớp LNT B41</t>
  </si>
  <si>
    <t>1592</t>
  </si>
  <si>
    <t>2510696</t>
  </si>
  <si>
    <t>MAT1.005, ENG1.014, MS2.005</t>
  </si>
  <si>
    <t>252MAT1005.P5, 252ENG1014.Lớp LNT B44, 252MS2005.L3, 252MAT1005.L1</t>
  </si>
  <si>
    <t>2511214</t>
  </si>
  <si>
    <t>ENG1.012, ICT1.004, MAT1.003, MS1.003, MS1.001</t>
  </si>
  <si>
    <t>252ENG1012.Lớp AW B42, 252ICT1004.L2, 252MAT1003.L4, 252MS1003.L3, 252ICT1004.P11, 252MS1001.L5, 252MAT1003.T21</t>
  </si>
  <si>
    <t>2510306</t>
  </si>
  <si>
    <t>BIO1.003, CH2.006, ENG1.014, CH2.039, CH2.002</t>
  </si>
  <si>
    <t>252BIO1003.L1, 252CH2006.TCLT1, 252ENG1014.Lớp LNT B44, 252CH2039.TCP2, 252CH2002.TCP2, 252BIO1003.P3, 252BIO1003.T1, 252CH2002.TCLP1, 252CH2039.TCLP1</t>
  </si>
  <si>
    <t>2560024</t>
  </si>
  <si>
    <t>ICT1.002, MAT1.005, ICT1.004, SIC2.301</t>
  </si>
  <si>
    <t>252ICT1002.L5, 252MAT1005.P1, 252ICT1002.P34, 252ICT1004.L2, 252ICT1004.P9, 252SIC2301.LT2, 252MAT1005.L1</t>
  </si>
  <si>
    <t>1597</t>
  </si>
  <si>
    <t>2510012</t>
  </si>
  <si>
    <t>252ICT1005.T3, 252MAT1005.P6, 252MAT1006.L2, 252MAT1005.L1, 252ICT1005.L2, 252MAT1006.T9, 252ICT1006.T7, 252ICT1006.L1</t>
  </si>
  <si>
    <t>1598</t>
  </si>
  <si>
    <t>2510316</t>
  </si>
  <si>
    <t>2511011</t>
  </si>
  <si>
    <t>1601</t>
  </si>
  <si>
    <t>CH2.002, ENG1.014, PHI2.001, CH2.006</t>
  </si>
  <si>
    <t>252CH2002.TCP1, 252ENG1014.Lớp LNT B44, 252PHI2001.L6, 252CH2006.TCLT1</t>
  </si>
  <si>
    <t>1602</t>
  </si>
  <si>
    <t>ICT1.003, MAT1.006, MAT1.003, ICT1.006, PHI2.001</t>
  </si>
  <si>
    <t>252ICT1003.P8, 252MAT1006.L2, 252MAT1003.T22, 252ICT1003.L2, 252MAT1003.L4, 252ICT1006.L1, 252PHI2001.L6, 252MAT1006.T7, 252ICT1006.T2</t>
  </si>
  <si>
    <t>1603</t>
  </si>
  <si>
    <t>ICT1.003, ICT1.006, MAT1.006, ICT1.004, ICT1.005</t>
  </si>
  <si>
    <t>252ICT1003.L2, 252ICT1006.T6, 252MAT1006.T7, 252ICT1004.L2, 252ICT1005.T3, 252ICT1006.L1, 252ICT1003.P11, 252ICT1004.P8, 252ICT1005.L2, 252MAT1006.L2</t>
  </si>
  <si>
    <t>1604</t>
  </si>
  <si>
    <t>2510412</t>
  </si>
  <si>
    <t>252ICT1005.L2, 252MAT1003.T22, 252ICT1005.T5, 252ICT1004.L2, 252ICT1003.L2, 252ICT1004.P13, 252ICT1003.P8, 252MAT1003.L4</t>
  </si>
  <si>
    <t>1605</t>
  </si>
  <si>
    <t>2510476</t>
  </si>
  <si>
    <t>1606</t>
  </si>
  <si>
    <t>252ICT1004.P12, 252ICT1004.L2</t>
  </si>
  <si>
    <t>1607</t>
  </si>
  <si>
    <t>2510077</t>
  </si>
  <si>
    <t>1608</t>
  </si>
  <si>
    <t>2540008</t>
  </si>
  <si>
    <t>1609</t>
  </si>
  <si>
    <t>2510339</t>
  </si>
  <si>
    <t>ICT1.005, ICT1.003, MAT1.003, ENG1.014</t>
  </si>
  <si>
    <t>252ICT1005.T3, 252ICT1003.L2, 252ICT1005.L2, 252MAT1003.L4, 252ENG1014.Lớp LNT B41, 252MAT1003.T22, 252ICT1003.P9</t>
  </si>
  <si>
    <t>1610</t>
  </si>
  <si>
    <t>2510501</t>
  </si>
  <si>
    <t>252ICT1006.T5, 252MAT1006.T6, 252ICT1006.L1, 252MAT1006.L2, 252ICT1005.T3, 252ICT1005.L2</t>
  </si>
  <si>
    <t>1611</t>
  </si>
  <si>
    <t>2510083</t>
  </si>
  <si>
    <t>MS3.002, ENG1.013, ICT1.004, ICT1.002, ENG1.012</t>
  </si>
  <si>
    <t>252MS3002.L3, 252ENG1013.Lớp P B42, 252ICT1004.L2, 252ICT1002.P34, 252ICT1004.P12, 252ENG1012.Lớp AW B41, 252ICT1002.L5</t>
  </si>
  <si>
    <t>1612</t>
  </si>
  <si>
    <t>2511047</t>
  </si>
  <si>
    <t>1613</t>
  </si>
  <si>
    <t>2510802</t>
  </si>
  <si>
    <t>1614</t>
  </si>
  <si>
    <t>ICT1.006, MAT1.003, ICT1.005, ICT1.003, ENG1.014</t>
  </si>
  <si>
    <t>252ICT1006.T5, 252MAT1003.L4, 252ICT1005.L2, 252ICT1006.L1, 252ICT1005.T5, 252ICT1003.P9, 252MAT1003.T22, 252ENG1014.Lớp LNT B42, 252ICT1003.L2</t>
  </si>
  <si>
    <t>1615</t>
  </si>
  <si>
    <t>MS2.005, MET2.014, PHY1.004</t>
  </si>
  <si>
    <t>252MS2005.L3, 252MET2014.L1, 252PHY1004.P9, 252MET2014.P1</t>
  </si>
  <si>
    <t>1616</t>
  </si>
  <si>
    <t>2510568</t>
  </si>
  <si>
    <t>CHE1.004, BIO1.003, ENG1.013, MS2.006, PHI2.001, BIT2.007</t>
  </si>
  <si>
    <t>252CHE1004.P6, 252BIO1003.L1, 252BIO1003.T2, 252ENG1013.Lớp P B43, 252MS2006.L1, 252PHI2001.L6, 252BIO1003.P5, 252BIT2007.T2, 252BIT2007.L1</t>
  </si>
  <si>
    <t>1617</t>
  </si>
  <si>
    <t>2511216</t>
  </si>
  <si>
    <t>1618</t>
  </si>
  <si>
    <t>2540079</t>
  </si>
  <si>
    <t>1619</t>
  </si>
  <si>
    <t>MAT1.006, MAT1.005, ICT1.003, ICT1.006, PHI2.001</t>
  </si>
  <si>
    <t>252MAT1006.T6, 252MAT1005.L1, 252MAT1006.L2, 252ICT1003.P10, 252ICT1006.T1, 252ICT1006.L1, 252MAT1005.P4, 252PHI2001.L6, 252ICT1003.L2</t>
  </si>
  <si>
    <t>1620</t>
  </si>
  <si>
    <t>2410555</t>
  </si>
  <si>
    <t>1621</t>
  </si>
  <si>
    <t>MST1.001, MST1.002, MAT1.005, BIO1.003, PHY1.004</t>
  </si>
  <si>
    <t>252MST1001.L1, 252MST1002.LT1, 252MAT1005.L1, 252BIO1003.T3, 252MAT1005.P1, 252PHY1004.P11, 252BIO1003.L1, 252MST1001.P2, 252BIO1003.P6</t>
  </si>
  <si>
    <t>1622</t>
  </si>
  <si>
    <t>2410643</t>
  </si>
  <si>
    <t>1623</t>
  </si>
  <si>
    <t>2510717</t>
  </si>
  <si>
    <t>252ICT1006.L1, 252MAT1006.T6, 252ICT1005.L2, 252ICT1005.T3, 252MAT1006.L2, 252ICT1006.T5</t>
  </si>
  <si>
    <t>1624</t>
  </si>
  <si>
    <t>MAT1.003, ICT1.004, ICT1.006, ICT1.003, MS2.005</t>
  </si>
  <si>
    <t>252MAT1003.T22, 252ICT1004.L2, 252ICT1006.T4, 252ICT1003.P11, 252ICT1004.P10, 252MS2005.L3, 252ICT1006.L1, 252MAT1003.L4, 252ICT1003.L2</t>
  </si>
  <si>
    <t>1625</t>
  </si>
  <si>
    <t>2411080</t>
  </si>
  <si>
    <t>1626</t>
  </si>
  <si>
    <t>2511043</t>
  </si>
  <si>
    <t>AE1.028, AE1.030, PHI2.001, AE1.029, AE1.027, AE1.035</t>
  </si>
  <si>
    <t>252AE1028.LT1, 252AE1030.LP1, 252PHI2001.L6, 252AE1029.P6, 252AE1027.LP1, 252AE1028.T1, 252AE1029.LP1, 252AE1030.P5, 252AE1035.L1, 252AE1027.P6</t>
  </si>
  <si>
    <t>1627</t>
  </si>
  <si>
    <t>2510055</t>
  </si>
  <si>
    <t>1628</t>
  </si>
  <si>
    <t>2411163</t>
  </si>
  <si>
    <t>1629</t>
  </si>
  <si>
    <t>2510164</t>
  </si>
  <si>
    <t>ICT1.003, ENG1.014, ICT1.004, ICT1.006, MS2.006</t>
  </si>
  <si>
    <t>252ICT1003.P9, 252ENG1014.Lớp LNT B44, 252ICT1004.P10, 252ICT1006.T1, 252ICT1003.L2, 252MS2006.L1, 252ICT1006.L1, 252ICT1004.L2</t>
  </si>
  <si>
    <t>1630</t>
  </si>
  <si>
    <t>2510890</t>
  </si>
  <si>
    <t>1631</t>
  </si>
  <si>
    <t>2510793</t>
  </si>
  <si>
    <t>Nguyễn Anh Nguyên</t>
  </si>
  <si>
    <t>1632</t>
  </si>
  <si>
    <t>ICT1.006, PHI2.001, MS3.002, MS2.006, MS1.003</t>
  </si>
  <si>
    <t>252ICT1006.T1, 252PHI2001.L6, 252MS3002.L3, 252MS2006.L1, 252ICT1006.L1, 252MS1003.L3</t>
  </si>
  <si>
    <t>1633</t>
  </si>
  <si>
    <t>2540051</t>
  </si>
  <si>
    <t>1634</t>
  </si>
  <si>
    <t>2510760</t>
  </si>
  <si>
    <t>1635</t>
  </si>
  <si>
    <t>2510414</t>
  </si>
  <si>
    <t>ICT1.004, MAT1.003, MS3.002, MS1.003</t>
  </si>
  <si>
    <t>252ICT1004.L2, 252MAT1003.T21, 252MS3002.L3, 252MAT1003.L4, 252ICT1004.P8, 252MS1003.L3</t>
  </si>
  <si>
    <t>1636</t>
  </si>
  <si>
    <t>2510371</t>
  </si>
  <si>
    <t>MAT1.003, MET2.008, MET2.016</t>
  </si>
  <si>
    <t>252MAT1003.L4, 252MET2008.T1, 252MAT1003.T21, 252MET2016.LT1, 252MET2008.L1</t>
  </si>
  <si>
    <t>1637</t>
  </si>
  <si>
    <t>2510051</t>
  </si>
  <si>
    <t>MAT1.005, SIC2.208, SIC2.301, MAT1.003, ICT1.004</t>
  </si>
  <si>
    <t>252MAT1005.P3, 252MAT1005.L1, 252SIC2208.LT2, 252SIC2301.LT2, 252MAT1003.L4, 252MAT1003.T19, 252ICT1004.P13, 252ICT1004.L2</t>
  </si>
  <si>
    <t>1638</t>
  </si>
  <si>
    <t>MET2.016, MET2.014, MET2.008, MS1.003, PHY1.004</t>
  </si>
  <si>
    <t>252MET2016.LT1, 252MET2014.L1, 252MET2008.L1, 252MS1003.L3, 252MET2014.P1, 252MET2008.T2, 252PHY1004.P13</t>
  </si>
  <si>
    <t>1639</t>
  </si>
  <si>
    <t>2510275</t>
  </si>
  <si>
    <t>1640</t>
  </si>
  <si>
    <t>2510458</t>
  </si>
  <si>
    <t>Lại Thế Hợp</t>
  </si>
  <si>
    <t>1641</t>
  </si>
  <si>
    <t>2510885</t>
  </si>
  <si>
    <t>1642</t>
  </si>
  <si>
    <t>2510891</t>
  </si>
  <si>
    <t>MAT1.005, ICT1.005, ICT1.003, ICT1.006, ICT1.004</t>
  </si>
  <si>
    <t>252MAT1005.P3, 252ICT1005.T4, 252ICT1003.P11, 252ICT1003.L2, 252ICT1006.L1, 252ICT1004.P10, 252ICT1005.L2, 252ICT1006.T6, 252ICT1004.L2, 252MAT1005.L1</t>
  </si>
  <si>
    <t>1643</t>
  </si>
  <si>
    <t>CHE1.004</t>
  </si>
  <si>
    <t>252CHE1004.P6</t>
  </si>
  <si>
    <t>1644</t>
  </si>
  <si>
    <t>2511156</t>
  </si>
  <si>
    <t>AE1.028, AE1.030, AE1.027, AE1.035, AE1.029</t>
  </si>
  <si>
    <t>252AE1028.LT1, 252AE1030.LP1, 252AE1027.LP1, 252AE1035.L2, 252AE1029.LP1, 252AE1028.T1, 252AE1027.P3, 252AE1030.P3, 252AE1029.P3</t>
  </si>
  <si>
    <t>1645</t>
  </si>
  <si>
    <t>2540062</t>
  </si>
  <si>
    <t>1646</t>
  </si>
  <si>
    <t>2510223</t>
  </si>
  <si>
    <t>252ICT1003.L2, 252ICT1004.P12, 252ICT1004.L2, 252ICT1003.P9</t>
  </si>
  <si>
    <t>1647</t>
  </si>
  <si>
    <t>2510829</t>
  </si>
  <si>
    <t>1648</t>
  </si>
  <si>
    <t>ICT1.003, SIC2.301, MAT1.003, ICT1.004, MAT1.005, SIC2.208</t>
  </si>
  <si>
    <t>252ICT1003.L2, 252SIC2301.LT2, 252MAT1003.L4, 252ICT1004.L2, 252ICT1004.P11, 252MAT1003.T19, 252MAT1005.L1, 252SIC2208.LT2, 252MAT1005.P2, 252ICT1003.P10</t>
  </si>
  <si>
    <t>1649</t>
  </si>
  <si>
    <t>ICT1.004, SIC2.301, MAT1.005, SIC2.208, MS2.006</t>
  </si>
  <si>
    <t>252ICT1004.P12, 252SIC2301.LT2, 252MAT1005.P4, 252SIC2208.LT2, 252MS2006.L1, 252ICT1004.L2, 252MAT1005.L1</t>
  </si>
  <si>
    <t>1650</t>
  </si>
  <si>
    <t>2510559</t>
  </si>
  <si>
    <t>MS1.003, ICT1.002, PHY1.004, SIC2.301, CHE1.004</t>
  </si>
  <si>
    <t>252MS1003.L3, 252ICT1002.L5, 252PHY1004.P13, 252SIC2301.LT2, 252CHE1004.P9, 252ICT1002.P35</t>
  </si>
  <si>
    <t>1651</t>
  </si>
  <si>
    <t>2410829</t>
  </si>
  <si>
    <t>MAT1.003, ICT1.003, ICT1.002, ICT1.004, ENG1.014</t>
  </si>
  <si>
    <t>252MAT1003.L4, 252ICT1003.L2, 252ICT1002.P34, 252ICT1004.P13, 252ENG1014.Lớp LNT B42, 252ICT1002.L5, 252MAT1003.T22, 252ICT1003.P9, 252ICT1004.L2</t>
  </si>
  <si>
    <t>1652</t>
  </si>
  <si>
    <t>252MAT1006.L2, 252MAT1003.L4, 252ICT1004.L2, 252MAT1003.T20, 252MAT1006.T6, 252ICT1004.P8, 252ICT1006.T4, 252ICT1006.L1</t>
  </si>
  <si>
    <t>1653</t>
  </si>
  <si>
    <t>BIO1.003, ENG1.014</t>
  </si>
  <si>
    <t>252BIO1003.L1, 252BIO1003.P7, 252BIO1003.T1, 252ENG1014.Lớp LNT B43</t>
  </si>
  <si>
    <t>1654</t>
  </si>
  <si>
    <t>2510580</t>
  </si>
  <si>
    <t>BIT2.007, CHE1.004, BIO1.003, MS1.003, PHI2.001</t>
  </si>
  <si>
    <t>252BIT2007.L1, 252CHE1004.P8, 252BIO1003.T1, 252MS1003.L3, 252BIO1003.P3, 252PHI2001.L6, 252BIO1003.L1, 252BIT2007.T2</t>
  </si>
  <si>
    <t>1655</t>
  </si>
  <si>
    <t>1656</t>
  </si>
  <si>
    <t>MAT1.003, ENG1.014, ICT1.004, MS1.003, MS3.002</t>
  </si>
  <si>
    <t>252MAT1003.L4, 252ENG1014.Lớp LNT B43, 252ICT1004.P9, 252MS1003.L3, 252MAT1003.T20, 252ICT1004.L2, 252MS3002.L3</t>
  </si>
  <si>
    <t>1657</t>
  </si>
  <si>
    <t>2510943</t>
  </si>
  <si>
    <t>252AE1029.LP1, 252AE1027.LP1, 252AE1028.LT1, 252AE1027.P2, 252AE1030.P3, 252AE1035.L2, 252AE1029.P6, 252AE1030.LP1, 252AE1028.T1</t>
  </si>
  <si>
    <t>1658</t>
  </si>
  <si>
    <t>2510370</t>
  </si>
  <si>
    <t>ENG1.013, ICT1.003, ICT1.006, ICT1.004</t>
  </si>
  <si>
    <t>252ENG1013.Lớp P B41, 252ICT1003.P11, 252ICT1006.L1, 252ICT1004.L2, 252ICT1003.L2, 252ICT1006.T1, 252ICT1004.P8</t>
  </si>
  <si>
    <t>1659</t>
  </si>
  <si>
    <t>2510359</t>
  </si>
  <si>
    <t>1660</t>
  </si>
  <si>
    <t>2510905</t>
  </si>
  <si>
    <t>1661</t>
  </si>
  <si>
    <t>MST1.001, PHI2.001, MAT1.005, BIO1.003, MST1.002, MS2.006, ENG1.014</t>
  </si>
  <si>
    <t>252MST1001.L1, 252PHI2001.L6, 252MAT1005.L1, 252BIO1003.P1, 252MST1002.LT1, 252MS2006.L1, 252MST1001.P1, 252BIO1003.T4, 252MAT1005.P4, 252BIO1003.L1, 252ENG1014.Lớp LNT B41</t>
  </si>
  <si>
    <t>1662</t>
  </si>
  <si>
    <t>2510778</t>
  </si>
  <si>
    <t>ICT1.003, MS2.006, SIC2.301</t>
  </si>
  <si>
    <t>252ICT1003.L2, 252ICT1003.P10, 252MS2006.L1, 252SIC2301.LT2</t>
  </si>
  <si>
    <t>1663</t>
  </si>
  <si>
    <t>ICT1.004, ICT1.006, ICT1.005, MAT1.003, ICT1.003</t>
  </si>
  <si>
    <t>252ICT1004.P8, 252ICT1006.L1, 252ICT1005.T6, 252ICT1006.T2, 252ICT1004.L2, 252ICT1005.L2, 252MAT1003.L4, 252ICT1003.P11, 252MAT1003.T22, 252ICT1003.L2</t>
  </si>
  <si>
    <t>1664</t>
  </si>
  <si>
    <t>2511249</t>
  </si>
  <si>
    <t>MAT1.006, ICT1.004, MAT1.003, ICT1.005, ICT1.003</t>
  </si>
  <si>
    <t>252MAT1006.T6, 252ICT1004.L2, 252MAT1003.L4, 252ICT1005.T3, 252ICT1003.P10, 252ICT1005.L2, 252ICT1003.L2, 252MAT1006.L2, 252ICT1004.P10, 252MAT1003.T20</t>
  </si>
  <si>
    <t>1665</t>
  </si>
  <si>
    <t>2410011</t>
  </si>
  <si>
    <t>1666</t>
  </si>
  <si>
    <t>SIC2.208, SIC2.301, PHI2.001, ENG1.013, MAT1.005</t>
  </si>
  <si>
    <t>252SIC2208.LT2, 252SIC2301.LT2, 252PHI2001.L6, 252ENG1013.Lớp P B41, 252MAT1005.P6, 252MAT1005.L1</t>
  </si>
  <si>
    <t>1667</t>
  </si>
  <si>
    <t>2510230</t>
  </si>
  <si>
    <t>ICT1.004, PHI2.001, MAT1.003, MAT1.005, SIC2.208, ENG1.012</t>
  </si>
  <si>
    <t>252ICT1004.L2, 252PHI2001.L6, 252MAT1003.T18, 252MAT1005.L1, 252SIC2208.LT2, 252ENG1012.Lớp AW B41, 252ICT1004.P12, 252MAT1005.P4, 252MAT1003.L4</t>
  </si>
  <si>
    <t>1668</t>
  </si>
  <si>
    <t>2540013</t>
  </si>
  <si>
    <t>1669</t>
  </si>
  <si>
    <t>2560013</t>
  </si>
  <si>
    <t>1670</t>
  </si>
  <si>
    <t>2510572</t>
  </si>
  <si>
    <t>ENG1.013, BIO1.003, CH2.006, MS3.002, CH2.039, CH2.002, ENG1.012</t>
  </si>
  <si>
    <t>252ENG1013.Lớp P B43, 252BIO1003.P3, 252CH2006.TCLT1, 252MS3002.L3, 252BIO1003.T1, 252CH2039.TCP2, 252CH2002.TCP2, 252BIO1003.L1, 252CH2002.TCLP1, 252ENG1012.Lớp AW B41, 252CH2039.TCLP1</t>
  </si>
  <si>
    <t>1671</t>
  </si>
  <si>
    <t>ICT1.002, ENG1.013</t>
  </si>
  <si>
    <t>252ICT1002.P35, 252ENG1013.Lớp P B42, 252ICT1002.L5</t>
  </si>
  <si>
    <t>1672</t>
  </si>
  <si>
    <t>2510061</t>
  </si>
  <si>
    <t>BIO1.003, BIT2.007, CHE1.004, MS2.006, ENG1.013</t>
  </si>
  <si>
    <t>252BIO1003.P8, 252BIT2007.L1, 252BIO1003.L1, 252BIO1003.T2, 252CHE1004.P6, 252BIT2007.T2, 252MS2006.L1, 252ENG1013.Lớp P B43</t>
  </si>
  <si>
    <t>1673</t>
  </si>
  <si>
    <t>2510939</t>
  </si>
  <si>
    <t>252ICT1005.T6, 252ICT1006.L1, 252ICT1006.T1, 252ICT1005.L2, 252MAT1006.L2, 252MAT1006.T7</t>
  </si>
  <si>
    <t>1674</t>
  </si>
  <si>
    <t>2540100</t>
  </si>
  <si>
    <t>1675</t>
  </si>
  <si>
    <t>2510959</t>
  </si>
  <si>
    <t>Phạm Minh Sơn</t>
  </si>
  <si>
    <t>1676</t>
  </si>
  <si>
    <t>2510664</t>
  </si>
  <si>
    <t>AE1.027, AE1.035, AE1.029, AE1.028, AE1.030, PHI2.001, MS1.001</t>
  </si>
  <si>
    <t>252AE1027.LP1, 252AE1035.L1, 252AE1029.P6, 252AE1028.T1, 252AE1030.LP1, 252PHI2001.L6, 252AE1030.P3, 252AE1027.P5, 252AE1028.LT1, 252MS1001.L5, 252AE1029.LP1</t>
  </si>
  <si>
    <t>1677</t>
  </si>
  <si>
    <t>MS3.002, ICT1.004, MAT1.005, MS1.003, ICT1.002, ENG1.012</t>
  </si>
  <si>
    <t>252MS3002.L3, 252ICT1004.L2, 252ICT1004.P11, 252MAT1005.L1, 252MS1003.L3, 252ICT1002.P36, 252MAT1005.P1, 252ICT1002.L5, 252ENG1012.Lớp AW B41</t>
  </si>
  <si>
    <t>1678</t>
  </si>
  <si>
    <t>2510897</t>
  </si>
  <si>
    <t>252MAT1006.L2, 252MAT1006.T8, 252ICT1005.L2, 252ICT1006.T2, 252ICT1005.T3, 252ICT1006.L1</t>
  </si>
  <si>
    <t>1679</t>
  </si>
  <si>
    <t>2510856</t>
  </si>
  <si>
    <t>SIC2.208, MS2.006, ICT1.004, MAT1.006, PHI2.001, SA2.003, PHY1.004, MAT1.005</t>
  </si>
  <si>
    <t>252SIC2208.LT2, 252MS2006.L1, 252ICT1004.P13, 252MAT1006.T6, 252PHI2001.L6, 252SA2003.LT1, 252ICT1004.L2, 252MAT1006.L2, 252PHY1004.P8, 252MAT1005.P3, 252MAT1005.L1</t>
  </si>
  <si>
    <t>1680</t>
  </si>
  <si>
    <t>MET2.008, ENG1.014, EER2.003, ATE2.003, MET2.016, PHY1.004, ENG1.013</t>
  </si>
  <si>
    <t>252MET2008.L1, 252ENG1014.Lớp LNT B44, 252EER2003.L1, 252ATE2003.L1, 252MET2008.T1, 252EER2003.P1, 252MET2016.LT1, 252PHY1004.P13, 252ENG1013.Lớp P B43, 252ATE2003.P2</t>
  </si>
  <si>
    <t>1681</t>
  </si>
  <si>
    <t>BIO1.003, MST1.001, PHI2.001, MAT1.005, MST1.002</t>
  </si>
  <si>
    <t>252BIO1003.L1, 252MST1001.P2, 252PHI2001.L6, 252BIO1003.T3, 252BIO1003.P1, 252MAT1005.L1, 252MST1001.L1, 252MAT1005.P2, 252MST1002.LT1</t>
  </si>
  <si>
    <t>1682</t>
  </si>
  <si>
    <t>MET2.008, MET2.016, MS2.005, PHI2.001</t>
  </si>
  <si>
    <t>252MET2008.L1, 252MET2016.LT1, 252MS2005.L3, 252PHI2001.L6, 252MET2008.T1</t>
  </si>
  <si>
    <t>1683</t>
  </si>
  <si>
    <t>2510236</t>
  </si>
  <si>
    <t>MET2.014, ICT1.004, MET2.016, MET2.008, PHY1.004</t>
  </si>
  <si>
    <t>252MET2014.L1, 252ICT1004.P11, 252MET2016.LT1, 252MET2008.T1, 252MET2014.P1, 252PHY1004.P12, 252ICT1004.L2, 252MET2008.L1</t>
  </si>
  <si>
    <t>1684</t>
  </si>
  <si>
    <t>ICT1.004, ICT1.006, ICT1.005, MAT1.006</t>
  </si>
  <si>
    <t>252ICT1004.P8, 252ICT1006.L1, 252ICT1005.T6, 252MAT1006.L2, 252MAT1006.T8, 252ICT1006.T3, 252ICT1004.L2, 252ICT1005.L2</t>
  </si>
  <si>
    <t>1685</t>
  </si>
  <si>
    <t>2510065</t>
  </si>
  <si>
    <t>MAT1.006, ICT1.003, ICT1.005, ICT1.004, ICT1.006</t>
  </si>
  <si>
    <t>252MAT1006.T9, 252ICT1003.P9, 252ICT1005.L2, 252ICT1004.P10, 252ICT1004.L2, 252ICT1006.T2, 252ICT1006.L1, 252ICT1005.T3, 252MAT1006.L2, 252ICT1003.L2</t>
  </si>
  <si>
    <t>2510587</t>
  </si>
  <si>
    <t>MS3.002, MS2.006, ENG1.013, BIO1.003, BIT2.007</t>
  </si>
  <si>
    <t>252MS3002.L3, 252MS2006.L1, 252ENG1013.Lớp P B43, 252BIO1003.T2, 252BIT2007.T2, 252BIO1003.P4, 252BIO1003.L1, 252BIT2007.L1</t>
  </si>
  <si>
    <t>1687</t>
  </si>
  <si>
    <t>ICT1.004, MS1.003, MS2.006, PHY1.004, MS2.005</t>
  </si>
  <si>
    <t>252ICT1004.P11, 252ICT1004.L2, 252MS1003.L3, 252MS2006.L1, 252PHY1004.P9, 252MS2005.L3</t>
  </si>
  <si>
    <t>1688</t>
  </si>
  <si>
    <t>2510603</t>
  </si>
  <si>
    <t>SIC2.208, ENG1.013, ICT1.004, SIC2.301, MAT1.005, MAT1.003</t>
  </si>
  <si>
    <t>252SIC2208.LT2, 252ENG1013.Lớp P B41, 252ICT1004.P9, 252SIC2301.LT2, 252MAT1005.P2, 252MAT1005.L1, 252MAT1003.T19, 252MAT1003.L4, 252ICT1004.L2</t>
  </si>
  <si>
    <t>1689</t>
  </si>
  <si>
    <t>2510624</t>
  </si>
  <si>
    <t>252ICT1006.T2, 252ICT1005.T5, 252ICT1005.L2, 252ICT1003.P11, 252ICT1003.L2, 252ICT1006.L1</t>
  </si>
  <si>
    <t>1690</t>
  </si>
  <si>
    <t>2510768</t>
  </si>
  <si>
    <t>MAT1.005, MAT1.003, SIC2.208, SIC2.301, ENG1.012</t>
  </si>
  <si>
    <t>252MAT1005.L1, 252MAT1003.L4, 252SIC2208.LT2, 252MAT1003.T18, 252SIC2301.LT2, 252ENG1012.Lớp AW B41, 252MAT1005.P5</t>
  </si>
  <si>
    <t>1691</t>
  </si>
  <si>
    <t>1692</t>
  </si>
  <si>
    <t>2510584</t>
  </si>
  <si>
    <t>1693</t>
  </si>
  <si>
    <t>2510579</t>
  </si>
  <si>
    <t>PHY1.004, ICT1.003, ICT1.004, MET2.008, MET2.016, ENG1.014</t>
  </si>
  <si>
    <t>252PHY1004.P13, 252ICT1003.L2, 252ICT1004.P11, 252ICT1004.L2, 252MET2008.L1, 252MET2016.LT1, 252ICT1003.P11, 252ENG1014.Lớp LNT B44, 252MET2008.T2</t>
  </si>
  <si>
    <t>1694</t>
  </si>
  <si>
    <t>MS1.003, SIC2.301, MS1.001</t>
  </si>
  <si>
    <t>252MS1003.L3, 252SIC2301.LT2, 252MS1001.L5</t>
  </si>
  <si>
    <t>1695</t>
  </si>
  <si>
    <t>2510143</t>
  </si>
  <si>
    <t>MS1.001, ICT1.002, MAT1.003, MS2.005</t>
  </si>
  <si>
    <t>252MS1001.L5, 252ICT1002.L5, 252MAT1003.T20, 252ICT1002.P34, 252MAT1003.L4, 252MS2005.L3</t>
  </si>
  <si>
    <t>1696</t>
  </si>
  <si>
    <t>2510460</t>
  </si>
  <si>
    <t>Đinh Tuấn Khang</t>
  </si>
  <si>
    <t>1697</t>
  </si>
  <si>
    <t>2511253</t>
  </si>
  <si>
    <t>1698</t>
  </si>
  <si>
    <t>2510819</t>
  </si>
  <si>
    <t>1699</t>
  </si>
  <si>
    <t>2511206</t>
  </si>
  <si>
    <t>1700</t>
  </si>
  <si>
    <t>2560021</t>
  </si>
  <si>
    <t>1701</t>
  </si>
  <si>
    <t>SIC2.301, ICT1.002, PHY1.004, MS2.006, CHE1.004, ENG1.013</t>
  </si>
  <si>
    <t>252SIC2301.LT2, 252ICT1002.P34, 252PHY1004.P8, 252MS2006.L1, 252CHE1004.P7, 252ICT1002.L5, 252ENG1013.Lớp P B44</t>
  </si>
  <si>
    <t>1702</t>
  </si>
  <si>
    <t>2510928</t>
  </si>
  <si>
    <t>SA2.013, SA2.003, ICT1.002, MAT1.003, ICT1.004, SA2.005</t>
  </si>
  <si>
    <t>252SA2013.LP1, 252SA2003.LT1, 252ICT1002.P33, 252ICT1002.L5, 252MAT1003.L4, 252ICT1004.L2, 252MAT1003.T20, 252ICT1004.P9, 252SA2005.LP1</t>
  </si>
  <si>
    <t>1703</t>
  </si>
  <si>
    <t>1704</t>
  </si>
  <si>
    <t>2511239</t>
  </si>
  <si>
    <t>252MAT1006.L2, 252MAT1005.L1, 252ICT1005.T6, 252ICT1006.T6, 252MAT1005.P1, 252ICT1006.L1, 252ICT1005.L2, 252MAT1006.T6</t>
  </si>
  <si>
    <t>1705</t>
  </si>
  <si>
    <t>2510356</t>
  </si>
  <si>
    <t>PHY1.004, MET2.014, MET2.008, ENG1.013, MS2.005, MET2.016</t>
  </si>
  <si>
    <t>252PHY1004.P12, 252MET2014.P1, 252MET2008.L1, 252MET2014.L1, 252ENG1013.Lớp P B44, 252MS2005.L3, 252MET2016.LT1, 252MET2008.T1</t>
  </si>
  <si>
    <t>1706</t>
  </si>
  <si>
    <t>ICT1.002, MS2.005</t>
  </si>
  <si>
    <t>252ICT1002.L5, 252ICT1002.P33, 252MS2005.L3</t>
  </si>
  <si>
    <t>1707</t>
  </si>
  <si>
    <t>MAT1.005, ENG1.014, ICT1.006</t>
  </si>
  <si>
    <t>252MAT1005.P1, 252ENG1014.Lớp LNT B44, 252ICT1006.T5, 252ICT1006.L1, 252MAT1005.L1</t>
  </si>
  <si>
    <t>1708</t>
  </si>
  <si>
    <t>2560007</t>
  </si>
  <si>
    <t>1709</t>
  </si>
  <si>
    <t>2510394</t>
  </si>
  <si>
    <t>252ICT1006.T2, 252ICT1006.L1, 252MAT1006.T9, 252ICT1005.L2, 252ICT1005.T5, 252MAT1006.L2</t>
  </si>
  <si>
    <t>1710</t>
  </si>
  <si>
    <t>2510685</t>
  </si>
  <si>
    <t>MAT2.025, MS3.002, MAT1.006, MS1.003, PHI2.001</t>
  </si>
  <si>
    <t>252MAT2025.L1, 252MS3002.L3, 252MAT1006.L2, 252MS1003.L3, 252PHI2001.L6, 252MAT1006.T6</t>
  </si>
  <si>
    <t>1711</t>
  </si>
  <si>
    <t>2510019</t>
  </si>
  <si>
    <t>MET2.008, ATE2.003, ICT1.004, MET2.016, MS1.003</t>
  </si>
  <si>
    <t>252MET2008.T2, 252ATE2003.L1, 252ICT1004.P13, 252MET2016.LT1, 252MS1003.L3, 252ATE2003.P2, 252ICT1004.L2, 252MET2008.L1</t>
  </si>
  <si>
    <t>1712</t>
  </si>
  <si>
    <t>2510585</t>
  </si>
  <si>
    <t>MST1.001, MAT1.005, MS2.006, BIO1.003, PHI2.001, MST1.002</t>
  </si>
  <si>
    <t>252MST1001.L1, 252MAT1005.P3, 252MS2006.L1, 252MST1001.P1, 252BIO1003.P4, 252MAT1005.L1, 252PHI2001.L6, 252BIO1003.L1, 252MST1002.LT1, 252BIO1003.T4</t>
  </si>
  <si>
    <t>1713</t>
  </si>
  <si>
    <t>2540029</t>
  </si>
  <si>
    <t>1714</t>
  </si>
  <si>
    <t>2511202</t>
  </si>
  <si>
    <t>PHI2.001, MET2.016, MET2.008, MET2.014, PHY1.004</t>
  </si>
  <si>
    <t>252PHI2001.L6, 252MET2016.LT1, 252MET2008.L1, 252MET2014.L1, 252MET2008.T1, 252MET2014.P2, 252PHY1004.P12</t>
  </si>
  <si>
    <t>1715</t>
  </si>
  <si>
    <t>2510222</t>
  </si>
  <si>
    <t>Đinh Viết Dũng</t>
  </si>
  <si>
    <t>1716</t>
  </si>
  <si>
    <t>252ICT1004.P10, 252ICT1006.L1, 252ICT1005.T5, 252ICT1006.T6, 252MAT1006.T6, 252ICT1004.L2, 252MAT1006.L2, 252ICT1005.L2</t>
  </si>
  <si>
    <t>1717</t>
  </si>
  <si>
    <t>2410174</t>
  </si>
  <si>
    <t>1718</t>
  </si>
  <si>
    <t>2510383</t>
  </si>
  <si>
    <t>1719</t>
  </si>
  <si>
    <t>252MAT1003.L4, 252MAT1003.T18, 252ENG1014.Lớp LNT B42</t>
  </si>
  <si>
    <t>1720</t>
  </si>
  <si>
    <t>2410541</t>
  </si>
  <si>
    <t>ICT1.004, MAT1.003, ICT1.003, ICT1.002</t>
  </si>
  <si>
    <t>252ICT1004.L2, 252MAT1003.L4, 252ICT1003.P8, 252ICT1004.P11, 252ICT1002.L5, 252MAT1003.T18, 252ICT1002.P34, 252ICT1003.L2</t>
  </si>
  <si>
    <t>1721</t>
  </si>
  <si>
    <t>2511247</t>
  </si>
  <si>
    <t>252MAT1006.L2, 252ICT1005.L2, 252MAT1006.T7, 252ICT1006.T4, 252MAT1005.P2, 252ICT1006.L1, 252MAT1005.L1, 252ICT1005.T3</t>
  </si>
  <si>
    <t>1722</t>
  </si>
  <si>
    <t>MS3.002, ENG1.012</t>
  </si>
  <si>
    <t>252MS3002.L3, 252ENG1012.Lớp AW B41</t>
  </si>
  <si>
    <t>1723</t>
  </si>
  <si>
    <t>2510767</t>
  </si>
  <si>
    <t>Đoàn Như Hải Nam</t>
  </si>
  <si>
    <t>1724</t>
  </si>
  <si>
    <t>MET2.016, MET2.008, ATE2.003, EER2.003</t>
  </si>
  <si>
    <t>252MET2016.LT1, 252MET2008.T2, 252ATE2003.L1, 252MET2008.L1, 252ATE2003.P2, 252EER2003.P2, 252EER2003.L1</t>
  </si>
  <si>
    <t>1725</t>
  </si>
  <si>
    <t>2540119</t>
  </si>
  <si>
    <t>1726</t>
  </si>
  <si>
    <t>2510133</t>
  </si>
  <si>
    <t>MS1.003, MS2.005, ICT1.002, ICT1.004, ICT1.003</t>
  </si>
  <si>
    <t>252MS1003.L3, 252MS2005.L3, 252ICT1002.L5, 252ICT1004.P11, 252ICT1002.P34, 252ICT1003.P8, 252ICT1004.L2, 252ICT1003.L2</t>
  </si>
  <si>
    <t>1727</t>
  </si>
  <si>
    <t>2540004</t>
  </si>
  <si>
    <t>1728</t>
  </si>
  <si>
    <t>2511220</t>
  </si>
  <si>
    <t>1729</t>
  </si>
  <si>
    <t>2510256</t>
  </si>
  <si>
    <t>1730</t>
  </si>
  <si>
    <t>2511223</t>
  </si>
  <si>
    <t>MAT1.003, SIC2.301, MAT1.005, SIC2.208</t>
  </si>
  <si>
    <t>252MAT1003.T19, 252SIC2301.LT2, 252MAT1005.L1, 252MAT1005.P1, 252MAT1003.L4, 252SIC2208.LT2</t>
  </si>
  <si>
    <t>1731</t>
  </si>
  <si>
    <t>MS2.006, MS3.002, MAT1.006, PHI2.001</t>
  </si>
  <si>
    <t>252MS2006.L1, 252MS3002.L3, 252MAT1006.T9, 252MAT1006.L2, 252PHI2001.L6</t>
  </si>
  <si>
    <t>1732</t>
  </si>
  <si>
    <t>2510325</t>
  </si>
  <si>
    <t>1733</t>
  </si>
  <si>
    <t>2510858</t>
  </si>
  <si>
    <t>MAT1.003, SIC2.208, PHI2.001, ICT1.004, SIC2.301, MAT1.005, MS2.006</t>
  </si>
  <si>
    <t>252MAT1003.L4, 252SIC2208.LT2, 252MAT1003.T18, 252PHI2001.L6, 252ICT1004.L2, 252SIC2301.LT2, 252MAT1005.P4, 252MAT1005.L1, 252MS2006.L1, 252ICT1004.P13</t>
  </si>
  <si>
    <t>1734</t>
  </si>
  <si>
    <t>MET2.008, MET2.016, MET2.014, ICT1.004, PHY1.004</t>
  </si>
  <si>
    <t>252MET2008.T1, 252MET2016.LT1, 252MET2014.L1, 252ICT1004.P11, 252ICT1004.L2, 252MET2008.L1, 252MET2014.P2, 252PHY1004.P12</t>
  </si>
  <si>
    <t>1735</t>
  </si>
  <si>
    <t>2510699</t>
  </si>
  <si>
    <t>1736</t>
  </si>
  <si>
    <t>2511215</t>
  </si>
  <si>
    <t>1737</t>
  </si>
  <si>
    <t>2540075</t>
  </si>
  <si>
    <t>1738</t>
  </si>
  <si>
    <t>MET2.008, ATE2.003, ICT1.004, MET2.016, EER2.003, MS1.003</t>
  </si>
  <si>
    <t>252MET2008.T2, 252ATE2003.P2, 252ICT1004.L2, 252MET2016.LT1, 252EER2003.L1, 252MS1003.L3, 252EER2003.P4, 252ATE2003.L1, 252MET2008.L1, 252ICT1004.P10</t>
  </si>
  <si>
    <t>1739</t>
  </si>
  <si>
    <t>ENG1.014, AES2.036, AES2.038, AES2.035, AES2.034</t>
  </si>
  <si>
    <t>252ENG1014.Lớp LNT B43, 252AES2036.TCLT1, 252AES2038.P1, 252AES2035.TCLT1, 252AES2034.TCLT1</t>
  </si>
  <si>
    <t>1740</t>
  </si>
  <si>
    <t>2510973</t>
  </si>
  <si>
    <t>AE1.027, AE1.029, AE1.035, AE1.028, AE1.030</t>
  </si>
  <si>
    <t>252AE1027.LP1, 252AE1029.P4, 252AE1035.L1, 252AE1028.T1, 252AE1030.P5, 252AE1030.LP1, 252AE1027.P2, 252AE1028.LT1, 252AE1029.LP1</t>
  </si>
  <si>
    <t>1741</t>
  </si>
  <si>
    <t>MAT1.005, MST1.002, ENG1.012</t>
  </si>
  <si>
    <t>252MAT1005.L1, 252MST1002.LT1, 252ENG1012.Lớp AW B41, 252MAT1005.P6</t>
  </si>
  <si>
    <t>1742</t>
  </si>
  <si>
    <t>MS3.002, ICT1.002, SIC2.301, MS2.006, PHY1.004, CHE1.004</t>
  </si>
  <si>
    <t>252MS3002.L3, 252ICT1002.P34, 252SIC2301.LT2, 252ICT1002.L5, 252MS2006.L1, 252PHY1004.P8, 252CHE1004.P8</t>
  </si>
  <si>
    <t>1743</t>
  </si>
  <si>
    <t>2410740</t>
  </si>
  <si>
    <t>1744</t>
  </si>
  <si>
    <t>1745</t>
  </si>
  <si>
    <t>2510260</t>
  </si>
  <si>
    <t>1746</t>
  </si>
  <si>
    <t>1747</t>
  </si>
  <si>
    <t>2510265</t>
  </si>
  <si>
    <t>252FST2120.LTP1, 252BIO1003.L1, 252BIO1003.P3, 252MS2006.L1, 252ENG1013.Lớp P B42, 252BIO1003.T4, 252FST2120.P1, 252FST2120.T1</t>
  </si>
  <si>
    <t>1748</t>
  </si>
  <si>
    <t>2540114</t>
  </si>
  <si>
    <t>1749</t>
  </si>
  <si>
    <t>2510281</t>
  </si>
  <si>
    <t>1750</t>
  </si>
  <si>
    <t>2510954</t>
  </si>
  <si>
    <t>1751</t>
  </si>
  <si>
    <t>2540070</t>
  </si>
  <si>
    <t>1752</t>
  </si>
  <si>
    <t>2511032</t>
  </si>
  <si>
    <t>1753</t>
  </si>
  <si>
    <t>2510608</t>
  </si>
  <si>
    <t>AE1.030, AE1.027, AE1.029, AE1.028, AE1.035, MS1.001</t>
  </si>
  <si>
    <t>252AE1030.P4, 252AE1027.LP1, 252AE1029.P4, 252AE1028.LT1, 252AE1035.L1, 252AE1029.LP1, 252AE1027.P4, 252AE1028.T1, 252MS1001.L5, 252AE1030.LP1</t>
  </si>
  <si>
    <t>1754</t>
  </si>
  <si>
    <t>2510081</t>
  </si>
  <si>
    <t>AE1.028, AE1.027, AE1.029, AE1.030, PHI2.001</t>
  </si>
  <si>
    <t>252AE1028.T1, 252AE1028.LT1, 252AE1027.P5, 252AE1029.P3, 252AE1030.P3, 252AE1029.LP1, 252PHI2001.L6, 252AE1030.LP1, 252AE1027.LP1</t>
  </si>
  <si>
    <t>1755</t>
  </si>
  <si>
    <t>2510243</t>
  </si>
  <si>
    <t>1756</t>
  </si>
  <si>
    <t>2411132</t>
  </si>
  <si>
    <t>ICT1.002, MS1.001, BIO1.003</t>
  </si>
  <si>
    <t>252ICT1002.P33, 252MS1001.L5, 252BIO1003.P7, 252BIO1003.T3, 252BIO1003.L1, 252ICT1002.L5</t>
  </si>
  <si>
    <t>1757</t>
  </si>
  <si>
    <t>2510781</t>
  </si>
  <si>
    <t>1758</t>
  </si>
  <si>
    <t>1759</t>
  </si>
  <si>
    <t>2510318</t>
  </si>
  <si>
    <t>1760</t>
  </si>
  <si>
    <t>2510610</t>
  </si>
  <si>
    <t>ICT1.006, ICT1.005, MAT1.006, MAT1.005</t>
  </si>
  <si>
    <t>252ICT1006.L1, 252ICT1005.T4, 252MAT1006.T8, 252MAT1005.P6, 252ICT1005.L2, 252ICT1006.T7, 252MAT1006.L2, 252MAT1005.L1</t>
  </si>
  <si>
    <t>1761</t>
  </si>
  <si>
    <t>ICT1.004, PHY1.004</t>
  </si>
  <si>
    <t>252ICT1004.L2, 252ICT1004.P10, 252PHY1004.P13</t>
  </si>
  <si>
    <t>1762</t>
  </si>
  <si>
    <t>2511084</t>
  </si>
  <si>
    <t>1763</t>
  </si>
  <si>
    <t>1764</t>
  </si>
  <si>
    <t>2510232</t>
  </si>
  <si>
    <t>MS2.006, BIO1.003, MS2.005, ENG1.013</t>
  </si>
  <si>
    <t>252MS2006.L1, 252BIO1003.P2, 252BIO1003.L1, 252BIO1003.T3, 252MS2005.L3, 252ENG1013.Lớp P B44</t>
  </si>
  <si>
    <t>1765</t>
  </si>
  <si>
    <t>2510612</t>
  </si>
  <si>
    <t>252ICT1005.L2, 252ICT1006.L1, 252MAT1005.L1, 252MAT1006.T9, 252ICT1005.T3, 252MAT1006.L2, 252MAT1005.P5, 252ICT1006.T2</t>
  </si>
  <si>
    <t>1767</t>
  </si>
  <si>
    <t>2511071</t>
  </si>
  <si>
    <t>MET2.008, MET2.014, MS2.005, MET2.016, ENG1.014</t>
  </si>
  <si>
    <t>252MET2008.L1, 252MET2014.P2, 252MS2005.L3, 252MET2016.LT1, 252MET2014.L1, 252ENG1014.Lớp LNT B44, 252MET2008.T2</t>
  </si>
  <si>
    <t>1768</t>
  </si>
  <si>
    <t>1769</t>
  </si>
  <si>
    <t>252BIO1003.L1, 252BIO1003.T2, 252BIO1003.P2</t>
  </si>
  <si>
    <t>1770</t>
  </si>
  <si>
    <t>EER2.003, EER2.006, ENG1.013, MS1.003, PHY1.004</t>
  </si>
  <si>
    <t>252EER2003.L1, 252EER2003.P3, 252EER2006.P1, 252ENG1013.Lớp P B42, 252MS1003.L3, 252PHY1004.P10, 252EER2006.LT1</t>
  </si>
  <si>
    <t>1771</t>
  </si>
  <si>
    <t>252MAT1006.T6, 252ICT1004.P8, 252ICT1004.L2, 252ICT1006.L1, 252ICT1005.T5, 252ICT1005.L2, 252ICT1006.T4, 252MAT1006.L2</t>
  </si>
  <si>
    <t>1772</t>
  </si>
  <si>
    <t>2510123</t>
  </si>
  <si>
    <t>PHY1.004, SA2.013, ICT1.004, MS2.005, MAT1.003, SA2.003</t>
  </si>
  <si>
    <t>252PHY1004.P10, 252SA2013.LP1, 252ICT1004.L2, 252MS2005.L3, 252MAT1003.T18, 252MAT1003.L4, 252ICT1004.P13, 252SA2003.LT1</t>
  </si>
  <si>
    <t>1773</t>
  </si>
  <si>
    <t>2410897</t>
  </si>
  <si>
    <t>1774</t>
  </si>
  <si>
    <t>MAT1.005, MS2.006, ICT1.003, MAT1.003, ICT1.004, SIC2.208, SIC2.301</t>
  </si>
  <si>
    <t>252MAT1005.L1, 252MS2006.L1, 252ICT1003.P11, 252ICT1003.L2, 252MAT1003.L4, 252ICT1004.P11, 252SIC2208.LT2, 252SIC2301.LT2, 252MAT1003.T19, 252ICT1004.L2, 252MAT1005.P3</t>
  </si>
  <si>
    <t>1775</t>
  </si>
  <si>
    <t>ATE2.003, EER2.003, MET2.008, PHY1.004, ICT1.004, MET2.016</t>
  </si>
  <si>
    <t>252ATE2003.L1, 252EER2003.P1, 252EER2003.L1, 252MET2008.T1, 252PHY1004.P12, 252ICT1004.L2, 252ATE2003.P1, 252ICT1004.P11, 252MET2016.LT1, 252MET2008.L1</t>
  </si>
  <si>
    <t>1776</t>
  </si>
  <si>
    <t>2510098</t>
  </si>
  <si>
    <t>MAT1.006, MAT2.025, MS1.003, PHI2.001</t>
  </si>
  <si>
    <t>252MAT1006.L2, 252MAT2025.L1, 252MS1003.L3, 252MAT1006.T6, 252PHI2001.L6</t>
  </si>
  <si>
    <t>1777</t>
  </si>
  <si>
    <t>MS3.002, MS1.003, MAT1.003, ICT1.006, ICT1.003, ENG1.014</t>
  </si>
  <si>
    <t>252MS3002.L3, 252MS1003.L3, 252MAT1003.T22, 252ICT1006.T5, 252ICT1006.L1, 252ICT1003.P10, 252MAT1003.L4, 252ENG1014.Lớp LNT B41, 252ICT1003.L2</t>
  </si>
  <si>
    <t>1778</t>
  </si>
  <si>
    <t>2510431</t>
  </si>
  <si>
    <t>AE1.028, AE1.029, AE1.027, AE1.030, AE1.035</t>
  </si>
  <si>
    <t>252AE1028.T1, 252AE1029.P5, 252AE1027.P4, 252AE1029.LP1, 252AE1027.LP1, 252AE1030.P2, 252AE1035.L1, 252AE1030.LP1, 252AE1028.LT1</t>
  </si>
  <si>
    <t>1779</t>
  </si>
  <si>
    <t>2511051</t>
  </si>
  <si>
    <t>ATE2.003, ICT1.002, EER2.003, MS1.003, MET2.016</t>
  </si>
  <si>
    <t>252ATE2003.P1, 252ICT1002.L5, 252EER2003.P1, 252EER2003.L1, 252ATE2003.L1, 252ICT1002.P34, 252MS1003.L3, 252MET2016.LT1</t>
  </si>
  <si>
    <t>1780</t>
  </si>
  <si>
    <t>ENG1.014, MAT1.003, ICT1.006, ICT1.003, MS1.003</t>
  </si>
  <si>
    <t>252ENG1014.Lớp LNT B43, 252MAT1003.L4, 252ICT1006.L1, 252ICT1003.P9, 252MS1003.L3, 252ICT1006.T5, 252MAT1003.T22, 252ICT1003.L2</t>
  </si>
  <si>
    <t>1781</t>
  </si>
  <si>
    <t>2510668</t>
  </si>
  <si>
    <t>252MAT1006.T7, 252ICT1005.L2, 252ICT1006.T6, 252ICT1005.T6, 252ICT1006.L1, 252MAT1006.L2</t>
  </si>
  <si>
    <t>1782</t>
  </si>
  <si>
    <t>2510640</t>
  </si>
  <si>
    <t>1783</t>
  </si>
  <si>
    <t>2410301</t>
  </si>
  <si>
    <t>1784</t>
  </si>
  <si>
    <t>ENG1.014, PHY1.004, ICT1.002, MS1.003</t>
  </si>
  <si>
    <t>252ENG1014.Lớp LNT B43, 252PHY1004.P9, 252ICT1002.P34, 252ICT1002.L5, 252MS1003.L3</t>
  </si>
  <si>
    <t>1785</t>
  </si>
  <si>
    <t>2510808</t>
  </si>
  <si>
    <t>MAT1.005, SIC2.301, SIC2.208, MS1.001, PHI2.001</t>
  </si>
  <si>
    <t>252MAT1005.P5, 252SIC2301.LT2, 252SIC2208.LT2, 252MS1001.L5, 252MAT1005.L1, 252PHI2001.L6</t>
  </si>
  <si>
    <t>1786</t>
  </si>
  <si>
    <t>2410020</t>
  </si>
  <si>
    <t>ICT1.005, ICT1.006</t>
  </si>
  <si>
    <t>252ICT1005.T6, 252ICT1006.L1, 252ICT1005.L2, 252ICT1006.T6</t>
  </si>
  <si>
    <t>1787</t>
  </si>
  <si>
    <t>EER2.006, EER2.003, ENG1.012, PHI2.001, MS1.003, MS2.006</t>
  </si>
  <si>
    <t>252EER2006.P1, 252EER2003.P2, 252ENG1012.Lớp AW B42, 252PHI2001.L6, 252MS1003.L3, 252EER2006.LT1, 252MS2006.L1, 252EER2003.L1</t>
  </si>
  <si>
    <t>1788</t>
  </si>
  <si>
    <t>2510689</t>
  </si>
  <si>
    <t>1789</t>
  </si>
  <si>
    <t>2540021</t>
  </si>
  <si>
    <t>1790</t>
  </si>
  <si>
    <t>2510041</t>
  </si>
  <si>
    <t>1791</t>
  </si>
  <si>
    <t>2540039</t>
  </si>
  <si>
    <t>1792</t>
  </si>
  <si>
    <t>2540110</t>
  </si>
  <si>
    <t>1793</t>
  </si>
  <si>
    <t>2510525</t>
  </si>
  <si>
    <t>MAT1.006, ICT1.006, MS3.002</t>
  </si>
  <si>
    <t>252MAT1006.T8, 252ICT1006.L1, 252MS3002.L3, 252ICT1006.T2, 252MAT1006.L2</t>
  </si>
  <si>
    <t>1794</t>
  </si>
  <si>
    <t>2511151</t>
  </si>
  <si>
    <t>252ICT1003.P11, 252ICT1003.L2, 252ICT1005.T5, 252ICT1006.L1, 252ICT1005.L2, 252ICT1006.T1</t>
  </si>
  <si>
    <t>1795</t>
  </si>
  <si>
    <t>2540090</t>
  </si>
  <si>
    <t>1796</t>
  </si>
  <si>
    <t>2510553</t>
  </si>
  <si>
    <t>ICT1.004, ICT1.006, MAT1.006, ICT1.005</t>
  </si>
  <si>
    <t>252ICT1004.L2, 252ICT1006.L1, 252ICT1006.T1, 252MAT1006.L2, 252ICT1004.P8, 252ICT1005.L2, 252ICT1005.T5, 252MAT1006.T9</t>
  </si>
  <si>
    <t>2510567</t>
  </si>
  <si>
    <t>BIT2.007, ENG1.013, BIO1.003, CHE1.004</t>
  </si>
  <si>
    <t>252BIT2007.L1, 252BIT2007.T2, 252ENG1013.Lớp P B43, 252BIO1003.T2, 252CHE1004.P6, 252BIO1003.P8, 252BIO1003.L1</t>
  </si>
  <si>
    <t>1798</t>
  </si>
  <si>
    <t>2510473</t>
  </si>
  <si>
    <t>ICT1.006, MAT1.006, ICT1.004, ICT1.005, ICT1.003</t>
  </si>
  <si>
    <t>252ICT1006.L1, 252MAT1006.L2, 252ICT1004.L2, 252ICT1005.T6, 252ICT1003.P10, 252ICT1005.L2, 252ICT1003.L2, 252MAT1006.T6, 252ICT1004.P8, 252ICT1006.T6</t>
  </si>
  <si>
    <t>1799</t>
  </si>
  <si>
    <t>2510797</t>
  </si>
  <si>
    <t>1800</t>
  </si>
  <si>
    <t>1801</t>
  </si>
  <si>
    <t>2511078</t>
  </si>
  <si>
    <t>MET2.016, MS2.005, MET2.008, ICT1.004, PHY1.004</t>
  </si>
  <si>
    <t>252MET2016.LT1, 252MS2005.L3, 252MET2008.L1, 252ICT1004.L2, 252MET2008.T1, 252ICT1004.P13, 252PHY1004.P8</t>
  </si>
  <si>
    <t>1802</t>
  </si>
  <si>
    <t>2510403</t>
  </si>
  <si>
    <t>1803</t>
  </si>
  <si>
    <t>PHI2.001, SIC2.301, PHY1.004, ENG1.014, CHE1.004</t>
  </si>
  <si>
    <t>252PHI2001.L6, 252SIC2301.LT2, 252PHY1004.P11, 252ENG1014.Lớp LNT B44, 252CHE1004.P7</t>
  </si>
  <si>
    <t>1804</t>
  </si>
  <si>
    <t>2410957</t>
  </si>
  <si>
    <t>Phạm Văn Toàn</t>
  </si>
  <si>
    <t>1805</t>
  </si>
  <si>
    <t>2410291</t>
  </si>
  <si>
    <t>ICT1.003, ICT1.004, ICT1.002, MAT1.003</t>
  </si>
  <si>
    <t>252ICT1003.L2, 252ICT1004.L2, 252ICT1002.P36, 252MAT1003.T19, 252ICT1002.L5, 252ICT1004.P11, 252MAT1003.L4, 252ICT1003.P8</t>
  </si>
  <si>
    <t>1806</t>
  </si>
  <si>
    <t>ICT1.003, MAT1.003, ICT1.006, MS3.002, MS1.003, MS2.006</t>
  </si>
  <si>
    <t>252ICT1003.P9, 252MAT1003.L4, 252ICT1006.T2, 252MS3002.L3, 252MS1003.L3, 252MAT1003.T20, 252ICT1006.L1, 252MS2006.L1, 252ICT1003.L2</t>
  </si>
  <si>
    <t>1807</t>
  </si>
  <si>
    <t>SIC2.301, PHY1.004, MAT1.005, ENG1.013, MAT1.003</t>
  </si>
  <si>
    <t>252SIC2301.LT2, 252PHY1004.P11, 252MAT1005.P2, 252ENG1013.Lớp P B44, 252MAT1005.L1, 252MAT1003.T18, 252MAT1003.L4</t>
  </si>
  <si>
    <t>1808</t>
  </si>
  <si>
    <t>2510818</t>
  </si>
  <si>
    <t>252BIT2007.T2, 252BIO1003.L1, 252BIT2014.LT1, 252BIO1003.T2, 252BIT2014.P2, 252BIT2007.L1, 252BIO1003.P8</t>
  </si>
  <si>
    <t>1809</t>
  </si>
  <si>
    <t>252MAT1006.L2, 252MAT1006.T9, 252ICT1005.L2, 252MAT1005.P5, 252ICT1005.T3, 252MAT1005.L1, 252ICT1006.L1, 252ICT1006.T1</t>
  </si>
  <si>
    <t>1810</t>
  </si>
  <si>
    <t>2510628</t>
  </si>
  <si>
    <t>1811</t>
  </si>
  <si>
    <t>2510337</t>
  </si>
  <si>
    <t>MAT1.006, ICT1.006, ICT1.005, MAT1.005</t>
  </si>
  <si>
    <t>252MAT1006.T6, 252ICT1006.L1, 252ICT1005.T3, 252MAT1005.P5, 252MAT1005.L1, 252ICT1005.L2, 252ICT1006.T4, 252MAT1006.L2</t>
  </si>
  <si>
    <t>1812</t>
  </si>
  <si>
    <t>2510357</t>
  </si>
  <si>
    <t>MAT1.003, ENG1.013, SIC2.208, PHY1.004, MAT1.005, SIC2.301, PHI2.001</t>
  </si>
  <si>
    <t>252MAT1003.L4, 252ENG1013.Lớp P B43, 252SIC2208.LT2, 252PHY1004.P11, 252MAT1005.P2, 252MAT1003.T19, 252SIC2301.LT2, 252PHI2001.L6, 252MAT1005.L1</t>
  </si>
  <si>
    <t>2511204</t>
  </si>
  <si>
    <t>SIC2.208, ENG1.013, MS2.006, ICT1.004, MAT1.003, MAT1.005, PHI2.001</t>
  </si>
  <si>
    <t>252SIC2208.LT2, 252ENG1013.Lớp P B42, 252MS2006.L1, 252ICT1004.P11, 252MAT1003.L4, 252MAT1003.T19, 252MAT1005.L1, 252PHI2001.L6, 252MAT1005.P3, 252ICT1004.L2</t>
  </si>
  <si>
    <t>1816</t>
  </si>
  <si>
    <t>2511154</t>
  </si>
  <si>
    <t>EER2.003, EER2.006, PHI2.001, ICT1.004, ENG1.013, PHY1.004</t>
  </si>
  <si>
    <t>252EER2003.L1, 252EER2006.LT1, 252PHI2001.L6, 252ICT1004.P12, 252EER2003.P3, 252ICT1004.L2, 252ENG1013.Lớp P B42, 252PHY1004.P11, 252EER2006.P1</t>
  </si>
  <si>
    <t>1817</t>
  </si>
  <si>
    <t>PHI2.001, ICT1.006, MAT1.005, ICT1.003, MAT1.006</t>
  </si>
  <si>
    <t>252PHI2001.L6, 252ICT1006.T4, 252MAT1005.L1, 252ICT1003.P11, 252ICT1006.L1, 252ICT1003.L2, 252MAT1005.P5, 252MAT1006.T7, 252MAT1006.L2</t>
  </si>
  <si>
    <t>1818</t>
  </si>
  <si>
    <t>2510162</t>
  </si>
  <si>
    <t>252ICT1003.L2, 252ICT1003.P8, 252ICT1006.T6, 252ICT1005.L2, 252ICT1006.L1, 252ICT1005.T6</t>
  </si>
  <si>
    <t>1819</t>
  </si>
  <si>
    <t>FST2.120, BIO1.003, ENG1.013, PHI2.001</t>
  </si>
  <si>
    <t>252FST2120.LTP1, 252BIO1003.T4, 252ENG1013.Lớp P B42, 252BIO1003.L1, 252FST2120.T1, 252BIO1003.P3, 252PHI2001.L6, 252FST2120.P1</t>
  </si>
  <si>
    <t>1820</t>
  </si>
  <si>
    <t>2510049</t>
  </si>
  <si>
    <t>1821</t>
  </si>
  <si>
    <t>2510915</t>
  </si>
  <si>
    <t>MS1.003, ICT1.006, MAT1.003, ICT1.004, ICT1.003, ENG1.013</t>
  </si>
  <si>
    <t>252MS1003.L3, 252ICT1006.T1, 252MAT1003.T22, 252ICT1004.L2, 252ICT1006.L1, 252ICT1004.P8, 252ICT1003.P10, 252MAT1003.L4, 252ICT1003.L2, 252ENG1013.Lớp P B41</t>
  </si>
  <si>
    <t>1822</t>
  </si>
  <si>
    <t>1823</t>
  </si>
  <si>
    <t>2511210</t>
  </si>
  <si>
    <t>1824</t>
  </si>
  <si>
    <t>2510546</t>
  </si>
  <si>
    <t>1825</t>
  </si>
  <si>
    <t>1826</t>
  </si>
  <si>
    <t>2510146</t>
  </si>
  <si>
    <t>AE1.027, AE1.029, AE1.030, AE1.028</t>
  </si>
  <si>
    <t>252AE1027.P1, 252AE1029.P1, 252AE1030.P2, 252AE1029.LP1, 252AE1028.T1, 252AE1028.LT1, 252AE1027.LP1, 252AE1030.LP1</t>
  </si>
  <si>
    <t>1827</t>
  </si>
  <si>
    <t>2510796</t>
  </si>
  <si>
    <t>ICT1.005, MAT1.006, ICT1.003, ICT1.004, ICT1.006</t>
  </si>
  <si>
    <t>252ICT1005.L2, 252MAT1006.L2, 252ICT1003.L2, 252ICT1004.L2, 252ICT1003.P8, 252ICT1006.T7, 252MAT1006.T8, 252ICT1006.L1, 252ICT1005.T6, 252ICT1004.P8</t>
  </si>
  <si>
    <t>1828</t>
  </si>
  <si>
    <t>2410480</t>
  </si>
  <si>
    <t>1829</t>
  </si>
  <si>
    <t>ENG1.014, MAT1.003, ICT1.003, MS3.002, MS1.003</t>
  </si>
  <si>
    <t>252ENG1014.Lớp LNT B43, 252MAT1003.L4, 252ICT1003.P9, 252ICT1003.L2, 252MS3002.L3, 252MS1003.L3, 252MAT1003.T22</t>
  </si>
  <si>
    <t>1830</t>
  </si>
  <si>
    <t>2510918</t>
  </si>
  <si>
    <t>ICT1.003, MS1.003, MAT1.003, ICT1.006, ENG1.014</t>
  </si>
  <si>
    <t>252ICT1003.L2, 252MS1003.L3, 252MAT1003.L4, 252ICT1003.P8, 252ICT1006.L1, 252ICT1006.T4, 252ENG1014.Lớp LNT B43, 252MAT1003.T22</t>
  </si>
  <si>
    <t>1831</t>
  </si>
  <si>
    <t>2410852</t>
  </si>
  <si>
    <t>1832</t>
  </si>
  <si>
    <t>MS3.002, MS1.001, BIT2.007, BIO1.003, ENG1.013</t>
  </si>
  <si>
    <t>252MS3002.L3, 252MS1001.L5, 252BIT2007.T2, 252BIO1003.L1, 252BIO1003.T2, 252ENG1013.Lớp P B44, 252BIT2007.L1, 252BIO1003.P1</t>
  </si>
  <si>
    <t>1833</t>
  </si>
  <si>
    <t>CH2.002, BIO1.003, CH2.039, ENG1.012, CH2.006</t>
  </si>
  <si>
    <t>252CH2002.TCP2, 252BIO1003.L1, 252BIO1003.P2, 252CH2039.TCP2, 252BIO1003.T1, 252ENG1012.Lớp AW B41, 252CH2006.TCLT1, 252CH2002.TCLP1, 252CH2039.TCLP1</t>
  </si>
  <si>
    <t>1834</t>
  </si>
  <si>
    <t>1835</t>
  </si>
  <si>
    <t>2410583</t>
  </si>
  <si>
    <t>1836</t>
  </si>
  <si>
    <t>1837</t>
  </si>
  <si>
    <t>2411119</t>
  </si>
  <si>
    <t>MAT1.005, MS2.005, MS3.002, PHI2.001</t>
  </si>
  <si>
    <t>252MAT1005.P3, 252MAT1005.L1, 252MS2005.L3, 252MS3002.L3, 252PHI2001.L6</t>
  </si>
  <si>
    <t>1838</t>
  </si>
  <si>
    <t>2510117</t>
  </si>
  <si>
    <t>252BIO1003.P8, 252BIT2007.T2, 252BIT2014.P2, 252BIO1003.T2, 252BIT2007.L1, 252BIT2014.LT1, 252BIO1003.L1</t>
  </si>
  <si>
    <t>1839</t>
  </si>
  <si>
    <t>2510140</t>
  </si>
  <si>
    <t>1840</t>
  </si>
  <si>
    <t>2510735</t>
  </si>
  <si>
    <t>1841</t>
  </si>
  <si>
    <t>2510485</t>
  </si>
  <si>
    <t>252BIO1003.T1, 252BIT2007.L1, 252BIO1003.L1, 252BIT2014.P2, 252BIT2007.T2, 252BIT2014.LT1, 252BIO1003.P2</t>
  </si>
  <si>
    <t>1842</t>
  </si>
  <si>
    <t>2511002</t>
  </si>
  <si>
    <t>FST2.120, BIO1.003, ENG1.012, MS3.002, MS2.005</t>
  </si>
  <si>
    <t>252FST2120.LTP1, 252BIO1003.T3, 252ENG1012.Lớp AW B41, 252MS3002.L3, 252FST2120.T1, 252BIO1003.L1, 252FST2120.P1, 252MS2005.L3, 252BIO1003.P6</t>
  </si>
  <si>
    <t>1843</t>
  </si>
  <si>
    <t>2510343</t>
  </si>
  <si>
    <t>MET2.008, ICT1.004, ENG1.014, MET2.016</t>
  </si>
  <si>
    <t>252MET2008.T1, 252ICT1004.L2, 252ENG1014.Lớp LNT B44, 252MET2008.L1, 252ICT1004.P11, 252MET2016.LT1</t>
  </si>
  <si>
    <t>1844</t>
  </si>
  <si>
    <t>2560027</t>
  </si>
  <si>
    <t>1845</t>
  </si>
  <si>
    <t>2511136</t>
  </si>
  <si>
    <t>1846</t>
  </si>
  <si>
    <t>2510353</t>
  </si>
  <si>
    <t>1847</t>
  </si>
  <si>
    <t>2510327</t>
  </si>
  <si>
    <t>MS3.002, PHI2.001, MS1.003, MS1.001, MS2.005</t>
  </si>
  <si>
    <t>252MS3002.L3, 252PHI2001.L6, 252MS1003.L3, 252MS1001.L5, 252MS2005.L3</t>
  </si>
  <si>
    <t>1848</t>
  </si>
  <si>
    <t>252ENG1014.Lớp LNT B43, 252ICT1004.L2, 252MAT1003.T21, 252MAT1003.L4, 252ICT1004.P9, 252MS1003.L3, 252MS3002.L3</t>
  </si>
  <si>
    <t>1849</t>
  </si>
  <si>
    <t>2510724</t>
  </si>
  <si>
    <t>AE1.027, AE1.029, AE1.028, AE1.035, AE1.030</t>
  </si>
  <si>
    <t>252AE1027.LP1, 252AE1029.LP1, 252AE1028.LT1, 252AE1035.L2, 252AE1029.P5, 252AE1027.P5, 252AE1030.P4, 252AE1028.T1, 252AE1030.LP1</t>
  </si>
  <si>
    <t>1850</t>
  </si>
  <si>
    <t>2510841</t>
  </si>
  <si>
    <t>MAT1.005, PHI2.001, SIC2.301, MAT1.003, PHY1.004</t>
  </si>
  <si>
    <t>252MAT1005.L1, 252MAT1005.P6, 252PHI2001.L6, 252SIC2301.LT2, 252MAT1003.T19, 252PHY1004.P11, 252MAT1003.L4</t>
  </si>
  <si>
    <t>1851</t>
  </si>
  <si>
    <t>MS3.002, AES2.034, AES2.035, AES2.036, AES2.038, ENG1.014</t>
  </si>
  <si>
    <t>252MS3002.L3, 252AES2034.TCLT1, 252AES2035.TCLT1, 252AES2036.TCLT1, 252AES2038.P1, 252ENG1014.Lớp LNT B42</t>
  </si>
  <si>
    <t>1852</t>
  </si>
  <si>
    <t>2510445</t>
  </si>
  <si>
    <t>1853</t>
  </si>
  <si>
    <t>2511006</t>
  </si>
  <si>
    <t>ICT1.002, ENG1.014, MAT1.005, MS2.005, MS1.001</t>
  </si>
  <si>
    <t>252ICT1002.P35, 252ENG1014.Lớp LNT B44, 252MAT1005.P5, 252MS2005.L3, 252MS1001.L5, 252MAT1005.L1, 252ICT1002.L5</t>
  </si>
  <si>
    <t>1854</t>
  </si>
  <si>
    <t>2510200</t>
  </si>
  <si>
    <t>ICT1.003, ICT1.005, MAT1.003, ENG1.014</t>
  </si>
  <si>
    <t>252ICT1003.P9, 252ICT1005.L2, 252MAT1003.T20, 252ENG1014.Lớp LNT B43, 252ICT1005.T3, 252MAT1003.L4, 252ICT1003.L2</t>
  </si>
  <si>
    <t>1855</t>
  </si>
  <si>
    <t>PHY1.004, ICT1.004, SA2.003, MAT1.003, SA2.013</t>
  </si>
  <si>
    <t>252PHY1004.P10, 252ICT1004.L2, 252ICT1004.P10, 252SA2003.LT1, 252MAT1003.L4, 252MAT1003.T22, 252SA2013.LP1</t>
  </si>
  <si>
    <t>1856</t>
  </si>
  <si>
    <t>2510647</t>
  </si>
  <si>
    <t>252MAT1006.T7, 252ICT1005.T6, 252ICT1005.L2, 252ICT1006.T4, 252ICT1006.L1, 252MAT1006.L2</t>
  </si>
  <si>
    <t>1857</t>
  </si>
  <si>
    <t>2510084</t>
  </si>
  <si>
    <t>PHI2.001, CHE1.004, BIT2.007, BIO1.003, MS1.003</t>
  </si>
  <si>
    <t>252PHI2001.L6, 252CHE1004.P8, 252BIT2007.T2, 252BIO1003.T1, 252BIT2007.L1, 252BIO1003.L1, 252MS1003.L3, 252BIO1003.P3</t>
  </si>
  <si>
    <t>1858</t>
  </si>
  <si>
    <t>2510763</t>
  </si>
  <si>
    <t>1859</t>
  </si>
  <si>
    <t>2510095</t>
  </si>
  <si>
    <t>252BIT2007.L1, 252BIT2007.T2, 252BIO1003.P4, 252BIO1003.T1, 252BIT2014.P2, 252BIO1003.L1, 252BIT2014.LT1</t>
  </si>
  <si>
    <t>1860</t>
  </si>
  <si>
    <t>MS2.005, ENG1.014, ICT1.002, MAT1.005, MS3.002</t>
  </si>
  <si>
    <t>252MS2005.L3, 252ENG1014.Lớp LNT B44, 252ICT1002.L5, 252MAT1005.L1, 252MS3002.L3, 252ICT1002.P34, 252MAT1005.P2</t>
  </si>
  <si>
    <t>1861</t>
  </si>
  <si>
    <t>2510467</t>
  </si>
  <si>
    <t>AE1.027, AE1.030, AE1.029, AE1.028</t>
  </si>
  <si>
    <t>252AE1027.P5, 252AE1030.P5, 252AE1029.P5, 252AE1028.LT1, 252AE1030.LP1, 252AE1029.LP1, 252AE1028.T1, 252AE1027.LP1</t>
  </si>
  <si>
    <t>2511237</t>
  </si>
  <si>
    <t>SIC2.208, MAT1.005, MAT1.003, ICT1.004, SIC2.301, PHI2.001</t>
  </si>
  <si>
    <t>252SIC2208.LT2, 252MAT1005.P2, 252MAT1003.L4, 252ICT1004.P9, 252MAT1003.T18, 252ICT1004.L2, 252SIC2301.LT2, 252MAT1005.L1, 252PHI2001.L6</t>
  </si>
  <si>
    <t>1863</t>
  </si>
  <si>
    <t>2540084</t>
  </si>
  <si>
    <t>1864</t>
  </si>
  <si>
    <t>252ICT1006.T2, 252ICT1005.L2, 252ICT1004.P10, 252ICT1006.L1, 252MAT1006.T8, 252ICT1004.L2, 252ICT1005.T4, 252MAT1006.L2</t>
  </si>
  <si>
    <t>1865</t>
  </si>
  <si>
    <t>2460001</t>
  </si>
  <si>
    <t>1866</t>
  </si>
  <si>
    <t>2411093</t>
  </si>
  <si>
    <t>Khoa Khoa học Sự sống</t>
  </si>
  <si>
    <t>Tổng hợp và nghiên cứu đặc trưng vật liệu xúc tác nền Platinum cho cực cathode cho ứng dụng pin nhiên liệu methanol</t>
  </si>
  <si>
    <t>Chưa nộp</t>
  </si>
  <si>
    <t>Cloud Chamber Kit for education</t>
  </si>
  <si>
    <t>Nguyễn Hoàng Đăng Khoa</t>
  </si>
  <si>
    <t>Ứng dụng công nghệ sinh học để tạo giống lúa mới có hàm lượng gamma-oryzanol cao, tiềm năng trong sản xuất dầu gạo có hoạt tính sinh học tốt</t>
  </si>
  <si>
    <t>NCUD.04-2024.08</t>
  </si>
  <si>
    <t>CNĐT: Lê Thị Vân Anh (USTH)
Thành viên chính : Trịnh Duy Chí (USTH - Thư ký KH), Lê Hồng Luyến (USTH), Trần Tuấn Anh (USTH), Mai Thị Phương Nga (USTH), Nguyễn Văn Phượng (USTH), Tạ Kim Nhung (VJU)
Thành viên: Lê Thu Phương (USTH), Trần Lê Vân (USTH), Cao Lệ Quyên</t>
  </si>
  <si>
    <t>Đề tài do Quỹ NAFOSTED tài trợ</t>
  </si>
  <si>
    <t>1,800,000,000</t>
  </si>
  <si>
    <t>Điều khiển tính chất từ mềm sử dụng cấu trúc nhân tạo dạng xốp kích thước micronano để bẫy và giam giữ hạt nano từ tính định hướng ứng dụng trong y-sinh</t>
  </si>
  <si>
    <t>103.02-2021.92</t>
  </si>
  <si>
    <t>Hồ Anh Tâm, Đỗ Thị Hương Giang, Nguyễn Văn Tuấn, Vũ Nguyên Thức, Phùng Anh Tuấn, Vũ Thị Thu</t>
  </si>
  <si>
    <t>741,000,000</t>
  </si>
  <si>
    <t>Nghiên cứu biến đổi khí hậu trên khu vực Đông Nam Á và Việt Nam theo các ngưỡng nóng lên toàn cầu từ 1,5ºC đến 4ºC, sử dụng CMIP6 và các thí nghiệm hạ quy mô</t>
  </si>
  <si>
    <t>105.06-2021.14</t>
  </si>
  <si>
    <t>Ngô Thị Thanh Hương, Trần Anh Quân, Nguyễn Thị Tuyết, Trịnh Tuấn Long, Phạm Đức Bình, Phạm Thanh Hà, Nguyễn Lê Dũng, Nguyễn Xuân Thành</t>
  </si>
  <si>
    <t>2,658,000,000</t>
  </si>
  <si>
    <t>Chế tạo màng ma trận hỗn hợp thân thiện môi trường ứng dụng xử lý kháng sinh oxytetracycline trong nước nuôi trồng thủy hải sản</t>
  </si>
  <si>
    <t>NCUD.01-2024.12</t>
  </si>
  <si>
    <t>CNĐT: Đinh Thị Mai Thanh (USTH)
Thành viên chính : Nguyễn Thu Phương  (USTH - Thư ký KH), Lê Phương Thu (USTH), Nguyễn Hồng Nam (USTH)
Thành viên: Lê Minh Tiến (USTH), Mai Hương (USTH), Trịnh Bích Ngọc (USTH), Nguyễn Trung Dũng, Nguyễn Phương An, Đỗ Thị Hải, Vũ Ngọc Linh, Bùi Thanh Phong, Nguyễn Văn Đông, Tô Anh Quân</t>
  </si>
  <si>
    <t>1,797,000,000</t>
  </si>
  <si>
    <t>Nghiên cứu mối liên hệ giữa hệ vi sinh vật đường ruột đến ung thư đại trực tràng và đáp ứng điều trị bằng phương pháp giải trình tự thế hệ mới metagenomic 16S rRNA</t>
  </si>
  <si>
    <t>108.04-2021.22</t>
  </si>
  <si>
    <t>Lê Hữu Song, Đồng Văn Quyền, Lê Thị Thu Hằng, Nguyễn Quang Huy, Trần Tuấn Anh</t>
  </si>
  <si>
    <t>1,126,000,000</t>
  </si>
  <si>
    <t>Phát triển một số loại vật liệu xúc tác mới định hướng ứng dụng để sản xuất H2 từ nước và năng lượng mặt trời</t>
  </si>
  <si>
    <t>103.99-2015.46</t>
  </si>
  <si>
    <t>Trần Đình Phong, Nguyễn Quang Liêm, Ứng thị Diệu Thúy, Trần Thị Kim Chi</t>
  </si>
  <si>
    <t>01/05/2016</t>
  </si>
  <si>
    <t>991,000,000</t>
  </si>
  <si>
    <t>01 công bố trên tạp chí trong nước
07 công bố trên tạp chí quốc tế</t>
  </si>
  <si>
    <t>NENS</t>
  </si>
  <si>
    <t>Thỏa thuận tài trợ số 015/Consortium-USTH/USTH/2016</t>
  </si>
  <si>
    <t>Đề tài nhận tài trợ nước ngoài</t>
  </si>
  <si>
    <t>15/06/2016</t>
  </si>
  <si>
    <t>Objectif Labo 2016 (Chương trình giúp tăng cường tiềm lực nghiên cứu khoa học cho các phòng nghiên cứu hỗn hợp quốc tế của trường Đại học Khoa học và Công nghệ Hà Nội)</t>
  </si>
  <si>
    <t>Thỏa thuận tài trợ số UNIV/05/2016/SCAC</t>
  </si>
  <si>
    <t>REMOSAT</t>
  </si>
  <si>
    <t>Thỏa thuận tài trợ số Consortium-USTH/USTH/2016/Space/01</t>
  </si>
  <si>
    <t>28/09/2016</t>
  </si>
  <si>
    <t>Nghiên cứu thiết kế, chế tạo thiết bị đa kênh xác định nhanh tại chỗ một số yếu tố nguy hại trong nông sản nhằm phục vụ công tác an toàn vệ sinh thực phẩm tại Việt Nam.</t>
  </si>
  <si>
    <t>VAST.ĐLT.01/17-18</t>
  </si>
  <si>
    <t>Vũ Thị Thu, Nguyễn Văn Quỳnh, Phạm Ngọc Minh, Phạm Quang Ngân, Nguyễn Thy Ngọc, Bùi Quang Tiến</t>
  </si>
  <si>
    <t>Nguyễn Văn Quỳnh, Nguyễn Thy Ngọc, Vũ Thị Thu</t>
  </si>
  <si>
    <t>Đề tài cấp Viện Hàn lâm KHCNVN</t>
  </si>
  <si>
    <t>500,000,000</t>
  </si>
  <si>
    <t>Phát hiện các QLTs liên quan đến độ mẫn cảm với Jasmonic acid, ảnh hưởng đến sự sinh trưởng và khả năng chống chịu stress của cây lúa bằng phương pháp nghiên cứu liên kết toàn hệ gene</t>
  </si>
  <si>
    <t>106.NN.03-2016.15</t>
  </si>
  <si>
    <t>Tô Thị Mai Hương , Vũ Thị Thu Hiền , Nguyễn Đăng Khánh, Lê Thị Vân Anh, Nguyễn Tràng Hiếu, Phùng Thị Phương Nhung, Kiều Thị Hạnh</t>
  </si>
  <si>
    <t>01/04/2017</t>
  </si>
  <si>
    <t>990,000,000</t>
  </si>
  <si>
    <t>02 công bố trên tạp chí trong nước 
01 công bố trên tạp chí quốc tế</t>
  </si>
  <si>
    <t>Chế tạo cảm biến miễn dịch lai hóa dựa trên cơ chế ghi nhận song song điện hóa - cộng hưởng plasmon bề mặt để xác định một số chất ô nhiễm hữu cơ trong nguồn nước.</t>
  </si>
  <si>
    <t>103.02-2016.45</t>
  </si>
  <si>
    <t>Nguyễn Văn Quỳnh, Vũ Thị Thu, Đặng Văn Sơn, Nguyễn Đức Anh, Nguyễn Tiến Anh, Vũ Thị Thiết</t>
  </si>
  <si>
    <t>670,000,000</t>
  </si>
  <si>
    <t>02 công bố trên tạp chí trong nước
02 công bố trên tạp chí quốc tế</t>
  </si>
  <si>
    <t>Nghiên cứu thành phần hóa học và hoạt tính kháng viêm và chống ung thư của một số loài thuộc chi Isodon Việt Nam</t>
  </si>
  <si>
    <t>STS.ĐT - HH07</t>
  </si>
  <si>
    <t>Đề tài Sau tiến sĩ (GUST chủ trì)</t>
  </si>
  <si>
    <t>01/06/2017</t>
  </si>
  <si>
    <t>1. Pham M. Q., Le T.-T.-H., Do T.-L., Pham T.-H.-M., Pham Q.-L., Nguyen P.-H. and To D.-C. - Identification of Cytotoxic Constituents from the Whole Plant of Isodon ternifolius, Nat. Prod. Commun. 15 (9) (2020). https://doi.org/10.1177/1934578x20953243
2. Phi-Hung N. - Ptp1b Inhibitors from Isodon Ternifolius Collected in Vietnam, Vietnam Journal of Science and Technology 58 (5) (2020). https://doi.org/10.15625/2525-2518/58/5/15012.</t>
  </si>
  <si>
    <t>Nghiên cứu mô hình tự động hiệu chỉnh camera giám sát giao thông tại Việt Nam</t>
  </si>
  <si>
    <t>GUST.STS.NV 2017-TT01</t>
  </si>
  <si>
    <t>Nguyễn Hoàng Hà, Lê Hữu Tôn</t>
  </si>
  <si>
    <t>01/08/2017</t>
  </si>
  <si>
    <t>Lê Hữu Tôn, Nguyễn Hoàng Hà, Phân loại chữ số cho các camera nhận diện biển số giao thông tại Việt Nam, tạp chí Khoc học và Công nghệ Thái Nguyên,T.225,S.06 (2020)
Huu Ton Le, Hoang Ha Nguyen, Auto camera calibration for Vietnam surveillance traffic camera, International Journal for Research and Development in Technology, Issue - 5 , May -20</t>
  </si>
  <si>
    <t>Phân lập vi khuẩn nội sinh rễ lúa ở miền Bắc Việt Nam có khả năng kích thích sự sinh trưởng và kiểm soát bệnh bạc lá</t>
  </si>
  <si>
    <t>GUST.STS.ĐT 2017-SH05</t>
  </si>
  <si>
    <t>Nguyễn Văn Phượng, Mai Nga, Hương Tô</t>
  </si>
  <si>
    <t>Tô Thị Mai Hương, Nguyễn Văn Phượng, Mai Thị Phương Nga</t>
  </si>
  <si>
    <t>Có 3 thành viên chính: anh Phượng, chị Mai Nga, chị Hương Tô
1. Nguyen Van Phuong, Mai Thi Phuong Nga, Mai Duc Chung, Chu Hoang Hoa, Le Tran Binh. 2022. In vitro screening of siderophore-producing rice root endophytic bacteria from upland paddies in North-western Vietnam for plant growth-promoting activities. Malaysian Journal of Microbiology 18(1): 17-26.
2. Nguyen Van Phuong, Nguyen Thuy Linh, Trinh Dinh Duy, Tran Le Nam Khanh, Do Doan Thu Giang, Ta Thi Thuy Linh, Mai Thi Phuong Nga, To Thi Mai Huong, Mai Duc Cung, Chu Hoang Ha, Le Tran Binh. 2021. Rice root endophytic bacteria isolated in Hai Duong province and their ability to produce gelatinase, amylase, and catalase and inhibit growth of Xanthomonas oryzea pv. oryzea in vitro. Academy Journal of Biology 43(2): 107-117.
3. Nguyễn Văn Phượng, Mai Thị Phương Nga, Tô Thị Mai Hương, Mai Đức Chung, Chu Hoàng Hà, Lê Trần Bình. 2020. Sàng lọc in vitro vi khuẩn nội sinh rễ lúa có khả năng kích thích sinh trưởng và kháng nấm đạo ôn Magnaporthe oryzea. Kỷ yếu Hội Nghi Công nghệ sinh học toàn quốc 2020: 568-574 (Bài toàn văn)</t>
  </si>
  <si>
    <t>Nghiên cứu cấu trúc kháng sinh và đặc tính di truyền của một số chủng xạ khuẩn nội sinh trên cây Quế và cây Màng Tang</t>
  </si>
  <si>
    <t>GUST.STS.ĐT2017-SH06</t>
  </si>
  <si>
    <t>Nguyễn Quang Huy</t>
  </si>
  <si>
    <t>Tại thời điểm đăng ký đề tài anh Huy đang công tác tại IBT, đơn vị chủ trì và phối hợp đều là IBT</t>
  </si>
  <si>
    <t>Nghiên cứu chế tạo nanocomposite từ polymer dẫn và molybdenum sulfide vô định hình ứng dụng làm xúc tác cho phản ứng khử proton tạo H2</t>
  </si>
  <si>
    <t>GUST.STS.ĐT 2017-HH11</t>
  </si>
  <si>
    <t>1. Anh D Nguyen, Phuong T Pham, Dai C Tran, Loan T Nguyen, Phong D Tran
Embedding Amorphous Molybdenum Sulfide within a Porous Poly(3,4-ethylenedioxythiophene) Matrix to Enhance its H2-evolving Catalytic Activity and Robustness, 
Chemistry–An Asian Journal, 2020, Volume15, Issue19, Pages 2996-3002
https://doi.org/10.1002/asia.202000795 
2. Anh D Nguyen, Phuong T Pham, An T Dam, Phong D Tran
New insights into the formation of amorphous molybdenum sulfide from a tetrathiomolybdate precursor
Vietnam Journal of Science, Technology and Engineering 2019, 61, 4, 9-13
https://doi.org/10.31276/VJSTE.61(4).09-13</t>
  </si>
  <si>
    <t>Nghiên cứu thành phần hóa học và hoạt tính chống tiểu đường của loài Cốt khí củ (Polygonum cuspidatum) ở Việt Nam</t>
  </si>
  <si>
    <t>GUST.STS.ĐT 2017-HH14</t>
  </si>
  <si>
    <t>Lê Hồng Luyến, Nguyễn Thị Kiều Oanh</t>
  </si>
  <si>
    <t>Nguyễn Thị Kiều Oanh, Lê Hồng Luyến</t>
  </si>
  <si>
    <t>4 thành viên chính, 2 ng thuộc USTH (Lê Hồng Luyến, Nguyễn Thị Kiều Oanh)</t>
  </si>
  <si>
    <t>Khảo sát các đột biến gen liên quan đến dị tật dính ngón tay chân ở một số gia đình Việt Nam</t>
  </si>
  <si>
    <t>GUST.STS.ĐT2017-SH04</t>
  </si>
  <si>
    <t>Chế tạo và nghiên cứu khả năng ứng dụng của vật liệu xúc tác quang hóa Cu2O cho quá trình tách H2 từ nước</t>
  </si>
  <si>
    <t>Lê Thị Lý</t>
  </si>
  <si>
    <t>1. Le, L. T., Truong, Duc Q., Ung, Thuy T. D., Nguyen, Long H., Vu, Loi D., Tran, Phong D.  Cu2MoS4 Nanotubes as a Cathode Material for Rechargeable Magnesium-ion Battery. ChemistrySelect 2020, 5 (1), 280-283. http://doi.org/10.1002/slct.201904044. 
2. Le, L. T.;  Nguyen, T. T. T.;  Nguyen, T. T. T.;  Nguyen, M. T. T.;  Ung, T. T. D.; Tran, P. D.  Investigation on the Growth Mechanism of Cu2MoS4 Nanotube, Nanoplate and its use as a Catalyst for Hydrogen Evolution in Water. Chem. Asian J. 2020, 15 (12), 1873-1880. http://doi.org.10.1002/asia.202000344.</t>
  </si>
  <si>
    <t>Đánh giá tương quan giữa hàm lượng kim loại nặng - nồng độ hợp chất thứ cấp - hoạt tính sinh học và tiềm năng ứng dụng trong xử lý ô nhiễm kim loại nặng của loài dương xỉ Pteris vittata mọc ở một số vùng ô nhiễm thuộc miền Bắc Việt Nam bằng phân tích chuyển hóa (metabolomics)</t>
  </si>
  <si>
    <t>106.02-2017.30</t>
  </si>
  <si>
    <t>Nguyễn Thị Kiều Oanh, Lê Hồng Luyến, Mai Hương, Nguyễn Tiến Đạt, Nguyễn Ngọc Liên, Trịnh Bích Ngọc</t>
  </si>
  <si>
    <t>01/12/2017</t>
  </si>
  <si>
    <t>841,000,000</t>
  </si>
  <si>
    <t>02 công bố trên tạp chí trong nước 
02 công bố trên tạp chí quốc tế</t>
  </si>
  <si>
    <t>Xây dựng hệ thống nhận dạng ảnh y tế hỗ trợ chẩn đoán bệnh ung thư phổi dựa trên học máy và tính toán hiệu năng cao</t>
  </si>
  <si>
    <t>ĐL0000.03/18-19</t>
  </si>
  <si>
    <t>10/12 thành viên thuộc USTH
- Thành viên chính: 4 người (Trần Giang Sơn, Nghiêm Thị Phương, Đoàn Nhật Quang, Trần Hoàng Tùng)
2/12 thành viên công tác tại Bệnh viện K:
- BS. Nguyễn Văn Thi
- BS. Đào Văn Tú</t>
  </si>
  <si>
    <t>Trần Giang Sơn, Đoàn Nhật Quang, Nghiêm Thị Phương, Trần Hoàng Tùng</t>
  </si>
  <si>
    <t>Nghiên cứu ứng dụng mô hình vườn sinh thái thông minh (SMART GARDEN) để xử lý nâng cao chất lượng nước thải từ trạm xử lý nước thải của Viện Hàn lâm Khoa học và Công nghệ Việt Nam</t>
  </si>
  <si>
    <t>ĐL0000.04/18-19</t>
  </si>
  <si>
    <t>7/10 người thuộc USTH
- Thành viên chính: 5 người (Mai Hương, Nguyễn Văn Quỳnh, Trần Giang Sơn, Bùi Văn Hợi, Đinh Thị Mai Thanh)
3/10 người thuộc Viện Công nghệ Môi trường:
- Tăng Thị Chính
- Nguyễn Thị Huệ
- Hoàng Trung Kiên
Chuyên gia nước ngoài tham gia: 03 người</t>
  </si>
  <si>
    <t>Bùi Văn Hợi, Mai Hương, Hoàng Trung Kiên, Đinh Thị Mai Thanh, Nguyễn Văn Quỳnh, Trần Giang Sơn</t>
  </si>
  <si>
    <t>01/06/2018</t>
  </si>
  <si>
    <t>Sử dụng hệ thống vi lưu để nghiên cứu sự khử nước của dung dịch protein trong dạng vi giọt</t>
  </si>
  <si>
    <t>GUST.STS.ĐT2018-HH05</t>
  </si>
  <si>
    <t>Phạm Văn Nhất, Vũ Thị Thu, Nguyễn Mai Chung, Lê Việt Cường, Đỗ Quang Minh</t>
  </si>
  <si>
    <t>Vũ Thị Thu, Nguyễn Mai Chung, Phạm Văn Nhất</t>
  </si>
  <si>
    <t>5 thành viên chính: Phạm Văn Nhất, Vũ Thị Thu, Nguyễn Mai Chung, Lê Việt Cường, Đỗ Quang Minh
Pham V N, Radajewski D, Rodríguez-Ruiz I and Teychene S 2021 Microfluidics: A Novel Approach for Dehydration Protein Droplets Biosensors 11 460</t>
  </si>
  <si>
    <t>Đánh giá khí hậu Đông Nam Á hiện tại và tương lai bằng công cụ mô hình khu vực</t>
  </si>
  <si>
    <t>105.06-2018.05</t>
  </si>
  <si>
    <t>Ngô Đức Thành, Ngô Thị Thanh Hương</t>
  </si>
  <si>
    <t>01/12/2018</t>
  </si>
  <si>
    <t>911,000,000</t>
  </si>
  <si>
    <t>01 công bố trên tạp chí trong nước 
08 công bố trên tạp chí quốc tế</t>
  </si>
  <si>
    <t>Nghiên cứu cơ chế cảm ứng sự hình thành xương của dẫn xuất polysaccharide từ hạt me (Tamarindus indica L.).</t>
  </si>
  <si>
    <t>106.02-2018.24</t>
  </si>
  <si>
    <t>Nguyễn Thị Hồng Minh</t>
  </si>
  <si>
    <t>Nguyễn Thị Hồng Minh,Nguyễn Thị Mai Phương, Hồ Anh Sơn, Bùi Đức Trung, Nguyễn Thị Kiều Oanh, Nguyễn Việt Linh</t>
  </si>
  <si>
    <t>999,000,000</t>
  </si>
  <si>
    <t>đề tài gia hạn đến 12/2023</t>
  </si>
  <si>
    <t>Nghiên cứu phát triển phương pháp phát hiện tự động các điểm mốc hình thái trên ảnh cánh côn trùng</t>
  </si>
  <si>
    <t>VAST01.01/19-20</t>
  </si>
  <si>
    <t>Đề tài có 5 TVC, trong đó:
3/5 người thuộc USTH
- Nguyễn Hoàng Hà, Lê Hữu Tôn, Trần Hoàng Tùng
2/5 người thuộc đơn vị khác:
- Lại Hiền Phương (UMMISCO Vietnam)
- Hồ Bích Hải (Viện CNTT - VAST)</t>
  </si>
  <si>
    <t>Lê Hữu Tôn, Nguyễn Hoàng Hà, Trần Hoàng Tùng</t>
  </si>
  <si>
    <t>600,000,000</t>
  </si>
  <si>
    <t>Nghiên cứu tìm kiếm các hợp chất có hoạt tính chống loãng xương từ nguồn tài nguyên thực vật tại một số tỉnh phía Bắc Việt Nam</t>
  </si>
  <si>
    <t>KHCBHH.02/19-21</t>
  </si>
  <si>
    <t>Có 7 TVC, trong đó 4ng thuộc USTH:
Nguyễn Hải Đăng
Nguyễn Thị Kiều Oanh
Trần Tuấn Anh
Bùi Đức Trung
3/7 thành viên chính thuộc IMBC:
Dương Thu Trang
Nguyễn Thị Huệ
Nguyễn Thị Thu Minh</t>
  </si>
  <si>
    <t>Trần Tuấn Anh, Nguyễn Hải Đăng, Nguyễn Thị Kiều Oanh</t>
  </si>
  <si>
    <t>SAPAA (Sàng lọc in vitro và in silico các hợp chất tự nhiên có hoạt tính kháng vi sinh vật kháng thuốc ở Việt Nam)</t>
  </si>
  <si>
    <t>VOOD02.01/19-19</t>
  </si>
  <si>
    <t>Nghiên cứu chế tạo thiết bị FET trên cơ sở vật liệu Nano các bon sử dụng kĩ thuật in phun và định hướng ứng dụng trong chẩn đoán sớm nhiễm Sepsis</t>
  </si>
  <si>
    <t>QTFR01.02/19-20</t>
  </si>
  <si>
    <t>Có 2 TVC, đều thuộc USTH : Nguyễn Thị Thanh Ngân, Vũ Thị Thu
2 TV thuộc USTH</t>
  </si>
  <si>
    <t>Sàng lọc đánh giá hoạt tính kháng khuẩn thông qua sự ức chế bơm ngược (effux pump) của dịch chiết một số thực vật thích nghi ô nhiễm kim loại nặng ở Việt Nam</t>
  </si>
  <si>
    <t>GUST.STS.ĐT2019-SH03</t>
  </si>
  <si>
    <t>Nghiên cứu chế tạo chip với vi cấu trúc đa chiều ứng dụng phân tích tế bào ung thư tuần hoàn (CTCs) trong sinh thiết lỏng.</t>
  </si>
  <si>
    <t>103.02-2018.360</t>
  </si>
  <si>
    <t>Vũ Thị Thu, Lê Thị Lan Anh, Nguyễn Thị Ngân</t>
  </si>
  <si>
    <t>800,000,000</t>
  </si>
  <si>
    <t>đề tài gia hạn đến 4/2023</t>
  </si>
  <si>
    <t>Nghiên cứu hoạt tính sinh học một số loài dong riềng (Canna) nhằm phát triển cây dược liệu trọng điểm ứng dụng trong điều trị bệnh tim mạch</t>
  </si>
  <si>
    <t>106.02-2018.334</t>
  </si>
  <si>
    <t>Nguyễn Thị Vân Anh, Nguyễn Văn Hùng, Dương Thị Ly Hương, Nguyễn Thị Minh Hằng, Lê Hồng Luyến, Vũ Thị Thơm</t>
  </si>
  <si>
    <t>950,000,000</t>
  </si>
  <si>
    <t>đề tài gia hạn đến 21/4/2023</t>
  </si>
  <si>
    <t>Nghiên cứu tối ưu hóa chi phí sản xuất điện gió ngoài khơi cho các loại máy phát điện gió ở các mức công suất khác nhau</t>
  </si>
  <si>
    <t>GUST.STS.ĐT2019-KHVL02</t>
  </si>
  <si>
    <t>Nghiên cứu phát triển vật liệu quang xúc tác trên cơ sở các kim loại có trữ lượng lớn phù hợp cho việc chế tạo Lá nhân tạo kích thước lớn</t>
  </si>
  <si>
    <t>ĐL0000.03/19-21</t>
  </si>
  <si>
    <t>4/8 thành viên thuộc USTH
- thành viên chính: 4 người (Trần Đình Phong, Lê Thị Lý, Nguyễn Đức Anh, Nguyễn Thu Loan)
4/8 thành viên ngoài USTH
- Nguyễn Thu Loan (Viện Khoa học Vật liệu)
- Nguyễn Thị Tuyết Mai (ĐH Bách Khoa HN)
- Lê Văn Hoàng (ĐH Khoa học Thái Nguyên)
- Nguyễn Thị Chúc (ĐH Sư phạm Kỹ thuật Hưng Yên)</t>
  </si>
  <si>
    <t>Lê Thị Lý, Trần Đình Phong, Nguyễn Đức Anh</t>
  </si>
  <si>
    <t>Đánh giá tác động của ô nhiễm kim loại nặng lên cấu trúc và sự xuất hiện các gen kháng thuốc kháng sinh thông qua cơ chế bơm ngược (efflux pump) của cộng đồng vi khuẩn đất ở tỉnh Thái Nguyên, Việt Nam</t>
  </si>
  <si>
    <t>106.02-2019.23</t>
  </si>
  <si>
    <t>Phạm Hoàng Nam, Lê Mai Hương, Nguyễn Quang Huy, Bùi Văn Hợi</t>
  </si>
  <si>
    <t>01/09/2019</t>
  </si>
  <si>
    <t>Áp dụng thời gian chờ công bố từ 5/9/2023-5/9/2024</t>
  </si>
  <si>
    <t>Nghiên cứu ảnh hưởng độc hại của nhựa siêu vi trong trầm tích đến động vật đáy hồ nội thành Hà Nội</t>
  </si>
  <si>
    <t>12/2019/TN</t>
  </si>
  <si>
    <t>Mai Hương, Nguyễn Thanh Hiền, Bùi Văn Hợi, Lê Thị Thu Hằng, Chu Chí Thiết, Đào Thành Dương</t>
  </si>
  <si>
    <t>Mai Hương, Lê Thị Thu Hằng, Bùi Văn Hợi, Đào Thành Dương</t>
  </si>
  <si>
    <t>Gia hạn đến 31/8/2023</t>
  </si>
  <si>
    <t>Chế tạo và nghiên cứu tính chất của vật liệu từ cứng không chứa đất hiếm MnFeAlC</t>
  </si>
  <si>
    <t>GUST.STS.ĐT2020-KHVL05</t>
  </si>
  <si>
    <t>Phát triển phương pháp phân tích quang (SERS) và điện hóa (EC) ứng dụng xác định vết dược phẩm trong môi trường nước</t>
  </si>
  <si>
    <t>QTCZ01.02/20-21</t>
  </si>
  <si>
    <t>Vũ Thị Thu, Nguyễn Thị Thanh Ngân, Phạm Văn Nhất</t>
  </si>
  <si>
    <t>Vũ Thị Thu, Phạm Văn Nhất, Nguyễn Thị Thanh Ngân</t>
  </si>
  <si>
    <t>Phân biệt hệ chất chuyển hóa thứ cấp trong các thứ Nghệ Curcuma longa L. thuần chủng thu ở các vùng khác nhau của Việt Nam/ Discrimination of secondary metabolite profiles of Curcuma longa L. pure lines collected at different regions in Vietnam</t>
  </si>
  <si>
    <t>VONO01.05/20-22</t>
  </si>
  <si>
    <t>Xác định lượng tồn dư chất diệt cỏ Glyphosate và chất chuyển hóa acid aminomethylphosphonic (AMPA) trong nước sông Hồng và đề xuất công nghệ xử lý</t>
  </si>
  <si>
    <t>VAST07.04/20-21</t>
  </si>
  <si>
    <t>Có 8 TVC trong đó 7 người thuộc USTH: Mai Hương, Lê Phương Thu, Nguyễn Thanh Hiền, Vũ Cẩm Tú, Bùi Văn Hợi, Đào Thành Dương, Phạm Lê Anh; 
1 người thuộc IET (Nguyễn Thị Huệ)
1/10 người thuộc Viện Công nghệ Môi trường (IET)</t>
  </si>
  <si>
    <t>Lê Phương Thu, Mai Hương, Đào Thành Dương, Vũ Cẩm Tú, Nguyễn Thanh Hiền, Phạm Lê Anh, Bùi Văn Hợi</t>
  </si>
  <si>
    <t>Nghiên cứu vật liệu xúc tác mới cho quá trình điện phân nước và khử CO2 tạo nhiên liệu: thiết kế, chế tạo, cơ chế hoạt động và khả năng ứng dụng trong chế tạo linh kiện.</t>
  </si>
  <si>
    <t>103.99-2019.328</t>
  </si>
  <si>
    <t>Trần Đình Phong, Lê Thị Lý, Nguyễn Đức Anh, Lê Văn Hoàng, Nguyễn Thu Loan, Phạm Văn Nhất</t>
  </si>
  <si>
    <t>Gia hạn đến 01/4/2025</t>
  </si>
  <si>
    <t>Phát triển các mô hình tính toán cho kính hiển vi quét đầu dò (STM/SGM) trong nghiên cứu tính chất điện tử và truyền dẫn địa phương của các linh kiện vật liệu hai chiều.</t>
  </si>
  <si>
    <t>GUST.STS.ĐT2020-VL01</t>
  </si>
  <si>
    <t>01/06/2020</t>
  </si>
  <si>
    <t>Đánh giá ảnh hưởng của xâm nhập mặn tới quần xã động vật không xương sống đáy cỡ trung bình (meiofauna) tại vùng hạ du hệ thống sông Thái Bình</t>
  </si>
  <si>
    <t>GUST.STS.ĐT2020-ST02</t>
  </si>
  <si>
    <t>Nguyễn Thanh HiềnNguyễn Thanh Hiền</t>
  </si>
  <si>
    <t>Khoa Khoa học Vũ trụ và Trái đấtKhoa Khoa học Vũ trụ và Trái đất</t>
  </si>
  <si>
    <t>Mai Hương, Bùi Văn Hợi, Nguyễn Thanh Hiền,</t>
  </si>
  <si>
    <t>Bùi Văn Hợi, Nguyễn Thanh Hiền, Nguyễn Thanh Hiền</t>
  </si>
  <si>
    <t>04 thành viên chính trong đó 3 người thuộc USTH: Mai Hương, Bùi Văn Hợi, Nguyễn Thanh Hiền,</t>
  </si>
  <si>
    <t>Nghiên cứu chế tạo bề mặt thông minh trên nền hệ vật liệu lai có cấu trúc nano tuần hoàn, định hướng phát triển màng đa chức năng: kiểm soát phóng thích thuốc, kháng khuẩn, cải thiện quá trình làm lành vết thương bằng plasmonic</t>
  </si>
  <si>
    <t>ĐL0000.06/20-22</t>
  </si>
  <si>
    <t>Có 6 TVC trong đó có 3 người thuộc USTH: Nguyễn Văn Quỳnh, Hoàng Thị Hồng Cẩm, Nguyễn Lường Lâm
3/8 thành viên công tác tại Viện Khoa học vật liệu:
- Phạm Hồng Nam
- Nguyễn Hoài Nam
- Nguyễn Xuân Trường</t>
  </si>
  <si>
    <t>Nguyễn Lường Lâm, Nguyễn Văn Quỳnh, Nguyễn Xuân Trường, Hoàng Thị Hồng Cẩm</t>
  </si>
  <si>
    <t>01/07/2020</t>
  </si>
  <si>
    <t>Nghiên cứu, xây dựng hệ thống khung ứng dụng hỗ trợ việc thu thập, lưu trữ và khai thác dữ liệu khoa học công nghệ liên ngành</t>
  </si>
  <si>
    <t>ĐL0000.05/20-22</t>
  </si>
  <si>
    <t>Có 6 TVC, trong đó 5 người thuộc USTH: Trần Giang Sơn, Lê Phương Thu, Đinh Thị Mai Thanh, Trần Hoàng Tùng, Nghiêm Thị Phương</t>
  </si>
  <si>
    <t>Lê Phương Thu, Trần Hoàng Tùng, Đinh Thị Mai Thanh, Trần Giang Sơn, Nghiêm Thị Phương</t>
  </si>
  <si>
    <t>Hỗ trợ phát triển năng lực nghiên cứu lĩnh vực khoa học vật liệu và năng lượng tại Trường Đại học Khoa học và Công nghệ Hà Nội</t>
  </si>
  <si>
    <t>VOOD02.01/20-21</t>
  </si>
  <si>
    <t>Nghiên cứu đánh giá hiệu quả của hệ kết hợp bể nuôi tảo hiệu suất cao và đất ngập nước trong xử lý nước thải chăn nuôi</t>
  </si>
  <si>
    <t>GUST.STS.ĐT2020-MT03</t>
  </si>
  <si>
    <t>Nguyễn Quốc Sơn, Phạm Lê Anh, Lê Phương Thu, Đinh Thị Mai Thanh,</t>
  </si>
  <si>
    <t>Phạm Lê Anh, Đinh Thị Mai Thanh, Lê Phương Thu, Nguyễn Quốc Sơn</t>
  </si>
  <si>
    <t>01/09/2020</t>
  </si>
  <si>
    <t>5 tvc trong đó có 04 thành viên thuộc USTH: Nguyễn Quốc Sơn, Phạm Lê Anh, Lê Phương Thu, Đinh Thị Mai Thanh,</t>
  </si>
  <si>
    <t>Nghiên cứu xây dựng bộ dữ liệu và mô hình học máy nhằm hỗ trợ phát hiện tấn công gây nhiễu trong mạng liên lạc giao thông</t>
  </si>
  <si>
    <t>GUST.STS.ĐT2020-TT02</t>
  </si>
  <si>
    <t>Nguyễn Minh Hương, Nguyễn Hoàng Hà, Giang Anh Tuấn</t>
  </si>
  <si>
    <t>Nguyễn Hoàng Hà, Giang Anh Tuấn, Nguyễn Minh Hương</t>
  </si>
  <si>
    <t>đề tài có 3 thành viên chính: Nguyễn Minh Hương, Nguyễn Hoàng Hà, Giang Anh Tuấn</t>
  </si>
  <si>
    <t>Nghiên cứu tìm kiếm các hợp chất có hoạt tính gây độc tế bào ung thư máu từ cây Dâu tằm Morus alba</t>
  </si>
  <si>
    <t>GUST.STS.ĐT2020-SH07</t>
  </si>
  <si>
    <t>tháng 2/2023 làm đơn xin gia hạn</t>
  </si>
  <si>
    <t>Nghiên cứu tách chiết và xác định tác động của hợp chất kháng vi khuẩn gây ngộ độc thực phẩm từ loài Trầu không (Piper betle L), chi Hồ tiêu</t>
  </si>
  <si>
    <t>GUST.STS.ĐT2020-SH09</t>
  </si>
  <si>
    <t>Lê Thị Thu Hằng, Nguyễn Quang Huy, Trần Thị Thanh Tâm, Bùi Hữu Tài</t>
  </si>
  <si>
    <t>Nguyễn Quang Huy, Trần Thị Thanh Tâm, Lê Thị Thu Hằng</t>
  </si>
  <si>
    <t>4 thành viên chính: Lê Thị Thu Hằng, Nguyễn Quang Huy, Trần Thị Thanh Tâm, Bùi Hữu Tài (viện Hóa Sinh Biển)</t>
  </si>
  <si>
    <t>Nghiên cứu, tổng hợp phức chất của một số kim loại chuyển tiếp làm xúc tác cho phản ứng khử proton tạo Hydrogen</t>
  </si>
  <si>
    <t>GUST.STS.ĐT2020-HH11</t>
  </si>
  <si>
    <t>Nguyễn Minh Hương, Nguyễn Hoàng Hà, Giang Anh Tuấn, Tô Hải Tùng</t>
  </si>
  <si>
    <t>Nguyễn Hoàng Hà, Tô Hải Tùng, Giang Anh Tuấn, Nguyễn Minh Hương</t>
  </si>
  <si>
    <t>Nghiên cứu tính toán tính chất động học và khả năng xúc tác tách nước trong vật liệu hai chiều</t>
  </si>
  <si>
    <t>GUST.STS.ĐT2020-KHVL09</t>
  </si>
  <si>
    <t>Phùng Thị Thu</t>
  </si>
  <si>
    <t>đã chuyển công tác khỏi USTH từ 2022</t>
  </si>
  <si>
    <t>Nghiên cứu phát triển linh kiện quang tử cấu trúc micro và nano ứng dụng cho thông tin và cảm biến</t>
  </si>
  <si>
    <t>103.03-2020.04</t>
  </si>
  <si>
    <t>Văn Phòng</t>
  </si>
  <si>
    <t>Ngô Quang Minh, Hoàng Thị Hồng Cẩm, Phạm Thanh Sơn, Hoàng Thu Trang</t>
  </si>
  <si>
    <t>01/10/2020</t>
  </si>
  <si>
    <t>LEOBONE project: Bone metastasis: Role of the ZN217 oncogene variants and Identification of inhibiting molecules isolated from Vietnamese plants</t>
  </si>
  <si>
    <t>Functionalized Graphene for Electrolyte-Gated Field Effect Transistors. Application to Wearable Sweat Sensors</t>
  </si>
  <si>
    <t>I-1-F-6447-1
VONO01.01/21-22</t>
  </si>
  <si>
    <t>Nghiên cứu nhằm tìm kiếm các hợp chất có tiềm năng kháng vi sinh vật kiểm định từ một số vi khuẩn dựa trên phương pháp khai phá dữ liệu gene</t>
  </si>
  <si>
    <t>VAST04.02/21-22</t>
  </si>
  <si>
    <t>Có 4 TVC, trong đó 3 người thuộc USTH: Trần Tuấn Anh, Lê Thị Thu Hằng, Nguyễn Thy Ngọc
3/6 người thuộc USTH
3/6 người thuộc Viện Hóa sinh biển:
- Vũ Văn Nam
- Nguyễn Thùy Linh
- Dương Thu Trang</t>
  </si>
  <si>
    <t>Nghiêm Thị Phương, Trần Tuấn Anh, Nguyễn Thy Ngọc, Lê Thị Thu Hằng, Nguyễn Thùy Linh</t>
  </si>
  <si>
    <t>Reinforcement Learning for Jamming Attacks Detection in Vehicular Ad - Hoc Networks - RLJamD 4 Vanets</t>
  </si>
  <si>
    <t>Nghiên cứu mối tương quan giữa các gen mã hóa cho các enzyme deubiquitin hóa và tín hiệu hoạt động kiểm soát quá trình sinh lý tế bào ở bệnh ung thư hạch và bệnh bạch cầu tủy (Thuộc hướng:Khoa học sự sống - Y sinh dược học)</t>
  </si>
  <si>
    <t>108.01-2020.02</t>
  </si>
  <si>
    <t>Nguyễn Thy Ngọc, Nguyễn Bá Vượng, Nguyễn Thị Xuân</t>
  </si>
  <si>
    <t>Phát triển cảm biến điện hóa trên cơ sở vật liệu lai của graphene định hướng ứng dụng trong phân tích vết dược phẩm gây ô nhiễm môi trường nước</t>
  </si>
  <si>
    <t>VAST07.05/21-22</t>
  </si>
  <si>
    <t>Có 05 Thành viên chính: Vũ Thị Thu, Nguyễn Thị Thanh Ngân, Phạm Văn Nhất, Nguyễn Thị Kiều Oanh, Vũ Cẩm Tú
100% USTH</t>
  </si>
  <si>
    <t>Phạm Văn Nhất, Vũ Cẩm Tú, Vũ Thị Thu, Nguyễn Thị Kiều Oanh, Nguyễn Thị Thanh Ngân</t>
  </si>
  <si>
    <t>Future Island Water</t>
  </si>
  <si>
    <t>Nghiên cứu chế tạo cấu trúc Nano kim loại sắp xếp trật tự tạo hiệu ứng cộng hưởng Plasmon bề mặt định hướng ứng dụng cho linh kiện Plasmonic thông minh và cảm biến.</t>
  </si>
  <si>
    <t>KHCBVL.06/21-22</t>
  </si>
  <si>
    <t>Có 4 TVC, trong đó 2 người thuộc USTH: Ngô Quang Minh, Hoàng Thị Hồng Cẩm
3/7 người thuộc Viện Khoa học Vật liệu:
- Phạm Thanh Sơn
- Hoàng Thu Trang
- Phạm Văn Đại
1/7 người thuộc Trường CĐKT trang thiết bị y tế: Nguyễn Hữu Tư
1/7 người thuộc Viện Kỹ thuật Nhiệt đới: Trịnh Quang Dũng</t>
  </si>
  <si>
    <t>Sources, Sinks and Solutions for Impacts of Plastics on Coastal Communities in Vietnam</t>
  </si>
  <si>
    <t>04/01/2021</t>
  </si>
  <si>
    <t>Nghiên cứu cơ chế phá hủy vật liệu điện cực xúc tác và tìm kiếm các giải pháp làm bền hóa chúng hướng tới chế tạo linh kiện quang điện hóa cho sản xuất nhiên liệu H2 từ nước (Pre-H2)</t>
  </si>
  <si>
    <t>VINIF.2021.DA00095</t>
  </si>
  <si>
    <t>Đề tài do VinIF tài trợ</t>
  </si>
  <si>
    <t>11/01/2021</t>
  </si>
  <si>
    <t>5,000,000,000</t>
  </si>
  <si>
    <t>Chỉnh sửa bộ gen nhằm nâng cao hiệu quả sử dụng Phosphate ở cây lúa Việt Nam</t>
  </si>
  <si>
    <t>VINIF.2021.DA00002</t>
  </si>
  <si>
    <t>12/01/2021</t>
  </si>
  <si>
    <t>3,200,000,000</t>
  </si>
  <si>
    <t>Giá đỡ 3D chứa pholysaccharide sulfate từ quả me: một loại vật liệu sinh học mới cho kỹ thuật mô xương/ The 3D scaffold containing tamarind seed polysaccharide sulfate: a new biomaterial for bone tissue engineering</t>
  </si>
  <si>
    <t>01/05/2021</t>
  </si>
  <si>
    <t>Nghiên cứu vật liệu xúc tác trên cơ sở hợp chất của Cu cho phản ứng khử CO2 tạo nhiên liệu</t>
  </si>
  <si>
    <t>QTKR01.03/21-22</t>
  </si>
  <si>
    <t>Có 4 TVC, đều thuộc USTH: Lê Thị Lý, Trần Đình Phong, Nguyễn Đức Anh, Trần Bữu Đăng</t>
  </si>
  <si>
    <t>Trần Đình Phong, Nguyễn Đức Anh, Lê Thị Lý</t>
  </si>
  <si>
    <t>01/06/2021</t>
  </si>
  <si>
    <t>Vật liệu nano molybdenum sulfide pha tạp ứng dụng làm xúc tác sản xuất nhiên liệu từ năng lượng mặt trời</t>
  </si>
  <si>
    <t>THTETN.07/21-23</t>
  </si>
  <si>
    <t>Có 3 TVC và đều thuộc USTH: Nguyễn Đức Anh, Tô Hải Tùng, Trần Đình Phong
3/6 người thuộc USTH
3/6 người là nghiên cứu sinh - GUST
- Nguyễn Thị Chúc
- Phùng Lan Hương
- Nguyễn Ngọc Đức</t>
  </si>
  <si>
    <t>Nguyễn Đức Anh, Trần Đình Phong, Tô Hải Tùng</t>
  </si>
  <si>
    <t>Phân tích hệ chất chuyển hóa (metabolomics) của một số loài đặc hữu thuộc chi Trà (Camellia) ở Việt Nam</t>
  </si>
  <si>
    <t>THTEXS.05/21-24</t>
  </si>
  <si>
    <t>Có 3 TVC: Nguyễn Thị Kiều Oanh, Vũ Cẩm Tú, Lê Thị Vân Anh
100% USTH</t>
  </si>
  <si>
    <t>Nguyễn Thị Kiều Oanh, Lê Thị Vân Anh, Vũ Cẩm Tú</t>
  </si>
  <si>
    <t>Nghiên cứu các đặc điểm sinh hóa và cơ chế điều hòa biểu hiện gen trong mối tương tác giữa sự thiếu hụt phốt phát với các vi khuẩn có hại và có lợi ở cây lúa Việt Nam (Oryza sativa L.)</t>
  </si>
  <si>
    <t>THTETN.05/21-23</t>
  </si>
  <si>
    <t>Mai Thị Phương Nga, Tô Thị Mai Hương, Nguyễn Văn Phượng, Lê Thị Vân Anh</t>
  </si>
  <si>
    <t>Lê Thị Vân Anh, Tô Thị Mai Hương, Mai Thị Phương Nga, Nguyễn Văn Phượng</t>
  </si>
  <si>
    <t>Nghiên cứu tổng hợp hệ vật liệu lai siêu thuận từ SPION/Hap tương hợp sinh học ứng dụng trong dẫn thuốc điều trị ung thư bàng quang</t>
  </si>
  <si>
    <t>CT0000.09/21-23</t>
  </si>
  <si>
    <t>Có 12 TVC, trong đó 5 người thuộc USTH: Đinh Thị Mai Thanh, Nguyễn Hải Đăng, Lê Thanh Hương, Vũ Thị Thu, Nguyễn Phương Nga
5/12 người thuộc Viện Kỹ thuật nhiệt đới:
- Nguyễn Thu Phương
- Nguyễn Thị Thơm
- Phạm Thị Năm
- Cao Thị Hồng
- Nguyễn Thị Xuyên
2/12 người thuộc Đại học Mỏ - Địa chất:
- Võ Thị Hạnh
- Đỗ Thị Hải</t>
  </si>
  <si>
    <t>Nguyễn Hải Đăng, Vũ Thị Thu, Lê Thanh Hương, Đinh Thị Mai Thanh, Nguyễn Phương Nga</t>
  </si>
  <si>
    <t>Nghiên cứu sản xuất năng lượng điện từ một số loại rác thải nông nghiệp bằng công nghệ khí hóa sinh khối</t>
  </si>
  <si>
    <t>THTEXS.04/21-24</t>
  </si>
  <si>
    <t>Có 4 TVC, trong đó có 2 người thuộc USTH: Nguyễn Hồng Nam, Trịnh Bích Ngọc
4/7 người thuộc USTH
2/7 người thuộc Đại học Công nghệ
1/7 người thuộc Đại học GTVT</t>
  </si>
  <si>
    <t>Nguyễn Hồng Nam, Trịnh Bích Ngọc</t>
  </si>
  <si>
    <t>Nghiên cứu tính chất quang xúc tác khử CO2 của vật liệu nano oxit kim loại spinel CuxFe3-xO4 (0&lt;x&lt;3)</t>
  </si>
  <si>
    <t>THTETN.10/21-23</t>
  </si>
  <si>
    <t>Có 3 TVC, trong đó 2 người thuộc USTH: Lê Thị Lý, Trần Đình Phong
5/6 người thuộc USTH
1/6 người thuộc Trường Đại học Khoa học - Đại học Thái Nguyên: Lê Văn Hoàng</t>
  </si>
  <si>
    <t>Nghiên cứu và tổng hợp các vật liệu hữu cơ có cấu trúc phẳng và vùng cấm hẹp, sử dụng như một lớp vận chuyển lỗ hiệu quả trong pin mặt trời chế tạo bằng phương pháp dung dịch</t>
  </si>
  <si>
    <t>THTETN.06/21-23</t>
  </si>
  <si>
    <t>Có 3 TVC, trong đó 2 người thuộc USTH: Lê Thị Hường, Nguyễn Văn Quyền
1 TVC thuộc HUS: Đào Quang Duy
2 TV thuộc USTH: Nguyễn Lường Lâm, Phạm Văn Nhất</t>
  </si>
  <si>
    <t>Nguyễn Lường Lâm, Lê Thị Hường, Phạm Văn Nhất, Nguyễn Văn Quyền</t>
  </si>
  <si>
    <t>Nghiên cứu thành phần hóa học và các hợp chất có hoạt tính sinh học từ một số loài gừng đen ở Việt Nam nhằm mục đích phòng và điều trị các bệnh tim mạch</t>
  </si>
  <si>
    <t>THTETN.09/21-23</t>
  </si>
  <si>
    <t>Có 3 TVC, trong đó 2 người thuộc USTH: Lê Hồng Luyến, Nguyễn Thị Vân Anh
3/4 người thuộc USTH
1/4 người thuộc Trung tâm nghiên cứu và chuyển giao CN: Đặng Viết Hậu</t>
  </si>
  <si>
    <t>Định lượng các tham số điện tử ảnh hưởng đến độ dẫn điện của phân tử trong liên kết phân tử</t>
  </si>
  <si>
    <t>THTEXS.03/21-24</t>
  </si>
  <si>
    <t>Nguyễn Văn Quyền, Lê Thị Hường, Nguyễn Lường Lâm</t>
  </si>
  <si>
    <t>Nguyễn Lường Lâm, Lê Thị Hường, Nguyễn Văn Quyền</t>
  </si>
  <si>
    <t>Phân bố của gene kháng kháng sinh (resitomes) ở vi khuẩn biển và ở hệ vi sinh đường ruột của cá tại vịnh Nha Trang, Việt Nam</t>
  </si>
  <si>
    <t>QTFR01.01/21-22</t>
  </si>
  <si>
    <t>Có 2 TVC, đều thuộc USTH: Nguyễn Quang Huy, Lê Thị Thu Hằng
3 TV thuộc USTH</t>
  </si>
  <si>
    <t>Lê Thị Thu Hằng, Nguyễn Quang Huy</t>
  </si>
  <si>
    <t>NEMESIS "Nghiên cứu hệ sinh thái vi khuẩn gây bệnh và vi khuẩn kháng kháng sinh biển nhằm quản lý sức khỏe và thực phẩm"</t>
  </si>
  <si>
    <t>-</t>
  </si>
  <si>
    <t>01/12/2021</t>
  </si>
  <si>
    <t>Nghiên cứu chức năng gen ứng viên kiểm soát sự phát triển của bộ rễ chùm của cây lúa trong điều kiện stress bằng công nghệ CRISPR/Cas9</t>
  </si>
  <si>
    <t>VAST02.05/22-23</t>
  </si>
  <si>
    <t>Có 6 TVC, trong đó 5 người thuộc USTH: Tô Thị Mai Hương, Trần Tuấn Anh, Mai Thị Phương Nga, Lê Thị Vân Anh, Nguyễn Văn Phượng
1 người thuộc Viện CNSH</t>
  </si>
  <si>
    <t>Mai Thị Phương Nga, Tô Thị Mai Hương, Nguyễn Văn Phượng, Lê Thị Vân Anh, Trần Tuấn Anh</t>
  </si>
  <si>
    <t>Hợp phần 3: Nghiên cứu công nghệ thân thiện môi trường để chế tạo nano zenlulozơ trên cơ sở xenlulozơ từ phế phụ phẩm nông lâm nghiệp và chế tạo vật liệu trên cơ sở nano xenlulozơ dùng trong thực phẩm và y sinh</t>
  </si>
  <si>
    <t>TĐNSH0.03/22-24</t>
  </si>
  <si>
    <t>Có 17 TVC, trong đó 10 người thuộc USTH: Nguyễn Văn Quyền, Lê Thị Hường, Phạm Văn Nhất, Nguyễn Lường Lâm, Nguyễn Văn Quỳnh, Hoàng Thị Hồng Cẩm, Nguyễn Thị Thanh Ngân, Phạm Hoàng Nam, Nguyễn Mai Chung, Đỗ Văn Đăng
1 TVC thuộc Đại học Dược Hà Nội
1 TVC thuộc Đại học Y Dược Hải Phòng
1 TVC thuộc Đại học Thủy lợi
1 TVC thuộc HUS
3 TVC thuộc Viện Công nghệ môi trường
2 TV thuộc USTH</t>
  </si>
  <si>
    <t>Nguyễn Lường Lâm, Phạm Hoàng Nam, Hoàng Thị Hồng Cẩm, Lê Thị Hường, Nguyễn Văn Quỳnh, Nguyễn Văn Quyền, Nguyễn Mai Chung, Nguyễn Thị Thanh Ngân, Phạm Văn Nhất</t>
  </si>
  <si>
    <t>6,000,000,000</t>
  </si>
  <si>
    <t>Áp dụng công nghệ giải trình tự thế hệ mới (NGS) xác định đặc điểm phân tử liên quan đến kháng thuốc và độc lực ở một số vi khuẩn gây bệnh cơ hội đa kháng thuốc mới nổi</t>
  </si>
  <si>
    <t>THTETN.01/22-23</t>
  </si>
  <si>
    <t>Nguyễn Quang Huy, Lê Thị Thu Hằng, Phạm Hoàng Nam, Trần Thị Thanh Tâm, Nguyễn Cẩm Linh</t>
  </si>
  <si>
    <t>Nguyễn Quang Huy, Lê Thị Thu Hằng, Trần Thị Thanh Tâm, Phạm Hoàng Nam, Nguyễn Cẩm Linh</t>
  </si>
  <si>
    <t>Tích hợp công nghệ viễn thám và học sâu đánh giá sức khỏe cây lúa hướng tới nông nghiệp thông minh</t>
  </si>
  <si>
    <t>CN4000.01/22-24</t>
  </si>
  <si>
    <t>Trần Giang Sơn, Mai Hương, Tô Thị Mai Hương, Tống Sĩ Sơn, Trần Thị Thanh Tâm, Bùi Văn Hợi, Nghiêm Thị Phương, Nguyễn Hoàng Hà, Lê Hữu Tôn, Phan Thanh Hiền, Phạm Đức Bình</t>
  </si>
  <si>
    <t>Bùi Văn Hợi, Nguyễn Hoàng Hà, Mai Hương, Phan Thanh Hiền, Tống Sĩ Sơn, Nghiêm Thị Phương, Lê Hữu Tôn, Tô Thị Mai Hương, Phạm Đức Bình, Trần Giang Sơn, Trần Thị Thanh Tâm</t>
  </si>
  <si>
    <t>Nghiên cứu thành phần hóa học và tìm kiếm các hoạt chất tiềm năng trong phòng bệnh tim mạch từ một số loài thuộc chi dong riềng (Canna)</t>
  </si>
  <si>
    <t>THTEXS.04/22-24</t>
  </si>
  <si>
    <t>Có 5 TVC, trong đó có 4 người thuộc USTH: Nguyễn Thị Vân Anh, Lê Hồng Luyến, Phạm Hoàng Nam, Nguyễn Thị Trang Huyền
1 người thuộc Viện Hóa sinh biển: Nguyễn Thị Minh Hằng</t>
  </si>
  <si>
    <t>Phạm Hoàng Nam, Nguyễn Thị Trang Huyền, Nguyễn Thị Vân Anh, Lê Hồng Luyến</t>
  </si>
  <si>
    <t>Nghiên cứu tích hợp dữ liệu viễn thám trên nền tảng điện toán đám mây trong đánh giá biến động nước mặt và đường bờ</t>
  </si>
  <si>
    <t>THTEXS.03/22-24</t>
  </si>
  <si>
    <t>Phạm Đức Bình, Tống Sĩ Sơn, Phan Thanh Hiền, Nguyễn Quốc Sơn, Phạm Lê Anh, Trần Anh Quân</t>
  </si>
  <si>
    <t>Phan Thanh Hiền, Phạm Lê Anh, Phạm Đức Bình, Nguyễn Quốc Sơn, Tống Sĩ Sơn</t>
  </si>
  <si>
    <t>Nghiên cứu xử lý chất kháng sinh Oxytetracycline trong môi trường nước bằng vật liệu nano composite biochar/HAp (hydroxyapatite)</t>
  </si>
  <si>
    <t>THTETN.06/22-24</t>
  </si>
  <si>
    <t>Có 7 TVC, trong đó 3 người thuộc USTH: Trần Quang Minh, Nguyễn Hồng Nam, Lê Phương Thu
1 người thuộc Viện Kỹ thuật nhiệt đới
1 người thuộc Học viện Kỹ thuật Quân sự
1 người thuộc Trường ĐH Công nghệ
1 người thuộc Trường Đại học Mỏ - Địa chất</t>
  </si>
  <si>
    <t>Nguyễn Hồng Nam, Trần Quang Minh, Lê Phương Thu</t>
  </si>
  <si>
    <t>Ứng dụng tro thải sau quá trình khí hóa sinh khối làm chất hấp phụ khí CO2</t>
  </si>
  <si>
    <t>QTJP01.02/22-24</t>
  </si>
  <si>
    <t>Nguyễn Hồng Nam, Trịnh Bích Ngọc, Đào Thành Dương</t>
  </si>
  <si>
    <t>Nguyễn Hồng Nam, Đào Thành Dương, Trịnh Bích Ngọc</t>
  </si>
  <si>
    <t>295,000,000</t>
  </si>
  <si>
    <t>Nghiên cứu tác dụng kháng viêm của hai loài Tiêu lốt (Piper longum L.) và Sầm núi (Memecylon scutellatum) trên mô hình tế bào đại thực bào chuột RAW 264.7</t>
  </si>
  <si>
    <t>THTEXS.05/22-25</t>
  </si>
  <si>
    <t>Có 11 TVC trong đó có 7 người thuộc USTH: Trần Thị Thu Phương, Trần Tuấn Anh, Nguyễn Hải Đăng, Lê Thanh Hương, Nguyễn Thị Kiều Oanh, Nguyễn Quang Huy, Nguyễn Thị Trang Huyền</t>
  </si>
  <si>
    <t>Nguyễn Hải Đăng, Nguyễn Thị Trang Huyền, Nguyễn Thị Kiều Oanh, Trần Thị Thu Phương, Lê Thanh Hương, Nguyễn Quang Huy, Trần Tuấn Anh</t>
  </si>
  <si>
    <t>Removal of carbamazepine in aqueous solution by TiO2-ceramic under simulated solar light: kinetics, the role of environmental factors and photodegradation mechanism</t>
  </si>
  <si>
    <t>22Pvn009-R3</t>
  </si>
  <si>
    <t>Ảnh hưởng từ hai chế độ khác nhau của ENSO đến sự biến động của khí hậu Đông Nam Á: Phân tích lịch sử và dự tính tương lai dưới sự nóng lên toàn cầu</t>
  </si>
  <si>
    <t>VINIF.2022.STS.22</t>
  </si>
  <si>
    <t>Nghiên cứu đặc điểm di truyền liên quan đến các dạng bệnh ung thư máu ở người Việt</t>
  </si>
  <si>
    <t>VINIF.2022.STS.57</t>
  </si>
  <si>
    <t>Ứng dụng các phương pháp học máy trong việc ước lượng nồng độ bùn cát lơ lửng và nghiên cứu tác động của con người đối với quá trình vận chuyển trầm tích trong hệ thống sông Hồng</t>
  </si>
  <si>
    <t>VINIF.2022.STS.27</t>
  </si>
  <si>
    <t>Hiệu suất chuyển đổi nhiệt-điện của các cấu trúc ghép lớn và siêu mạng tạo bởi graphene và biphenylene network</t>
  </si>
  <si>
    <t>VINIF.2022.STS.48</t>
  </si>
  <si>
    <t>Nghiên cứu một số hệ vận chuyển thuốc tiên tiến chứa berberin</t>
  </si>
  <si>
    <t>THTETN.02/23-24</t>
  </si>
  <si>
    <t>Có 7 TVC và đều thuộc USTH: Nguyễn Hồng Vân, Lê Hồng Luyến, Nguyễn Thị Vân Anh, Nguyễn Thị Kiều Oanh, Trần Thị Thu Phương, Phạm Văn Nhất, Nguyễn Lường Lâm</t>
  </si>
  <si>
    <t>Phạm Văn Nhất, Lê Hồng Luyến, Nguyễn Thị Kiều Oanh, Nguyễn Lường Lâm, Nguyễn Thị Vân Anh, Nguyễn Hồng Vân, Trần Thị Thu Phương</t>
  </si>
  <si>
    <t>Chế tạo mực in phun trên cơ sở vật liệu graphene và nano kim loại/ oxit kim loại ứng dụng trong chế tạo cảm biến phân tích các chỉ số sinh hóa liên quan tới các rối loạn chuyển hóa</t>
  </si>
  <si>
    <t>QTFR01.04/23-24</t>
  </si>
  <si>
    <t>Có 3 TVC: Nguyễn Thị Thanh Ngân, Vũ Thị Thu, Nguyễn Thị Ngọc</t>
  </si>
  <si>
    <t>Nguyễn Thị Ngọc, Nguyễn Thị Thanh Ngân, Vũ Thị Thu</t>
  </si>
  <si>
    <t>195,000,000</t>
  </si>
  <si>
    <t>Chế tạo và nghiên cứu tính chất xúc tác điện hóa cho quá trình điện phân nước của vật liệu nano chứa đồng thời cobalt và nickel</t>
  </si>
  <si>
    <t>THTETN.04/23-24</t>
  </si>
  <si>
    <t>Có 3 TVC và đều thuộc USTH: Nguyễn Thị Quyên, Phạm Hồng Ngọc, Nguyễn Ngọc Đức</t>
  </si>
  <si>
    <t>Phạm Hồng Ngọc, Nguyễn Ngọc Đức, Nguyễn Thị Quyên</t>
  </si>
  <si>
    <t>Nghiên cứu xử lý kháng sinh trong nuôi trồng thủy sản bằng quá trình quang xúc tác Bi2MoO6/g-C3N4/Clinoptilolite</t>
  </si>
  <si>
    <t>VAST07.03/23-24</t>
  </si>
  <si>
    <t>10 TVC:
5 người thuộc USTH: Lê Phương Thu, Đinh Thị Mai Thanh, Nguyễn Hồng Nam, Trịnh Bích Ngọc, Trần Quang Minh
2 người thuộc Học viện kỹ thuật quân sự
1 người thuộc Viện Kỹ thuật nhiệt đới
1 người thuộc Viện Công nghệ Môi trưỡng
1 người thuộc ĐH Mỏ địa chất</t>
  </si>
  <si>
    <t>Trịnh Bích Ngọc, Đinh Thị Mai Thanh, Lê Phương Thu, Trần Quang Minh, Nguyễn Hồng Nam</t>
  </si>
  <si>
    <t>Nghiên cứu tối ưu hóa hệ thống mô hình hóa khí hậu phân giải cao nhằm mô phỏng tác động của đô thị hóa đối với một số đô thị lớn tại Việt Nam</t>
  </si>
  <si>
    <t>THTETN.03/23-24</t>
  </si>
  <si>
    <t>Có 4 TVC, trong đó 2 người thuộc USTH: Nguyễn Xuân Thành, Nguyễn Lê Dũng
1 người thuộc Đại học Mỏ - Địa chất
1 người thuộc HUS</t>
  </si>
  <si>
    <t>Nguyễn Lê Dũng, Nguyễn Xuân Thành</t>
  </si>
  <si>
    <t>Giải thuật lập lịch kết hợp phân phối tài nguyên trong tần số trực giao đa truy cập cho mạng không dây IEEE 802.11AX</t>
  </si>
  <si>
    <t>VAST01.07/23-24</t>
  </si>
  <si>
    <t>Có 6 TVC, đều thuộc USTH: Giang Anh Tuấn, Lê Hữu Tôn, Nguyễn Hoàng Hà, Trần Hoàng Tùng, Nguyễn Minh Hương, Đoàn Nhật Quang</t>
  </si>
  <si>
    <t>Lê Hữu Tôn, Đoàn Nhật Quang, Trần Hoàng Tùng, Nguyễn Hoàng Hà, Nguyễn Minh Hương, Giang Anh Tuấn</t>
  </si>
  <si>
    <t>558,000,000</t>
  </si>
  <si>
    <t>Nghiên cứu xây dựng phương pháp tin sinh học xử lý dữ liệu trình tự hệ gen ứng dụng trong hỗ trợ chẩn đoán các dị tật xương chi</t>
  </si>
  <si>
    <t>VAST01.04/23-24</t>
  </si>
  <si>
    <t>Có 4 TVC, trong đó 3 người thuộc USTH: Nguyễn Thy Ngọc, Trần Giang Sơn, Trần Tuấn Anh
1 người thuộc Viện CNTT
1 TV thuộc Học viện Bưu chính viễn thông</t>
  </si>
  <si>
    <t>Trần Tuấn Anh, Nguyễn Thy Ngọc, Trần Giang Sơn</t>
  </si>
  <si>
    <t>589,000,000</t>
  </si>
  <si>
    <t>Hỗ trợ trao đổi nghiên cứu, đổi mới giữa Trường Đại học Khoa học và Công nghệ Hà Nội với các trường đại học, viện nghiên cứu tại Pháp</t>
  </si>
  <si>
    <t>Nghiên cứu ứng dụng phương pháp quang phổ nhằm phân biệt thật giả sản phẩm nông nghiệp Việt Nam: áp dụng trên đối tượng gạo ST25</t>
  </si>
  <si>
    <t>VINIF.2023.STS.41</t>
  </si>
  <si>
    <t>01/10/2023</t>
  </si>
  <si>
    <t>Surveillance of antibiotic contamination, coliform bacteria and resistome in Mekong River Basin environment of Thailand and Vietnam from One-Health perspective</t>
  </si>
  <si>
    <t>10/11/2023</t>
  </si>
  <si>
    <t>Nghiên cứu phát triển linh kiện cộng hưởng plasmon bề mặt ứng dụng cho cảm biến y sinh hồng ngoại gần</t>
  </si>
  <si>
    <t>KHCBVL.05/24-25</t>
  </si>
  <si>
    <t>Có 2 TVC, trong đó 1 người thuộc USTH: Nguyễn Xuân Bách
1 người thuộc Viện KHVL
CNĐT: Ngô Quang Minh
1 TKKH: Hoàng Thu Trang (Viện KHVL)
1 TV: Nguyễn Hữu Tư (Trường CĐ Y tế và Thiết bị Việt Đức)</t>
  </si>
  <si>
    <t>597,000,000</t>
  </si>
  <si>
    <t>Nghiên cứu tác dụng kháng viêm in vitro của một số loài thuộc chi Knema trên mô hình đại thực bào chuột RAW 264.7</t>
  </si>
  <si>
    <t>THTEXS.03/24-26</t>
  </si>
  <si>
    <t>Có 5 TVC, trong đó có 4 người thuộc USTH: Lê Thanh Hương, Nguyễn Hải Đăng, Trần Thị Thu Phương, Nguyễn Thị Trang Huyền
2/9 người không thuộc USTH:
- Vũ Mai Thảo (Viện Hóa Sinh biển)
- Bùi Văn Hướng (Bảo tàng thiên nhiên)</t>
  </si>
  <si>
    <t>Nguyễn Thị Trang Huyền, Nguyễn Hải Đăng, Lê Thanh Hương, Trần Thị Thu Phương</t>
  </si>
  <si>
    <t>VINIF.2023.STS.86</t>
  </si>
  <si>
    <t>VINIF.2023.STS.38</t>
  </si>
  <si>
    <t>Nghiên cứu cơ chế phân tử quyết định sự phát triển của rễ lúa trong điều kiện stress phi sinh học</t>
  </si>
  <si>
    <t>QTKR01.01/24-25</t>
  </si>
  <si>
    <t>02/01/2024</t>
  </si>
  <si>
    <t>Nghiên cứu thiết kế và chế tạo cấu trúc lưới kim loại tuần hoàn định hướng ứng dụng cho các linh kiện cộng hưởng plasmon bề mặt</t>
  </si>
  <si>
    <t>QTBY01.01/24-25</t>
  </si>
  <si>
    <t>03/01/2024</t>
  </si>
  <si>
    <t>Thiết bị cảm biến CE-SERS tích hợp vi lưu định hướng ứng dụng phân tích thuốc điều trị dải hẹp</t>
  </si>
  <si>
    <t>QTCZ01.02/24-25</t>
  </si>
  <si>
    <t>04/01/2024</t>
  </si>
  <si>
    <t>Nghiên cứu thành phần hoá học và đánh giá các hoạt tính sinh học của một số loài gừng đặc hữu thuộc chi Distichochlamys ở Việt Nam nhằm mục đích phòng và điều trị các bệnh tim mạch</t>
  </si>
  <si>
    <t>106.02-2023.57</t>
  </si>
  <si>
    <t>Lê Hồng Luyến, Nguyễn Xuân Nhiệm, Nguyễn Mạnh Cường</t>
  </si>
  <si>
    <t>08/01/2024</t>
  </si>
  <si>
    <t>Linh kiện quang tử tích hợp trên nền vật liệu silic hoạt động trong miền thông tin quang định hướng ứng dụng trong quang lượng tử</t>
  </si>
  <si>
    <t>103.03-2023.125</t>
  </si>
  <si>
    <t>Hoàng Thị Hồng Cẩm, Nguyễn Lường Lâm</t>
  </si>
  <si>
    <t>Hệ vi lưu tích hợp cảm biến tán xạ Raman tăng cường bề mặt và điện di mao quản định hướng ứng dụng y sinh</t>
  </si>
  <si>
    <t>103.02-2023.124</t>
  </si>
  <si>
    <t>Vũ Thị Thu, Nguyễn Quốc Hưng, Nguyễn Thị Thanh Ngân, Nguyễn Thị Ngọc, Phạm Văn Nhất</t>
  </si>
  <si>
    <t>Nghiên cứu hiệu quả của các hạt nano lên khả năng chống chịu với điều kiện môi trường thiếu phốt phát hòa tan ở cây lúa</t>
  </si>
  <si>
    <t>106.03-2023.04</t>
  </si>
  <si>
    <t>Mai Thị Phương Nga, Tô Thị Mai Hương, Nguyễn Văn Phượng, Lê Thị Vân Anh, Nguyễn Thị Kiều Oanh, Lê Thị Hường</t>
  </si>
  <si>
    <t>Nghiên cứu hoạt tính chống loãng xương của một số hợp chất phân lập từ một số loài thuộc chi Ilex</t>
  </si>
  <si>
    <t>104.01-2023.113</t>
  </si>
  <si>
    <t>Nguyễn Hải Đăng, Nguyễn Thị Trang Huyền, Trần Mạnh Hùng, Lê Thanh Hương, Trần Thị Thu Phương, Phạm Thế Hải</t>
  </si>
  <si>
    <t>1,086,000,000</t>
  </si>
  <si>
    <t>Nghiên cứu vận chuyển vật chất từ lục địa (River Plume) và ảnh hưởng của chúng đến môi trường, các hệ sinh thái vùng biển ven bờ Việt Nam
Hợp phần 2: Nghiên cứu sự tích lũy của các chất ô nhiễm hữu cơ (PAHs, BC), vi sinh vật kháng kháng sinh và sinh vật chỉ thị (meiofauna) tại các cửa sông và biển ven bờ Việt Nam</t>
  </si>
  <si>
    <t>Mã số đề tài:
QTFR02.01/24-25
Mã số HP2:
QTFR02.03/24-25</t>
  </si>
  <si>
    <t>Có 4 TVC, đều thuộc USTH: Bùi Văn Hợi, Lê Thị Thu Hằng, Vũ Cẩm Tú, Nguyễn Thanh Hiền
9 TV thuộc USTH
IGR: 1 người (Trần Sơn Hoàng)</t>
  </si>
  <si>
    <t>Lê Thị Thu Hằng, Nguyễn Thanh Hiền, Vũ Cẩm Tú, Bùi Văn Hợi</t>
  </si>
  <si>
    <t>01/06/2024</t>
  </si>
  <si>
    <t>1,964,000,000</t>
  </si>
  <si>
    <t>Quan trắc và đánh giá sơ bộ sự xuất hiện của vi nhựa từ mài mòn lốp xe trong bụi đường của siêu đô thị: Nghiên cứu trường hợp tại các đường phố ở Hà Nội</t>
  </si>
  <si>
    <t>QTKR01.02/25-26</t>
  </si>
  <si>
    <t>Hỗ trợ hoạt động nghiên cứu khoa học cho nghiên cứu viên cao cấp năm 2025 “Nghiên cứu tổng hợp composit CuBTC/biochar nhằm hấp phụ kháng sinh Oxytetracycline"</t>
  </si>
  <si>
    <t>NCVCC43.01/25-25</t>
  </si>
  <si>
    <t>Nghiên cứu ứng dụng công nghệ ảnh máy bay không người lái và học máy ước tính sản lượng chè tươi</t>
  </si>
  <si>
    <t>VAST08.03/25-26</t>
  </si>
  <si>
    <t>593,500,000</t>
  </si>
  <si>
    <t>Stress nhiệt tại Việt Nam và Đông Nam Á: Phân tích lịch sử và dự tính tương lai dưới tác động của biến đổi khí hậu</t>
  </si>
  <si>
    <t>THTETN.01/25-26</t>
  </si>
  <si>
    <t>Hỗ trợ hoạt động nghiên cứu khoa học cho nghiên cứu viên cao cấp năm 2025 "Về giả thuyết Korenblum trong không gian các chuỗi Dirichlet có trọng với tần số thực"</t>
  </si>
  <si>
    <t>NCVCC43.02/25-25</t>
  </si>
  <si>
    <t>Tổng hợp composit trên cơ sở than sinh học và SPION định hướng ứng dụng loại bỏ kháng sinh trong nước</t>
  </si>
  <si>
    <t>QTPL01.03/24-25</t>
  </si>
  <si>
    <t>Nghiên cứu chế tạo chế phẩm nano-kháng nguyên bề mặt của vi khuẩn Lawsonia intracellularis có khả năng phòng bệnh viêm hồi tràng ở lợn</t>
  </si>
  <si>
    <t>KC.12.03/21-30</t>
  </si>
  <si>
    <t>Nguyễn Thị Minh Huyền (Chủ nhiệm), Nguyễn Thị Kiều Oanh (TVC), Nguyễn Quang Huy (TVC), Phạm Hoàng Nam (TVC), Nguyễn Văn Phượng (TVC) Lê Thị Thu Hằng (TVC), Nguyễn Thị Bích Ngọc, Viện Vật lý (Thư kí) Nghiêm Thị Hà Liên, Viện Vật lý (TVC) Phạm Đức Cường, ĐH Công nghiệp Hà Nội (TVC) Nguyễn Văn Hạnh, Viện Công nghệ sinh học (TVC) Nguyễn Văn Tâm, Công ty CP Thú y Vettech (TVC)</t>
  </si>
  <si>
    <t>Nguyễn Thị Minh Huyền, Lê Thị Thu Hằng, Nguyễn Quang Huy, Nguyễn Thị Kiều Oanh, Phạm Hoàng Nam</t>
  </si>
  <si>
    <t>Đề tài cấp Quốc gia</t>
  </si>
  <si>
    <t>04/01/2025</t>
  </si>
  <si>
    <t>Nghiên cứu chọn lọc các chủng vi khuẩn có hoạt tính probiotics hỗ trợ điều trị trầm cảm, lo âu</t>
  </si>
  <si>
    <t>KC.12.08/21-30</t>
  </si>
  <si>
    <t>Nguyễn Thị Tuyết Nhung</t>
  </si>
  <si>
    <t>Nguyễn Thị Tuyết Nhung,  Nguyễn Quang Huy (Thành viên chính), Trần Thị Thanh Tâm (Thành viên chính), Hoa Thị Minh Tú, Viện Công nghệ sinh học (Thư kí) Nguyễn Thanh Bình, ĐH Y dược Thái Bình (TVC) Nguyễn Thị Liên, Viện KN thuốc TW (TVC) Đinh Duy Kháng, Công ty Thành Hưng (TVC) Nguyễn Thị Khuê, Viện Công nghệ sinh học (TVC)</t>
  </si>
  <si>
    <t>Nguyễn Quang Huy, Nguyễn Thị Tuyết Nhung, Trần Thị Thanh Tâm</t>
  </si>
  <si>
    <t>01/02/2025</t>
  </si>
  <si>
    <t>Nghiên cứu phát triển giống lúa phát thải khí mê-tan thấp và tiềm năng năng suất cao thông qua việc tối ưu phân bổ carbon trong cây và giảm dịch tiết rễ bằng công nghệ chỉnh sửa gen</t>
  </si>
  <si>
    <t>106.03-2024.08</t>
  </si>
  <si>
    <t>CNĐT: Tô Thị Mai Hương (USTH)
Thành viên chính : Đỗ Tiến Phát (CNSH-VHL), Nguyễn Quỳnh Hoa (USTH), Trần Thị Thanh Tâm (USTH), Mai Hương (USTH)
Thành viên: Trần Tuấn Anh (USTH), Bùi Phương Thảo, Đặng Thị Thuỳ Dương</t>
  </si>
  <si>
    <t>2,500,000,000</t>
  </si>
  <si>
    <t>Nghiên cứu thành phần hóa học và hoạt tính chống huyết khối của một số loài gừng thuộc chi Zingiber ở Việt Nam</t>
  </si>
  <si>
    <t>THTETN.10/25-26</t>
  </si>
  <si>
    <t>01/08/2025</t>
  </si>
  <si>
    <t>Nghiên cứu chế tạo màng khung cơ kim làm cảm biến màu định hướng ứng dụng trong giám sát chất lượng thực phẩm</t>
  </si>
  <si>
    <t>THTEXS.07/25-27</t>
  </si>
  <si>
    <t>992,500,000</t>
  </si>
  <si>
    <t>Đang chờ HĐ xét duyệt</t>
  </si>
  <si>
    <t>Vai trò của microtubule và thành tế bào trong sinh trưởng, phát triển của tế bào và tính nhất quán hình thái của cơ quan trên cây Arabodopsis thaliana</t>
  </si>
  <si>
    <t>THTETN.07/25-26</t>
  </si>
  <si>
    <t>Nghiên cứu sự thay đổi của hệ vi sinh đường ruột trước và sau điều trị ở bệnh nhân viêm khớp dạng thấp tại Việt Nam</t>
  </si>
  <si>
    <t>THTETN.08/25-26</t>
  </si>
  <si>
    <t>Chế tạo hệ nano trên nền vi cầu PLGA bằng phương pháp vi lưu định hướng</t>
  </si>
  <si>
    <t>THTETN.05/25-26</t>
  </si>
  <si>
    <t>497,500,000</t>
  </si>
  <si>
    <t>Nghiên cứu tính kháng kháng sinh của vi khuẩn ở thực phẩm lên men và thực phẩm đường phố tại Hà Nội</t>
  </si>
  <si>
    <t>THTETN.06/25-26</t>
  </si>
  <si>
    <t>492,000,000</t>
  </si>
  <si>
    <t>Nghiên cứu chế tạo cấu trúc M-I-M có hiệu ứng cộng hưởng plasmon bề mặt định hướng ứng dụng cho cảm biến chiết suất</t>
  </si>
  <si>
    <t>THTETN.09/25-26</t>
  </si>
  <si>
    <t>492,500,000</t>
  </si>
  <si>
    <t>Time</t>
  </si>
  <si>
    <t>2026</t>
  </si>
  <si>
    <t>Số 52/2020/103/HĐTN
ngày 01/4/2020</t>
  </si>
  <si>
    <t>Số 45/QĐ-HĐQL-NAFOSTED ngày 06/3/2020</t>
  </si>
  <si>
    <t>Số NCUD/2025/YDNN/05</t>
  </si>
  <si>
    <t>Số 101/QĐ-HĐQL-NAFOSTED ngày 31/12/2024</t>
  </si>
  <si>
    <t>Số 34/2023/103/HĐTN
ngày 15/8/2023</t>
  </si>
  <si>
    <t>Số 15/QĐ-HĐQL-NAFOSTED ngày 26/6/2023</t>
  </si>
  <si>
    <t>Số 15/2023/105/HĐTN
ngày 15/8/2023</t>
  </si>
  <si>
    <t>Số NCUD/2025/TNKT/11</t>
  </si>
  <si>
    <t>Số 04/2023/108/HĐTN
ngày 15/8/2023</t>
  </si>
  <si>
    <t>Số 207/QĐ-ĐHKHCN ngày 21/10/2015</t>
  </si>
  <si>
    <t>Số 16/2016/103/HĐTN
ngày 05/05/2016</t>
  </si>
  <si>
    <t>Số 40/QĐ-HĐQL-NAFOSTED
ngày 12/7/2016</t>
  </si>
  <si>
    <t>QĐ số 2881/QĐ-VHL ngày 29/12/2017
QĐ số 202a/QĐ-ĐHKHCN ngày 17/6/2016</t>
  </si>
  <si>
    <t>QĐ số 2881/QĐ-VHL ngày 29/12/2017</t>
  </si>
  <si>
    <t>Số 69/QĐ-ĐHKHCN ngày 18/4/2017</t>
  </si>
  <si>
    <t>HĐ số 61/HĐ-VHL ngày 30/12/2016</t>
  </si>
  <si>
    <t>QĐ số 2156/QĐ-VHL ngày 28/12/2016</t>
  </si>
  <si>
    <t>Số 28/2017/106/HĐTN ngày 28/04/2017</t>
  </si>
  <si>
    <t>Số 30/QĐ-HĐQL-NAFOSTED
ngày 17/3/2017</t>
  </si>
  <si>
    <t>Số 5/2017/103/HĐTN ngày 28/04/2017</t>
  </si>
  <si>
    <t>QĐ số 243/QĐ-HVKHCN ngày 22/5/2017</t>
  </si>
  <si>
    <t>QĐ số 701/QĐ-HVKHCN ngày 31/7/2017</t>
  </si>
  <si>
    <t>Số 16/2017/106/HĐTN 
ngày 01/12/2017</t>
  </si>
  <si>
    <t>Số 198/QĐ-HĐQL-NAFOSTED
ngày 09/10/2017</t>
  </si>
  <si>
    <t>HĐ số 188/HĐ-VHL ngày 29/12/2017</t>
  </si>
  <si>
    <t>QĐ số 2807/QĐ-VHL ngày 29/12/2017</t>
  </si>
  <si>
    <t>Số 160/QĐ-ĐHKHCN ngày 03/5/2018</t>
  </si>
  <si>
    <t>QĐ số 412/QĐ-HVKHCN ngày 23/5/2018</t>
  </si>
  <si>
    <t>HĐ số 116/HĐ-VHL ngày 05/6/2018</t>
  </si>
  <si>
    <t>QĐ số 842/QĐ-VHL ngày 18/5/2018</t>
  </si>
  <si>
    <t>Số 11/2018/105/HĐTN
ngày 01/12/2018</t>
  </si>
  <si>
    <t>Số 192/QĐ-HĐQL-NAFOSTED
ngày 09/11/2018</t>
  </si>
  <si>
    <t>Số 25/2018/106/HĐTN
ngày 01/12/2018</t>
  </si>
  <si>
    <t>QĐ số 433/QĐ-HVKHCN ngày 28/5/2019</t>
  </si>
  <si>
    <t>Số 230/QĐ-ĐHKHCN ngày 22/4/2019</t>
  </si>
  <si>
    <t>HĐ số 294/HĐ-VHL ngày 28/12/2018</t>
  </si>
  <si>
    <t>QĐ số 2179/QĐ-VHL ngày 04/12/2018</t>
  </si>
  <si>
    <t>HĐ số 298/HĐ-VHL ngày 28/12/2018</t>
  </si>
  <si>
    <t>QĐ số 2443/QĐ- VHL ngày 27/12/2018</t>
  </si>
  <si>
    <t>HĐ số 11/HĐ-VHL ngày 20/5/2019</t>
  </si>
  <si>
    <t>QĐ số 2433/QĐ-VHL ngày 26/12/2018</t>
  </si>
  <si>
    <t>QĐ số 139/QĐ-VHL ngày 31/01/2019</t>
  </si>
  <si>
    <t>Số 21/2019/103/HĐTN
ngày 01/4/2019</t>
  </si>
  <si>
    <t>Số 38/QĐ-HĐQL-NAFOSTED
ngày 18/3/2019</t>
  </si>
  <si>
    <t>Số 6/2019/106/HĐTN
ngày 21/4/2019</t>
  </si>
  <si>
    <t>HĐ số 26/HĐ-VHL ngày 24/6/2019</t>
  </si>
  <si>
    <t>QĐ số 1013/QĐ-VHL ngày 20/6/2019</t>
  </si>
  <si>
    <t>Số 12/2019/TN
ngày 13/9/2019</t>
  </si>
  <si>
    <t>Số 157/QĐ-HĐQL-NAFOSTED
ngày 13/8/2019</t>
  </si>
  <si>
    <t>Số 23/2019/106/HĐTN
ngày 05/9/2019</t>
  </si>
  <si>
    <t>Số 147/QĐ-HĐQL-NAFOSTED
ngày 05/8/2019</t>
  </si>
  <si>
    <t>QĐ số 546/QĐ-HVKHCN ngày 25/5/2020</t>
  </si>
  <si>
    <t>HĐ số 04/HĐ-VHL ngày 31/3/2020</t>
  </si>
  <si>
    <t>QĐ số 367/QĐ-VHL ngày 25/3/2020</t>
  </si>
  <si>
    <t>HĐ số 97/HĐ-VHL ngày 26/12/2019</t>
  </si>
  <si>
    <t>QĐ số 749/QĐ-VHL ngày 03/5/2019</t>
  </si>
  <si>
    <t>QĐ số 1255/QĐ-VHL ngày 04/8/2020</t>
  </si>
  <si>
    <t>HĐ số 70/HĐ-VHL ngày 28/9/2020</t>
  </si>
  <si>
    <t>QĐ số 1149/QĐ-VHL ngày 23/7/2020</t>
  </si>
  <si>
    <t>HĐ số 65/HĐ-VHL ngày 16/8/2020</t>
  </si>
  <si>
    <t>QĐ số 1147/QĐ-VHL ngày 22/7/2020</t>
  </si>
  <si>
    <t>QĐ số 1824/QĐ-VHL ngày 30/10/2020</t>
  </si>
  <si>
    <t>QĐ số 1189/QĐ-HVKHCN ngày 15/9/2020</t>
  </si>
  <si>
    <t>Số 85/2020/103/HĐTN
ngày 15/10/2020</t>
  </si>
  <si>
    <t>Số 133/QĐ-HĐQL-NAFOSTED ngày 21/9/2020</t>
  </si>
  <si>
    <t>HĐ số 232/HĐ-VHL ngày 31/12/2020</t>
  </si>
  <si>
    <t>QĐ số 2008/QĐ-VHL ngày 30/11/2020</t>
  </si>
  <si>
    <t>HĐ số 145/HĐ-VHL ngày 29/12/2020</t>
  </si>
  <si>
    <t>HĐ số 142/HĐ-VHL ngày 29/12/2020</t>
  </si>
  <si>
    <t>QĐ số 1843/QĐ-VHL ngày 03/11/2020</t>
  </si>
  <si>
    <t>Số 167/QĐ-ĐHKHCN ngày 15/3/2021</t>
  </si>
  <si>
    <t>Số 10/2020/108/HĐTN
ngày 15/10/2020</t>
  </si>
  <si>
    <t>1910/QĐ-VNCDLL, ngày 19/10/2021</t>
  </si>
  <si>
    <t>QĐ số 811/QĐ-VHL ngày 14/5/2021</t>
  </si>
  <si>
    <t>HĐ số 49/HĐ-VHL ngày 31/5/2021</t>
  </si>
  <si>
    <t>QĐ số 994/QĐ-VHL ngày 31/5/2021</t>
  </si>
  <si>
    <t>HĐ số 46/HĐ-VHL ngày 31/5/2021</t>
  </si>
  <si>
    <t>QĐ số 1001/QĐ-VHL ngày 31/5/2021</t>
  </si>
  <si>
    <t>HĐ số 36/HĐ-VHL ngày 26/5/2021</t>
  </si>
  <si>
    <t>QĐ số 810/QĐ-VHL ngày 14/5/2021</t>
  </si>
  <si>
    <t>HĐ số 29/HĐ-VHL ngày 14/5/2021</t>
  </si>
  <si>
    <t>QĐ số 726/QĐ-VHL ngày 29/4/2021</t>
  </si>
  <si>
    <t>HĐ số 48/HĐ-VHL ngày 31/5/2021</t>
  </si>
  <si>
    <t>QĐ số 1002/QĐ-VHL ngày 31/5/2021</t>
  </si>
  <si>
    <t>HĐ số 44/HĐ-VHL ngày 31/5/2021</t>
  </si>
  <si>
    <t>QĐ số 999/QĐ-VHL ngày 31/5/2021</t>
  </si>
  <si>
    <t>HĐ số 47/HĐ-VHL ngày 31/5/2021</t>
  </si>
  <si>
    <t>QĐ số 1004/QĐ-VHL ngày 31/5/2021</t>
  </si>
  <si>
    <t>HĐ số 32/HĐ-VHL ngày 24/5/2021</t>
  </si>
  <si>
    <t>QĐ số 806/QĐ-VHL ngày 13/5/2021</t>
  </si>
  <si>
    <t>QĐ số 998/QĐ-VHL ngày 31/5/2021</t>
  </si>
  <si>
    <t>HĐ số 43/HĐ-VHL ngày 31/5/2021</t>
  </si>
  <si>
    <t>QĐ số 1000/QĐ-VHL ngày 31/5/2021</t>
  </si>
  <si>
    <t>HĐ số 50/HĐ-VHL ngày 31/5/2021</t>
  </si>
  <si>
    <t>QĐ số 1003/QĐ-VHL ngày 31/5/2021</t>
  </si>
  <si>
    <t>HĐ số 187/HĐ-VHL ngày 30/12/2021</t>
  </si>
  <si>
    <t>QĐ số 1913/QĐ-VHL ngày 15/11/2021</t>
  </si>
  <si>
    <t>HĐ số 237/HĐ-VHL ngày 31/12/2021</t>
  </si>
  <si>
    <t>QĐ số 2588/QĐ-VHL ngày 29/12/2021</t>
  </si>
  <si>
    <t>HĐ số 248/HĐ-VHL ngày 31/12/2021</t>
  </si>
  <si>
    <t>QĐ số 2745/QĐ-VHL ngày 31/12/2021</t>
  </si>
  <si>
    <t>HĐ số 270/HĐ-VHL ngày 31/12/2021</t>
  </si>
  <si>
    <t>QĐ số 2613/QĐ-VHL ngày 29/12/2021</t>
  </si>
  <si>
    <t>HĐ số 258/HĐ-VHL ngày 31/12/2021</t>
  </si>
  <si>
    <t>QĐ số 2749/QĐ-VHL ngày 31/12/2021</t>
  </si>
  <si>
    <t>HĐ số 233/HĐ-VHL ngày 31/12/2021</t>
  </si>
  <si>
    <t>QĐ số 2746/QĐ-VHL ngày 31/12/2021</t>
  </si>
  <si>
    <t>HĐ số 19/HĐ-VHL ngày 31/5/2022</t>
  </si>
  <si>
    <t>QĐ số 867/QĐ-VHL ngày 31/5/2022</t>
  </si>
  <si>
    <t>HĐ số 13/HĐ-VHL ngày 31/5/2022</t>
  </si>
  <si>
    <t>QĐ số 635/QĐ-VHL ngày 06/5/2022</t>
  </si>
  <si>
    <t>HĐ số 18/HĐ-VHL ngày 31/5/2022</t>
  </si>
  <si>
    <t>QĐ số 868/QĐ-VHL ngày 31/5/2022</t>
  </si>
  <si>
    <t>HĐ số 150/HĐ-VHL ngày 30/12/2022</t>
  </si>
  <si>
    <t>QĐ số 2572/QĐ-VHL ngày 30/12/2022</t>
  </si>
  <si>
    <t>HĐ số 147/HĐ-VHL ngày 30/12/2022</t>
  </si>
  <si>
    <t>QĐ số 2528/QĐ-VHL ngày 30/12/2022</t>
  </si>
  <si>
    <t>HĐ số 149/HĐ-VHL ngày 30/12/2022</t>
  </si>
  <si>
    <t>bổ sung</t>
  </si>
  <si>
    <t>QĐ số 2253/QĐ-VHL ngày 16/12/2022</t>
  </si>
  <si>
    <t>HĐ số 139/HĐ-VHL ngày 30/12/2022</t>
  </si>
  <si>
    <t>HĐ số 97/HĐ-VHL ngày 27/12/2022</t>
  </si>
  <si>
    <t>QĐ số 589/QĐ-VHL ngày 19/4/2023</t>
  </si>
  <si>
    <t>HĐ số 122/HĐ-VHL ngày 29/12/2023</t>
  </si>
  <si>
    <t>QĐ số 1258/QĐ-VHL ngày 26/6/2023</t>
  </si>
  <si>
    <t>HĐ số 145/HĐ-VHL ngày 29/12/2023</t>
  </si>
  <si>
    <t>QĐ số 2531/QĐ-VHL ngày 05/12/2023</t>
  </si>
  <si>
    <t>HĐ số 147/HĐ-VHL ngày 31/12/2024</t>
  </si>
  <si>
    <t>QĐ số 1408/QĐ-VHL ngày 25/6/2024</t>
  </si>
  <si>
    <t>HĐ số 134/HĐ-VHL ngày 31/12/2024</t>
  </si>
  <si>
    <t>QĐ số 1551/QĐ-VHL ngày 28/6/2024</t>
  </si>
  <si>
    <t>HĐ số 148/HĐ-VHL ngày 31/12/2024</t>
  </si>
  <si>
    <t>QĐ số 1407/QĐ-VHL ngày 25/06/2024</t>
  </si>
  <si>
    <t>Số 04/2024/106/HĐTN
ngày 01/8/2024</t>
  </si>
  <si>
    <t>Số 55/QĐ-HĐQL-NAFOSTED ngày 28/12/2023</t>
  </si>
  <si>
    <t>Số 35/2024/103/HĐTN
ngày 01/8/2024</t>
  </si>
  <si>
    <t>Số 07/2024/106/HĐTN
ngày 01/8/2024</t>
  </si>
  <si>
    <t>HĐ số 17/HĐ-VHL ngày 31/05/2024</t>
  </si>
  <si>
    <t>QĐ số 2572/QĐ-VHL ngày 08/12/2023</t>
  </si>
  <si>
    <t>CV 2999 VHL thông báo kết quả tuyển chọn nhiệm vụ HTQT với Hàn Quốc</t>
  </si>
  <si>
    <t>QĐ số 2995/QĐ-VHL ngày 27/12/2024</t>
  </si>
  <si>
    <t>Số 116/HĐ-VHL ngày 31/12/2024</t>
  </si>
  <si>
    <t>QĐ số 1380/QĐ-VHL ngày 21/6/2024</t>
  </si>
  <si>
    <t>QĐ số 502/QĐ-VHL ngày 25/3/2024</t>
  </si>
  <si>
    <t>HĐ số 124/HĐ-VHL ngày 31/12/2024</t>
  </si>
  <si>
    <t>QĐ số 1440/QĐ-VHL ngày 27/06/2024</t>
  </si>
  <si>
    <t>03/2025-HĐ-ĐTCT-KC.12/21-30</t>
  </si>
  <si>
    <t>584/QĐ-BKHCN</t>
  </si>
  <si>
    <t>05/QĐ-SKHCN</t>
  </si>
  <si>
    <t>08/2025-HĐ-ĐTCT-KC.12/21-30</t>
  </si>
  <si>
    <t>3640/QĐ-BKHCN</t>
  </si>
  <si>
    <t>Số NCCB/2025/106/02 ngày 15/4/2025</t>
  </si>
  <si>
    <t>Số 96/QĐ-HĐQL-NAFOSTED ngày 31/12/2024</t>
  </si>
  <si>
    <t>154/QĐ-SKHCN</t>
  </si>
  <si>
    <t>494,500,000</t>
  </si>
  <si>
    <t>891/QĐ-ĐHKHCN</t>
  </si>
  <si>
    <t>Hợp đồng nghiên cứu/ Project contract</t>
  </si>
  <si>
    <t>QĐ phê duyệt/ Approval decision</t>
  </si>
  <si>
    <t>Đơn vị chủ trì</t>
  </si>
  <si>
    <t>Nhóm KNC</t>
  </si>
  <si>
    <t xml:space="preserve"> Vũ Thị Thu, Nguyễn Thị Thanh Ngân, Phạm Văn Nhất</t>
  </si>
  <si>
    <t xml:space="preserve"> 10033, 10043, 10080</t>
  </si>
  <si>
    <t>Phát triển các phương pháp quang và điện hóa ứng dụng phân tích vết dược phẩm trong môi trường nước</t>
  </si>
  <si>
    <t>https://drive.google.com/drive/folders/1dO0Dsyb96kIHlyUGeiQo0SuX3Pezabhk</t>
  </si>
  <si>
    <t>10033, 10046, 10045</t>
  </si>
  <si>
    <t>- Nghiên cứu phát triển hệ thiết bị đa kênh có khả năng phân tích nhanh, tại chỗ, đa chỉ số độc hại có mặt trong nông sản như các kim loại nặng và thuốc bảo vệ thực vật dòng lân hữu cơ và carbamate, phục vụ cho công tác an toàn thực phẩm;
- Nghiên cứu tích hợp hệ dẫn thuyền không dây cho hệ thiết bị đa kênh này để ghi nhận và khuếch đại tín hiệu từ các đầu dò chuyên biệt, xử lý và kết luận về mức độ an toàn của sản phẩm, đồng thời truyền dữ liệu trung tâm phục vụ công tác quản lý vĩ mô.</t>
  </si>
  <si>
    <t>https://drive.google.com/drive/folders/1dSBcGgd9rg-xwVGFdtpSWBYfk9q4BElt?usp=drive_link</t>
  </si>
  <si>
    <t xml:space="preserve">Nghiên cứu tìm kiếm các hợp chất có hoạt tính chống loãng xương từ nguồn tài nguyên thực vật tại một số tỉnh phía Bắc Việt Nam
</t>
  </si>
  <si>
    <t xml:space="preserve">
10188, 10025, 10055
</t>
  </si>
  <si>
    <t>Phát hiện được các hợp chất có hoạt tính chống loãng xương in vitro từ nguồn thực vật tại một số tỉnh phía Bắc Việt Nam nhằm tạo cơ sở cho việc phát triển các sản phẩm có hiệu quả chống loãng xương cao</t>
  </si>
  <si>
    <t>https://drive.google.com/drive/folders/1dkpQuCQrvpbaZGm8guzn0CPWTsXsTqJW?usp=drive_link</t>
  </si>
  <si>
    <t xml:space="preserve"> 10084, 10072
</t>
  </si>
  <si>
    <t>- Sử dụng công nghệ khắc trực tiếp bằng laser và bốc hơi chân không để chế tạo các cấu trúc nano kim loại có sắp xếp trật tự tạo hiệu ứng cộng plasmon bề mặt ứng dụng cho linh kiện plasmonic thông minh và cảm biến.
- Đẩy mạnh hợp tác nghiên cứu khoa học và công nghệ giữa USTH và các Viện nghiên cứu chuyên ngành thuộc Viện Hàn lâm KHCNVN</t>
  </si>
  <si>
    <t>https://drive.google.com/drive/folders/1TDmseYI8ppMbREu7ZGev5Iv6bYDPJOlE?usp=drive_link</t>
  </si>
  <si>
    <t xml:space="preserve">10053, 10047, 10038
</t>
  </si>
  <si>
    <t>- Đề xuất các phương pháp, quy trình công nghệ nâng cao hiệu quả (cả về tốc độ và độ chính xác) tự động xác định tập điểm mốc hình thái trên ảnh cánh côn trùng, trên cơ sở ứng dụng các kỹ thuật xử lý ảnh và nhận dạng tiên tiến.
- Ứng dụng, xây dựng phần mềm mã nguồn mở tự động xác định tập điểm mốc hình thái trên ảnh cánh côn trùng.</t>
  </si>
  <si>
    <t>https://drive.google.com/drive/folders/1pr3XyJ6Gh4iUnP6qqD8PLFjTw8NGbWzj</t>
  </si>
  <si>
    <t xml:space="preserve">10034, 10035, 10023, 10038
</t>
  </si>
  <si>
    <t>- Cung cấp cho bác sĩ hệ thống phần mềm có khả năng nhận dạng và phân loại các khối u trên ảnh chụp cắt lớp vi tính.
- Cung cấp công cụ hỗ trợ bác sỹ trong việc xây dựng bộ dữ liệu mẫu về UTP ở Việt Nam.</t>
  </si>
  <si>
    <t>https://drive.google.com/drive/folders/1V6WhN_mvY2zipkOtftS51ccvB9I2AGDn</t>
  </si>
  <si>
    <t xml:space="preserve">10022, 10046, 10034, 10024, 10168, 10074
</t>
  </si>
  <si>
    <t>- Xây dựng mô hình vườn sinh thái thông minh SMART GARDEN ứng dụng công nghệ phát triển cảm biến mini tự động với các đầu dò tự động thu thập các dữ liệu để xử lý nâng cao chất lượng nước thải từ trạm xử lý nước thải của Viện Hàn lâm KH&amp;CN Việt Nam.
- Sử dụng mô hình vườn sinh thái thông minh SMART GARDEN trong nghiên cứu và giảng dạy tại Trường Đại học Khoa học và Công nghệ Hà Nội (Trường ĐH KHCNHN) nhằm đưa trường tham gia vào chiến lược quốc tế xanh và thông minh trong khuôn khổ hợp tác với các trường Đại học và các tổ chác nghiên cứu ở Pháp và trên thế giới.</t>
  </si>
  <si>
    <t>https://drive.google.com/drive/folders/1V5siHN_bzLv7_MFZ3FqbWZtGBqc7zFqd</t>
  </si>
  <si>
    <t xml:space="preserve">10043, 10033
</t>
  </si>
  <si>
    <t>- Chế tạo thiết bị FET bằng công nghệ in phun sử dụng mực in có chứa oxit graphene được electroreduce tại chỗ.
- Thử nghiệm xác định họ vi khuẩn Sepsis bằng thiết bị FET sau khi đã chức năng hoá bề mặt điện cực.</t>
  </si>
  <si>
    <t>https://drive.google.com/drive/folders/1dSB8FCeHtAaTw_xdVecThkaqSqudmmaj</t>
  </si>
  <si>
    <t xml:space="preserve">
10138, 10058, 10048
</t>
  </si>
  <si>
    <t>Chế tạo được các vật liệu quang xúc tác cấu trúc nano có hoạt tính quang xúc tác cao cho phản ứng oxi hóa nước và phản ứng khử proton tạo H2 từ nước và năng lượng mặt trời. Từ các vật liệu này chế tạo được Lá nhân tạo có kích thước 10x10 cm2 và ghép các Lá nhân tạo này tchees tạo các module có diện tích bề mặt 50x50 cm2. Lá nhân tạo đạt hiệu suất chuyển hóa năng lượng mặt trời tạo nhiên liệu H2 là 0.5-1.0%</t>
  </si>
  <si>
    <t>https://drive.google.com/drive/folders/1V4K8OkQBp3QNePNOF3RIKXz3TicKSodJ</t>
  </si>
  <si>
    <t xml:space="preserve"> 10022, 10029, 10081, 10073, 10024, 10031, 10090 
</t>
  </si>
  <si>
    <t>- Xác định được lượng tồn dư của Glyphosate và chất chuyển hóa AMPA trong nước sông Hồng từ địa phận Hà Nội đến Thái Bình.
- Chế tạo được than sinh học đi từ các phụ phẩm nông nghiệp để xử lý nước Glyphosate và AMPA trong môi trường nước.</t>
  </si>
  <si>
    <t>https://drive.google.com/drive/folders/1rW5lAdKnWIrzKJ7oGU9GXAh_bRampduV</t>
  </si>
  <si>
    <t xml:space="preserve">QĐ số 1149/QĐ-VHL ngày 23/7/2020 </t>
  </si>
  <si>
    <t xml:space="preserve"> 10046, 10072, 10042, 10030</t>
  </si>
  <si>
    <t>Nghiên cứu chế tạo hệ vật liệu lai hóa vô cơ - hữu cơ cấu trúc nano trên cơ sở polyme dẫn và hạt nano kim loại và định hướng ứng dụng hệ vật liệu chế tạo được cho xúc tác phân tử, thuốc thử đa chức năng và cảm biến sinh học, cảm biến điện hóa, màn hình plasmonic hay linh kiện plasmonic thông minh</t>
  </si>
  <si>
    <t>https://drive.google.com/drive/folders/1V2vSlyYpt15IaPF_3ceNavfvI2d6YctH</t>
  </si>
  <si>
    <t xml:space="preserve"> 10034, 10029, 10168, 10038, 10035</t>
  </si>
  <si>
    <t>- Xây dựng hệ thống khung phần mềm hỗ trợ việc thu thập và quản lý dữ liệu cho các nghiên cứu KHCN liên ngành.
- Xây dựng ứng dụng kết nối và khai thác dữ liệu từ khung phần mềm cho mô hình vườn sinh thái thông minh, mô hình nhận dạng ảnh y tế và mô hình nhận dạng tiếng nói tiếng Việt.
- Xây dựng mô hình nhận dạng tiếng nói tiếng việt hỗ trợ quá trình thu thập dữ liệu nhanh và hiệu quả.</t>
  </si>
  <si>
    <t>https://drive.google.com/drive/folders/1UzsL1JJeQ3GUCID2fMJJB3QitFLAqCj_</t>
  </si>
  <si>
    <t xml:space="preserve"> 10035, 10068, 10045, 10163
</t>
  </si>
  <si>
    <t>- Xác định được chức năng của gen ứng viên NCR10 liên quan đến sự phát sinh bộ rễ trong điều kiện stress thông qua nghiên cứu đột biến mất chức năng gen (loss-function) sử dụng công nghệ chỉnh sửa gen CRISPR/Cas9, tăng cường biểu hiện (gain-function) thông qua chuyển gen (expression localization) thông qua kỹ thuật giải phẫu mô.
- Xác định được tác động của đột biến mất chức năng gen NCR10 tới cấu trúc bộ rễ cũng như khả năng chống chịu stress phi sinh học của các dòng đột biến và định hướng ứng dụng.</t>
  </si>
  <si>
    <t>https://drive.google.com/drive/folders/1rIangfyo9BQLKvuUQHb36ZveQvOoU__t</t>
  </si>
  <si>
    <t xml:space="preserve"> 10033, 10043, 10080, 10025, 10073
</t>
  </si>
  <si>
    <t>Phát triển cảm biến điện hóa trên cơ sở vật liệu lai của graphene định hướng ứng dụng trong phân tích ô nhiễm nguồn nước với thuốc giảm đau, kháng viêm và kháng sinh</t>
  </si>
  <si>
    <t>https://drive.google.com/drive/folders/1rGWr6KNFZcsnkzuUKXusyGsZ0pagQXav</t>
  </si>
  <si>
    <t xml:space="preserve">10168, 10188, 10085, 10033, 10065
</t>
  </si>
  <si>
    <t>Tổng hợp hệ vật liệu lai tương hợp sinh học trên cơ sở SPION, HAp siêu thuận từ ứng dụng trong dẫn thuốc 5-fluorouracil chống ung thư bàng quang</t>
  </si>
  <si>
    <t>https://drive.google.com/drive/folders/1TKnZLY6Nt-PYzNHvCxM0B-83wCisdr5v</t>
  </si>
  <si>
    <t xml:space="preserve">10061,10068
</t>
  </si>
  <si>
    <t>Xác định tỷ lệ và kiểu loại gene kháng kháng sinh ở vi khuẩn biển và hệ vi sinh đường ruột của cá nhằm đánh giá yếu tố nguy cơ bùng phát dịch bệnh do cá là vật chủ trung gian phát tán vi khuẩn kháng thuốc trong môi trường biển và chuỗi cung ứng thực phẩm cho người</t>
  </si>
  <si>
    <t>https://drive.google.com/drive/folders/1dHGAtPb3M3mf-PXQ7xFJeea8BxtkfH3N</t>
  </si>
  <si>
    <t>10058, 10138, 10048</t>
  </si>
  <si>
    <t>Chế tạo và nghiên cứu hoạt tính xúc tác cho quá trình khử CO2 của các vật liệu xúc tác cấu trúc nano trên cơ sở hợp chất của Cu như CuS, CuSe, Cu3N và Cu/CuxO. Xác định các yếu tố cấu trúc ảnh hưởng tới hoạt tính xúc tác của các vật liệu này</t>
  </si>
  <si>
    <t>https://drive.google.com/drive/folders/1dCmbl_MdDqNwhmt5nl-hgHb0QUw4nuDX</t>
  </si>
  <si>
    <t xml:space="preserve"> 10011, 10009
</t>
  </si>
  <si>
    <t xml:space="preserve">Nghiên cứu sản xuất năng lượng điện từ một số loại rác thải nông nghiệp (rơm, bã mía, vỏ hạt mắc ca) và đề xuất quy trình khí hóa phù hợp với điều kiện Việt Nam.
</t>
  </si>
  <si>
    <t>https://drive.google.com/drive/folders/1kgt3Jjjrb5BBUa-mc81E1eW0oDeVRvQ5?usp=drive_link</t>
  </si>
  <si>
    <t xml:space="preserve">10025, 10073, 10014
</t>
  </si>
  <si>
    <t>- Thu thập, định danh, bảo tồn và xây dựng cây phân loại của một số loài đặc hữu thuộc chi Trà (Camellia) của Việt Nam thu từ các vùng địa lý Tam Đảo-Vĩnh Phúc, Ba Chẽ - Quảng Ninh, Đà Lạt - Lâm Đồng;
- Phân biệt hệ chất vô cơ hòa tan và hệ chất chuyển hóa (bay hơi, không bay hơi) của các mẫu thu được theo: bộ phận dùng, giống, vùng địa lý nhằm mục tiêu so sánh giá trị làm thuốc (chất chuyển hóa có hoạt tính) và giá trị dinh dưỡng (chất khoáng vô cơ hòa tan) của các loài đặc hữu thuộc chi Camellia, cung cấp thông tin cho bà con nông dân trong công tác phát triển vùng trồng, góp phần vào công tác kiểm tra chất lượng dược liệu (truy xuất nguồn gốc, đăng ký chỉ dẫn địa lý).</t>
  </si>
  <si>
    <t>https://drive.google.com/drive/folders/1kgCew3cYnRQJv0sht01zQTtdWjg1EfCR?usp=drive_link</t>
  </si>
  <si>
    <t>10111, 10120, 10042, 10080</t>
  </si>
  <si>
    <t>Tổng hợp các vật liệu hữu cơ đáp ứng tính chất như một vật liệu vận chuyển lỗ trống ứng dụng trong pin mặt trời perovskite.</t>
  </si>
  <si>
    <t>https://drive.google.com/drive/folders/1kn4ycI8QzLto3XCTdkJ9sUuOgT73xK9j?usp=drive_link</t>
  </si>
  <si>
    <t xml:space="preserve">10040, 10013
</t>
  </si>
  <si>
    <t>- Đánh giá hoạt tính chống kết tập tiểu cầu và chống đông máu của các cao chiết từ loài gừng đen; 
- Phân lập và xác định cấu trúc của các hợp chất từ các cao chiết có hoạt tính của các loài gừng đen;
- Đánh giá các hoạt tính chống kết tập tiểu cầu và chống đông máu của các cao chiết và các hợp chất phân lập từ các cao chiết có hoạt tính; 
- Phân tích hàm lượng các hoạt chất gừng đen bằng phương pháp sắc kí lỏng hiệu năng cao (HPLC).</t>
  </si>
  <si>
    <t>https://drive.google.com/drive/folders/1koup6o_xzNxMVGNrbUzOsKKzSRp_wSaY?usp=drive_link</t>
  </si>
  <si>
    <t xml:space="preserve">10048, 10104, 10138
</t>
  </si>
  <si>
    <t xml:space="preserve">Chế tạo vật liệu xúc tác có hiệu quả cao đối với phản ứng khử proton tạo H2. Trong đó, vật liệu MoS2, MoSx pha tạp kim loại (W, Cu) hoặc phi kim (N, P) sử dụng các quy trình điện hóa và hóa học trong điều kiện phòng thí nghiệm.  
</t>
  </si>
  <si>
    <t>https://drive.google.com/drive/folders/1klluavpFF-fjZyAjKilbw4HUWqdD4qiI?usp=drive_link</t>
  </si>
  <si>
    <t xml:space="preserve">10058, 10138
</t>
  </si>
  <si>
    <t xml:space="preserve">Tổng hợp vật liệu nano oxit spinel chứa nguyên tố Cu và Fe với các tỷ lệ khác nhau (CuxFe3-xO4 (0 &lt; x &lt; 3)). Vật liệu tổng hợp được sẽ được khảo sát hoạt tính quang điện hóa xúc tác khử CO2, và được sử dụng để kết hợp với một chất bán dẫn khác (CuS) giúp tăng độ bền điện hóa cho điện cực làm việc nhằm tăng hoạt tính quang xúc tác.
</t>
  </si>
  <si>
    <t>https://drive.google.com/drive/folders/1kls-vTwg_dKHYDCdUpSn1wvRMJXAJmtY?usp=drive_link</t>
  </si>
  <si>
    <t>10060, 10012, 10062, 10014</t>
  </si>
  <si>
    <t>- Nghiên cứu mối liên quan giữa con đường sinh tổng hợp axit jasmonic với thiếu phốt phát ở cây lúa và khả năng chống chịu vi khuẩn có hại Xanthomonas oryzae pv. Oryzae.
- Nghiên cứu hiệu quả của việc ứng dụng các vi khuẩn có lợi Burkholderia sp. vào môi trường chứa Phốt phát vô cơ khó tan lên khả năng sinh trưởng, hấp thụ Phốt phát vô cơ cũng như việc biểu hiện các gen liên quan đến con đường vận chuyển, hấp thụ Phốt phát vô cơ ở cây lúa.</t>
  </si>
  <si>
    <t>https://drive.google.com/drive/folders/1klra68vgP26j4-qqt0WR91TgfyHYik9u?usp=drive_link</t>
  </si>
  <si>
    <t xml:space="preserve">Nguyễn Văn Quyền, Lê Thị Hường, Nguyễn Lường Lâm
</t>
  </si>
  <si>
    <t xml:space="preserve">Có 3 TVC: 10014, 10111, 10042
</t>
  </si>
  <si>
    <t>- Khảo sát và đánh giá định lượng các thành phần hóa học trong một số phế phụ phẩm nông nghiệp có trữ lượng lớn;
 - Xây dựng được quy trình thân thiện môi trường để xenlulozơ từ các phế phụ phẩm nông lâm nghiệp;
 - Khảo sát và đưa ra được phương pháp thích hợp chế tạo vật liệu nano xenlulozơ định hướng quy mô công nghiệp. Vật liệu nano xenlulozơ đạt tiêu chuẩn kỹ thuật như có độ tinh thể cao, độ tinh khiết cao, có kích thước nano;
 - Xây dựng được quy trình công nghệ để chế tạo nano xenlulozơ từ xenlulozơ thu được từ phế phụ phẩm nông lâm nghiệp;
 - Chế tạo hydrogel trên cơ sở vật liệu nano xenlulozơ có khả năng chữa lành vết thương hở, nhỏ và nông.</t>
  </si>
  <si>
    <t>https://drive.google.com/drive/folders/1kfFZ4vgsfLULYAIs_8F57ravQQT6Gkvr?usp=drive_link</t>
  </si>
  <si>
    <t xml:space="preserve">Có 6 TVC, trong đó 5 người thuộc USTH: Tô Thị Mai Hương, Trần Tuấn Anh, Mai Thị Phương Nga, Lê Thị Vân Anh, Nguyễn Văn Phượng
1 người thuộc Viện CNSH
</t>
  </si>
  <si>
    <t xml:space="preserve"> 10012, 10055, 10060, 10014, 10062
</t>
  </si>
  <si>
    <t>- Xác định được chức năng của gen ứng viên NCR10 liên quan đến sự phát sinh bộ rễ trong điều kiện stress thông qua nghiên cứu đột biến mất chức năng gen (loss-function) sử dụng công nghệ chỉnh sửa gen CRISPR/Cas9, tăng cường biểu hiện (gain-function) thông qua chuyển gen và xác định vị trí biểu hiện gen (expression localization) thông qua kỹ thuật giải phẫu mô.
- Xác định được tác động của đột biến mất chức năng gen NCR10 tới cấu trúc bộ rễ cũng như khả năng chống chịu stress phi sinh học của các dòng đột biến và định hướng ứng dụng.</t>
  </si>
  <si>
    <t>https://drive.google.com/drive/folders/1L3KTIj-_fmfQqB7bDSqUUMPihCNu16g8</t>
  </si>
  <si>
    <t xml:space="preserve"> Trần Giang Sơn</t>
  </si>
  <si>
    <t xml:space="preserve">Trần Giang Sơn, Mai Hương, Tô Thị Mai Hương, Tống Sĩ Sơn, Trần Thị Thanh Tâm, Bùi Văn Hợi, Nghiêm Thị Phương, Nguyễn Hoàng Hà, Lê Hữu Tôn, Phan Thanh Hiền, Phạm Đức Bình
</t>
  </si>
  <si>
    <t xml:space="preserve"> 10034, 10022, 10012, 10075, 10103, 10024, 10035, 10053, 10047, 10089, 10100
</t>
  </si>
  <si>
    <t>Nghiên cứu các yếu tố dinh dưỡng ảnh hưởng đến sức khỏe cây lúa, từ đó xây dựng các mô hình dự đoán tình trạng sức khỏe cây lúa dựa trên các công nghệ viễn thám và công nghệ học sâu tiên tiến</t>
  </si>
  <si>
    <t>https://drive.google.com/drive/folders/1od21v5b9WAxIF1ErS-fhE46NOs6JDNw5</t>
  </si>
  <si>
    <t xml:space="preserve"> Nguyễn Quang Huy</t>
  </si>
  <si>
    <t>Có 5 TVC đều thuộc USTH: 10061, 10068, 10070, 10103, 10115</t>
  </si>
  <si>
    <t xml:space="preserve">- Giải trình tự, lắp ráp và giải mã được bộ gene các chủng vi khuẩn E. anophenis, B. dolosa, B. multivorans và một số chủng vi khuẩn đa kháng thuốc khác phân lập tại Bệnh viện Trung ương Quân đội 108;
- Xác định được các gene liên quan đến kháng thuốc ở những chủng vi khuẩn đa kháng thuốc được nghiên cứu; 
- Xác định được các gene độc lực liên quan đến quá trình xâm nhiễm và gây bệnh trên người của các chủng vi khuẩn được nghiên cứu;
- Xác định được trình tự/cấu trúc các vùng gene, các nhân tố chuyển gene ngang liên quan đến khả năng lan truyền gene kháng kháng sinh, gene độc lực giữa các loài vi khuẩn.
</t>
  </si>
  <si>
    <t>https://drive.google.com/drive/folders/1kdipbevo68oV4QiNrYwp6qZfSXMCzCBq?usp=drive_link</t>
  </si>
  <si>
    <t xml:space="preserve"> Phạm Đức Bình</t>
  </si>
  <si>
    <t xml:space="preserve">10100, 10075, 10089, 10102, 10090
</t>
  </si>
  <si>
    <t>Nghiên cứu tiềm năng và ứng dụng của dữ liệu viễn thám được lưu trữ và xử lý trên nền tảng điện toán đám mây (Google Earth Engine) trong đánh giá biến động tài nguyên nước mặt và đường bờ</t>
  </si>
  <si>
    <t>https://drive.google.com/drive/folders/1nrUFKRpH0G5SKd3NqxMbeIPYZpJ_QFKJ?usp=drive_link</t>
  </si>
  <si>
    <t xml:space="preserve"> Nguyễn Hồng Nam</t>
  </si>
  <si>
    <t>10011, 10009, 10031</t>
  </si>
  <si>
    <t xml:space="preserve">Đặc tả tính chất của các loại tro thải sau quá trình khí hóa sinh khối một số loại phụ phẩm nông nghiệp và ứng dụng nó làm chất hấp phụ khí CO2
</t>
  </si>
  <si>
    <t>https://drive.google.com/drive/folders/1d9jiAyVQ6yCZ4Ls4fDHybIosNnpM66Ht</t>
  </si>
  <si>
    <t xml:space="preserve"> Giang Anh Tuấn</t>
  </si>
  <si>
    <t>10041, 10047, 10053, 10038, 10057, 10023</t>
  </si>
  <si>
    <t>Đề xuất một thuật toán kết hợp cơ chế tập hợp gói tin (frame aggregation) và  kỹ thuật OFDMA (phân bổ âm / sóng mang con) cho mạng không dây IEEE 802.11ax. Cụ thể là đề xuất các thuật toán lập lịch để chọn gói tin trong hàng đợi của thiết bị Wi-Fi hiện tại (bộ đệm gói tin chờ gửi) và định dạng truyền tương ứng</t>
  </si>
  <si>
    <t>https://drive.google.com/drive/folders/1VFVsPCWMfuzasXcrS6bdHvhqvmz7hu5U</t>
  </si>
  <si>
    <t xml:space="preserve"> Lê Phương Thu</t>
  </si>
  <si>
    <t xml:space="preserve">10029, 10168, 10011, 10009, 10130
</t>
  </si>
  <si>
    <t>- Nghiên cứu, tổng hợp được Bi2MoO6/g-C3N4/Clinoptilolite có khả năng hấp phụ và hoạt tính xúc tác cao.
- Ứng dụng vật liệu đã chế tạo được nhằm xử lý dư lượng kháng sinh oxytetracycline và ciprofloxacin trong môi trường nước.</t>
  </si>
  <si>
    <t>https://drive.google.com/drive/folders/1VDkcq-_vLmRFEVUmeCoWYuK8RyAcl-6y</t>
  </si>
  <si>
    <t xml:space="preserve"> Nguyễn Thy Ngọc</t>
  </si>
  <si>
    <t xml:space="preserve"> 10045, 10034, 10055
</t>
  </si>
  <si>
    <t>Nghiên cứu đề xuất phương pháp tin sinh học phù hợp để xử lý dữ liệu trình tự hệ gen các bệnh nhân dị tật xương chi, ứng dụng trong việc khảo sát các đột biến gen có liên quan đến dị tật xương bẩm sinh ở chi (bàn chân, bàn tay) và các Hội chứng có liên quan ở một số bệnh nhi Việt Nam và các thành viên trong gia đình</t>
  </si>
  <si>
    <t>https://drive.google.com/drive/folders/1VB4daeKI2883TgKZqZtkwuSxbTvpKR7j</t>
  </si>
  <si>
    <t xml:space="preserve"> Trần Quang Minh</t>
  </si>
  <si>
    <t xml:space="preserve"> 10130, 10011, 10029
</t>
  </si>
  <si>
    <t xml:space="preserve">Nghiên cứu chế tạo các vật liệu hấp phụ có nguồn gốc từ phụ phẩm nông nghiệp tại Việt Nam với mục đích hấp phụ các chất kháng sinh tiềm ẩn nhiều rủi ro cho môi trường
</t>
  </si>
  <si>
    <t>https://drive.google.com/drive/folders/1nnpONqlAgIXY3A0GNUHzfkVlLB-jL_id?usp=drive_link</t>
  </si>
  <si>
    <t xml:space="preserve"> Trần Thị Thu Phương</t>
  </si>
  <si>
    <t xml:space="preserve"> 10124, 10055, 10188, 10085,10025, 10061, 10083</t>
  </si>
  <si>
    <t>- Bộ tiêu bản của 2 loài Tiêu lốt và Sầm núi kèm tên khoa học;    
- Chiết xuất và tạo cao chiết 2 loài Tiêu lốt và Sầm núi;             
- Đã phân lập và xác định cấu trúc 8 chất sạch kèm bộ phổ từ loài Tiêu lốt và Sầm núi;
- Dự kiến đánh giá/sàng lọc nồng độ NO sau khi ủ tế vào với LPS và cao chiết. Đánh giá sơ bộ tác dụng kháng viêm của cao chiết và một số chất phân lập từ hai cây trên mô hình tế bào đại thực bào của chuột RAW 264.7.</t>
  </si>
  <si>
    <t>https://drive.google.com/drive/folders/1nn6hhklvmc5B7iWiPf25aVca2dAkWLci?usp=drive_link</t>
  </si>
  <si>
    <t xml:space="preserve"> Nguyễn Văn Quyền</t>
  </si>
  <si>
    <t>10120, 10111, 10080, 10042, 10046, 10072, 10043, 10070, 10082</t>
  </si>
  <si>
    <t xml:space="preserve">- Khảo sát và đánh giá định lượng các thành phần hóa học trong một số phế phụ phẩm nông nghiệp có trữ lượng lớn;
- Xây dựng được quy trình thân thiện môi trường để xenlulozơ từ các phế phụ phẩm nông lâm nghiệp;
- Khảo sát và đưa ra được phương pháp thích hợp chế tạo vật liệu nano xenlulozơ định hướng quy mô công nghiệp. Vật liệu nano xenlulozơ đạt tiêu chuẩn kỹ thuật như có độ tinh thể cao (&gt; 70%), độ tinh khiết cao (&gt; 95%), có kích thước nano (chiều dài 200 - 1000 nm, chiều rộng &lt; 500 nm);
- Xây dựng được quy trình công nghệ để chế tạo nano xenlulozơ từ xenlulozơ thu được từ phế phụ phẩm nông lâm nghiệp;
- Chế tạo hydrogel trên cơ sở vật liệu nano xenlulozơ có khả năng chữa lành vết thương hở, nhỏ và nông.
</t>
  </si>
  <si>
    <t>https://drive.google.com/drive/folders/1Uvj61ZPPfGX3AgJeO9VK3g0cJsLPki2k</t>
  </si>
  <si>
    <t xml:space="preserve"> Nguyễn Thị Vân Anh</t>
  </si>
  <si>
    <t xml:space="preserve"> 10013, 10040, 10070, 10083
</t>
  </si>
  <si>
    <t>Nghiên cứu thành phần hoá học và tìm kiếm các hoạt chất có khả năng chống đông máu, chống ngưng tập tiểu cầu và chống oxi hoá từ một số loài dong riềng (Canna)</t>
  </si>
  <si>
    <t>https://drive.google.com/drive/folders/1nv4qom68Qor84kCFrXMO9lUhpF37KvnO?usp=drive_link</t>
  </si>
  <si>
    <t xml:space="preserve"> Nguyễn Hồng Vân</t>
  </si>
  <si>
    <t>10153, 10040, 10013, 10025, 10124, 10080, 10042</t>
  </si>
  <si>
    <t>Nghiên cứu bào chế một số hệ vận chuyển thuốc tiên tiến chứa berberin, đánh giá các đặc tính lý hoá sinh học của một số hệ vận chuyển thuốc tiên tiến chứa berberin</t>
  </si>
  <si>
    <t>https://drive.google.com/drive/folders/1ne13HZYPQ7JKArU83GoEOa_wpvravnyR?usp=drive_link</t>
  </si>
  <si>
    <t xml:space="preserve"> Nguyễn Xuân Thành</t>
  </si>
  <si>
    <t xml:space="preserve">Có 4 TVC, trong đó 2 người thuộc USTH: 10143, 10142
</t>
  </si>
  <si>
    <t>Thiết lập và tối ưu hoá một hệ thống mô hình hoá khí hậu phân giải cao đáng tin cậy cho một số khu vực đô thị lớn tại Việt Nam. Trong đó, hệ thống này cần có khả năng cung cấp được các dự tính khí hậu tương lai đa mô hình-đa kịch bản với độ phân giải không gian và thời gian cao, đồng thời có khả năng mô phỏng các tác động của đô thị hóa tới khí hậu.</t>
  </si>
  <si>
    <t>https://drive.google.com/drive/folders/1ndL71uPGeXJo5ivyPAamU0DNP3rUkb8B?usp=drive_link</t>
  </si>
  <si>
    <t xml:space="preserve">HĐ số 149/HĐ-VHL ngày 30/12/2022 </t>
  </si>
  <si>
    <t xml:space="preserve"> Nguyễn Thị Quyên</t>
  </si>
  <si>
    <t>10151, 10121, 10152</t>
  </si>
  <si>
    <t>Nghiên cứu chế tạo thành công vật liệu nano chứa đồng thời Coblat và Nickel bằng các phương pháp tổng hợp hóa học hoặc phương pháp điện hóa có hoạt tính xúc tác tốt cho quá trình điều chế nhiên liệu H2 từ nước.</t>
  </si>
  <si>
    <t>https://drive.google.com/drive/folders/1ndhztpuo-E9qGmZVFfgKIz4GV73Y8pWP?usp=drive_link</t>
  </si>
  <si>
    <t xml:space="preserve">HĐ số 147/HĐ-VHL ngày 30/12/2022 </t>
  </si>
  <si>
    <t xml:space="preserve"> Nguyễn Thị Thanh Ngân</t>
  </si>
  <si>
    <t>10043, 10033, 10086</t>
  </si>
  <si>
    <t>Phát triển các thế hệ mực in phun mới trên cơ sở vật liệu graphene và hạt nano kim loại hoặc oxit kim loại như vàng, bạc sử dụng trong chế tạo cảm biến phân tích các chỉ số sinh hoá liên quan tới các rối loạn chuyển hoá như nồng độ glucose và/ hoặc axit uric</t>
  </si>
  <si>
    <t>https://drive.google.com/drive/folders/1d88tEkms06gVLAbgarPUXi3ArawR3aei</t>
  </si>
  <si>
    <r>
      <t xml:space="preserve">Nghiên cứu vận chuyển vật chất từ lục địa (River Plume) và ảnh hưởng của chúng đến môi trường, các hệ sinh thái vùng biển ven bờ Việt Nam
</t>
    </r>
    <r>
      <rPr>
        <b/>
        <sz val="11"/>
        <color theme="1"/>
        <rFont val="Calibri"/>
        <family val="2"/>
      </rPr>
      <t>Hợp phần 2: Nghiên cứu sự tích lũy của các chất ô nhiễm hữu cơ (PAHs, BC), vi sinh vật kháng kháng sinh và sinh vật chỉ thị (meiofauna) tại các cửa sông và biển ven bờ Việt Nam</t>
    </r>
  </si>
  <si>
    <t xml:space="preserve">HĐ số 17/HĐ-VHL ngày 31/05/2024 </t>
  </si>
  <si>
    <t xml:space="preserve"> Bùi Văn Hợi</t>
  </si>
  <si>
    <t xml:space="preserve">10024, 10068, 10073, 10081
</t>
  </si>
  <si>
    <t>- Củng cố và tăng cường HTQT về nghiên cứu ảnh hưởng của các chất ô nhiễm hữu cơ tới sự xuất hiện của VSV kháng thuốc và sinh vật chỉ thị thuộc nhóm động vật không xương sống đáy cỡ trung bình (meiofauna)
- Phân tích đánh giá và cập nhật nhật những số liệu mới nhất về ô nhiễm chất hữu cơ (PAHs, carbon đen)
- Xác định tính kháng kháng sinh của một số chủng vi khuẩn coliform và định lượng một số gen kháng kháng sinh
- Đánh giá biến động quần xã sinh vật đáy (meiofauna) nhằm phục vụ nghiên cứu sức khỏe môi trường tại vùng cửa sông và biển ven bờ Việt Nam</t>
  </si>
  <si>
    <t>https://drive.google.com/drive/folders/1e1zxEToyDITJQ10w8rt3rV-72SaqdRKt</t>
  </si>
  <si>
    <t xml:space="preserve"> Lê Thanh Hương</t>
  </si>
  <si>
    <t xml:space="preserve">10085, 10188, 10124, 10083
</t>
  </si>
  <si>
    <r>
      <rPr>
        <sz val="11"/>
        <color theme="1"/>
        <rFont val="Calibri"/>
        <family val="2"/>
      </rPr>
      <t xml:space="preserve">Sàng lọc và đánh giá các thành phần có tiềm năng kháng viêm mạnh từ một số loài thuộc chi </t>
    </r>
    <r>
      <rPr>
        <i/>
        <sz val="11"/>
        <color theme="1"/>
        <rFont val="Calibri"/>
        <family val="2"/>
      </rPr>
      <t>Knema</t>
    </r>
    <r>
      <rPr>
        <sz val="11"/>
        <color theme="1"/>
        <rFont val="Calibri"/>
        <family val="2"/>
      </rPr>
      <t xml:space="preserve"> như </t>
    </r>
    <r>
      <rPr>
        <i/>
        <sz val="11"/>
        <color theme="1"/>
        <rFont val="Calibri"/>
        <family val="2"/>
      </rPr>
      <t>Knema globularia</t>
    </r>
    <r>
      <rPr>
        <sz val="11"/>
        <color theme="1"/>
        <rFont val="Calibri"/>
        <family val="2"/>
      </rPr>
      <t xml:space="preserve"> (Lamk.) Warb. (Máu chó cầu), </t>
    </r>
    <r>
      <rPr>
        <i/>
        <sz val="11"/>
        <color theme="1"/>
        <rFont val="Calibri"/>
        <family val="2"/>
      </rPr>
      <t xml:space="preserve">Knema tonkinenis </t>
    </r>
    <r>
      <rPr>
        <sz val="11"/>
        <color theme="1"/>
        <rFont val="Calibri"/>
        <family val="2"/>
      </rPr>
      <t xml:space="preserve">(Warb.) </t>
    </r>
    <r>
      <rPr>
        <u/>
        <sz val="11"/>
        <color rgb="FF1155CC"/>
        <rFont val="Calibri"/>
        <family val="2"/>
      </rPr>
      <t>W.J.de</t>
    </r>
    <r>
      <rPr>
        <sz val="11"/>
        <color theme="1"/>
        <rFont val="Calibri"/>
        <family val="2"/>
      </rPr>
      <t xml:space="preserve"> Wilde (Máu chó Bắc bộ), và </t>
    </r>
    <r>
      <rPr>
        <i/>
        <sz val="11"/>
        <color theme="1"/>
        <rFont val="Calibri"/>
        <family val="2"/>
      </rPr>
      <t xml:space="preserve">Knema lenta Warb </t>
    </r>
    <r>
      <rPr>
        <sz val="11"/>
        <color theme="1"/>
        <rFont val="Calibri"/>
        <family val="2"/>
      </rPr>
      <t xml:space="preserve">(Máu chó kính) với các mục tiêu cụ thể như sau:
- Mục tiêu 1: Đánh giá khả năng kháng viêm của cao chiết methanol và một số hợp chất phân lập được từ một số loài trong chi </t>
    </r>
    <r>
      <rPr>
        <i/>
        <sz val="11"/>
        <color theme="1"/>
        <rFont val="Calibri"/>
        <family val="2"/>
      </rPr>
      <t>Knema</t>
    </r>
    <r>
      <rPr>
        <sz val="11"/>
        <color theme="1"/>
        <rFont val="Calibri"/>
        <family val="2"/>
      </rPr>
      <t xml:space="preserve">;
- Mục tiêu 2: Nghiên cứu cơ chế tác động phân tử của ít nhất một chất sạch phân lập thể hiện hoạt tính kháng viêm mạnh từ các loài thuộc chi </t>
    </r>
    <r>
      <rPr>
        <i/>
        <sz val="11"/>
        <color theme="1"/>
        <rFont val="Calibri"/>
        <family val="2"/>
      </rPr>
      <t>Knema</t>
    </r>
    <r>
      <rPr>
        <sz val="11"/>
        <color theme="1"/>
        <rFont val="Calibri"/>
        <family val="2"/>
      </rPr>
      <t>.</t>
    </r>
  </si>
  <si>
    <t>https://drive.google.com/drive/folders/1Ym8Gb_m1gJKa-l9ARNBLkPmbfD9mMDzt</t>
  </si>
  <si>
    <t xml:space="preserve"> Tô Thị Mai Hương</t>
  </si>
  <si>
    <t>https://drive.google.com/drive/folders/1e4eYKnSEeJ-fxqaZqauTvVYJWUO9anRr</t>
  </si>
  <si>
    <t>https://drive.google.com/drive/folders/1d6sM8BlNlZaA_0wQ8MyEqoMSsFMjzAvi</t>
  </si>
  <si>
    <t xml:space="preserve"> Vũ Thị Thu</t>
  </si>
  <si>
    <t>https://drive.google.com/drive/folders/1jodZnxmov80T7hew3FaWXUMQM8ng2X-i</t>
  </si>
  <si>
    <t xml:space="preserve"> Đinh Thị Mai Thanh</t>
  </si>
  <si>
    <t>https://drive.google.com/drive/folders/1ZsBsNQ9gMcO26X-6fjHUIUslLlSQNPU0</t>
  </si>
  <si>
    <t xml:space="preserve"> Nguyễn Lê Dũng</t>
  </si>
  <si>
    <t>Phân tích sự biến đổi lịch sử và dự tính xu thế tương lai của stress nhiệt tại Việt Nam và Đông Nam Á dưới tác động của biến đổi khí hậu</t>
  </si>
  <si>
    <t>https://drive.google.com/drive/folders/1WrL5kWPEuhlCSxs5Xg2Ul6J2iDcvt65e?usp=drive_link</t>
  </si>
  <si>
    <t xml:space="preserve">10119, 10084
</t>
  </si>
  <si>
    <t>- Chế tạo thành công một số cấu trúc nano Ag sắp xếp trật tự hai chiều (2D) tạo cộng hưởng plasmon bề mặt hồng ngoại gần bằng kỹ thuật khắc laser trực tiếp 3D kết hợp bốc bay chân không hoặc phún xạ.
- Định hướng ứng dụng cấu trúc plasmonic chế tạo được cho linh kiện cảm biến y sinh hồng ngoại gần</t>
  </si>
  <si>
    <t>https://drive.google.com/drive/folders/1TAU9kUh5tYZuzbnUIx83yp-2QXM3b2cf</t>
  </si>
  <si>
    <t xml:space="preserve"> Lê Hồng Luyến</t>
  </si>
  <si>
    <t>Nghiên cứu tìm kiếm các hợp chất có hoạt tính chống huyết khối tiềm năng từ một số loài gừng thuộc chi Zingiber ở Việt Nam, hướng đến mục tiêu phát triển các sản phẩm có hiệu quả phòng ngừa và điều trị các bệnh tim mạch trong tương lai</t>
  </si>
  <si>
    <t>https://drive.google.com/drive/folders/1EZpsSYjbLlLbJIJuCf02kJ8dhToXr8mR?usp=drive_link</t>
  </si>
  <si>
    <t xml:space="preserve"> Trần Thị Thanh Tâm</t>
  </si>
  <si>
    <t>- Mô tả đặc điểm hệ vi sinh vật đường ruột của bệnh nhân viêm khớp dạng thấp
- Khảo sát sự thay đổi của hệ vi sinh vật đường ruột trước và sau điều trị ở bệnh nhân viêm khớp dạng thấp.</t>
  </si>
  <si>
    <t>https://drive.google.com/drive/folders/1E_mBEaPucYvfMzsLGW8Pr-QCt6aRiM17?usp=drive_link</t>
  </si>
  <si>
    <t>https://drive.google.com/drive/u/2/folders/10fJAWzwjhBgthJISh_J1mMSNh0BBfbnQ</t>
  </si>
  <si>
    <t>Chế tạo màng khung cơ kim (Cu-BTC, Zn-BTC, Fe-BTC) và khung cơ lưỡng kim (Zn/Cu-BTC, Fe/Cu-BTC, Zn/Fe-BTC) làm cảm biến màu ứng dụng trong bảo quản thực phẩm</t>
  </si>
  <si>
    <t>https://drive.google.com/drive/folders/1EZXk4BtXsCzJ4yQotszjrAtVWX81O0-2?usp=drive_link</t>
  </si>
  <si>
    <t>- Khảo sát tình hình hình kháng kháng sinh từ các mẫu thực phẩm lên men và thực phẩm đường phố (thịt xiên nướng, pate, xúc xích)  ở một số địa điểm trên địa bàn Hà Nội. 
- Đánh giá đặc điểm kháng kháng sinh của các chủng vi khuẩn phân lập được từ đó góp phần đề ra các biện pháp kiểm soát, phòng ngừa nguy cơ mất an toàn thực phẩm, ảnh hưởng đến sức khỏe cộng đồng.</t>
  </si>
  <si>
    <t>https://drive.google.com/drive/folders/1EedEFcOToPWsZ6MmarteiWNSHWwYww88?usp=drive_link</t>
  </si>
  <si>
    <t>Chế tạo thành công hệ phức bao gồm vi cầu PLGA và hạt nano bằng phương pháp vi lưu kết hợp với các phương pháp khác nhau. Tiếp theo việc khảo sát tính chất của hệ sẽ là cơ sở cho việc đánh giá quá trình tải thuốc, nhả thuốc. Cuối cùng, quá trình nhả thuốc với các điều kiện ngoài khác nhau: có sự tham gia của từ trường, điện trường, ánh sáng, nhiệt độ sẽ được nghiên cứu để tối ưu thành phần của hệ phức, đáp ứng chủ động hơn với các môi trường nhả thuốc khác nhau</t>
  </si>
  <si>
    <t>https://drive.google.com/drive/folders/1El3-HGCNHdg7VlEZh8wN6OQMBojF0-AU?usp=drive_link</t>
  </si>
  <si>
    <t xml:space="preserve">- Xác định và phân tích cơ chế vật lý của cộng hưởng plasmon trong các cấu trúc bề mặt biến hoá hai chiều và định hướng ứng dụng của cấu trúc linh kiện.
- Chủ động và nâng cao năng lực công bố quốc tế ISI của chủ nhiệm đề xuất tại cơ quan chủ trì.
</t>
  </si>
  <si>
    <t>Nghiên cứu chi tiết vai trò của microtubule và độ cứng của thành tế bào lên sự sinh trưởng, phát triển của tế bào, cơ quan và tính nhất quán về hình thái của cơ quan</t>
  </si>
  <si>
    <t>https://drive.google.com/drive/folders/1EoyVwjm24cC-49WwFMXJ6Q9B8PpDCNQ1?usp=drive_link</t>
  </si>
  <si>
    <t xml:space="preserve">Mục tiêu tổng quát:
Nghiên cứu thành công ứng dụng công nghệ ảnh máy bay không người lái (UAV) và học máy phục vụ ước tính sản lượng thu hoạch chè.
Mục tiêu cụ thể:
- Khai thác được tối đa thông tin về đặc trưng phổ phản xạ, đặc điểm hình thái và cấu trúc hình ảnh tách chiết từ dữ liệu thu thập bởi UAV mang máy ảnh thông thường (UAV-RGB) và UAV đa phổ cho mục tiêu ước tính sản lượng. 
- Nghiên cứu áp dụng và đánh giá được hiệu quả các phương pháp học máy cho tách chiết thông tin về sản lượng trên dữ liệu thu được từ ảnh UAV đa phổ và UAV RGB .
- Đề xuất được quy trình tổng hợp ước tính sản lượng chè từ dữ liệu UAV. </t>
  </si>
  <si>
    <t>https://drive.google.com/drive/u/2/folders/1ifUpSTlwt580-r-F_qalNAFyQuB2vaee</t>
  </si>
  <si>
    <t>- Tổng hợp CuBTC/biochar bằng phương pháp thủy nhiệt và đặc trưng hóa lý của vật liệu thu được
- Nghiên cứu khả năng hấp phụ kháng sinh Oxytetracycline của vật liệu CuBTC/biochar tổng hợp được</t>
  </si>
  <si>
    <t>https://drive.google.com/drive/u/2/folders/14IMQNltNWF4wQ2AKL0oujFPVpZdInC2g</t>
  </si>
  <si>
    <t>- Xây dựng các lớp không gian hàm nguyên và hàm chỉnh hình trên miền của mặt phẳng phức
- Nghiên cứu giả thuyết Korenblem (tính chất của nguyên lý cực đại và hằng số Korenblum) tuỳ thuộc đặc trưng của từng lớp không gian hàm, chú trọng không gian các chuỗi Dirichlet tần số thực</t>
  </si>
  <si>
    <t>https://drive.google.com/drive/u/2/folders/12SnD9oqD-8rJrLp2NcbSyFh5staO4jTk</t>
  </si>
  <si>
    <t>Trường Đại học Khoa học và Công nghệ</t>
  </si>
  <si>
    <t>10046, 10033, 10048</t>
  </si>
  <si>
    <t>Thiết kế và chế tạo một hệ cảm biến miễn dịch mới với cơ chế ghi nhận song song điện hóa – cộng hưởng plasmon bề mặt sẽ được phát triển nhằm xác định một số chất ô nhiễm phổ biến trong môi trường nước tại Việt Nam.  Hai cơ chế riêng rẽ điện hóa &amp; cộng hưởng plasmon bề mặt sẽ đồng thời được sử dụng để ghi nhận tín hiệu từ cảm biến, cho phép đối chiếu kết quả thu được, và tăng tính chọn lọc và độ tin cậy của các phép đo.</t>
  </si>
  <si>
    <t xml:space="preserve">02 công bố trên tạp chí trong nước
02 công bố trên tạp chí quốc tế
</t>
  </si>
  <si>
    <t>https://drive.google.com/drive/folders/1GWWYfUMADXUQfco36-QmGM7d77FoYfNF?usp=drive_link</t>
  </si>
  <si>
    <t>10168, 10029, 10011</t>
  </si>
  <si>
    <t>Chế tạo thành công vật liệu MMM trên nền polyme và HAp pha tạp (N-)TiO2/than hoạt tính đáp ứng được yêu cầu xử lý OTC ô nhiễm trong nước thải nuôi trồng thủy hải sản ở quy mô pilot 100 lít/ngày.</t>
  </si>
  <si>
    <t>15/3/2025</t>
  </si>
  <si>
    <t>https://drive.google.com/drive/u/2/folders/1NmcaP8p1GGvGN4dUxJejQTrTS4MqOUdn</t>
  </si>
  <si>
    <t>- Mô tả rõ điều kiện khí hậu hiện tại và các biến đổi trong tương lai trên khu vực Đông Nam Á,
- Tiến hành các nghiên cứu về khí hậu tương tự (climate analogue) nhằm chỉ ra được các khu vực, thành phố mà khí hậu của nó tương tự với khí hậu tương lai của một số khu vực, thành phố xác định trước trên khu vực Đông Nam Á, 
- Chỉ ra được thời điểm khởi phát biến đổi khí hậu (TOE - time of emergence) cho một số yếu tố khí hậu trên khu vực Việt Nam và Đông Nam Á.</t>
  </si>
  <si>
    <t xml:space="preserve">01 công bố trên tạp chí trong nước 
08 công bố trên tạp chí quốc tế
</t>
  </si>
  <si>
    <t>https://drive.google.com/drive/folders/1J8vfIYFx98RfoOdShaFCWRwYXKj7fjAt?usp=drive_link</t>
  </si>
  <si>
    <t xml:space="preserve"> Phạm Hoàng Nam, Lê Mai Hương, Nguyễn Quang Huy, Bùi Văn Hợi</t>
  </si>
  <si>
    <t>10070, 10061,10024</t>
  </si>
  <si>
    <t xml:space="preserve">- Cập nhật lại mức độ ô nhiễm KLN trong đất ở một số vùng mỏ thuộc tỉnh Thái Nguyên, miền Bắc Việt Nam 
- Đánh giá tác động của ô nhiễm KLN đến sự đa dạng và cấu trúc cũng như chức năng tiên đoán của cộng đồng vi khuẩn trong đất dựa trên cách tiếp cận metagenomics          
- Nghiên cứu ảnh hưởng của ô nhiễm KLN đến một số gen kháng kháng sinh (ARG) và đến cơ chế đề kháng đồng thời thông qua sự xuất hiện của một số gen mã hóa bơm ngược (EPG) trong đất.  </t>
  </si>
  <si>
    <t>https://drive.google.com/drive/folders/1fADZ5UoKhBlz4l0UT8TT4cDMgAFSVkeZ?usp=drive_link</t>
  </si>
  <si>
    <t>10025, 10040, 10022, 10009</t>
  </si>
  <si>
    <t>- Đánh giá khả năng hấp thụ KLN của cây dương xỉ Pteris vittata làm chỉ thị cho ô nhiễm môi trường ở một số vùng thuộc miền Bắc Việt Nam;
- Đánh giá được mối tương quan giữa hàm lượng KLN, nồng độ chất chuyển hóa và hoạt tính chống oxy hóa của loài P. vittata phơi nhiễm với nồng độ cao kim loại nặng, xác định các hợp chất đóng vai trò quan trọng trong cơ chế thích nghi của loài này với điều kiện khắc nghiệt về KLN, góp phần làm sáng tỏ cơ chế phòng vệ của thực vật siêu tích tụ kim loại.</t>
  </si>
  <si>
    <t xml:space="preserve">02 công bố trên tạp chí trong nước 
02 công bố trên tạp chí quốc tế
</t>
  </si>
  <si>
    <t>https://drive.google.com/drive/folders/1vkXugTg6bHEq1Y6WEXoF1MAq4VvRx7HG?usp=drive_link</t>
  </si>
  <si>
    <t>10033, 10086</t>
  </si>
  <si>
    <t>- Xây dựng chương trình tính toán lý thuyết và mô phỏng các vi cấu trúc từ, phân bố đô-men và vách đô-men trên các cấu trúc xốp phức tạp kích thước micro-nano phức tạp.
- Tối ưu thiết kế và quy trình công nghệ chế tạo tiểu hình hóa vật liệu từ mềm dạng màng và dạng băng có cấu trúc xốp.
- Điều khiển và Tối ưu các tính chất từ mềm hướng đến ứng dụng bẫy hạt nano từ tính được sử dụng trong y-sinh, bao gồm độ cảm từ, độ từ thẩm, lực kháng từ và độ từ dư thông qua kiểm soát cấu trúc phức tạp nhân tạo kích thước micro-nano với hình dạng phân bố sắp xếp và kích thước các ô cơ sở khác nhau.
- Thử nghiệm ứng dụng vi hệ có cấu trúc nhân tạo dạng xốp đã được phát triển trong việc bẫy và giam giữ hạt nano từ tính định hướng cho các ứng dụng trong y sinh.</t>
  </si>
  <si>
    <t>15/8/2023</t>
  </si>
  <si>
    <t>https://drive.google.com/drive/folders/1X-Uhoda5OuK1VuNLJw8ul66iXxC7SLFS?usp=drive_link</t>
  </si>
  <si>
    <t>10033, 10043, 10086, 10080</t>
  </si>
  <si>
    <t>Chế tạo thành công vi hệ tích hợp điện di mao quản và cảm biến tán xạ tăng cường bề mặt định hướng trong một số ứng dụng y sinh như phân tích quá trình chuyển hóa của một số dược phẩm, theo dõi các chỉ dấu sinh học của một số bệnh mãn tính hoặc ung thư.</t>
  </si>
  <si>
    <t>https://drive.google.com/drive/folders/1IZIdVvFnGXo45R8PIkDyQgKSFxIrwicw?usp=drive_link</t>
  </si>
  <si>
    <t>10072, 10042</t>
  </si>
  <si>
    <t>- Nghiên cứu thiết kế, chế tạo các linh kiện quang tử trên nền vật liệu silic như dẫn sóng, buồng cộng hưởng micro/nano hoạt động trong miền thông tin quang.
- Nghiên cứu tính toán lí thuyết, mô phỏng và chế tạo hệ tích hợp gồm các cấu trúc dẫn sóng, buồng cộng hưởng quang tử với mục đích định hướng ứng dụng trong quang lượng tử.</t>
  </si>
  <si>
    <t>https://drive.google.com/drive/folders/1tpi4HxfUaMmkuiRdrqUlcT582pUeoCEf?usp=drive_link</t>
  </si>
  <si>
    <t>10022, 1008, 10024, 10068, 10031</t>
  </si>
  <si>
    <t>- Đánh giá hiện trạng ô nhiễm rác thải nhựa siêu vi trong trầm tích ở thủy vực nội thành Hà Nội (ví dụ: sự đa dạng và sự phân phối của rác thải nhựa siêu vi trong trầm tích).
- Đánh giá rủi ro và các ảnh hưởng bất lợi tiềm năng của ô nhiễm rác thải nhựa siêu vi đối với sự tiêu hóa và hệ thống tiêu hóa của các động vật đáy, cũng như khả năng gây biến đổi gen cho các sinh vật đáy này khi phơi nhiễm trong môi trường ô nhiễm rác thải nhựa siêu vi.
- Đánh giá ảnh hưởng của nhựa siêu vi đến sự đa dạng sinh vật đáy của hồ nội thành Hà Nội</t>
  </si>
  <si>
    <t>https://drive.google.com/drive/folders/14daW0D5JlGTGCLX9qyL6LQGk2P7uRk-P?usp=drive_link</t>
  </si>
  <si>
    <t>10100, 10142, 10143, 10044</t>
  </si>
  <si>
    <t>- Thực hiện thành công các thí nghiệm chi tiết hóa (hạ quy mô) khí hậu của Đông Nam Á và Việt Nam sử dụng các sản phẩm mô hình toàn cầu CMIP6 với các kịch bản khí nhà kính khác nhau.
- Làm rõ được các quan hệ và cơ chế của các tương tác giữa các thành phần khí quyển, mặt đất, đại dương và sự biến đổi của các quan hệ này trong quá khứ và tương lai trên khu vực.
- Chỉ ra được sự biến đổi và cơ chế biến đổi của một số yếu tố khí hậu và hiện tượng trên Việt Nam và trên khu vực Đông Nam Á ứng với các mức nóng lên toàn cầu 1,5ºC, 2ºC, 3ºC và 4ºC</t>
  </si>
  <si>
    <t>https://drive.google.com/drive/folders/12dKUJ_XRuP8XedNWHt1mIR5hvdpT_aML?usp=drive_link</t>
  </si>
  <si>
    <t>Phát triển vi hệ miễn dịch mới sử dụng trong phân lập hiệu quả và phân tích chính xác các tế bào ung thư tuần hoàn CTCs. Ý tưởng của đề tài là xây dựng các vi cấu trúc đa chiều (chả hạn 2D, 3D, 4D) được chức năng hóa bề mặt đặt bên trong các vi hệ nhằm tăng cường khả năng làm giàu, bắt giữ và xác định những tế bào rất hiếm này. Các mục tiêu cụ thể:
+ Thiết kế các vi cấu trúc đa chiều mới đặt bên trong các hệ vi lưu có khả năng bắt giữ và phân tích tế bào (chả hạn CTCs) có hiệu năng và độ tin cậy cao;
+ Tối ưu hóa và giảm thiểu chi phí quá trình chế tạo các vi hệ;
+ Ứng dụng các kĩ thuật hóa bề mặt trong chức năng hóa bề mặt các vi cấu trúc đa chiều bởi các phân tử sinh học hoặc hóa học cần thiết giúp tăng cường khả năng nhận diện và bám dính tế bào;
+ Thử nghiệm ứng dụng vi hệ đã phát triển trong phân lập và xác định tế bào (chả hạn CTCs).</t>
  </si>
  <si>
    <t>https://drive.google.com/drive/folders/1BrdKN4LVCbjIYGUpeJQtPxTXPdkQ9ec3?usp=drive_link</t>
  </si>
  <si>
    <t>Đánh giá được khả năng làm gia tăng sự TTX của dẫn xuất sulphate TSP có nguồn gốc từ quả me Việt Nam trên mô hình in vitro, in vivo và nghiên cứu tạo vật liệu sinh học 3D scaffold gắn dẫn suất đã lựa chọn để định hướng điều trị loãng xương và các bệnh xương khớp.</t>
  </si>
  <si>
    <t>https://drive.google.com/drive/folders/1zAVFqfV8_52JcCxGrTaJpsaErwpkkwgy?usp=drive_link</t>
  </si>
  <si>
    <t>10060, 10012, 10062, 10014,10025, 10111</t>
  </si>
  <si>
    <t>- Nghiên cứu ảnh hưởng của các hạt nano bạc và selen ở các nồng độ khác nhau lên khả năng sinh trưởng của cây lúa.
- Nghiên cứu tác dụng của hạt nano bạc và selen lên khả năng chống chịu của cây lúa với điều kiện môi trường thiếu phốt phát hòa tan thông qua các chỉ số sinh trưởng, sinh hóa và phân tử.</t>
  </si>
  <si>
    <t>https://drive.google.com/drive/folders/1dgIYaK73M8mJSn1CFKew1ORo6AqqsVB7?usp=drive_link</t>
  </si>
  <si>
    <t>10188,10083, 10085, 10124, 10166</t>
  </si>
  <si>
    <t>- Tuyển chọn và đánh giá được hoạt tính loãng xương in vitro của 2-3 loài thực vật
thuộc chi Ilex.
- Phát hiện được một số hợp chất có hoạt tính chống loãng xương mạnh in vitro.
- Đánh giá được cơ chế tác dụng chống loãng xương in vitro/in vivo của một vài hợp chất tiềm năng.</t>
  </si>
  <si>
    <t>https://drive.google.com/drive/folders/1sKjxEDXUu8jdDYNVBGI4dlItY71sP-Mw?usp=drive_link</t>
  </si>
  <si>
    <t>Nghiên cứu thành phần hoá học và tìm kiếm hoạt chất sinh học mới từ một số loài thuộc chi dong riềng Canna nhằm làm sáng tỏ giá trị khoa học thực sự của các loài này, từ đó định hướng ứng dụng trong phòng và điều trị bệnh tim mạch và huyết khối và phát triển nguồn dược liệu.</t>
  </si>
  <si>
    <t xml:space="preserve">đề tài gia hạn đến 21/4/2023
</t>
  </si>
  <si>
    <t>https://drive.google.com/drive/folders/1f0rIktkuHrCaQkaBH2EowbH9t4vkSHH-?usp=drive_link</t>
  </si>
  <si>
    <t>10068, 10061, 10055, 10103</t>
  </si>
  <si>
    <t>- So sánh sự đa dạng và thành phần của hệ vi sinh vật đường ruột ở nhóm bệnh nhân ung thư đại trực tràng và nhóm người khỏe mạnh nhằm tìm ra các vi sinh vật đặc trưng có liên quan đến ung tư đại trực tràng (UTĐTT).
 - Theo dõi và đánh giá sự biến đổi của hệ vi khuẩn đường ruột trong quá trình điều trị ung thư đại trực tràng nhằm tìm ra mối liên quan giữa các vi sinh vật đường ruột này và khả năng đáp ứng với điều trị ung thư ở một số bệnh nhân UTĐTT</t>
  </si>
  <si>
    <t>https://drive.google.com/drive/folders/1YWeeWvGjxDVHLTnmqdTIdjm-juj1wJs6?usp=drive_link</t>
  </si>
  <si>
    <t xml:space="preserve">Nghiên cứu mối tương quan giữa các gen mã hóa cho các enzyme deubiquitin hóa và tín hiệu hoạt động kiểm soát quá trình sinh lý tế bào ở bệnh ung thư hạch và bệnh bạch cầu tủy (Thuộc hướng:Khoa học sự sống - Y sinh dược học) </t>
  </si>
  <si>
    <t>Đánh giá mối tương quan giữa các đa hình gen thuộc gen CYLD/OTUD7B và một số gen khác liên quan đến quá trình deubiquitin với bệnh ung thư UTH và BCT ở quần thể nghiên cứu</t>
  </si>
  <si>
    <t>https://drive.google.com/drive/folders/1vY8_Adcx3t0nVE0vft5841KeAEFU96wt?usp=drive_link</t>
  </si>
  <si>
    <t xml:space="preserve">CNĐT: Tô Thị Mai Hương (USTH)
Thành viên chính : Đỗ Tiến Phát (CNSH-VHL), Nguyễn Quỳnh Hoa (USTH), Trần Thị Thanh Tâm (USTH), Mai Hương (USTH)
Thành viên: Trần Tuấn Anh (USTH), Bùi Phương Thảo, Đặng Thị Thuỳ Dương </t>
  </si>
  <si>
    <t>10155, 10103, 10022</t>
  </si>
  <si>
    <t>Mục tiêu tổng thể của dự án này là phát triển giống lúa ưu tú có tiềm năng năng suất cao với lượng phát thải khí mê-tan thấp thông qua việc điều chỉnh phân bổ carbon và dịch tiết rễ bằng công nghệ chỉnh sửa prime, hướng tới phát triển nông nghiệp bền vững. Trong khuôn khổ của đề xuất này, chúng tôi sẽ tập trung vào việc chỉnh sửa vùng 5’UTR để tăng cường biểu hiện của OsRGA1 với các mục tiêu cụ thể sau:
- Xác định và gây đột biến được vùng ức chế dịch mã trong vùng 5'UTR của gen OsRGA1
- Xác định được tác động của việc chỉnh sửa vùng 5’UTR của gen OsRGA1 lên hiệu suất cây trồng và phát thải khí mê-tan.</t>
  </si>
  <si>
    <t>https://drive.google.com/drive/u/2/folders/1Q1CqiMce1hThEhyAcyA6fC4JRIBicb-6</t>
  </si>
  <si>
    <t>10084, 10072</t>
  </si>
  <si>
    <t>- Nghiên cứu cơ bản và phát triển linh kiện quang tử cấu trúc micro và nano cho thông tin và cảm biến sử dụng tinh thể quang tử và cấu trúc nano plasmonic.</t>
  </si>
  <si>
    <t>https://drive.google.com/drive/folders/1dQrU61bsmxPICmz4fQKDwhfdEYzodvoj?usp=drive_link</t>
  </si>
  <si>
    <t>Nghiên cứu thành phần hoá học và đánh giá các hoạt tính sinh học của một số loài
thuộc chi Distichochlamys ở Việt Nam nhằm tạo cơ sở cho việc phát triển các sản
phẩm có hiệu quả phòng ngừa và điều trị các bệnh tim mạch trong tương lai.</t>
  </si>
  <si>
    <t>https://drive.google.com/drive/folders/1iLOLnNHI7g-rG5WOzwIMHHQyZ-wtm3DD?usp=drive_link</t>
  </si>
  <si>
    <t>10138, 10058, 10048, 10080</t>
  </si>
  <si>
    <t xml:space="preserve">- Chế tạo các vật liệu xúc tác mới cho quá trình điện phân nước, khử CO2 trên cơ sở các nguyên tố có trữ lượng lớn trong vỏ trái đất. 
- Nghiên cứu một cách sâu sắc cơ chế hoạt động của các xúc tác mới chế tạo được từ đó xác định được các yếu tố “cốt lõi” xác định hoạt tính và độ bền của xúc tác làm cơ sở cho việc thiết kế tiếp theo các vật liệu xúc tác ưu việt hơn.
- Chế tạo được 1 linh kiện điện phân nước và/ hoặc oxi hóa nước kết hợp với khử CO2 hoàn chỉnh (demo cỡ nhỏ) chỉ sử dụng các vật liệu xúc tác “rẻ tiền” (không chứa các kim loại quí như Pt, Ir hay Ru). 
</t>
  </si>
  <si>
    <t>https://drive.google.com/drive/folders/1RS-vsoc8a4i289pIzjJvVXbRUcMudJZG?usp=drive_link</t>
  </si>
  <si>
    <t>10012, 10014</t>
  </si>
  <si>
    <t>- Phát hiện các đa dạng tự nhiên tồn tại trong các giống lúa bản địa Việt Nam về sự mẫn cảm đối với JA, để khám phá một số QTLs quan trọng có liên quan đến sự nhạy cảm với JA;
- Đánh giá sự tương quan giữa tính ít mẫn cảm với JA của các giống lúa này với khả năng chống chịu stress của chúng;
- Đánh giá sự đáp ứng của cây lúa một cách cục bộ và hệ thống đối với stress mặn hoặc khi bị tổn thương dùng các markers đặc hiệu liên quan với độ mẫn cảm với JA và sử dụng cảm biến sinh học.</t>
  </si>
  <si>
    <t xml:space="preserve">02 công bố trên tạp chí trong nước 
01 công bố trên tạp chí quốc tế
</t>
  </si>
  <si>
    <t>https://drive.google.com/drive/folders/156Pw0FILYod_qr2X5NSr0Z4YUsBZP1PN?usp=drive_link</t>
  </si>
  <si>
    <t xml:space="preserve">01 công bố trên tạp chí trong nước
07 công bố trên tạp chí quốc tế
</t>
  </si>
  <si>
    <t>https://drive.google.com/drive/folders/1vSnlV4HHZkAiuUjKmlnexPy32_JZvCxs?usp=drive_link</t>
  </si>
  <si>
    <t>10014, 10088, 10040, 10055, 10060, 10062</t>
  </si>
  <si>
    <t>Mục tiêu chính của đề tài là áp dụng công nghệ sinh học để tạo giống lúa chuyển gen có hàm lượng γ-oryzanol cao, có tiềm năng ứng dụng trong sản xuất dầu gạo có chất lượng tốt.</t>
  </si>
  <si>
    <t>https://drive.google.com/drive/u/2/folders/1TfuY7sNJE6QHfBKPTYTl6AnW_ur8vkKg</t>
  </si>
  <si>
    <t>Besides the scientific outcomes already committed, the main expected result of this project is a strengthen collaboration between U. Partis, CyU and USTH in the matter of graphene material and electronic devices for biosensing applications, in accordance with one of the main axes of development defined for the AMSN department. In particular, this project may pave the way for a common “cotutelle” PhD when the Program 89 re-open.</t>
  </si>
  <si>
    <t>https://drive.google.com/drive/folders/19a_S1yF12mdnxCXbPn1AKzcwGi8a1bPa?usp=drive_link</t>
  </si>
  <si>
    <t xml:space="preserve">Future Island Water </t>
  </si>
  <si>
    <t xml:space="preserve"> Phạm Lê Anh</t>
  </si>
  <si>
    <t xml:space="preserve"> As a result from the scientific work that will be undertaken, we expect the following outcomes for this project:
- A comprehensive database, built on the acquired data (hydrology, water quality, social perception) to structure and store knowledge, facilitating further use of it;
- A spatially distributed map of water resource status and storm-/wastewater management, including freshly acquired field data;
- A map of stakeholders, including their interactions and perceptions of the issue; Preliminary reflections on technical approaches to help changing practices, based on acquired data and fellow-project-explored pilot systems.
- 01 SCIE paper &amp; 01  Final report</t>
  </si>
  <si>
    <t xml:space="preserve"> Nguyễn Thị Kiều Oanh</t>
  </si>
  <si>
    <t>- Publish a common scientific publication in a peer review journal; 
- Permission from scientific cooperation to extend the current patent (delivered in Europe and USA), and to propose a therapeutic strategy for those ZNF217-positive breast cancer patients with high risk to develop bone metastasis (companion test, precision medicine).</t>
  </si>
  <si>
    <t xml:space="preserve"> Nguyễn Minh Hương</t>
  </si>
  <si>
    <t>- A Proof of Concept (PoC) implementation demonstrating the use of Contextual Multi Armed Bandit algorithms for the detection of jamming attacks in VANets;
- A reinforced partnership between USTH and ESEO which will lead to further collaborations in the fields of research and education.</t>
  </si>
  <si>
    <r>
      <rPr>
        <sz val="11"/>
        <color theme="1"/>
        <rFont val="Calibri"/>
        <family val="2"/>
      </rPr>
      <t xml:space="preserve">Phân biệt hệ chất chuyển hóa thứ cấp trong các thứ Nghệ Curcuma longa L. thuần chủng thu ở các vùng khác nhau của Việt Nam/ </t>
    </r>
    <r>
      <rPr>
        <i/>
        <sz val="11"/>
        <color theme="1"/>
        <rFont val="Calibri"/>
        <family val="2"/>
      </rPr>
      <t>Discrimination of secondary metabolite profiles of Curcuma longa L. pure lines collected at different regions in Vietnam</t>
    </r>
  </si>
  <si>
    <t>Tìm ra sự khác nhau trong hệ chất chuyển hóa của các giống Nghệ vàng thu từ các vùng khác nhau của Việt Nam</t>
  </si>
  <si>
    <t>https://drive.google.com/drive/folders/1Ytd-I-jV_cAPsZEvI4oRM7p32IFHjhI-?usp=drive_link</t>
  </si>
  <si>
    <t>đã giải ngân lần 1, 70% kinh phí (tương đương 197.015.435 vnđ)</t>
  </si>
  <si>
    <t>https://drive.google.com/drive/folders/12EToyukAzUAUIbkLw_4YlAgKt7f8OaKv?usp=drive_link</t>
  </si>
  <si>
    <t>- Mua sắm trang thiết bị nghiên cứu
- Hỗ trợ nhân lực nghiên cứu thông qua các hợp đồng TKCM với NCS, học viên cao học
- Trao đổi nghiên cứu</t>
  </si>
  <si>
    <t>https://drive.google.com/drive/folders/1BQmhrAiAlrBz6TuZUMK9wbEeKIJh3Ygu?usp=drive_link</t>
  </si>
  <si>
    <t xml:space="preserve">Hỗ trợ trao đổi nghiên cứu, đổi mới giữa Trường Đại học Khoa học và Công nghệ Hà Nội với các trường đại học, viện nghiên cứu tại Pháp </t>
  </si>
  <si>
    <t>Hỗ trợ các chuyến trao đổi của giảng viên, nghiên cứu viên, NCS, nv hành chính của USTH sang các trường đại học, viện nghiên cứu tại Pháp</t>
  </si>
  <si>
    <t>https://drive.google.com/drive/folders/1-FSXn8dPU96aO0Vdd8U81_59VyBZ0kEi?usp=share_link</t>
  </si>
  <si>
    <t xml:space="preserve">Mục tiêu của đề tài:
- Nghiên cứu động học phân hủy carbamazepine dưới hệ quang xúc tác TiO2-ceramic/ánh sáng mặt trời nhân tạo và ảnh hưởng của các yếu tố môi trường tới khả năng phân hủy của carbamazepine. Hiệu quả phân hủy quang học của CBZ được xác định bằng hệ thống phân tích sắc ký lỏng hiệu năng cao với detector UV;
- Định danh các sản phẩm phân hủy bằng phương pháp khối phổ, đề xuất cơ chế phản ứng và các nguy cơ của chúng tới môi trường.
</t>
  </si>
  <si>
    <t>https://drive.google.com/drive/folders/1pRPivhbLmsSj_gqpJDWyMWorZf1sVJ2q</t>
  </si>
  <si>
    <t xml:space="preserve">- Mục tiêu dự án: 
+ Nghiên cứu sự phân bố và phát tán các chủng vi khuẩn gây bệnh, gene kháng thuốc và lưu lượng kháng sinh trong các mẫu nước lưu vực hạ lưu sông Mekong tại Campuchia và Việt Nam
+ Đánh giá sự lây lan gene kháng thuốc từ môi trường sông Mekong tới môi trường sống của con người và ngược lại.
Kết quả dự kiến:
Kết quả phân tích khoa học về sự phân bố, lưu hành vi khuẩn gây bệnh và gene kháng thuốc trong môi trường nước lưu vực hạ lưu sông Mekong tại Campuchia và Việt Nam.  </t>
  </si>
  <si>
    <t>https://drive.google.com/file/d/10ED8NptQqzskn36-Fi--R7yWJeV0x2u8/view?usp=drive_link</t>
  </si>
  <si>
    <t>Đại sứ quán Pháp hỗ trợ tài chính cho các chuyến thăm trao đổi ngắn hạn (dưới 6 tháng) từ USTH:
- Đối tượng là các giảng viên đã có hợp đồng làm việc chính thức với USTH, ưu tiên các giảng viên, nghiên cứu viên đã có thời gian công tác từ 02 năm trở lên; nghiên cứu viên, ưu tiên nghiên cứu sinh đang học năm 2 hoặc năm 3; nghiên cứu sinh, chuyên viên đã có hợp đồng làm việc chính thức với USTH, được phân công bởi lãnh đạo nhà trường tham gia vào dự án để thực hiện các chuyến trao đổi phù hợp với mục tiêu phát triển của trường, ưu tiên các chuyên viên có thời gian công tác từ 02 năm trở lên;
- Các lĩnh vực được ưu tiên (nhưng không bị giới hạn trong danh sách sau): Công nghệ sinh học và phát triển thuốc; Công nghệ thông tin và truyền thông; Khoa học vật liệu tiên tiến và Công nghệ nano; Khoa học vũ trụ và Công nghệ vệ tinh; Kỹ thuật điện và năng lượng tái tạo; Khoa học môi trường và ứng dụng; Khoa học và Công nghệ thực phẩm; Khoa học và Công nghệ y khoa; Khoa học dữ liệu; An toàn thông tin; Hóa học; Toán ứng dụng; Vật lý kỹ thuật và điện tử; Kỹ thuật hàng không; Công nghệ kỹ thuật cơ điện tử; Kỹ thuật ô tô;…</t>
  </si>
  <si>
    <t>https://drive.google.com/drive/folders/1pT4NBT0HArPKcJPzBt3V_HPAwwKqtN13?usp=drive_link</t>
  </si>
  <si>
    <t>The focus in this work is to assess the impacts of micro plastics on key marine coastal businesses (aquaculture, fisheries, tourism etc.) and environmental health, and ascertain the potential risk associated with the abundance, size and polymer type of micro plastics found in Vietnam.
Objective 1. Identify the presence and concentrations of key pathogens and faecal indicator organisms (e.g. E. coli, Vibrio, Nocardia, Streptococcus, Toxoplasma, Cryptosporidium, and Giardia) associated with micro plastics.
Objective 2. Identify the correlation of bacterial pathogens, COPC and metal species (POPs: PAHs, PCBs, etc.; metals: Hg, Ni, Pb, Cd, Cu, etc.) associated with micro plastics with geochemical conditions and seasonality.
Objective 3. Determine relationships between the physical characteristics of MiPs (size, polymer types and density) and pathogens/COPC adsorbed to them.
Objective 4. Determine if micro plastics are important vectors of pathogens and of COPC by investigating their effects on behaviour and ingestion (e.g. feeding), growth, molecular and biochemical markers on aquaculture organisms and wild populations.
Objective 5. Determine if micro plastics correlate with the adverse effects and spread of disease between aquaculture farms through faecal recirculation.
Objective 6. Use bioaccumulation indices and models to assess the potential risks to the environment and consumer health from exposing aquatic organisms to micro plastics.</t>
  </si>
  <si>
    <t xml:space="preserve"> Nguyễn Thị Minh Huyền</t>
  </si>
  <si>
    <t xml:space="preserve"> Nguyễn Thị Minh Huyền (Chủ nhiệm), Nguyễn Thị Kiều Oanh (TVC), Nguyễn Quang Huy (TVC), Phạm Hoàng Nam (TVC), Nguyễn Văn Phượng (TVC) Lê Thị Thu Hằng (TVC), Nguyễn Thị Bích Ngọc, Viện Vật lý (Thư kí) Nghiêm Thị Hà Liên, Viện Vật lý (TVC) Phạm Đức Cường, ĐH Công nghiệp Hà Nội (TVC) Nguyễn Văn Hạnh, Viện Công nghệ sinh học (TVC) Nguyễn Văn Tâm, Công ty CP Thú y Vettech (TVC)</t>
  </si>
  <si>
    <t>10167, 10025, 10061, 10070, 10068</t>
  </si>
  <si>
    <t>Chế tạo thành công chế phẩm nano kháng nguyên bề mặt của vi khuẩn Lawsonia Intracellulariscos phòng bệnh viêm hồi tràng ở lợn Mục tiêu cụ thể: - Phân lập thành công chủng vi khuẩn L. intracellularis từ mẫu hồi tràng của lợn mang bệnh - Đánh giá đa dạng di truyền của chủng phân lập tại Việt Nam so với chủng đã công bố trên ngân hàng gene - Hoàn thiện quy trình sản xuất tại phòng thí nghiệm của chế phẩm nano kháng nguyên bề mặt của chủng L. intracellularis phân lập tại Việt Nam - Đánh giá tác động của hỗn hợp nano kháng nguyên trên lợn nhằm mục đích phòng bệnh viêm hồi tràng do L. intracellularis gây ra</t>
  </si>
  <si>
    <t>https://drive.google.com/drive/folders/1DG0iO6gnATTWK7YTOvLXtKUrtNZLth9v?usp=drive_link</t>
  </si>
  <si>
    <t xml:space="preserve"> Nguyễn Thị Tuyết Nhung</t>
  </si>
  <si>
    <t>10173, 10061, 10103</t>
  </si>
  <si>
    <t>- Tuyển chọn được các chủng vi khuẩn có hoạt tính probiotics hỗ trợ điều trị trầm cảm, lo âu - Xây dựng được quy trình sản xuất và tiêu chuẩn cơ sở chế phẩm từ vi khuẩn có tác dụng hỗ trợ điều trị bệnh lý trầm cảm, lo âu Mục tiêu cụ thể: - Xây dựng được bộ dữ liệu về khu hệ vi khuẩn đường ruột của người bị rối loạn trầm cảm, lo âu và chỉ ra được những khác biệt về vi khuẩn đường ruột của người bệnh so với người khỏe mạnh tại Việt Nam - Tuyển chọn được những chủng vi khuẩn có lợi từ những người khỏe mạnh, có tác dụng giúp làm cân bằng hệ vi khuẩn đường ruột, giúp cải thiện triệu chứng rối loạn trầm cảm, lo âu - Xây dựng được quy trình sản xuất, tiêu chuẩn cơ sở của chế phẩm lợi khuẩn có tác dụng làm cân bằng hệ vi khuẩn đường ruột giúp cải thiện triệu chứng rồi loạn trầm cảm, lo âu</t>
  </si>
  <si>
    <t>KC</t>
  </si>
  <si>
    <t>https://drive.google.com/drive/folders/1DIOBX1Nekn0rVSI9YIETwGu_y9PsdBdb?usp=drive_link</t>
  </si>
  <si>
    <t xml:space="preserve"> Nguyễn Văn Phượng</t>
  </si>
  <si>
    <t xml:space="preserve">Nguyễn Văn Phượng, Mai Nga, Hương Tô
</t>
  </si>
  <si>
    <t>10062, 10060, 10012</t>
  </si>
  <si>
    <t>https://drive.google.com/drive/folders/1KmvrO0rpeVxiAg7HdVyL4nm9QU6jvp3g?usp=drive_link</t>
  </si>
  <si>
    <r>
      <rPr>
        <sz val="11"/>
        <color rgb="FF000000"/>
        <rFont val="Calibri, Arial"/>
      </rPr>
      <t xml:space="preserve">1. Pham M. Q., Le T.-T.-H., Do T.-L., Pham T.-H.-M., Pham Q.-L., Nguyen P.-H. and To D.-C. - Identification of Cytotoxic Constituents from the Whole Plant of Isodon ternifolius, Nat. Prod. Commun. 15 (9) (2020). https://doi.org/10.1177/1934578x20953243
2. Phi-Hung N. - Ptp1b Inhibitors from Isodon Ternifolius Collected in Vietnam, Vietnam Journal of Science and Technology 58 (5) (2020). </t>
    </r>
    <r>
      <rPr>
        <u/>
        <sz val="11"/>
        <color rgb="FF1155CC"/>
        <rFont val="Calibri, Arial"/>
      </rPr>
      <t>https://doi.org/10.15625/2525-2518/58/5/15012.</t>
    </r>
  </si>
  <si>
    <t>10040, 10025</t>
  </si>
  <si>
    <t>https://drive.google.com/drive/folders/1NI_snmbx3ofsvvQyMYETSahxnj-X4d44?usp=sharing</t>
  </si>
  <si>
    <t xml:space="preserve"> Nguyễn Đức Anh</t>
  </si>
  <si>
    <r>
      <rPr>
        <sz val="11"/>
        <color rgb="FF000000"/>
        <rFont val="Calibri, Arial"/>
      </rPr>
      <t xml:space="preserve">1. Anh D Nguyen, Phuong T Pham, Dai C Tran, Loan T Nguyen, Phong D Tran
Embedding Amorphous Molybdenum Sulfide within a Porous Poly(3,4-ethylenedioxythiophene) Matrix to Enhance its H2-evolving Catalytic Activity and Robustness, 
Chemistry–An Asian Journal, 2020, Volume15, Issue19, Pages 2996-3002
</t>
    </r>
    <r>
      <rPr>
        <u/>
        <sz val="11"/>
        <color rgb="FF1155CC"/>
        <rFont val="Calibri, Arial"/>
      </rPr>
      <t>https://doi.org/10.1002/asia.202000795</t>
    </r>
    <r>
      <rPr>
        <sz val="11"/>
        <color rgb="FF000000"/>
        <rFont val="Calibri, Arial"/>
      </rPr>
      <t xml:space="preserve"> 
2. Anh D Nguyen, Phuong T Pham, An T Dam, Phong D Tran
New insights into the formation of amorphous molybdenum sulfide from a tetrathiomolybdate precursor
Vietnam Journal of Science, Technology and Engineering 2019, 61, 4, 9</t>
    </r>
    <r>
      <rPr>
        <sz val="11"/>
        <color rgb="FF000000"/>
        <rFont val="Calibri, Arial"/>
      </rPr>
      <t xml:space="preserve">-13
</t>
    </r>
    <r>
      <rPr>
        <u/>
        <sz val="11"/>
        <color rgb="FF1155CC"/>
        <rFont val="Calibri, Arial"/>
      </rPr>
      <t>https://doi.org/10.31276/VJSTE.61(4).09-13</t>
    </r>
  </si>
  <si>
    <t>https://drive.google.com/drive/folders/1t0ZYMRv-ImUb9TFGDPkoY9PUwr_XiN3s?usp=drive_link</t>
  </si>
  <si>
    <t xml:space="preserve"> Lê Thị Lý</t>
  </si>
  <si>
    <r>
      <rPr>
        <sz val="11"/>
        <color rgb="FF000000"/>
        <rFont val="Calibri, Arial"/>
      </rPr>
      <t xml:space="preserve">1. Le, L. T., Truong, Duc Q., Ung, Thuy T. D., Nguyen, Long H., Vu, Loi D., Tran, Phong D.  Cu2MoS4 Nanotubes as a Cathode Material for Rechargeable Magnesium-ion Battery. ChemistrySelect 2020, 5 (1), 280-283. </t>
    </r>
    <r>
      <rPr>
        <u/>
        <sz val="11"/>
        <color rgb="FF1155CC"/>
        <rFont val="Calibri, Arial"/>
      </rPr>
      <t>http://doi.org/10.1002/slct.201904044.</t>
    </r>
    <r>
      <rPr>
        <sz val="11"/>
        <color rgb="FF000000"/>
        <rFont val="Calibri, Arial"/>
      </rPr>
      <t xml:space="preserve"> 
2. Le, L. T.;  Nguyen, T. T. T.;  Nguyen, T. T. T.;  Nguyen, M. T. T.;  Ung, T. T. D.; Tran, P. D.  Investigation on the Growth Mechanism of Cu2MoS4 Nanotube, Nanoplate and its use as a Catalyst for Hydrogen Evolution in Water. Chem. Asian J. 2020, 15 (12), 1873-1880. http://doi.org.10.1002/asia.202000344.</t>
    </r>
  </si>
  <si>
    <t>https://drive.google.com/drive/folders/1LyAnoDha4gz9eUCaNz5f-OYXTWDrqX1D</t>
  </si>
  <si>
    <t xml:space="preserve">Nghiên cứu mô hình tự động hiệu chỉnh camera giám sát giao thông tại Việt Nam </t>
  </si>
  <si>
    <t xml:space="preserve"> Lê Hữu Tôn</t>
  </si>
  <si>
    <t>10047, 10053</t>
  </si>
  <si>
    <t>https://drive.google.com/file/d/1_Q8LKrg4ScSSITbxiOc1HSQXHXYCmvSq/view?usp=drive_link</t>
  </si>
  <si>
    <t xml:space="preserve"> Nguyễn Quốc Sơn, Phạm Lê Anh, Lê Phương Thu, Đinh Thị Mai Thanh,</t>
  </si>
  <si>
    <t>10102, 10090, 10029, 10168</t>
  </si>
  <si>
    <t>https://drive.google.com/drive/folders/1kX5XAVn2nIF0Pa1j8xI41ZT-oTVJvWhB?usp=drive_link</t>
  </si>
  <si>
    <t xml:space="preserve"> Nguyễn Thanh Hiền</t>
  </si>
  <si>
    <t xml:space="preserve">Mai Hương, Bùi Văn Hợi, Nguyễn Thanh Hiền, </t>
  </si>
  <si>
    <t>10081, 10024, 10081</t>
  </si>
  <si>
    <t xml:space="preserve">04 thành viên chính trong đó 3 người thuộc USTH: Mai Hương, Bùi Văn Hợi, Nguyễn Thanh Hiền, </t>
  </si>
  <si>
    <t>https://drive.google.com/drive/folders/1yyMBs2iKw4erchT1BtZsKtRNInVJJRuH?usp=drive_link</t>
  </si>
  <si>
    <t xml:space="preserve"> Nguyễn Quang Huy</t>
  </si>
  <si>
    <t>https://drive.google.com/drive/folders/1e45IYJJsvm5PPkwQ4OlIvyE5GGxy3kVb?usp=drive_link</t>
  </si>
  <si>
    <t xml:space="preserve"> Lê Thị Thu Hằng</t>
  </si>
  <si>
    <t xml:space="preserve"> Lê Thị Thu Hằng, Nguyễn Quang Huy, Trần Thị Thanh Tâm, Bùi Hữu Tài</t>
  </si>
  <si>
    <t>10068, 10061, 10103</t>
  </si>
  <si>
    <t>https://drive.google.com/drive/folders/1qYvnhwB0HL7h-qWvNAfvwKmBF9Ns0uLB?usp=share_link</t>
  </si>
  <si>
    <t>10057, 10053, 10041</t>
  </si>
  <si>
    <t>https://drive.google.com/drive/folders/1oEXVOvvnlxjVoTTXAWTYALg-uG1pPJk-?usp=drive_link</t>
  </si>
  <si>
    <t xml:space="preserve"> Tô Hải Tùng</t>
  </si>
  <si>
    <t>10104, 10057, 10053, 10041</t>
  </si>
  <si>
    <t>https://drive.google.com/drive/folders/1vIdIHk4lOzo0JE_x9TBx7oQTVIW6rYFZ?usp=share_link</t>
  </si>
  <si>
    <t xml:space="preserve"> Hoàng Trung Kiên</t>
  </si>
  <si>
    <t xml:space="preserve"> Phạm Văn Nhất</t>
  </si>
  <si>
    <t xml:space="preserve"> Phạm Văn Nhất, Vũ Thị Thu, Nguyễn Mai Chung, Lê Việt Cường, Đỗ Quang Minh
</t>
  </si>
  <si>
    <t>10080, 10033, 10082</t>
  </si>
  <si>
    <t>https://drive.google.com/drive/folders/1Tk6ChfiH6PjzQamQsGKdMxBELkkmO6lk?usp=drive_link</t>
  </si>
  <si>
    <t xml:space="preserve"> Nguyễn Mai Chung</t>
  </si>
  <si>
    <t xml:space="preserve"> Phạm Hoàng Nam</t>
  </si>
  <si>
    <t xml:space="preserve"> Nguyễn Văn Tăng</t>
  </si>
  <si>
    <t>Tìm kiếm các giải pháp công nghệ làm bền hóa các vật liệu xúc tác/ quang xúc tác cho quá trình quang phân li nước tạo nhiên liệu H2. Dự án được hi vọng là một bước tiến quan trọng của nhóm nghiên cứu CECS-USTH trong việc tích hợp các vật liệu tối ưu nhất trong một Lá nhân tạo có khả năng tạo H2 hiệu suất cao, làm việc trong nhiều giờ.</t>
  </si>
  <si>
    <t>https://drive.google.com/drive/folders/1P2NhSnljVKCxsi29WxJhDVKss7ca23YS?usp=drive_link</t>
  </si>
  <si>
    <t>- Định vị chính xác SNP quyết định tới khả năng hấp thụ và sử dụng phosphate trong đất của cây lúa bằng phương pháp QTL-seq
- Hiểu rõ được cơ chế phân tử của các gen ứng viên trên cây lúa tới khả năng hấp thụ và sử dụng phosphate bằng phương pháp phân tích hệ gen chức năng. 
- Cải tiến một giống lúa ưu tú của Việt Nam nhằm nâng cao khả năng sử dụng Phosphate bằng phương pháp chỉnh sửa gen chính xác.</t>
  </si>
  <si>
    <t>- Phân tích chi tiết các tác động từ hai chế độ khác nhau của ENSO, đặc biệt là CP ENSO, tới khí hậu khu vực Đông Nam Á. Tìm hiểu sự khác biệt trong tác động của EP và CP ENSO và tiến tới lý giải cơ chế của
 - Những ảnh hưởng của ENSO có được biễu diễn đầy đủ trong kết quả mô phỏng đã có từ các mô hình khí hậu hay không? Từ đó dự tính những thay đổi của chúng trong tương lai dựa trên các kịch bản biến đổi khí hậu và nóng lên toàn cầu.</t>
  </si>
  <si>
    <t>https://drive.google.com/drive/folders/1fMxz5QdprFMKCG0zWjmtpQdmZ7ekzTTT?usp=drive_link</t>
  </si>
  <si>
    <t>- Ước tính chính xác nồng độ trầm tích ở hạ lưu bởi các trạm thượng lưu trên hệ thống sông Hồng bằng các thuật toán học máy. 
 - Định lượng tác động của con người đối với nồng độ trầm tích bằng cách so sánh mối quan hệ giữa nồng độ bùn cát thượng lưu và hạ lưu trong các điều kiện khác nhau.</t>
  </si>
  <si>
    <t>- Đánh giá mối tương quan giữa các đa hình gen có liên quan đến nhóm các bệnh ung thư máu ở quần thể nghiên cứu. 
 - Giải trình tự hệ gen biểu hiện ở các bệnh nhân ung thư máu có tính chất gia đình
 - Phân tích sự biến đổi methyl hóa của các vùng gen
 - Phân tích chức năng ảnh hưởng của các gen trong chuổi tín hiệu phân tử deubiquitin hóa liên quan đến việc điều hòa các quá trình sinh lý của tế bào</t>
  </si>
  <si>
    <t>- Xây dựng qui trình và các công cụ tính toán (chương trình máy tính) để thực hiện các nghiên cứu lý thuyết về hiệu suất chuyển đổi nhiệt-điện trong các cấu trúc nano của graphene và các vật liệu hai chiều khác phù hợp với điều kiện tài nguyên tính toán còn hạn chế ở Việt Nam. 
 - Tính toán hệ số phẩm chất ZT, từ đó rút ra kết luận (và đề xuất các phương án cải thiện nếu cần thiết) về hiệu suất chuyển đổi nhiệt-điện của vật liệu carbon hai chiều bằng cách ghép lớp vật liệu graphene với BPN—một dạng thù hình hai chiều của vật liệu carbon mới được tổng hợp thành công trong phòng thí nghiệm.</t>
  </si>
  <si>
    <t>- Xây dựng được cơ sở dữ liệu về thành phần dinh dưỡng và tín hiệu phổ Raman của gạo ST25 và một số loại gạo khác
 - Xây dựng được phương pháp phân biệt thật giả gạo ST25 dựa trên dữ liệu quang phổ thu được
 - Xác định được các bước sóng đặc trưng nhằm phân biệt gạo ST25 so với các loại gạo khác</t>
  </si>
  <si>
    <t>https://drive.google.com/drive/folders/1-IHnAc8x5Ag1W8S2TehyYX9jA5jh-0-I?usp=drive_link</t>
  </si>
  <si>
    <t>- Ước tính chính xác nồng độ bùn cát ở hạ nguồn bởi các trạm thượng nguồn trong hệ thống sông Hồng bằng thuật toán học máy.
- Định lượng tác động của đập đến nồng độ trầm tích bằng cách so sánh mối quan hệ giữa nồng độ bùn cát thượng nguồn và hạ nguồn trong các điều kiện khác nhau.</t>
  </si>
  <si>
    <t>https://drive.google.com/drive/folders/16zkv5sO4mbCGWqiiVIDyuakzN6C2EwXf</t>
  </si>
  <si>
    <t xml:space="preserve">Ngày kết thúc: </t>
  </si>
  <si>
    <t>- Phân tích sự biến đổi methyl hóa của các vùng điều khiển gen, cường độ biểu hiện gen của các gen liên quan trên ở các bệnh nhân của từng dạng ung thư máu, so sánh với nhóm khỏe mạnh đối chứng.
- Phân tích ảnh hưởng của các gen, đa hình gen quan tâm lên hoạt động của mạng lưới tín hiệu phân tử trong tế bào gốc sinh máu, tế bào đơn nhân máu ngoại vi, tế bào tua, và mối liên quan giữa các yếu tố này với các nhóm bệnh ung thư máu.</t>
  </si>
  <si>
    <t xml:space="preserve"> Lương Chi Mai</t>
  </si>
  <si>
    <t>- Các quy trình Công nghệ sinh học về thực phẩm và phi thực phẩm (Biotechnology processes for food/feed and non-food);
- Các quy trình Công nghệ sinh học cho y tế (Biotechnology processes for health).</t>
  </si>
  <si>
    <t>- Quy trình năng lượng sạch (Clean energy processes);
- Hệ thống năng lượng điện (Electrical energy systems).</t>
  </si>
  <si>
    <t>KỲ</t>
  </si>
  <si>
    <t>ĐỐI TƯỢNG</t>
  </si>
  <si>
    <t>ĐÃ ÁP DỤNG</t>
  </si>
  <si>
    <t>CÒN LẠI (XÁC NHẬN)</t>
  </si>
  <si>
    <t>ĐÃ DÙNG</t>
  </si>
  <si>
    <t>NGÀY KHỞI TẠO</t>
  </si>
  <si>
    <t>NGÀY CẬP NHẬT</t>
  </si>
  <si>
    <t>GHI CHÚ</t>
  </si>
  <si>
    <t>MSSV</t>
  </si>
  <si>
    <t>Đã đối soát</t>
  </si>
  <si>
    <t>BÙ TRỪ HỌC PHÍ KÌ 1 NĂM 2025 - 2026</t>
  </si>
  <si>
    <t>BÙ TRỪ HỌC PHÍ BLOCK 3 NĂM 2025 - 2026</t>
  </si>
  <si>
    <t>BÙ TRỪ HỌC PHÍ KÌ 1 VÀ BLOCK 3 NĂM 25-26</t>
  </si>
  <si>
    <t>BP202604180946252410989</t>
  </si>
  <si>
    <t>Đã dùng</t>
  </si>
  <si>
    <t>BP202604180946252410680</t>
  </si>
  <si>
    <t>BP202604180946252410604</t>
  </si>
  <si>
    <t>BP202604180946252410163</t>
  </si>
  <si>
    <t>BP202604180946252410535</t>
  </si>
  <si>
    <t>BP202604180946252410837</t>
  </si>
  <si>
    <t>BP202604180946252510677</t>
  </si>
  <si>
    <t>BP202604180946252410396</t>
  </si>
  <si>
    <t>BP202604180946252410302</t>
  </si>
  <si>
    <t>BP202604180946252410214</t>
  </si>
  <si>
    <t>BP202604180946252410419</t>
  </si>
  <si>
    <t>BP202604180946252410873</t>
  </si>
  <si>
    <t>BP202604180946252410271</t>
  </si>
  <si>
    <t>BP202604180946252511214</t>
  </si>
  <si>
    <t>BP202604180946252411094</t>
  </si>
  <si>
    <t>BP202604180946252410509</t>
  </si>
  <si>
    <t>BP202604180946252410851</t>
  </si>
  <si>
    <t>BP202604180946252410812</t>
  </si>
  <si>
    <t>BP202604180946252410195</t>
  </si>
  <si>
    <t>BP202604180946252410962</t>
  </si>
  <si>
    <t>BP202604180946252410368</t>
  </si>
  <si>
    <t>BP202604180946252410298</t>
  </si>
  <si>
    <t>BP202604180946252411151</t>
  </si>
  <si>
    <t>BP202604180946252411122</t>
  </si>
  <si>
    <t>BP202604180946252410794</t>
  </si>
  <si>
    <t>BP202604180946252411161</t>
  </si>
  <si>
    <t>BP202604180946252410336</t>
  </si>
  <si>
    <t>BP202604180946252410796</t>
  </si>
  <si>
    <t>BP202604180946252410556</t>
  </si>
  <si>
    <t>BP202604180946252510177</t>
  </si>
  <si>
    <t>BP202604180946252510014</t>
  </si>
  <si>
    <t>BP202604180946252410427</t>
  </si>
  <si>
    <t>BP202604180946252410599</t>
  </si>
  <si>
    <t>BP202604180946252410229</t>
  </si>
  <si>
    <t>BP202604180946252410292</t>
  </si>
  <si>
    <t>BP202604180946252410713</t>
  </si>
  <si>
    <t>BP202604180946252410894</t>
  </si>
  <si>
    <t>BP202604180946252410775</t>
  </si>
  <si>
    <t>BP202604180946252410994</t>
  </si>
  <si>
    <t>BP202604180946252411165</t>
  </si>
  <si>
    <t>BP202604180946252410262</t>
  </si>
  <si>
    <t>BP202604180946252410709</t>
  </si>
  <si>
    <t>BP202604180946252410849</t>
  </si>
  <si>
    <t>BP202604180946252410175</t>
  </si>
  <si>
    <t>BP202604180946252410755</t>
  </si>
  <si>
    <t>BP202604180946252410928</t>
  </si>
  <si>
    <t>BP202604180946252410913</t>
  </si>
  <si>
    <t>BP202604180946252410168</t>
  </si>
  <si>
    <t>BP202604180946252410467</t>
  </si>
  <si>
    <t>BP202604180946252410910</t>
  </si>
  <si>
    <t>BP202604180946252410089</t>
  </si>
  <si>
    <t>BP202604180946252411098</t>
  </si>
  <si>
    <t>BP202604180946252410883</t>
  </si>
  <si>
    <t>BP202604180946252410097</t>
  </si>
  <si>
    <t>BP202604180946252410087</t>
  </si>
  <si>
    <t>BP202604180946252410140</t>
  </si>
  <si>
    <t>BP202604180946252410319</t>
  </si>
  <si>
    <t>BP202604180946252410510</t>
  </si>
  <si>
    <t>BP202604180946252410868</t>
  </si>
  <si>
    <t>BP202604180946252411173</t>
  </si>
  <si>
    <t>BP202604180946252410492</t>
  </si>
  <si>
    <t>BP202604180946252410256</t>
  </si>
  <si>
    <t>BP202604180946252410684</t>
  </si>
  <si>
    <t>BP202604180946252410876</t>
  </si>
  <si>
    <t>BP202604180946252510424</t>
  </si>
  <si>
    <t>BP202604180946252410351</t>
  </si>
  <si>
    <t>BP202604180946252410505</t>
  </si>
  <si>
    <t>BP202604180946252410930</t>
  </si>
  <si>
    <t>BP202604180946252410536</t>
  </si>
  <si>
    <t>BP202604180946252410677</t>
  </si>
  <si>
    <t>BP202604180946252410057</t>
  </si>
  <si>
    <t>BP202604180946252410026</t>
  </si>
  <si>
    <t>BP202604180946252410032</t>
  </si>
  <si>
    <t>BP202604180946252410074</t>
  </si>
  <si>
    <t>BP202604180946252410317</t>
  </si>
  <si>
    <t>BP202604180946252410990</t>
  </si>
  <si>
    <t>BP202604180946252410161</t>
  </si>
  <si>
    <t>BP202604180946252410882</t>
  </si>
  <si>
    <t>BP202604180946252410748</t>
  </si>
  <si>
    <t>BP202604180946252410734</t>
  </si>
  <si>
    <t>BP202604180946252410999</t>
  </si>
  <si>
    <t>BP202604180946252411113</t>
  </si>
  <si>
    <t>BP202604180946252410637</t>
  </si>
  <si>
    <t>BP202604180946252410017</t>
  </si>
  <si>
    <t>BP202604180946252410589</t>
  </si>
  <si>
    <t>BP202604180946252410819</t>
  </si>
  <si>
    <t>BP202604180946252410475</t>
  </si>
  <si>
    <t>BP202604180946252410939</t>
  </si>
  <si>
    <t>BP202604180946252410124</t>
  </si>
  <si>
    <t>BP202604180946252410453</t>
  </si>
  <si>
    <t>BP202604180946252411072</t>
  </si>
  <si>
    <t>BP202604180946252510561</t>
  </si>
  <si>
    <t>BP202604180946252410782</t>
  </si>
  <si>
    <t>BP202604180946252410202</t>
  </si>
  <si>
    <t>BP202604180946252510463</t>
  </si>
  <si>
    <t>BP202604180946252411053</t>
  </si>
  <si>
    <t>BP202604180946252410739</t>
  </si>
  <si>
    <t>BP202604180946252410946</t>
  </si>
  <si>
    <t>BP202604180946252411134</t>
  </si>
  <si>
    <t>BP202604180946252411023</t>
  </si>
  <si>
    <t>BP202604180946252411152</t>
  </si>
  <si>
    <t>BP202604180946252410228</t>
  </si>
  <si>
    <t>BP202604180946252411069</t>
  </si>
  <si>
    <t>BP202604180946252410188</t>
  </si>
  <si>
    <t>BP202604180946252410387</t>
  </si>
  <si>
    <t>BP202604180946252410369</t>
  </si>
  <si>
    <t>BP202604180946252510862</t>
  </si>
  <si>
    <t>BP202604180946252410233</t>
  </si>
  <si>
    <t>BP202604180946252411018</t>
  </si>
  <si>
    <t>BP202604180946252410095</t>
  </si>
  <si>
    <t>BP202604180946252410471</t>
  </si>
  <si>
    <t>BP202604180946252410887</t>
  </si>
  <si>
    <t>BP202604180946252410526</t>
  </si>
  <si>
    <t>BP202604180946252410501</t>
  </si>
  <si>
    <t>BP202604180946252410801</t>
  </si>
  <si>
    <t>BP202604180946252410544</t>
  </si>
  <si>
    <t>BP202604180946252410674</t>
  </si>
  <si>
    <t>BP202604180946252410799</t>
  </si>
  <si>
    <t>BP202604180946252411169</t>
  </si>
  <si>
    <t>BP202604180946252410269</t>
  </si>
  <si>
    <t>BP202604180946252410666</t>
  </si>
  <si>
    <t>BP202604180946252411118</t>
  </si>
  <si>
    <t>BP202604180946252410533</t>
  </si>
  <si>
    <t>BP202604180946252410100</t>
  </si>
  <si>
    <t>BP202604180946252410036</t>
  </si>
  <si>
    <t>BP202604180946252410689</t>
  </si>
  <si>
    <t>BP202604180946252411174</t>
  </si>
  <si>
    <t>BP202604180946252410860</t>
  </si>
  <si>
    <t>BP202604180946252410200</t>
  </si>
  <si>
    <t>BP202604180946252411056</t>
  </si>
  <si>
    <t>BP202604180946252410343</t>
  </si>
  <si>
    <t>BP202604180946252410312</t>
  </si>
  <si>
    <t>BP202604180946252510418</t>
  </si>
  <si>
    <t>BP202604180946252410615</t>
  </si>
  <si>
    <t>BP202604180946252410165</t>
  </si>
  <si>
    <t>BP202604180946252410540</t>
  </si>
  <si>
    <t>BP202604180946252510575</t>
  </si>
  <si>
    <t>BP202604180946252411112</t>
  </si>
  <si>
    <t>BP202604180946252410938</t>
  </si>
  <si>
    <t>BP202604180946252410388</t>
  </si>
  <si>
    <t>BP202604180946252410750</t>
  </si>
  <si>
    <t>BP202604180946252410250</t>
  </si>
  <si>
    <t>BP202604180946252410283</t>
  </si>
  <si>
    <t>BP202604180946252411104</t>
  </si>
  <si>
    <t>BP202604180946252411049</t>
  </si>
  <si>
    <t>BP202604180946252410119</t>
  </si>
  <si>
    <t>BP202604180946252410924</t>
  </si>
  <si>
    <t>BP202604180946252411149</t>
  </si>
  <si>
    <t>BP202604180946252410548</t>
  </si>
  <si>
    <t>BP202604180946252410967</t>
  </si>
  <si>
    <t>BP202604180946252410129</t>
  </si>
  <si>
    <t>BP202604180946252410375</t>
  </si>
  <si>
    <t>BP202604180946252410935</t>
  </si>
  <si>
    <t>BP202604180946252410344</t>
  </si>
  <si>
    <t>BP202604180946252410367</t>
  </si>
  <si>
    <t>BP202604180946252410081</t>
  </si>
  <si>
    <t>BP202604180946252410349</t>
  </si>
  <si>
    <t>BP202604180946252410789</t>
  </si>
  <si>
    <t>BP202604180946252410392</t>
  </si>
  <si>
    <t>BP202604180946252510294</t>
  </si>
  <si>
    <t>BP202604180946252411081</t>
  </si>
  <si>
    <t>BP202604180946252411083</t>
  </si>
  <si>
    <t>BP202604180946252410431</t>
  </si>
  <si>
    <t>BP202604180946252411090</t>
  </si>
  <si>
    <t>BP202604180946252410911</t>
  </si>
  <si>
    <t>BP202604180946252410738</t>
  </si>
  <si>
    <t>BP202604180946252410530</t>
  </si>
  <si>
    <t>BP202604180946252410706</t>
  </si>
  <si>
    <t>BP202604180946252410184</t>
  </si>
  <si>
    <t>BP202604180946252410483</t>
  </si>
  <si>
    <t>BP202604180946252410688</t>
  </si>
  <si>
    <t>BP202604180946252510120</t>
  </si>
  <si>
    <t>BP202604180946252410518</t>
  </si>
  <si>
    <t>BP202604180946252410881</t>
  </si>
  <si>
    <t>BP202604180946252410858</t>
  </si>
  <si>
    <t>BP202604180946252410806</t>
  </si>
  <si>
    <t>BP202604180946252411123</t>
  </si>
  <si>
    <t>BP202604180946252410289</t>
  </si>
  <si>
    <t>BP202604180946252411050</t>
  </si>
  <si>
    <t>BP202604180946252411005</t>
  </si>
  <si>
    <t>BP202604180946252411039</t>
  </si>
  <si>
    <t>BP202604180946252410701</t>
  </si>
  <si>
    <t>BP202604180946252410636</t>
  </si>
  <si>
    <t>BP202604180946252410970</t>
  </si>
  <si>
    <t>BP202604180946252410469</t>
  </si>
  <si>
    <t>BP202604180946252410053</t>
  </si>
  <si>
    <t>BP202604180946252410234</t>
  </si>
  <si>
    <t>BP202604180946252410961</t>
  </si>
  <si>
    <t>BP202604180946252411108</t>
  </si>
  <si>
    <t>BP202604180946252410864</t>
  </si>
  <si>
    <t>BP202604180946252410404</t>
  </si>
  <si>
    <t>BP202604180946252410405</t>
  </si>
  <si>
    <t>BP202604180946252410382</t>
  </si>
  <si>
    <t>BP202604180946252410779</t>
  </si>
  <si>
    <t>BP202604180946252410742</t>
  </si>
  <si>
    <t>BP202604180946252410115</t>
  </si>
  <si>
    <t>BP202604180946252511124</t>
  </si>
  <si>
    <t>BP202604180946252410437</t>
  </si>
  <si>
    <t>BP202604180946252410917</t>
  </si>
  <si>
    <t>BP202604180946252410029</t>
  </si>
  <si>
    <t>BP202604180946252410926</t>
  </si>
  <si>
    <t>BP202604180946252410408</t>
  </si>
  <si>
    <t>BP202604180946252410412</t>
  </si>
  <si>
    <t>BP202604180946252410792</t>
  </si>
  <si>
    <t>BP202604180946252411006</t>
  </si>
  <si>
    <t>BP202604180946252410506</t>
  </si>
  <si>
    <t>BP202604180946252411158</t>
  </si>
  <si>
    <t>BP202604180946252410217</t>
  </si>
  <si>
    <t>BP202604180946252410628</t>
  </si>
  <si>
    <t>BP202604180946252410243</t>
  </si>
  <si>
    <t>BP202604180946252410484</t>
  </si>
  <si>
    <t>BP202604180946252410802</t>
  </si>
  <si>
    <t>BP202604180946252410061</t>
  </si>
  <si>
    <t>BP202604180946252410445</t>
  </si>
  <si>
    <t>BP202604180946252411061</t>
  </si>
  <si>
    <t>BP202604180946252410377</t>
  </si>
  <si>
    <t>BP202604180946252410551</t>
  </si>
  <si>
    <t>BP202604180946252410359</t>
  </si>
  <si>
    <t>BP202604180946252510223</t>
  </si>
  <si>
    <t>BP202604180946252411067</t>
  </si>
  <si>
    <t>BP202604180946252410936</t>
  </si>
  <si>
    <t>BP202604180946252410529</t>
  </si>
  <si>
    <t>BP202604180946252410756</t>
  </si>
  <si>
    <t>BP202604180946252410116</t>
  </si>
  <si>
    <t>BP202604180946252410859</t>
  </si>
  <si>
    <t>BP202604180946252410253</t>
  </si>
  <si>
    <t>BP202604180946252410373</t>
  </si>
  <si>
    <t>BP202604180946252410150</t>
  </si>
  <si>
    <t>BP202604180946252411013</t>
  </si>
  <si>
    <t>BP202604180946252510588</t>
  </si>
  <si>
    <t>BP202604180946252410941</t>
  </si>
  <si>
    <t>BP202604180946252410159</t>
  </si>
  <si>
    <t>BP202604180946252410919</t>
  </si>
  <si>
    <t>BP202604180946252411074</t>
  </si>
  <si>
    <t>BP202604180946252410046</t>
  </si>
  <si>
    <t>BP202604180946252410906</t>
  </si>
  <si>
    <t>BP202604180946252411068</t>
  </si>
  <si>
    <t>BP202604180946252410267</t>
  </si>
  <si>
    <t>BP202604180946252410278</t>
  </si>
  <si>
    <t>BP202604180946252410517</t>
  </si>
  <si>
    <t>BP202604180946252410282</t>
  </si>
  <si>
    <t>BP202604180946252410898</t>
  </si>
  <si>
    <t>BP202604180946252410192</t>
  </si>
  <si>
    <t>BP202604180946252411031</t>
  </si>
  <si>
    <t>BP202604180946252410091</t>
  </si>
  <si>
    <t>BP202604180946252411075</t>
  </si>
  <si>
    <t>BP202604180946252410314</t>
  </si>
  <si>
    <t>BP202604180946252410547</t>
  </si>
  <si>
    <t>BP202604180946252410997</t>
  </si>
  <si>
    <t>BP202604180946252510996</t>
  </si>
  <si>
    <t>BP202604180946252410595</t>
  </si>
  <si>
    <t>BP202604180946252410550</t>
  </si>
  <si>
    <t>BP202604180946252410334</t>
  </si>
  <si>
    <t>BP202604180946252410504</t>
  </si>
  <si>
    <t>BP202604180946252410743</t>
  </si>
  <si>
    <t>BP202604180946252410833</t>
  </si>
  <si>
    <t>BP202604180946252410940</t>
  </si>
  <si>
    <t>BP202604180946252410070</t>
  </si>
  <si>
    <t>BP202604180946252410726</t>
  </si>
  <si>
    <t>BP202604180946252511112</t>
  </si>
  <si>
    <t>BP202604180946252410012</t>
  </si>
  <si>
    <t>BP202604180946252411109</t>
  </si>
  <si>
    <t>BP202604180946252410120</t>
  </si>
  <si>
    <t>BP202604180946252410495</t>
  </si>
  <si>
    <t>BP202604180946252511192</t>
  </si>
  <si>
    <t>BP202604180946252511218</t>
  </si>
  <si>
    <t>BP202604180946252410241</t>
  </si>
  <si>
    <t>BP202604180946252410600</t>
  </si>
  <si>
    <t>BP202604180946252410309</t>
  </si>
  <si>
    <t>BP202604180946252410294</t>
  </si>
  <si>
    <t>BP202604180946252410177</t>
  </si>
  <si>
    <t>BP202604180946252410947</t>
  </si>
  <si>
    <t>BP202604180946252410850</t>
  </si>
  <si>
    <t>BP202604180946252511067</t>
  </si>
  <si>
    <t>BP202604180946252410848</t>
  </si>
  <si>
    <t>BP202604180946252410133</t>
  </si>
  <si>
    <t>BP202604180946252510077</t>
  </si>
  <si>
    <t>BP202604180946252410714</t>
  </si>
  <si>
    <t>Sinh viên Đỗ Văn Bình - 2410145</t>
  </si>
  <si>
    <t>Sinh viên Nguyễn Công Minh - 2410631</t>
  </si>
  <si>
    <t>Sinh viên Nguyễn Đức Duy - 23BA14083</t>
  </si>
  <si>
    <t>Sinh viên Lê Trường Giang - 23BA14088</t>
  </si>
  <si>
    <t>Sinh viên Đỗ Quốc Tuấn - 23BA14306</t>
  </si>
  <si>
    <t>Sinh viên Chu Quốc Nam Anh - 2410022</t>
  </si>
  <si>
    <t>Sinh viên Hoàng Văn Chiến - 22BA13052</t>
  </si>
  <si>
    <t>Sinh viên Nguyễn Thế Ánh Dương - 23BI14124</t>
  </si>
  <si>
    <t>Sinh viên Nguyễn Đức Thái - 2410912</t>
  </si>
  <si>
    <t>Sinh viên Nguyễn Trường Hải - 2410419</t>
  </si>
  <si>
    <t>Sinh viên Dương Trường Sơn - 23BA14249</t>
  </si>
  <si>
    <t>Sinh viên Nguyễn Vương Tiến - 2410952</t>
  </si>
  <si>
    <t>Sinh viên Nguyễn Quốc Thái Dương - 2410259</t>
  </si>
  <si>
    <t>Sinh viên Trần Minh Phúc - 23BI14360</t>
  </si>
  <si>
    <t>Sinh viên Đào Mạnh HIếu - 2410291</t>
  </si>
  <si>
    <t>Sinh viên Nguyễn Trương Gia Khánh - 2510513</t>
  </si>
  <si>
    <t>Sinh viên Nguyễn Tuấn Việt Tùng - 2411027</t>
  </si>
  <si>
    <t>Sinh viên Lê Minh Tuấn - 2410998</t>
  </si>
  <si>
    <t>Sinh viên Trần Thị Yến Nhi - 2410749</t>
  </si>
  <si>
    <t>Sinh viên Phan Bá Lương - 2410570</t>
  </si>
  <si>
    <t>Sinh viên Trần Tuấn Nghĩa - 23BA14215</t>
  </si>
  <si>
    <t>Sinh viên Hoàng Tuấn Minh - 2410587</t>
  </si>
  <si>
    <t>Sinh viên Nguyễn Anh Quân - 23BA14242</t>
  </si>
  <si>
    <t>Sinh viên Nguyễn Vương Kiệt - 2410511</t>
  </si>
  <si>
    <t>Sinh viên Phạm Minh Hiếu - 2410285</t>
  </si>
  <si>
    <t>Sinh viên Mai Việt Hoàng - 23BI14176</t>
  </si>
  <si>
    <t>Sinh viên Bùi Thức Việt Hoàng - 2410307</t>
  </si>
  <si>
    <t>Sinh viên Nguyễn Quý Vinh - 23BA14323</t>
  </si>
  <si>
    <t>Sinh viên Lê Quang Đạt - 23BI14088</t>
  </si>
  <si>
    <t>Sinh viên Nguyễn Trọng Quốc Duyệt - 2410224</t>
  </si>
  <si>
    <t>Sinh viên Nguyễn Văn Độ - 2411134</t>
  </si>
  <si>
    <t>Sinh viên Lưu Khắc Quang Huy - 2410332</t>
  </si>
  <si>
    <t>Sinh viên Nguyễn Công Thắng - 2410933</t>
  </si>
  <si>
    <t>Sinh viên Nguyễn Trung Hiếu - 2410284</t>
  </si>
  <si>
    <t>Sinh viên Nguyễn Thị Thùy Dương - 2410253</t>
  </si>
  <si>
    <t>Sinh viên Hoàng Vĩnh Phong - 2410763</t>
  </si>
  <si>
    <t>Sinh viên Lê Hoàng Trường - 2410989</t>
  </si>
  <si>
    <t>Sinh viên Công Tiến Nam - 2410680</t>
  </si>
  <si>
    <t>Sinh viên Nguyễn Văn Đại - 2411111</t>
  </si>
  <si>
    <t>Sinh viên Nguyễn Đức Minh - 2410604</t>
  </si>
  <si>
    <t>Sinh viên Vũ Đặng Gia Bảo - 2410163</t>
  </si>
  <si>
    <t>Sinh viên Trần Khánh Linh - 2410535</t>
  </si>
  <si>
    <t>Sinh viên Nguyễn Anh Quân - 2410837</t>
  </si>
  <si>
    <t>Sinh viên Vũ Nhật Minh - 2510677</t>
  </si>
  <si>
    <t>Sinh viên Nguyễn Xuân Bách - 2410134</t>
  </si>
  <si>
    <t>Sinh viên Nguyễn Quang Hưng - 2410396</t>
  </si>
  <si>
    <t>Sinh viên Phạm Tuấn Anh - 2410080</t>
  </si>
  <si>
    <t>Sinh viên Phạm Hữu Hiệu - 2410302</t>
  </si>
  <si>
    <t>Sinh viên Hoàng Khánh Linh - 2410520</t>
  </si>
  <si>
    <t>Sinh viên Nguyễn Đức Duy - 2410214</t>
  </si>
  <si>
    <t>Sinh viên Trần Thái Sơn - 2410873</t>
  </si>
  <si>
    <t>Sinh viên Lê Tuấn Dũng - 2410230</t>
  </si>
  <si>
    <t>Sinh viên Đặng Hải Giang - 2410271</t>
  </si>
  <si>
    <t>Sinh viên Nguyễn Văn Nam - 2410685</t>
  </si>
  <si>
    <t>Sinh viên Phạm Tiến Dũng - 2410239</t>
  </si>
  <si>
    <t>Sinh viên Trịnh Tiến Đạt - 2511214</t>
  </si>
  <si>
    <t>Sinh viên Phạm Hải Yến - 2411094</t>
  </si>
  <si>
    <t>Sinh viên Lê Nguyễn Minh Kiều - 2410509</t>
  </si>
  <si>
    <t>Sinh viên Nguyễn Nhật Anh - 2510090</t>
  </si>
  <si>
    <t>Sinh viên Trần Mộng Như Quỳnh - 2410851</t>
  </si>
  <si>
    <t>Sinh viên Nguyễn Huy Anh - 2410067</t>
  </si>
  <si>
    <t>Sinh viên Nguyễn Quang Minh - 2410629</t>
  </si>
  <si>
    <t>Sinh viên Hoàng Khánh Phượng - 2410812</t>
  </si>
  <si>
    <t>Sinh viên Tô Đặng Kim Cương - 2410195</t>
  </si>
  <si>
    <t>Sinh viên Nguyễn Trần Huyền Trang - 2410962</t>
  </si>
  <si>
    <t>Sinh viên Lê Văn Hào - 2410368</t>
  </si>
  <si>
    <t>Sinh viên Lương Gia Hiển - 2410298</t>
  </si>
  <si>
    <t>Sinh viên Nguyễn Danh Đức - 2411151</t>
  </si>
  <si>
    <t>Sinh viên Phạm Tiến Đạt - 2411122</t>
  </si>
  <si>
    <t>Sinh viên Phạm Tiến Thành - 2410896</t>
  </si>
  <si>
    <t>Sinh viên Vũ Hồng Phúc - 2410794</t>
  </si>
  <si>
    <t>Sinh viên Đào Trọng Đức - 2411161</t>
  </si>
  <si>
    <t>Sinh viên Nguyễn Quang Huy - 2410336</t>
  </si>
  <si>
    <t>Sinh viên Đào Đức Phúc - 2410796</t>
  </si>
  <si>
    <t>Sinh viên Đàm Tuấn Long - 2410556</t>
  </si>
  <si>
    <t>Sinh viên Đoàn Thị Bảo Châu - 2510177</t>
  </si>
  <si>
    <t>Sinh viên Nguyễn Thái An - 2510014</t>
  </si>
  <si>
    <t>Sinh viên Lê Kim Hằng - 2410427</t>
  </si>
  <si>
    <t>Sinh viên Nguyễn Hán Hướng Minh - 2410599</t>
  </si>
  <si>
    <t>Sinh viên Lê Hùng Dũng - 2410229</t>
  </si>
  <si>
    <t>Sinh viên Đặng Minh Hiếu - 2410292</t>
  </si>
  <si>
    <t>Sinh viên Phạm Đức Nghĩa - 2410713</t>
  </si>
  <si>
    <t>Sinh viên Nguyễn Tiến Thành - 2410894</t>
  </si>
  <si>
    <t>Sinh viên Phạm Tiến Hải - 2410422</t>
  </si>
  <si>
    <t>Sinh viên Nguyễn Khánh Vi - 2411036</t>
  </si>
  <si>
    <t>Sinh viên Ngô Công Phát - 2410775</t>
  </si>
  <si>
    <t>Sinh viên Mai Thanh Tuân - 2410994</t>
  </si>
  <si>
    <t>Sinh viên Đỗ Bảo Đức - 2411165</t>
  </si>
  <si>
    <t>Sinh viên Phùng Đức Anh Dương - 2410262</t>
  </si>
  <si>
    <t>Sinh viên Đỗ Văn Nam - 2410709</t>
  </si>
  <si>
    <t>Sinh viên Nguyễn Diễm Quỳnh - 2410849</t>
  </si>
  <si>
    <t>Sinh viên Trần Mạnh Tuấn - 2411011</t>
  </si>
  <si>
    <t>Sinh viên Phạm Quỳnh Chi - 2410175</t>
  </si>
  <si>
    <t>Sinh viên Đỗ Đình Nhất - 2410755</t>
  </si>
  <si>
    <t>Sinh viên Hoàng Minh Thắng - 2410928</t>
  </si>
  <si>
    <t>Sinh viên Phạm Minh Thái - 2410913</t>
  </si>
  <si>
    <t>Sinh viên Lê Duy Bằng - 2410168</t>
  </si>
  <si>
    <t>Sinh viên Hà Hiếu Chiến - 2410178</t>
  </si>
  <si>
    <t>Sinh viên Ngô Đăng Nam Khánh - 2410467</t>
  </si>
  <si>
    <t>Sinh viên Hoàng Đức Thái - 2410910</t>
  </si>
  <si>
    <t>Sinh viên Phạm Thế Anh - 2410089</t>
  </si>
  <si>
    <t>Sinh viên Trần Ngọc Ánh - 2411098</t>
  </si>
  <si>
    <t>Sinh viên Bùi Lê Thu - 2410883</t>
  </si>
  <si>
    <t>Sinh viên Trần Thị Hồng Anh - 2410097</t>
  </si>
  <si>
    <t>Sinh viên Phạm Tú Anh - 2410087</t>
  </si>
  <si>
    <t>Sinh viên Bùi Lâm Bình - 2410140</t>
  </si>
  <si>
    <t>Sinh viên Nguyễn Việt Hoàng - 2410319</t>
  </si>
  <si>
    <t>Sinh viên Nguyễn Chí Anh Kiệt - 2410510</t>
  </si>
  <si>
    <t>Sinh viên Nguyễn Hải Sơn - 2410868</t>
  </si>
  <si>
    <t>Sinh viên Nguyễn Đức An - 2411173</t>
  </si>
  <si>
    <t>Sinh viên Trần Ngọc Hải - 2410424</t>
  </si>
  <si>
    <t>Sinh viên Trần Công Khải - 2410492</t>
  </si>
  <si>
    <t>Sinh viên Nguyễn Đăng Dương - 2410256</t>
  </si>
  <si>
    <t>Sinh viên Nguyễn Văn Nam - 2410684</t>
  </si>
  <si>
    <t>Sinh viên Nguyễn Tiến Thanh - 2410876</t>
  </si>
  <si>
    <t>Sinh viên Đỗ Tuấn Đạt - 2411131</t>
  </si>
  <si>
    <t>Sinh viên Hồ Đăng Hưng - 2510424</t>
  </si>
  <si>
    <t>Sinh viên Nguyễn Hữu Kiên - 2510549</t>
  </si>
  <si>
    <t>Sinh viên Trịnh Quang Huy - 2410351</t>
  </si>
  <si>
    <t>Sinh viên Quang Trung Kiên - 2410505</t>
  </si>
  <si>
    <t>Sinh viên Nguyễn Quang Thắng - 2410930</t>
  </si>
  <si>
    <t>Sinh viên Trần Ngọc Linh - 2410536</t>
  </si>
  <si>
    <t>Sinh viên Ngô Chí Mạnh - 2410677</t>
  </si>
  <si>
    <t>Sinh viên Nguyễn Quang Anh - 2410057</t>
  </si>
  <si>
    <t>Sinh viên Hoàng Đức Anh - 2410026</t>
  </si>
  <si>
    <t>Sinh viên Hoàng Châu Anh - 2410032</t>
  </si>
  <si>
    <t>Sinh viên Nguyễn Hà Anh - 2410074</t>
  </si>
  <si>
    <t>Sinh viên Nguyễn Xuân Tuyển - 2410993</t>
  </si>
  <si>
    <t>Sinh viên Việt Hoàng Nguyễn - 2410317</t>
  </si>
  <si>
    <t>Sinh viên Nguyễn Xuân Trường - 2410990</t>
  </si>
  <si>
    <t>Sinh viên Bùi Anh Tài - 2411016</t>
  </si>
  <si>
    <t>Sinh viên Trần Gia Bảo - 2410161</t>
  </si>
  <si>
    <t>Sinh viên Tô Trần Thiện - 2410882</t>
  </si>
  <si>
    <t>Sinh viên Trần Thị Yến Nhi - 2410748</t>
  </si>
  <si>
    <t>Sinh viên Đào Hồng Ngọc Huyền - 2410357</t>
  </si>
  <si>
    <t>Sinh viên Bùi Hồng Ngọc - 2410734</t>
  </si>
  <si>
    <t>Sinh viên Lê Minh Tuấn - 2410999</t>
  </si>
  <si>
    <t>Sinh viên Hoàng Thành Đạt - 2411113</t>
  </si>
  <si>
    <t>Sinh viên Phạm Anh Minh - 2410637</t>
  </si>
  <si>
    <t>Sinh viên Bùi Nguyễn Việt Anh - 2410017</t>
  </si>
  <si>
    <t>Sinh viên Lê Văn Minh - 2410589</t>
  </si>
  <si>
    <t>Sinh viên Nguyễn Huy An - 2410005</t>
  </si>
  <si>
    <t>Sinh viên Lương Ngọc Quang - 2410819</t>
  </si>
  <si>
    <t>Sinh viên Đào Duy Khánh - 2410475</t>
  </si>
  <si>
    <t>Sinh viên Đào Hoàng Thắng - 2410939</t>
  </si>
  <si>
    <t>Sinh viên Đoàn Nhật Tân - 2411022</t>
  </si>
  <si>
    <t>Sinh viên Đỗ Hải Anh - 2410124</t>
  </si>
  <si>
    <t>Sinh viên Lê Nam Khánh - 2410453</t>
  </si>
  <si>
    <t>Sinh viên Hoàng Vũ - 2411072</t>
  </si>
  <si>
    <t>Sinh viên Đỗ Hoàng Hải - 2410426</t>
  </si>
  <si>
    <t>Sinh viên Ngô Lê Hồng Lam - 2510561</t>
  </si>
  <si>
    <t>Sinh viên Lê Hoàng Phúc - 2410782</t>
  </si>
  <si>
    <t>Sinh viên Vũ Mạnh Cường - 2410202</t>
  </si>
  <si>
    <t>Sinh viên Ngô Bách Khang - 2510463</t>
  </si>
  <si>
    <t>Sinh viên Phạm Quang Việt - 2411053</t>
  </si>
  <si>
    <t>Sinh viên Sầm Bích Ngọc - 2410739</t>
  </si>
  <si>
    <t>Sinh viên Trần Huy Thịnh - 2410946</t>
  </si>
  <si>
    <t>Sinh viên Nguyễn Đức Tín - 2411023</t>
  </si>
  <si>
    <t>Sinh viên Quản Đình Phát - 2410776</t>
  </si>
  <si>
    <t>Sinh viên Nguyễn Sỹ Đức - 2411152</t>
  </si>
  <si>
    <t>Sinh viên Hà Mạnh Duy - 2410206</t>
  </si>
  <si>
    <t>Sinh viên Lê Quốc Dũng - 2410228</t>
  </si>
  <si>
    <t>Sinh viên Đặng Duy Chí Vĩ - 2411069</t>
  </si>
  <si>
    <t>Sinh viên Bùi Đạt Chính - 2410188</t>
  </si>
  <si>
    <t>Sinh viên Chử Phú Hưng - 2410387</t>
  </si>
  <si>
    <t>Sinh viên Hoàng Mạnh Thắng - 2410929</t>
  </si>
  <si>
    <t>Sinh viên Nguyễn Anh Hào - 2410369</t>
  </si>
  <si>
    <t>Sinh viên Đinh Xuân Phong - 2510862</t>
  </si>
  <si>
    <t>Sinh viên Nguyễn Đức Dũng - 2410233</t>
  </si>
  <si>
    <t>Sinh viên Phạm Đức Tâm - 2411018</t>
  </si>
  <si>
    <t>Sinh viên Nguyễn Phúc Khôi - 2410482</t>
  </si>
  <si>
    <t>Sinh viên Trần Phương Anh - 2410095</t>
  </si>
  <si>
    <t>Sinh viên Trần Nam Khánh - 2410471</t>
  </si>
  <si>
    <t>Sinh viên Cù Xuân Thành - 2410887</t>
  </si>
  <si>
    <t>Sinh viên Tường Phan Vân Anh - 2410109</t>
  </si>
  <si>
    <t>Sinh viên Hồ Trọng Nguyễn - 2410730</t>
  </si>
  <si>
    <t>Sinh viên Võ Tuấn Hùng - 2410384</t>
  </si>
  <si>
    <t>Sinh viên Nguyễn Thảo Linh - 2410526</t>
  </si>
  <si>
    <t>Sinh viên Nguyễn Trung Kiên - 2410501</t>
  </si>
  <si>
    <t>Sinh viên Nguyễn Thị Thu Phương - 2410801</t>
  </si>
  <si>
    <t>Sinh viên Lưu Hải long - 2410544</t>
  </si>
  <si>
    <t>Sinh viên Nguyễn Quang Mạnh - 2410674</t>
  </si>
  <si>
    <t>Sinh viên Nguyễn Mai Phương - 2410799</t>
  </si>
  <si>
    <t>Sinh viên Bùi Mạnh Quân - 2411169</t>
  </si>
  <si>
    <t>Sinh viên Vũ Trường Giang - 2410269</t>
  </si>
  <si>
    <t>Sinh viên Đặng Nhật Minh - 2410666</t>
  </si>
  <si>
    <t>Sinh viên Nguyễn Tiến Đạt - 2411118</t>
  </si>
  <si>
    <t>Sinh viên Phí Tùng Linh - 2410533</t>
  </si>
  <si>
    <t>Sinh viên Trần Thế Hoàng - 2410322</t>
  </si>
  <si>
    <t>Sinh viên Trần Tuấn Anh - 2410100</t>
  </si>
  <si>
    <t>Sinh viên Lò Nguyễn Thùy Dương - 2410251</t>
  </si>
  <si>
    <t>Sinh viên Lê Quang Anh - 2410036</t>
  </si>
  <si>
    <t>Sinh viên Nguyễn Đặng Nam - 2410689</t>
  </si>
  <si>
    <t>Sinh viên Phạm Văn Đạt - 2411174</t>
  </si>
  <si>
    <t>Sinh viên Hoàng Minh Sơn - 2410860</t>
  </si>
  <si>
    <t>Sinh viên Trần Mạnh Cường - 2410200</t>
  </si>
  <si>
    <t>Sinh viên Tăng Minh Việt - 2411056</t>
  </si>
  <si>
    <t>Sinh viên Nguyễn Trường Huy - 2410343</t>
  </si>
  <si>
    <t>Sinh viên Vũ Tiến Đức - 2411159</t>
  </si>
  <si>
    <t>Sinh viên Nguyễn Như Lê Trung - 2410976</t>
  </si>
  <si>
    <t>Sinh viên Nguyễn Việt Hoàng - 2410312</t>
  </si>
  <si>
    <t>Sinh viên Nguyễn Tuấn Hưng - 2510418</t>
  </si>
  <si>
    <t>Sinh viên Nguyễn Thị Yến Thanh - 2410875</t>
  </si>
  <si>
    <t>Sinh viên Nguyễn Quốc Minh - 2410615</t>
  </si>
  <si>
    <t>Sinh viên Lê Khắc Dũng - 2410227</t>
  </si>
  <si>
    <t>Sinh viên Đào Gia Bảo - 2410165</t>
  </si>
  <si>
    <t>Sinh viên Đinh Thị Phương Linh - 2410540</t>
  </si>
  <si>
    <t>Sinh viên Trịnh Hà Linh - 2510575</t>
  </si>
  <si>
    <t>Sinh viên Bùi Tiến Đạt - 2411112</t>
  </si>
  <si>
    <t>Sinh viên Đoàn Đức Thắng - 2410938</t>
  </si>
  <si>
    <t>Sinh viên Hoàng Ngọc Hưng - 2410388</t>
  </si>
  <si>
    <t>Sinh viên Trần Thị Yến Nhi - 2410750</t>
  </si>
  <si>
    <t>Sinh viên Lê Đức Dương - 2410250</t>
  </si>
  <si>
    <t>Sinh viên Nguyễn Hữu Khánh - 2410461</t>
  </si>
  <si>
    <t>Sinh viên Nguyễn Gia Hưng - 2410395</t>
  </si>
  <si>
    <t>Sinh viên Nguyễn Tiến Hiếu - 2410283</t>
  </si>
  <si>
    <t>Sinh viên Mẫn Bá Hải Đăng - 2411104</t>
  </si>
  <si>
    <t>Sinh viên Lê Đức Việt - 2411049</t>
  </si>
  <si>
    <t>Sinh viên Đặng Trâm Anh - 2410119</t>
  </si>
  <si>
    <t>Sinh viên Ninh Tuấn Dũng - 2410236</t>
  </si>
  <si>
    <t>Sinh viên Nguyễn Phương Thảo - 2410924</t>
  </si>
  <si>
    <t>Sinh viên Vũ Bình Minh - 2410660</t>
  </si>
  <si>
    <t>Sinh viên Nguyễn Anh Đức - 2411149</t>
  </si>
  <si>
    <t>Sinh viên Đỗ Phan Dũng - 2510232</t>
  </si>
  <si>
    <t>Sinh viên Nguyễn Đức Long - 2410548</t>
  </si>
  <si>
    <t>Sinh viên Đỗ Thùy Trang - 2410967</t>
  </si>
  <si>
    <t>Sinh viên Bùi Xuân Bách - 2410129</t>
  </si>
  <si>
    <t>Sinh viên Nguyễn Hữu Hùng - 2410375</t>
  </si>
  <si>
    <t>Sinh viên Ngô Quyết Thắng - 2410935</t>
  </si>
  <si>
    <t>Sinh viên Trần Trường Phúc - 2410791</t>
  </si>
  <si>
    <t>Sinh viên Phùng Chí Huy - 2410344</t>
  </si>
  <si>
    <t>Sinh viên Trần Mạnh Duy - 2410218</t>
  </si>
  <si>
    <t>Sinh viên Vũ Mạnh Hà - 2410367</t>
  </si>
  <si>
    <t>Sinh viên Phạm Tuấn Anh - 2410081</t>
  </si>
  <si>
    <t>Sinh viên Trần Quang Huy - 2410349</t>
  </si>
  <si>
    <t>Sinh viên Trần Minh Phúc - 2410789</t>
  </si>
  <si>
    <t>Sinh viên Phan Thị Mỹ Linh - 2410531</t>
  </si>
  <si>
    <t>Sinh viên Nguyễn Linh Phương - 2510894</t>
  </si>
  <si>
    <t>Sinh viên Lê Gia Hưng - 2410392</t>
  </si>
  <si>
    <t>Sinh viên Trần Trung Hiếu - 2510294</t>
  </si>
  <si>
    <t>Sinh viên Phạm Quang Hoàng Vũ - 2411081</t>
  </si>
  <si>
    <t>Sinh viên Doãn Khánh Hoàng - 2410308</t>
  </si>
  <si>
    <t>Sinh viên Trần Anh Vũ - 2411083</t>
  </si>
  <si>
    <t>Sinh viên Nguyễn Đình Hợp - 2410431</t>
  </si>
  <si>
    <t>Sinh viên Lương Thị Xuân - 2411090</t>
  </si>
  <si>
    <t>Sinh viên Nguyễn Bá Thái - 2410911</t>
  </si>
  <si>
    <t>Sinh viên Nguyễn Tuấn Ngọc - 2410738</t>
  </si>
  <si>
    <t>Sinh viên Nguyễn Vũ Nguyên Linh - 2410530</t>
  </si>
  <si>
    <t>Sinh viên Đỗ Bảo Việt - 2411058</t>
  </si>
  <si>
    <t>Sinh viên Vũ Đức Nam - 2410706</t>
  </si>
  <si>
    <t>Sinh viên Nguyễn Bảo Châu - 2410184</t>
  </si>
  <si>
    <t>Sinh viên Nguyễn Hữu Nhật Khôi - 2410483</t>
  </si>
  <si>
    <t>Sinh viên Nguyễn Hoàng Nam - 2410688</t>
  </si>
  <si>
    <t>Sinh viên Nguyễn Thị Phương Anh - 2510120</t>
  </si>
  <si>
    <t>Sinh viên Phạm Thuý Hiền - 2410296</t>
  </si>
  <si>
    <t>Sinh viên Lương Đức Hòa - 2410372</t>
  </si>
  <si>
    <t>Sinh viên Nguyễn Kiên Trung - 2410973</t>
  </si>
  <si>
    <t>Sinh viên Dương Huyền Linh - 2410518</t>
  </si>
  <si>
    <t>Sinh viên Ngô Mạnh Hà - 2410365</t>
  </si>
  <si>
    <t>Sinh viên Nguyễn Đình Thiện - 2410881</t>
  </si>
  <si>
    <t>Sinh viên Nguyễn Xuân Sáng - 2410858</t>
  </si>
  <si>
    <t>Sinh viên Trần Thị Việt Phương - 2410806</t>
  </si>
  <si>
    <t>Sinh viên Trương Thành Đạt - 2411123</t>
  </si>
  <si>
    <t>Sinh viên Trần Minh Hiếu - 2410289</t>
  </si>
  <si>
    <t>Sinh viên Nguyễn Văn Việt - 2411050</t>
  </si>
  <si>
    <t>Sinh viên Nguyễn Minh Tuấn - 2411005</t>
  </si>
  <si>
    <t>Sinh viên Lê Thế Vinh - 2411039</t>
  </si>
  <si>
    <t>Sinh viên Phạm Chấn Hùng Anh - 2410082</t>
  </si>
  <si>
    <t>Sinh viên Trương Tuấn Nam - 2410701</t>
  </si>
  <si>
    <t>Sinh viên Phạm Nhật Minh - 2410636</t>
  </si>
  <si>
    <t>Sinh viên Hồ Đức Trung - 2410970</t>
  </si>
  <si>
    <t>Sinh viên Trịnh Đức Duy - 2410219</t>
  </si>
  <si>
    <t>Sinh viên Phạm Trung Khánh - 2410469</t>
  </si>
  <si>
    <t>Sinh viên Nguyễn Thế Anh - 2410053</t>
  </si>
  <si>
    <t>Sinh viên Nguyễn Hữu Dũng - 2410234</t>
  </si>
  <si>
    <t>Sinh viên Lục Tiến Hùng - 2410374</t>
  </si>
  <si>
    <t>Sinh viên Nguyễn Thị Thu Trang - 2410961</t>
  </si>
  <si>
    <t>Sinh viên Đỗ Hải Đăng - 2411108</t>
  </si>
  <si>
    <t>Sinh viên Phan Mạnh Nam - 2410697</t>
  </si>
  <si>
    <t>Sinh viên Công Lê Nam Khánh - 2410448</t>
  </si>
  <si>
    <t>Sinh viên Nguyễn Sỹ Trường Sơn - 2410864</t>
  </si>
  <si>
    <t>Sinh viên Phạm Việt Hưng - 2410404</t>
  </si>
  <si>
    <t>Sinh viên Phạm Tuấn Hưng - 2410405</t>
  </si>
  <si>
    <t>Sinh viên Ngô Việt Hùng - 2410382</t>
  </si>
  <si>
    <t>Sinh viên Lưu Ngọc Hưng Phú - 2410779</t>
  </si>
  <si>
    <t>Sinh viên Phạm Hoàng Nam - 2410699</t>
  </si>
  <si>
    <t>Sinh viên Bùi Thị Yến Nhi - 2410742</t>
  </si>
  <si>
    <t>Sinh viên Lê Thị Khánh Linh - 2410522</t>
  </si>
  <si>
    <t>Sinh viên Nguyễn Trung Thành - 2410891</t>
  </si>
  <si>
    <t>Sinh viên Nguyễn Mai Trung - 2410977</t>
  </si>
  <si>
    <t>Sinh viên Vũ Kỳ Anh - 2410115</t>
  </si>
  <si>
    <t>Sinh viên Nghiêm Đức Trung - 2511082</t>
  </si>
  <si>
    <t>Sinh viên Nguyễn Thành Tín - 2511124</t>
  </si>
  <si>
    <t>Sinh viên Lâm Ngọc Khanh - 2410437</t>
  </si>
  <si>
    <t>Sinh viên Nguyễn Anh Thư - 2410917</t>
  </si>
  <si>
    <t>Sinh viên Hoàng Bảo Anh - 2410029</t>
  </si>
  <si>
    <t>Sinh viên Nguyễn Phương Thảo - 2410926</t>
  </si>
  <si>
    <t>Sinh viên Vũ Hải Nam - 2410705</t>
  </si>
  <si>
    <t>Sinh viên Vũ Mạnh Hưng - 2410408</t>
  </si>
  <si>
    <t>Sinh viên Đào Thị Quỳnh Giang - 2410270</t>
  </si>
  <si>
    <t>Sinh viên Dương Thu Hương - 2410412</t>
  </si>
  <si>
    <t>Sinh viên Trần Kim Phúc - 2410792</t>
  </si>
  <si>
    <t>Sinh viên Ngô Mạnh Tuấn - 2411006</t>
  </si>
  <si>
    <t>Sinh viên Vương Trọng Kiên - 2410506</t>
  </si>
  <si>
    <t>Sinh viên Nguyễn Tuấn Anh - 2410055</t>
  </si>
  <si>
    <t>Sinh viên Trịnh Minh Anh - 2410107</t>
  </si>
  <si>
    <t>Sinh viên Vũ Minh Đức - 2411158</t>
  </si>
  <si>
    <t>Sinh viên Trần Hải Duy - 2410217</t>
  </si>
  <si>
    <t>Sinh viên Nguyễn Ngọc Bảo Trân - 2410985</t>
  </si>
  <si>
    <t>Sinh viên Nguyễn Vũ Đức Minh - 2410628</t>
  </si>
  <si>
    <t>Sinh viên Trần Mạnh Dũng - 2410243</t>
  </si>
  <si>
    <t>Sinh viên Vũ Tuấn Khôi - 2410484</t>
  </si>
  <si>
    <t>Sinh viên Ngô Mai Phương - 2410802</t>
  </si>
  <si>
    <t>Sinh viên Nguyễn Phúc Minh Anh - 2410061</t>
  </si>
  <si>
    <t>Sinh viên Đặng Anh Khoa - 2410445</t>
  </si>
  <si>
    <t>Sinh viên Phạm Thái Sơn - 2410872</t>
  </si>
  <si>
    <t>Sinh viên Đỗ Tiến Việt - 2411061</t>
  </si>
  <si>
    <t>Sinh viên Nguyễn Ngọc Hùng - 2410377</t>
  </si>
  <si>
    <t>Sinh viên Trần Nhất Long - 2410551</t>
  </si>
  <si>
    <t>Sinh viên Trần Văn Huỳnh - 2410359</t>
  </si>
  <si>
    <t>Sinh viên Trịnh Đức Dũng - 2510223</t>
  </si>
  <si>
    <t>Sinh viên Trần Thảo Vân - 2411067</t>
  </si>
  <si>
    <t>Sinh viên Phạm Quang Thắng - 2410936</t>
  </si>
  <si>
    <t>Sinh viên Ngô Bá Hùng - 2510415</t>
  </si>
  <si>
    <t>Sinh viên Vũ Đức Tùng - 2411028</t>
  </si>
  <si>
    <t>Sinh viên Nguyễn Phương Linh - 2410529</t>
  </si>
  <si>
    <t>Sinh viên Đoàn Việt Anh - 2510035</t>
  </si>
  <si>
    <t>Sinh viên Đặng Nguyễn Mỹ Duyên - 2410223</t>
  </si>
  <si>
    <t>Sinh viên Nguyễn Quốc Nhật - 2410756</t>
  </si>
  <si>
    <t>Sinh viên Lương Nhật Anh - 2410045</t>
  </si>
  <si>
    <t>Sinh viên Vũ Tuấn Anh - 2410116</t>
  </si>
  <si>
    <t>Sinh viên Phạm Đức Anh - 2410078</t>
  </si>
  <si>
    <t>Sinh viên Hoàng Thái Sơn - 2410859</t>
  </si>
  <si>
    <t>Sinh viên Nguyễn Minh Thành - 2410895</t>
  </si>
  <si>
    <t>Sinh viên Trương Minh Vũ - 2411082</t>
  </si>
  <si>
    <t>Sinh viên Dương Vũ Hùng - 2410373</t>
  </si>
  <si>
    <t>Sinh viên Dương Gia Bảo - 2410150</t>
  </si>
  <si>
    <t>Sinh viên Hà Quốc Hưng - 2410390</t>
  </si>
  <si>
    <t>Sinh viên Đào Nguyễn Anh Tuấn - 2411013</t>
  </si>
  <si>
    <t>Sinh viên Trần Quốc Tín - 2411024</t>
  </si>
  <si>
    <t>Sinh viên Đồng Diễm Linh - 2510588</t>
  </si>
  <si>
    <t>Sinh viên Nguyễn Lương Phúc - 2410786</t>
  </si>
  <si>
    <t>Sinh viên Nguyễn Trọng Thể - 2410941</t>
  </si>
  <si>
    <t>Sinh viên Trần Gia Bảo - 2410159</t>
  </si>
  <si>
    <t>Sinh viên Phạm Đan Thư - 2410919</t>
  </si>
  <si>
    <t>Sinh viên Lăng Nguyễn Nhật Vũ - 2411074</t>
  </si>
  <si>
    <t>Sinh viên Mai Ngọc Anh - 2410046</t>
  </si>
  <si>
    <t>Sinh viên Đào Văn Thành - 2410907</t>
  </si>
  <si>
    <t>Sinh viên Đoàn Minh Thành - 2410906</t>
  </si>
  <si>
    <t>Sinh viên Trần Mai Thu Vân - 2411068</t>
  </si>
  <si>
    <t>Sinh viên Nguyễn Hoàng Giang - 2410267</t>
  </si>
  <si>
    <t>Sinh viên Nguyễn Minh Hiếu - 2410278</t>
  </si>
  <si>
    <t>Sinh viên Nguyễn Thị Ngọc Lan - 2410517</t>
  </si>
  <si>
    <t>Sinh viên Nguyễn Minh Hiếu - 2410282</t>
  </si>
  <si>
    <t>Sinh viên Trần Ngọc Thành - 2410898</t>
  </si>
  <si>
    <t>Sinh viên Nguyễn Thành Công - 2410192</t>
  </si>
  <si>
    <t>Sinh viên Đinh Cẩm Tú - 2411031</t>
  </si>
  <si>
    <t>Sinh viên Nguyễn Anh Đức - 2411153</t>
  </si>
  <si>
    <t>Sinh viên Nguyễn Lê Khánh Nam - 2410687</t>
  </si>
  <si>
    <t>Sinh viên Triệu Việt Anh - 2410091</t>
  </si>
  <si>
    <t>Sinh viên Nguyễn Hoàng Vũ - 2411075</t>
  </si>
  <si>
    <t>Sinh viên Nguyễn Lê Hoàng - 2410314</t>
  </si>
  <si>
    <t>Sinh viên Nguyễn Tự Nhật Long - 2410547</t>
  </si>
  <si>
    <t>Sinh viên Lê Quốc Tuấn - 2410997</t>
  </si>
  <si>
    <t>Sinh viên Vũ Tiến Bình - 2410144</t>
  </si>
  <si>
    <t>Sinh viên Chu Chí Thành - 2510996</t>
  </si>
  <si>
    <t>Sinh viên Vũ Phan Ngọc Thưởng - 2410922</t>
  </si>
  <si>
    <t>Sinh viên Mai Tường Minh - 2410595</t>
  </si>
  <si>
    <t>Sinh viên Trần Lê Quyền Long - 2410550</t>
  </si>
  <si>
    <t>Sinh viên Vũ Ngọc Minh Châu - 2410186</t>
  </si>
  <si>
    <t>Sinh viên Minh Lê Huy - 2410334</t>
  </si>
  <si>
    <t>Sinh viên Phạm Trung Kiên - 2410504</t>
  </si>
  <si>
    <t>Sinh viên Ngô Thành Khang - 2410434</t>
  </si>
  <si>
    <t>Sinh viên Lò Phương Nhi - 2410743</t>
  </si>
  <si>
    <t>Sinh viên Trần Văn Quyến - 2410833</t>
  </si>
  <si>
    <t>Sinh viên Nguyễn Giáp Thế - 2410940</t>
  </si>
  <si>
    <t>Sinh viên Nguyễn Ngọc Trang Anh - 2410070</t>
  </si>
  <si>
    <t>Sinh viên Trần Khôi Nguyên - 2410726</t>
  </si>
  <si>
    <t>Sinh viên Trương Quý Nhật Hiếu - 2410287</t>
  </si>
  <si>
    <t>Sinh viên Trương Hữu Tuấn - 2511112</t>
  </si>
  <si>
    <t>Sinh viên Trần Hải An - 2410012</t>
  </si>
  <si>
    <t>Sinh viên Trương Vũ Hoàng Minh - 2510680</t>
  </si>
  <si>
    <t>Sinh viên Đỗ Hoàng Đăng - 2411109</t>
  </si>
  <si>
    <t>Sinh viên Đặng Huy Anh - 2410120</t>
  </si>
  <si>
    <t>Sinh viên Trần Đức Huy - 2410350</t>
  </si>
  <si>
    <t>Sinh viên Đỗ Quang Khải - 2410495</t>
  </si>
  <si>
    <t>Sinh viên Phan Hải Đăng - 2511192</t>
  </si>
  <si>
    <t>Sinh viên Nguyễn Tiến Đạt - 2511218</t>
  </si>
  <si>
    <t>Sinh viên Quách Quang Tuấn Dũng - 2410241</t>
  </si>
  <si>
    <t>Sinh viên Đoàn Nam Khánh - 2410474</t>
  </si>
  <si>
    <t>Sinh viên Nguyễn Trí Minh - 2410600</t>
  </si>
  <si>
    <t>Sinh viên Lương Đức Linh - 2410523</t>
  </si>
  <si>
    <t>Sinh viên Đào Phương Đông - 2411099</t>
  </si>
  <si>
    <t>Sinh viên Vũ Ngọc Minh Trang - 2410966</t>
  </si>
  <si>
    <t>Sinh viên Dương Việt Hoàng - 2410309</t>
  </si>
  <si>
    <t>Sinh viên Hà Mai Trang - 2410959</t>
  </si>
  <si>
    <t>Sinh viên Nguyễn Thu Hiền - 2410294</t>
  </si>
  <si>
    <t>Sinh viên Nguyễn Thị Tuyết Chinh - 2410177</t>
  </si>
  <si>
    <t>Sinh viên Hà Thị Thủy - 2410947</t>
  </si>
  <si>
    <t>Sinh viên Thái Hoàng Minh - 2410644</t>
  </si>
  <si>
    <t>Sinh viên Trần Thị Như Quỳnh - 2410850</t>
  </si>
  <si>
    <t>Sinh viên Đinh Phương Sơn - 2410874</t>
  </si>
  <si>
    <t>Sinh viên Nguyễn Quang Hiếu - 2510291</t>
  </si>
  <si>
    <t>Sinh viên Lê Như Quỳnh - 2410848</t>
  </si>
  <si>
    <t>Sinh viên Phan Thu Trang - 2511067</t>
  </si>
  <si>
    <t>Sinh viên Nguyễn Hoàng Bách - 2410133</t>
  </si>
  <si>
    <t>Sinh viên Trần Danh Nam Anh - 2510077</t>
  </si>
  <si>
    <t>Sinh viên Nguyễn Thị Ngân Hà - 2410364</t>
  </si>
  <si>
    <t>Sinh viên Phạm Trọng Nghĩa - 2410714</t>
  </si>
  <si>
    <t>Sinh viên Nguyễn Minh Đường - 2411110</t>
  </si>
  <si>
    <t>Sinh viên Nguyễn Lê Huy - 22BA13162</t>
  </si>
  <si>
    <t>Sinh viên Phạm Hoàng Kiên - 23BA14159</t>
  </si>
  <si>
    <t>Sinh viên Tô Hoàng Đức - 2411157</t>
  </si>
  <si>
    <t>Sinh viên Đoàn Đức Tuấn - 2411012</t>
  </si>
  <si>
    <t>Sinh viên Nguyễn Trung Dũng - 23BA14072</t>
  </si>
  <si>
    <t>Sinh viên Lê Công Minh - 23BA14196</t>
  </si>
  <si>
    <t>Sinh viên Phạm Gia Khánh - 23BA14146</t>
  </si>
  <si>
    <t>Trạng thái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</si>
</sst>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yyyy"/>
    <numFmt numFmtId="165" formatCode="mm/yyyy"/>
    <numFmt numFmtId="170" formatCode="mm/dd/yyyy"/>
    <numFmt numFmtId="177" formatCode="0.000.000"/>
  </numFmts>
  <fonts count="35">
    <font>
      <sz val="11"/>
      <color theme="1"/>
      <name val="Calibri"/>
      <family val="2"/>
      <scheme val="minor"/>
    </font>
    <font>
      <b/>
      <sz val="12"/>
      <name val="Arial"/>
      <family val="2"/>
    </font>
    <font>
      <sz val="11"/>
      <color theme="1"/>
      <name val="Calibri"/>
      <family val="2"/>
      <scheme val="minor"/>
    </font>
    <font>
      <sz val="11"/>
      <color theme="1"/>
      <name val="Calibri"/>
      <family val="2"/>
    </font>
    <font>
      <u/>
      <sz val="11"/>
      <color rgb="FF0000FF"/>
      <name val="Calibri"/>
      <family val="2"/>
    </font>
    <font>
      <u/>
      <sz val="11"/>
      <color theme="1"/>
      <name val="Calibri"/>
      <family val="2"/>
    </font>
    <font>
      <u/>
      <sz val="11"/>
      <color rgb="FF1155CC"/>
      <name val="Calibri"/>
      <family val="2"/>
    </font>
    <font>
      <u/>
      <sz val="11"/>
      <color rgb="FF000000"/>
      <name val="Calibri"/>
      <family val="2"/>
    </font>
    <font>
      <i/>
      <sz val="11"/>
      <color theme="1"/>
      <name val="Calibri"/>
      <family val="2"/>
    </font>
    <font>
      <sz val="11"/>
      <color rgb="FF000000"/>
      <name val="Calibri"/>
      <family val="2"/>
    </font>
    <font>
      <sz val="11"/>
      <color theme="1"/>
      <name val="Aptos Narrow"/>
      <family val="2"/>
    </font>
    <font>
      <sz val="10"/>
      <name val="Arial"/>
      <family val="2"/>
    </font>
    <font>
      <b/>
      <sz val="11"/>
      <color theme="1"/>
      <name val="Arial"/>
      <family val="2"/>
    </font>
    <font>
      <sz val="11"/>
      <color theme="1"/>
      <name val="Arial"/>
      <family val="2"/>
    </font>
    <font>
      <b/>
      <sz val="10"/>
      <color theme="1"/>
      <name val="Arial"/>
      <family val="2"/>
    </font>
    <font>
      <sz val="10"/>
      <color theme="1"/>
      <name val="Arial"/>
      <family val="2"/>
    </font>
    <font>
      <sz val="12"/>
      <color theme="1"/>
      <name val="Times New Roman"/>
      <family val="1"/>
    </font>
    <font>
      <u/>
      <sz val="11"/>
      <color theme="10"/>
      <name val="Calibri"/>
      <family val="2"/>
      <scheme val="minor"/>
    </font>
    <font>
      <b/>
      <sz val="11"/>
      <color theme="1"/>
      <name val="Calibri"/>
      <family val="2"/>
    </font>
    <font>
      <u/>
      <sz val="12"/>
      <color theme="1"/>
      <name val="Times New Roman"/>
      <family val="1"/>
    </font>
    <font>
      <u/>
      <sz val="12"/>
      <color theme="1"/>
      <name val="&quot;Times New Roman&quot;"/>
    </font>
    <font>
      <sz val="11"/>
      <color rgb="FF006100"/>
      <name val="Calibri"/>
      <family val="2"/>
      <scheme val="minor"/>
    </font>
    <font>
      <sz val="11"/>
      <color rgb="FF9C0006"/>
      <name val="Calibri"/>
      <family val="2"/>
      <scheme val="minor"/>
    </font>
    <font>
      <b/>
      <sz val="11"/>
      <color theme="1"/>
      <name val="Calibri"/>
      <family val="2"/>
      <scheme val="minor"/>
    </font>
    <font>
      <b/>
      <sz val="11"/>
      <color rgb="FFFF0000"/>
      <name val="Calibri"/>
      <family val="2"/>
      <scheme val="minor"/>
    </font>
    <font>
      <u/>
      <sz val="11"/>
      <color rgb="FF0563C1"/>
      <name val="Calibri"/>
      <family val="2"/>
    </font>
    <font>
      <sz val="11"/>
      <color rgb="FFFF0000"/>
      <name val="Calibri"/>
      <family val="2"/>
    </font>
    <font>
      <u/>
      <sz val="11"/>
      <color rgb="FFFF0000"/>
      <name val="Calibri"/>
      <family val="2"/>
    </font>
    <font>
      <sz val="8"/>
      <color rgb="FF262626"/>
      <name val="Arial"/>
      <family val="2"/>
    </font>
    <font>
      <sz val="11"/>
      <color rgb="FF081B3A"/>
      <name val="Calibri"/>
      <family val="2"/>
    </font>
    <font>
      <sz val="12"/>
      <color rgb="FF081B3A"/>
      <name val="Calibri"/>
      <family val="2"/>
    </font>
    <font>
      <sz val="11"/>
      <color rgb="FF000000"/>
      <name val="Calibri, Arial"/>
    </font>
    <font>
      <u/>
      <sz val="11"/>
      <color rgb="FF1155CC"/>
      <name val="Calibri, Arial"/>
    </font>
    <font>
      <sz val="11"/>
      <color rgb="FF262626"/>
      <name val="Arial"/>
      <family val="2"/>
    </font>
    <font>
      <sz val="11"/>
      <color rgb="FF000000"/>
      <name val="Calibri"/>
      <family val="2"/>
      <charset val="163"/>
      <scheme val="minor"/>
    </font>
  </fonts>
  <fills count="21">
    <fill>
      <patternFill patternType="none"/>
    </fill>
    <fill>
      <patternFill patternType="gray125"/>
    </fill>
    <fill>
      <patternFill patternType="solid">
        <fgColor theme="5"/>
        <bgColor theme="5"/>
      </patternFill>
    </fill>
    <fill>
      <patternFill patternType="solid">
        <fgColor rgb="FFCAEDFB"/>
        <bgColor rgb="FFCAEDFB"/>
      </patternFill>
    </fill>
    <fill>
      <patternFill patternType="solid">
        <fgColor theme="9"/>
        <bgColor theme="9"/>
      </patternFill>
    </fill>
    <fill>
      <patternFill patternType="solid">
        <fgColor rgb="FFFFFFFF"/>
        <bgColor rgb="FFFFFFFF"/>
      </patternFill>
    </fill>
    <fill>
      <patternFill patternType="solid">
        <fgColor theme="0"/>
        <bgColor theme="0"/>
      </patternFill>
    </fill>
    <fill>
      <patternFill patternType="solid">
        <fgColor theme="8"/>
        <bgColor theme="8"/>
      </patternFill>
    </fill>
    <fill>
      <patternFill patternType="solid">
        <fgColor theme="6"/>
        <bgColor theme="6"/>
      </patternFill>
    </fill>
    <fill>
      <patternFill patternType="solid">
        <fgColor rgb="FFEAF1DD"/>
        <bgColor rgb="FFEAF1DD"/>
      </patternFill>
    </fill>
    <fill>
      <patternFill patternType="solid">
        <fgColor rgb="FFD99594"/>
        <bgColor rgb="FFD99594"/>
      </patternFill>
    </fill>
    <fill>
      <patternFill patternType="solid">
        <fgColor rgb="FFDA9694"/>
        <bgColor rgb="FFDA9694"/>
      </patternFill>
    </fill>
    <fill>
      <patternFill patternType="solid">
        <fgColor rgb="FFBDD6EE"/>
        <bgColor rgb="FFBDD6EE"/>
      </patternFill>
    </fill>
    <fill>
      <patternFill patternType="solid">
        <fgColor rgb="FFC6EFCE"/>
      </patternFill>
    </fill>
    <fill>
      <patternFill patternType="solid">
        <fgColor rgb="FFFFC7CE"/>
      </patternFill>
    </fill>
    <fill>
      <patternFill patternType="solid">
        <fgColor rgb="FFC6EFCE"/>
        <bgColor rgb="FFC6EFCE"/>
      </patternFill>
    </fill>
    <fill>
      <patternFill patternType="solid">
        <fgColor theme="9"/>
        <bgColor indexed="64"/>
      </patternFill>
    </fill>
    <fill>
      <patternFill patternType="solid">
        <fgColor rgb="FFFFFF00"/>
        <bgColor indexed="64"/>
      </patternFill>
    </fill>
    <fill>
      <patternFill patternType="solid">
        <fgColor theme="0"/>
        <bgColor indexed="64"/>
      </patternFill>
    </fill>
    <fill>
      <patternFill patternType="solid">
        <fgColor theme="0"/>
        <bgColor rgb="FFCAEDFB"/>
      </patternFill>
    </fill>
    <fill>
      <patternFill patternType="solid">
        <fgColor theme="0"/>
        <bgColor rgb="FFF6C6AC"/>
      </patternFill>
    </fill>
  </fills>
  <borders count="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0" fontId="11" fillId="0" borderId="0"/>
    <xf numFmtId="0" fontId="2" fillId="0" borderId="0"/>
    <xf numFmtId="0" fontId="17" fillId="0" borderId="0" applyNumberFormat="0" applyFill="0" applyBorder="0" applyAlignment="0" applyProtection="0"/>
    <xf numFmtId="0" fontId="21" fillId="13" borderId="0" applyNumberFormat="0" applyBorder="0" applyAlignment="0" applyProtection="0"/>
    <xf numFmtId="0" fontId="22" fillId="14" borderId="0" applyNumberFormat="0" applyBorder="0" applyAlignment="0" applyProtection="0"/>
  </cellStyleXfs>
  <cellXfs count="253">
    <xf numFmtId="0" fontId="0" fillId="0" borderId="0" xfId="0"/>
    <xf numFmtId="0" fontId="0" fillId="0" borderId="1" xfId="0" applyBorder="1" applyAlignment="1">
      <alignment wrapText="1"/>
    </xf>
    <xf numFmtId="0" fontId="3" fillId="0" borderId="1" xfId="0" applyFont="1" applyBorder="1" applyAlignment="1">
      <alignment horizontal="left" vertical="top" wrapText="1"/>
    </xf>
    <xf numFmtId="0" fontId="5" fillId="0" borderId="1" xfId="0" applyFont="1" applyBorder="1" applyAlignment="1">
      <alignment vertical="center" wrapText="1"/>
    </xf>
    <xf numFmtId="0" fontId="2" fillId="0" borderId="1" xfId="0" applyFont="1" applyBorder="1" applyAlignment="1">
      <alignment wrapText="1"/>
    </xf>
    <xf numFmtId="0" fontId="0" fillId="0" borderId="0" xfId="0" applyAlignment="1">
      <alignment wrapText="1"/>
    </xf>
    <xf numFmtId="0" fontId="3" fillId="0" borderId="1" xfId="0" applyFont="1" applyBorder="1" applyAlignment="1">
      <alignment horizontal="center" vertical="top" wrapText="1"/>
    </xf>
    <xf numFmtId="3" fontId="3" fillId="0" borderId="1" xfId="0" applyNumberFormat="1" applyFont="1" applyBorder="1" applyAlignment="1" applyProtection="1">
      <alignment horizontal="center" vertical="top" wrapText="1"/>
      <protection locked="0"/>
    </xf>
    <xf numFmtId="0" fontId="4" fillId="0" borderId="1" xfId="0" applyFont="1" applyBorder="1" applyAlignment="1">
      <alignment vertical="top" wrapText="1"/>
    </xf>
    <xf numFmtId="0" fontId="3" fillId="0" borderId="1" xfId="0" applyFont="1" applyBorder="1" applyAlignment="1">
      <alignment vertical="top" wrapText="1"/>
    </xf>
    <xf numFmtId="3" fontId="2" fillId="0" borderId="1" xfId="0" applyNumberFormat="1" applyFont="1" applyBorder="1" applyAlignment="1">
      <alignment wrapText="1"/>
    </xf>
    <xf numFmtId="0" fontId="3" fillId="3" borderId="2" xfId="0" applyFont="1" applyFill="1" applyBorder="1" applyAlignment="1">
      <alignment horizontal="left" vertical="top" wrapText="1"/>
    </xf>
    <xf numFmtId="0" fontId="3" fillId="0" borderId="2" xfId="0" applyFont="1" applyBorder="1" applyAlignment="1">
      <alignment horizontal="left" vertical="top" wrapText="1"/>
    </xf>
    <xf numFmtId="0" fontId="10" fillId="0" borderId="2" xfId="0" applyFont="1" applyBorder="1" applyAlignment="1">
      <alignment wrapText="1"/>
    </xf>
    <xf numFmtId="0" fontId="9" fillId="0" borderId="2" xfId="0" applyFont="1" applyBorder="1" applyAlignment="1">
      <alignment horizontal="center" vertical="top" wrapText="1"/>
    </xf>
    <xf numFmtId="0" fontId="10" fillId="3" borderId="2" xfId="0" applyFont="1" applyFill="1" applyBorder="1" applyAlignment="1">
      <alignment wrapText="1"/>
    </xf>
    <xf numFmtId="0" fontId="3" fillId="0" borderId="2" xfId="0" applyFont="1" applyBorder="1" applyAlignment="1">
      <alignment horizontal="center" vertical="top" wrapText="1"/>
    </xf>
    <xf numFmtId="3" fontId="3" fillId="0" borderId="2" xfId="0" applyNumberFormat="1" applyFont="1" applyBorder="1" applyAlignment="1">
      <alignment horizontal="center" vertical="top" wrapText="1"/>
    </xf>
    <xf numFmtId="0" fontId="6" fillId="0" borderId="2" xfId="0" applyFont="1" applyBorder="1" applyAlignment="1">
      <alignment horizontal="left" vertical="top" wrapText="1"/>
    </xf>
    <xf numFmtId="0" fontId="3" fillId="3" borderId="2" xfId="0" applyFont="1" applyFill="1" applyBorder="1" applyAlignment="1">
      <alignment vertical="top" wrapText="1"/>
    </xf>
    <xf numFmtId="0" fontId="3" fillId="0" borderId="2" xfId="0" applyFont="1" applyBorder="1" applyAlignment="1">
      <alignment vertical="top" wrapText="1"/>
    </xf>
    <xf numFmtId="14" fontId="3" fillId="0" borderId="2" xfId="0" applyNumberFormat="1" applyFont="1" applyBorder="1" applyAlignment="1">
      <alignment horizontal="center" vertical="top" wrapText="1"/>
    </xf>
    <xf numFmtId="0" fontId="5" fillId="0" borderId="2" xfId="0" applyFont="1" applyBorder="1" applyAlignment="1">
      <alignment horizontal="left" vertical="top" wrapText="1"/>
    </xf>
    <xf numFmtId="0" fontId="3" fillId="2" borderId="2" xfId="0" applyFont="1" applyFill="1" applyBorder="1" applyAlignment="1">
      <alignment horizontal="left" vertical="top" wrapText="1"/>
    </xf>
    <xf numFmtId="0" fontId="10" fillId="2" borderId="2" xfId="0" applyFont="1" applyFill="1" applyBorder="1" applyAlignment="1">
      <alignment wrapText="1"/>
    </xf>
    <xf numFmtId="0" fontId="9" fillId="2" borderId="2" xfId="0" applyFont="1" applyFill="1" applyBorder="1" applyAlignment="1">
      <alignment horizontal="center" vertical="top" wrapText="1"/>
    </xf>
    <xf numFmtId="3" fontId="3" fillId="2" borderId="2" xfId="0" applyNumberFormat="1" applyFont="1" applyFill="1" applyBorder="1" applyAlignment="1">
      <alignment horizontal="center" vertical="top" wrapText="1"/>
    </xf>
    <xf numFmtId="0" fontId="5" fillId="2" borderId="2" xfId="0" applyFont="1" applyFill="1" applyBorder="1" applyAlignment="1">
      <alignment horizontal="left" vertical="top" wrapText="1"/>
    </xf>
    <xf numFmtId="164" fontId="3" fillId="0" borderId="2" xfId="0" applyNumberFormat="1" applyFont="1" applyBorder="1" applyAlignment="1">
      <alignment horizontal="center" vertical="top" wrapText="1"/>
    </xf>
    <xf numFmtId="0" fontId="7" fillId="0" borderId="2" xfId="0" applyFont="1" applyBorder="1" applyAlignment="1">
      <alignment horizontal="left" vertical="top" wrapText="1"/>
    </xf>
    <xf numFmtId="165" fontId="3" fillId="0" borderId="2" xfId="0" applyNumberFormat="1" applyFont="1" applyBorder="1" applyAlignment="1">
      <alignment horizontal="center" vertical="top" wrapText="1"/>
    </xf>
    <xf numFmtId="0" fontId="3" fillId="3" borderId="2" xfId="0" applyFont="1" applyFill="1" applyBorder="1" applyAlignment="1">
      <alignment horizontal="center" vertical="top" wrapText="1"/>
    </xf>
    <xf numFmtId="0" fontId="7" fillId="0" borderId="2" xfId="0" applyFont="1" applyBorder="1" applyAlignment="1">
      <alignment horizontal="left" vertical="center" wrapText="1"/>
    </xf>
    <xf numFmtId="0" fontId="5" fillId="0" borderId="2" xfId="0" applyFont="1" applyBorder="1" applyAlignment="1">
      <alignment horizontal="left" vertical="center" wrapText="1"/>
    </xf>
    <xf numFmtId="0" fontId="3" fillId="2" borderId="2" xfId="0" applyFont="1" applyFill="1" applyBorder="1" applyAlignment="1">
      <alignment horizontal="center" vertical="top" wrapText="1"/>
    </xf>
    <xf numFmtId="165" fontId="3" fillId="2" borderId="2" xfId="0" applyNumberFormat="1" applyFont="1" applyFill="1" applyBorder="1" applyAlignment="1">
      <alignment horizontal="center" vertical="top" wrapText="1"/>
    </xf>
    <xf numFmtId="0" fontId="5" fillId="2" borderId="2" xfId="0" applyFont="1" applyFill="1" applyBorder="1" applyAlignment="1">
      <alignment horizontal="left" vertical="center" wrapText="1"/>
    </xf>
    <xf numFmtId="0" fontId="4" fillId="0" borderId="2" xfId="0" applyFont="1" applyBorder="1" applyAlignment="1">
      <alignment horizontal="left" vertical="top" wrapText="1"/>
    </xf>
    <xf numFmtId="0" fontId="9" fillId="0" borderId="1" xfId="0" applyFont="1" applyBorder="1" applyAlignment="1">
      <alignment horizontal="center" vertical="top" wrapText="1"/>
    </xf>
    <xf numFmtId="164" fontId="3" fillId="0" borderId="1" xfId="0" applyNumberFormat="1" applyFont="1" applyBorder="1" applyAlignment="1">
      <alignment horizontal="center" vertical="top" wrapText="1"/>
    </xf>
    <xf numFmtId="0" fontId="4" fillId="0" borderId="1" xfId="0" applyFont="1" applyBorder="1" applyAlignment="1">
      <alignment horizontal="left" vertical="top" wrapText="1"/>
    </xf>
    <xf numFmtId="0" fontId="9" fillId="0" borderId="1" xfId="0" applyFont="1" applyBorder="1" applyAlignment="1">
      <alignment horizontal="left" vertical="top" wrapText="1"/>
    </xf>
    <xf numFmtId="0" fontId="15" fillId="0" borderId="0" xfId="0" applyFont="1" applyAlignment="1">
      <alignment wrapText="1"/>
    </xf>
    <xf numFmtId="0" fontId="18" fillId="0" borderId="0" xfId="0" applyFont="1" applyAlignment="1">
      <alignment horizontal="center" wrapText="1"/>
    </xf>
    <xf numFmtId="0" fontId="3" fillId="0" borderId="0" xfId="0" applyFont="1" applyAlignment="1">
      <alignment horizontal="right" wrapText="1"/>
    </xf>
    <xf numFmtId="0" fontId="3" fillId="0" borderId="0" xfId="0" applyFont="1" applyAlignment="1">
      <alignment wrapText="1"/>
    </xf>
    <xf numFmtId="0" fontId="17" fillId="0" borderId="0" xfId="3" applyAlignment="1">
      <alignment wrapText="1"/>
    </xf>
    <xf numFmtId="0" fontId="18" fillId="0" borderId="0" xfId="0" applyFont="1" applyAlignment="1">
      <alignment wrapText="1"/>
    </xf>
    <xf numFmtId="2" fontId="0" fillId="0" borderId="0" xfId="0" applyNumberFormat="1"/>
    <xf numFmtId="0" fontId="17" fillId="0" borderId="0" xfId="3" applyNumberFormat="1" applyAlignment="1">
      <alignment wrapText="1"/>
    </xf>
    <xf numFmtId="0" fontId="13" fillId="7" borderId="2" xfId="0" applyFont="1" applyFill="1" applyBorder="1" applyAlignment="1">
      <alignment horizontal="center" vertical="top" wrapText="1"/>
    </xf>
    <xf numFmtId="0" fontId="12" fillId="7" borderId="2" xfId="0" applyFont="1" applyFill="1" applyBorder="1" applyAlignment="1">
      <alignment horizontal="center" vertical="top" wrapText="1"/>
    </xf>
    <xf numFmtId="49" fontId="12" fillId="7" borderId="2" xfId="0" applyNumberFormat="1" applyFont="1" applyFill="1" applyBorder="1" applyAlignment="1">
      <alignment horizontal="center" vertical="top" wrapText="1"/>
    </xf>
    <xf numFmtId="0" fontId="12" fillId="7" borderId="3" xfId="0" applyFont="1" applyFill="1" applyBorder="1" applyAlignment="1">
      <alignment horizontal="center" vertical="top" wrapText="1"/>
    </xf>
    <xf numFmtId="0" fontId="13" fillId="7" borderId="0" xfId="0" applyFont="1" applyFill="1" applyAlignment="1">
      <alignment horizontal="center" vertical="top"/>
    </xf>
    <xf numFmtId="0" fontId="13" fillId="6" borderId="2" xfId="0" applyFont="1" applyFill="1" applyBorder="1" applyAlignment="1">
      <alignment horizontal="left" vertical="top" wrapText="1"/>
    </xf>
    <xf numFmtId="0" fontId="13" fillId="6" borderId="2" xfId="0" applyFont="1" applyFill="1" applyBorder="1" applyAlignment="1">
      <alignment horizontal="center" vertical="top"/>
    </xf>
    <xf numFmtId="0" fontId="13" fillId="6" borderId="2" xfId="0" applyFont="1" applyFill="1" applyBorder="1" applyAlignment="1">
      <alignment horizontal="center" vertical="top" wrapText="1"/>
    </xf>
    <xf numFmtId="0" fontId="13" fillId="8" borderId="2" xfId="0" applyFont="1" applyFill="1" applyBorder="1" applyAlignment="1">
      <alignment horizontal="left" vertical="top" wrapText="1"/>
    </xf>
    <xf numFmtId="49" fontId="13" fillId="6" borderId="2" xfId="0" applyNumberFormat="1" applyFont="1" applyFill="1" applyBorder="1" applyAlignment="1">
      <alignment horizontal="left" vertical="top" wrapText="1"/>
    </xf>
    <xf numFmtId="49" fontId="13" fillId="6" borderId="2" xfId="0" applyNumberFormat="1" applyFont="1" applyFill="1" applyBorder="1" applyAlignment="1">
      <alignment horizontal="center" vertical="top"/>
    </xf>
    <xf numFmtId="0" fontId="13" fillId="9" borderId="2" xfId="0" applyFont="1" applyFill="1" applyBorder="1" applyAlignment="1">
      <alignment horizontal="left" vertical="top" wrapText="1"/>
    </xf>
    <xf numFmtId="0" fontId="13" fillId="5" borderId="0" xfId="0" applyFont="1" applyFill="1" applyAlignment="1">
      <alignment horizontal="left" vertical="top"/>
    </xf>
    <xf numFmtId="0" fontId="13" fillId="6" borderId="3" xfId="0" applyFont="1" applyFill="1" applyBorder="1" applyAlignment="1">
      <alignment horizontal="left" vertical="top"/>
    </xf>
    <xf numFmtId="1" fontId="13" fillId="6" borderId="2" xfId="0" applyNumberFormat="1" applyFont="1" applyFill="1" applyBorder="1" applyAlignment="1">
      <alignment horizontal="center" vertical="top" wrapText="1"/>
    </xf>
    <xf numFmtId="0" fontId="13" fillId="6" borderId="4" xfId="0" applyFont="1" applyFill="1" applyBorder="1" applyAlignment="1">
      <alignment horizontal="left" vertical="top" wrapText="1"/>
    </xf>
    <xf numFmtId="49" fontId="13" fillId="6" borderId="2" xfId="0" applyNumberFormat="1" applyFont="1" applyFill="1" applyBorder="1" applyAlignment="1">
      <alignment horizontal="center" vertical="top" wrapText="1"/>
    </xf>
    <xf numFmtId="0" fontId="13" fillId="0" borderId="2" xfId="0" applyFont="1" applyBorder="1" applyAlignment="1">
      <alignment horizontal="center" vertical="top"/>
    </xf>
    <xf numFmtId="0" fontId="13" fillId="5" borderId="2" xfId="0" applyFont="1" applyFill="1" applyBorder="1" applyAlignment="1">
      <alignment horizontal="left" vertical="top" wrapText="1"/>
    </xf>
    <xf numFmtId="0" fontId="13" fillId="0" borderId="2" xfId="0" applyFont="1" applyBorder="1" applyAlignment="1">
      <alignment horizontal="left" vertical="top"/>
    </xf>
    <xf numFmtId="49" fontId="13" fillId="0" borderId="2" xfId="0" applyNumberFormat="1" applyFont="1" applyBorder="1" applyAlignment="1">
      <alignment horizontal="center"/>
    </xf>
    <xf numFmtId="0" fontId="13" fillId="0" borderId="2" xfId="0" applyFont="1" applyBorder="1" applyAlignment="1">
      <alignment horizontal="center"/>
    </xf>
    <xf numFmtId="0" fontId="13" fillId="0" borderId="2" xfId="0" applyFont="1" applyBorder="1"/>
    <xf numFmtId="0" fontId="13" fillId="0" borderId="2" xfId="0" applyFont="1" applyBorder="1" applyAlignment="1">
      <alignment horizontal="left"/>
    </xf>
    <xf numFmtId="49" fontId="16" fillId="0" borderId="2" xfId="0" applyNumberFormat="1" applyFont="1" applyBorder="1" applyAlignment="1">
      <alignment horizontal="left"/>
    </xf>
    <xf numFmtId="170" fontId="16" fillId="0" borderId="2" xfId="0" applyNumberFormat="1" applyFont="1" applyBorder="1" applyAlignment="1">
      <alignment horizontal="center"/>
    </xf>
    <xf numFmtId="0" fontId="16" fillId="0" borderId="2" xfId="0" applyFont="1" applyBorder="1" applyAlignment="1">
      <alignment horizontal="center"/>
    </xf>
    <xf numFmtId="2" fontId="16" fillId="0" borderId="2" xfId="0" applyNumberFormat="1" applyFont="1" applyBorder="1" applyAlignment="1">
      <alignment horizontal="left"/>
    </xf>
    <xf numFmtId="0" fontId="16" fillId="0" borderId="2" xfId="0" applyFont="1" applyBorder="1" applyAlignment="1">
      <alignment horizontal="left"/>
    </xf>
    <xf numFmtId="0" fontId="13" fillId="4" borderId="2" xfId="0" applyFont="1" applyFill="1" applyBorder="1" applyAlignment="1">
      <alignment horizontal="left" vertical="top"/>
    </xf>
    <xf numFmtId="49" fontId="13" fillId="4" borderId="2" xfId="0" applyNumberFormat="1" applyFont="1" applyFill="1" applyBorder="1" applyAlignment="1">
      <alignment horizontal="center"/>
    </xf>
    <xf numFmtId="0" fontId="13" fillId="4" borderId="2" xfId="0" applyFont="1" applyFill="1" applyBorder="1" applyAlignment="1">
      <alignment horizontal="center"/>
    </xf>
    <xf numFmtId="0" fontId="13" fillId="4" borderId="2" xfId="0" applyFont="1" applyFill="1" applyBorder="1"/>
    <xf numFmtId="0" fontId="13" fillId="4" borderId="2" xfId="0" applyFont="1" applyFill="1" applyBorder="1" applyAlignment="1">
      <alignment horizontal="left"/>
    </xf>
    <xf numFmtId="49" fontId="16" fillId="4" borderId="2" xfId="0" applyNumberFormat="1" applyFont="1" applyFill="1" applyBorder="1" applyAlignment="1">
      <alignment horizontal="left"/>
    </xf>
    <xf numFmtId="170" fontId="16" fillId="4" borderId="2" xfId="0" applyNumberFormat="1" applyFont="1" applyFill="1" applyBorder="1" applyAlignment="1">
      <alignment horizontal="center"/>
    </xf>
    <xf numFmtId="0" fontId="16" fillId="4" borderId="2" xfId="0" applyFont="1" applyFill="1" applyBorder="1" applyAlignment="1">
      <alignment horizontal="center"/>
    </xf>
    <xf numFmtId="2" fontId="16" fillId="4" borderId="2" xfId="0" applyNumberFormat="1" applyFont="1" applyFill="1" applyBorder="1" applyAlignment="1">
      <alignment horizontal="left"/>
    </xf>
    <xf numFmtId="0" fontId="16" fillId="4" borderId="2" xfId="0" applyFont="1" applyFill="1" applyBorder="1" applyAlignment="1">
      <alignment horizontal="left"/>
    </xf>
    <xf numFmtId="0" fontId="13" fillId="4" borderId="2" xfId="0" applyFont="1" applyFill="1" applyBorder="1" applyAlignment="1">
      <alignment horizontal="center" vertical="top"/>
    </xf>
    <xf numFmtId="0" fontId="13" fillId="4" borderId="2" xfId="0" applyFont="1" applyFill="1" applyBorder="1" applyAlignment="1">
      <alignment horizontal="left" vertical="top" wrapText="1"/>
    </xf>
    <xf numFmtId="0" fontId="13" fillId="4" borderId="0" xfId="0" applyFont="1" applyFill="1" applyAlignment="1">
      <alignment horizontal="left" vertical="top"/>
    </xf>
    <xf numFmtId="14" fontId="16" fillId="0" borderId="2" xfId="0" applyNumberFormat="1" applyFont="1" applyBorder="1" applyAlignment="1">
      <alignment horizontal="center"/>
    </xf>
    <xf numFmtId="0" fontId="13" fillId="10" borderId="2" xfId="0" applyFont="1" applyFill="1" applyBorder="1" applyAlignment="1">
      <alignment horizontal="left" vertical="top"/>
    </xf>
    <xf numFmtId="49" fontId="13" fillId="10" borderId="2" xfId="0" applyNumberFormat="1" applyFont="1" applyFill="1" applyBorder="1" applyAlignment="1">
      <alignment horizontal="center"/>
    </xf>
    <xf numFmtId="0" fontId="13" fillId="10" borderId="2" xfId="0" applyFont="1" applyFill="1" applyBorder="1" applyAlignment="1">
      <alignment horizontal="center"/>
    </xf>
    <xf numFmtId="0" fontId="13" fillId="10" borderId="2" xfId="0" applyFont="1" applyFill="1" applyBorder="1"/>
    <xf numFmtId="0" fontId="13" fillId="10" borderId="2" xfId="0" applyFont="1" applyFill="1" applyBorder="1" applyAlignment="1">
      <alignment horizontal="left"/>
    </xf>
    <xf numFmtId="49" fontId="16" fillId="10" borderId="2" xfId="0" applyNumberFormat="1" applyFont="1" applyFill="1" applyBorder="1" applyAlignment="1">
      <alignment horizontal="left"/>
    </xf>
    <xf numFmtId="0" fontId="16" fillId="10" borderId="2" xfId="0" applyFont="1" applyFill="1" applyBorder="1" applyAlignment="1">
      <alignment horizontal="center"/>
    </xf>
    <xf numFmtId="2" fontId="16" fillId="10" borderId="2" xfId="0" applyNumberFormat="1" applyFont="1" applyFill="1" applyBorder="1" applyAlignment="1">
      <alignment horizontal="left"/>
    </xf>
    <xf numFmtId="0" fontId="16" fillId="10" borderId="2" xfId="0" applyFont="1" applyFill="1" applyBorder="1" applyAlignment="1">
      <alignment horizontal="left"/>
    </xf>
    <xf numFmtId="0" fontId="13" fillId="10" borderId="2" xfId="0" applyFont="1" applyFill="1" applyBorder="1" applyAlignment="1">
      <alignment horizontal="center" vertical="top"/>
    </xf>
    <xf numFmtId="0" fontId="13" fillId="10" borderId="2" xfId="0" applyFont="1" applyFill="1" applyBorder="1" applyAlignment="1">
      <alignment horizontal="left" vertical="top" wrapText="1"/>
    </xf>
    <xf numFmtId="0" fontId="13" fillId="10" borderId="0" xfId="0" applyFont="1" applyFill="1" applyAlignment="1">
      <alignment horizontal="left" vertical="top"/>
    </xf>
    <xf numFmtId="170" fontId="16" fillId="10" borderId="2" xfId="0" applyNumberFormat="1" applyFont="1" applyFill="1" applyBorder="1" applyAlignment="1">
      <alignment horizontal="center"/>
    </xf>
    <xf numFmtId="0" fontId="13" fillId="11" borderId="2" xfId="0" applyFont="1" applyFill="1" applyBorder="1" applyAlignment="1">
      <alignment horizontal="left" vertical="top"/>
    </xf>
    <xf numFmtId="49" fontId="13" fillId="11" borderId="2" xfId="0" applyNumberFormat="1" applyFont="1" applyFill="1" applyBorder="1" applyAlignment="1">
      <alignment horizontal="center"/>
    </xf>
    <xf numFmtId="0" fontId="13" fillId="11" borderId="2" xfId="0" applyFont="1" applyFill="1" applyBorder="1" applyAlignment="1">
      <alignment horizontal="center"/>
    </xf>
    <xf numFmtId="0" fontId="13" fillId="11" borderId="2" xfId="0" applyFont="1" applyFill="1" applyBorder="1"/>
    <xf numFmtId="0" fontId="13" fillId="11" borderId="2" xfId="0" applyFont="1" applyFill="1" applyBorder="1" applyAlignment="1">
      <alignment horizontal="left"/>
    </xf>
    <xf numFmtId="49" fontId="16" fillId="11" borderId="2" xfId="0" applyNumberFormat="1" applyFont="1" applyFill="1" applyBorder="1" applyAlignment="1">
      <alignment horizontal="left"/>
    </xf>
    <xf numFmtId="0" fontId="16" fillId="11" borderId="2" xfId="0" applyFont="1" applyFill="1" applyBorder="1" applyAlignment="1">
      <alignment horizontal="center"/>
    </xf>
    <xf numFmtId="2" fontId="16" fillId="11" borderId="2" xfId="0" applyNumberFormat="1" applyFont="1" applyFill="1" applyBorder="1" applyAlignment="1">
      <alignment horizontal="left"/>
    </xf>
    <xf numFmtId="0" fontId="16" fillId="11" borderId="2" xfId="0" applyFont="1" applyFill="1" applyBorder="1" applyAlignment="1">
      <alignment horizontal="left"/>
    </xf>
    <xf numFmtId="0" fontId="13" fillId="11" borderId="2" xfId="0" applyFont="1" applyFill="1" applyBorder="1" applyAlignment="1">
      <alignment horizontal="center" vertical="top"/>
    </xf>
    <xf numFmtId="0" fontId="13" fillId="11" borderId="2" xfId="0" applyFont="1" applyFill="1" applyBorder="1" applyAlignment="1">
      <alignment horizontal="left" vertical="top" wrapText="1"/>
    </xf>
    <xf numFmtId="0" fontId="13" fillId="11" borderId="0" xfId="0" applyFont="1" applyFill="1" applyAlignment="1">
      <alignment horizontal="left" vertical="top"/>
    </xf>
    <xf numFmtId="0" fontId="13" fillId="5" borderId="2" xfId="0" applyFont="1" applyFill="1" applyBorder="1" applyAlignment="1">
      <alignment horizontal="left" vertical="top"/>
    </xf>
    <xf numFmtId="49" fontId="13" fillId="5" borderId="2" xfId="0" applyNumberFormat="1" applyFont="1" applyFill="1" applyBorder="1" applyAlignment="1">
      <alignment horizontal="center"/>
    </xf>
    <xf numFmtId="0" fontId="13" fillId="5" borderId="2" xfId="0" applyFont="1" applyFill="1" applyBorder="1" applyAlignment="1">
      <alignment horizontal="center"/>
    </xf>
    <xf numFmtId="0" fontId="13" fillId="5" borderId="2" xfId="0" applyFont="1" applyFill="1" applyBorder="1"/>
    <xf numFmtId="0" fontId="13" fillId="5" borderId="2" xfId="0" applyFont="1" applyFill="1" applyBorder="1" applyAlignment="1">
      <alignment horizontal="left"/>
    </xf>
    <xf numFmtId="49" fontId="16" fillId="5" borderId="2" xfId="0" applyNumberFormat="1" applyFont="1" applyFill="1" applyBorder="1" applyAlignment="1">
      <alignment horizontal="left"/>
    </xf>
    <xf numFmtId="0" fontId="16" fillId="5" borderId="2" xfId="0" applyFont="1" applyFill="1" applyBorder="1" applyAlignment="1">
      <alignment horizontal="center"/>
    </xf>
    <xf numFmtId="2" fontId="16" fillId="5" borderId="2" xfId="0" applyNumberFormat="1" applyFont="1" applyFill="1" applyBorder="1" applyAlignment="1">
      <alignment horizontal="left"/>
    </xf>
    <xf numFmtId="0" fontId="16" fillId="5" borderId="2" xfId="0" applyFont="1" applyFill="1" applyBorder="1" applyAlignment="1">
      <alignment horizontal="left"/>
    </xf>
    <xf numFmtId="0" fontId="13" fillId="5" borderId="2" xfId="0" applyFont="1" applyFill="1" applyBorder="1" applyAlignment="1">
      <alignment horizontal="center" vertical="top"/>
    </xf>
    <xf numFmtId="49" fontId="16" fillId="6" borderId="2" xfId="0" applyNumberFormat="1" applyFont="1" applyFill="1" applyBorder="1" applyAlignment="1">
      <alignment horizontal="left"/>
    </xf>
    <xf numFmtId="170" fontId="16" fillId="6" borderId="2" xfId="0" applyNumberFormat="1" applyFont="1" applyFill="1" applyBorder="1" applyAlignment="1">
      <alignment horizontal="center"/>
    </xf>
    <xf numFmtId="0" fontId="16" fillId="12" borderId="2" xfId="0" applyFont="1" applyFill="1" applyBorder="1" applyAlignment="1">
      <alignment horizontal="left"/>
    </xf>
    <xf numFmtId="0" fontId="16" fillId="6" borderId="2" xfId="0" applyFont="1" applyFill="1" applyBorder="1" applyAlignment="1">
      <alignment horizontal="center"/>
    </xf>
    <xf numFmtId="14" fontId="16" fillId="4" borderId="2" xfId="0" applyNumberFormat="1" applyFont="1" applyFill="1" applyBorder="1" applyAlignment="1">
      <alignment horizontal="center"/>
    </xf>
    <xf numFmtId="14" fontId="16" fillId="6" borderId="2" xfId="0" applyNumberFormat="1" applyFont="1" applyFill="1" applyBorder="1" applyAlignment="1">
      <alignment horizontal="center"/>
    </xf>
    <xf numFmtId="2" fontId="16" fillId="0" borderId="2" xfId="0" quotePrefix="1" applyNumberFormat="1" applyFont="1" applyBorder="1" applyAlignment="1">
      <alignment horizontal="left"/>
    </xf>
    <xf numFmtId="0" fontId="19" fillId="0" borderId="2" xfId="0" applyFont="1" applyBorder="1" applyAlignment="1">
      <alignment horizontal="left"/>
    </xf>
    <xf numFmtId="170" fontId="16" fillId="5" borderId="2" xfId="0" applyNumberFormat="1" applyFont="1" applyFill="1" applyBorder="1" applyAlignment="1">
      <alignment horizontal="center"/>
    </xf>
    <xf numFmtId="0" fontId="14" fillId="0" borderId="0" xfId="0" applyFont="1" applyAlignment="1">
      <alignment wrapText="1"/>
    </xf>
    <xf numFmtId="0" fontId="15" fillId="0" borderId="0" xfId="0" applyFont="1" applyAlignment="1">
      <alignment horizontal="center" wrapText="1"/>
    </xf>
    <xf numFmtId="0" fontId="0" fillId="0" borderId="0" xfId="0" applyAlignment="1"/>
    <xf numFmtId="3" fontId="0" fillId="0" borderId="0" xfId="0" applyNumberFormat="1" applyAlignment="1"/>
    <xf numFmtId="1" fontId="0" fillId="0" borderId="0" xfId="0" applyNumberFormat="1" applyAlignment="1"/>
    <xf numFmtId="0" fontId="0" fillId="0" borderId="0" xfId="0" applyAlignment="1">
      <alignment vertical="top"/>
    </xf>
    <xf numFmtId="0" fontId="1" fillId="0" borderId="0" xfId="0" applyFont="1" applyAlignment="1">
      <alignment horizontal="left" vertical="center"/>
    </xf>
    <xf numFmtId="0" fontId="0" fillId="0" borderId="0" xfId="0" applyAlignment="1">
      <alignment horizontal="left" vertical="center"/>
    </xf>
    <xf numFmtId="0" fontId="11" fillId="0" borderId="0" xfId="1" applyAlignment="1">
      <alignment horizontal="left" vertical="center"/>
    </xf>
    <xf numFmtId="0" fontId="21" fillId="13" borderId="2" xfId="4" applyBorder="1" applyAlignment="1">
      <alignment horizontal="left" vertical="top" wrapText="1"/>
    </xf>
    <xf numFmtId="0" fontId="21" fillId="13" borderId="2" xfId="4" applyBorder="1" applyAlignment="1">
      <alignment wrapText="1"/>
    </xf>
    <xf numFmtId="0" fontId="21" fillId="13" borderId="2" xfId="4" applyBorder="1" applyAlignment="1">
      <alignment horizontal="center" vertical="top" wrapText="1"/>
    </xf>
    <xf numFmtId="164" fontId="21" fillId="13" borderId="2" xfId="4" applyNumberFormat="1" applyBorder="1" applyAlignment="1">
      <alignment horizontal="center" vertical="top" wrapText="1"/>
    </xf>
    <xf numFmtId="3" fontId="21" fillId="13" borderId="2" xfId="4" applyNumberFormat="1" applyBorder="1" applyAlignment="1">
      <alignment horizontal="center" vertical="top" wrapText="1"/>
    </xf>
    <xf numFmtId="0" fontId="21" fillId="13" borderId="0" xfId="4" applyAlignment="1">
      <alignment wrapText="1"/>
    </xf>
    <xf numFmtId="0" fontId="3" fillId="0" borderId="0" xfId="0" applyFont="1" applyAlignment="1">
      <alignment horizontal="left" vertical="top" wrapText="1"/>
    </xf>
    <xf numFmtId="0" fontId="0" fillId="15" borderId="2" xfId="0" applyFill="1" applyBorder="1" applyAlignment="1">
      <alignment vertical="top"/>
    </xf>
    <xf numFmtId="17" fontId="3" fillId="0" borderId="2" xfId="0" quotePrefix="1" applyNumberFormat="1" applyFont="1" applyBorder="1" applyAlignment="1">
      <alignment horizontal="center" vertical="top" wrapText="1"/>
    </xf>
    <xf numFmtId="0" fontId="23" fillId="16" borderId="1" xfId="0" applyFont="1" applyFill="1" applyBorder="1" applyAlignment="1">
      <alignment horizontal="center" vertical="center" wrapText="1"/>
    </xf>
    <xf numFmtId="0" fontId="24" fillId="16" borderId="1" xfId="0" applyFont="1" applyFill="1" applyBorder="1" applyAlignment="1">
      <alignment horizontal="center" vertical="center" wrapText="1"/>
    </xf>
    <xf numFmtId="2" fontId="23" fillId="16" borderId="1" xfId="0" applyNumberFormat="1" applyFont="1" applyFill="1" applyBorder="1" applyAlignment="1">
      <alignment horizontal="center" vertical="center" wrapText="1"/>
    </xf>
    <xf numFmtId="3" fontId="23" fillId="16" borderId="1" xfId="0" applyNumberFormat="1" applyFont="1" applyFill="1" applyBorder="1" applyAlignment="1" applyProtection="1">
      <alignment horizontal="center" vertical="center" wrapText="1"/>
      <protection locked="0"/>
    </xf>
    <xf numFmtId="0" fontId="3" fillId="0" borderId="1" xfId="0" applyFont="1" applyBorder="1" applyAlignment="1">
      <alignment vertical="center" wrapText="1"/>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14" fontId="3" fillId="0" borderId="1" xfId="0" applyNumberFormat="1" applyFont="1" applyBorder="1" applyAlignment="1">
      <alignment horizontal="center" vertical="center" wrapText="1"/>
    </xf>
    <xf numFmtId="3" fontId="0" fillId="0" borderId="1" xfId="0" applyNumberFormat="1" applyBorder="1" applyAlignment="1">
      <alignment wrapText="1"/>
    </xf>
    <xf numFmtId="0" fontId="25" fillId="0" borderId="1" xfId="0" applyFont="1" applyBorder="1" applyAlignment="1">
      <alignment vertical="center" wrapText="1"/>
    </xf>
    <xf numFmtId="164" fontId="3" fillId="0" borderId="1" xfId="0" applyNumberFormat="1" applyFont="1" applyBorder="1" applyAlignment="1">
      <alignment horizontal="center" vertical="center" wrapText="1"/>
    </xf>
    <xf numFmtId="0" fontId="4" fillId="0" borderId="1" xfId="0" applyFont="1" applyBorder="1" applyAlignment="1">
      <alignment vertical="center" wrapText="1"/>
    </xf>
    <xf numFmtId="165" fontId="3" fillId="0" borderId="1" xfId="0" applyNumberFormat="1" applyFont="1" applyBorder="1" applyAlignment="1">
      <alignment horizontal="center" vertical="center" wrapText="1"/>
    </xf>
    <xf numFmtId="3" fontId="0" fillId="0" borderId="1" xfId="0" applyNumberFormat="1" applyBorder="1" applyAlignment="1" applyProtection="1">
      <alignment wrapText="1"/>
      <protection locked="0"/>
    </xf>
    <xf numFmtId="0" fontId="6" fillId="0" borderId="1" xfId="0" applyFont="1" applyBorder="1" applyAlignment="1">
      <alignment vertical="center" wrapText="1"/>
    </xf>
    <xf numFmtId="0" fontId="3" fillId="0" borderId="1" xfId="0" quotePrefix="1" applyFont="1" applyBorder="1" applyAlignment="1">
      <alignment horizontal="left" vertical="top" wrapText="1"/>
    </xf>
    <xf numFmtId="0" fontId="7" fillId="0" borderId="1" xfId="0" applyFont="1" applyBorder="1" applyAlignment="1">
      <alignment vertical="center" wrapText="1"/>
    </xf>
    <xf numFmtId="0" fontId="26" fillId="0" borderId="1" xfId="0" applyFont="1" applyBorder="1" applyAlignment="1">
      <alignment horizontal="center" vertical="center" wrapText="1"/>
    </xf>
    <xf numFmtId="0" fontId="0" fillId="17" borderId="1" xfId="0" applyFill="1" applyBorder="1" applyAlignment="1">
      <alignment wrapText="1"/>
    </xf>
    <xf numFmtId="0" fontId="3" fillId="0" borderId="1" xfId="0" quotePrefix="1" applyFont="1" applyBorder="1" applyAlignment="1">
      <alignment horizontal="left" vertical="center" wrapText="1"/>
    </xf>
    <xf numFmtId="0" fontId="5" fillId="0" borderId="1" xfId="0" applyFont="1" applyBorder="1" applyAlignment="1">
      <alignment horizontal="left" vertical="center" wrapText="1"/>
    </xf>
    <xf numFmtId="0" fontId="26" fillId="0" borderId="1" xfId="0" applyFont="1" applyBorder="1" applyAlignment="1">
      <alignment vertical="center" wrapText="1"/>
    </xf>
    <xf numFmtId="0" fontId="26" fillId="0" borderId="1" xfId="0" applyFont="1" applyBorder="1" applyAlignment="1">
      <alignment horizontal="left" vertical="top" wrapText="1"/>
    </xf>
    <xf numFmtId="0" fontId="26" fillId="0" borderId="1" xfId="0" applyFont="1" applyBorder="1" applyAlignment="1">
      <alignment horizontal="left" vertical="center" wrapText="1"/>
    </xf>
    <xf numFmtId="0" fontId="27" fillId="0" borderId="1" xfId="0" applyFont="1" applyBorder="1" applyAlignment="1">
      <alignment vertical="center" wrapText="1"/>
    </xf>
    <xf numFmtId="165" fontId="3" fillId="0" borderId="1" xfId="0" applyNumberFormat="1" applyFont="1" applyBorder="1" applyAlignment="1">
      <alignment horizontal="center" vertical="center"/>
    </xf>
    <xf numFmtId="3" fontId="3" fillId="0" borderId="1" xfId="0" applyNumberFormat="1" applyFont="1" applyBorder="1" applyAlignment="1">
      <alignment horizontal="center" vertical="center" wrapText="1"/>
    </xf>
    <xf numFmtId="0" fontId="9" fillId="0" borderId="1" xfId="0" applyFont="1" applyBorder="1" applyAlignment="1">
      <alignment vertical="center" wrapText="1"/>
    </xf>
    <xf numFmtId="3" fontId="3" fillId="0" borderId="1" xfId="0" applyNumberFormat="1" applyFont="1" applyBorder="1" applyAlignment="1" applyProtection="1">
      <alignment horizontal="center" vertical="center" wrapText="1"/>
      <protection locked="0"/>
    </xf>
    <xf numFmtId="0" fontId="9" fillId="0" borderId="1" xfId="0" applyFont="1" applyBorder="1" applyAlignment="1">
      <alignment horizontal="center" vertical="center" wrapText="1"/>
    </xf>
    <xf numFmtId="0" fontId="0" fillId="0" borderId="1" xfId="0" applyBorder="1" applyAlignment="1">
      <alignment horizontal="left" vertical="center" wrapText="1"/>
    </xf>
    <xf numFmtId="0" fontId="28" fillId="0" borderId="1" xfId="0" applyFont="1" applyBorder="1" applyAlignment="1">
      <alignment horizontal="left" vertical="center" wrapText="1"/>
    </xf>
    <xf numFmtId="164" fontId="3" fillId="0" borderId="1" xfId="0" applyNumberFormat="1" applyFont="1" applyBorder="1" applyAlignment="1">
      <alignment horizontal="left" vertical="center" wrapText="1"/>
    </xf>
    <xf numFmtId="0" fontId="0" fillId="0" borderId="5" xfId="0" applyBorder="1" applyAlignment="1">
      <alignment horizontal="left" vertical="center" wrapText="1"/>
    </xf>
    <xf numFmtId="3" fontId="0" fillId="0" borderId="0" xfId="0" applyNumberFormat="1" applyAlignment="1" applyProtection="1">
      <alignment wrapText="1"/>
      <protection locked="0"/>
    </xf>
    <xf numFmtId="0" fontId="0" fillId="0" borderId="6" xfId="0" applyBorder="1" applyAlignment="1">
      <alignment horizontal="left" vertical="center" wrapText="1"/>
    </xf>
    <xf numFmtId="0" fontId="0" fillId="0" borderId="5" xfId="0" applyBorder="1" applyAlignment="1">
      <alignment wrapText="1"/>
    </xf>
    <xf numFmtId="3" fontId="3" fillId="0" borderId="0" xfId="0" applyNumberFormat="1" applyFont="1" applyAlignment="1" applyProtection="1">
      <alignment horizontal="center" vertical="top" wrapText="1"/>
      <protection locked="0"/>
    </xf>
    <xf numFmtId="0" fontId="0" fillId="0" borderId="6" xfId="0" applyBorder="1" applyAlignment="1">
      <alignment wrapText="1"/>
    </xf>
    <xf numFmtId="170" fontId="3" fillId="0" borderId="1" xfId="0" applyNumberFormat="1" applyFont="1" applyBorder="1" applyAlignment="1">
      <alignment horizontal="left" vertical="center" wrapText="1"/>
    </xf>
    <xf numFmtId="0" fontId="6" fillId="0" borderId="1" xfId="0" applyFont="1" applyBorder="1" applyAlignment="1">
      <alignment horizontal="left" vertical="center" wrapText="1"/>
    </xf>
    <xf numFmtId="0" fontId="9" fillId="0" borderId="1" xfId="0" applyFont="1" applyBorder="1" applyAlignment="1">
      <alignment horizontal="left" vertical="center" wrapText="1"/>
    </xf>
    <xf numFmtId="0" fontId="5" fillId="0" borderId="1" xfId="0" applyFont="1" applyBorder="1" applyAlignment="1">
      <alignment vertical="top" wrapText="1"/>
    </xf>
    <xf numFmtId="0" fontId="25" fillId="0" borderId="1" xfId="0" applyFont="1" applyBorder="1" applyAlignment="1">
      <alignment horizontal="left" vertical="center" wrapText="1"/>
    </xf>
    <xf numFmtId="177" fontId="23" fillId="16" borderId="1" xfId="0" applyNumberFormat="1" applyFont="1" applyFill="1" applyBorder="1" applyAlignment="1">
      <alignment horizontal="center" vertical="center" wrapText="1"/>
    </xf>
    <xf numFmtId="0" fontId="22" fillId="14" borderId="2" xfId="5" applyBorder="1" applyAlignment="1">
      <alignment horizontal="center" vertical="top" wrapText="1"/>
    </xf>
    <xf numFmtId="14" fontId="3" fillId="0" borderId="1" xfId="0" applyNumberFormat="1" applyFont="1" applyBorder="1" applyAlignment="1">
      <alignment horizontal="center" vertical="top" wrapText="1"/>
    </xf>
    <xf numFmtId="0" fontId="6" fillId="0" borderId="1" xfId="0" applyFont="1" applyBorder="1" applyAlignment="1">
      <alignment horizontal="left" vertical="top" wrapText="1"/>
    </xf>
    <xf numFmtId="0" fontId="25" fillId="0" borderId="1" xfId="0" applyFont="1" applyBorder="1" applyAlignment="1">
      <alignment horizontal="left" vertical="top" wrapText="1"/>
    </xf>
    <xf numFmtId="0" fontId="3" fillId="0" borderId="2" xfId="0" quotePrefix="1" applyFont="1" applyBorder="1" applyAlignment="1">
      <alignment horizontal="left" vertical="top" wrapText="1"/>
    </xf>
    <xf numFmtId="0" fontId="3" fillId="18" borderId="1" xfId="0" applyFont="1" applyFill="1" applyBorder="1" applyAlignment="1">
      <alignment horizontal="left" vertical="top" wrapText="1"/>
    </xf>
    <xf numFmtId="0" fontId="3" fillId="18" borderId="1" xfId="0" applyFont="1" applyFill="1" applyBorder="1" applyAlignment="1">
      <alignment horizontal="center" vertical="top" wrapText="1"/>
    </xf>
    <xf numFmtId="0" fontId="4" fillId="18" borderId="1" xfId="0" applyFont="1" applyFill="1" applyBorder="1" applyAlignment="1">
      <alignment horizontal="left" vertical="top" wrapText="1"/>
    </xf>
    <xf numFmtId="0" fontId="0" fillId="0" borderId="1" xfId="0" applyBorder="1" applyAlignment="1">
      <alignment vertical="top" wrapText="1"/>
    </xf>
    <xf numFmtId="0" fontId="29" fillId="0" borderId="1" xfId="0" applyFont="1" applyBorder="1" applyAlignment="1">
      <alignment vertical="top" wrapText="1"/>
    </xf>
    <xf numFmtId="0" fontId="30" fillId="0" borderId="1" xfId="0" applyFont="1" applyBorder="1" applyAlignment="1">
      <alignment vertical="top" wrapText="1"/>
    </xf>
    <xf numFmtId="14" fontId="0" fillId="0" borderId="1" xfId="0" applyNumberFormat="1" applyBorder="1" applyAlignment="1">
      <alignment vertical="top" wrapText="1"/>
    </xf>
    <xf numFmtId="0" fontId="26" fillId="0" borderId="1" xfId="0" applyFont="1" applyBorder="1" applyAlignment="1">
      <alignment horizontal="center" vertical="top" wrapText="1"/>
    </xf>
    <xf numFmtId="0" fontId="3" fillId="0" borderId="2" xfId="0" applyFont="1" applyBorder="1" applyAlignment="1">
      <alignment horizontal="center" vertical="center" wrapText="1"/>
    </xf>
    <xf numFmtId="3" fontId="3" fillId="0" borderId="1" xfId="0" applyNumberFormat="1" applyFont="1" applyBorder="1" applyAlignment="1">
      <alignment wrapText="1"/>
    </xf>
    <xf numFmtId="3" fontId="3" fillId="0" borderId="1" xfId="0" applyNumberFormat="1" applyFont="1" applyBorder="1" applyAlignment="1">
      <alignment horizontal="right" vertical="center" wrapText="1"/>
    </xf>
    <xf numFmtId="3" fontId="3" fillId="0" borderId="2" xfId="0" applyNumberFormat="1" applyFont="1" applyBorder="1" applyAlignment="1">
      <alignment wrapText="1"/>
    </xf>
    <xf numFmtId="3" fontId="4" fillId="0" borderId="1" xfId="0" applyNumberFormat="1" applyFont="1" applyBorder="1" applyAlignment="1">
      <alignment horizontal="center" vertical="center" wrapText="1"/>
    </xf>
    <xf numFmtId="0" fontId="3" fillId="0" borderId="2" xfId="0" applyFont="1" applyBorder="1" applyAlignment="1">
      <alignment vertical="center" wrapText="1"/>
    </xf>
    <xf numFmtId="165" fontId="3" fillId="0" borderId="2" xfId="0" applyNumberFormat="1" applyFont="1" applyBorder="1" applyAlignment="1">
      <alignment horizontal="center" vertical="center" wrapText="1"/>
    </xf>
    <xf numFmtId="3" fontId="3" fillId="0" borderId="2" xfId="0" applyNumberFormat="1" applyFont="1" applyBorder="1" applyAlignment="1">
      <alignment horizontal="right" vertical="center" wrapText="1"/>
    </xf>
    <xf numFmtId="3" fontId="7" fillId="0" borderId="2" xfId="0" applyNumberFormat="1" applyFont="1" applyBorder="1" applyAlignment="1">
      <alignment wrapText="1"/>
    </xf>
    <xf numFmtId="3" fontId="3" fillId="0" borderId="2" xfId="0" applyNumberFormat="1" applyFont="1" applyBorder="1" applyAlignment="1">
      <alignment vertical="center" wrapText="1"/>
    </xf>
    <xf numFmtId="3" fontId="3" fillId="0" borderId="2" xfId="0" applyNumberFormat="1" applyFont="1" applyBorder="1" applyAlignment="1">
      <alignment vertical="top" wrapText="1"/>
    </xf>
    <xf numFmtId="3" fontId="3" fillId="0" borderId="1" xfId="0" applyNumberFormat="1" applyFont="1" applyBorder="1" applyAlignment="1">
      <alignment vertical="top" wrapText="1"/>
    </xf>
    <xf numFmtId="3" fontId="4" fillId="0" borderId="2" xfId="0" applyNumberFormat="1" applyFont="1" applyBorder="1" applyAlignment="1">
      <alignment horizontal="center" vertical="center" wrapText="1"/>
    </xf>
    <xf numFmtId="3" fontId="9" fillId="0" borderId="2" xfId="0" applyNumberFormat="1" applyFont="1" applyBorder="1" applyAlignment="1">
      <alignment vertical="top" wrapText="1"/>
    </xf>
    <xf numFmtId="0" fontId="33" fillId="0" borderId="1" xfId="0" applyFont="1" applyBorder="1" applyAlignment="1">
      <alignment horizontal="left" vertical="center" wrapText="1"/>
    </xf>
    <xf numFmtId="3" fontId="3" fillId="0" borderId="1" xfId="0" applyNumberFormat="1" applyFont="1" applyBorder="1" applyAlignment="1">
      <alignment horizontal="left" vertical="center"/>
    </xf>
    <xf numFmtId="0" fontId="3" fillId="0" borderId="1" xfId="0" applyFont="1" applyBorder="1" applyAlignment="1">
      <alignment horizontal="left" vertical="center"/>
    </xf>
    <xf numFmtId="0" fontId="0" fillId="17" borderId="1" xfId="0" applyFill="1" applyBorder="1" applyAlignment="1">
      <alignment horizontal="left" vertical="center" wrapText="1"/>
    </xf>
    <xf numFmtId="0" fontId="3" fillId="17" borderId="1" xfId="0" applyFont="1" applyFill="1" applyBorder="1" applyAlignment="1">
      <alignment horizontal="left" vertical="center" wrapText="1"/>
    </xf>
    <xf numFmtId="0" fontId="33" fillId="17" borderId="1" xfId="0" applyFont="1" applyFill="1" applyBorder="1" applyAlignment="1">
      <alignment horizontal="left" vertical="center" wrapText="1"/>
    </xf>
    <xf numFmtId="165" fontId="3" fillId="17" borderId="1" xfId="0" applyNumberFormat="1" applyFont="1" applyFill="1" applyBorder="1" applyAlignment="1">
      <alignment horizontal="left" vertical="center" wrapText="1"/>
    </xf>
    <xf numFmtId="3" fontId="3" fillId="17" borderId="1" xfId="0" applyNumberFormat="1" applyFont="1" applyFill="1" applyBorder="1" applyAlignment="1">
      <alignment horizontal="left" vertical="center"/>
    </xf>
    <xf numFmtId="0" fontId="34" fillId="17" borderId="1" xfId="0" applyFont="1" applyFill="1" applyBorder="1" applyAlignment="1">
      <alignment horizontal="left" vertical="center" wrapText="1"/>
    </xf>
    <xf numFmtId="0" fontId="5" fillId="17" borderId="1" xfId="0" applyFont="1" applyFill="1" applyBorder="1" applyAlignment="1">
      <alignment horizontal="left" vertical="center" wrapText="1"/>
    </xf>
    <xf numFmtId="0" fontId="0" fillId="17" borderId="0" xfId="0" applyFill="1" applyAlignment="1">
      <alignment wrapText="1"/>
    </xf>
    <xf numFmtId="165" fontId="3" fillId="0" borderId="1" xfId="0" applyNumberFormat="1" applyFont="1" applyBorder="1" applyAlignment="1">
      <alignment horizontal="left" vertical="center" wrapText="1"/>
    </xf>
    <xf numFmtId="0" fontId="34" fillId="0" borderId="1" xfId="0" applyFont="1" applyBorder="1" applyAlignment="1">
      <alignment horizontal="left" vertical="center" wrapText="1"/>
    </xf>
    <xf numFmtId="0" fontId="3" fillId="19" borderId="2" xfId="0" applyFont="1" applyFill="1" applyBorder="1" applyAlignment="1">
      <alignment vertical="top" wrapText="1"/>
    </xf>
    <xf numFmtId="0" fontId="3" fillId="20" borderId="2" xfId="0" applyFont="1" applyFill="1" applyBorder="1" applyAlignment="1">
      <alignment vertical="top" wrapText="1"/>
    </xf>
    <xf numFmtId="0" fontId="10" fillId="20" borderId="2" xfId="0" applyFont="1" applyFill="1" applyBorder="1" applyAlignment="1">
      <alignment wrapText="1"/>
    </xf>
    <xf numFmtId="0" fontId="9" fillId="20" borderId="2" xfId="0" applyFont="1" applyFill="1" applyBorder="1" applyAlignment="1">
      <alignment horizontal="center" vertical="top" wrapText="1"/>
    </xf>
    <xf numFmtId="0" fontId="10" fillId="19" borderId="2" xfId="0" applyFont="1" applyFill="1" applyBorder="1" applyAlignment="1">
      <alignment wrapText="1"/>
    </xf>
    <xf numFmtId="0" fontId="3" fillId="20" borderId="2" xfId="0" applyFont="1" applyFill="1" applyBorder="1" applyAlignment="1">
      <alignment horizontal="center" vertical="top" wrapText="1"/>
    </xf>
    <xf numFmtId="0" fontId="3" fillId="20" borderId="2" xfId="0" applyFont="1" applyFill="1" applyBorder="1" applyAlignment="1">
      <alignment horizontal="left" vertical="top" wrapText="1"/>
    </xf>
    <xf numFmtId="14" fontId="3" fillId="20" borderId="2" xfId="0" applyNumberFormat="1" applyFont="1" applyFill="1" applyBorder="1" applyAlignment="1">
      <alignment horizontal="center" vertical="top" wrapText="1"/>
    </xf>
    <xf numFmtId="3" fontId="3" fillId="20" borderId="2" xfId="0" applyNumberFormat="1" applyFont="1" applyFill="1" applyBorder="1" applyAlignment="1">
      <alignment horizontal="center" vertical="top" wrapText="1"/>
    </xf>
    <xf numFmtId="0" fontId="6" fillId="20" borderId="2" xfId="0" applyFont="1" applyFill="1" applyBorder="1" applyAlignment="1">
      <alignment horizontal="left" vertical="top" wrapText="1"/>
    </xf>
    <xf numFmtId="0" fontId="3" fillId="19" borderId="2" xfId="0" applyFont="1" applyFill="1" applyBorder="1" applyAlignment="1">
      <alignment horizontal="left" vertical="top" wrapText="1"/>
    </xf>
    <xf numFmtId="0" fontId="3" fillId="19" borderId="2" xfId="0" applyFont="1" applyFill="1" applyBorder="1" applyAlignment="1">
      <alignment horizontal="center" vertical="top" wrapText="1"/>
    </xf>
    <xf numFmtId="0" fontId="5" fillId="20" borderId="2" xfId="0" applyFont="1" applyFill="1" applyBorder="1" applyAlignment="1">
      <alignment horizontal="left" vertical="top" wrapText="1"/>
    </xf>
  </cellXfs>
  <cellStyles count="6">
    <cellStyle name="Bad" xfId="5" builtinId="27"/>
    <cellStyle name="Bình thường 2" xfId="2" xr:uid="{CFD59DF0-F8EA-4FE6-9FEF-9E59E367BAAC}"/>
    <cellStyle name="Good" xfId="4" builtinId="26"/>
    <cellStyle name="Hyperlink" xfId="3" builtinId="8"/>
    <cellStyle name="Normal" xfId="0" builtinId="0"/>
    <cellStyle name="Normal 2" xfId="1" xr:uid="{B2AED094-6236-4A52-ADB0-4AEA94BB8C7F}"/>
  </cellStyles>
  <dxfs count="84">
    <dxf>
      <fill>
        <patternFill patternType="solid">
          <fgColor rgb="FFB4A7D6"/>
          <bgColor rgb="FFB4A7D6"/>
        </patternFill>
      </fill>
    </dxf>
    <dxf>
      <font>
        <color theme="1"/>
      </font>
      <fill>
        <patternFill patternType="solid">
          <fgColor rgb="FF00FFFF"/>
          <bgColor rgb="FF00FFFF"/>
        </patternFill>
      </fill>
    </dxf>
    <dxf>
      <fill>
        <patternFill patternType="solid">
          <fgColor theme="5"/>
          <bgColor theme="5"/>
        </patternFill>
      </fill>
    </dxf>
    <dxf>
      <fill>
        <patternFill patternType="solid">
          <fgColor rgb="FFB7E1CD"/>
          <bgColor rgb="FFB7E1CD"/>
        </patternFill>
      </fill>
    </dxf>
    <dxf>
      <fill>
        <patternFill patternType="solid">
          <fgColor rgb="FFB4A7D6"/>
          <bgColor rgb="FFB4A7D6"/>
        </patternFill>
      </fill>
    </dxf>
    <dxf>
      <font>
        <color theme="1"/>
      </font>
      <fill>
        <patternFill patternType="solid">
          <fgColor rgb="FF00FFFF"/>
          <bgColor rgb="FF00FFFF"/>
        </patternFill>
      </fill>
    </dxf>
    <dxf>
      <fill>
        <patternFill patternType="solid">
          <fgColor theme="5"/>
          <bgColor theme="5"/>
        </patternFill>
      </fill>
    </dxf>
    <dxf>
      <fill>
        <patternFill patternType="solid">
          <fgColor rgb="FFB7E1CD"/>
          <bgColor rgb="FFB7E1CD"/>
        </patternFill>
      </fill>
    </dxf>
    <dxf>
      <fill>
        <patternFill patternType="solid">
          <fgColor rgb="FFB7E1CD"/>
          <bgColor rgb="FFB7E1CD"/>
        </patternFill>
      </fill>
    </dxf>
    <dxf>
      <fill>
        <patternFill patternType="solid">
          <fgColor theme="5"/>
          <bgColor theme="5"/>
        </patternFill>
      </fill>
    </dxf>
    <dxf>
      <fill>
        <patternFill patternType="solid">
          <fgColor theme="5"/>
          <bgColor theme="5"/>
        </patternFill>
      </fill>
    </dxf>
    <dxf>
      <fill>
        <patternFill patternType="solid">
          <fgColor rgb="FFB7E1CD"/>
          <bgColor rgb="FFB7E1CD"/>
        </patternFill>
      </fill>
    </dxf>
    <dxf>
      <fill>
        <patternFill patternType="solid">
          <fgColor rgb="FFB7E1CD"/>
          <bgColor rgb="FFB7E1CD"/>
        </patternFill>
      </fill>
    </dxf>
    <dxf>
      <fill>
        <patternFill patternType="solid">
          <fgColor rgb="FFE06666"/>
          <bgColor rgb="FFE06666"/>
        </patternFill>
      </fill>
    </dxf>
    <dxf>
      <fill>
        <patternFill patternType="solid">
          <fgColor rgb="FFFFFF00"/>
          <bgColor rgb="FFFFFF00"/>
        </patternFill>
      </fill>
    </dxf>
    <dxf>
      <fill>
        <patternFill patternType="solid">
          <fgColor rgb="FFB7E1CD"/>
          <bgColor rgb="FFB7E1CD"/>
        </patternFill>
      </fill>
    </dxf>
    <dxf>
      <fill>
        <patternFill patternType="solid">
          <fgColor rgb="FFE06666"/>
          <bgColor rgb="FFE06666"/>
        </patternFill>
      </fill>
    </dxf>
    <dxf>
      <fill>
        <patternFill patternType="solid">
          <fgColor rgb="FFFFFF00"/>
          <bgColor rgb="FFFFFF00"/>
        </patternFill>
      </fill>
    </dxf>
    <dxf>
      <fill>
        <patternFill patternType="solid">
          <fgColor rgb="FFB4A7D6"/>
          <bgColor rgb="FFB4A7D6"/>
        </patternFill>
      </fill>
    </dxf>
    <dxf>
      <font>
        <color theme="1"/>
      </font>
      <fill>
        <patternFill patternType="solid">
          <fgColor rgb="FF00FFFF"/>
          <bgColor rgb="FF00FFFF"/>
        </patternFill>
      </fill>
    </dxf>
    <dxf>
      <fill>
        <patternFill patternType="solid">
          <fgColor theme="5"/>
          <bgColor theme="5"/>
        </patternFill>
      </fill>
    </dxf>
    <dxf>
      <fill>
        <patternFill patternType="solid">
          <fgColor rgb="FFB7E1CD"/>
          <bgColor rgb="FFB7E1CD"/>
        </patternFill>
      </fill>
    </dxf>
    <dxf>
      <fill>
        <patternFill patternType="solid">
          <fgColor rgb="FFB4A7D6"/>
          <bgColor rgb="FFB4A7D6"/>
        </patternFill>
      </fill>
    </dxf>
    <dxf>
      <font>
        <color theme="1"/>
      </font>
      <fill>
        <patternFill patternType="solid">
          <fgColor rgb="FF00FFFF"/>
          <bgColor rgb="FF00FFFF"/>
        </patternFill>
      </fill>
    </dxf>
    <dxf>
      <fill>
        <patternFill patternType="solid">
          <fgColor theme="5"/>
          <bgColor theme="5"/>
        </patternFill>
      </fill>
    </dxf>
    <dxf>
      <fill>
        <patternFill patternType="solid">
          <fgColor rgb="FFB7E1CD"/>
          <bgColor rgb="FFB7E1CD"/>
        </patternFill>
      </fill>
    </dxf>
    <dxf>
      <fill>
        <patternFill patternType="solid">
          <fgColor rgb="FFB4A7D6"/>
          <bgColor rgb="FFB4A7D6"/>
        </patternFill>
      </fill>
    </dxf>
    <dxf>
      <font>
        <color theme="1"/>
      </font>
      <fill>
        <patternFill patternType="solid">
          <fgColor rgb="FF00FFFF"/>
          <bgColor rgb="FF00FFFF"/>
        </patternFill>
      </fill>
    </dxf>
    <dxf>
      <fill>
        <patternFill patternType="solid">
          <fgColor theme="5"/>
          <bgColor theme="5"/>
        </patternFill>
      </fill>
    </dxf>
    <dxf>
      <fill>
        <patternFill patternType="solid">
          <fgColor rgb="FFB7E1CD"/>
          <bgColor rgb="FFB7E1CD"/>
        </patternFill>
      </fill>
    </dxf>
    <dxf>
      <fill>
        <patternFill patternType="solid">
          <fgColor rgb="FFB4A7D6"/>
          <bgColor rgb="FFB4A7D6"/>
        </patternFill>
      </fill>
    </dxf>
    <dxf>
      <font>
        <color theme="1"/>
      </font>
      <fill>
        <patternFill patternType="solid">
          <fgColor rgb="FF00FFFF"/>
          <bgColor rgb="FF00FFFF"/>
        </patternFill>
      </fill>
    </dxf>
    <dxf>
      <fill>
        <patternFill patternType="solid">
          <fgColor theme="5"/>
          <bgColor theme="5"/>
        </patternFill>
      </fill>
    </dxf>
    <dxf>
      <fill>
        <patternFill patternType="solid">
          <fgColor rgb="FFB7E1CD"/>
          <bgColor rgb="FFB7E1CD"/>
        </patternFill>
      </fill>
    </dxf>
    <dxf>
      <fill>
        <patternFill patternType="solid">
          <fgColor rgb="FFB4A7D6"/>
          <bgColor rgb="FFB4A7D6"/>
        </patternFill>
      </fill>
    </dxf>
    <dxf>
      <font>
        <color theme="1"/>
      </font>
      <fill>
        <patternFill patternType="solid">
          <fgColor rgb="FF00FFFF"/>
          <bgColor rgb="FF00FFFF"/>
        </patternFill>
      </fill>
    </dxf>
    <dxf>
      <fill>
        <patternFill patternType="solid">
          <fgColor theme="5"/>
          <bgColor theme="5"/>
        </patternFill>
      </fill>
    </dxf>
    <dxf>
      <fill>
        <patternFill patternType="solid">
          <fgColor rgb="FFB7E1CD"/>
          <bgColor rgb="FFB7E1CD"/>
        </patternFill>
      </fill>
    </dxf>
    <dxf>
      <fill>
        <patternFill patternType="solid">
          <fgColor rgb="FFB7E1CD"/>
          <bgColor rgb="FFB7E1CD"/>
        </patternFill>
      </fill>
    </dxf>
    <dxf>
      <fill>
        <patternFill patternType="solid">
          <fgColor rgb="FFE06666"/>
          <bgColor rgb="FFE06666"/>
        </patternFill>
      </fill>
    </dxf>
    <dxf>
      <fill>
        <patternFill patternType="solid">
          <fgColor rgb="FFFFFF00"/>
          <bgColor rgb="FFFFFF00"/>
        </patternFill>
      </fill>
    </dxf>
    <dxf>
      <fill>
        <patternFill patternType="solid">
          <fgColor rgb="FFB7E1CD"/>
          <bgColor rgb="FFB7E1CD"/>
        </patternFill>
      </fill>
    </dxf>
    <dxf>
      <fill>
        <patternFill patternType="solid">
          <fgColor rgb="FFE06666"/>
          <bgColor rgb="FFE06666"/>
        </patternFill>
      </fill>
    </dxf>
    <dxf>
      <fill>
        <patternFill patternType="solid">
          <fgColor rgb="FFFFFF00"/>
          <bgColor rgb="FFFFFF00"/>
        </patternFill>
      </fill>
    </dxf>
    <dxf>
      <fill>
        <patternFill patternType="solid">
          <fgColor rgb="FFB4A7D6"/>
          <bgColor rgb="FFB4A7D6"/>
        </patternFill>
      </fill>
    </dxf>
    <dxf>
      <font>
        <color theme="1"/>
      </font>
      <fill>
        <patternFill patternType="solid">
          <fgColor rgb="FF00FFFF"/>
          <bgColor rgb="FF00FFFF"/>
        </patternFill>
      </fill>
    </dxf>
    <dxf>
      <fill>
        <patternFill patternType="solid">
          <fgColor theme="5"/>
          <bgColor theme="5"/>
        </patternFill>
      </fill>
    </dxf>
    <dxf>
      <fill>
        <patternFill patternType="solid">
          <fgColor rgb="FFB7E1CD"/>
          <bgColor rgb="FFB7E1CD"/>
        </patternFill>
      </fill>
    </dxf>
    <dxf>
      <fill>
        <patternFill patternType="solid">
          <fgColor rgb="FFB4A7D6"/>
          <bgColor rgb="FFB4A7D6"/>
        </patternFill>
      </fill>
    </dxf>
    <dxf>
      <font>
        <color theme="1"/>
      </font>
      <fill>
        <patternFill patternType="solid">
          <fgColor rgb="FF00FFFF"/>
          <bgColor rgb="FF00FFFF"/>
        </patternFill>
      </fill>
    </dxf>
    <dxf>
      <fill>
        <patternFill patternType="solid">
          <fgColor theme="5"/>
          <bgColor theme="5"/>
        </patternFill>
      </fill>
    </dxf>
    <dxf>
      <fill>
        <patternFill patternType="solid">
          <fgColor rgb="FFB7E1CD"/>
          <bgColor rgb="FFB7E1CD"/>
        </patternFill>
      </fill>
    </dxf>
    <dxf>
      <fill>
        <patternFill patternType="solid">
          <fgColor rgb="FFB4A7D6"/>
          <bgColor rgb="FFB4A7D6"/>
        </patternFill>
      </fill>
    </dxf>
    <dxf>
      <font>
        <color theme="1"/>
      </font>
      <fill>
        <patternFill patternType="solid">
          <fgColor rgb="FF00FFFF"/>
          <bgColor rgb="FF00FFFF"/>
        </patternFill>
      </fill>
    </dxf>
    <dxf>
      <fill>
        <patternFill patternType="solid">
          <fgColor theme="5"/>
          <bgColor theme="5"/>
        </patternFill>
      </fill>
    </dxf>
    <dxf>
      <fill>
        <patternFill patternType="solid">
          <fgColor rgb="FFB7E1CD"/>
          <bgColor rgb="FFB7E1CD"/>
        </patternFill>
      </fill>
    </dxf>
    <dxf>
      <fill>
        <patternFill patternType="solid">
          <fgColor rgb="FFB4A7D6"/>
          <bgColor rgb="FFB4A7D6"/>
        </patternFill>
      </fill>
    </dxf>
    <dxf>
      <font>
        <color theme="1"/>
      </font>
      <fill>
        <patternFill patternType="solid">
          <fgColor rgb="FF00FFFF"/>
          <bgColor rgb="FF00FFFF"/>
        </patternFill>
      </fill>
    </dxf>
    <dxf>
      <fill>
        <patternFill patternType="solid">
          <fgColor theme="5"/>
          <bgColor theme="5"/>
        </patternFill>
      </fill>
    </dxf>
    <dxf>
      <fill>
        <patternFill patternType="solid">
          <fgColor rgb="FFB7E1CD"/>
          <bgColor rgb="FFB7E1CD"/>
        </patternFill>
      </fill>
    </dxf>
    <dxf>
      <fill>
        <patternFill patternType="solid">
          <fgColor rgb="FFB4A7D6"/>
          <bgColor rgb="FFB4A7D6"/>
        </patternFill>
      </fill>
    </dxf>
    <dxf>
      <font>
        <color theme="1"/>
      </font>
      <fill>
        <patternFill patternType="solid">
          <fgColor rgb="FF00FFFF"/>
          <bgColor rgb="FF00FFFF"/>
        </patternFill>
      </fill>
    </dxf>
    <dxf>
      <fill>
        <patternFill patternType="solid">
          <fgColor theme="5"/>
          <bgColor theme="5"/>
        </patternFill>
      </fill>
    </dxf>
    <dxf>
      <fill>
        <patternFill patternType="solid">
          <fgColor rgb="FFB7E1CD"/>
          <bgColor rgb="FFB7E1CD"/>
        </patternFill>
      </fill>
    </dxf>
    <dxf>
      <fill>
        <patternFill patternType="solid">
          <fgColor rgb="FFB4A7D6"/>
          <bgColor rgb="FFB4A7D6"/>
        </patternFill>
      </fill>
    </dxf>
    <dxf>
      <font>
        <color theme="1"/>
      </font>
      <fill>
        <patternFill patternType="solid">
          <fgColor rgb="FF00FFFF"/>
          <bgColor rgb="FF00FFFF"/>
        </patternFill>
      </fill>
    </dxf>
    <dxf>
      <fill>
        <patternFill patternType="solid">
          <fgColor theme="5"/>
          <bgColor theme="5"/>
        </patternFill>
      </fill>
    </dxf>
    <dxf>
      <fill>
        <patternFill patternType="solid">
          <fgColor rgb="FFB7E1CD"/>
          <bgColor rgb="FFB7E1CD"/>
        </patternFill>
      </fill>
    </dxf>
    <dxf>
      <fill>
        <patternFill patternType="solid">
          <fgColor rgb="FFB4A7D6"/>
          <bgColor rgb="FFB4A7D6"/>
        </patternFill>
      </fill>
    </dxf>
    <dxf>
      <font>
        <color theme="1"/>
      </font>
      <fill>
        <patternFill patternType="solid">
          <fgColor rgb="FF00FFFF"/>
          <bgColor rgb="FF00FFFF"/>
        </patternFill>
      </fill>
    </dxf>
    <dxf>
      <fill>
        <patternFill patternType="solid">
          <fgColor theme="5"/>
          <bgColor theme="5"/>
        </patternFill>
      </fill>
    </dxf>
    <dxf>
      <fill>
        <patternFill patternType="solid">
          <fgColor rgb="FFB7E1CD"/>
          <bgColor rgb="FFB7E1CD"/>
        </patternFill>
      </fill>
    </dxf>
    <dxf>
      <fill>
        <patternFill patternType="solid">
          <fgColor rgb="FFB4A7D6"/>
          <bgColor rgb="FFB4A7D6"/>
        </patternFill>
      </fill>
    </dxf>
    <dxf>
      <font>
        <color theme="1"/>
      </font>
      <fill>
        <patternFill patternType="solid">
          <fgColor rgb="FF00FFFF"/>
          <bgColor rgb="FF00FFFF"/>
        </patternFill>
      </fill>
    </dxf>
    <dxf>
      <fill>
        <patternFill patternType="solid">
          <fgColor theme="5"/>
          <bgColor theme="5"/>
        </patternFill>
      </fill>
    </dxf>
    <dxf>
      <fill>
        <patternFill patternType="solid">
          <fgColor rgb="FFB7E1CD"/>
          <bgColor rgb="FFB7E1CD"/>
        </patternFill>
      </fill>
    </dxf>
    <dxf>
      <fill>
        <patternFill patternType="solid">
          <fgColor rgb="FFB4A7D6"/>
          <bgColor rgb="FFB4A7D6"/>
        </patternFill>
      </fill>
    </dxf>
    <dxf>
      <font>
        <color theme="1"/>
      </font>
      <fill>
        <patternFill patternType="solid">
          <fgColor rgb="FF00FFFF"/>
          <bgColor rgb="FF00FFFF"/>
        </patternFill>
      </fill>
    </dxf>
    <dxf>
      <fill>
        <patternFill patternType="solid">
          <fgColor theme="5"/>
          <bgColor theme="5"/>
        </patternFill>
      </fill>
    </dxf>
    <dxf>
      <fill>
        <patternFill patternType="solid">
          <fgColor rgb="FFB7E1CD"/>
          <bgColor rgb="FFB7E1CD"/>
        </patternFill>
      </fill>
    </dxf>
    <dxf>
      <fill>
        <patternFill patternType="solid">
          <fgColor rgb="FFB4A7D6"/>
          <bgColor rgb="FFB4A7D6"/>
        </patternFill>
      </fill>
    </dxf>
    <dxf>
      <font>
        <color theme="1"/>
      </font>
      <fill>
        <patternFill patternType="solid">
          <fgColor rgb="FF00FFFF"/>
          <bgColor rgb="FF00FFFF"/>
        </patternFill>
      </fill>
    </dxf>
    <dxf>
      <fill>
        <patternFill patternType="solid">
          <fgColor theme="5"/>
          <bgColor theme="5"/>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microsoft.com/office/2017/06/relationships/rdRichValue" Target="richData/rdrichvalue.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microsoft.com/office/2017/06/relationships/rdRichValueTypes" Target="richData/rdRichValueType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Structure" Target="richData/rdrichvaluestructure.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272;i%20l&#224;m/BA/T&#224;i%20ch&#237;nh.xlsx" TargetMode="External"/><Relationship Id="rId2" Type="http://schemas.openxmlformats.org/officeDocument/2006/relationships/externalLinkPath" Target="file:///D:\&#272;i%20l&#224;m\BA\T&#224;i%20ch&#237;nh.xlsx" TargetMode="External"/><Relationship Id="rId1" Type="http://schemas.openxmlformats.org/officeDocument/2006/relationships/externalLinkPath" Target="/&#272;i%20l&#224;m/BA/T&#224;i%20ch&#237;nh.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heet1"/>
    </sheetNames>
    <sheetDataSet>
      <sheetData sheetId="0">
        <row r="2">
          <cell r="U2" t="str">
            <v>Không có khác biệt</v>
          </cell>
        </row>
      </sheetData>
    </sheetDataSet>
  </externalBook>
</externalLink>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13</v>
    <v>3</v>
  </rv>
</rvData>
</file>

<file path=xl/richData/rdrichvaluestructure.xml><?xml version="1.0" encoding="utf-8"?>
<rvStructures xmlns="http://schemas.microsoft.com/office/spreadsheetml/2017/richdata" count="1">
  <s t="_error">
    <k n="errorType" t="i"/>
    <k n="subType"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17" Type="http://schemas.openxmlformats.org/officeDocument/2006/relationships/hyperlink" Target="https://drive.google.com/drive/folders/1t-klgqACz4L3mWjTjdr_6sngQhc-HupR?usp=drive_link" TargetMode="External"/><Relationship Id="rId21" Type="http://schemas.openxmlformats.org/officeDocument/2006/relationships/hyperlink" Target="https://drive.google.com/drive/folders/1Ym8Gb_m1gJKa-l9ARNBLkPmbfD9mMDzt" TargetMode="External"/><Relationship Id="rId63" Type="http://schemas.openxmlformats.org/officeDocument/2006/relationships/hyperlink" Target="https://drive.google.com/drive/folders/1s54ENuQ4AuA2VHzaCMyojJJOm5VskkQJ?usp=drive_link" TargetMode="External"/><Relationship Id="rId159" Type="http://schemas.openxmlformats.org/officeDocument/2006/relationships/hyperlink" Target="https://drive.google.com/drive/folders/1r1d7sGRKY2CyVtv1hxaSvIkCdUtgRdRp" TargetMode="External"/><Relationship Id="rId170" Type="http://schemas.openxmlformats.org/officeDocument/2006/relationships/hyperlink" Target="https://drive.google.com/drive/folders/1kfFZ4vgsfLULYAIs_8F57ravQQT6Gkvr?usp=drive_link" TargetMode="External"/><Relationship Id="rId226" Type="http://schemas.openxmlformats.org/officeDocument/2006/relationships/hyperlink" Target="https://drive.google.com/drive/folders/1Ytd-I-jV_cAPsZEvI4oRM7p32IFHjhI-?usp=drive_link" TargetMode="External"/><Relationship Id="rId107" Type="http://schemas.openxmlformats.org/officeDocument/2006/relationships/hyperlink" Target="https://drive.google.com/drive/folders/1rwueHmj9oQKCzh2moYSnDedAEfhB7116?usp=drive_link" TargetMode="External"/><Relationship Id="rId11" Type="http://schemas.openxmlformats.org/officeDocument/2006/relationships/hyperlink" Target="https://drive.google.com/drive/folders/1VDkcq-_vLmRFEVUmeCoWYuK8RyAcl-6y" TargetMode="External"/><Relationship Id="rId32" Type="http://schemas.openxmlformats.org/officeDocument/2006/relationships/hyperlink" Target="https://drive.google.com/drive/folders/1d6sM8BlNlZaA_0wQ8MyEqoMSsFMjzAvi" TargetMode="External"/><Relationship Id="rId53" Type="http://schemas.openxmlformats.org/officeDocument/2006/relationships/hyperlink" Target="https://drive.google.com/drive/folders/1s6oukHyJoJoqZWPS8f3r0Xyqv1HGdEj6?usp=drive_link" TargetMode="External"/><Relationship Id="rId74" Type="http://schemas.openxmlformats.org/officeDocument/2006/relationships/hyperlink" Target="https://drive.google.com/drive/folders/1s3dLLSgaJE9jDCawbt1W58_Jn1t31wvw?usp=drive_link" TargetMode="External"/><Relationship Id="rId128" Type="http://schemas.openxmlformats.org/officeDocument/2006/relationships/hyperlink" Target="https://drive.google.com/drive/folders/1govhGH4r44itDN1JK0cbigtUlMSWh8pb" TargetMode="External"/><Relationship Id="rId149" Type="http://schemas.openxmlformats.org/officeDocument/2006/relationships/hyperlink" Target="https://drive.google.com/drive/folders/1sy0hGoEH0mWK4jCkJO-F0wvhcU5FI5R7" TargetMode="External"/><Relationship Id="rId5" Type="http://schemas.openxmlformats.org/officeDocument/2006/relationships/hyperlink" Target="https://drive.google.com/drive/folders/1kfFZ4vgsfLULYAIs_8F57ravQQT6Gkvr?usp=drive_link" TargetMode="External"/><Relationship Id="rId95" Type="http://schemas.openxmlformats.org/officeDocument/2006/relationships/hyperlink" Target="https://drive.google.com/drive/folders/1t4HtCHZIW5CMWngS4QLRSg2oaenOx7Or?usp=sharing" TargetMode="External"/><Relationship Id="rId160" Type="http://schemas.openxmlformats.org/officeDocument/2006/relationships/hyperlink" Target="https://drive.google.com/drive/folders/1swhGu1_DnidzNV1XzKm-8tgyzshH9YmL?usp=drive_link" TargetMode="External"/><Relationship Id="rId181" Type="http://schemas.openxmlformats.org/officeDocument/2006/relationships/hyperlink" Target="https://drive.google.com/drive/folders/1nv4qom68Qor84kCFrXMO9lUhpF37KvnO?usp=drive_link" TargetMode="External"/><Relationship Id="rId216" Type="http://schemas.openxmlformats.org/officeDocument/2006/relationships/hyperlink" Target="https://drive.google.com/drive/folders/1J8vfIYFx98RfoOdShaFCWRwYXKj7fjAt?usp=drive_link" TargetMode="External"/><Relationship Id="rId237" Type="http://schemas.openxmlformats.org/officeDocument/2006/relationships/hyperlink" Target="https://drive.google.com/drive/folders/1yyMBs2iKw4erchT1BtZsKtRNInVJJRuH?usp=drive_link" TargetMode="External"/><Relationship Id="rId258" Type="http://schemas.openxmlformats.org/officeDocument/2006/relationships/hyperlink" Target="https://drive.google.com/drive/folders/1fMxz5QdprFMKCG0zWjmtpQdmZ7ekzTTT?usp=drive_link" TargetMode="External"/><Relationship Id="rId22" Type="http://schemas.openxmlformats.org/officeDocument/2006/relationships/hyperlink" Target="https://drive.google.com/drive/folders/1WrL5kWPEuhlCSxs5Xg2Ul6J2iDcvt65e?usp=drive_link" TargetMode="External"/><Relationship Id="rId43" Type="http://schemas.openxmlformats.org/officeDocument/2006/relationships/hyperlink" Target="https://drive.google.com/drive/folders/1s6oukHyJoJoqZWPS8f3r0Xyqv1HGdEj6?usp=drive_link" TargetMode="External"/><Relationship Id="rId64" Type="http://schemas.openxmlformats.org/officeDocument/2006/relationships/hyperlink" Target="https://drive.google.com/drive/folders/1s54ENuQ4AuA2VHzaCMyojJJOm5VskkQJ?usp=drive_link" TargetMode="External"/><Relationship Id="rId118" Type="http://schemas.openxmlformats.org/officeDocument/2006/relationships/hyperlink" Target="https://drive.google.com/drive/folders/1t-klgqACz4L3mWjTjdr_6sngQhc-HupR?usp=drive_link" TargetMode="External"/><Relationship Id="rId139" Type="http://schemas.openxmlformats.org/officeDocument/2006/relationships/hyperlink" Target="https://drive.google.com/drive/folders/1PJyA6jCQbJfheX8-XXJ_6wCbAy4zs9YV" TargetMode="External"/><Relationship Id="rId85" Type="http://schemas.openxmlformats.org/officeDocument/2006/relationships/hyperlink" Target="https://drive.google.com/drive/folders/1t4HtCHZIW5CMWngS4QLRSg2oaenOx7Or?usp=sharing" TargetMode="External"/><Relationship Id="rId150" Type="http://schemas.openxmlformats.org/officeDocument/2006/relationships/hyperlink" Target="https://drive.google.com/drive/folders/1sy0hGoEH0mWK4jCkJO-F0wvhcU5FI5R7" TargetMode="External"/><Relationship Id="rId171" Type="http://schemas.openxmlformats.org/officeDocument/2006/relationships/hyperlink" Target="https://drive.google.com/drive/folders/1L3KTIj-_fmfQqB7bDSqUUMPihCNu16g8" TargetMode="External"/><Relationship Id="rId192" Type="http://schemas.openxmlformats.org/officeDocument/2006/relationships/hyperlink" Target="https://drive.google.com/drive/folders/1E_mBEaPucYvfMzsLGW8Pr-QCt6aRiM17?usp=drive_link" TargetMode="External"/><Relationship Id="rId206" Type="http://schemas.openxmlformats.org/officeDocument/2006/relationships/hyperlink" Target="https://drive.google.com/drive/folders/1X-Uhoda5OuK1VuNLJw8ul66iXxC7SLFS?usp=drive_link" TargetMode="External"/><Relationship Id="rId227" Type="http://schemas.openxmlformats.org/officeDocument/2006/relationships/hyperlink" Target="https://drive.google.com/drive/folders/12EToyukAzUAUIbkLw_4YlAgKt7f8OaKv?usp=drive_link" TargetMode="External"/><Relationship Id="rId248" Type="http://schemas.openxmlformats.org/officeDocument/2006/relationships/hyperlink" Target="http://doi.org/10.1002/slct.201904044." TargetMode="External"/><Relationship Id="rId12" Type="http://schemas.openxmlformats.org/officeDocument/2006/relationships/hyperlink" Target="https://drive.google.com/drive/folders/1VB4daeKI2883TgKZqZtkwuSxbTvpKR7j" TargetMode="External"/><Relationship Id="rId33" Type="http://schemas.openxmlformats.org/officeDocument/2006/relationships/hyperlink" Target="https://drive.google.com/drive/folders/1e4eYKnSEeJ-fxqaZqauTvVYJWUO9anRr" TargetMode="External"/><Relationship Id="rId108" Type="http://schemas.openxmlformats.org/officeDocument/2006/relationships/hyperlink" Target="https://drive.google.com/drive/folders/1rwueHmj9oQKCzh2moYSnDedAEfhB7116?usp=drive_link" TargetMode="External"/><Relationship Id="rId129" Type="http://schemas.openxmlformats.org/officeDocument/2006/relationships/hyperlink" Target="https://drive.google.com/drive/folders/1govhGH4r44itDN1JK0cbigtUlMSWh8pb" TargetMode="External"/><Relationship Id="rId54" Type="http://schemas.openxmlformats.org/officeDocument/2006/relationships/hyperlink" Target="https://drive.google.com/drive/folders/1t6mAyQeZjEMufUYCSYbiKOQ7U5t6n8Aq?usp=drive_link" TargetMode="External"/><Relationship Id="rId75" Type="http://schemas.openxmlformats.org/officeDocument/2006/relationships/hyperlink" Target="https://drive.google.com/drive/folders/1s3dLLSgaJE9jDCawbt1W58_Jn1t31wvw?usp=drive_link" TargetMode="External"/><Relationship Id="rId96" Type="http://schemas.openxmlformats.org/officeDocument/2006/relationships/hyperlink" Target="https://drive.google.com/drive/folders/1t4HtCHZIW5CMWngS4QLRSg2oaenOx7Or?usp=sharing" TargetMode="External"/><Relationship Id="rId140" Type="http://schemas.openxmlformats.org/officeDocument/2006/relationships/hyperlink" Target="https://drive.google.com/drive/folders/1PJyA6jCQbJfheX8-XXJ_6wCbAy4zs9YV" TargetMode="External"/><Relationship Id="rId161" Type="http://schemas.openxmlformats.org/officeDocument/2006/relationships/hyperlink" Target="https://drive.google.com/drive/folders/1swhGu1_DnidzNV1XzKm-8tgyzshH9YmL?usp=drive_link" TargetMode="External"/><Relationship Id="rId182" Type="http://schemas.openxmlformats.org/officeDocument/2006/relationships/hyperlink" Target="https://drive.google.com/drive/folders/1ne13HZYPQ7JKArU83GoEOa_wpvravnyR?usp=drive_link" TargetMode="External"/><Relationship Id="rId217" Type="http://schemas.openxmlformats.org/officeDocument/2006/relationships/hyperlink" Target="https://drive.google.com/drive/folders/1zAVFqfV8_52JcCxGrTaJpsaErwpkkwgy?usp=drive_link" TargetMode="External"/><Relationship Id="rId6" Type="http://schemas.openxmlformats.org/officeDocument/2006/relationships/hyperlink" Target="https://drive.google.com/drive/folders/1L3KTIj-_fmfQqB7bDSqUUMPihCNu16g8" TargetMode="External"/><Relationship Id="rId238" Type="http://schemas.openxmlformats.org/officeDocument/2006/relationships/hyperlink" Target="https://drive.google.com/drive/folders/1e45IYJJsvm5PPkwQ4OlIvyE5GGxy3kVb?usp=drive_link" TargetMode="External"/><Relationship Id="rId259" Type="http://schemas.openxmlformats.org/officeDocument/2006/relationships/hyperlink" Target="https://drive.google.com/drive/folders/1fMxz5QdprFMKCG0zWjmtpQdmZ7ekzTTT?usp=drive_link" TargetMode="External"/><Relationship Id="rId23" Type="http://schemas.openxmlformats.org/officeDocument/2006/relationships/hyperlink" Target="https://drive.google.com/drive/folders/1TAU9kUh5tYZuzbnUIx83yp-2QXM3b2cf" TargetMode="External"/><Relationship Id="rId119" Type="http://schemas.openxmlformats.org/officeDocument/2006/relationships/hyperlink" Target="https://drive.google.com/drive/folders/1t-klgqACz4L3mWjTjdr_6sngQhc-HupR?usp=drive_link" TargetMode="External"/><Relationship Id="rId44" Type="http://schemas.openxmlformats.org/officeDocument/2006/relationships/hyperlink" Target="https://drive.google.com/drive/folders/1s6oukHyJoJoqZWPS8f3r0Xyqv1HGdEj6?usp=drive_link" TargetMode="External"/><Relationship Id="rId65" Type="http://schemas.openxmlformats.org/officeDocument/2006/relationships/hyperlink" Target="https://drive.google.com/drive/folders/1t66RB4kOkBYRPEV_40TaI9u3T_gc7qTz?usp=drive_link" TargetMode="External"/><Relationship Id="rId86" Type="http://schemas.openxmlformats.org/officeDocument/2006/relationships/hyperlink" Target="https://drive.google.com/drive/folders/1t4HtCHZIW5CMWngS4QLRSg2oaenOx7Or?usp=sharing" TargetMode="External"/><Relationship Id="rId130" Type="http://schemas.openxmlformats.org/officeDocument/2006/relationships/hyperlink" Target="https://drive.google.com/drive/folders/1govhGH4r44itDN1JK0cbigtUlMSWh8pb" TargetMode="External"/><Relationship Id="rId151" Type="http://schemas.openxmlformats.org/officeDocument/2006/relationships/hyperlink" Target="https://drive.google.com/drive/folders/1sy0hGoEH0mWK4jCkJO-F0wvhcU5FI5R7" TargetMode="External"/><Relationship Id="rId172" Type="http://schemas.openxmlformats.org/officeDocument/2006/relationships/hyperlink" Target="https://drive.google.com/drive/folders/1od21v5b9WAxIF1ErS-fhE46NOs6JDNw5" TargetMode="External"/><Relationship Id="rId193" Type="http://schemas.openxmlformats.org/officeDocument/2006/relationships/hyperlink" Target="https://drive.google.com/drive/u/2/folders/10fJAWzwjhBgthJISh_J1mMSNh0BBfbnQ" TargetMode="External"/><Relationship Id="rId207" Type="http://schemas.openxmlformats.org/officeDocument/2006/relationships/hyperlink" Target="https://drive.google.com/drive/folders/1YWeeWvGjxDVHLTnmqdTIdjm-juj1wJs6?usp=drive_link" TargetMode="External"/><Relationship Id="rId228" Type="http://schemas.openxmlformats.org/officeDocument/2006/relationships/hyperlink" Target="https://drive.google.com/drive/folders/1BQmhrAiAlrBz6TuZUMK9wbEeKIJh3Ygu?usp=drive_link" TargetMode="External"/><Relationship Id="rId249" Type="http://schemas.openxmlformats.org/officeDocument/2006/relationships/hyperlink" Target="https://drive.google.com/drive/folders/1LyAnoDha4gz9eUCaNz5f-OYXTWDrqX1D" TargetMode="External"/><Relationship Id="rId13" Type="http://schemas.openxmlformats.org/officeDocument/2006/relationships/hyperlink" Target="https://drive.google.com/drive/folders/1nnpONqlAgIXY3A0GNUHzfkVlLB-jL_id?usp=drive_link" TargetMode="External"/><Relationship Id="rId109" Type="http://schemas.openxmlformats.org/officeDocument/2006/relationships/hyperlink" Target="https://drive.google.com/drive/folders/1rwueHmj9oQKCzh2moYSnDedAEfhB7116?usp=drive_link" TargetMode="External"/><Relationship Id="rId260" Type="http://schemas.openxmlformats.org/officeDocument/2006/relationships/hyperlink" Target="https://drive.google.com/drive/folders/1-IHnAc8x5Ag1W8S2TehyYX9jA5jh-0-I?usp=drive_link" TargetMode="External"/><Relationship Id="rId34" Type="http://schemas.openxmlformats.org/officeDocument/2006/relationships/hyperlink" Target="https://drive.google.com/drive/folders/1e1zxEToyDITJQ10w8rt3rV-72SaqdRKt" TargetMode="External"/><Relationship Id="rId55" Type="http://schemas.openxmlformats.org/officeDocument/2006/relationships/hyperlink" Target="https://drive.google.com/drive/folders/1t6mAyQeZjEMufUYCSYbiKOQ7U5t6n8Aq?usp=drive_link" TargetMode="External"/><Relationship Id="rId76" Type="http://schemas.openxmlformats.org/officeDocument/2006/relationships/hyperlink" Target="https://drive.google.com/drive/folders/1s3dLLSgaJE9jDCawbt1W58_Jn1t31wvw?usp=drive_link" TargetMode="External"/><Relationship Id="rId97" Type="http://schemas.openxmlformats.org/officeDocument/2006/relationships/hyperlink" Target="https://drive.google.com/drive/folders/1s2-nMYkm99ilBVr-u-M87kq-yY3QTUCm?usp=drive_link" TargetMode="External"/><Relationship Id="rId120" Type="http://schemas.openxmlformats.org/officeDocument/2006/relationships/hyperlink" Target="https://drive.google.com/drive/folders/1t-klgqACz4L3mWjTjdr_6sngQhc-HupR?usp=drive_link" TargetMode="External"/><Relationship Id="rId141" Type="http://schemas.openxmlformats.org/officeDocument/2006/relationships/hyperlink" Target="https://drive.google.com/drive/folders/1PJyA6jCQbJfheX8-XXJ_6wCbAy4zs9YV" TargetMode="External"/><Relationship Id="rId7" Type="http://schemas.openxmlformats.org/officeDocument/2006/relationships/hyperlink" Target="https://drive.google.com/drive/folders/1od21v5b9WAxIF1ErS-fhE46NOs6JDNw5" TargetMode="External"/><Relationship Id="rId162" Type="http://schemas.openxmlformats.org/officeDocument/2006/relationships/hyperlink" Target="https://drive.google.com/drive/u/2/folders/1ueyCTO_mIFs2uPS3ybn1mxxLZg1Q_CDr" TargetMode="External"/><Relationship Id="rId183" Type="http://schemas.openxmlformats.org/officeDocument/2006/relationships/hyperlink" Target="https://drive.google.com/drive/folders/1ndL71uPGeXJo5ivyPAamU0DNP3rUkb8B?usp=drive_link" TargetMode="External"/><Relationship Id="rId218" Type="http://schemas.openxmlformats.org/officeDocument/2006/relationships/hyperlink" Target="https://drive.google.com/drive/folders/1vkXugTg6bHEq1Y6WEXoF1MAq4VvRx7HG?usp=drive_link" TargetMode="External"/><Relationship Id="rId239" Type="http://schemas.openxmlformats.org/officeDocument/2006/relationships/hyperlink" Target="https://drive.google.com/drive/folders/1qYvnhwB0HL7h-qWvNAfvwKmBF9Ns0uLB?usp=share_link" TargetMode="External"/><Relationship Id="rId250" Type="http://schemas.openxmlformats.org/officeDocument/2006/relationships/hyperlink" Target="https://doi.org/10.1002/asia.202000795" TargetMode="External"/><Relationship Id="rId24" Type="http://schemas.openxmlformats.org/officeDocument/2006/relationships/hyperlink" Target="https://drive.google.com/drive/u/2/folders/12SnD9oqD-8rJrLp2NcbSyFh5staO4jTk" TargetMode="External"/><Relationship Id="rId45" Type="http://schemas.openxmlformats.org/officeDocument/2006/relationships/hyperlink" Target="https://drive.google.com/drive/folders/1s6oukHyJoJoqZWPS8f3r0Xyqv1HGdEj6?usp=drive_link" TargetMode="External"/><Relationship Id="rId66" Type="http://schemas.openxmlformats.org/officeDocument/2006/relationships/hyperlink" Target="https://drive.google.com/drive/folders/1t66RB4kOkBYRPEV_40TaI9u3T_gc7qTz?usp=drive_link" TargetMode="External"/><Relationship Id="rId87" Type="http://schemas.openxmlformats.org/officeDocument/2006/relationships/hyperlink" Target="https://drive.google.com/drive/folders/1t4HtCHZIW5CMWngS4QLRSg2oaenOx7Or?usp=sharing" TargetMode="External"/><Relationship Id="rId110" Type="http://schemas.openxmlformats.org/officeDocument/2006/relationships/hyperlink" Target="https://drive.google.com/drive/folders/1rwueHmj9oQKCzh2moYSnDedAEfhB7116?usp=drive_link" TargetMode="External"/><Relationship Id="rId131" Type="http://schemas.openxmlformats.org/officeDocument/2006/relationships/hyperlink" Target="https://drive.google.com/drive/folders/1govhGH4r44itDN1JK0cbigtUlMSWh8pb" TargetMode="External"/><Relationship Id="rId152" Type="http://schemas.openxmlformats.org/officeDocument/2006/relationships/hyperlink" Target="https://drive.google.com/drive/folders/1sy0hGoEH0mWK4jCkJO-F0wvhcU5FI5R7" TargetMode="External"/><Relationship Id="rId173" Type="http://schemas.openxmlformats.org/officeDocument/2006/relationships/hyperlink" Target="https://drive.google.com/drive/folders/1kdipbevo68oV4QiNrYwp6qZfSXMCzCBq?usp=drive_link" TargetMode="External"/><Relationship Id="rId194" Type="http://schemas.openxmlformats.org/officeDocument/2006/relationships/hyperlink" Target="https://drive.google.com/drive/folders/1EZpsSYjbLlLbJIJuCf02kJ8dhToXr8mR?usp=drive_link" TargetMode="External"/><Relationship Id="rId208" Type="http://schemas.openxmlformats.org/officeDocument/2006/relationships/hyperlink" Target="https://drive.google.com/drive/folders/12dKUJ_XRuP8XedNWHt1mIR5hvdpT_aML?usp=drive_link" TargetMode="External"/><Relationship Id="rId229" Type="http://schemas.openxmlformats.org/officeDocument/2006/relationships/hyperlink" Target="https://drive.google.com/drive/folders/1-FSXn8dPU96aO0Vdd8U81_59VyBZ0kEi?usp=share_link" TargetMode="External"/><Relationship Id="rId240" Type="http://schemas.openxmlformats.org/officeDocument/2006/relationships/hyperlink" Target="https://drive.google.com/drive/folders/1oEXVOvvnlxjVoTTXAWTYALg-uG1pPJk-?usp=drive_link" TargetMode="External"/><Relationship Id="rId261" Type="http://schemas.openxmlformats.org/officeDocument/2006/relationships/hyperlink" Target="https://drive.google.com/drive/folders/16zkv5sO4mbCGWqiiVIDyuakzN6C2EwXf" TargetMode="External"/><Relationship Id="rId14" Type="http://schemas.openxmlformats.org/officeDocument/2006/relationships/hyperlink" Target="https://drive.google.com/drive/folders/1nn6hhklvmc5B7iWiPf25aVca2dAkWLci?usp=drive_link" TargetMode="External"/><Relationship Id="rId35" Type="http://schemas.openxmlformats.org/officeDocument/2006/relationships/hyperlink" Target="https://drive.google.com/drive/folders/1d9jiAyVQ6yCZ4Ls4fDHybIosNnpM66Ht" TargetMode="External"/><Relationship Id="rId56" Type="http://schemas.openxmlformats.org/officeDocument/2006/relationships/hyperlink" Target="https://drive.google.com/drive/folders/1t6mAyQeZjEMufUYCSYbiKOQ7U5t6n8Aq?usp=drive_link" TargetMode="External"/><Relationship Id="rId77" Type="http://schemas.openxmlformats.org/officeDocument/2006/relationships/hyperlink" Target="https://drive.google.com/drive/folders/1s3dLLSgaJE9jDCawbt1W58_Jn1t31wvw?usp=drive_link" TargetMode="External"/><Relationship Id="rId100" Type="http://schemas.openxmlformats.org/officeDocument/2006/relationships/hyperlink" Target="https://drive.google.com/drive/folders/1s2-nMYkm99ilBVr-u-M87kq-yY3QTUCm?usp=drive_link" TargetMode="External"/><Relationship Id="rId8" Type="http://schemas.openxmlformats.org/officeDocument/2006/relationships/hyperlink" Target="https://drive.google.com/drive/folders/1kdipbevo68oV4QiNrYwp6qZfSXMCzCBq?usp=drive_link" TargetMode="External"/><Relationship Id="rId98" Type="http://schemas.openxmlformats.org/officeDocument/2006/relationships/hyperlink" Target="https://drive.google.com/drive/folders/1s2-nMYkm99ilBVr-u-M87kq-yY3QTUCm?usp=drive_link" TargetMode="External"/><Relationship Id="rId121" Type="http://schemas.openxmlformats.org/officeDocument/2006/relationships/hyperlink" Target="https://drive.google.com/drive/folders/1t-klgqACz4L3mWjTjdr_6sngQhc-HupR?usp=drive_link" TargetMode="External"/><Relationship Id="rId142" Type="http://schemas.openxmlformats.org/officeDocument/2006/relationships/hyperlink" Target="https://drive.google.com/drive/folders/1PJyA6jCQbJfheX8-XXJ_6wCbAy4zs9YV" TargetMode="External"/><Relationship Id="rId163" Type="http://schemas.openxmlformats.org/officeDocument/2006/relationships/hyperlink" Target="https://drive.google.com/drive/u/2/folders/1ueyCTO_mIFs2uPS3ybn1mxxLZg1Q_CDr" TargetMode="External"/><Relationship Id="rId184" Type="http://schemas.openxmlformats.org/officeDocument/2006/relationships/hyperlink" Target="https://drive.google.com/drive/folders/1ndhztpuo-E9qGmZVFfgKIz4GV73Y8pWP?usp=drive_link" TargetMode="External"/><Relationship Id="rId219" Type="http://schemas.openxmlformats.org/officeDocument/2006/relationships/hyperlink" Target="https://drive.google.com/drive/folders/1GWWYfUMADXUQfco36-QmGM7d77FoYfNF?usp=drive_link" TargetMode="External"/><Relationship Id="rId230" Type="http://schemas.openxmlformats.org/officeDocument/2006/relationships/hyperlink" Target="https://drive.google.com/drive/folders/1pRPivhbLmsSj_gqpJDWyMWorZf1sVJ2q" TargetMode="External"/><Relationship Id="rId251" Type="http://schemas.openxmlformats.org/officeDocument/2006/relationships/hyperlink" Target="https://drive.google.com/drive/folders/1t0ZYMRv-ImUb9TFGDPkoY9PUwr_XiN3s?usp=drive_link" TargetMode="External"/><Relationship Id="rId25" Type="http://schemas.openxmlformats.org/officeDocument/2006/relationships/hyperlink" Target="https://drive.google.com/drive/u/2/folders/14IMQNltNWF4wQ2AKL0oujFPVpZdInC2g" TargetMode="External"/><Relationship Id="rId46" Type="http://schemas.openxmlformats.org/officeDocument/2006/relationships/hyperlink" Target="https://drive.google.com/drive/folders/1s6oukHyJoJoqZWPS8f3r0Xyqv1HGdEj6?usp=drive_link" TargetMode="External"/><Relationship Id="rId67" Type="http://schemas.openxmlformats.org/officeDocument/2006/relationships/hyperlink" Target="https://drive.google.com/drive/folders/1t66RB4kOkBYRPEV_40TaI9u3T_gc7qTz?usp=drive_link" TargetMode="External"/><Relationship Id="rId88" Type="http://schemas.openxmlformats.org/officeDocument/2006/relationships/hyperlink" Target="https://drive.google.com/drive/folders/1t4HtCHZIW5CMWngS4QLRSg2oaenOx7Or?usp=sharing" TargetMode="External"/><Relationship Id="rId111" Type="http://schemas.openxmlformats.org/officeDocument/2006/relationships/hyperlink" Target="https://drive.google.com/drive/folders/1rwueHmj9oQKCzh2moYSnDedAEfhB7116?usp=drive_link" TargetMode="External"/><Relationship Id="rId132" Type="http://schemas.openxmlformats.org/officeDocument/2006/relationships/hyperlink" Target="https://drive.google.com/drive/folders/1govhGH4r44itDN1JK0cbigtUlMSWh8pb" TargetMode="External"/><Relationship Id="rId153" Type="http://schemas.openxmlformats.org/officeDocument/2006/relationships/hyperlink" Target="https://drive.google.com/drive/folders/1mrf0ePJT1yem8i4OA2NEqEaM5mcCrbhT?usp=drive_link" TargetMode="External"/><Relationship Id="rId174" Type="http://schemas.openxmlformats.org/officeDocument/2006/relationships/hyperlink" Target="https://drive.google.com/drive/folders/1nrUFKRpH0G5SKd3NqxMbeIPYZpJ_QFKJ?usp=drive_link" TargetMode="External"/><Relationship Id="rId195" Type="http://schemas.openxmlformats.org/officeDocument/2006/relationships/hyperlink" Target="https://drive.google.com/drive/folders/1ZsBsNQ9gMcO26X-6fjHUIUslLlSQNPU0" TargetMode="External"/><Relationship Id="rId209" Type="http://schemas.openxmlformats.org/officeDocument/2006/relationships/hyperlink" Target="https://drive.google.com/drive/folders/1vY8_Adcx3t0nVE0vft5841KeAEFU96wt?usp=drive_link" TargetMode="External"/><Relationship Id="rId220" Type="http://schemas.openxmlformats.org/officeDocument/2006/relationships/hyperlink" Target="https://drive.google.com/drive/folders/156Pw0FILYod_qr2X5NSr0Z4YUsBZP1PN?usp=drive_link" TargetMode="External"/><Relationship Id="rId241" Type="http://schemas.openxmlformats.org/officeDocument/2006/relationships/hyperlink" Target="https://drive.google.com/drive/folders/1vIdIHk4lOzo0JE_x9TBx7oQTVIW6rYFZ?usp=share_link" TargetMode="External"/><Relationship Id="rId15" Type="http://schemas.openxmlformats.org/officeDocument/2006/relationships/hyperlink" Target="https://drive.google.com/drive/folders/1Uvj61ZPPfGX3AgJeO9VK3g0cJsLPki2k" TargetMode="External"/><Relationship Id="rId36" Type="http://schemas.openxmlformats.org/officeDocument/2006/relationships/hyperlink" Target="https://drive.google.com/drive/folders/1t7kPDVmajhg_QWMBoJ--HnDJ2UB0ZwfS?usp=drive_link" TargetMode="External"/><Relationship Id="rId57" Type="http://schemas.openxmlformats.org/officeDocument/2006/relationships/hyperlink" Target="https://drive.google.com/drive/folders/1t6mAyQeZjEMufUYCSYbiKOQ7U5t6n8Aq?usp=drive_link" TargetMode="External"/><Relationship Id="rId262" Type="http://schemas.openxmlformats.org/officeDocument/2006/relationships/hyperlink" Target="https://drive.google.com/drive/folders/16zkv5sO4mbCGWqiiVIDyuakzN6C2EwXf" TargetMode="External"/><Relationship Id="rId78" Type="http://schemas.openxmlformats.org/officeDocument/2006/relationships/hyperlink" Target="https://drive.google.com/drive/folders/1s3dLLSgaJE9jDCawbt1W58_Jn1t31wvw?usp=drive_link" TargetMode="External"/><Relationship Id="rId99" Type="http://schemas.openxmlformats.org/officeDocument/2006/relationships/hyperlink" Target="https://drive.google.com/drive/folders/1s2-nMYkm99ilBVr-u-M87kq-yY3QTUCm?usp=drive_link" TargetMode="External"/><Relationship Id="rId101" Type="http://schemas.openxmlformats.org/officeDocument/2006/relationships/hyperlink" Target="https://drive.google.com/drive/folders/1s2-nMYkm99ilBVr-u-M87kq-yY3QTUCm?usp=drive_link" TargetMode="External"/><Relationship Id="rId122" Type="http://schemas.openxmlformats.org/officeDocument/2006/relationships/hyperlink" Target="https://drive.google.com/drive/folders/1t4LBeEirdegqDn7NzwzF4oyYmiUuyMz3?usp=drive_link" TargetMode="External"/><Relationship Id="rId143" Type="http://schemas.openxmlformats.org/officeDocument/2006/relationships/hyperlink" Target="https://drive.google.com/drive/folders/1PJyA6jCQbJfheX8-XXJ_6wCbAy4zs9YV" TargetMode="External"/><Relationship Id="rId164" Type="http://schemas.openxmlformats.org/officeDocument/2006/relationships/hyperlink" Target="https://drive.google.com/drive/u/2/folders/1ueyCTO_mIFs2uPS3ybn1mxxLZg1Q_CDr" TargetMode="External"/><Relationship Id="rId185" Type="http://schemas.openxmlformats.org/officeDocument/2006/relationships/hyperlink" Target="https://drive.google.com/drive/folders/1d88tEkms06gVLAbgarPUXi3ArawR3aei" TargetMode="External"/><Relationship Id="rId9" Type="http://schemas.openxmlformats.org/officeDocument/2006/relationships/hyperlink" Target="https://drive.google.com/drive/folders/1nrUFKRpH0G5SKd3NqxMbeIPYZpJ_QFKJ?usp=drive_link" TargetMode="External"/><Relationship Id="rId210" Type="http://schemas.openxmlformats.org/officeDocument/2006/relationships/hyperlink" Target="https://drive.google.com/drive/folders/1dQrU61bsmxPICmz4fQKDwhfdEYzodvoj?usp=drive_link" TargetMode="External"/><Relationship Id="rId26" Type="http://schemas.openxmlformats.org/officeDocument/2006/relationships/hyperlink" Target="https://drive.google.com/drive/u/2/folders/1ifUpSTlwt580-r-F_qalNAFyQuB2vaee" TargetMode="External"/><Relationship Id="rId231" Type="http://schemas.openxmlformats.org/officeDocument/2006/relationships/hyperlink" Target="https://drive.google.com/file/d/10ED8NptQqzskn36-Fi--R7yWJeV0x2u8/view?usp=drive_link" TargetMode="External"/><Relationship Id="rId252" Type="http://schemas.openxmlformats.org/officeDocument/2006/relationships/hyperlink" Target="https://drive.google.com/drive/folders/1NI_snmbx3ofsvvQyMYETSahxnj-X4d44?usp=sharing" TargetMode="External"/><Relationship Id="rId47" Type="http://schemas.openxmlformats.org/officeDocument/2006/relationships/hyperlink" Target="https://drive.google.com/drive/folders/1s6oukHyJoJoqZWPS8f3r0Xyqv1HGdEj6?usp=drive_link" TargetMode="External"/><Relationship Id="rId68" Type="http://schemas.openxmlformats.org/officeDocument/2006/relationships/hyperlink" Target="https://drive.google.com/drive/folders/1t66RB4kOkBYRPEV_40TaI9u3T_gc7qTz?usp=drive_link" TargetMode="External"/><Relationship Id="rId89" Type="http://schemas.openxmlformats.org/officeDocument/2006/relationships/hyperlink" Target="https://drive.google.com/drive/folders/1su0TXCazGMSSMlWNkVSej_bx_h8dDVrA?usp=drive_link" TargetMode="External"/><Relationship Id="rId112" Type="http://schemas.openxmlformats.org/officeDocument/2006/relationships/hyperlink" Target="https://drive.google.com/drive/folders/1t-klgqACz4L3mWjTjdr_6sngQhc-HupR?usp=drive_link" TargetMode="External"/><Relationship Id="rId133" Type="http://schemas.openxmlformats.org/officeDocument/2006/relationships/hyperlink" Target="https://drive.google.com/drive/folders/1govhGH4r44itDN1JK0cbigtUlMSWh8pb" TargetMode="External"/><Relationship Id="rId154" Type="http://schemas.openxmlformats.org/officeDocument/2006/relationships/hyperlink" Target="https://drive.google.com/drive/folders/1mrf0ePJT1yem8i4OA2NEqEaM5mcCrbhT?usp=drive_link" TargetMode="External"/><Relationship Id="rId175" Type="http://schemas.openxmlformats.org/officeDocument/2006/relationships/hyperlink" Target="https://drive.google.com/drive/folders/1VFVsPCWMfuzasXcrS6bdHvhqvmz7hu5U" TargetMode="External"/><Relationship Id="rId196" Type="http://schemas.openxmlformats.org/officeDocument/2006/relationships/hyperlink" Target="https://drive.google.com/drive/folders/1jodZnxmov80T7hew3FaWXUMQM8ng2X-i" TargetMode="External"/><Relationship Id="rId200" Type="http://schemas.openxmlformats.org/officeDocument/2006/relationships/hyperlink" Target="https://drive.google.com/drive/folders/1d9jiAyVQ6yCZ4Ls4fDHybIosNnpM66Ht" TargetMode="External"/><Relationship Id="rId16" Type="http://schemas.openxmlformats.org/officeDocument/2006/relationships/hyperlink" Target="https://drive.google.com/drive/folders/1nv4qom68Qor84kCFrXMO9lUhpF37KvnO?usp=drive_link" TargetMode="External"/><Relationship Id="rId221" Type="http://schemas.openxmlformats.org/officeDocument/2006/relationships/hyperlink" Target="https://drive.google.com/drive/folders/1vSnlV4HHZkAiuUjKmlnexPy32_JZvCxs?usp=drive_link" TargetMode="External"/><Relationship Id="rId242" Type="http://schemas.openxmlformats.org/officeDocument/2006/relationships/hyperlink" Target="https://drive.google.com/drive/folders/1KmvrO0rpeVxiAg7HdVyL4nm9QU6jvp3g?usp=drive_link" TargetMode="External"/><Relationship Id="rId263" Type="http://schemas.openxmlformats.org/officeDocument/2006/relationships/hyperlink" Target="https://drive.google.com/drive/folders/1t7kPDVmajhg_QWMBoJ--HnDJ2UB0ZwfS?usp=drive_link" TargetMode="External"/><Relationship Id="rId37" Type="http://schemas.openxmlformats.org/officeDocument/2006/relationships/hyperlink" Target="https://drive.google.com/drive/folders/1t7kPDVmajhg_QWMBoJ--HnDJ2UB0ZwfS?usp=drive_link" TargetMode="External"/><Relationship Id="rId58" Type="http://schemas.openxmlformats.org/officeDocument/2006/relationships/hyperlink" Target="https://drive.google.com/drive/folders/1t6mAyQeZjEMufUYCSYbiKOQ7U5t6n8Aq?usp=drive_link" TargetMode="External"/><Relationship Id="rId79" Type="http://schemas.openxmlformats.org/officeDocument/2006/relationships/hyperlink" Target="https://drive.google.com/drive/folders/1s3dLLSgaJE9jDCawbt1W58_Jn1t31wvw?usp=drive_link" TargetMode="External"/><Relationship Id="rId102" Type="http://schemas.openxmlformats.org/officeDocument/2006/relationships/hyperlink" Target="https://drive.google.com/drive/folders/1s2-nMYkm99ilBVr-u-M87kq-yY3QTUCm?usp=drive_link" TargetMode="External"/><Relationship Id="rId123" Type="http://schemas.openxmlformats.org/officeDocument/2006/relationships/hyperlink" Target="https://drive.google.com/drive/folders/1t4LBeEirdegqDn7NzwzF4oyYmiUuyMz3?usp=drive_link" TargetMode="External"/><Relationship Id="rId144" Type="http://schemas.openxmlformats.org/officeDocument/2006/relationships/hyperlink" Target="https://drive.google.com/drive/folders/1PJyA6jCQbJfheX8-XXJ_6wCbAy4zs9YV" TargetMode="External"/><Relationship Id="rId90" Type="http://schemas.openxmlformats.org/officeDocument/2006/relationships/hyperlink" Target="https://drive.google.com/drive/folders/1swF6AAjYOi4in-ilpXu66sd0vfc_67SO?usp=drive_link" TargetMode="External"/><Relationship Id="rId165" Type="http://schemas.openxmlformats.org/officeDocument/2006/relationships/hyperlink" Target="https://drive.google.com/drive/u/2/folders/15LURDusujePnBO9AdEUZEbrOwJFJD7IY" TargetMode="External"/><Relationship Id="rId186" Type="http://schemas.openxmlformats.org/officeDocument/2006/relationships/hyperlink" Target="https://drive.google.com/drive/folders/1Ym8Gb_m1gJKa-l9ARNBLkPmbfD9mMDzt" TargetMode="External"/><Relationship Id="rId211" Type="http://schemas.openxmlformats.org/officeDocument/2006/relationships/hyperlink" Target="https://drive.google.com/drive/folders/1RS-vsoc8a4i289pIzjJvVXbRUcMudJZG?usp=drive_link" TargetMode="External"/><Relationship Id="rId232" Type="http://schemas.openxmlformats.org/officeDocument/2006/relationships/hyperlink" Target="https://drive.google.com/drive/folders/1pT4NBT0HArPKcJPzBt3V_HPAwwKqtN13?usp=drive_link" TargetMode="External"/><Relationship Id="rId253" Type="http://schemas.openxmlformats.org/officeDocument/2006/relationships/hyperlink" Target="https://drive.google.com/drive/folders/1KmvrO0rpeVxiAg7HdVyL4nm9QU6jvp3g?usp=drive_link" TargetMode="External"/><Relationship Id="rId27" Type="http://schemas.openxmlformats.org/officeDocument/2006/relationships/hyperlink" Target="https://drive.google.com/drive/folders/1E_mBEaPucYvfMzsLGW8Pr-QCt6aRiM17?usp=drive_link" TargetMode="External"/><Relationship Id="rId48" Type="http://schemas.openxmlformats.org/officeDocument/2006/relationships/hyperlink" Target="https://drive.google.com/drive/folders/1s6oukHyJoJoqZWPS8f3r0Xyqv1HGdEj6?usp=drive_link" TargetMode="External"/><Relationship Id="rId69" Type="http://schemas.openxmlformats.org/officeDocument/2006/relationships/hyperlink" Target="https://drive.google.com/drive/folders/1t66RB4kOkBYRPEV_40TaI9u3T_gc7qTz?usp=drive_link" TargetMode="External"/><Relationship Id="rId113" Type="http://schemas.openxmlformats.org/officeDocument/2006/relationships/hyperlink" Target="https://drive.google.com/drive/folders/1t-klgqACz4L3mWjTjdr_6sngQhc-HupR?usp=drive_link" TargetMode="External"/><Relationship Id="rId134" Type="http://schemas.openxmlformats.org/officeDocument/2006/relationships/hyperlink" Target="https://drive.google.com/drive/folders/1govhGH4r44itDN1JK0cbigtUlMSWh8pb" TargetMode="External"/><Relationship Id="rId80" Type="http://schemas.openxmlformats.org/officeDocument/2006/relationships/hyperlink" Target="https://drive.google.com/drive/folders/1s3dLLSgaJE9jDCawbt1W58_Jn1t31wvw?usp=drive_link" TargetMode="External"/><Relationship Id="rId155" Type="http://schemas.openxmlformats.org/officeDocument/2006/relationships/hyperlink" Target="https://drive.google.com/drive/folders/1mrf0ePJT1yem8i4OA2NEqEaM5mcCrbhT?usp=drive_link" TargetMode="External"/><Relationship Id="rId176" Type="http://schemas.openxmlformats.org/officeDocument/2006/relationships/hyperlink" Target="https://drive.google.com/drive/folders/1VDkcq-_vLmRFEVUmeCoWYuK8RyAcl-6y" TargetMode="External"/><Relationship Id="rId197" Type="http://schemas.openxmlformats.org/officeDocument/2006/relationships/hyperlink" Target="https://drive.google.com/drive/folders/1d6sM8BlNlZaA_0wQ8MyEqoMSsFMjzAvi" TargetMode="External"/><Relationship Id="rId201" Type="http://schemas.openxmlformats.org/officeDocument/2006/relationships/hyperlink" Target="https://drive.google.com/drive/folders/1dgIYaK73M8mJSn1CFKew1ORo6AqqsVB7?usp=drive_link" TargetMode="External"/><Relationship Id="rId222" Type="http://schemas.openxmlformats.org/officeDocument/2006/relationships/hyperlink" Target="https://drive.google.com/drive/u/2/folders/1Q1CqiMce1hThEhyAcyA6fC4JRIBicb-6" TargetMode="External"/><Relationship Id="rId243" Type="http://schemas.openxmlformats.org/officeDocument/2006/relationships/hyperlink" Target="https://drive.google.com/drive/folders/1Tk6ChfiH6PjzQamQsGKdMxBELkkmO6lk?usp=drive_link" TargetMode="External"/><Relationship Id="rId264" Type="http://schemas.openxmlformats.org/officeDocument/2006/relationships/hyperlink" Target="https://drive.google.com/drive/folders/1t7kPDVmajhg_QWMBoJ--HnDJ2UB0ZwfS?usp=drive_link" TargetMode="External"/><Relationship Id="rId17" Type="http://schemas.openxmlformats.org/officeDocument/2006/relationships/hyperlink" Target="https://drive.google.com/drive/folders/1ne13HZYPQ7JKArU83GoEOa_wpvravnyR?usp=drive_link" TargetMode="External"/><Relationship Id="rId38" Type="http://schemas.openxmlformats.org/officeDocument/2006/relationships/hyperlink" Target="https://drive.google.com/drive/folders/1t7kPDVmajhg_QWMBoJ--HnDJ2UB0ZwfS?usp=drive_link" TargetMode="External"/><Relationship Id="rId59" Type="http://schemas.openxmlformats.org/officeDocument/2006/relationships/hyperlink" Target="https://drive.google.com/drive/folders/1t6mAyQeZjEMufUYCSYbiKOQ7U5t6n8Aq?usp=drive_link" TargetMode="External"/><Relationship Id="rId103" Type="http://schemas.openxmlformats.org/officeDocument/2006/relationships/hyperlink" Target="https://drive.google.com/drive/folders/1s2-nMYkm99ilBVr-u-M87kq-yY3QTUCm?usp=drive_link" TargetMode="External"/><Relationship Id="rId124" Type="http://schemas.openxmlformats.org/officeDocument/2006/relationships/hyperlink" Target="https://drive.google.com/drive/folders/1t4LBeEirdegqDn7NzwzF4oyYmiUuyMz3?usp=drive_link" TargetMode="External"/><Relationship Id="rId70" Type="http://schemas.openxmlformats.org/officeDocument/2006/relationships/hyperlink" Target="https://drive.google.com/drive/folders/1t66RB4kOkBYRPEV_40TaI9u3T_gc7qTz?usp=drive_link" TargetMode="External"/><Relationship Id="rId91" Type="http://schemas.openxmlformats.org/officeDocument/2006/relationships/hyperlink" Target="https://drive.google.com/drive/folders/1t4HtCHZIW5CMWngS4QLRSg2oaenOx7Or?usp=sharing" TargetMode="External"/><Relationship Id="rId145" Type="http://schemas.openxmlformats.org/officeDocument/2006/relationships/hyperlink" Target="https://drive.google.com/drive/folders/1PJyA6jCQbJfheX8-XXJ_6wCbAy4zs9YV" TargetMode="External"/><Relationship Id="rId166" Type="http://schemas.openxmlformats.org/officeDocument/2006/relationships/hyperlink" Target="http://w.j.de/" TargetMode="External"/><Relationship Id="rId187" Type="http://schemas.openxmlformats.org/officeDocument/2006/relationships/hyperlink" Target="https://drive.google.com/drive/folders/1WrL5kWPEuhlCSxs5Xg2Ul6J2iDcvt65e?usp=drive_link" TargetMode="External"/><Relationship Id="rId1" Type="http://schemas.openxmlformats.org/officeDocument/2006/relationships/hyperlink" Target="http://w.j.de/" TargetMode="External"/><Relationship Id="rId212" Type="http://schemas.openxmlformats.org/officeDocument/2006/relationships/hyperlink" Target="https://drive.google.com/drive/folders/1fADZ5UoKhBlz4l0UT8TT4cDMgAFSVkeZ?usp=drive_link" TargetMode="External"/><Relationship Id="rId233" Type="http://schemas.openxmlformats.org/officeDocument/2006/relationships/hyperlink" Target="https://drive.google.com/drive/folders/1DG0iO6gnATTWK7YTOvLXtKUrtNZLth9v?usp=drive_link" TargetMode="External"/><Relationship Id="rId254" Type="http://schemas.openxmlformats.org/officeDocument/2006/relationships/hyperlink" Target="https://doi.org/10.15625/2525-2518/58/5/15012." TargetMode="External"/><Relationship Id="rId28" Type="http://schemas.openxmlformats.org/officeDocument/2006/relationships/hyperlink" Target="https://drive.google.com/drive/u/2/folders/10fJAWzwjhBgthJISh_J1mMSNh0BBfbnQ" TargetMode="External"/><Relationship Id="rId49" Type="http://schemas.openxmlformats.org/officeDocument/2006/relationships/hyperlink" Target="https://drive.google.com/drive/folders/1s6oukHyJoJoqZWPS8f3r0Xyqv1HGdEj6?usp=drive_link" TargetMode="External"/><Relationship Id="rId114" Type="http://schemas.openxmlformats.org/officeDocument/2006/relationships/hyperlink" Target="https://drive.google.com/drive/folders/1t-klgqACz4L3mWjTjdr_6sngQhc-HupR?usp=drive_link" TargetMode="External"/><Relationship Id="rId60" Type="http://schemas.openxmlformats.org/officeDocument/2006/relationships/hyperlink" Target="https://drive.google.com/drive/folders/1t6mAyQeZjEMufUYCSYbiKOQ7U5t6n8Aq?usp=drive_link" TargetMode="External"/><Relationship Id="rId81" Type="http://schemas.openxmlformats.org/officeDocument/2006/relationships/hyperlink" Target="https://drive.google.com/drive/folders/1s3dLLSgaJE9jDCawbt1W58_Jn1t31wvw?usp=drive_link" TargetMode="External"/><Relationship Id="rId135" Type="http://schemas.openxmlformats.org/officeDocument/2006/relationships/hyperlink" Target="https://drive.google.com/drive/folders/1govhGH4r44itDN1JK0cbigtUlMSWh8pb" TargetMode="External"/><Relationship Id="rId156" Type="http://schemas.openxmlformats.org/officeDocument/2006/relationships/hyperlink" Target="https://drive.google.com/drive/folders/1mrf0ePJT1yem8i4OA2NEqEaM5mcCrbhT?usp=drive_link" TargetMode="External"/><Relationship Id="rId177" Type="http://schemas.openxmlformats.org/officeDocument/2006/relationships/hyperlink" Target="https://drive.google.com/drive/folders/1VB4daeKI2883TgKZqZtkwuSxbTvpKR7j" TargetMode="External"/><Relationship Id="rId198" Type="http://schemas.openxmlformats.org/officeDocument/2006/relationships/hyperlink" Target="https://drive.google.com/drive/folders/1e4eYKnSEeJ-fxqaZqauTvVYJWUO9anRr" TargetMode="External"/><Relationship Id="rId202" Type="http://schemas.openxmlformats.org/officeDocument/2006/relationships/hyperlink" Target="https://drive.google.com/drive/folders/1iLOLnNHI7g-rG5WOzwIMHHQyZ-wtm3DD?usp=drive_link" TargetMode="External"/><Relationship Id="rId223" Type="http://schemas.openxmlformats.org/officeDocument/2006/relationships/hyperlink" Target="https://drive.google.com/drive/u/2/folders/1NmcaP8p1GGvGN4dUxJejQTrTS4MqOUdn" TargetMode="External"/><Relationship Id="rId244" Type="http://schemas.openxmlformats.org/officeDocument/2006/relationships/hyperlink" Target="https://drive.google.com/drive/folders/1NI_snmbx3ofsvvQyMYETSahxnj-X4d44?usp=sharing" TargetMode="External"/><Relationship Id="rId18" Type="http://schemas.openxmlformats.org/officeDocument/2006/relationships/hyperlink" Target="https://drive.google.com/drive/folders/1ndL71uPGeXJo5ivyPAamU0DNP3rUkb8B?usp=drive_link" TargetMode="External"/><Relationship Id="rId39" Type="http://schemas.openxmlformats.org/officeDocument/2006/relationships/hyperlink" Target="https://drive.google.com/drive/folders/1t7kPDVmajhg_QWMBoJ--HnDJ2UB0ZwfS?usp=drive_link" TargetMode="External"/><Relationship Id="rId265" Type="http://schemas.openxmlformats.org/officeDocument/2006/relationships/hyperlink" Target="https://drive.google.com/drive/folders/1s6oukHyJoJoqZWPS8f3r0Xyqv1HGdEj6?usp=drive_link" TargetMode="External"/><Relationship Id="rId50" Type="http://schemas.openxmlformats.org/officeDocument/2006/relationships/hyperlink" Target="https://drive.google.com/drive/folders/1s6oukHyJoJoqZWPS8f3r0Xyqv1HGdEj6?usp=drive_link" TargetMode="External"/><Relationship Id="rId104" Type="http://schemas.openxmlformats.org/officeDocument/2006/relationships/hyperlink" Target="https://drive.google.com/drive/folders/1s2-nMYkm99ilBVr-u-M87kq-yY3QTUCm?usp=drive_link" TargetMode="External"/><Relationship Id="rId125" Type="http://schemas.openxmlformats.org/officeDocument/2006/relationships/hyperlink" Target="https://drive.google.com/drive/folders/1t4LBeEirdegqDn7NzwzF4oyYmiUuyMz3?usp=drive_link" TargetMode="External"/><Relationship Id="rId146" Type="http://schemas.openxmlformats.org/officeDocument/2006/relationships/hyperlink" Target="https://drive.google.com/drive/folders/1PJyA6jCQbJfheX8-XXJ_6wCbAy4zs9YV" TargetMode="External"/><Relationship Id="rId167" Type="http://schemas.openxmlformats.org/officeDocument/2006/relationships/hyperlink" Target="https://drive.google.com/drive/folders/1klluavpFF-fjZyAjKilbw4HUWqdD4qiI?usp=drive_link" TargetMode="External"/><Relationship Id="rId188" Type="http://schemas.openxmlformats.org/officeDocument/2006/relationships/hyperlink" Target="https://drive.google.com/drive/folders/1TAU9kUh5tYZuzbnUIx83yp-2QXM3b2cf" TargetMode="External"/><Relationship Id="rId71" Type="http://schemas.openxmlformats.org/officeDocument/2006/relationships/hyperlink" Target="https://drive.google.com/drive/folders/1s3x_CToVz9bLxToiQFwU-_NMnTqJmA1t?usp=drive_link" TargetMode="External"/><Relationship Id="rId92" Type="http://schemas.openxmlformats.org/officeDocument/2006/relationships/hyperlink" Target="https://drive.google.com/drive/folders/1t4HtCHZIW5CMWngS4QLRSg2oaenOx7Or?usp=sharing" TargetMode="External"/><Relationship Id="rId213" Type="http://schemas.openxmlformats.org/officeDocument/2006/relationships/hyperlink" Target="https://drive.google.com/drive/folders/14daW0D5JlGTGCLX9qyL6LQGk2P7uRk-P?usp=drive_link" TargetMode="External"/><Relationship Id="rId234" Type="http://schemas.openxmlformats.org/officeDocument/2006/relationships/hyperlink" Target="https://drive.google.com/drive/folders/1DIOBX1Nekn0rVSI9YIETwGu_y9PsdBdb?usp=drive_link" TargetMode="External"/><Relationship Id="rId2" Type="http://schemas.openxmlformats.org/officeDocument/2006/relationships/hyperlink" Target="https://drive.google.com/drive/folders/1klluavpFF-fjZyAjKilbw4HUWqdD4qiI?usp=drive_link" TargetMode="External"/><Relationship Id="rId29" Type="http://schemas.openxmlformats.org/officeDocument/2006/relationships/hyperlink" Target="https://drive.google.com/drive/folders/1EZpsSYjbLlLbJIJuCf02kJ8dhToXr8mR?usp=drive_link" TargetMode="External"/><Relationship Id="rId255" Type="http://schemas.openxmlformats.org/officeDocument/2006/relationships/hyperlink" Target="https://drive.google.com/drive/folders/1P2NhSnljVKCxsi29WxJhDVKss7ca23YS?usp=drive_link" TargetMode="External"/><Relationship Id="rId40" Type="http://schemas.openxmlformats.org/officeDocument/2006/relationships/hyperlink" Target="https://drive.google.com/drive/folders/1t7kPDVmajhg_QWMBoJ--HnDJ2UB0ZwfS?usp=drive_link" TargetMode="External"/><Relationship Id="rId115" Type="http://schemas.openxmlformats.org/officeDocument/2006/relationships/hyperlink" Target="https://drive.google.com/drive/folders/1t-klgqACz4L3mWjTjdr_6sngQhc-HupR?usp=drive_link" TargetMode="External"/><Relationship Id="rId136" Type="http://schemas.openxmlformats.org/officeDocument/2006/relationships/hyperlink" Target="https://drive.google.com/drive/folders/1govhGH4r44itDN1JK0cbigtUlMSWh8pb" TargetMode="External"/><Relationship Id="rId157" Type="http://schemas.openxmlformats.org/officeDocument/2006/relationships/hyperlink" Target="https://drive.google.com/drive/folders/1r1d7sGRKY2CyVtv1hxaSvIkCdUtgRdRp" TargetMode="External"/><Relationship Id="rId178" Type="http://schemas.openxmlformats.org/officeDocument/2006/relationships/hyperlink" Target="https://drive.google.com/drive/folders/1nnpONqlAgIXY3A0GNUHzfkVlLB-jL_id?usp=drive_link" TargetMode="External"/><Relationship Id="rId61" Type="http://schemas.openxmlformats.org/officeDocument/2006/relationships/hyperlink" Target="https://drive.google.com/drive/folders/1s54ENuQ4AuA2VHzaCMyojJJOm5VskkQJ?usp=drive_link" TargetMode="External"/><Relationship Id="rId82" Type="http://schemas.openxmlformats.org/officeDocument/2006/relationships/hyperlink" Target="https://drive.google.com/drive/folders/1s3dLLSgaJE9jDCawbt1W58_Jn1t31wvw?usp=drive_link" TargetMode="External"/><Relationship Id="rId199" Type="http://schemas.openxmlformats.org/officeDocument/2006/relationships/hyperlink" Target="https://drive.google.com/drive/folders/1e1zxEToyDITJQ10w8rt3rV-72SaqdRKt" TargetMode="External"/><Relationship Id="rId203" Type="http://schemas.openxmlformats.org/officeDocument/2006/relationships/hyperlink" Target="https://drive.google.com/drive/folders/1sKjxEDXUu8jdDYNVBGI4dlItY71sP-Mw?usp=drive_link" TargetMode="External"/><Relationship Id="rId19" Type="http://schemas.openxmlformats.org/officeDocument/2006/relationships/hyperlink" Target="https://drive.google.com/drive/folders/1ndhztpuo-E9qGmZVFfgKIz4GV73Y8pWP?usp=drive_link" TargetMode="External"/><Relationship Id="rId224" Type="http://schemas.openxmlformats.org/officeDocument/2006/relationships/hyperlink" Target="https://drive.google.com/drive/u/2/folders/1TfuY7sNJE6QHfBKPTYTl6AnW_ur8vkKg" TargetMode="External"/><Relationship Id="rId245" Type="http://schemas.openxmlformats.org/officeDocument/2006/relationships/hyperlink" Target="https://drive.google.com/drive/folders/1t0ZYMRv-ImUb9TFGDPkoY9PUwr_XiN3s?usp=drive_link" TargetMode="External"/><Relationship Id="rId266" Type="http://schemas.openxmlformats.org/officeDocument/2006/relationships/hyperlink" Target="https://drive.google.com/drive/folders/1s6oukHyJoJoqZWPS8f3r0Xyqv1HGdEj6?usp=drive_link" TargetMode="External"/><Relationship Id="rId30" Type="http://schemas.openxmlformats.org/officeDocument/2006/relationships/hyperlink" Target="https://drive.google.com/drive/folders/1ZsBsNQ9gMcO26X-6fjHUIUslLlSQNPU0" TargetMode="External"/><Relationship Id="rId105" Type="http://schemas.openxmlformats.org/officeDocument/2006/relationships/hyperlink" Target="https://drive.google.com/drive/folders/1s2-nMYkm99ilBVr-u-M87kq-yY3QTUCm?usp=drive_link" TargetMode="External"/><Relationship Id="rId126" Type="http://schemas.openxmlformats.org/officeDocument/2006/relationships/hyperlink" Target="https://drive.google.com/drive/folders/1t4LBeEirdegqDn7NzwzF4oyYmiUuyMz3?usp=drive_link" TargetMode="External"/><Relationship Id="rId147" Type="http://schemas.openxmlformats.org/officeDocument/2006/relationships/hyperlink" Target="https://drive.google.com/drive/folders/1PJyA6jCQbJfheX8-XXJ_6wCbAy4zs9YV" TargetMode="External"/><Relationship Id="rId168" Type="http://schemas.openxmlformats.org/officeDocument/2006/relationships/hyperlink" Target="https://drive.google.com/drive/folders/1kls-vTwg_dKHYDCdUpSn1wvRMJXAJmtY?usp=drive_link" TargetMode="External"/><Relationship Id="rId51" Type="http://schemas.openxmlformats.org/officeDocument/2006/relationships/hyperlink" Target="https://drive.google.com/drive/folders/1s6oukHyJoJoqZWPS8f3r0Xyqv1HGdEj6?usp=drive_link" TargetMode="External"/><Relationship Id="rId72" Type="http://schemas.openxmlformats.org/officeDocument/2006/relationships/hyperlink" Target="https://drive.google.com/drive/folders/1s3dLLSgaJE9jDCawbt1W58_Jn1t31wvw?usp=drive_link" TargetMode="External"/><Relationship Id="rId93" Type="http://schemas.openxmlformats.org/officeDocument/2006/relationships/hyperlink" Target="https://drive.google.com/drive/folders/1t4HtCHZIW5CMWngS4QLRSg2oaenOx7Or?usp=sharing" TargetMode="External"/><Relationship Id="rId189" Type="http://schemas.openxmlformats.org/officeDocument/2006/relationships/hyperlink" Target="https://drive.google.com/drive/u/2/folders/12SnD9oqD-8rJrLp2NcbSyFh5staO4jTk" TargetMode="External"/><Relationship Id="rId3" Type="http://schemas.openxmlformats.org/officeDocument/2006/relationships/hyperlink" Target="https://drive.google.com/drive/folders/1kls-vTwg_dKHYDCdUpSn1wvRMJXAJmtY?usp=drive_link" TargetMode="External"/><Relationship Id="rId214" Type="http://schemas.openxmlformats.org/officeDocument/2006/relationships/hyperlink" Target="https://drive.google.com/drive/folders/1BrdKN4LVCbjIYGUpeJQtPxTXPdkQ9ec3?usp=drive_link" TargetMode="External"/><Relationship Id="rId235" Type="http://schemas.openxmlformats.org/officeDocument/2006/relationships/hyperlink" Target="https://drive.google.com/file/d/1_Q8LKrg4ScSSITbxiOc1HSQXHXYCmvSq/view?usp=drive_link" TargetMode="External"/><Relationship Id="rId256" Type="http://schemas.openxmlformats.org/officeDocument/2006/relationships/hyperlink" Target="https://drive.google.com/drive/folders/1fMxz5QdprFMKCG0zWjmtpQdmZ7ekzTTT?usp=drive_link" TargetMode="External"/><Relationship Id="rId116" Type="http://schemas.openxmlformats.org/officeDocument/2006/relationships/hyperlink" Target="https://drive.google.com/drive/folders/1t-klgqACz4L3mWjTjdr_6sngQhc-HupR?usp=drive_link" TargetMode="External"/><Relationship Id="rId137" Type="http://schemas.openxmlformats.org/officeDocument/2006/relationships/hyperlink" Target="https://drive.google.com/drive/folders/1govhGH4r44itDN1JK0cbigtUlMSWh8pb" TargetMode="External"/><Relationship Id="rId158" Type="http://schemas.openxmlformats.org/officeDocument/2006/relationships/hyperlink" Target="https://drive.google.com/drive/folders/1r1d7sGRKY2CyVtv1hxaSvIkCdUtgRdRp" TargetMode="External"/><Relationship Id="rId20" Type="http://schemas.openxmlformats.org/officeDocument/2006/relationships/hyperlink" Target="https://drive.google.com/drive/folders/1d88tEkms06gVLAbgarPUXi3ArawR3aei" TargetMode="External"/><Relationship Id="rId41" Type="http://schemas.openxmlformats.org/officeDocument/2006/relationships/hyperlink" Target="https://drive.google.com/drive/folders/1t7kPDVmajhg_QWMBoJ--HnDJ2UB0ZwfS?usp=drive_link" TargetMode="External"/><Relationship Id="rId62" Type="http://schemas.openxmlformats.org/officeDocument/2006/relationships/hyperlink" Target="https://drive.google.com/drive/folders/1s54ENuQ4AuA2VHzaCMyojJJOm5VskkQJ?usp=drive_link" TargetMode="External"/><Relationship Id="rId83" Type="http://schemas.openxmlformats.org/officeDocument/2006/relationships/hyperlink" Target="https://drive.google.com/drive/folders/1s3dLLSgaJE9jDCawbt1W58_Jn1t31wvw?usp=drive_link" TargetMode="External"/><Relationship Id="rId179" Type="http://schemas.openxmlformats.org/officeDocument/2006/relationships/hyperlink" Target="https://drive.google.com/drive/folders/1nn6hhklvmc5B7iWiPf25aVca2dAkWLci?usp=drive_link" TargetMode="External"/><Relationship Id="rId190" Type="http://schemas.openxmlformats.org/officeDocument/2006/relationships/hyperlink" Target="https://drive.google.com/drive/u/2/folders/14IMQNltNWF4wQ2AKL0oujFPVpZdInC2g" TargetMode="External"/><Relationship Id="rId204" Type="http://schemas.openxmlformats.org/officeDocument/2006/relationships/hyperlink" Target="https://drive.google.com/drive/folders/1tpi4HxfUaMmkuiRdrqUlcT582pUeoCEf?usp=drive_link" TargetMode="External"/><Relationship Id="rId225" Type="http://schemas.openxmlformats.org/officeDocument/2006/relationships/hyperlink" Target="https://drive.google.com/drive/folders/19a_S1yF12mdnxCXbPn1AKzcwGi8a1bPa?usp=drive_link" TargetMode="External"/><Relationship Id="rId246" Type="http://schemas.openxmlformats.org/officeDocument/2006/relationships/hyperlink" Target="https://drive.google.com/drive/folders/1LyAnoDha4gz9eUCaNz5f-OYXTWDrqX1D" TargetMode="External"/><Relationship Id="rId106" Type="http://schemas.openxmlformats.org/officeDocument/2006/relationships/hyperlink" Target="https://drive.google.com/drive/folders/1s2-nMYkm99ilBVr-u-M87kq-yY3QTUCm?usp=drive_link" TargetMode="External"/><Relationship Id="rId127" Type="http://schemas.openxmlformats.org/officeDocument/2006/relationships/hyperlink" Target="https://drive.google.com/drive/folders/1govhGH4r44itDN1JK0cbigtUlMSWh8pb" TargetMode="External"/><Relationship Id="rId10" Type="http://schemas.openxmlformats.org/officeDocument/2006/relationships/hyperlink" Target="https://drive.google.com/drive/folders/1VFVsPCWMfuzasXcrS6bdHvhqvmz7hu5U" TargetMode="External"/><Relationship Id="rId31" Type="http://schemas.openxmlformats.org/officeDocument/2006/relationships/hyperlink" Target="https://drive.google.com/drive/folders/1jodZnxmov80T7hew3FaWXUMQM8ng2X-i" TargetMode="External"/><Relationship Id="rId52" Type="http://schemas.openxmlformats.org/officeDocument/2006/relationships/hyperlink" Target="https://drive.google.com/drive/folders/1s6oukHyJoJoqZWPS8f3r0Xyqv1HGdEj6?usp=drive_link" TargetMode="External"/><Relationship Id="rId73" Type="http://schemas.openxmlformats.org/officeDocument/2006/relationships/hyperlink" Target="https://drive.google.com/drive/folders/1s3dLLSgaJE9jDCawbt1W58_Jn1t31wvw?usp=drive_link" TargetMode="External"/><Relationship Id="rId94" Type="http://schemas.openxmlformats.org/officeDocument/2006/relationships/hyperlink" Target="https://drive.google.com/drive/folders/1t4HtCHZIW5CMWngS4QLRSg2oaenOx7Or?usp=sharing" TargetMode="External"/><Relationship Id="rId148" Type="http://schemas.openxmlformats.org/officeDocument/2006/relationships/hyperlink" Target="https://drive.google.com/drive/folders/1PJyA6jCQbJfheX8-XXJ_6wCbAy4zs9YV" TargetMode="External"/><Relationship Id="rId169" Type="http://schemas.openxmlformats.org/officeDocument/2006/relationships/hyperlink" Target="https://drive.google.com/drive/folders/1klra68vgP26j4-qqt0WR91TgfyHYik9u?usp=drive_link" TargetMode="External"/><Relationship Id="rId4" Type="http://schemas.openxmlformats.org/officeDocument/2006/relationships/hyperlink" Target="https://drive.google.com/drive/folders/1klra68vgP26j4-qqt0WR91TgfyHYik9u?usp=drive_link" TargetMode="External"/><Relationship Id="rId180" Type="http://schemas.openxmlformats.org/officeDocument/2006/relationships/hyperlink" Target="https://drive.google.com/drive/folders/1Uvj61ZPPfGX3AgJeO9VK3g0cJsLPki2k" TargetMode="External"/><Relationship Id="rId215" Type="http://schemas.openxmlformats.org/officeDocument/2006/relationships/hyperlink" Target="https://drive.google.com/drive/folders/1f0rIktkuHrCaQkaBH2EowbH9t4vkSHH-?usp=drive_link" TargetMode="External"/><Relationship Id="rId236" Type="http://schemas.openxmlformats.org/officeDocument/2006/relationships/hyperlink" Target="https://drive.google.com/drive/folders/1kX5XAVn2nIF0Pa1j8xI41ZT-oTVJvWhB?usp=drive_link" TargetMode="External"/><Relationship Id="rId257" Type="http://schemas.openxmlformats.org/officeDocument/2006/relationships/hyperlink" Target="https://drive.google.com/drive/folders/1fMxz5QdprFMKCG0zWjmtpQdmZ7ekzTTT?usp=drive_link" TargetMode="External"/><Relationship Id="rId42" Type="http://schemas.openxmlformats.org/officeDocument/2006/relationships/hyperlink" Target="https://drive.google.com/drive/folders/1t7kPDVmajhg_QWMBoJ--HnDJ2UB0ZwfS?usp=drive_link" TargetMode="External"/><Relationship Id="rId84" Type="http://schemas.openxmlformats.org/officeDocument/2006/relationships/hyperlink" Target="https://drive.google.com/drive/folders/1t4HtCHZIW5CMWngS4QLRSg2oaenOx7Or?usp=sharing" TargetMode="External"/><Relationship Id="rId138" Type="http://schemas.openxmlformats.org/officeDocument/2006/relationships/hyperlink" Target="https://drive.google.com/drive/folders/1govhGH4r44itDN1JK0cbigtUlMSWh8pb" TargetMode="External"/><Relationship Id="rId191" Type="http://schemas.openxmlformats.org/officeDocument/2006/relationships/hyperlink" Target="https://drive.google.com/drive/u/2/folders/1ifUpSTlwt580-r-F_qalNAFyQuB2vaee" TargetMode="External"/><Relationship Id="rId205" Type="http://schemas.openxmlformats.org/officeDocument/2006/relationships/hyperlink" Target="https://drive.google.com/drive/folders/1IZIdVvFnGXo45R8PIkDyQgKSFxIrwicw?usp=drive_link" TargetMode="External"/><Relationship Id="rId247" Type="http://schemas.openxmlformats.org/officeDocument/2006/relationships/hyperlink" Target="https://drive.google.com/drive/folders/1LyAnoDha4gz9eUCaNz5f-OYXTWDrqX1D" TargetMode="External"/></Relationships>
</file>

<file path=xl/worksheets/_rels/sheet5.xml.rels><?xml version="1.0" encoding="UTF-8" standalone="yes"?>
<Relationships xmlns="http://schemas.openxmlformats.org/package/2006/relationships"><Relationship Id="rId2" Type="http://schemas.openxmlformats.org/officeDocument/2006/relationships/hyperlink" Target="mailto:Datpv2411174@usth.edu.vn" TargetMode="External"/><Relationship Id="rId1" Type="http://schemas.openxmlformats.org/officeDocument/2006/relationships/hyperlink" Target="mailto:Annd2411173@usth.edu.vn"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m.sa/" TargetMode="External"/><Relationship Id="rId13" Type="http://schemas.openxmlformats.org/officeDocument/2006/relationships/hyperlink" Target="http://d.sa/" TargetMode="External"/><Relationship Id="rId18" Type="http://schemas.openxmlformats.org/officeDocument/2006/relationships/hyperlink" Target="http://m.sa/" TargetMode="External"/><Relationship Id="rId26" Type="http://schemas.openxmlformats.org/officeDocument/2006/relationships/hyperlink" Target="http://m.sa/" TargetMode="External"/><Relationship Id="rId3" Type="http://schemas.openxmlformats.org/officeDocument/2006/relationships/hyperlink" Target="http://m.sa/" TargetMode="External"/><Relationship Id="rId21" Type="http://schemas.openxmlformats.org/officeDocument/2006/relationships/hyperlink" Target="http://d.sa/" TargetMode="External"/><Relationship Id="rId7" Type="http://schemas.openxmlformats.org/officeDocument/2006/relationships/hyperlink" Target="http://m.sa/" TargetMode="External"/><Relationship Id="rId12" Type="http://schemas.openxmlformats.org/officeDocument/2006/relationships/hyperlink" Target="http://m.sa/" TargetMode="External"/><Relationship Id="rId17" Type="http://schemas.openxmlformats.org/officeDocument/2006/relationships/hyperlink" Target="http://d.sa/" TargetMode="External"/><Relationship Id="rId25" Type="http://schemas.openxmlformats.org/officeDocument/2006/relationships/hyperlink" Target="http://m.sa/" TargetMode="External"/><Relationship Id="rId2" Type="http://schemas.openxmlformats.org/officeDocument/2006/relationships/hyperlink" Target="http://m.sa/" TargetMode="External"/><Relationship Id="rId16" Type="http://schemas.openxmlformats.org/officeDocument/2006/relationships/hyperlink" Target="http://m.sa/" TargetMode="External"/><Relationship Id="rId20" Type="http://schemas.openxmlformats.org/officeDocument/2006/relationships/hyperlink" Target="http://m.sa/" TargetMode="External"/><Relationship Id="rId1" Type="http://schemas.openxmlformats.org/officeDocument/2006/relationships/hyperlink" Target="http://m.sa/" TargetMode="External"/><Relationship Id="rId6" Type="http://schemas.openxmlformats.org/officeDocument/2006/relationships/hyperlink" Target="http://d.sa/" TargetMode="External"/><Relationship Id="rId11" Type="http://schemas.openxmlformats.org/officeDocument/2006/relationships/hyperlink" Target="http://m.sa/" TargetMode="External"/><Relationship Id="rId24" Type="http://schemas.openxmlformats.org/officeDocument/2006/relationships/hyperlink" Target="http://m.sa/" TargetMode="External"/><Relationship Id="rId5" Type="http://schemas.openxmlformats.org/officeDocument/2006/relationships/hyperlink" Target="http://m.sa/" TargetMode="External"/><Relationship Id="rId15" Type="http://schemas.openxmlformats.org/officeDocument/2006/relationships/hyperlink" Target="http://m.sa/" TargetMode="External"/><Relationship Id="rId23" Type="http://schemas.openxmlformats.org/officeDocument/2006/relationships/hyperlink" Target="http://d.ch/" TargetMode="External"/><Relationship Id="rId10" Type="http://schemas.openxmlformats.org/officeDocument/2006/relationships/hyperlink" Target="http://m.sa/" TargetMode="External"/><Relationship Id="rId19" Type="http://schemas.openxmlformats.org/officeDocument/2006/relationships/hyperlink" Target="http://m.sa/" TargetMode="External"/><Relationship Id="rId4" Type="http://schemas.openxmlformats.org/officeDocument/2006/relationships/hyperlink" Target="http://d.sa/" TargetMode="External"/><Relationship Id="rId9" Type="http://schemas.openxmlformats.org/officeDocument/2006/relationships/hyperlink" Target="http://d.sa/" TargetMode="External"/><Relationship Id="rId14" Type="http://schemas.openxmlformats.org/officeDocument/2006/relationships/hyperlink" Target="http://m.sa/" TargetMode="External"/><Relationship Id="rId22" Type="http://schemas.openxmlformats.org/officeDocument/2006/relationships/hyperlink" Target="http://m.sa/" TargetMode="External"/><Relationship Id="rId27"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8" Type="http://schemas.openxmlformats.org/officeDocument/2006/relationships/hyperlink" Target="http://m.sa/" TargetMode="External"/><Relationship Id="rId13" Type="http://schemas.openxmlformats.org/officeDocument/2006/relationships/hyperlink" Target="http://d.sa/" TargetMode="External"/><Relationship Id="rId18" Type="http://schemas.openxmlformats.org/officeDocument/2006/relationships/hyperlink" Target="http://m.sa/" TargetMode="External"/><Relationship Id="rId26" Type="http://schemas.openxmlformats.org/officeDocument/2006/relationships/hyperlink" Target="http://m.sa/" TargetMode="External"/><Relationship Id="rId3" Type="http://schemas.openxmlformats.org/officeDocument/2006/relationships/hyperlink" Target="http://m.sa/" TargetMode="External"/><Relationship Id="rId21" Type="http://schemas.openxmlformats.org/officeDocument/2006/relationships/hyperlink" Target="http://d.sa/" TargetMode="External"/><Relationship Id="rId7" Type="http://schemas.openxmlformats.org/officeDocument/2006/relationships/hyperlink" Target="http://m.sa/" TargetMode="External"/><Relationship Id="rId12" Type="http://schemas.openxmlformats.org/officeDocument/2006/relationships/hyperlink" Target="http://m.sa/" TargetMode="External"/><Relationship Id="rId17" Type="http://schemas.openxmlformats.org/officeDocument/2006/relationships/hyperlink" Target="http://d.sa/" TargetMode="External"/><Relationship Id="rId25" Type="http://schemas.openxmlformats.org/officeDocument/2006/relationships/hyperlink" Target="http://m.sa/" TargetMode="External"/><Relationship Id="rId2" Type="http://schemas.openxmlformats.org/officeDocument/2006/relationships/hyperlink" Target="http://m.sa/" TargetMode="External"/><Relationship Id="rId16" Type="http://schemas.openxmlformats.org/officeDocument/2006/relationships/hyperlink" Target="http://m.sa/" TargetMode="External"/><Relationship Id="rId20" Type="http://schemas.openxmlformats.org/officeDocument/2006/relationships/hyperlink" Target="http://m.sa/" TargetMode="External"/><Relationship Id="rId1" Type="http://schemas.openxmlformats.org/officeDocument/2006/relationships/hyperlink" Target="http://m.sa/" TargetMode="External"/><Relationship Id="rId6" Type="http://schemas.openxmlformats.org/officeDocument/2006/relationships/hyperlink" Target="http://d.sa/" TargetMode="External"/><Relationship Id="rId11" Type="http://schemas.openxmlformats.org/officeDocument/2006/relationships/hyperlink" Target="http://m.sa/" TargetMode="External"/><Relationship Id="rId24" Type="http://schemas.openxmlformats.org/officeDocument/2006/relationships/hyperlink" Target="http://m.sa/" TargetMode="External"/><Relationship Id="rId5" Type="http://schemas.openxmlformats.org/officeDocument/2006/relationships/hyperlink" Target="http://m.sa/" TargetMode="External"/><Relationship Id="rId15" Type="http://schemas.openxmlformats.org/officeDocument/2006/relationships/hyperlink" Target="http://m.sa/" TargetMode="External"/><Relationship Id="rId23" Type="http://schemas.openxmlformats.org/officeDocument/2006/relationships/hyperlink" Target="http://d.ch/" TargetMode="External"/><Relationship Id="rId10" Type="http://schemas.openxmlformats.org/officeDocument/2006/relationships/hyperlink" Target="http://m.sa/" TargetMode="External"/><Relationship Id="rId19" Type="http://schemas.openxmlformats.org/officeDocument/2006/relationships/hyperlink" Target="http://m.sa/" TargetMode="External"/><Relationship Id="rId4" Type="http://schemas.openxmlformats.org/officeDocument/2006/relationships/hyperlink" Target="http://d.sa/" TargetMode="External"/><Relationship Id="rId9" Type="http://schemas.openxmlformats.org/officeDocument/2006/relationships/hyperlink" Target="http://d.sa/" TargetMode="External"/><Relationship Id="rId14" Type="http://schemas.openxmlformats.org/officeDocument/2006/relationships/hyperlink" Target="http://m.sa/" TargetMode="External"/><Relationship Id="rId22" Type="http://schemas.openxmlformats.org/officeDocument/2006/relationships/hyperlink" Target="http://m.sa/" TargetMode="External"/><Relationship Id="rId27"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85A4B-9850-44A5-AAED-9217AF298061}">
  <dimension ref="A1:L423"/>
  <sheetViews>
    <sheetView tabSelected="1" workbookViewId="0">
      <selection activeCell="O10" sqref="O10"/>
    </sheetView>
  </sheetViews>
  <sheetFormatPr defaultRowHeight="14.25"/>
  <sheetData>
    <row r="1" spans="1:12">
      <c r="A1" t="s">
        <v>108</v>
      </c>
      <c r="B1" t="s">
        <v>16486</v>
      </c>
      <c r="C1" t="s">
        <v>16487</v>
      </c>
      <c r="D1" t="s">
        <v>16488</v>
      </c>
      <c r="E1" t="s">
        <v>16489</v>
      </c>
      <c r="F1" t="s">
        <v>16490</v>
      </c>
      <c r="G1" t="s">
        <v>16491</v>
      </c>
      <c r="H1" t="s">
        <v>16492</v>
      </c>
      <c r="I1" t="s">
        <v>17195</v>
      </c>
      <c r="J1" t="s">
        <v>16493</v>
      </c>
      <c r="L1" t="s">
        <v>16494</v>
      </c>
    </row>
    <row r="2" spans="1:12">
      <c r="A2">
        <v>1075</v>
      </c>
      <c r="B2">
        <v>20252</v>
      </c>
      <c r="C2" t="s">
        <v>16778</v>
      </c>
      <c r="E2">
        <v>-25191000</v>
      </c>
      <c r="F2">
        <v>0</v>
      </c>
      <c r="G2">
        <v>46130.612719907411</v>
      </c>
      <c r="H2">
        <v>46130.612719907411</v>
      </c>
      <c r="I2" t="s">
        <v>16495</v>
      </c>
      <c r="J2" t="s">
        <v>16496</v>
      </c>
      <c r="L2" t="str">
        <f>TRIM(_xlfn.TEXTAFTER(C2,"-"))</f>
        <v>2410145</v>
      </c>
    </row>
    <row r="3" spans="1:12">
      <c r="A3">
        <v>1076</v>
      </c>
      <c r="B3">
        <v>20252</v>
      </c>
      <c r="C3" t="s">
        <v>16779</v>
      </c>
      <c r="E3">
        <v>943000</v>
      </c>
      <c r="F3">
        <v>0</v>
      </c>
      <c r="G3">
        <v>46130.612719907411</v>
      </c>
      <c r="H3">
        <v>46130.612719907411</v>
      </c>
      <c r="I3" t="s">
        <v>16495</v>
      </c>
      <c r="J3" t="s">
        <v>16496</v>
      </c>
      <c r="L3" t="str">
        <f>TRIM(_xlfn.TEXTAFTER(C3,"-"))</f>
        <v>2410631</v>
      </c>
    </row>
    <row r="4" spans="1:12">
      <c r="A4">
        <v>1077</v>
      </c>
      <c r="B4">
        <v>20252</v>
      </c>
      <c r="C4" t="s">
        <v>16780</v>
      </c>
      <c r="E4">
        <v>943000</v>
      </c>
      <c r="F4">
        <v>0</v>
      </c>
      <c r="G4">
        <v>46130.612719907411</v>
      </c>
      <c r="H4">
        <v>46130.612719907411</v>
      </c>
      <c r="I4" t="s">
        <v>16495</v>
      </c>
      <c r="J4" t="s">
        <v>16496</v>
      </c>
      <c r="L4" t="str">
        <f t="shared" ref="L4:L67" si="0">TRIM(_xlfn.TEXTAFTER(C4,"-"))</f>
        <v>23BA14083</v>
      </c>
    </row>
    <row r="5" spans="1:12">
      <c r="A5">
        <v>1078</v>
      </c>
      <c r="B5">
        <v>20252</v>
      </c>
      <c r="C5" t="s">
        <v>16781</v>
      </c>
      <c r="E5">
        <v>6531000</v>
      </c>
      <c r="F5">
        <v>0</v>
      </c>
      <c r="G5">
        <v>46130.612719907411</v>
      </c>
      <c r="H5">
        <v>46130.612719907411</v>
      </c>
      <c r="I5" t="s">
        <v>16495</v>
      </c>
      <c r="J5" t="s">
        <v>16497</v>
      </c>
      <c r="L5" t="str">
        <f t="shared" si="0"/>
        <v>23BA14088</v>
      </c>
    </row>
    <row r="6" spans="1:12">
      <c r="A6">
        <v>1079</v>
      </c>
      <c r="B6">
        <v>20252</v>
      </c>
      <c r="C6" t="s">
        <v>16782</v>
      </c>
      <c r="E6">
        <v>943000</v>
      </c>
      <c r="F6">
        <v>0</v>
      </c>
      <c r="G6">
        <v>46130.612719907411</v>
      </c>
      <c r="H6">
        <v>46130.612719907411</v>
      </c>
      <c r="I6" t="s">
        <v>16495</v>
      </c>
      <c r="J6" t="s">
        <v>16496</v>
      </c>
      <c r="L6" t="str">
        <f t="shared" si="0"/>
        <v>23BA14306</v>
      </c>
    </row>
    <row r="7" spans="1:12">
      <c r="A7">
        <v>1080</v>
      </c>
      <c r="B7">
        <v>20252</v>
      </c>
      <c r="C7" t="s">
        <v>16783</v>
      </c>
      <c r="E7">
        <v>2799000</v>
      </c>
      <c r="F7">
        <v>0</v>
      </c>
      <c r="G7">
        <v>46130.612719907411</v>
      </c>
      <c r="H7">
        <v>46130.612719907411</v>
      </c>
      <c r="I7" t="s">
        <v>16495</v>
      </c>
      <c r="J7" t="s">
        <v>16497</v>
      </c>
      <c r="L7" t="str">
        <f t="shared" si="0"/>
        <v>2410022</v>
      </c>
    </row>
    <row r="8" spans="1:12">
      <c r="A8">
        <v>1081</v>
      </c>
      <c r="B8">
        <v>20252</v>
      </c>
      <c r="C8" t="s">
        <v>16784</v>
      </c>
      <c r="E8">
        <v>2809000</v>
      </c>
      <c r="F8">
        <v>0</v>
      </c>
      <c r="G8">
        <v>46130.612719907411</v>
      </c>
      <c r="H8">
        <v>46130.612719907411</v>
      </c>
      <c r="I8" t="s">
        <v>16495</v>
      </c>
      <c r="J8" t="s">
        <v>16496</v>
      </c>
      <c r="L8" t="str">
        <f t="shared" si="0"/>
        <v>22BA13052</v>
      </c>
    </row>
    <row r="9" spans="1:12">
      <c r="A9">
        <v>1082</v>
      </c>
      <c r="B9">
        <v>20252</v>
      </c>
      <c r="C9" t="s">
        <v>16785</v>
      </c>
      <c r="E9">
        <v>14938000</v>
      </c>
      <c r="F9">
        <v>0</v>
      </c>
      <c r="G9">
        <v>46130.612719907411</v>
      </c>
      <c r="H9">
        <v>46130.612719907411</v>
      </c>
      <c r="I9" t="s">
        <v>16495</v>
      </c>
      <c r="J9" t="s">
        <v>16497</v>
      </c>
      <c r="L9" t="str">
        <f t="shared" si="0"/>
        <v>23BI14124</v>
      </c>
    </row>
    <row r="10" spans="1:12">
      <c r="A10">
        <v>1083</v>
      </c>
      <c r="B10">
        <v>20252</v>
      </c>
      <c r="C10" t="s">
        <v>16786</v>
      </c>
      <c r="E10">
        <v>-923000</v>
      </c>
      <c r="F10">
        <v>0</v>
      </c>
      <c r="G10">
        <v>46130.612719907411</v>
      </c>
      <c r="H10">
        <v>46130.612719907411</v>
      </c>
      <c r="I10" t="s">
        <v>16495</v>
      </c>
      <c r="J10" t="s">
        <v>16496</v>
      </c>
      <c r="L10" t="str">
        <f t="shared" si="0"/>
        <v>2410912</v>
      </c>
    </row>
    <row r="11" spans="1:12">
      <c r="A11">
        <v>1084</v>
      </c>
      <c r="B11">
        <v>20252</v>
      </c>
      <c r="C11" t="s">
        <v>16787</v>
      </c>
      <c r="E11">
        <v>13072000</v>
      </c>
      <c r="F11">
        <v>0</v>
      </c>
      <c r="G11">
        <v>46130.612719907411</v>
      </c>
      <c r="H11">
        <v>46130.612719907411</v>
      </c>
      <c r="I11" t="s">
        <v>16495</v>
      </c>
      <c r="J11" t="s">
        <v>16497</v>
      </c>
      <c r="L11" t="str">
        <f t="shared" si="0"/>
        <v>2410419</v>
      </c>
    </row>
    <row r="12" spans="1:12">
      <c r="A12">
        <v>1085</v>
      </c>
      <c r="B12">
        <v>20252</v>
      </c>
      <c r="C12" t="s">
        <v>16788</v>
      </c>
      <c r="E12">
        <v>2799000</v>
      </c>
      <c r="F12">
        <v>0</v>
      </c>
      <c r="G12">
        <v>46130.612719907411</v>
      </c>
      <c r="H12">
        <v>46130.612719907411</v>
      </c>
      <c r="I12" t="s">
        <v>16495</v>
      </c>
      <c r="J12" t="s">
        <v>16497</v>
      </c>
      <c r="L12" t="str">
        <f t="shared" si="0"/>
        <v>23BA14249</v>
      </c>
    </row>
    <row r="13" spans="1:12">
      <c r="A13">
        <v>1086</v>
      </c>
      <c r="B13">
        <v>20252</v>
      </c>
      <c r="C13" t="s">
        <v>16789</v>
      </c>
      <c r="E13">
        <v>-27057000</v>
      </c>
      <c r="F13">
        <v>0</v>
      </c>
      <c r="G13">
        <v>46130.612719907411</v>
      </c>
      <c r="H13">
        <v>46130.612719907411</v>
      </c>
      <c r="I13" t="s">
        <v>16495</v>
      </c>
      <c r="J13" t="s">
        <v>16496</v>
      </c>
      <c r="L13" t="str">
        <f t="shared" si="0"/>
        <v>2410952</v>
      </c>
    </row>
    <row r="14" spans="1:12">
      <c r="A14">
        <v>1087</v>
      </c>
      <c r="B14">
        <v>20252</v>
      </c>
      <c r="C14" t="s">
        <v>16790</v>
      </c>
      <c r="E14">
        <v>2809000</v>
      </c>
      <c r="F14">
        <v>0</v>
      </c>
      <c r="G14">
        <v>46130.612719907411</v>
      </c>
      <c r="H14">
        <v>46130.612719907411</v>
      </c>
      <c r="I14" t="s">
        <v>16495</v>
      </c>
      <c r="J14" t="s">
        <v>16496</v>
      </c>
      <c r="L14" t="str">
        <f t="shared" si="0"/>
        <v>2410259</v>
      </c>
    </row>
    <row r="15" spans="1:12">
      <c r="A15">
        <v>1088</v>
      </c>
      <c r="B15">
        <v>20252</v>
      </c>
      <c r="C15" t="s">
        <v>16791</v>
      </c>
      <c r="E15">
        <v>6531000</v>
      </c>
      <c r="F15">
        <v>0</v>
      </c>
      <c r="G15">
        <v>46130.612719907411</v>
      </c>
      <c r="H15">
        <v>46130.612719907411</v>
      </c>
      <c r="I15" t="s">
        <v>16495</v>
      </c>
      <c r="J15" t="s">
        <v>16497</v>
      </c>
      <c r="L15" t="str">
        <f t="shared" si="0"/>
        <v>23BI14360</v>
      </c>
    </row>
    <row r="16" spans="1:12">
      <c r="A16">
        <v>1089</v>
      </c>
      <c r="B16">
        <v>20252</v>
      </c>
      <c r="C16" t="s">
        <v>16792</v>
      </c>
      <c r="E16">
        <v>6531000</v>
      </c>
      <c r="F16">
        <v>0</v>
      </c>
      <c r="G16">
        <v>46130.612719907411</v>
      </c>
      <c r="H16">
        <v>46130.612719907411</v>
      </c>
      <c r="I16" t="s">
        <v>16495</v>
      </c>
      <c r="J16" t="s">
        <v>16497</v>
      </c>
      <c r="L16" t="str">
        <f t="shared" si="0"/>
        <v>2410291</v>
      </c>
    </row>
    <row r="17" spans="1:12">
      <c r="A17">
        <v>1090</v>
      </c>
      <c r="B17">
        <v>20252</v>
      </c>
      <c r="C17" t="s">
        <v>16793</v>
      </c>
      <c r="E17">
        <v>3732000</v>
      </c>
      <c r="F17">
        <v>0</v>
      </c>
      <c r="G17">
        <v>46130.612719907411</v>
      </c>
      <c r="H17">
        <v>46130.612719907411</v>
      </c>
      <c r="I17" t="s">
        <v>16495</v>
      </c>
      <c r="J17" t="s">
        <v>16497</v>
      </c>
      <c r="L17" t="str">
        <f t="shared" si="0"/>
        <v>2510513</v>
      </c>
    </row>
    <row r="18" spans="1:12">
      <c r="A18">
        <v>1091</v>
      </c>
      <c r="B18">
        <v>20252</v>
      </c>
      <c r="C18" t="s">
        <v>16794</v>
      </c>
      <c r="E18">
        <v>2799000</v>
      </c>
      <c r="F18">
        <v>0</v>
      </c>
      <c r="G18">
        <v>46130.612719907411</v>
      </c>
      <c r="H18">
        <v>46130.612719907411</v>
      </c>
      <c r="I18" t="s">
        <v>16495</v>
      </c>
      <c r="J18" t="s">
        <v>16497</v>
      </c>
      <c r="L18" t="str">
        <f t="shared" si="0"/>
        <v>2411027</v>
      </c>
    </row>
    <row r="19" spans="1:12">
      <c r="A19">
        <v>1092</v>
      </c>
      <c r="B19">
        <v>20252</v>
      </c>
      <c r="C19" t="s">
        <v>16795</v>
      </c>
      <c r="E19">
        <v>2799000</v>
      </c>
      <c r="F19">
        <v>0</v>
      </c>
      <c r="G19">
        <v>46130.612719907411</v>
      </c>
      <c r="H19">
        <v>46130.612719907411</v>
      </c>
      <c r="I19" t="s">
        <v>16495</v>
      </c>
      <c r="J19" t="s">
        <v>16497</v>
      </c>
      <c r="L19" t="str">
        <f t="shared" si="0"/>
        <v>2410998</v>
      </c>
    </row>
    <row r="20" spans="1:12">
      <c r="A20">
        <v>1093</v>
      </c>
      <c r="B20">
        <v>20252</v>
      </c>
      <c r="C20" t="s">
        <v>16796</v>
      </c>
      <c r="E20">
        <v>-4655000</v>
      </c>
      <c r="F20">
        <v>0</v>
      </c>
      <c r="G20">
        <v>46130.612719907411</v>
      </c>
      <c r="H20">
        <v>46130.612719907411</v>
      </c>
      <c r="I20" t="s">
        <v>16495</v>
      </c>
      <c r="J20" t="s">
        <v>16496</v>
      </c>
      <c r="L20" t="str">
        <f t="shared" si="0"/>
        <v>2410749</v>
      </c>
    </row>
    <row r="21" spans="1:12">
      <c r="A21">
        <v>1094</v>
      </c>
      <c r="B21">
        <v>20252</v>
      </c>
      <c r="C21" t="s">
        <v>16797</v>
      </c>
      <c r="E21">
        <v>4675000</v>
      </c>
      <c r="F21">
        <v>0</v>
      </c>
      <c r="G21">
        <v>46130.612719907411</v>
      </c>
      <c r="H21">
        <v>46130.612719907411</v>
      </c>
      <c r="I21" t="s">
        <v>16495</v>
      </c>
      <c r="J21" t="s">
        <v>16498</v>
      </c>
      <c r="L21" t="str">
        <f t="shared" si="0"/>
        <v>2410570</v>
      </c>
    </row>
    <row r="22" spans="1:12">
      <c r="A22">
        <v>1095</v>
      </c>
      <c r="B22">
        <v>20252</v>
      </c>
      <c r="C22" t="s">
        <v>16798</v>
      </c>
      <c r="E22">
        <v>3732000</v>
      </c>
      <c r="F22">
        <v>0</v>
      </c>
      <c r="G22">
        <v>46130.612719907411</v>
      </c>
      <c r="H22">
        <v>46130.612719907411</v>
      </c>
      <c r="I22" t="s">
        <v>16495</v>
      </c>
      <c r="J22" t="s">
        <v>16497</v>
      </c>
      <c r="L22" t="str">
        <f t="shared" si="0"/>
        <v>23BA14215</v>
      </c>
    </row>
    <row r="23" spans="1:12">
      <c r="A23">
        <v>1096</v>
      </c>
      <c r="B23">
        <v>20252</v>
      </c>
      <c r="C23" t="s">
        <v>16799</v>
      </c>
      <c r="E23">
        <v>-923000</v>
      </c>
      <c r="F23">
        <v>0</v>
      </c>
      <c r="G23">
        <v>46130.612719907411</v>
      </c>
      <c r="H23">
        <v>46130.612719907411</v>
      </c>
      <c r="I23" t="s">
        <v>16495</v>
      </c>
      <c r="J23" t="s">
        <v>16496</v>
      </c>
      <c r="L23" t="str">
        <f t="shared" si="0"/>
        <v>2410587</v>
      </c>
    </row>
    <row r="24" spans="1:12">
      <c r="A24">
        <v>1097</v>
      </c>
      <c r="B24">
        <v>20252</v>
      </c>
      <c r="C24" t="s">
        <v>16800</v>
      </c>
      <c r="E24">
        <v>10000</v>
      </c>
      <c r="F24">
        <v>0</v>
      </c>
      <c r="G24">
        <v>46130.612719907411</v>
      </c>
      <c r="H24">
        <v>46130.612719907411</v>
      </c>
      <c r="I24" t="s">
        <v>16495</v>
      </c>
      <c r="J24" t="s">
        <v>16496</v>
      </c>
      <c r="L24" t="str">
        <f t="shared" si="0"/>
        <v>23BA14242</v>
      </c>
    </row>
    <row r="25" spans="1:12">
      <c r="A25">
        <v>1098</v>
      </c>
      <c r="B25">
        <v>20252</v>
      </c>
      <c r="C25" t="s">
        <v>16801</v>
      </c>
      <c r="E25">
        <v>10000</v>
      </c>
      <c r="F25">
        <v>0</v>
      </c>
      <c r="G25">
        <v>46130.612719907411</v>
      </c>
      <c r="H25">
        <v>46130.612719907411</v>
      </c>
      <c r="I25" t="s">
        <v>16495</v>
      </c>
      <c r="J25" t="s">
        <v>16496</v>
      </c>
      <c r="L25" t="str">
        <f t="shared" si="0"/>
        <v>2410511</v>
      </c>
    </row>
    <row r="26" spans="1:12">
      <c r="A26">
        <v>1099</v>
      </c>
      <c r="B26">
        <v>20252</v>
      </c>
      <c r="C26" t="s">
        <v>16802</v>
      </c>
      <c r="E26">
        <v>-923000</v>
      </c>
      <c r="F26">
        <v>0</v>
      </c>
      <c r="G26">
        <v>46130.612719907411</v>
      </c>
      <c r="H26">
        <v>46130.612719907411</v>
      </c>
      <c r="I26" t="s">
        <v>16495</v>
      </c>
      <c r="J26" t="s">
        <v>16496</v>
      </c>
      <c r="L26" t="str">
        <f t="shared" si="0"/>
        <v>2410285</v>
      </c>
    </row>
    <row r="27" spans="1:12">
      <c r="A27">
        <v>1100</v>
      </c>
      <c r="B27">
        <v>20252</v>
      </c>
      <c r="C27" t="s">
        <v>16803</v>
      </c>
      <c r="E27">
        <v>2799000</v>
      </c>
      <c r="F27">
        <v>0</v>
      </c>
      <c r="G27">
        <v>46130.612719907411</v>
      </c>
      <c r="H27">
        <v>46130.612719907411</v>
      </c>
      <c r="I27" t="s">
        <v>16495</v>
      </c>
      <c r="J27" t="s">
        <v>16497</v>
      </c>
      <c r="L27" t="str">
        <f t="shared" si="0"/>
        <v>23BI14176</v>
      </c>
    </row>
    <row r="28" spans="1:12">
      <c r="A28">
        <v>1101</v>
      </c>
      <c r="B28">
        <v>20252</v>
      </c>
      <c r="C28" t="s">
        <v>16804</v>
      </c>
      <c r="E28">
        <v>943000</v>
      </c>
      <c r="F28">
        <v>0</v>
      </c>
      <c r="G28">
        <v>46130.612719907411</v>
      </c>
      <c r="H28">
        <v>46130.612719907411</v>
      </c>
      <c r="I28" t="s">
        <v>16495</v>
      </c>
      <c r="J28" t="s">
        <v>16496</v>
      </c>
      <c r="L28" t="str">
        <f t="shared" si="0"/>
        <v>2410307</v>
      </c>
    </row>
    <row r="29" spans="1:12">
      <c r="A29">
        <v>1102</v>
      </c>
      <c r="B29">
        <v>20252</v>
      </c>
      <c r="C29" t="s">
        <v>16805</v>
      </c>
      <c r="E29">
        <v>3732000</v>
      </c>
      <c r="F29">
        <v>0</v>
      </c>
      <c r="G29">
        <v>46130.612719907411</v>
      </c>
      <c r="H29">
        <v>46130.612719907411</v>
      </c>
      <c r="I29" t="s">
        <v>16495</v>
      </c>
      <c r="J29" t="s">
        <v>16497</v>
      </c>
      <c r="L29" t="str">
        <f t="shared" si="0"/>
        <v>23BA14323</v>
      </c>
    </row>
    <row r="30" spans="1:12">
      <c r="A30">
        <v>1103</v>
      </c>
      <c r="B30">
        <v>20252</v>
      </c>
      <c r="C30" t="s">
        <v>16806</v>
      </c>
      <c r="E30">
        <v>2799000</v>
      </c>
      <c r="F30">
        <v>0</v>
      </c>
      <c r="G30">
        <v>46130.612719907411</v>
      </c>
      <c r="H30">
        <v>46130.612719907411</v>
      </c>
      <c r="I30" t="s">
        <v>16495</v>
      </c>
      <c r="J30" t="s">
        <v>16497</v>
      </c>
      <c r="L30" t="str">
        <f t="shared" si="0"/>
        <v>23BI14088</v>
      </c>
    </row>
    <row r="31" spans="1:12">
      <c r="A31">
        <v>1104</v>
      </c>
      <c r="B31">
        <v>20252</v>
      </c>
      <c r="C31" t="s">
        <v>16807</v>
      </c>
      <c r="E31">
        <v>943000</v>
      </c>
      <c r="F31">
        <v>0</v>
      </c>
      <c r="G31">
        <v>46130.612719907411</v>
      </c>
      <c r="H31">
        <v>46130.612719907411</v>
      </c>
      <c r="I31" t="s">
        <v>16495</v>
      </c>
      <c r="J31" t="s">
        <v>16496</v>
      </c>
      <c r="L31" t="str">
        <f t="shared" si="0"/>
        <v>2410224</v>
      </c>
    </row>
    <row r="32" spans="1:12">
      <c r="A32">
        <v>1105</v>
      </c>
      <c r="B32">
        <v>20252</v>
      </c>
      <c r="C32" t="s">
        <v>16808</v>
      </c>
      <c r="E32">
        <v>14948000</v>
      </c>
      <c r="F32">
        <v>0</v>
      </c>
      <c r="G32">
        <v>46130.612719907411</v>
      </c>
      <c r="H32">
        <v>46130.612719907411</v>
      </c>
      <c r="I32" t="s">
        <v>16495</v>
      </c>
      <c r="J32" t="s">
        <v>16497</v>
      </c>
      <c r="L32" t="str">
        <f t="shared" si="0"/>
        <v>2411134</v>
      </c>
    </row>
    <row r="33" spans="1:12">
      <c r="A33">
        <v>1106</v>
      </c>
      <c r="B33">
        <v>20252</v>
      </c>
      <c r="C33" t="s">
        <v>16809</v>
      </c>
      <c r="E33">
        <v>2809000</v>
      </c>
      <c r="F33">
        <v>0</v>
      </c>
      <c r="G33">
        <v>46130.612719907411</v>
      </c>
      <c r="H33">
        <v>46130.612719907411</v>
      </c>
      <c r="I33" t="s">
        <v>16495</v>
      </c>
      <c r="J33" t="s">
        <v>16496</v>
      </c>
      <c r="L33" t="str">
        <f t="shared" si="0"/>
        <v>2410332</v>
      </c>
    </row>
    <row r="34" spans="1:12">
      <c r="A34">
        <v>1107</v>
      </c>
      <c r="B34">
        <v>20252</v>
      </c>
      <c r="C34" t="s">
        <v>16810</v>
      </c>
      <c r="E34">
        <v>6531000</v>
      </c>
      <c r="F34">
        <v>0</v>
      </c>
      <c r="G34">
        <v>46130.612719907411</v>
      </c>
      <c r="H34">
        <v>46130.612719907411</v>
      </c>
      <c r="I34" t="s">
        <v>16495</v>
      </c>
      <c r="J34" t="s">
        <v>16497</v>
      </c>
      <c r="L34" t="str">
        <f t="shared" si="0"/>
        <v>2410933</v>
      </c>
    </row>
    <row r="35" spans="1:12">
      <c r="A35">
        <v>1108</v>
      </c>
      <c r="B35">
        <v>20252</v>
      </c>
      <c r="C35" t="s">
        <v>16811</v>
      </c>
      <c r="E35">
        <v>10000</v>
      </c>
      <c r="F35">
        <v>0</v>
      </c>
      <c r="G35">
        <v>46130.612719907411</v>
      </c>
      <c r="H35">
        <v>46130.612719907411</v>
      </c>
      <c r="I35" t="s">
        <v>16495</v>
      </c>
      <c r="J35" t="s">
        <v>16496</v>
      </c>
      <c r="L35" t="str">
        <f t="shared" si="0"/>
        <v>2410284</v>
      </c>
    </row>
    <row r="36" spans="1:12">
      <c r="A36">
        <v>1109</v>
      </c>
      <c r="B36">
        <v>20252</v>
      </c>
      <c r="C36" t="s">
        <v>16812</v>
      </c>
      <c r="E36">
        <v>943000</v>
      </c>
      <c r="F36">
        <v>0</v>
      </c>
      <c r="G36">
        <v>46130.612719907411</v>
      </c>
      <c r="H36">
        <v>46130.612719907411</v>
      </c>
      <c r="I36" t="s">
        <v>16495</v>
      </c>
      <c r="J36" t="s">
        <v>16496</v>
      </c>
      <c r="L36" t="str">
        <f t="shared" si="0"/>
        <v>2410253</v>
      </c>
    </row>
    <row r="37" spans="1:12">
      <c r="A37">
        <v>1110</v>
      </c>
      <c r="B37">
        <v>20252</v>
      </c>
      <c r="C37" t="s">
        <v>16813</v>
      </c>
      <c r="E37">
        <v>2809000</v>
      </c>
      <c r="F37">
        <v>0</v>
      </c>
      <c r="G37">
        <v>46130.612719907411</v>
      </c>
      <c r="H37">
        <v>46130.612719907411</v>
      </c>
      <c r="I37" t="s">
        <v>16495</v>
      </c>
      <c r="J37" t="s">
        <v>16496</v>
      </c>
      <c r="L37" t="str">
        <f t="shared" si="0"/>
        <v>2410763</v>
      </c>
    </row>
    <row r="38" spans="1:12">
      <c r="A38">
        <v>1111</v>
      </c>
      <c r="B38">
        <v>20252</v>
      </c>
      <c r="C38" t="s">
        <v>16814</v>
      </c>
      <c r="D38" t="s">
        <v>16499</v>
      </c>
      <c r="E38">
        <v>10000</v>
      </c>
      <c r="F38">
        <v>10000</v>
      </c>
      <c r="G38">
        <v>46130.612719907411</v>
      </c>
      <c r="H38">
        <v>46130.640706018516</v>
      </c>
      <c r="I38" t="s">
        <v>16500</v>
      </c>
      <c r="J38" t="s">
        <v>16496</v>
      </c>
      <c r="L38" t="str">
        <f t="shared" si="0"/>
        <v>2410989</v>
      </c>
    </row>
    <row r="39" spans="1:12">
      <c r="A39">
        <v>1112</v>
      </c>
      <c r="B39">
        <v>20252</v>
      </c>
      <c r="C39" t="s">
        <v>16815</v>
      </c>
      <c r="D39" t="s">
        <v>16501</v>
      </c>
      <c r="E39">
        <v>2809000</v>
      </c>
      <c r="F39">
        <v>2809000</v>
      </c>
      <c r="G39">
        <v>46130.612719907411</v>
      </c>
      <c r="H39">
        <v>46130.640706018516</v>
      </c>
      <c r="I39" t="s">
        <v>16500</v>
      </c>
      <c r="J39" t="s">
        <v>16496</v>
      </c>
      <c r="L39" t="str">
        <f t="shared" si="0"/>
        <v>2410680</v>
      </c>
    </row>
    <row r="40" spans="1:12">
      <c r="A40">
        <v>1113</v>
      </c>
      <c r="B40">
        <v>20252</v>
      </c>
      <c r="C40" t="s">
        <v>16816</v>
      </c>
      <c r="E40">
        <v>2809000</v>
      </c>
      <c r="F40">
        <v>2809000</v>
      </c>
      <c r="G40">
        <v>46130.612719907411</v>
      </c>
      <c r="H40">
        <v>46130.640706018516</v>
      </c>
      <c r="I40" t="s">
        <v>16500</v>
      </c>
      <c r="J40" t="s">
        <v>16496</v>
      </c>
      <c r="L40" t="str">
        <f t="shared" si="0"/>
        <v>2411111</v>
      </c>
    </row>
    <row r="41" spans="1:12">
      <c r="A41">
        <v>1114</v>
      </c>
      <c r="B41">
        <v>20252</v>
      </c>
      <c r="C41" t="s">
        <v>16817</v>
      </c>
      <c r="D41" t="s">
        <v>16502</v>
      </c>
      <c r="E41">
        <v>10000</v>
      </c>
      <c r="F41">
        <v>10000</v>
      </c>
      <c r="G41">
        <v>46130.612719907411</v>
      </c>
      <c r="H41">
        <v>46130.640706018516</v>
      </c>
      <c r="I41" t="s">
        <v>16500</v>
      </c>
      <c r="J41" t="s">
        <v>16496</v>
      </c>
      <c r="L41" t="str">
        <f t="shared" si="0"/>
        <v>2410604</v>
      </c>
    </row>
    <row r="42" spans="1:12">
      <c r="A42">
        <v>1115</v>
      </c>
      <c r="B42">
        <v>20252</v>
      </c>
      <c r="C42" t="s">
        <v>16818</v>
      </c>
      <c r="D42" t="s">
        <v>16503</v>
      </c>
      <c r="E42">
        <v>2809000</v>
      </c>
      <c r="F42">
        <v>2809000</v>
      </c>
      <c r="G42">
        <v>46130.612719907411</v>
      </c>
      <c r="H42">
        <v>46130.640706018516</v>
      </c>
      <c r="I42" t="s">
        <v>16500</v>
      </c>
      <c r="J42" t="s">
        <v>16496</v>
      </c>
      <c r="L42" t="str">
        <f t="shared" si="0"/>
        <v>2410163</v>
      </c>
    </row>
    <row r="43" spans="1:12">
      <c r="A43">
        <v>1116</v>
      </c>
      <c r="B43">
        <v>20252</v>
      </c>
      <c r="C43" t="s">
        <v>16819</v>
      </c>
      <c r="D43" t="s">
        <v>16504</v>
      </c>
      <c r="E43">
        <v>943000</v>
      </c>
      <c r="F43">
        <v>943000</v>
      </c>
      <c r="G43">
        <v>46130.612719907411</v>
      </c>
      <c r="H43">
        <v>46130.640706018516</v>
      </c>
      <c r="I43" t="s">
        <v>16500</v>
      </c>
      <c r="J43" t="s">
        <v>16496</v>
      </c>
      <c r="L43" t="str">
        <f t="shared" si="0"/>
        <v>2410535</v>
      </c>
    </row>
    <row r="44" spans="1:12">
      <c r="A44">
        <v>1117</v>
      </c>
      <c r="B44">
        <v>20252</v>
      </c>
      <c r="C44" t="s">
        <v>16820</v>
      </c>
      <c r="D44" t="s">
        <v>16505</v>
      </c>
      <c r="E44">
        <v>-923000</v>
      </c>
      <c r="F44">
        <v>-923000</v>
      </c>
      <c r="G44">
        <v>46130.612719907411</v>
      </c>
      <c r="H44">
        <v>46130.640706018516</v>
      </c>
      <c r="I44" t="s">
        <v>16500</v>
      </c>
      <c r="J44" t="s">
        <v>16496</v>
      </c>
      <c r="L44" t="str">
        <f t="shared" si="0"/>
        <v>2410837</v>
      </c>
    </row>
    <row r="45" spans="1:12">
      <c r="A45">
        <v>1118</v>
      </c>
      <c r="B45">
        <v>20252</v>
      </c>
      <c r="C45" t="s">
        <v>16821</v>
      </c>
      <c r="D45" t="s">
        <v>16506</v>
      </c>
      <c r="E45">
        <v>1866000</v>
      </c>
      <c r="F45">
        <v>1866000</v>
      </c>
      <c r="G45">
        <v>46130.612719907411</v>
      </c>
      <c r="H45">
        <v>46130.640706018516</v>
      </c>
      <c r="I45" t="s">
        <v>16500</v>
      </c>
      <c r="J45" t="s">
        <v>16497</v>
      </c>
      <c r="L45" t="str">
        <f t="shared" si="0"/>
        <v>2510677</v>
      </c>
    </row>
    <row r="46" spans="1:12">
      <c r="A46">
        <v>1119</v>
      </c>
      <c r="B46">
        <v>20252</v>
      </c>
      <c r="C46" t="s">
        <v>16822</v>
      </c>
      <c r="E46">
        <v>943000</v>
      </c>
      <c r="F46">
        <v>943000</v>
      </c>
      <c r="G46">
        <v>46130.612719907411</v>
      </c>
      <c r="H46">
        <v>46130.640706018516</v>
      </c>
      <c r="I46" t="s">
        <v>16500</v>
      </c>
      <c r="J46" t="s">
        <v>16496</v>
      </c>
      <c r="L46" t="str">
        <f t="shared" si="0"/>
        <v>2410134</v>
      </c>
    </row>
    <row r="47" spans="1:12">
      <c r="A47">
        <v>1120</v>
      </c>
      <c r="B47">
        <v>20252</v>
      </c>
      <c r="C47" t="s">
        <v>16823</v>
      </c>
      <c r="D47" t="s">
        <v>16507</v>
      </c>
      <c r="E47">
        <v>2809000</v>
      </c>
      <c r="F47">
        <v>2809000</v>
      </c>
      <c r="G47">
        <v>46130.612719907411</v>
      </c>
      <c r="H47">
        <v>46130.640706018516</v>
      </c>
      <c r="I47" t="s">
        <v>16500</v>
      </c>
      <c r="J47" t="s">
        <v>16496</v>
      </c>
      <c r="L47" t="str">
        <f t="shared" si="0"/>
        <v>2410396</v>
      </c>
    </row>
    <row r="48" spans="1:12">
      <c r="A48">
        <v>1121</v>
      </c>
      <c r="B48">
        <v>20252</v>
      </c>
      <c r="C48" t="s">
        <v>16824</v>
      </c>
      <c r="E48">
        <v>10000</v>
      </c>
      <c r="F48">
        <v>10000</v>
      </c>
      <c r="G48">
        <v>46130.612719907411</v>
      </c>
      <c r="H48">
        <v>46130.640706018516</v>
      </c>
      <c r="I48" t="s">
        <v>16500</v>
      </c>
      <c r="J48" t="s">
        <v>16496</v>
      </c>
      <c r="L48" t="str">
        <f t="shared" si="0"/>
        <v>2410080</v>
      </c>
    </row>
    <row r="49" spans="1:12">
      <c r="A49">
        <v>1122</v>
      </c>
      <c r="B49">
        <v>20252</v>
      </c>
      <c r="C49" t="s">
        <v>16825</v>
      </c>
      <c r="D49" t="s">
        <v>16508</v>
      </c>
      <c r="E49">
        <v>943000</v>
      </c>
      <c r="F49">
        <v>943000</v>
      </c>
      <c r="G49">
        <v>46130.612719907411</v>
      </c>
      <c r="H49">
        <v>46130.640706018516</v>
      </c>
      <c r="I49" t="s">
        <v>16500</v>
      </c>
      <c r="J49" t="s">
        <v>16496</v>
      </c>
      <c r="L49" t="str">
        <f t="shared" si="0"/>
        <v>2410302</v>
      </c>
    </row>
    <row r="50" spans="1:12">
      <c r="A50">
        <v>1123</v>
      </c>
      <c r="B50">
        <v>20252</v>
      </c>
      <c r="C50" t="s">
        <v>16826</v>
      </c>
      <c r="E50">
        <v>2809000</v>
      </c>
      <c r="F50">
        <v>2809000</v>
      </c>
      <c r="G50">
        <v>46130.612719907411</v>
      </c>
      <c r="H50">
        <v>46130.640706018516</v>
      </c>
      <c r="I50" t="s">
        <v>16500</v>
      </c>
      <c r="J50" t="s">
        <v>16498</v>
      </c>
      <c r="L50" t="str">
        <f t="shared" si="0"/>
        <v>2410520</v>
      </c>
    </row>
    <row r="51" spans="1:12">
      <c r="A51">
        <v>1124</v>
      </c>
      <c r="B51">
        <v>20252</v>
      </c>
      <c r="C51" t="s">
        <v>16827</v>
      </c>
      <c r="D51" t="s">
        <v>16509</v>
      </c>
      <c r="E51">
        <v>1876000</v>
      </c>
      <c r="F51">
        <v>1876000</v>
      </c>
      <c r="G51">
        <v>46130.612719907411</v>
      </c>
      <c r="H51">
        <v>46130.640706018516</v>
      </c>
      <c r="I51" t="s">
        <v>16500</v>
      </c>
      <c r="J51" t="s">
        <v>16496</v>
      </c>
      <c r="L51" t="str">
        <f t="shared" si="0"/>
        <v>2410214</v>
      </c>
    </row>
    <row r="52" spans="1:12">
      <c r="A52">
        <v>1125</v>
      </c>
      <c r="B52">
        <v>20252</v>
      </c>
      <c r="C52" t="s">
        <v>16787</v>
      </c>
      <c r="D52" t="s">
        <v>16510</v>
      </c>
      <c r="E52">
        <v>2809000</v>
      </c>
      <c r="F52">
        <v>2809000</v>
      </c>
      <c r="G52">
        <v>46130.612719907411</v>
      </c>
      <c r="H52">
        <v>46130.640706018516</v>
      </c>
      <c r="I52" t="s">
        <v>16500</v>
      </c>
      <c r="J52" t="s">
        <v>16496</v>
      </c>
      <c r="L52" t="str">
        <f t="shared" si="0"/>
        <v>2410419</v>
      </c>
    </row>
    <row r="53" spans="1:12">
      <c r="A53">
        <v>1126</v>
      </c>
      <c r="B53">
        <v>20252</v>
      </c>
      <c r="C53" t="s">
        <v>16828</v>
      </c>
      <c r="D53" t="s">
        <v>16511</v>
      </c>
      <c r="E53">
        <v>2809000</v>
      </c>
      <c r="F53">
        <v>2809000</v>
      </c>
      <c r="G53">
        <v>46130.612719907411</v>
      </c>
      <c r="H53">
        <v>46130.640706018516</v>
      </c>
      <c r="I53" t="s">
        <v>16500</v>
      </c>
      <c r="J53" t="s">
        <v>16496</v>
      </c>
      <c r="L53" t="str">
        <f t="shared" si="0"/>
        <v>2410873</v>
      </c>
    </row>
    <row r="54" spans="1:12">
      <c r="A54">
        <v>1127</v>
      </c>
      <c r="B54">
        <v>20252</v>
      </c>
      <c r="C54" t="s">
        <v>16829</v>
      </c>
      <c r="E54">
        <v>943000</v>
      </c>
      <c r="F54">
        <v>943000</v>
      </c>
      <c r="G54">
        <v>46130.612719907411</v>
      </c>
      <c r="H54">
        <v>46130.640706018516</v>
      </c>
      <c r="I54" t="s">
        <v>16500</v>
      </c>
      <c r="J54" t="s">
        <v>16496</v>
      </c>
      <c r="L54" t="str">
        <f t="shared" si="0"/>
        <v>2410230</v>
      </c>
    </row>
    <row r="55" spans="1:12">
      <c r="A55">
        <v>1128</v>
      </c>
      <c r="B55">
        <v>20252</v>
      </c>
      <c r="C55" t="s">
        <v>16830</v>
      </c>
      <c r="D55" t="s">
        <v>16512</v>
      </c>
      <c r="E55">
        <v>943000</v>
      </c>
      <c r="F55">
        <v>943000</v>
      </c>
      <c r="G55">
        <v>46130.612719907411</v>
      </c>
      <c r="H55">
        <v>46130.640706018516</v>
      </c>
      <c r="I55" t="s">
        <v>16500</v>
      </c>
      <c r="J55" t="s">
        <v>16496</v>
      </c>
      <c r="L55" t="str">
        <f t="shared" si="0"/>
        <v>2410271</v>
      </c>
    </row>
    <row r="56" spans="1:12">
      <c r="A56">
        <v>1129</v>
      </c>
      <c r="B56">
        <v>20252</v>
      </c>
      <c r="C56" t="s">
        <v>16831</v>
      </c>
      <c r="E56">
        <v>2809000</v>
      </c>
      <c r="F56">
        <v>2809000</v>
      </c>
      <c r="G56">
        <v>46130.612719907411</v>
      </c>
      <c r="H56">
        <v>46130.640706018516</v>
      </c>
      <c r="I56" t="s">
        <v>16500</v>
      </c>
      <c r="J56" t="s">
        <v>16496</v>
      </c>
      <c r="L56" t="str">
        <f t="shared" si="0"/>
        <v>2410685</v>
      </c>
    </row>
    <row r="57" spans="1:12">
      <c r="A57">
        <v>1130</v>
      </c>
      <c r="B57">
        <v>20252</v>
      </c>
      <c r="C57" t="s">
        <v>16832</v>
      </c>
      <c r="E57">
        <v>1876000</v>
      </c>
      <c r="F57">
        <v>1876000</v>
      </c>
      <c r="G57">
        <v>46130.612719907411</v>
      </c>
      <c r="H57">
        <v>46130.640706018516</v>
      </c>
      <c r="I57" t="s">
        <v>16500</v>
      </c>
      <c r="J57" t="s">
        <v>16496</v>
      </c>
      <c r="L57" t="str">
        <f t="shared" si="0"/>
        <v>2410239</v>
      </c>
    </row>
    <row r="58" spans="1:12">
      <c r="A58">
        <v>1131</v>
      </c>
      <c r="B58">
        <v>20252</v>
      </c>
      <c r="C58" t="s">
        <v>16833</v>
      </c>
      <c r="D58" t="s">
        <v>16513</v>
      </c>
      <c r="E58">
        <v>6531000</v>
      </c>
      <c r="F58">
        <v>6531000</v>
      </c>
      <c r="G58">
        <v>46130.612719907411</v>
      </c>
      <c r="H58">
        <v>46130.640706018516</v>
      </c>
      <c r="I58" t="s">
        <v>16500</v>
      </c>
      <c r="J58" t="s">
        <v>16497</v>
      </c>
      <c r="L58" t="str">
        <f t="shared" si="0"/>
        <v>2511214</v>
      </c>
    </row>
    <row r="59" spans="1:12">
      <c r="A59">
        <v>1132</v>
      </c>
      <c r="B59">
        <v>20252</v>
      </c>
      <c r="C59" t="s">
        <v>16834</v>
      </c>
      <c r="D59" t="s">
        <v>16514</v>
      </c>
      <c r="E59">
        <v>943000</v>
      </c>
      <c r="F59">
        <v>943000</v>
      </c>
      <c r="G59">
        <v>46130.612719907411</v>
      </c>
      <c r="H59">
        <v>46130.640706018516</v>
      </c>
      <c r="I59" t="s">
        <v>16500</v>
      </c>
      <c r="J59" t="s">
        <v>16496</v>
      </c>
      <c r="L59" t="str">
        <f t="shared" si="0"/>
        <v>2411094</v>
      </c>
    </row>
    <row r="60" spans="1:12">
      <c r="A60">
        <v>1133</v>
      </c>
      <c r="B60">
        <v>20252</v>
      </c>
      <c r="C60" t="s">
        <v>16835</v>
      </c>
      <c r="D60" t="s">
        <v>16515</v>
      </c>
      <c r="E60">
        <v>943000</v>
      </c>
      <c r="F60">
        <v>943000</v>
      </c>
      <c r="G60">
        <v>46130.612719907411</v>
      </c>
      <c r="H60">
        <v>46130.640706018516</v>
      </c>
      <c r="I60" t="s">
        <v>16500</v>
      </c>
      <c r="J60" t="s">
        <v>16496</v>
      </c>
      <c r="L60" t="str">
        <f t="shared" si="0"/>
        <v>2410509</v>
      </c>
    </row>
    <row r="61" spans="1:12">
      <c r="A61">
        <v>1134</v>
      </c>
      <c r="B61">
        <v>20252</v>
      </c>
      <c r="C61" t="s">
        <v>16836</v>
      </c>
      <c r="E61">
        <v>7474000</v>
      </c>
      <c r="F61">
        <v>7474000</v>
      </c>
      <c r="G61">
        <v>46130.612719907411</v>
      </c>
      <c r="H61">
        <v>46130.640706018516</v>
      </c>
      <c r="I61" t="s">
        <v>16500</v>
      </c>
      <c r="J61" t="s">
        <v>16497</v>
      </c>
      <c r="L61" t="str">
        <f t="shared" si="0"/>
        <v>2510090</v>
      </c>
    </row>
    <row r="62" spans="1:12">
      <c r="A62">
        <v>1135</v>
      </c>
      <c r="B62">
        <v>20252</v>
      </c>
      <c r="C62" t="s">
        <v>16837</v>
      </c>
      <c r="D62" t="s">
        <v>16516</v>
      </c>
      <c r="E62">
        <v>-4655000</v>
      </c>
      <c r="F62">
        <v>-4655000</v>
      </c>
      <c r="G62">
        <v>46130.612719907411</v>
      </c>
      <c r="H62">
        <v>46130.640706018516</v>
      </c>
      <c r="I62" t="s">
        <v>16500</v>
      </c>
      <c r="J62" t="s">
        <v>16496</v>
      </c>
      <c r="L62" t="str">
        <f t="shared" si="0"/>
        <v>2410851</v>
      </c>
    </row>
    <row r="63" spans="1:12">
      <c r="A63">
        <v>1136</v>
      </c>
      <c r="B63">
        <v>20252</v>
      </c>
      <c r="C63" t="s">
        <v>16838</v>
      </c>
      <c r="E63">
        <v>2809000</v>
      </c>
      <c r="F63">
        <v>2809000</v>
      </c>
      <c r="G63">
        <v>46130.612719907411</v>
      </c>
      <c r="H63">
        <v>46130.640706018516</v>
      </c>
      <c r="I63" t="s">
        <v>16500</v>
      </c>
      <c r="J63" t="s">
        <v>16496</v>
      </c>
      <c r="L63" t="str">
        <f t="shared" si="0"/>
        <v>2410067</v>
      </c>
    </row>
    <row r="64" spans="1:12">
      <c r="A64">
        <v>1137</v>
      </c>
      <c r="B64">
        <v>20252</v>
      </c>
      <c r="C64" t="s">
        <v>16839</v>
      </c>
      <c r="E64">
        <v>2809000</v>
      </c>
      <c r="F64">
        <v>2809000</v>
      </c>
      <c r="G64">
        <v>46130.612719907411</v>
      </c>
      <c r="H64">
        <v>46130.640706018516</v>
      </c>
      <c r="I64" t="s">
        <v>16500</v>
      </c>
      <c r="J64" t="s">
        <v>16496</v>
      </c>
      <c r="L64" t="str">
        <f t="shared" si="0"/>
        <v>2410629</v>
      </c>
    </row>
    <row r="65" spans="1:12">
      <c r="A65">
        <v>1138</v>
      </c>
      <c r="B65">
        <v>20252</v>
      </c>
      <c r="C65" t="s">
        <v>16840</v>
      </c>
      <c r="D65" t="s">
        <v>16517</v>
      </c>
      <c r="E65">
        <v>-4655000</v>
      </c>
      <c r="F65">
        <v>-4655000</v>
      </c>
      <c r="G65">
        <v>46130.612719907411</v>
      </c>
      <c r="H65">
        <v>46130.640706018516</v>
      </c>
      <c r="I65" t="s">
        <v>16500</v>
      </c>
      <c r="J65" t="s">
        <v>16496</v>
      </c>
      <c r="L65" t="str">
        <f t="shared" si="0"/>
        <v>2410812</v>
      </c>
    </row>
    <row r="66" spans="1:12">
      <c r="A66">
        <v>1139</v>
      </c>
      <c r="B66">
        <v>20252</v>
      </c>
      <c r="C66" t="s">
        <v>16841</v>
      </c>
      <c r="D66" t="s">
        <v>16518</v>
      </c>
      <c r="E66">
        <v>943000</v>
      </c>
      <c r="F66">
        <v>943000</v>
      </c>
      <c r="G66">
        <v>46130.612719907411</v>
      </c>
      <c r="H66">
        <v>46130.640706018516</v>
      </c>
      <c r="I66" t="s">
        <v>16500</v>
      </c>
      <c r="J66" t="s">
        <v>16496</v>
      </c>
      <c r="L66" t="str">
        <f t="shared" si="0"/>
        <v>2410195</v>
      </c>
    </row>
    <row r="67" spans="1:12">
      <c r="A67">
        <v>1140</v>
      </c>
      <c r="B67">
        <v>20252</v>
      </c>
      <c r="C67" t="s">
        <v>16842</v>
      </c>
      <c r="D67" t="s">
        <v>16519</v>
      </c>
      <c r="E67">
        <v>943000</v>
      </c>
      <c r="F67">
        <v>943000</v>
      </c>
      <c r="G67">
        <v>46130.612719907411</v>
      </c>
      <c r="H67">
        <v>46130.640706018516</v>
      </c>
      <c r="I67" t="s">
        <v>16500</v>
      </c>
      <c r="J67" t="s">
        <v>16496</v>
      </c>
      <c r="L67" t="str">
        <f t="shared" si="0"/>
        <v>2410962</v>
      </c>
    </row>
    <row r="68" spans="1:12">
      <c r="A68">
        <v>1141</v>
      </c>
      <c r="B68">
        <v>20252</v>
      </c>
      <c r="C68" t="s">
        <v>16843</v>
      </c>
      <c r="D68" t="s">
        <v>16520</v>
      </c>
      <c r="E68">
        <v>943000</v>
      </c>
      <c r="F68">
        <v>943000</v>
      </c>
      <c r="G68">
        <v>46130.612719907411</v>
      </c>
      <c r="H68">
        <v>46130.640706018516</v>
      </c>
      <c r="I68" t="s">
        <v>16500</v>
      </c>
      <c r="J68" t="s">
        <v>16496</v>
      </c>
      <c r="L68" t="str">
        <f t="shared" ref="L68:L131" si="1">TRIM(_xlfn.TEXTAFTER(C68,"-"))</f>
        <v>2410368</v>
      </c>
    </row>
    <row r="69" spans="1:12">
      <c r="A69">
        <v>1142</v>
      </c>
      <c r="B69">
        <v>20252</v>
      </c>
      <c r="C69" t="s">
        <v>16844</v>
      </c>
      <c r="D69" t="s">
        <v>16521</v>
      </c>
      <c r="E69">
        <v>943000</v>
      </c>
      <c r="F69">
        <v>943000</v>
      </c>
      <c r="G69">
        <v>46130.612719907411</v>
      </c>
      <c r="H69">
        <v>46130.640706018516</v>
      </c>
      <c r="I69" t="s">
        <v>16500</v>
      </c>
      <c r="J69" t="s">
        <v>16496</v>
      </c>
      <c r="L69" t="str">
        <f t="shared" si="1"/>
        <v>2410298</v>
      </c>
    </row>
    <row r="70" spans="1:12">
      <c r="A70">
        <v>1143</v>
      </c>
      <c r="B70">
        <v>20252</v>
      </c>
      <c r="C70" t="s">
        <v>16845</v>
      </c>
      <c r="D70" t="s">
        <v>16522</v>
      </c>
      <c r="E70">
        <v>-923000</v>
      </c>
      <c r="F70">
        <v>-923000</v>
      </c>
      <c r="G70">
        <v>46130.612719907411</v>
      </c>
      <c r="H70">
        <v>46130.640706018516</v>
      </c>
      <c r="I70" t="s">
        <v>16500</v>
      </c>
      <c r="J70" t="s">
        <v>16496</v>
      </c>
      <c r="L70" t="str">
        <f t="shared" si="1"/>
        <v>2411151</v>
      </c>
    </row>
    <row r="71" spans="1:12">
      <c r="A71">
        <v>1144</v>
      </c>
      <c r="B71">
        <v>20252</v>
      </c>
      <c r="C71" t="s">
        <v>16846</v>
      </c>
      <c r="D71" t="s">
        <v>16523</v>
      </c>
      <c r="E71">
        <v>10000</v>
      </c>
      <c r="F71">
        <v>10000</v>
      </c>
      <c r="G71">
        <v>46130.612719907411</v>
      </c>
      <c r="H71">
        <v>46130.640706018516</v>
      </c>
      <c r="I71" t="s">
        <v>16500</v>
      </c>
      <c r="J71" t="s">
        <v>16496</v>
      </c>
      <c r="L71" t="str">
        <f t="shared" si="1"/>
        <v>2411122</v>
      </c>
    </row>
    <row r="72" spans="1:12">
      <c r="A72">
        <v>1145</v>
      </c>
      <c r="B72">
        <v>20252</v>
      </c>
      <c r="C72" t="s">
        <v>16847</v>
      </c>
      <c r="E72">
        <v>10000</v>
      </c>
      <c r="F72">
        <v>10000</v>
      </c>
      <c r="G72">
        <v>46130.612719907411</v>
      </c>
      <c r="H72">
        <v>46130.640706018516</v>
      </c>
      <c r="I72" t="s">
        <v>16500</v>
      </c>
      <c r="J72" t="s">
        <v>16496</v>
      </c>
      <c r="L72" t="str">
        <f t="shared" si="1"/>
        <v>2410896</v>
      </c>
    </row>
    <row r="73" spans="1:12">
      <c r="A73">
        <v>1146</v>
      </c>
      <c r="B73">
        <v>20252</v>
      </c>
      <c r="C73" t="s">
        <v>16848</v>
      </c>
      <c r="D73" t="s">
        <v>16524</v>
      </c>
      <c r="E73">
        <v>943000</v>
      </c>
      <c r="F73">
        <v>943000</v>
      </c>
      <c r="G73">
        <v>46130.612719907411</v>
      </c>
      <c r="H73">
        <v>46130.640706018516</v>
      </c>
      <c r="I73" t="s">
        <v>16500</v>
      </c>
      <c r="J73" t="s">
        <v>16496</v>
      </c>
      <c r="L73" t="str">
        <f t="shared" si="1"/>
        <v>2410794</v>
      </c>
    </row>
    <row r="74" spans="1:12">
      <c r="A74">
        <v>1147</v>
      </c>
      <c r="B74">
        <v>20252</v>
      </c>
      <c r="C74" t="s">
        <v>16849</v>
      </c>
      <c r="D74" t="s">
        <v>16525</v>
      </c>
      <c r="E74">
        <v>1876000</v>
      </c>
      <c r="F74">
        <v>1876000</v>
      </c>
      <c r="G74">
        <v>46130.612719907411</v>
      </c>
      <c r="H74">
        <v>46130.640706018516</v>
      </c>
      <c r="I74" t="s">
        <v>16500</v>
      </c>
      <c r="J74" t="s">
        <v>16496</v>
      </c>
      <c r="L74" t="str">
        <f t="shared" si="1"/>
        <v>2411161</v>
      </c>
    </row>
    <row r="75" spans="1:12">
      <c r="A75">
        <v>1148</v>
      </c>
      <c r="B75">
        <v>20252</v>
      </c>
      <c r="C75" t="s">
        <v>16850</v>
      </c>
      <c r="D75" t="s">
        <v>16526</v>
      </c>
      <c r="E75">
        <v>8407000</v>
      </c>
      <c r="F75">
        <v>5598000</v>
      </c>
      <c r="G75">
        <v>46130.612719907411</v>
      </c>
      <c r="H75">
        <v>46130.640706018516</v>
      </c>
      <c r="I75" t="s">
        <v>16500</v>
      </c>
      <c r="J75" t="s">
        <v>16498</v>
      </c>
      <c r="L75" t="str">
        <f t="shared" si="1"/>
        <v>2410336</v>
      </c>
    </row>
    <row r="76" spans="1:12">
      <c r="A76">
        <v>1149</v>
      </c>
      <c r="B76">
        <v>20252</v>
      </c>
      <c r="C76" t="s">
        <v>16851</v>
      </c>
      <c r="D76" t="s">
        <v>16527</v>
      </c>
      <c r="E76">
        <v>-923000</v>
      </c>
      <c r="F76">
        <v>-923000</v>
      </c>
      <c r="G76">
        <v>46130.612719907411</v>
      </c>
      <c r="H76">
        <v>46130.640706018516</v>
      </c>
      <c r="I76" t="s">
        <v>16500</v>
      </c>
      <c r="J76" t="s">
        <v>16496</v>
      </c>
      <c r="L76" t="str">
        <f t="shared" si="1"/>
        <v>2410796</v>
      </c>
    </row>
    <row r="77" spans="1:12">
      <c r="A77">
        <v>1150</v>
      </c>
      <c r="B77">
        <v>20252</v>
      </c>
      <c r="C77" t="s">
        <v>16852</v>
      </c>
      <c r="D77" t="s">
        <v>16528</v>
      </c>
      <c r="E77">
        <v>943000</v>
      </c>
      <c r="F77">
        <v>943000</v>
      </c>
      <c r="G77">
        <v>46130.612719907411</v>
      </c>
      <c r="H77">
        <v>46130.640706018516</v>
      </c>
      <c r="I77" t="s">
        <v>16500</v>
      </c>
      <c r="J77" t="s">
        <v>16496</v>
      </c>
      <c r="L77" t="str">
        <f t="shared" si="1"/>
        <v>2410556</v>
      </c>
    </row>
    <row r="78" spans="1:12">
      <c r="A78">
        <v>1151</v>
      </c>
      <c r="B78">
        <v>20252</v>
      </c>
      <c r="C78" t="s">
        <v>16853</v>
      </c>
      <c r="D78" t="s">
        <v>16529</v>
      </c>
      <c r="E78">
        <v>1866000</v>
      </c>
      <c r="F78">
        <v>1866000</v>
      </c>
      <c r="G78">
        <v>46130.612719907411</v>
      </c>
      <c r="H78">
        <v>46130.640706018516</v>
      </c>
      <c r="I78" t="s">
        <v>16500</v>
      </c>
      <c r="J78" t="s">
        <v>16497</v>
      </c>
      <c r="L78" t="str">
        <f t="shared" si="1"/>
        <v>2510177</v>
      </c>
    </row>
    <row r="79" spans="1:12">
      <c r="A79">
        <v>1152</v>
      </c>
      <c r="B79">
        <v>20252</v>
      </c>
      <c r="C79" t="s">
        <v>16854</v>
      </c>
      <c r="D79" t="s">
        <v>16530</v>
      </c>
      <c r="E79">
        <v>3732000</v>
      </c>
      <c r="F79">
        <v>3732000</v>
      </c>
      <c r="G79">
        <v>46130.612719907411</v>
      </c>
      <c r="H79">
        <v>46130.640706018516</v>
      </c>
      <c r="I79" t="s">
        <v>16500</v>
      </c>
      <c r="J79" t="s">
        <v>16497</v>
      </c>
      <c r="L79" t="str">
        <f t="shared" si="1"/>
        <v>2510014</v>
      </c>
    </row>
    <row r="80" spans="1:12">
      <c r="A80">
        <v>1153</v>
      </c>
      <c r="B80">
        <v>20252</v>
      </c>
      <c r="C80" t="s">
        <v>16855</v>
      </c>
      <c r="D80" t="s">
        <v>16531</v>
      </c>
      <c r="E80">
        <v>10000</v>
      </c>
      <c r="F80">
        <v>10000</v>
      </c>
      <c r="G80">
        <v>46130.612719907411</v>
      </c>
      <c r="H80">
        <v>46130.640706018516</v>
      </c>
      <c r="I80" t="s">
        <v>16500</v>
      </c>
      <c r="J80" t="s">
        <v>16496</v>
      </c>
      <c r="L80" t="str">
        <f t="shared" si="1"/>
        <v>2410427</v>
      </c>
    </row>
    <row r="81" spans="1:12">
      <c r="A81">
        <v>1154</v>
      </c>
      <c r="B81">
        <v>20252</v>
      </c>
      <c r="C81" t="s">
        <v>16856</v>
      </c>
      <c r="D81" t="s">
        <v>16532</v>
      </c>
      <c r="E81">
        <v>10000</v>
      </c>
      <c r="F81">
        <v>10000</v>
      </c>
      <c r="G81">
        <v>46130.612719907411</v>
      </c>
      <c r="H81">
        <v>46130.640706018516</v>
      </c>
      <c r="I81" t="s">
        <v>16500</v>
      </c>
      <c r="J81" t="s">
        <v>16496</v>
      </c>
      <c r="L81" t="str">
        <f t="shared" si="1"/>
        <v>2410599</v>
      </c>
    </row>
    <row r="82" spans="1:12">
      <c r="A82">
        <v>1155</v>
      </c>
      <c r="B82">
        <v>20252</v>
      </c>
      <c r="C82" t="s">
        <v>16857</v>
      </c>
      <c r="D82" t="s">
        <v>16533</v>
      </c>
      <c r="E82">
        <v>2809000</v>
      </c>
      <c r="F82">
        <v>2809000</v>
      </c>
      <c r="G82">
        <v>46130.612719907411</v>
      </c>
      <c r="H82">
        <v>46130.640706018516</v>
      </c>
      <c r="I82" t="s">
        <v>16500</v>
      </c>
      <c r="J82" t="s">
        <v>16496</v>
      </c>
      <c r="L82" t="str">
        <f t="shared" si="1"/>
        <v>2410229</v>
      </c>
    </row>
    <row r="83" spans="1:12">
      <c r="A83">
        <v>1156</v>
      </c>
      <c r="B83">
        <v>20252</v>
      </c>
      <c r="C83" t="s">
        <v>16858</v>
      </c>
      <c r="D83" t="s">
        <v>16534</v>
      </c>
      <c r="E83">
        <v>2809000</v>
      </c>
      <c r="F83">
        <v>2809000</v>
      </c>
      <c r="G83">
        <v>46130.612719907411</v>
      </c>
      <c r="H83">
        <v>46130.640706018516</v>
      </c>
      <c r="I83" t="s">
        <v>16500</v>
      </c>
      <c r="J83" t="s">
        <v>16496</v>
      </c>
      <c r="L83" t="str">
        <f t="shared" si="1"/>
        <v>2410292</v>
      </c>
    </row>
    <row r="84" spans="1:12">
      <c r="A84">
        <v>1157</v>
      </c>
      <c r="B84">
        <v>20252</v>
      </c>
      <c r="C84" t="s">
        <v>16859</v>
      </c>
      <c r="D84" t="s">
        <v>16535</v>
      </c>
      <c r="E84">
        <v>2809000</v>
      </c>
      <c r="F84">
        <v>2809000</v>
      </c>
      <c r="G84">
        <v>46130.612719907411</v>
      </c>
      <c r="H84">
        <v>46130.640706018516</v>
      </c>
      <c r="I84" t="s">
        <v>16500</v>
      </c>
      <c r="J84" t="s">
        <v>16496</v>
      </c>
      <c r="L84" t="str">
        <f t="shared" si="1"/>
        <v>2410713</v>
      </c>
    </row>
    <row r="85" spans="1:12">
      <c r="A85">
        <v>1158</v>
      </c>
      <c r="B85">
        <v>20252</v>
      </c>
      <c r="C85" t="s">
        <v>16860</v>
      </c>
      <c r="D85" t="s">
        <v>16536</v>
      </c>
      <c r="E85">
        <v>10000</v>
      </c>
      <c r="F85">
        <v>10000</v>
      </c>
      <c r="G85">
        <v>46130.612719907411</v>
      </c>
      <c r="H85">
        <v>46130.640706018516</v>
      </c>
      <c r="I85" t="s">
        <v>16500</v>
      </c>
      <c r="J85" t="s">
        <v>16496</v>
      </c>
      <c r="L85" t="str">
        <f t="shared" si="1"/>
        <v>2410894</v>
      </c>
    </row>
    <row r="86" spans="1:12">
      <c r="A86">
        <v>1159</v>
      </c>
      <c r="B86">
        <v>20252</v>
      </c>
      <c r="C86" t="s">
        <v>16861</v>
      </c>
      <c r="E86">
        <v>943000</v>
      </c>
      <c r="F86">
        <v>943000</v>
      </c>
      <c r="G86">
        <v>46130.612719907411</v>
      </c>
      <c r="H86">
        <v>46130.640706018516</v>
      </c>
      <c r="I86" t="s">
        <v>16500</v>
      </c>
      <c r="J86" t="s">
        <v>16496</v>
      </c>
      <c r="L86" t="str">
        <f t="shared" si="1"/>
        <v>2410422</v>
      </c>
    </row>
    <row r="87" spans="1:12">
      <c r="A87">
        <v>1160</v>
      </c>
      <c r="B87">
        <v>20252</v>
      </c>
      <c r="C87" t="s">
        <v>16862</v>
      </c>
      <c r="E87">
        <v>943000</v>
      </c>
      <c r="F87">
        <v>943000</v>
      </c>
      <c r="G87">
        <v>46130.612719907411</v>
      </c>
      <c r="H87">
        <v>46130.640706018516</v>
      </c>
      <c r="I87" t="s">
        <v>16500</v>
      </c>
      <c r="J87" t="s">
        <v>16496</v>
      </c>
      <c r="L87" t="str">
        <f t="shared" si="1"/>
        <v>2411036</v>
      </c>
    </row>
    <row r="88" spans="1:12">
      <c r="A88">
        <v>1161</v>
      </c>
      <c r="B88">
        <v>20252</v>
      </c>
      <c r="C88" t="s">
        <v>16863</v>
      </c>
      <c r="D88" t="s">
        <v>16537</v>
      </c>
      <c r="E88">
        <v>10000</v>
      </c>
      <c r="F88">
        <v>10000</v>
      </c>
      <c r="G88">
        <v>46130.612719907411</v>
      </c>
      <c r="H88">
        <v>46130.640706018516</v>
      </c>
      <c r="I88" t="s">
        <v>16500</v>
      </c>
      <c r="J88" t="s">
        <v>16496</v>
      </c>
      <c r="L88" t="str">
        <f t="shared" si="1"/>
        <v>2410775</v>
      </c>
    </row>
    <row r="89" spans="1:12">
      <c r="A89">
        <v>1162</v>
      </c>
      <c r="B89">
        <v>20252</v>
      </c>
      <c r="C89" t="s">
        <v>16864</v>
      </c>
      <c r="D89" t="s">
        <v>16538</v>
      </c>
      <c r="E89">
        <v>943000</v>
      </c>
      <c r="F89">
        <v>943000</v>
      </c>
      <c r="G89">
        <v>46130.612719907411</v>
      </c>
      <c r="H89">
        <v>46130.640706018516</v>
      </c>
      <c r="I89" t="s">
        <v>16500</v>
      </c>
      <c r="J89" t="s">
        <v>16496</v>
      </c>
      <c r="L89" t="str">
        <f t="shared" si="1"/>
        <v>2410994</v>
      </c>
    </row>
    <row r="90" spans="1:12">
      <c r="A90">
        <v>1163</v>
      </c>
      <c r="B90">
        <v>20252</v>
      </c>
      <c r="C90" t="s">
        <v>16865</v>
      </c>
      <c r="D90" t="s">
        <v>16539</v>
      </c>
      <c r="E90">
        <v>943000</v>
      </c>
      <c r="F90">
        <v>943000</v>
      </c>
      <c r="G90">
        <v>46130.612719907411</v>
      </c>
      <c r="H90">
        <v>46130.640706018516</v>
      </c>
      <c r="I90" t="s">
        <v>16500</v>
      </c>
      <c r="J90" t="s">
        <v>16496</v>
      </c>
      <c r="L90" t="str">
        <f t="shared" si="1"/>
        <v>2411165</v>
      </c>
    </row>
    <row r="91" spans="1:12">
      <c r="A91">
        <v>1164</v>
      </c>
      <c r="B91">
        <v>20252</v>
      </c>
      <c r="C91" t="s">
        <v>16866</v>
      </c>
      <c r="D91" t="s">
        <v>16540</v>
      </c>
      <c r="E91">
        <v>1876000</v>
      </c>
      <c r="F91">
        <v>1876000</v>
      </c>
      <c r="G91">
        <v>46130.612719907411</v>
      </c>
      <c r="H91">
        <v>46130.640706018516</v>
      </c>
      <c r="I91" t="s">
        <v>16500</v>
      </c>
      <c r="J91" t="s">
        <v>16496</v>
      </c>
      <c r="L91" t="str">
        <f t="shared" si="1"/>
        <v>2410262</v>
      </c>
    </row>
    <row r="92" spans="1:12">
      <c r="A92">
        <v>1165</v>
      </c>
      <c r="B92">
        <v>20252</v>
      </c>
      <c r="C92" t="s">
        <v>16867</v>
      </c>
      <c r="D92" t="s">
        <v>16541</v>
      </c>
      <c r="E92">
        <v>943000</v>
      </c>
      <c r="F92">
        <v>943000</v>
      </c>
      <c r="G92">
        <v>46130.612719907411</v>
      </c>
      <c r="H92">
        <v>46130.640706018516</v>
      </c>
      <c r="I92" t="s">
        <v>16500</v>
      </c>
      <c r="J92" t="s">
        <v>16496</v>
      </c>
      <c r="L92" t="str">
        <f t="shared" si="1"/>
        <v>2410709</v>
      </c>
    </row>
    <row r="93" spans="1:12">
      <c r="A93">
        <v>1166</v>
      </c>
      <c r="B93">
        <v>20252</v>
      </c>
      <c r="C93" t="s">
        <v>16868</v>
      </c>
      <c r="D93" t="s">
        <v>16542</v>
      </c>
      <c r="E93">
        <v>2809000</v>
      </c>
      <c r="F93">
        <v>2809000</v>
      </c>
      <c r="G93">
        <v>46130.612719907411</v>
      </c>
      <c r="H93">
        <v>46130.640706018516</v>
      </c>
      <c r="I93" t="s">
        <v>16500</v>
      </c>
      <c r="J93" t="s">
        <v>16496</v>
      </c>
      <c r="L93" t="str">
        <f t="shared" si="1"/>
        <v>2410849</v>
      </c>
    </row>
    <row r="94" spans="1:12">
      <c r="A94">
        <v>1167</v>
      </c>
      <c r="B94">
        <v>20252</v>
      </c>
      <c r="C94" t="s">
        <v>16869</v>
      </c>
      <c r="E94">
        <v>943000</v>
      </c>
      <c r="F94">
        <v>943000</v>
      </c>
      <c r="G94">
        <v>46130.612719907411</v>
      </c>
      <c r="H94">
        <v>46130.640706018516</v>
      </c>
      <c r="I94" t="s">
        <v>16500</v>
      </c>
      <c r="J94" t="s">
        <v>16496</v>
      </c>
      <c r="L94" t="str">
        <f t="shared" si="1"/>
        <v>2411011</v>
      </c>
    </row>
    <row r="95" spans="1:12">
      <c r="A95">
        <v>1168</v>
      </c>
      <c r="B95">
        <v>20252</v>
      </c>
      <c r="C95" t="s">
        <v>16870</v>
      </c>
      <c r="D95" t="s">
        <v>16543</v>
      </c>
      <c r="E95">
        <v>3742000</v>
      </c>
      <c r="F95">
        <v>3742000</v>
      </c>
      <c r="G95">
        <v>46130.612719907411</v>
      </c>
      <c r="H95">
        <v>46130.640706018516</v>
      </c>
      <c r="I95" t="s">
        <v>16500</v>
      </c>
      <c r="J95" t="s">
        <v>16496</v>
      </c>
      <c r="L95" t="str">
        <f t="shared" si="1"/>
        <v>2410175</v>
      </c>
    </row>
    <row r="96" spans="1:12">
      <c r="A96">
        <v>1169</v>
      </c>
      <c r="B96">
        <v>20252</v>
      </c>
      <c r="C96" t="s">
        <v>16871</v>
      </c>
      <c r="D96" t="s">
        <v>16544</v>
      </c>
      <c r="E96">
        <v>1876000</v>
      </c>
      <c r="F96">
        <v>1876000</v>
      </c>
      <c r="G96">
        <v>46130.612719907411</v>
      </c>
      <c r="H96">
        <v>46130.640706018516</v>
      </c>
      <c r="I96" t="s">
        <v>16500</v>
      </c>
      <c r="J96" t="s">
        <v>16496</v>
      </c>
      <c r="L96" t="str">
        <f t="shared" si="1"/>
        <v>2410755</v>
      </c>
    </row>
    <row r="97" spans="1:12">
      <c r="A97">
        <v>1170</v>
      </c>
      <c r="B97">
        <v>20252</v>
      </c>
      <c r="C97" t="s">
        <v>16872</v>
      </c>
      <c r="D97" t="s">
        <v>16545</v>
      </c>
      <c r="E97">
        <v>2809000</v>
      </c>
      <c r="F97">
        <v>2809000</v>
      </c>
      <c r="G97">
        <v>46130.612719907411</v>
      </c>
      <c r="H97">
        <v>46130.640706018516</v>
      </c>
      <c r="I97" t="s">
        <v>16500</v>
      </c>
      <c r="J97" t="s">
        <v>16496</v>
      </c>
      <c r="L97" t="str">
        <f t="shared" si="1"/>
        <v>2410928</v>
      </c>
    </row>
    <row r="98" spans="1:12">
      <c r="A98">
        <v>1171</v>
      </c>
      <c r="B98">
        <v>20252</v>
      </c>
      <c r="C98" t="s">
        <v>16873</v>
      </c>
      <c r="D98" t="s">
        <v>16546</v>
      </c>
      <c r="E98">
        <v>8407000</v>
      </c>
      <c r="F98">
        <v>6531000</v>
      </c>
      <c r="G98">
        <v>46130.612719907411</v>
      </c>
      <c r="H98">
        <v>46130.640706018516</v>
      </c>
      <c r="I98" t="s">
        <v>16500</v>
      </c>
      <c r="J98" t="s">
        <v>16498</v>
      </c>
      <c r="L98" t="str">
        <f t="shared" si="1"/>
        <v>2410913</v>
      </c>
    </row>
    <row r="99" spans="1:12">
      <c r="A99">
        <v>1172</v>
      </c>
      <c r="B99">
        <v>20252</v>
      </c>
      <c r="C99" t="s">
        <v>16874</v>
      </c>
      <c r="D99" t="s">
        <v>16547</v>
      </c>
      <c r="E99">
        <v>-923000</v>
      </c>
      <c r="F99">
        <v>-923000</v>
      </c>
      <c r="G99">
        <v>46130.612719907411</v>
      </c>
      <c r="H99">
        <v>46130.640706018516</v>
      </c>
      <c r="I99" t="s">
        <v>16500</v>
      </c>
      <c r="J99" t="s">
        <v>16498</v>
      </c>
      <c r="L99" t="str">
        <f t="shared" si="1"/>
        <v>2410168</v>
      </c>
    </row>
    <row r="100" spans="1:12">
      <c r="A100">
        <v>1173</v>
      </c>
      <c r="B100">
        <v>20252</v>
      </c>
      <c r="C100" t="s">
        <v>16875</v>
      </c>
      <c r="E100">
        <v>2809000</v>
      </c>
      <c r="F100">
        <v>2809000</v>
      </c>
      <c r="G100">
        <v>46130.612719907411</v>
      </c>
      <c r="H100">
        <v>46130.640706018516</v>
      </c>
      <c r="I100" t="s">
        <v>16500</v>
      </c>
      <c r="J100" t="s">
        <v>16496</v>
      </c>
      <c r="L100" t="str">
        <f t="shared" si="1"/>
        <v>2410178</v>
      </c>
    </row>
    <row r="101" spans="1:12">
      <c r="A101">
        <v>1174</v>
      </c>
      <c r="B101">
        <v>20252</v>
      </c>
      <c r="C101" t="s">
        <v>16876</v>
      </c>
      <c r="D101" t="s">
        <v>16548</v>
      </c>
      <c r="E101">
        <v>-20000</v>
      </c>
      <c r="F101">
        <v>-20000</v>
      </c>
      <c r="G101">
        <v>46130.612719907411</v>
      </c>
      <c r="H101">
        <v>46130.640706018516</v>
      </c>
      <c r="I101" t="s">
        <v>16500</v>
      </c>
      <c r="J101" t="s">
        <v>16496</v>
      </c>
      <c r="L101" t="str">
        <f t="shared" si="1"/>
        <v>2410467</v>
      </c>
    </row>
    <row r="102" spans="1:12">
      <c r="A102">
        <v>1175</v>
      </c>
      <c r="B102">
        <v>20252</v>
      </c>
      <c r="C102" t="s">
        <v>16877</v>
      </c>
      <c r="D102" t="s">
        <v>16549</v>
      </c>
      <c r="E102">
        <v>2809000</v>
      </c>
      <c r="F102">
        <v>2809000</v>
      </c>
      <c r="G102">
        <v>46130.612719907411</v>
      </c>
      <c r="H102">
        <v>46130.640706018516</v>
      </c>
      <c r="I102" t="s">
        <v>16500</v>
      </c>
      <c r="J102" t="s">
        <v>16496</v>
      </c>
      <c r="L102" t="str">
        <f t="shared" si="1"/>
        <v>2410910</v>
      </c>
    </row>
    <row r="103" spans="1:12">
      <c r="A103">
        <v>1176</v>
      </c>
      <c r="B103">
        <v>20252</v>
      </c>
      <c r="C103" t="s">
        <v>16878</v>
      </c>
      <c r="D103" t="s">
        <v>16550</v>
      </c>
      <c r="E103">
        <v>2809000</v>
      </c>
      <c r="F103">
        <v>2809000</v>
      </c>
      <c r="G103">
        <v>46130.612719907411</v>
      </c>
      <c r="H103">
        <v>46130.640706018516</v>
      </c>
      <c r="I103" t="s">
        <v>16500</v>
      </c>
      <c r="J103" t="s">
        <v>16496</v>
      </c>
      <c r="L103" t="str">
        <f t="shared" si="1"/>
        <v>2410089</v>
      </c>
    </row>
    <row r="104" spans="1:12">
      <c r="A104">
        <v>1177</v>
      </c>
      <c r="B104">
        <v>20252</v>
      </c>
      <c r="C104" t="s">
        <v>16879</v>
      </c>
      <c r="D104" t="s">
        <v>16551</v>
      </c>
      <c r="E104">
        <v>-923000</v>
      </c>
      <c r="F104">
        <v>-923000</v>
      </c>
      <c r="G104">
        <v>46130.612719907411</v>
      </c>
      <c r="H104">
        <v>46130.640706018516</v>
      </c>
      <c r="I104" t="s">
        <v>16500</v>
      </c>
      <c r="J104" t="s">
        <v>16496</v>
      </c>
      <c r="L104" t="str">
        <f t="shared" si="1"/>
        <v>2411098</v>
      </c>
    </row>
    <row r="105" spans="1:12">
      <c r="A105">
        <v>1178</v>
      </c>
      <c r="B105">
        <v>20252</v>
      </c>
      <c r="C105" t="s">
        <v>16880</v>
      </c>
      <c r="D105" t="s">
        <v>16552</v>
      </c>
      <c r="E105">
        <v>-2789000</v>
      </c>
      <c r="F105">
        <v>-2789000</v>
      </c>
      <c r="G105">
        <v>46130.612719907411</v>
      </c>
      <c r="H105">
        <v>46130.640706018516</v>
      </c>
      <c r="I105" t="s">
        <v>16500</v>
      </c>
      <c r="J105" t="s">
        <v>16496</v>
      </c>
      <c r="L105" t="str">
        <f t="shared" si="1"/>
        <v>2410883</v>
      </c>
    </row>
    <row r="106" spans="1:12">
      <c r="A106">
        <v>1179</v>
      </c>
      <c r="B106">
        <v>20252</v>
      </c>
      <c r="C106" t="s">
        <v>16881</v>
      </c>
      <c r="D106" t="s">
        <v>16553</v>
      </c>
      <c r="E106">
        <v>1876000</v>
      </c>
      <c r="F106">
        <v>1876000</v>
      </c>
      <c r="G106">
        <v>46130.612719907411</v>
      </c>
      <c r="H106">
        <v>46130.640706018516</v>
      </c>
      <c r="I106" t="s">
        <v>16500</v>
      </c>
      <c r="J106" t="s">
        <v>16496</v>
      </c>
      <c r="L106" t="str">
        <f t="shared" si="1"/>
        <v>2410097</v>
      </c>
    </row>
    <row r="107" spans="1:12">
      <c r="A107">
        <v>1180</v>
      </c>
      <c r="B107">
        <v>20252</v>
      </c>
      <c r="C107" t="s">
        <v>16882</v>
      </c>
      <c r="D107" t="s">
        <v>16554</v>
      </c>
      <c r="E107">
        <v>-923000</v>
      </c>
      <c r="F107">
        <v>-923000</v>
      </c>
      <c r="G107">
        <v>46130.612719907411</v>
      </c>
      <c r="H107">
        <v>46130.640706018516</v>
      </c>
      <c r="I107" t="s">
        <v>16500</v>
      </c>
      <c r="J107" t="s">
        <v>16496</v>
      </c>
      <c r="L107" t="str">
        <f t="shared" si="1"/>
        <v>2410087</v>
      </c>
    </row>
    <row r="108" spans="1:12">
      <c r="A108">
        <v>1181</v>
      </c>
      <c r="B108">
        <v>20252</v>
      </c>
      <c r="C108" t="s">
        <v>16883</v>
      </c>
      <c r="D108" t="s">
        <v>16555</v>
      </c>
      <c r="E108">
        <v>943000</v>
      </c>
      <c r="F108">
        <v>943000</v>
      </c>
      <c r="G108">
        <v>46130.612719907411</v>
      </c>
      <c r="H108">
        <v>46130.640706018516</v>
      </c>
      <c r="I108" t="s">
        <v>16500</v>
      </c>
      <c r="J108" t="s">
        <v>16496</v>
      </c>
      <c r="L108" t="str">
        <f t="shared" si="1"/>
        <v>2410140</v>
      </c>
    </row>
    <row r="109" spans="1:12">
      <c r="A109">
        <v>1182</v>
      </c>
      <c r="B109">
        <v>20252</v>
      </c>
      <c r="C109" t="s">
        <v>16884</v>
      </c>
      <c r="D109" t="s">
        <v>16556</v>
      </c>
      <c r="E109">
        <v>2809000</v>
      </c>
      <c r="F109">
        <v>2809000</v>
      </c>
      <c r="G109">
        <v>46130.612719907411</v>
      </c>
      <c r="H109">
        <v>46130.640706018516</v>
      </c>
      <c r="I109" t="s">
        <v>16500</v>
      </c>
      <c r="J109" t="s">
        <v>16496</v>
      </c>
      <c r="L109" t="str">
        <f t="shared" si="1"/>
        <v>2410319</v>
      </c>
    </row>
    <row r="110" spans="1:12">
      <c r="A110">
        <v>1183</v>
      </c>
      <c r="B110">
        <v>20252</v>
      </c>
      <c r="C110" t="s">
        <v>16885</v>
      </c>
      <c r="D110" t="s">
        <v>16557</v>
      </c>
      <c r="E110">
        <v>943000</v>
      </c>
      <c r="F110">
        <v>943000</v>
      </c>
      <c r="G110">
        <v>46130.612719907411</v>
      </c>
      <c r="H110">
        <v>46130.640706018516</v>
      </c>
      <c r="I110" t="s">
        <v>16500</v>
      </c>
      <c r="J110" t="s">
        <v>16496</v>
      </c>
      <c r="L110" t="str">
        <f t="shared" si="1"/>
        <v>2410510</v>
      </c>
    </row>
    <row r="111" spans="1:12">
      <c r="A111">
        <v>1184</v>
      </c>
      <c r="B111">
        <v>20252</v>
      </c>
      <c r="C111" t="s">
        <v>16886</v>
      </c>
      <c r="D111" t="s">
        <v>16558</v>
      </c>
      <c r="E111">
        <v>10000</v>
      </c>
      <c r="F111">
        <v>10000</v>
      </c>
      <c r="G111">
        <v>46130.612719907411</v>
      </c>
      <c r="H111">
        <v>46130.640706018516</v>
      </c>
      <c r="I111" t="s">
        <v>16500</v>
      </c>
      <c r="J111" t="s">
        <v>16496</v>
      </c>
      <c r="L111" t="str">
        <f t="shared" si="1"/>
        <v>2410868</v>
      </c>
    </row>
    <row r="112" spans="1:12">
      <c r="A112">
        <v>1185</v>
      </c>
      <c r="B112">
        <v>20252</v>
      </c>
      <c r="C112" t="s">
        <v>16887</v>
      </c>
      <c r="D112" t="s">
        <v>16559</v>
      </c>
      <c r="E112">
        <v>943000</v>
      </c>
      <c r="F112">
        <v>943000</v>
      </c>
      <c r="G112">
        <v>46130.612719907411</v>
      </c>
      <c r="H112">
        <v>46130.640706018516</v>
      </c>
      <c r="I112" t="s">
        <v>16500</v>
      </c>
      <c r="J112" t="s">
        <v>16496</v>
      </c>
      <c r="L112" t="str">
        <f t="shared" si="1"/>
        <v>2411173</v>
      </c>
    </row>
    <row r="113" spans="1:12">
      <c r="A113">
        <v>1186</v>
      </c>
      <c r="B113">
        <v>20252</v>
      </c>
      <c r="C113" t="s">
        <v>16888</v>
      </c>
      <c r="E113">
        <v>2809000</v>
      </c>
      <c r="F113">
        <v>2809000</v>
      </c>
      <c r="G113">
        <v>46130.612719907411</v>
      </c>
      <c r="H113">
        <v>46130.640706018516</v>
      </c>
      <c r="I113" t="s">
        <v>16500</v>
      </c>
      <c r="J113" t="s">
        <v>16496</v>
      </c>
      <c r="L113" t="str">
        <f t="shared" si="1"/>
        <v>2410424</v>
      </c>
    </row>
    <row r="114" spans="1:12">
      <c r="A114">
        <v>1187</v>
      </c>
      <c r="B114">
        <v>20252</v>
      </c>
      <c r="C114" t="s">
        <v>16889</v>
      </c>
      <c r="D114" t="s">
        <v>16560</v>
      </c>
      <c r="E114">
        <v>943000</v>
      </c>
      <c r="F114">
        <v>943000</v>
      </c>
      <c r="G114">
        <v>46130.612719907411</v>
      </c>
      <c r="H114">
        <v>46130.640706018516</v>
      </c>
      <c r="I114" t="s">
        <v>16500</v>
      </c>
      <c r="J114" t="s">
        <v>16496</v>
      </c>
      <c r="L114" t="str">
        <f t="shared" si="1"/>
        <v>2410492</v>
      </c>
    </row>
    <row r="115" spans="1:12">
      <c r="A115">
        <v>1188</v>
      </c>
      <c r="B115">
        <v>20252</v>
      </c>
      <c r="C115" t="s">
        <v>16890</v>
      </c>
      <c r="D115" t="s">
        <v>16561</v>
      </c>
      <c r="E115">
        <v>2809000</v>
      </c>
      <c r="F115">
        <v>2809000</v>
      </c>
      <c r="G115">
        <v>46130.612719907411</v>
      </c>
      <c r="H115">
        <v>46130.640706018516</v>
      </c>
      <c r="I115" t="s">
        <v>16500</v>
      </c>
      <c r="J115" t="s">
        <v>16496</v>
      </c>
      <c r="L115" t="str">
        <f t="shared" si="1"/>
        <v>2410256</v>
      </c>
    </row>
    <row r="116" spans="1:12">
      <c r="A116">
        <v>1189</v>
      </c>
      <c r="B116">
        <v>20252</v>
      </c>
      <c r="C116" t="s">
        <v>16891</v>
      </c>
      <c r="D116" t="s">
        <v>16562</v>
      </c>
      <c r="E116">
        <v>2809000</v>
      </c>
      <c r="F116">
        <v>2809000</v>
      </c>
      <c r="G116">
        <v>46130.612719907411</v>
      </c>
      <c r="H116">
        <v>46130.640706018516</v>
      </c>
      <c r="I116" t="s">
        <v>16500</v>
      </c>
      <c r="J116" t="s">
        <v>16496</v>
      </c>
      <c r="L116" t="str">
        <f t="shared" si="1"/>
        <v>2410684</v>
      </c>
    </row>
    <row r="117" spans="1:12">
      <c r="A117">
        <v>1190</v>
      </c>
      <c r="B117">
        <v>20252</v>
      </c>
      <c r="C117" t="s">
        <v>16892</v>
      </c>
      <c r="D117" t="s">
        <v>16563</v>
      </c>
      <c r="E117">
        <v>2809000</v>
      </c>
      <c r="F117">
        <v>2809000</v>
      </c>
      <c r="G117">
        <v>46130.612719907411</v>
      </c>
      <c r="H117">
        <v>46130.640706018516</v>
      </c>
      <c r="I117" t="s">
        <v>16500</v>
      </c>
      <c r="J117" t="s">
        <v>16496</v>
      </c>
      <c r="L117" t="str">
        <f t="shared" si="1"/>
        <v>2410876</v>
      </c>
    </row>
    <row r="118" spans="1:12">
      <c r="A118">
        <v>1191</v>
      </c>
      <c r="B118">
        <v>20252</v>
      </c>
      <c r="C118" t="s">
        <v>16893</v>
      </c>
      <c r="E118">
        <v>-923000</v>
      </c>
      <c r="F118">
        <v>-923000</v>
      </c>
      <c r="G118">
        <v>46130.612719907411</v>
      </c>
      <c r="H118">
        <v>46130.640706018516</v>
      </c>
      <c r="I118" t="s">
        <v>16500</v>
      </c>
      <c r="J118" t="s">
        <v>16496</v>
      </c>
      <c r="L118" t="str">
        <f t="shared" si="1"/>
        <v>2411131</v>
      </c>
    </row>
    <row r="119" spans="1:12">
      <c r="A119">
        <v>1192</v>
      </c>
      <c r="B119">
        <v>20252</v>
      </c>
      <c r="C119" t="s">
        <v>16894</v>
      </c>
      <c r="D119" t="s">
        <v>16564</v>
      </c>
      <c r="E119">
        <v>1866000</v>
      </c>
      <c r="F119">
        <v>1866000</v>
      </c>
      <c r="G119">
        <v>46130.612719907411</v>
      </c>
      <c r="H119">
        <v>46130.640706018516</v>
      </c>
      <c r="I119" t="s">
        <v>16500</v>
      </c>
      <c r="J119" t="s">
        <v>16497</v>
      </c>
      <c r="L119" t="str">
        <f t="shared" si="1"/>
        <v>2510424</v>
      </c>
    </row>
    <row r="120" spans="1:12">
      <c r="A120">
        <v>1193</v>
      </c>
      <c r="B120">
        <v>20252</v>
      </c>
      <c r="C120" t="s">
        <v>16895</v>
      </c>
      <c r="E120">
        <v>5598000</v>
      </c>
      <c r="F120">
        <v>5598000</v>
      </c>
      <c r="G120">
        <v>46130.612719907411</v>
      </c>
      <c r="H120">
        <v>46130.640706018516</v>
      </c>
      <c r="I120" t="s">
        <v>16500</v>
      </c>
      <c r="J120" t="s">
        <v>16497</v>
      </c>
      <c r="L120" t="str">
        <f t="shared" si="1"/>
        <v>2510549</v>
      </c>
    </row>
    <row r="121" spans="1:12">
      <c r="A121">
        <v>1194</v>
      </c>
      <c r="B121">
        <v>20252</v>
      </c>
      <c r="C121" t="s">
        <v>16896</v>
      </c>
      <c r="D121" t="s">
        <v>16565</v>
      </c>
      <c r="E121">
        <v>-4655000</v>
      </c>
      <c r="F121">
        <v>-4655000</v>
      </c>
      <c r="G121">
        <v>46130.612719907411</v>
      </c>
      <c r="H121">
        <v>46130.640706018516</v>
      </c>
      <c r="I121" t="s">
        <v>16500</v>
      </c>
      <c r="J121" t="s">
        <v>16496</v>
      </c>
      <c r="L121" t="str">
        <f t="shared" si="1"/>
        <v>2410351</v>
      </c>
    </row>
    <row r="122" spans="1:12">
      <c r="A122">
        <v>1195</v>
      </c>
      <c r="B122">
        <v>20252</v>
      </c>
      <c r="C122" t="s">
        <v>16897</v>
      </c>
      <c r="D122" t="s">
        <v>16566</v>
      </c>
      <c r="E122">
        <v>1876000</v>
      </c>
      <c r="F122">
        <v>1876000</v>
      </c>
      <c r="G122">
        <v>46130.612719907411</v>
      </c>
      <c r="H122">
        <v>46130.640706018516</v>
      </c>
      <c r="I122" t="s">
        <v>16500</v>
      </c>
      <c r="J122" t="s">
        <v>16496</v>
      </c>
      <c r="L122" t="str">
        <f t="shared" si="1"/>
        <v>2410505</v>
      </c>
    </row>
    <row r="123" spans="1:12">
      <c r="A123">
        <v>1196</v>
      </c>
      <c r="B123">
        <v>20252</v>
      </c>
      <c r="C123" t="s">
        <v>16898</v>
      </c>
      <c r="D123" t="s">
        <v>16567</v>
      </c>
      <c r="E123">
        <v>943000</v>
      </c>
      <c r="F123">
        <v>943000</v>
      </c>
      <c r="G123">
        <v>46130.612719907411</v>
      </c>
      <c r="H123">
        <v>46130.640706018516</v>
      </c>
      <c r="I123" t="s">
        <v>16500</v>
      </c>
      <c r="J123" t="s">
        <v>16496</v>
      </c>
      <c r="L123" t="str">
        <f t="shared" si="1"/>
        <v>2410930</v>
      </c>
    </row>
    <row r="124" spans="1:12">
      <c r="A124">
        <v>1197</v>
      </c>
      <c r="B124">
        <v>20252</v>
      </c>
      <c r="C124" t="s">
        <v>16899</v>
      </c>
      <c r="D124" t="s">
        <v>16568</v>
      </c>
      <c r="E124">
        <v>-4655000</v>
      </c>
      <c r="F124">
        <v>-4655000</v>
      </c>
      <c r="G124">
        <v>46130.612719907411</v>
      </c>
      <c r="H124">
        <v>46130.640706018516</v>
      </c>
      <c r="I124" t="s">
        <v>16500</v>
      </c>
      <c r="J124" t="s">
        <v>16496</v>
      </c>
      <c r="L124" t="str">
        <f t="shared" si="1"/>
        <v>2410536</v>
      </c>
    </row>
    <row r="125" spans="1:12">
      <c r="A125">
        <v>1198</v>
      </c>
      <c r="B125">
        <v>20252</v>
      </c>
      <c r="C125" t="s">
        <v>16900</v>
      </c>
      <c r="D125" t="s">
        <v>16569</v>
      </c>
      <c r="E125">
        <v>943000</v>
      </c>
      <c r="F125">
        <v>943000</v>
      </c>
      <c r="G125">
        <v>46130.612719907411</v>
      </c>
      <c r="H125">
        <v>46130.640706018516</v>
      </c>
      <c r="I125" t="s">
        <v>16500</v>
      </c>
      <c r="J125" t="s">
        <v>16496</v>
      </c>
      <c r="L125" t="str">
        <f t="shared" si="1"/>
        <v>2410677</v>
      </c>
    </row>
    <row r="126" spans="1:12">
      <c r="A126">
        <v>1199</v>
      </c>
      <c r="B126">
        <v>20252</v>
      </c>
      <c r="C126" t="s">
        <v>16901</v>
      </c>
      <c r="D126" t="s">
        <v>16570</v>
      </c>
      <c r="E126">
        <v>943000</v>
      </c>
      <c r="F126">
        <v>943000</v>
      </c>
      <c r="G126">
        <v>46130.612719907411</v>
      </c>
      <c r="H126">
        <v>46130.640706018516</v>
      </c>
      <c r="I126" t="s">
        <v>16500</v>
      </c>
      <c r="J126" t="s">
        <v>16496</v>
      </c>
      <c r="L126" t="str">
        <f t="shared" si="1"/>
        <v>2410057</v>
      </c>
    </row>
    <row r="127" spans="1:12">
      <c r="A127">
        <v>1200</v>
      </c>
      <c r="B127">
        <v>20252</v>
      </c>
      <c r="C127" t="s">
        <v>16902</v>
      </c>
      <c r="D127" t="s">
        <v>16571</v>
      </c>
      <c r="E127">
        <v>943000</v>
      </c>
      <c r="F127">
        <v>943000</v>
      </c>
      <c r="G127">
        <v>46130.612719907411</v>
      </c>
      <c r="H127">
        <v>46130.640706018516</v>
      </c>
      <c r="I127" t="s">
        <v>16500</v>
      </c>
      <c r="J127" t="s">
        <v>16496</v>
      </c>
      <c r="L127" t="str">
        <f t="shared" si="1"/>
        <v>2410026</v>
      </c>
    </row>
    <row r="128" spans="1:12">
      <c r="A128">
        <v>1201</v>
      </c>
      <c r="B128">
        <v>20252</v>
      </c>
      <c r="C128" t="s">
        <v>16903</v>
      </c>
      <c r="D128" t="s">
        <v>16572</v>
      </c>
      <c r="E128">
        <v>943000</v>
      </c>
      <c r="F128">
        <v>943000</v>
      </c>
      <c r="G128">
        <v>46130.612719907411</v>
      </c>
      <c r="H128">
        <v>46130.640706018516</v>
      </c>
      <c r="I128" t="s">
        <v>16500</v>
      </c>
      <c r="J128" t="s">
        <v>16496</v>
      </c>
      <c r="L128" t="str">
        <f t="shared" si="1"/>
        <v>2410032</v>
      </c>
    </row>
    <row r="129" spans="1:12">
      <c r="A129">
        <v>1202</v>
      </c>
      <c r="B129">
        <v>20252</v>
      </c>
      <c r="C129" t="s">
        <v>16904</v>
      </c>
      <c r="D129" t="s">
        <v>16573</v>
      </c>
      <c r="E129">
        <v>943000</v>
      </c>
      <c r="F129">
        <v>943000</v>
      </c>
      <c r="G129">
        <v>46130.612719907411</v>
      </c>
      <c r="H129">
        <v>46130.640706018516</v>
      </c>
      <c r="I129" t="s">
        <v>16500</v>
      </c>
      <c r="J129" t="s">
        <v>16496</v>
      </c>
      <c r="L129" t="str">
        <f t="shared" si="1"/>
        <v>2410074</v>
      </c>
    </row>
    <row r="130" spans="1:12">
      <c r="A130">
        <v>1203</v>
      </c>
      <c r="B130">
        <v>20252</v>
      </c>
      <c r="C130" t="s">
        <v>16905</v>
      </c>
      <c r="E130">
        <v>1876000</v>
      </c>
      <c r="F130">
        <v>1876000</v>
      </c>
      <c r="G130">
        <v>46130.612719907411</v>
      </c>
      <c r="H130">
        <v>46130.640706018516</v>
      </c>
      <c r="I130" t="s">
        <v>16500</v>
      </c>
      <c r="J130" t="s">
        <v>16496</v>
      </c>
      <c r="L130" t="str">
        <f t="shared" si="1"/>
        <v>2410993</v>
      </c>
    </row>
    <row r="131" spans="1:12">
      <c r="A131">
        <v>1204</v>
      </c>
      <c r="B131">
        <v>20252</v>
      </c>
      <c r="C131" t="s">
        <v>16906</v>
      </c>
      <c r="D131" t="s">
        <v>16574</v>
      </c>
      <c r="E131">
        <v>943000</v>
      </c>
      <c r="F131">
        <v>943000</v>
      </c>
      <c r="G131">
        <v>46130.612719907411</v>
      </c>
      <c r="H131">
        <v>46130.640706018516</v>
      </c>
      <c r="I131" t="s">
        <v>16500</v>
      </c>
      <c r="J131" t="s">
        <v>16496</v>
      </c>
      <c r="L131" t="str">
        <f t="shared" si="1"/>
        <v>2410317</v>
      </c>
    </row>
    <row r="132" spans="1:12">
      <c r="A132">
        <v>1205</v>
      </c>
      <c r="B132">
        <v>20252</v>
      </c>
      <c r="C132" t="s">
        <v>16907</v>
      </c>
      <c r="D132" t="s">
        <v>16575</v>
      </c>
      <c r="E132">
        <v>2809000</v>
      </c>
      <c r="F132">
        <v>2809000</v>
      </c>
      <c r="G132">
        <v>46130.612719907411</v>
      </c>
      <c r="H132">
        <v>46130.640706018516</v>
      </c>
      <c r="I132" t="s">
        <v>16500</v>
      </c>
      <c r="J132" t="s">
        <v>16496</v>
      </c>
      <c r="L132" t="str">
        <f t="shared" ref="L132:L195" si="2">TRIM(_xlfn.TEXTAFTER(C132,"-"))</f>
        <v>2410990</v>
      </c>
    </row>
    <row r="133" spans="1:12">
      <c r="A133">
        <v>1206</v>
      </c>
      <c r="B133">
        <v>20252</v>
      </c>
      <c r="C133" t="s">
        <v>16908</v>
      </c>
      <c r="E133">
        <v>2809000</v>
      </c>
      <c r="F133">
        <v>2809000</v>
      </c>
      <c r="G133">
        <v>46130.612719907411</v>
      </c>
      <c r="H133">
        <v>46130.640706018516</v>
      </c>
      <c r="I133" t="s">
        <v>16500</v>
      </c>
      <c r="J133" t="s">
        <v>16496</v>
      </c>
      <c r="L133" t="str">
        <f t="shared" si="2"/>
        <v>2411016</v>
      </c>
    </row>
    <row r="134" spans="1:12">
      <c r="A134">
        <v>1207</v>
      </c>
      <c r="B134">
        <v>20252</v>
      </c>
      <c r="C134" t="s">
        <v>16909</v>
      </c>
      <c r="D134" t="s">
        <v>16576</v>
      </c>
      <c r="E134">
        <v>943000</v>
      </c>
      <c r="F134">
        <v>943000</v>
      </c>
      <c r="G134">
        <v>46130.612719907411</v>
      </c>
      <c r="H134">
        <v>46130.640706018516</v>
      </c>
      <c r="I134" t="s">
        <v>16500</v>
      </c>
      <c r="J134" t="s">
        <v>16496</v>
      </c>
      <c r="L134" t="str">
        <f t="shared" si="2"/>
        <v>2410161</v>
      </c>
    </row>
    <row r="135" spans="1:12">
      <c r="A135">
        <v>1208</v>
      </c>
      <c r="B135">
        <v>20252</v>
      </c>
      <c r="C135" t="s">
        <v>16910</v>
      </c>
      <c r="D135" t="s">
        <v>16577</v>
      </c>
      <c r="E135">
        <v>2809000</v>
      </c>
      <c r="F135">
        <v>2809000</v>
      </c>
      <c r="G135">
        <v>46130.612719907411</v>
      </c>
      <c r="H135">
        <v>46130.640706018516</v>
      </c>
      <c r="I135" t="s">
        <v>16500</v>
      </c>
      <c r="J135" t="s">
        <v>16496</v>
      </c>
      <c r="L135" t="str">
        <f t="shared" si="2"/>
        <v>2410882</v>
      </c>
    </row>
    <row r="136" spans="1:12">
      <c r="A136">
        <v>1209</v>
      </c>
      <c r="B136">
        <v>20252</v>
      </c>
      <c r="C136" t="s">
        <v>16911</v>
      </c>
      <c r="D136" t="s">
        <v>16578</v>
      </c>
      <c r="E136">
        <v>943000</v>
      </c>
      <c r="F136">
        <v>943000</v>
      </c>
      <c r="G136">
        <v>46130.612719907411</v>
      </c>
      <c r="H136">
        <v>46130.640706018516</v>
      </c>
      <c r="I136" t="s">
        <v>16500</v>
      </c>
      <c r="J136" t="s">
        <v>16496</v>
      </c>
      <c r="L136" t="str">
        <f t="shared" si="2"/>
        <v>2410748</v>
      </c>
    </row>
    <row r="137" spans="1:12">
      <c r="A137">
        <v>1210</v>
      </c>
      <c r="B137">
        <v>20252</v>
      </c>
      <c r="C137" t="s">
        <v>16912</v>
      </c>
      <c r="E137">
        <v>-923000</v>
      </c>
      <c r="F137">
        <v>-923000</v>
      </c>
      <c r="G137">
        <v>46130.612719907411</v>
      </c>
      <c r="H137">
        <v>46130.640706018516</v>
      </c>
      <c r="I137" t="s">
        <v>16500</v>
      </c>
      <c r="J137" t="s">
        <v>16496</v>
      </c>
      <c r="L137" t="str">
        <f t="shared" si="2"/>
        <v>2410357</v>
      </c>
    </row>
    <row r="138" spans="1:12">
      <c r="A138">
        <v>1211</v>
      </c>
      <c r="B138">
        <v>20252</v>
      </c>
      <c r="C138" t="s">
        <v>16913</v>
      </c>
      <c r="D138" t="s">
        <v>16579</v>
      </c>
      <c r="E138">
        <v>943000</v>
      </c>
      <c r="F138">
        <v>943000</v>
      </c>
      <c r="G138">
        <v>46130.612719907411</v>
      </c>
      <c r="H138">
        <v>46130.640706018516</v>
      </c>
      <c r="I138" t="s">
        <v>16500</v>
      </c>
      <c r="J138" t="s">
        <v>16496</v>
      </c>
      <c r="L138" t="str">
        <f t="shared" si="2"/>
        <v>2410734</v>
      </c>
    </row>
    <row r="139" spans="1:12">
      <c r="A139">
        <v>1212</v>
      </c>
      <c r="B139">
        <v>20252</v>
      </c>
      <c r="C139" t="s">
        <v>16914</v>
      </c>
      <c r="D139" t="s">
        <v>16580</v>
      </c>
      <c r="E139">
        <v>2809000</v>
      </c>
      <c r="F139">
        <v>2809000</v>
      </c>
      <c r="G139">
        <v>46130.612719907411</v>
      </c>
      <c r="H139">
        <v>46130.640706018516</v>
      </c>
      <c r="I139" t="s">
        <v>16500</v>
      </c>
      <c r="J139" t="s">
        <v>16496</v>
      </c>
      <c r="L139" t="str">
        <f t="shared" si="2"/>
        <v>2410999</v>
      </c>
    </row>
    <row r="140" spans="1:12">
      <c r="A140">
        <v>1213</v>
      </c>
      <c r="B140">
        <v>20252</v>
      </c>
      <c r="C140" t="s">
        <v>16915</v>
      </c>
      <c r="D140" t="s">
        <v>16581</v>
      </c>
      <c r="E140">
        <v>943000</v>
      </c>
      <c r="F140">
        <v>943000</v>
      </c>
      <c r="G140">
        <v>46130.612719907411</v>
      </c>
      <c r="H140">
        <v>46130.640706018516</v>
      </c>
      <c r="I140" t="s">
        <v>16500</v>
      </c>
      <c r="J140" t="s">
        <v>16496</v>
      </c>
      <c r="L140" t="str">
        <f t="shared" si="2"/>
        <v>2411113</v>
      </c>
    </row>
    <row r="141" spans="1:12">
      <c r="A141">
        <v>1214</v>
      </c>
      <c r="B141">
        <v>20252</v>
      </c>
      <c r="C141" t="s">
        <v>16916</v>
      </c>
      <c r="D141" t="s">
        <v>16582</v>
      </c>
      <c r="E141">
        <v>-923000</v>
      </c>
      <c r="F141">
        <v>-923000</v>
      </c>
      <c r="G141">
        <v>46130.612719907411</v>
      </c>
      <c r="H141">
        <v>46130.640706018516</v>
      </c>
      <c r="I141" t="s">
        <v>16500</v>
      </c>
      <c r="J141" t="s">
        <v>16496</v>
      </c>
      <c r="L141" t="str">
        <f t="shared" si="2"/>
        <v>2410637</v>
      </c>
    </row>
    <row r="142" spans="1:12">
      <c r="A142">
        <v>1215</v>
      </c>
      <c r="B142">
        <v>20252</v>
      </c>
      <c r="C142" t="s">
        <v>16917</v>
      </c>
      <c r="D142" t="s">
        <v>16583</v>
      </c>
      <c r="E142">
        <v>943000</v>
      </c>
      <c r="F142">
        <v>943000</v>
      </c>
      <c r="G142">
        <v>46130.612719907411</v>
      </c>
      <c r="H142">
        <v>46130.640706018516</v>
      </c>
      <c r="I142" t="s">
        <v>16500</v>
      </c>
      <c r="J142" t="s">
        <v>16496</v>
      </c>
      <c r="L142" t="str">
        <f t="shared" si="2"/>
        <v>2410017</v>
      </c>
    </row>
    <row r="143" spans="1:12">
      <c r="A143">
        <v>1216</v>
      </c>
      <c r="B143">
        <v>20252</v>
      </c>
      <c r="C143" t="s">
        <v>16918</v>
      </c>
      <c r="D143" t="s">
        <v>16584</v>
      </c>
      <c r="E143">
        <v>8407000</v>
      </c>
      <c r="F143">
        <v>8407000</v>
      </c>
      <c r="G143">
        <v>46130.612719907411</v>
      </c>
      <c r="H143">
        <v>46130.640706018516</v>
      </c>
      <c r="I143" t="s">
        <v>16500</v>
      </c>
      <c r="J143" t="s">
        <v>16498</v>
      </c>
      <c r="L143" t="str">
        <f t="shared" si="2"/>
        <v>2410589</v>
      </c>
    </row>
    <row r="144" spans="1:12">
      <c r="A144">
        <v>1217</v>
      </c>
      <c r="B144">
        <v>20252</v>
      </c>
      <c r="C144" t="s">
        <v>16919</v>
      </c>
      <c r="E144">
        <v>4675000</v>
      </c>
      <c r="F144">
        <v>4675000</v>
      </c>
      <c r="G144">
        <v>46130.612719907411</v>
      </c>
      <c r="H144">
        <v>46130.640706018516</v>
      </c>
      <c r="I144" t="s">
        <v>16500</v>
      </c>
      <c r="J144" t="s">
        <v>16498</v>
      </c>
      <c r="L144" t="str">
        <f t="shared" si="2"/>
        <v>2410005</v>
      </c>
    </row>
    <row r="145" spans="1:12">
      <c r="A145">
        <v>1218</v>
      </c>
      <c r="B145">
        <v>20252</v>
      </c>
      <c r="C145" t="s">
        <v>16920</v>
      </c>
      <c r="D145" t="s">
        <v>16585</v>
      </c>
      <c r="E145">
        <v>2809000</v>
      </c>
      <c r="F145">
        <v>2809000</v>
      </c>
      <c r="G145">
        <v>46130.612719907411</v>
      </c>
      <c r="H145">
        <v>46130.640706018516</v>
      </c>
      <c r="I145" t="s">
        <v>16500</v>
      </c>
      <c r="J145" t="s">
        <v>16496</v>
      </c>
      <c r="L145" t="str">
        <f t="shared" si="2"/>
        <v>2410819</v>
      </c>
    </row>
    <row r="146" spans="1:12">
      <c r="A146">
        <v>1219</v>
      </c>
      <c r="B146">
        <v>20252</v>
      </c>
      <c r="C146" t="s">
        <v>16921</v>
      </c>
      <c r="D146" t="s">
        <v>16586</v>
      </c>
      <c r="E146">
        <v>2809000</v>
      </c>
      <c r="F146">
        <v>2809000</v>
      </c>
      <c r="G146">
        <v>46130.612719907411</v>
      </c>
      <c r="H146">
        <v>46130.640706018516</v>
      </c>
      <c r="I146" t="s">
        <v>16500</v>
      </c>
      <c r="J146" t="s">
        <v>16496</v>
      </c>
      <c r="L146" t="str">
        <f t="shared" si="2"/>
        <v>2410475</v>
      </c>
    </row>
    <row r="147" spans="1:12">
      <c r="A147">
        <v>1220</v>
      </c>
      <c r="B147">
        <v>20252</v>
      </c>
      <c r="C147" t="s">
        <v>16922</v>
      </c>
      <c r="D147" t="s">
        <v>16587</v>
      </c>
      <c r="E147">
        <v>943000</v>
      </c>
      <c r="F147">
        <v>943000</v>
      </c>
      <c r="G147">
        <v>46130.612719907411</v>
      </c>
      <c r="H147">
        <v>46130.640706018516</v>
      </c>
      <c r="I147" t="s">
        <v>16500</v>
      </c>
      <c r="J147" t="s">
        <v>16496</v>
      </c>
      <c r="L147" t="str">
        <f t="shared" si="2"/>
        <v>2410939</v>
      </c>
    </row>
    <row r="148" spans="1:12">
      <c r="A148">
        <v>1221</v>
      </c>
      <c r="B148">
        <v>20252</v>
      </c>
      <c r="C148" t="s">
        <v>16923</v>
      </c>
      <c r="E148">
        <v>10000</v>
      </c>
      <c r="F148">
        <v>10000</v>
      </c>
      <c r="G148">
        <v>46130.612719907411</v>
      </c>
      <c r="H148">
        <v>46130.640706018516</v>
      </c>
      <c r="I148" t="s">
        <v>16500</v>
      </c>
      <c r="J148" t="s">
        <v>16496</v>
      </c>
      <c r="L148" t="str">
        <f t="shared" si="2"/>
        <v>2411022</v>
      </c>
    </row>
    <row r="149" spans="1:12">
      <c r="A149">
        <v>1222</v>
      </c>
      <c r="B149">
        <v>20252</v>
      </c>
      <c r="C149" t="s">
        <v>16924</v>
      </c>
      <c r="D149" t="s">
        <v>16588</v>
      </c>
      <c r="E149">
        <v>943000</v>
      </c>
      <c r="F149">
        <v>943000</v>
      </c>
      <c r="G149">
        <v>46130.612719907411</v>
      </c>
      <c r="H149">
        <v>46130.640706018516</v>
      </c>
      <c r="I149" t="s">
        <v>16500</v>
      </c>
      <c r="J149" t="s">
        <v>16496</v>
      </c>
      <c r="L149" t="str">
        <f t="shared" si="2"/>
        <v>2410124</v>
      </c>
    </row>
    <row r="150" spans="1:12">
      <c r="A150">
        <v>1223</v>
      </c>
      <c r="B150">
        <v>20252</v>
      </c>
      <c r="C150" t="s">
        <v>16925</v>
      </c>
      <c r="D150" t="s">
        <v>16589</v>
      </c>
      <c r="E150">
        <v>2809000</v>
      </c>
      <c r="F150">
        <v>2809000</v>
      </c>
      <c r="G150">
        <v>46130.612719907411</v>
      </c>
      <c r="H150">
        <v>46130.640706018516</v>
      </c>
      <c r="I150" t="s">
        <v>16500</v>
      </c>
      <c r="J150" t="s">
        <v>16496</v>
      </c>
      <c r="L150" t="str">
        <f t="shared" si="2"/>
        <v>2410453</v>
      </c>
    </row>
    <row r="151" spans="1:12">
      <c r="A151">
        <v>1224</v>
      </c>
      <c r="B151">
        <v>20252</v>
      </c>
      <c r="C151" t="s">
        <v>16926</v>
      </c>
      <c r="D151" t="s">
        <v>16590</v>
      </c>
      <c r="E151">
        <v>2809000</v>
      </c>
      <c r="F151">
        <v>2809000</v>
      </c>
      <c r="G151">
        <v>46130.612719907411</v>
      </c>
      <c r="H151">
        <v>46130.640706018516</v>
      </c>
      <c r="I151" t="s">
        <v>16500</v>
      </c>
      <c r="J151" t="s">
        <v>16496</v>
      </c>
      <c r="L151" t="str">
        <f t="shared" si="2"/>
        <v>2411072</v>
      </c>
    </row>
    <row r="152" spans="1:12">
      <c r="A152">
        <v>1225</v>
      </c>
      <c r="B152">
        <v>20252</v>
      </c>
      <c r="C152" t="s">
        <v>16927</v>
      </c>
      <c r="E152">
        <v>2809000</v>
      </c>
      <c r="F152">
        <v>2809000</v>
      </c>
      <c r="G152">
        <v>46130.612719907411</v>
      </c>
      <c r="H152">
        <v>46130.640706018516</v>
      </c>
      <c r="I152" t="s">
        <v>16500</v>
      </c>
      <c r="J152" t="s">
        <v>16496</v>
      </c>
      <c r="L152" t="str">
        <f t="shared" si="2"/>
        <v>2410426</v>
      </c>
    </row>
    <row r="153" spans="1:12">
      <c r="A153">
        <v>1226</v>
      </c>
      <c r="B153">
        <v>20252</v>
      </c>
      <c r="C153" t="s">
        <v>16928</v>
      </c>
      <c r="D153" t="s">
        <v>16591</v>
      </c>
      <c r="E153">
        <v>1866000</v>
      </c>
      <c r="F153">
        <v>1866000</v>
      </c>
      <c r="G153">
        <v>46130.612719907411</v>
      </c>
      <c r="H153">
        <v>46130.640706018516</v>
      </c>
      <c r="I153" t="s">
        <v>16500</v>
      </c>
      <c r="J153" t="s">
        <v>16497</v>
      </c>
      <c r="L153" t="str">
        <f t="shared" si="2"/>
        <v>2510561</v>
      </c>
    </row>
    <row r="154" spans="1:12">
      <c r="A154">
        <v>1227</v>
      </c>
      <c r="B154">
        <v>20252</v>
      </c>
      <c r="C154" t="s">
        <v>16929</v>
      </c>
      <c r="D154" t="s">
        <v>16592</v>
      </c>
      <c r="E154">
        <v>-20000</v>
      </c>
      <c r="F154">
        <v>-20000</v>
      </c>
      <c r="G154">
        <v>46130.612719907411</v>
      </c>
      <c r="H154">
        <v>46130.640706018516</v>
      </c>
      <c r="I154" t="s">
        <v>16500</v>
      </c>
      <c r="J154" t="s">
        <v>16496</v>
      </c>
      <c r="L154" t="str">
        <f t="shared" si="2"/>
        <v>2410782</v>
      </c>
    </row>
    <row r="155" spans="1:12">
      <c r="A155">
        <v>1228</v>
      </c>
      <c r="B155">
        <v>20252</v>
      </c>
      <c r="C155" t="s">
        <v>16930</v>
      </c>
      <c r="D155" t="s">
        <v>16593</v>
      </c>
      <c r="E155">
        <v>-923000</v>
      </c>
      <c r="F155">
        <v>-923000</v>
      </c>
      <c r="G155">
        <v>46130.612719907411</v>
      </c>
      <c r="H155">
        <v>46130.640706018516</v>
      </c>
      <c r="I155" t="s">
        <v>16500</v>
      </c>
      <c r="J155" t="s">
        <v>16496</v>
      </c>
      <c r="L155" t="str">
        <f t="shared" si="2"/>
        <v>2410202</v>
      </c>
    </row>
    <row r="156" spans="1:12">
      <c r="A156">
        <v>1229</v>
      </c>
      <c r="B156">
        <v>20252</v>
      </c>
      <c r="C156" t="s">
        <v>16931</v>
      </c>
      <c r="D156" t="s">
        <v>16594</v>
      </c>
      <c r="E156">
        <v>6531000</v>
      </c>
      <c r="F156">
        <v>6531000</v>
      </c>
      <c r="G156">
        <v>46130.612719907411</v>
      </c>
      <c r="H156">
        <v>46130.640706018516</v>
      </c>
      <c r="I156" t="s">
        <v>16500</v>
      </c>
      <c r="J156" t="s">
        <v>16497</v>
      </c>
      <c r="L156" t="str">
        <f t="shared" si="2"/>
        <v>2510463</v>
      </c>
    </row>
    <row r="157" spans="1:12">
      <c r="A157">
        <v>1230</v>
      </c>
      <c r="B157">
        <v>20252</v>
      </c>
      <c r="C157" t="s">
        <v>16932</v>
      </c>
      <c r="D157" t="s">
        <v>16595</v>
      </c>
      <c r="E157">
        <v>2809000</v>
      </c>
      <c r="F157">
        <v>2809000</v>
      </c>
      <c r="G157">
        <v>46130.612719907411</v>
      </c>
      <c r="H157">
        <v>46130.640706018516</v>
      </c>
      <c r="I157" t="s">
        <v>16500</v>
      </c>
      <c r="J157" t="s">
        <v>16496</v>
      </c>
      <c r="L157" t="str">
        <f t="shared" si="2"/>
        <v>2411053</v>
      </c>
    </row>
    <row r="158" spans="1:12">
      <c r="A158">
        <v>1231</v>
      </c>
      <c r="B158">
        <v>20252</v>
      </c>
      <c r="C158" t="s">
        <v>16933</v>
      </c>
      <c r="D158" t="s">
        <v>16596</v>
      </c>
      <c r="E158">
        <v>-923000</v>
      </c>
      <c r="F158">
        <v>-923000</v>
      </c>
      <c r="G158">
        <v>46130.612719907411</v>
      </c>
      <c r="H158">
        <v>46130.640706018516</v>
      </c>
      <c r="I158" t="s">
        <v>16500</v>
      </c>
      <c r="J158" t="s">
        <v>16496</v>
      </c>
      <c r="L158" t="str">
        <f t="shared" si="2"/>
        <v>2410739</v>
      </c>
    </row>
    <row r="159" spans="1:12">
      <c r="A159">
        <v>1232</v>
      </c>
      <c r="B159">
        <v>20252</v>
      </c>
      <c r="C159" t="s">
        <v>16934</v>
      </c>
      <c r="D159" t="s">
        <v>16597</v>
      </c>
      <c r="E159">
        <v>2809000</v>
      </c>
      <c r="F159">
        <v>2809000</v>
      </c>
      <c r="G159">
        <v>46130.612719907411</v>
      </c>
      <c r="H159">
        <v>46130.640706018516</v>
      </c>
      <c r="I159" t="s">
        <v>16500</v>
      </c>
      <c r="J159" t="s">
        <v>16496</v>
      </c>
      <c r="L159" t="str">
        <f t="shared" si="2"/>
        <v>2410946</v>
      </c>
    </row>
    <row r="160" spans="1:12">
      <c r="A160">
        <v>1233</v>
      </c>
      <c r="B160">
        <v>20252</v>
      </c>
      <c r="C160" t="s">
        <v>16808</v>
      </c>
      <c r="D160" t="s">
        <v>16598</v>
      </c>
      <c r="E160">
        <v>2809000</v>
      </c>
      <c r="F160">
        <v>2809000</v>
      </c>
      <c r="G160">
        <v>46130.612719907411</v>
      </c>
      <c r="H160">
        <v>46130.640706018516</v>
      </c>
      <c r="I160" t="s">
        <v>16500</v>
      </c>
      <c r="J160" t="s">
        <v>16496</v>
      </c>
      <c r="L160" t="str">
        <f t="shared" si="2"/>
        <v>2411134</v>
      </c>
    </row>
    <row r="161" spans="1:12">
      <c r="A161">
        <v>1234</v>
      </c>
      <c r="B161">
        <v>20252</v>
      </c>
      <c r="C161" t="s">
        <v>16935</v>
      </c>
      <c r="D161" t="s">
        <v>16599</v>
      </c>
      <c r="E161">
        <v>6541000</v>
      </c>
      <c r="F161">
        <v>6541000</v>
      </c>
      <c r="G161">
        <v>46130.612719907411</v>
      </c>
      <c r="H161">
        <v>46130.640706018516</v>
      </c>
      <c r="I161" t="s">
        <v>16500</v>
      </c>
      <c r="J161" t="s">
        <v>16496</v>
      </c>
      <c r="L161" t="str">
        <f t="shared" si="2"/>
        <v>2411023</v>
      </c>
    </row>
    <row r="162" spans="1:12">
      <c r="A162">
        <v>1235</v>
      </c>
      <c r="B162">
        <v>20252</v>
      </c>
      <c r="C162" t="s">
        <v>16936</v>
      </c>
      <c r="E162">
        <v>1876000</v>
      </c>
      <c r="F162">
        <v>1876000</v>
      </c>
      <c r="G162">
        <v>46130.612719907411</v>
      </c>
      <c r="H162">
        <v>46130.640706018516</v>
      </c>
      <c r="I162" t="s">
        <v>16500</v>
      </c>
      <c r="J162" t="s">
        <v>16496</v>
      </c>
      <c r="L162" t="str">
        <f t="shared" si="2"/>
        <v>2410776</v>
      </c>
    </row>
    <row r="163" spans="1:12">
      <c r="A163">
        <v>1236</v>
      </c>
      <c r="B163">
        <v>20252</v>
      </c>
      <c r="C163" t="s">
        <v>16937</v>
      </c>
      <c r="D163" t="s">
        <v>16600</v>
      </c>
      <c r="E163">
        <v>2809000</v>
      </c>
      <c r="F163">
        <v>2809000</v>
      </c>
      <c r="G163">
        <v>46130.612719907411</v>
      </c>
      <c r="H163">
        <v>46130.640706018516</v>
      </c>
      <c r="I163" t="s">
        <v>16500</v>
      </c>
      <c r="J163" t="s">
        <v>16496</v>
      </c>
      <c r="L163" t="str">
        <f t="shared" si="2"/>
        <v>2411152</v>
      </c>
    </row>
    <row r="164" spans="1:12">
      <c r="A164">
        <v>1237</v>
      </c>
      <c r="B164">
        <v>20252</v>
      </c>
      <c r="C164" t="s">
        <v>16938</v>
      </c>
      <c r="E164">
        <v>1876000</v>
      </c>
      <c r="F164">
        <v>1876000</v>
      </c>
      <c r="G164">
        <v>46130.612719907411</v>
      </c>
      <c r="H164">
        <v>46130.640706018516</v>
      </c>
      <c r="I164" t="s">
        <v>16500</v>
      </c>
      <c r="J164" t="s">
        <v>16496</v>
      </c>
      <c r="L164" t="str">
        <f t="shared" si="2"/>
        <v>2410206</v>
      </c>
    </row>
    <row r="165" spans="1:12">
      <c r="A165">
        <v>1238</v>
      </c>
      <c r="B165">
        <v>20252</v>
      </c>
      <c r="C165" t="s">
        <v>16939</v>
      </c>
      <c r="D165" t="s">
        <v>16601</v>
      </c>
      <c r="E165">
        <v>10000</v>
      </c>
      <c r="F165">
        <v>10000</v>
      </c>
      <c r="G165">
        <v>46130.612719907411</v>
      </c>
      <c r="H165">
        <v>46130.640706018516</v>
      </c>
      <c r="I165" t="s">
        <v>16500</v>
      </c>
      <c r="J165" t="s">
        <v>16496</v>
      </c>
      <c r="L165" t="str">
        <f t="shared" si="2"/>
        <v>2410228</v>
      </c>
    </row>
    <row r="166" spans="1:12">
      <c r="A166">
        <v>1239</v>
      </c>
      <c r="B166">
        <v>20252</v>
      </c>
      <c r="C166" t="s">
        <v>16940</v>
      </c>
      <c r="D166" t="s">
        <v>16602</v>
      </c>
      <c r="E166">
        <v>2809000</v>
      </c>
      <c r="F166">
        <v>2809000</v>
      </c>
      <c r="G166">
        <v>46130.612719907411</v>
      </c>
      <c r="H166">
        <v>46130.640706018516</v>
      </c>
      <c r="I166" t="s">
        <v>16500</v>
      </c>
      <c r="J166" t="s">
        <v>16496</v>
      </c>
      <c r="L166" t="str">
        <f t="shared" si="2"/>
        <v>2411069</v>
      </c>
    </row>
    <row r="167" spans="1:12">
      <c r="A167">
        <v>1240</v>
      </c>
      <c r="B167">
        <v>20252</v>
      </c>
      <c r="C167" t="s">
        <v>16941</v>
      </c>
      <c r="D167" t="s">
        <v>16603</v>
      </c>
      <c r="E167">
        <v>-923000</v>
      </c>
      <c r="F167">
        <v>-923000</v>
      </c>
      <c r="G167">
        <v>46130.612719907411</v>
      </c>
      <c r="H167">
        <v>46130.640706018516</v>
      </c>
      <c r="I167" t="s">
        <v>16500</v>
      </c>
      <c r="J167" t="s">
        <v>16496</v>
      </c>
      <c r="L167" t="str">
        <f t="shared" si="2"/>
        <v>2410188</v>
      </c>
    </row>
    <row r="168" spans="1:12">
      <c r="A168">
        <v>1241</v>
      </c>
      <c r="B168">
        <v>20252</v>
      </c>
      <c r="C168" t="s">
        <v>16942</v>
      </c>
      <c r="D168" t="s">
        <v>16604</v>
      </c>
      <c r="E168">
        <v>5608000</v>
      </c>
      <c r="F168">
        <v>3732000</v>
      </c>
      <c r="G168">
        <v>46130.612719907411</v>
      </c>
      <c r="H168">
        <v>46130.640706018516</v>
      </c>
      <c r="I168" t="s">
        <v>16500</v>
      </c>
      <c r="J168" t="s">
        <v>16498</v>
      </c>
      <c r="L168" t="str">
        <f t="shared" si="2"/>
        <v>2410387</v>
      </c>
    </row>
    <row r="169" spans="1:12">
      <c r="A169">
        <v>1242</v>
      </c>
      <c r="B169">
        <v>20252</v>
      </c>
      <c r="C169" t="s">
        <v>16943</v>
      </c>
      <c r="E169">
        <v>943000</v>
      </c>
      <c r="F169">
        <v>943000</v>
      </c>
      <c r="G169">
        <v>46130.612719907411</v>
      </c>
      <c r="H169">
        <v>46130.640706018516</v>
      </c>
      <c r="I169" t="s">
        <v>16500</v>
      </c>
      <c r="J169" t="s">
        <v>16496</v>
      </c>
      <c r="L169" t="str">
        <f t="shared" si="2"/>
        <v>2410929</v>
      </c>
    </row>
    <row r="170" spans="1:12">
      <c r="A170">
        <v>1243</v>
      </c>
      <c r="B170">
        <v>20252</v>
      </c>
      <c r="C170" t="s">
        <v>16944</v>
      </c>
      <c r="D170" t="s">
        <v>16605</v>
      </c>
      <c r="E170">
        <v>943000</v>
      </c>
      <c r="F170">
        <v>943000</v>
      </c>
      <c r="G170">
        <v>46130.612719907411</v>
      </c>
      <c r="H170">
        <v>46130.640706018516</v>
      </c>
      <c r="I170" t="s">
        <v>16500</v>
      </c>
      <c r="J170" t="s">
        <v>16496</v>
      </c>
      <c r="L170" t="str">
        <f t="shared" si="2"/>
        <v>2410369</v>
      </c>
    </row>
    <row r="171" spans="1:12">
      <c r="A171">
        <v>1244</v>
      </c>
      <c r="B171">
        <v>20252</v>
      </c>
      <c r="C171" t="s">
        <v>16945</v>
      </c>
      <c r="D171" t="s">
        <v>16606</v>
      </c>
      <c r="E171">
        <v>1866000</v>
      </c>
      <c r="F171">
        <v>1866000</v>
      </c>
      <c r="G171">
        <v>46130.612719907411</v>
      </c>
      <c r="H171">
        <v>46130.640706018516</v>
      </c>
      <c r="I171" t="s">
        <v>16500</v>
      </c>
      <c r="J171" t="s">
        <v>16497</v>
      </c>
      <c r="L171" t="str">
        <f t="shared" si="2"/>
        <v>2510862</v>
      </c>
    </row>
    <row r="172" spans="1:12">
      <c r="A172">
        <v>1245</v>
      </c>
      <c r="B172">
        <v>20252</v>
      </c>
      <c r="C172" t="s">
        <v>16946</v>
      </c>
      <c r="D172" t="s">
        <v>16607</v>
      </c>
      <c r="E172">
        <v>2809000</v>
      </c>
      <c r="F172">
        <v>2809000</v>
      </c>
      <c r="G172">
        <v>46130.612719907411</v>
      </c>
      <c r="H172">
        <v>46130.640706018516</v>
      </c>
      <c r="I172" t="s">
        <v>16500</v>
      </c>
      <c r="J172" t="s">
        <v>16496</v>
      </c>
      <c r="L172" t="str">
        <f t="shared" si="2"/>
        <v>2410233</v>
      </c>
    </row>
    <row r="173" spans="1:12">
      <c r="A173">
        <v>1246</v>
      </c>
      <c r="B173">
        <v>20252</v>
      </c>
      <c r="C173" t="s">
        <v>16947</v>
      </c>
      <c r="D173" t="s">
        <v>16608</v>
      </c>
      <c r="E173">
        <v>-923000</v>
      </c>
      <c r="F173">
        <v>-923000</v>
      </c>
      <c r="G173">
        <v>46130.612719907411</v>
      </c>
      <c r="H173">
        <v>46130.640706018516</v>
      </c>
      <c r="I173" t="s">
        <v>16500</v>
      </c>
      <c r="J173" t="s">
        <v>16496</v>
      </c>
      <c r="L173" t="str">
        <f t="shared" si="2"/>
        <v>2411018</v>
      </c>
    </row>
    <row r="174" spans="1:12">
      <c r="A174">
        <v>1247</v>
      </c>
      <c r="B174">
        <v>20252</v>
      </c>
      <c r="C174" t="s">
        <v>16948</v>
      </c>
      <c r="E174">
        <v>943000</v>
      </c>
      <c r="F174">
        <v>943000</v>
      </c>
      <c r="G174">
        <v>46130.612719907411</v>
      </c>
      <c r="H174">
        <v>46130.640706018516</v>
      </c>
      <c r="I174" t="s">
        <v>16500</v>
      </c>
      <c r="J174" t="s">
        <v>16496</v>
      </c>
      <c r="L174" t="str">
        <f t="shared" si="2"/>
        <v>2410482</v>
      </c>
    </row>
    <row r="175" spans="1:12">
      <c r="A175">
        <v>1248</v>
      </c>
      <c r="B175">
        <v>20252</v>
      </c>
      <c r="C175" t="s">
        <v>16949</v>
      </c>
      <c r="D175" t="s">
        <v>16609</v>
      </c>
      <c r="E175">
        <v>943000</v>
      </c>
      <c r="F175">
        <v>943000</v>
      </c>
      <c r="G175">
        <v>46130.612719907411</v>
      </c>
      <c r="H175">
        <v>46130.640706018516</v>
      </c>
      <c r="I175" t="s">
        <v>16500</v>
      </c>
      <c r="J175" t="s">
        <v>16496</v>
      </c>
      <c r="L175" t="str">
        <f t="shared" si="2"/>
        <v>2410095</v>
      </c>
    </row>
    <row r="176" spans="1:12">
      <c r="A176">
        <v>1249</v>
      </c>
      <c r="B176">
        <v>20252</v>
      </c>
      <c r="C176" t="s">
        <v>16950</v>
      </c>
      <c r="D176" t="s">
        <v>16610</v>
      </c>
      <c r="E176">
        <v>2809000</v>
      </c>
      <c r="F176">
        <v>2809000</v>
      </c>
      <c r="G176">
        <v>46130.612719907411</v>
      </c>
      <c r="H176">
        <v>46130.640706018516</v>
      </c>
      <c r="I176" t="s">
        <v>16500</v>
      </c>
      <c r="J176" t="s">
        <v>16496</v>
      </c>
      <c r="L176" t="str">
        <f t="shared" si="2"/>
        <v>2410471</v>
      </c>
    </row>
    <row r="177" spans="1:12">
      <c r="A177">
        <v>1250</v>
      </c>
      <c r="B177">
        <v>20252</v>
      </c>
      <c r="C177" t="s">
        <v>16951</v>
      </c>
      <c r="D177" t="s">
        <v>16611</v>
      </c>
      <c r="E177">
        <v>943000</v>
      </c>
      <c r="F177">
        <v>943000</v>
      </c>
      <c r="G177">
        <v>46130.612719907411</v>
      </c>
      <c r="H177">
        <v>46130.640706018516</v>
      </c>
      <c r="I177" t="s">
        <v>16500</v>
      </c>
      <c r="J177" t="s">
        <v>16496</v>
      </c>
      <c r="L177" t="str">
        <f t="shared" si="2"/>
        <v>2410887</v>
      </c>
    </row>
    <row r="178" spans="1:12">
      <c r="A178">
        <v>1251</v>
      </c>
      <c r="B178">
        <v>20252</v>
      </c>
      <c r="C178" t="s">
        <v>16952</v>
      </c>
      <c r="E178">
        <v>-923000</v>
      </c>
      <c r="F178">
        <v>-923000</v>
      </c>
      <c r="G178">
        <v>46130.612719907411</v>
      </c>
      <c r="H178">
        <v>46130.640706018516</v>
      </c>
      <c r="I178" t="s">
        <v>16500</v>
      </c>
      <c r="J178" t="s">
        <v>16496</v>
      </c>
      <c r="L178" t="str">
        <f t="shared" si="2"/>
        <v>2410109</v>
      </c>
    </row>
    <row r="179" spans="1:12">
      <c r="A179">
        <v>1252</v>
      </c>
      <c r="B179">
        <v>20252</v>
      </c>
      <c r="C179" t="s">
        <v>16953</v>
      </c>
      <c r="E179">
        <v>943000</v>
      </c>
      <c r="F179">
        <v>943000</v>
      </c>
      <c r="G179">
        <v>46130.612719907411</v>
      </c>
      <c r="H179">
        <v>46130.640706018516</v>
      </c>
      <c r="I179" t="s">
        <v>16500</v>
      </c>
      <c r="J179" t="s">
        <v>16496</v>
      </c>
      <c r="L179" t="str">
        <f t="shared" si="2"/>
        <v>2410730</v>
      </c>
    </row>
    <row r="180" spans="1:12">
      <c r="A180">
        <v>1253</v>
      </c>
      <c r="B180">
        <v>20252</v>
      </c>
      <c r="C180" t="s">
        <v>16954</v>
      </c>
      <c r="E180">
        <v>943000</v>
      </c>
      <c r="F180">
        <v>943000</v>
      </c>
      <c r="G180">
        <v>46130.612719907411</v>
      </c>
      <c r="H180">
        <v>46130.640706018516</v>
      </c>
      <c r="I180" t="s">
        <v>16500</v>
      </c>
      <c r="J180" t="s">
        <v>16496</v>
      </c>
      <c r="L180" t="str">
        <f t="shared" si="2"/>
        <v>2410384</v>
      </c>
    </row>
    <row r="181" spans="1:12">
      <c r="A181">
        <v>1254</v>
      </c>
      <c r="B181">
        <v>20252</v>
      </c>
      <c r="C181" t="s">
        <v>16955</v>
      </c>
      <c r="D181" t="s">
        <v>16612</v>
      </c>
      <c r="E181">
        <v>943000</v>
      </c>
      <c r="F181">
        <v>943000</v>
      </c>
      <c r="G181">
        <v>46130.612719907411</v>
      </c>
      <c r="H181">
        <v>46130.640706018516</v>
      </c>
      <c r="I181" t="s">
        <v>16500</v>
      </c>
      <c r="J181" t="s">
        <v>16496</v>
      </c>
      <c r="L181" t="str">
        <f t="shared" si="2"/>
        <v>2410526</v>
      </c>
    </row>
    <row r="182" spans="1:12">
      <c r="A182">
        <v>1255</v>
      </c>
      <c r="B182">
        <v>20252</v>
      </c>
      <c r="C182" t="s">
        <v>16956</v>
      </c>
      <c r="D182" t="s">
        <v>16613</v>
      </c>
      <c r="E182">
        <v>2809000</v>
      </c>
      <c r="F182">
        <v>2809000</v>
      </c>
      <c r="G182">
        <v>46130.612719907411</v>
      </c>
      <c r="H182">
        <v>46130.640706018516</v>
      </c>
      <c r="I182" t="s">
        <v>16500</v>
      </c>
      <c r="J182" t="s">
        <v>16496</v>
      </c>
      <c r="L182" t="str">
        <f t="shared" si="2"/>
        <v>2410501</v>
      </c>
    </row>
    <row r="183" spans="1:12">
      <c r="A183">
        <v>1256</v>
      </c>
      <c r="B183">
        <v>20252</v>
      </c>
      <c r="C183" t="s">
        <v>16957</v>
      </c>
      <c r="D183" t="s">
        <v>16614</v>
      </c>
      <c r="E183">
        <v>2809000</v>
      </c>
      <c r="F183">
        <v>2809000</v>
      </c>
      <c r="G183">
        <v>46130.612719907411</v>
      </c>
      <c r="H183">
        <v>46130.640706018516</v>
      </c>
      <c r="I183" t="s">
        <v>16500</v>
      </c>
      <c r="J183" t="s">
        <v>16496</v>
      </c>
      <c r="L183" t="str">
        <f t="shared" si="2"/>
        <v>2410801</v>
      </c>
    </row>
    <row r="184" spans="1:12">
      <c r="A184">
        <v>1257</v>
      </c>
      <c r="B184">
        <v>20252</v>
      </c>
      <c r="C184" t="s">
        <v>16958</v>
      </c>
      <c r="D184" t="s">
        <v>16615</v>
      </c>
      <c r="E184">
        <v>2809000</v>
      </c>
      <c r="F184">
        <v>2809000</v>
      </c>
      <c r="G184">
        <v>46130.612719907411</v>
      </c>
      <c r="H184">
        <v>46130.640706018516</v>
      </c>
      <c r="I184" t="s">
        <v>16500</v>
      </c>
      <c r="J184" t="s">
        <v>16496</v>
      </c>
      <c r="L184" t="str">
        <f t="shared" si="2"/>
        <v>2410544</v>
      </c>
    </row>
    <row r="185" spans="1:12">
      <c r="A185">
        <v>1258</v>
      </c>
      <c r="B185">
        <v>20252</v>
      </c>
      <c r="C185" t="s">
        <v>16959</v>
      </c>
      <c r="D185" t="s">
        <v>16616</v>
      </c>
      <c r="E185">
        <v>943000</v>
      </c>
      <c r="F185">
        <v>943000</v>
      </c>
      <c r="G185">
        <v>46130.612719907411</v>
      </c>
      <c r="H185">
        <v>46130.640706018516</v>
      </c>
      <c r="I185" t="s">
        <v>16500</v>
      </c>
      <c r="J185" t="s">
        <v>16496</v>
      </c>
      <c r="L185" t="str">
        <f t="shared" si="2"/>
        <v>2410674</v>
      </c>
    </row>
    <row r="186" spans="1:12">
      <c r="A186">
        <v>1259</v>
      </c>
      <c r="B186">
        <v>20252</v>
      </c>
      <c r="C186" t="s">
        <v>16960</v>
      </c>
      <c r="D186" t="s">
        <v>16617</v>
      </c>
      <c r="E186">
        <v>943000</v>
      </c>
      <c r="F186">
        <v>943000</v>
      </c>
      <c r="G186">
        <v>46130.612719907411</v>
      </c>
      <c r="H186">
        <v>46130.640706018516</v>
      </c>
      <c r="I186" t="s">
        <v>16500</v>
      </c>
      <c r="J186" t="s">
        <v>16496</v>
      </c>
      <c r="L186" t="str">
        <f t="shared" si="2"/>
        <v>2410799</v>
      </c>
    </row>
    <row r="187" spans="1:12">
      <c r="A187">
        <v>1260</v>
      </c>
      <c r="B187">
        <v>20252</v>
      </c>
      <c r="C187" t="s">
        <v>16961</v>
      </c>
      <c r="D187" t="s">
        <v>16618</v>
      </c>
      <c r="E187">
        <v>-2789000</v>
      </c>
      <c r="F187">
        <v>-2789000</v>
      </c>
      <c r="G187">
        <v>46130.612719907411</v>
      </c>
      <c r="H187">
        <v>46130.640706018516</v>
      </c>
      <c r="I187" t="s">
        <v>16500</v>
      </c>
      <c r="J187" t="s">
        <v>16498</v>
      </c>
      <c r="L187" t="str">
        <f t="shared" si="2"/>
        <v>2411169</v>
      </c>
    </row>
    <row r="188" spans="1:12">
      <c r="A188">
        <v>1261</v>
      </c>
      <c r="B188">
        <v>20252</v>
      </c>
      <c r="C188" t="s">
        <v>16962</v>
      </c>
      <c r="D188" t="s">
        <v>16619</v>
      </c>
      <c r="E188">
        <v>4675000</v>
      </c>
      <c r="F188">
        <v>4675000</v>
      </c>
      <c r="G188">
        <v>46130.612719907411</v>
      </c>
      <c r="H188">
        <v>46130.640706018516</v>
      </c>
      <c r="I188" t="s">
        <v>16500</v>
      </c>
      <c r="J188" t="s">
        <v>16498</v>
      </c>
      <c r="L188" t="str">
        <f t="shared" si="2"/>
        <v>2410269</v>
      </c>
    </row>
    <row r="189" spans="1:12">
      <c r="A189">
        <v>1262</v>
      </c>
      <c r="B189">
        <v>20252</v>
      </c>
      <c r="C189" t="s">
        <v>16963</v>
      </c>
      <c r="D189" t="s">
        <v>16620</v>
      </c>
      <c r="E189">
        <v>943000</v>
      </c>
      <c r="F189">
        <v>943000</v>
      </c>
      <c r="G189">
        <v>46130.612719907411</v>
      </c>
      <c r="H189">
        <v>46130.640706018516</v>
      </c>
      <c r="I189" t="s">
        <v>16500</v>
      </c>
      <c r="J189" t="s">
        <v>16496</v>
      </c>
      <c r="L189" t="str">
        <f t="shared" si="2"/>
        <v>2410666</v>
      </c>
    </row>
    <row r="190" spans="1:12">
      <c r="A190">
        <v>1263</v>
      </c>
      <c r="B190">
        <v>20252</v>
      </c>
      <c r="C190" t="s">
        <v>16964</v>
      </c>
      <c r="D190" t="s">
        <v>16621</v>
      </c>
      <c r="E190">
        <v>943000</v>
      </c>
      <c r="F190">
        <v>943000</v>
      </c>
      <c r="G190">
        <v>46130.612719907411</v>
      </c>
      <c r="H190">
        <v>46130.640706018516</v>
      </c>
      <c r="I190" t="s">
        <v>16500</v>
      </c>
      <c r="J190" t="s">
        <v>16496</v>
      </c>
      <c r="L190" t="str">
        <f t="shared" si="2"/>
        <v>2411118</v>
      </c>
    </row>
    <row r="191" spans="1:12">
      <c r="A191">
        <v>1264</v>
      </c>
      <c r="B191">
        <v>20252</v>
      </c>
      <c r="C191" t="s">
        <v>16965</v>
      </c>
      <c r="D191" t="s">
        <v>16622</v>
      </c>
      <c r="E191">
        <v>2809000</v>
      </c>
      <c r="F191">
        <v>2809000</v>
      </c>
      <c r="G191">
        <v>46130.612719907411</v>
      </c>
      <c r="H191">
        <v>46130.640706018516</v>
      </c>
      <c r="I191" t="s">
        <v>16500</v>
      </c>
      <c r="J191" t="s">
        <v>16496</v>
      </c>
      <c r="L191" t="str">
        <f t="shared" si="2"/>
        <v>2410533</v>
      </c>
    </row>
    <row r="192" spans="1:12">
      <c r="A192">
        <v>1265</v>
      </c>
      <c r="B192">
        <v>20252</v>
      </c>
      <c r="C192" t="s">
        <v>16966</v>
      </c>
      <c r="E192">
        <v>943000</v>
      </c>
      <c r="F192">
        <v>943000</v>
      </c>
      <c r="G192">
        <v>46130.612719907411</v>
      </c>
      <c r="H192">
        <v>46130.640706018516</v>
      </c>
      <c r="I192" t="s">
        <v>16500</v>
      </c>
      <c r="J192" t="s">
        <v>16496</v>
      </c>
      <c r="L192" t="str">
        <f t="shared" si="2"/>
        <v>2410322</v>
      </c>
    </row>
    <row r="193" spans="1:12">
      <c r="A193">
        <v>1266</v>
      </c>
      <c r="B193">
        <v>20252</v>
      </c>
      <c r="C193" t="s">
        <v>16967</v>
      </c>
      <c r="D193" t="s">
        <v>16623</v>
      </c>
      <c r="E193">
        <v>2809000</v>
      </c>
      <c r="F193">
        <v>2809000</v>
      </c>
      <c r="G193">
        <v>46130.612719907411</v>
      </c>
      <c r="H193">
        <v>46130.640706018516</v>
      </c>
      <c r="I193" t="s">
        <v>16500</v>
      </c>
      <c r="J193" t="s">
        <v>16496</v>
      </c>
      <c r="L193" t="str">
        <f t="shared" si="2"/>
        <v>2410100</v>
      </c>
    </row>
    <row r="194" spans="1:12">
      <c r="A194">
        <v>1267</v>
      </c>
      <c r="B194">
        <v>20252</v>
      </c>
      <c r="C194" t="s">
        <v>16968</v>
      </c>
      <c r="E194">
        <v>6541000</v>
      </c>
      <c r="F194">
        <v>6541000</v>
      </c>
      <c r="G194">
        <v>46130.612719907411</v>
      </c>
      <c r="H194">
        <v>46130.640706018516</v>
      </c>
      <c r="I194" t="s">
        <v>16500</v>
      </c>
      <c r="J194" t="s">
        <v>16496</v>
      </c>
      <c r="L194" t="str">
        <f t="shared" si="2"/>
        <v>2410251</v>
      </c>
    </row>
    <row r="195" spans="1:12">
      <c r="A195">
        <v>1268</v>
      </c>
      <c r="B195">
        <v>20252</v>
      </c>
      <c r="C195" t="s">
        <v>16969</v>
      </c>
      <c r="D195" t="s">
        <v>16624</v>
      </c>
      <c r="E195">
        <v>2809000</v>
      </c>
      <c r="F195">
        <v>2809000</v>
      </c>
      <c r="G195">
        <v>46130.612719907411</v>
      </c>
      <c r="H195">
        <v>46130.640706018516</v>
      </c>
      <c r="I195" t="s">
        <v>16500</v>
      </c>
      <c r="J195" t="s">
        <v>16496</v>
      </c>
      <c r="L195" t="str">
        <f t="shared" si="2"/>
        <v>2410036</v>
      </c>
    </row>
    <row r="196" spans="1:12">
      <c r="A196">
        <v>1269</v>
      </c>
      <c r="B196">
        <v>20252</v>
      </c>
      <c r="C196" t="s">
        <v>16970</v>
      </c>
      <c r="D196" t="s">
        <v>16625</v>
      </c>
      <c r="E196">
        <v>-4655000</v>
      </c>
      <c r="F196">
        <v>-4655000</v>
      </c>
      <c r="G196">
        <v>46130.612719907411</v>
      </c>
      <c r="H196">
        <v>46130.640706018516</v>
      </c>
      <c r="I196" t="s">
        <v>16500</v>
      </c>
      <c r="J196" t="s">
        <v>16496</v>
      </c>
      <c r="L196" t="str">
        <f t="shared" ref="L196:L259" si="3">TRIM(_xlfn.TEXTAFTER(C196,"-"))</f>
        <v>2410689</v>
      </c>
    </row>
    <row r="197" spans="1:12">
      <c r="A197">
        <v>1270</v>
      </c>
      <c r="B197">
        <v>20252</v>
      </c>
      <c r="C197" t="s">
        <v>16971</v>
      </c>
      <c r="D197" t="s">
        <v>16626</v>
      </c>
      <c r="E197">
        <v>943000</v>
      </c>
      <c r="F197">
        <v>943000</v>
      </c>
      <c r="G197">
        <v>46130.612719907411</v>
      </c>
      <c r="H197">
        <v>46130.640706018516</v>
      </c>
      <c r="I197" t="s">
        <v>16500</v>
      </c>
      <c r="J197" t="s">
        <v>16496</v>
      </c>
      <c r="L197" t="str">
        <f t="shared" si="3"/>
        <v>2411174</v>
      </c>
    </row>
    <row r="198" spans="1:12">
      <c r="A198">
        <v>1271</v>
      </c>
      <c r="B198">
        <v>20252</v>
      </c>
      <c r="C198" t="s">
        <v>16972</v>
      </c>
      <c r="D198" t="s">
        <v>16627</v>
      </c>
      <c r="E198">
        <v>10000</v>
      </c>
      <c r="F198">
        <v>10000</v>
      </c>
      <c r="G198">
        <v>46130.612719907411</v>
      </c>
      <c r="H198">
        <v>46130.640706018516</v>
      </c>
      <c r="I198" t="s">
        <v>16500</v>
      </c>
      <c r="J198" t="s">
        <v>16496</v>
      </c>
      <c r="L198" t="str">
        <f t="shared" si="3"/>
        <v>2410860</v>
      </c>
    </row>
    <row r="199" spans="1:12">
      <c r="A199">
        <v>1272</v>
      </c>
      <c r="B199">
        <v>20252</v>
      </c>
      <c r="C199" t="s">
        <v>16973</v>
      </c>
      <c r="D199" t="s">
        <v>16628</v>
      </c>
      <c r="E199">
        <v>1876000</v>
      </c>
      <c r="F199">
        <v>1876000</v>
      </c>
      <c r="G199">
        <v>46130.612719907411</v>
      </c>
      <c r="H199">
        <v>46130.640706018516</v>
      </c>
      <c r="I199" t="s">
        <v>16500</v>
      </c>
      <c r="J199" t="s">
        <v>16496</v>
      </c>
      <c r="L199" t="str">
        <f t="shared" si="3"/>
        <v>2410200</v>
      </c>
    </row>
    <row r="200" spans="1:12">
      <c r="A200">
        <v>1273</v>
      </c>
      <c r="B200">
        <v>20252</v>
      </c>
      <c r="C200" t="s">
        <v>16974</v>
      </c>
      <c r="D200" t="s">
        <v>16629</v>
      </c>
      <c r="E200">
        <v>2809000</v>
      </c>
      <c r="F200">
        <v>2809000</v>
      </c>
      <c r="G200">
        <v>46130.612719907411</v>
      </c>
      <c r="H200">
        <v>46130.640706018516</v>
      </c>
      <c r="I200" t="s">
        <v>16500</v>
      </c>
      <c r="J200" t="s">
        <v>16496</v>
      </c>
      <c r="L200" t="str">
        <f t="shared" si="3"/>
        <v>2411056</v>
      </c>
    </row>
    <row r="201" spans="1:12">
      <c r="A201">
        <v>1274</v>
      </c>
      <c r="B201">
        <v>20252</v>
      </c>
      <c r="C201" t="s">
        <v>16975</v>
      </c>
      <c r="D201" t="s">
        <v>16630</v>
      </c>
      <c r="E201">
        <v>943000</v>
      </c>
      <c r="F201">
        <v>943000</v>
      </c>
      <c r="G201">
        <v>46130.612719907411</v>
      </c>
      <c r="H201">
        <v>46130.640706018516</v>
      </c>
      <c r="I201" t="s">
        <v>16500</v>
      </c>
      <c r="J201" t="s">
        <v>16496</v>
      </c>
      <c r="L201" t="str">
        <f t="shared" si="3"/>
        <v>2410343</v>
      </c>
    </row>
    <row r="202" spans="1:12">
      <c r="A202">
        <v>1275</v>
      </c>
      <c r="B202">
        <v>20252</v>
      </c>
      <c r="C202" t="s">
        <v>16976</v>
      </c>
      <c r="E202">
        <v>2809000</v>
      </c>
      <c r="F202">
        <v>2809000</v>
      </c>
      <c r="G202">
        <v>46130.612719907411</v>
      </c>
      <c r="H202">
        <v>46130.640706018516</v>
      </c>
      <c r="I202" t="s">
        <v>16500</v>
      </c>
      <c r="J202" t="s">
        <v>16496</v>
      </c>
      <c r="L202" t="str">
        <f t="shared" si="3"/>
        <v>2411159</v>
      </c>
    </row>
    <row r="203" spans="1:12">
      <c r="A203">
        <v>1276</v>
      </c>
      <c r="B203">
        <v>20252</v>
      </c>
      <c r="C203" t="s">
        <v>16977</v>
      </c>
      <c r="E203">
        <v>-4655000</v>
      </c>
      <c r="F203">
        <v>-4655000</v>
      </c>
      <c r="G203">
        <v>46130.612719907411</v>
      </c>
      <c r="H203">
        <v>46130.640706018516</v>
      </c>
      <c r="I203" t="s">
        <v>16500</v>
      </c>
      <c r="J203" t="s">
        <v>16496</v>
      </c>
      <c r="L203" t="str">
        <f t="shared" si="3"/>
        <v>2410976</v>
      </c>
    </row>
    <row r="204" spans="1:12">
      <c r="A204">
        <v>1277</v>
      </c>
      <c r="B204">
        <v>20252</v>
      </c>
      <c r="C204" t="s">
        <v>16978</v>
      </c>
      <c r="D204" t="s">
        <v>16631</v>
      </c>
      <c r="E204">
        <v>2809000</v>
      </c>
      <c r="F204">
        <v>2809000</v>
      </c>
      <c r="G204">
        <v>46130.612719907411</v>
      </c>
      <c r="H204">
        <v>46130.640706018516</v>
      </c>
      <c r="I204" t="s">
        <v>16500</v>
      </c>
      <c r="J204" t="s">
        <v>16496</v>
      </c>
      <c r="L204" t="str">
        <f t="shared" si="3"/>
        <v>2410312</v>
      </c>
    </row>
    <row r="205" spans="1:12">
      <c r="A205">
        <v>1278</v>
      </c>
      <c r="B205">
        <v>20252</v>
      </c>
      <c r="C205" t="s">
        <v>16979</v>
      </c>
      <c r="D205" t="s">
        <v>16632</v>
      </c>
      <c r="E205">
        <v>7474000</v>
      </c>
      <c r="F205">
        <v>7474000</v>
      </c>
      <c r="G205">
        <v>46130.612719907411</v>
      </c>
      <c r="H205">
        <v>46130.640706018516</v>
      </c>
      <c r="I205" t="s">
        <v>16500</v>
      </c>
      <c r="J205" t="s">
        <v>16497</v>
      </c>
      <c r="L205" t="str">
        <f t="shared" si="3"/>
        <v>2510418</v>
      </c>
    </row>
    <row r="206" spans="1:12">
      <c r="A206">
        <v>1279</v>
      </c>
      <c r="B206">
        <v>20252</v>
      </c>
      <c r="C206" t="s">
        <v>16980</v>
      </c>
      <c r="E206">
        <v>-923000</v>
      </c>
      <c r="F206">
        <v>-923000</v>
      </c>
      <c r="G206">
        <v>46130.612719907411</v>
      </c>
      <c r="H206">
        <v>46130.640706018516</v>
      </c>
      <c r="I206" t="s">
        <v>16500</v>
      </c>
      <c r="J206" t="s">
        <v>16496</v>
      </c>
      <c r="L206" t="str">
        <f t="shared" si="3"/>
        <v>2410875</v>
      </c>
    </row>
    <row r="207" spans="1:12">
      <c r="A207">
        <v>1280</v>
      </c>
      <c r="B207">
        <v>20252</v>
      </c>
      <c r="C207" t="s">
        <v>16981</v>
      </c>
      <c r="D207" t="s">
        <v>16633</v>
      </c>
      <c r="E207">
        <v>-2104000</v>
      </c>
      <c r="F207">
        <v>-2104000</v>
      </c>
      <c r="G207">
        <v>46130.612719907411</v>
      </c>
      <c r="H207">
        <v>46130.640706018516</v>
      </c>
      <c r="I207" t="s">
        <v>16500</v>
      </c>
      <c r="J207" t="s">
        <v>16496</v>
      </c>
      <c r="L207" t="str">
        <f t="shared" si="3"/>
        <v>2410615</v>
      </c>
    </row>
    <row r="208" spans="1:12">
      <c r="A208">
        <v>1281</v>
      </c>
      <c r="B208">
        <v>20252</v>
      </c>
      <c r="C208" t="s">
        <v>16982</v>
      </c>
      <c r="E208">
        <v>2809000</v>
      </c>
      <c r="F208">
        <v>2809000</v>
      </c>
      <c r="G208">
        <v>46130.612719907411</v>
      </c>
      <c r="H208">
        <v>46130.640706018516</v>
      </c>
      <c r="I208" t="s">
        <v>16500</v>
      </c>
      <c r="J208" t="s">
        <v>16496</v>
      </c>
      <c r="L208" t="str">
        <f t="shared" si="3"/>
        <v>2410227</v>
      </c>
    </row>
    <row r="209" spans="1:12">
      <c r="A209">
        <v>1282</v>
      </c>
      <c r="B209">
        <v>20252</v>
      </c>
      <c r="C209" t="s">
        <v>16983</v>
      </c>
      <c r="D209" t="s">
        <v>16634</v>
      </c>
      <c r="E209">
        <v>2809000</v>
      </c>
      <c r="F209">
        <v>2809000</v>
      </c>
      <c r="G209">
        <v>46130.612719907411</v>
      </c>
      <c r="H209">
        <v>46130.640706018516</v>
      </c>
      <c r="I209" t="s">
        <v>16500</v>
      </c>
      <c r="J209" t="s">
        <v>16496</v>
      </c>
      <c r="L209" t="str">
        <f t="shared" si="3"/>
        <v>2410165</v>
      </c>
    </row>
    <row r="210" spans="1:12">
      <c r="A210">
        <v>1283</v>
      </c>
      <c r="B210">
        <v>20252</v>
      </c>
      <c r="C210" t="s">
        <v>16984</v>
      </c>
      <c r="D210" t="s">
        <v>16635</v>
      </c>
      <c r="E210">
        <v>943000</v>
      </c>
      <c r="F210">
        <v>943000</v>
      </c>
      <c r="G210">
        <v>46130.612719907411</v>
      </c>
      <c r="H210">
        <v>46130.640706018516</v>
      </c>
      <c r="I210" t="s">
        <v>16500</v>
      </c>
      <c r="J210" t="s">
        <v>16496</v>
      </c>
      <c r="L210" t="str">
        <f t="shared" si="3"/>
        <v>2410540</v>
      </c>
    </row>
    <row r="211" spans="1:12">
      <c r="A211">
        <v>1284</v>
      </c>
      <c r="B211">
        <v>20252</v>
      </c>
      <c r="C211" t="s">
        <v>16985</v>
      </c>
      <c r="D211" t="s">
        <v>16636</v>
      </c>
      <c r="E211">
        <v>1866000</v>
      </c>
      <c r="F211">
        <v>1866000</v>
      </c>
      <c r="G211">
        <v>46130.612719907411</v>
      </c>
      <c r="H211">
        <v>46130.640706018516</v>
      </c>
      <c r="I211" t="s">
        <v>16500</v>
      </c>
      <c r="J211" t="s">
        <v>16497</v>
      </c>
      <c r="L211" t="str">
        <f t="shared" si="3"/>
        <v>2510575</v>
      </c>
    </row>
    <row r="212" spans="1:12">
      <c r="A212">
        <v>1285</v>
      </c>
      <c r="B212">
        <v>20252</v>
      </c>
      <c r="C212" t="s">
        <v>16986</v>
      </c>
      <c r="D212" t="s">
        <v>16637</v>
      </c>
      <c r="E212">
        <v>10000</v>
      </c>
      <c r="F212">
        <v>10000</v>
      </c>
      <c r="G212">
        <v>46130.612719907411</v>
      </c>
      <c r="H212">
        <v>46130.640706018516</v>
      </c>
      <c r="I212" t="s">
        <v>16500</v>
      </c>
      <c r="J212" t="s">
        <v>16496</v>
      </c>
      <c r="L212" t="str">
        <f t="shared" si="3"/>
        <v>2411112</v>
      </c>
    </row>
    <row r="213" spans="1:12">
      <c r="A213">
        <v>1286</v>
      </c>
      <c r="B213">
        <v>20252</v>
      </c>
      <c r="C213" t="s">
        <v>16987</v>
      </c>
      <c r="D213" t="s">
        <v>16638</v>
      </c>
      <c r="E213">
        <v>943000</v>
      </c>
      <c r="F213">
        <v>943000</v>
      </c>
      <c r="G213">
        <v>46130.612719907411</v>
      </c>
      <c r="H213">
        <v>46130.640706018516</v>
      </c>
      <c r="I213" t="s">
        <v>16500</v>
      </c>
      <c r="J213" t="s">
        <v>16496</v>
      </c>
      <c r="L213" t="str">
        <f t="shared" si="3"/>
        <v>2410938</v>
      </c>
    </row>
    <row r="214" spans="1:12">
      <c r="A214">
        <v>1287</v>
      </c>
      <c r="B214">
        <v>20252</v>
      </c>
      <c r="C214" t="s">
        <v>16988</v>
      </c>
      <c r="D214" t="s">
        <v>16639</v>
      </c>
      <c r="E214">
        <v>943000</v>
      </c>
      <c r="F214">
        <v>943000</v>
      </c>
      <c r="G214">
        <v>46130.612719907411</v>
      </c>
      <c r="H214">
        <v>46130.640706018516</v>
      </c>
      <c r="I214" t="s">
        <v>16500</v>
      </c>
      <c r="J214" t="s">
        <v>16496</v>
      </c>
      <c r="L214" t="str">
        <f t="shared" si="3"/>
        <v>2410388</v>
      </c>
    </row>
    <row r="215" spans="1:12">
      <c r="A215">
        <v>1288</v>
      </c>
      <c r="B215">
        <v>20252</v>
      </c>
      <c r="C215" t="s">
        <v>16989</v>
      </c>
      <c r="D215" t="s">
        <v>16640</v>
      </c>
      <c r="E215">
        <v>2809000</v>
      </c>
      <c r="F215">
        <v>2809000</v>
      </c>
      <c r="G215">
        <v>46130.612719907411</v>
      </c>
      <c r="H215">
        <v>46130.640706018516</v>
      </c>
      <c r="I215" t="s">
        <v>16500</v>
      </c>
      <c r="J215" t="s">
        <v>16496</v>
      </c>
      <c r="L215" t="str">
        <f t="shared" si="3"/>
        <v>2410750</v>
      </c>
    </row>
    <row r="216" spans="1:12">
      <c r="A216">
        <v>1289</v>
      </c>
      <c r="B216">
        <v>20252</v>
      </c>
      <c r="C216" t="s">
        <v>16990</v>
      </c>
      <c r="D216" t="s">
        <v>16641</v>
      </c>
      <c r="E216">
        <v>943000</v>
      </c>
      <c r="F216">
        <v>943000</v>
      </c>
      <c r="G216">
        <v>46130.612719907411</v>
      </c>
      <c r="H216">
        <v>46130.640706018516</v>
      </c>
      <c r="I216" t="s">
        <v>16500</v>
      </c>
      <c r="J216" t="s">
        <v>16496</v>
      </c>
      <c r="L216" t="str">
        <f t="shared" si="3"/>
        <v>2410250</v>
      </c>
    </row>
    <row r="217" spans="1:12">
      <c r="A217">
        <v>1290</v>
      </c>
      <c r="B217">
        <v>20252</v>
      </c>
      <c r="C217" t="s">
        <v>16991</v>
      </c>
      <c r="E217">
        <v>2809000</v>
      </c>
      <c r="F217">
        <v>2809000</v>
      </c>
      <c r="G217">
        <v>46130.612719907411</v>
      </c>
      <c r="H217">
        <v>46130.640706018516</v>
      </c>
      <c r="I217" t="s">
        <v>16500</v>
      </c>
      <c r="J217" t="s">
        <v>16496</v>
      </c>
      <c r="L217" t="str">
        <f t="shared" si="3"/>
        <v>2410461</v>
      </c>
    </row>
    <row r="218" spans="1:12">
      <c r="A218">
        <v>1291</v>
      </c>
      <c r="B218">
        <v>20252</v>
      </c>
      <c r="C218" t="s">
        <v>16992</v>
      </c>
      <c r="E218">
        <v>2809000</v>
      </c>
      <c r="F218">
        <v>2809000</v>
      </c>
      <c r="G218">
        <v>46130.612719907411</v>
      </c>
      <c r="H218">
        <v>46130.640706018516</v>
      </c>
      <c r="I218" t="s">
        <v>16500</v>
      </c>
      <c r="J218" t="s">
        <v>16496</v>
      </c>
      <c r="L218" t="str">
        <f t="shared" si="3"/>
        <v>2410395</v>
      </c>
    </row>
    <row r="219" spans="1:12">
      <c r="A219">
        <v>1292</v>
      </c>
      <c r="B219">
        <v>20252</v>
      </c>
      <c r="C219" t="s">
        <v>16993</v>
      </c>
      <c r="D219" t="s">
        <v>16642</v>
      </c>
      <c r="E219">
        <v>2809000</v>
      </c>
      <c r="F219">
        <v>2809000</v>
      </c>
      <c r="G219">
        <v>46130.612719907411</v>
      </c>
      <c r="H219">
        <v>46130.640706018516</v>
      </c>
      <c r="I219" t="s">
        <v>16500</v>
      </c>
      <c r="J219" t="s">
        <v>16496</v>
      </c>
      <c r="L219" t="str">
        <f t="shared" si="3"/>
        <v>2410283</v>
      </c>
    </row>
    <row r="220" spans="1:12">
      <c r="A220">
        <v>1293</v>
      </c>
      <c r="B220">
        <v>20252</v>
      </c>
      <c r="C220" t="s">
        <v>16994</v>
      </c>
      <c r="D220" t="s">
        <v>16643</v>
      </c>
      <c r="E220">
        <v>943000</v>
      </c>
      <c r="F220">
        <v>943000</v>
      </c>
      <c r="G220">
        <v>46130.612719907411</v>
      </c>
      <c r="H220">
        <v>46130.640706018516</v>
      </c>
      <c r="I220" t="s">
        <v>16500</v>
      </c>
      <c r="J220" t="s">
        <v>16496</v>
      </c>
      <c r="L220" t="str">
        <f t="shared" si="3"/>
        <v>2411104</v>
      </c>
    </row>
    <row r="221" spans="1:12">
      <c r="A221">
        <v>1294</v>
      </c>
      <c r="B221">
        <v>20252</v>
      </c>
      <c r="C221" t="s">
        <v>16995</v>
      </c>
      <c r="D221" t="s">
        <v>16644</v>
      </c>
      <c r="E221">
        <v>2809000</v>
      </c>
      <c r="F221">
        <v>2809000</v>
      </c>
      <c r="G221">
        <v>46130.612719907411</v>
      </c>
      <c r="H221">
        <v>46130.640706018516</v>
      </c>
      <c r="I221" t="s">
        <v>16500</v>
      </c>
      <c r="J221" t="s">
        <v>16496</v>
      </c>
      <c r="L221" t="str">
        <f t="shared" si="3"/>
        <v>2411049</v>
      </c>
    </row>
    <row r="222" spans="1:12">
      <c r="A222">
        <v>1295</v>
      </c>
      <c r="B222">
        <v>20252</v>
      </c>
      <c r="C222" t="s">
        <v>16996</v>
      </c>
      <c r="D222" t="s">
        <v>16645</v>
      </c>
      <c r="E222">
        <v>2809000</v>
      </c>
      <c r="F222">
        <v>2809000</v>
      </c>
      <c r="G222">
        <v>46130.612719907411</v>
      </c>
      <c r="H222">
        <v>46130.640706018516</v>
      </c>
      <c r="I222" t="s">
        <v>16500</v>
      </c>
      <c r="J222" t="s">
        <v>16496</v>
      </c>
      <c r="L222" t="str">
        <f t="shared" si="3"/>
        <v>2410119</v>
      </c>
    </row>
    <row r="223" spans="1:12">
      <c r="A223">
        <v>1296</v>
      </c>
      <c r="B223">
        <v>20252</v>
      </c>
      <c r="C223" t="s">
        <v>16997</v>
      </c>
      <c r="E223">
        <v>10000</v>
      </c>
      <c r="F223">
        <v>10000</v>
      </c>
      <c r="G223">
        <v>46130.612719907411</v>
      </c>
      <c r="H223">
        <v>46130.640706018516</v>
      </c>
      <c r="I223" t="s">
        <v>16500</v>
      </c>
      <c r="J223" t="s">
        <v>16496</v>
      </c>
      <c r="L223" t="str">
        <f t="shared" si="3"/>
        <v>2410236</v>
      </c>
    </row>
    <row r="224" spans="1:12">
      <c r="A224">
        <v>1297</v>
      </c>
      <c r="B224">
        <v>20252</v>
      </c>
      <c r="C224" t="s">
        <v>16998</v>
      </c>
      <c r="D224" t="s">
        <v>16646</v>
      </c>
      <c r="E224">
        <v>2809000</v>
      </c>
      <c r="F224">
        <v>2809000</v>
      </c>
      <c r="G224">
        <v>46130.612719907411</v>
      </c>
      <c r="H224">
        <v>46130.640706018516</v>
      </c>
      <c r="I224" t="s">
        <v>16500</v>
      </c>
      <c r="J224" t="s">
        <v>16496</v>
      </c>
      <c r="L224" t="str">
        <f t="shared" si="3"/>
        <v>2410924</v>
      </c>
    </row>
    <row r="225" spans="1:12">
      <c r="A225">
        <v>1298</v>
      </c>
      <c r="B225">
        <v>20252</v>
      </c>
      <c r="C225" t="s">
        <v>16999</v>
      </c>
      <c r="E225">
        <v>2809000</v>
      </c>
      <c r="F225">
        <v>2809000</v>
      </c>
      <c r="G225">
        <v>46130.612719907411</v>
      </c>
      <c r="H225">
        <v>46130.640706018516</v>
      </c>
      <c r="I225" t="s">
        <v>16500</v>
      </c>
      <c r="J225" t="s">
        <v>16496</v>
      </c>
      <c r="L225" t="str">
        <f t="shared" si="3"/>
        <v>2410660</v>
      </c>
    </row>
    <row r="226" spans="1:12">
      <c r="A226">
        <v>1299</v>
      </c>
      <c r="B226">
        <v>20252</v>
      </c>
      <c r="C226" t="s">
        <v>17000</v>
      </c>
      <c r="D226" t="s">
        <v>16647</v>
      </c>
      <c r="E226">
        <v>10000</v>
      </c>
      <c r="F226">
        <v>10000</v>
      </c>
      <c r="G226">
        <v>46130.612719907411</v>
      </c>
      <c r="H226">
        <v>46130.640706018516</v>
      </c>
      <c r="I226" t="s">
        <v>16500</v>
      </c>
      <c r="J226" t="s">
        <v>16496</v>
      </c>
      <c r="L226" t="str">
        <f t="shared" si="3"/>
        <v>2411149</v>
      </c>
    </row>
    <row r="227" spans="1:12">
      <c r="A227">
        <v>1300</v>
      </c>
      <c r="B227">
        <v>20252</v>
      </c>
      <c r="C227" t="s">
        <v>17001</v>
      </c>
      <c r="E227">
        <v>1866000</v>
      </c>
      <c r="F227">
        <v>1866000</v>
      </c>
      <c r="G227">
        <v>46130.612719907411</v>
      </c>
      <c r="H227">
        <v>46130.640706018516</v>
      </c>
      <c r="I227" t="s">
        <v>16500</v>
      </c>
      <c r="J227" t="s">
        <v>16497</v>
      </c>
      <c r="L227" t="str">
        <f t="shared" si="3"/>
        <v>2510232</v>
      </c>
    </row>
    <row r="228" spans="1:12">
      <c r="A228">
        <v>1301</v>
      </c>
      <c r="B228">
        <v>20252</v>
      </c>
      <c r="C228" t="s">
        <v>17002</v>
      </c>
      <c r="D228" t="s">
        <v>16648</v>
      </c>
      <c r="E228">
        <v>943000</v>
      </c>
      <c r="F228">
        <v>943000</v>
      </c>
      <c r="G228">
        <v>46130.612719907411</v>
      </c>
      <c r="H228">
        <v>46130.640706018516</v>
      </c>
      <c r="I228" t="s">
        <v>16500</v>
      </c>
      <c r="J228" t="s">
        <v>16496</v>
      </c>
      <c r="L228" t="str">
        <f t="shared" si="3"/>
        <v>2410548</v>
      </c>
    </row>
    <row r="229" spans="1:12">
      <c r="A229">
        <v>1302</v>
      </c>
      <c r="B229">
        <v>20252</v>
      </c>
      <c r="C229" t="s">
        <v>17003</v>
      </c>
      <c r="D229" t="s">
        <v>16649</v>
      </c>
      <c r="E229">
        <v>-4655000</v>
      </c>
      <c r="F229">
        <v>-4655000</v>
      </c>
      <c r="G229">
        <v>46130.612719907411</v>
      </c>
      <c r="H229">
        <v>46130.640706018516</v>
      </c>
      <c r="I229" t="s">
        <v>16500</v>
      </c>
      <c r="J229" t="s">
        <v>16496</v>
      </c>
      <c r="L229" t="str">
        <f t="shared" si="3"/>
        <v>2410967</v>
      </c>
    </row>
    <row r="230" spans="1:12">
      <c r="A230">
        <v>1303</v>
      </c>
      <c r="B230">
        <v>20252</v>
      </c>
      <c r="C230" t="s">
        <v>17004</v>
      </c>
      <c r="D230" t="s">
        <v>16650</v>
      </c>
      <c r="E230">
        <v>943000</v>
      </c>
      <c r="F230">
        <v>943000</v>
      </c>
      <c r="G230">
        <v>46130.612719907411</v>
      </c>
      <c r="H230">
        <v>46130.640706018516</v>
      </c>
      <c r="I230" t="s">
        <v>16500</v>
      </c>
      <c r="J230" t="s">
        <v>16496</v>
      </c>
      <c r="L230" t="str">
        <f t="shared" si="3"/>
        <v>2410129</v>
      </c>
    </row>
    <row r="231" spans="1:12">
      <c r="A231">
        <v>1304</v>
      </c>
      <c r="B231">
        <v>20252</v>
      </c>
      <c r="C231" t="s">
        <v>17005</v>
      </c>
      <c r="D231" t="s">
        <v>16651</v>
      </c>
      <c r="E231">
        <v>943000</v>
      </c>
      <c r="F231">
        <v>943000</v>
      </c>
      <c r="G231">
        <v>46130.612719907411</v>
      </c>
      <c r="H231">
        <v>46130.640706018516</v>
      </c>
      <c r="I231" t="s">
        <v>16500</v>
      </c>
      <c r="J231" t="s">
        <v>16496</v>
      </c>
      <c r="L231" t="str">
        <f t="shared" si="3"/>
        <v>2410375</v>
      </c>
    </row>
    <row r="232" spans="1:12">
      <c r="A232">
        <v>1305</v>
      </c>
      <c r="B232">
        <v>20252</v>
      </c>
      <c r="C232" t="s">
        <v>17006</v>
      </c>
      <c r="D232" t="s">
        <v>16652</v>
      </c>
      <c r="E232">
        <v>943000</v>
      </c>
      <c r="F232">
        <v>943000</v>
      </c>
      <c r="G232">
        <v>46130.612719907411</v>
      </c>
      <c r="H232">
        <v>46130.640706018516</v>
      </c>
      <c r="I232" t="s">
        <v>16500</v>
      </c>
      <c r="J232" t="s">
        <v>16496</v>
      </c>
      <c r="L232" t="str">
        <f t="shared" si="3"/>
        <v>2410935</v>
      </c>
    </row>
    <row r="233" spans="1:12">
      <c r="A233">
        <v>1306</v>
      </c>
      <c r="B233">
        <v>20252</v>
      </c>
      <c r="C233" t="s">
        <v>17007</v>
      </c>
      <c r="E233">
        <v>2809000</v>
      </c>
      <c r="F233">
        <v>2809000</v>
      </c>
      <c r="G233">
        <v>46130.612719907411</v>
      </c>
      <c r="H233">
        <v>46130.640706018516</v>
      </c>
      <c r="I233" t="s">
        <v>16500</v>
      </c>
      <c r="J233" t="s">
        <v>16496</v>
      </c>
      <c r="L233" t="str">
        <f t="shared" si="3"/>
        <v>2410791</v>
      </c>
    </row>
    <row r="234" spans="1:12">
      <c r="A234">
        <v>1307</v>
      </c>
      <c r="B234">
        <v>20252</v>
      </c>
      <c r="C234" t="s">
        <v>17008</v>
      </c>
      <c r="D234" t="s">
        <v>16653</v>
      </c>
      <c r="E234">
        <v>943000</v>
      </c>
      <c r="F234">
        <v>943000</v>
      </c>
      <c r="G234">
        <v>46130.612719907411</v>
      </c>
      <c r="H234">
        <v>46130.640706018516</v>
      </c>
      <c r="I234" t="s">
        <v>16500</v>
      </c>
      <c r="J234" t="s">
        <v>16496</v>
      </c>
      <c r="L234" t="str">
        <f t="shared" si="3"/>
        <v>2410344</v>
      </c>
    </row>
    <row r="235" spans="1:12">
      <c r="A235">
        <v>1308</v>
      </c>
      <c r="B235">
        <v>20252</v>
      </c>
      <c r="C235" t="s">
        <v>17009</v>
      </c>
      <c r="E235">
        <v>943000</v>
      </c>
      <c r="F235">
        <v>943000</v>
      </c>
      <c r="G235">
        <v>46130.612719907411</v>
      </c>
      <c r="H235">
        <v>46130.640706018516</v>
      </c>
      <c r="I235" t="s">
        <v>16500</v>
      </c>
      <c r="J235" t="s">
        <v>16496</v>
      </c>
      <c r="L235" t="str">
        <f t="shared" si="3"/>
        <v>2410218</v>
      </c>
    </row>
    <row r="236" spans="1:12">
      <c r="A236">
        <v>1309</v>
      </c>
      <c r="B236">
        <v>20252</v>
      </c>
      <c r="C236" t="s">
        <v>17010</v>
      </c>
      <c r="D236" t="s">
        <v>16654</v>
      </c>
      <c r="E236">
        <v>2809000</v>
      </c>
      <c r="F236">
        <v>2809000</v>
      </c>
      <c r="G236">
        <v>46130.612719907411</v>
      </c>
      <c r="H236">
        <v>46130.640706018516</v>
      </c>
      <c r="I236" t="s">
        <v>16500</v>
      </c>
      <c r="J236" t="s">
        <v>16496</v>
      </c>
      <c r="L236" t="str">
        <f t="shared" si="3"/>
        <v>2410367</v>
      </c>
    </row>
    <row r="237" spans="1:12">
      <c r="A237">
        <v>1310</v>
      </c>
      <c r="B237">
        <v>20252</v>
      </c>
      <c r="C237" t="s">
        <v>17011</v>
      </c>
      <c r="D237" t="s">
        <v>16655</v>
      </c>
      <c r="E237">
        <v>943000</v>
      </c>
      <c r="F237">
        <v>943000</v>
      </c>
      <c r="G237">
        <v>46130.612719907411</v>
      </c>
      <c r="H237">
        <v>46130.640706018516</v>
      </c>
      <c r="I237" t="s">
        <v>16500</v>
      </c>
      <c r="J237" t="s">
        <v>16496</v>
      </c>
      <c r="L237" t="str">
        <f t="shared" si="3"/>
        <v>2410081</v>
      </c>
    </row>
    <row r="238" spans="1:12">
      <c r="A238">
        <v>1311</v>
      </c>
      <c r="B238">
        <v>20252</v>
      </c>
      <c r="C238" t="s">
        <v>17012</v>
      </c>
      <c r="D238" t="s">
        <v>16656</v>
      </c>
      <c r="E238">
        <v>2809000</v>
      </c>
      <c r="F238">
        <v>2809000</v>
      </c>
      <c r="G238">
        <v>46130.612719907411</v>
      </c>
      <c r="H238">
        <v>46130.640706018516</v>
      </c>
      <c r="I238" t="s">
        <v>16500</v>
      </c>
      <c r="J238" t="s">
        <v>16496</v>
      </c>
      <c r="L238" t="str">
        <f t="shared" si="3"/>
        <v>2410349</v>
      </c>
    </row>
    <row r="239" spans="1:12">
      <c r="A239">
        <v>1312</v>
      </c>
      <c r="B239">
        <v>20252</v>
      </c>
      <c r="C239" t="s">
        <v>17013</v>
      </c>
      <c r="D239" t="s">
        <v>16657</v>
      </c>
      <c r="E239">
        <v>2809000</v>
      </c>
      <c r="F239">
        <v>2809000</v>
      </c>
      <c r="G239">
        <v>46130.612719907411</v>
      </c>
      <c r="H239">
        <v>46130.640706018516</v>
      </c>
      <c r="I239" t="s">
        <v>16500</v>
      </c>
      <c r="J239" t="s">
        <v>16496</v>
      </c>
      <c r="L239" t="str">
        <f t="shared" si="3"/>
        <v>2410789</v>
      </c>
    </row>
    <row r="240" spans="1:12">
      <c r="A240">
        <v>1313</v>
      </c>
      <c r="B240">
        <v>20252</v>
      </c>
      <c r="C240" t="s">
        <v>17014</v>
      </c>
      <c r="E240">
        <v>2809000</v>
      </c>
      <c r="F240">
        <v>2809000</v>
      </c>
      <c r="G240">
        <v>46130.612719907411</v>
      </c>
      <c r="H240">
        <v>46130.640706018516</v>
      </c>
      <c r="I240" t="s">
        <v>16500</v>
      </c>
      <c r="J240" t="s">
        <v>16496</v>
      </c>
      <c r="L240" t="str">
        <f t="shared" si="3"/>
        <v>2410531</v>
      </c>
    </row>
    <row r="241" spans="1:12">
      <c r="A241">
        <v>1314</v>
      </c>
      <c r="B241">
        <v>20252</v>
      </c>
      <c r="C241" t="s">
        <v>17015</v>
      </c>
      <c r="E241">
        <v>1866000</v>
      </c>
      <c r="F241">
        <v>1866000</v>
      </c>
      <c r="G241">
        <v>46130.612719907411</v>
      </c>
      <c r="H241">
        <v>46130.640706018516</v>
      </c>
      <c r="I241" t="s">
        <v>16500</v>
      </c>
      <c r="J241" t="s">
        <v>16497</v>
      </c>
      <c r="L241" t="str">
        <f t="shared" si="3"/>
        <v>2510894</v>
      </c>
    </row>
    <row r="242" spans="1:12">
      <c r="A242">
        <v>1315</v>
      </c>
      <c r="B242">
        <v>20252</v>
      </c>
      <c r="C242" t="s">
        <v>17016</v>
      </c>
      <c r="D242" t="s">
        <v>16658</v>
      </c>
      <c r="E242">
        <v>-20000</v>
      </c>
      <c r="F242">
        <v>-20000</v>
      </c>
      <c r="G242">
        <v>46130.612719907411</v>
      </c>
      <c r="H242">
        <v>46130.640706018516</v>
      </c>
      <c r="I242" t="s">
        <v>16500</v>
      </c>
      <c r="J242" t="s">
        <v>16496</v>
      </c>
      <c r="L242" t="str">
        <f t="shared" si="3"/>
        <v>2410392</v>
      </c>
    </row>
    <row r="243" spans="1:12">
      <c r="A243">
        <v>1316</v>
      </c>
      <c r="B243">
        <v>20252</v>
      </c>
      <c r="C243" t="s">
        <v>17017</v>
      </c>
      <c r="D243" t="s">
        <v>16659</v>
      </c>
      <c r="E243">
        <v>2799000</v>
      </c>
      <c r="F243">
        <v>2799000</v>
      </c>
      <c r="G243">
        <v>46130.612719907411</v>
      </c>
      <c r="H243">
        <v>46130.640706018516</v>
      </c>
      <c r="I243" t="s">
        <v>16500</v>
      </c>
      <c r="J243" t="s">
        <v>16497</v>
      </c>
      <c r="L243" t="str">
        <f t="shared" si="3"/>
        <v>2510294</v>
      </c>
    </row>
    <row r="244" spans="1:12">
      <c r="A244">
        <v>1317</v>
      </c>
      <c r="B244">
        <v>20252</v>
      </c>
      <c r="C244" t="s">
        <v>17018</v>
      </c>
      <c r="D244" t="s">
        <v>16660</v>
      </c>
      <c r="E244">
        <v>943000</v>
      </c>
      <c r="F244">
        <v>943000</v>
      </c>
      <c r="G244">
        <v>46130.612719907411</v>
      </c>
      <c r="H244">
        <v>46130.640706018516</v>
      </c>
      <c r="I244" t="s">
        <v>16500</v>
      </c>
      <c r="J244" t="s">
        <v>16496</v>
      </c>
      <c r="L244" t="str">
        <f t="shared" si="3"/>
        <v>2411081</v>
      </c>
    </row>
    <row r="245" spans="1:12">
      <c r="A245">
        <v>1318</v>
      </c>
      <c r="B245">
        <v>20252</v>
      </c>
      <c r="C245" t="s">
        <v>17019</v>
      </c>
      <c r="E245">
        <v>943000</v>
      </c>
      <c r="F245">
        <v>943000</v>
      </c>
      <c r="G245">
        <v>46130.612719907411</v>
      </c>
      <c r="H245">
        <v>46130.640706018516</v>
      </c>
      <c r="I245" t="s">
        <v>16500</v>
      </c>
      <c r="J245" t="s">
        <v>16496</v>
      </c>
      <c r="L245" t="str">
        <f t="shared" si="3"/>
        <v>2410308</v>
      </c>
    </row>
    <row r="246" spans="1:12">
      <c r="A246">
        <v>1319</v>
      </c>
      <c r="B246">
        <v>20252</v>
      </c>
      <c r="C246" t="s">
        <v>17020</v>
      </c>
      <c r="D246" t="s">
        <v>16661</v>
      </c>
      <c r="E246">
        <v>-923000</v>
      </c>
      <c r="F246">
        <v>-923000</v>
      </c>
      <c r="G246">
        <v>46130.612719907411</v>
      </c>
      <c r="H246">
        <v>46130.640706018516</v>
      </c>
      <c r="I246" t="s">
        <v>16500</v>
      </c>
      <c r="J246" t="s">
        <v>16496</v>
      </c>
      <c r="L246" t="str">
        <f t="shared" si="3"/>
        <v>2411083</v>
      </c>
    </row>
    <row r="247" spans="1:12">
      <c r="A247">
        <v>1320</v>
      </c>
      <c r="B247">
        <v>20252</v>
      </c>
      <c r="C247" t="s">
        <v>17021</v>
      </c>
      <c r="D247" t="s">
        <v>16662</v>
      </c>
      <c r="E247">
        <v>1876000</v>
      </c>
      <c r="F247">
        <v>1876000</v>
      </c>
      <c r="G247">
        <v>46130.612719907411</v>
      </c>
      <c r="H247">
        <v>46130.640706018516</v>
      </c>
      <c r="I247" t="s">
        <v>16500</v>
      </c>
      <c r="J247" t="s">
        <v>16496</v>
      </c>
      <c r="L247" t="str">
        <f t="shared" si="3"/>
        <v>2410431</v>
      </c>
    </row>
    <row r="248" spans="1:12">
      <c r="A248">
        <v>1321</v>
      </c>
      <c r="B248">
        <v>20252</v>
      </c>
      <c r="C248" t="s">
        <v>17022</v>
      </c>
      <c r="D248" t="s">
        <v>16663</v>
      </c>
      <c r="E248">
        <v>943000</v>
      </c>
      <c r="F248">
        <v>943000</v>
      </c>
      <c r="G248">
        <v>46130.612719907411</v>
      </c>
      <c r="H248">
        <v>46130.640706018516</v>
      </c>
      <c r="I248" t="s">
        <v>16500</v>
      </c>
      <c r="J248" t="s">
        <v>16496</v>
      </c>
      <c r="L248" t="str">
        <f t="shared" si="3"/>
        <v>2411090</v>
      </c>
    </row>
    <row r="249" spans="1:12">
      <c r="A249">
        <v>1322</v>
      </c>
      <c r="B249">
        <v>20252</v>
      </c>
      <c r="C249" t="s">
        <v>17023</v>
      </c>
      <c r="D249" t="s">
        <v>16664</v>
      </c>
      <c r="E249">
        <v>10000</v>
      </c>
      <c r="F249">
        <v>10000</v>
      </c>
      <c r="G249">
        <v>46130.612719907411</v>
      </c>
      <c r="H249">
        <v>46130.640706018516</v>
      </c>
      <c r="I249" t="s">
        <v>16500</v>
      </c>
      <c r="J249" t="s">
        <v>16496</v>
      </c>
      <c r="L249" t="str">
        <f t="shared" si="3"/>
        <v>2410911</v>
      </c>
    </row>
    <row r="250" spans="1:12">
      <c r="A250">
        <v>1323</v>
      </c>
      <c r="B250">
        <v>20252</v>
      </c>
      <c r="C250" t="s">
        <v>17024</v>
      </c>
      <c r="D250" t="s">
        <v>16665</v>
      </c>
      <c r="E250">
        <v>943000</v>
      </c>
      <c r="F250">
        <v>943000</v>
      </c>
      <c r="G250">
        <v>46130.612719907411</v>
      </c>
      <c r="H250">
        <v>46130.640706018516</v>
      </c>
      <c r="I250" t="s">
        <v>16500</v>
      </c>
      <c r="J250" t="s">
        <v>16496</v>
      </c>
      <c r="L250" t="str">
        <f t="shared" si="3"/>
        <v>2410738</v>
      </c>
    </row>
    <row r="251" spans="1:12">
      <c r="A251">
        <v>1324</v>
      </c>
      <c r="B251">
        <v>20252</v>
      </c>
      <c r="C251" t="s">
        <v>17025</v>
      </c>
      <c r="D251" t="s">
        <v>16666</v>
      </c>
      <c r="E251">
        <v>2809000</v>
      </c>
      <c r="F251">
        <v>2809000</v>
      </c>
      <c r="G251">
        <v>46130.612719907411</v>
      </c>
      <c r="H251">
        <v>46130.640706018516</v>
      </c>
      <c r="I251" t="s">
        <v>16500</v>
      </c>
      <c r="J251" t="s">
        <v>16496</v>
      </c>
      <c r="L251" t="str">
        <f t="shared" si="3"/>
        <v>2410530</v>
      </c>
    </row>
    <row r="252" spans="1:12">
      <c r="A252">
        <v>1325</v>
      </c>
      <c r="B252">
        <v>20252</v>
      </c>
      <c r="C252" t="s">
        <v>17026</v>
      </c>
      <c r="E252">
        <v>2809000</v>
      </c>
      <c r="F252">
        <v>2809000</v>
      </c>
      <c r="G252">
        <v>46130.612719907411</v>
      </c>
      <c r="H252">
        <v>46130.640706018516</v>
      </c>
      <c r="I252" t="s">
        <v>16500</v>
      </c>
      <c r="J252" t="s">
        <v>16496</v>
      </c>
      <c r="L252" t="str">
        <f t="shared" si="3"/>
        <v>2411058</v>
      </c>
    </row>
    <row r="253" spans="1:12">
      <c r="A253">
        <v>1326</v>
      </c>
      <c r="B253">
        <v>20252</v>
      </c>
      <c r="C253" t="s">
        <v>17027</v>
      </c>
      <c r="D253" t="s">
        <v>16667</v>
      </c>
      <c r="E253">
        <v>943000</v>
      </c>
      <c r="F253">
        <v>943000</v>
      </c>
      <c r="G253">
        <v>46130.612719907411</v>
      </c>
      <c r="H253">
        <v>46130.640706018516</v>
      </c>
      <c r="I253" t="s">
        <v>16500</v>
      </c>
      <c r="J253" t="s">
        <v>16496</v>
      </c>
      <c r="L253" t="str">
        <f t="shared" si="3"/>
        <v>2410706</v>
      </c>
    </row>
    <row r="254" spans="1:12">
      <c r="A254">
        <v>1327</v>
      </c>
      <c r="B254">
        <v>20252</v>
      </c>
      <c r="C254" t="s">
        <v>17028</v>
      </c>
      <c r="D254" t="s">
        <v>16668</v>
      </c>
      <c r="E254">
        <v>943000</v>
      </c>
      <c r="F254">
        <v>943000</v>
      </c>
      <c r="G254">
        <v>46130.612719907411</v>
      </c>
      <c r="H254">
        <v>46130.640706018516</v>
      </c>
      <c r="I254" t="s">
        <v>16500</v>
      </c>
      <c r="J254" t="s">
        <v>16496</v>
      </c>
      <c r="L254" t="str">
        <f t="shared" si="3"/>
        <v>2410184</v>
      </c>
    </row>
    <row r="255" spans="1:12">
      <c r="A255">
        <v>1328</v>
      </c>
      <c r="B255">
        <v>20252</v>
      </c>
      <c r="C255" t="s">
        <v>17029</v>
      </c>
      <c r="D255" t="s">
        <v>16669</v>
      </c>
      <c r="E255">
        <v>-923000</v>
      </c>
      <c r="F255">
        <v>-923000</v>
      </c>
      <c r="G255">
        <v>46130.612719907411</v>
      </c>
      <c r="H255">
        <v>46130.640706018516</v>
      </c>
      <c r="I255" t="s">
        <v>16500</v>
      </c>
      <c r="J255" t="s">
        <v>16496</v>
      </c>
      <c r="L255" t="str">
        <f t="shared" si="3"/>
        <v>2410483</v>
      </c>
    </row>
    <row r="256" spans="1:12">
      <c r="A256">
        <v>1329</v>
      </c>
      <c r="B256">
        <v>20252</v>
      </c>
      <c r="C256" t="s">
        <v>17030</v>
      </c>
      <c r="D256" t="s">
        <v>16670</v>
      </c>
      <c r="E256">
        <v>2809000</v>
      </c>
      <c r="F256">
        <v>2809000</v>
      </c>
      <c r="G256">
        <v>46130.612719907411</v>
      </c>
      <c r="H256">
        <v>46130.640706018516</v>
      </c>
      <c r="I256" t="s">
        <v>16500</v>
      </c>
      <c r="J256" t="s">
        <v>16496</v>
      </c>
      <c r="L256" t="str">
        <f t="shared" si="3"/>
        <v>2410688</v>
      </c>
    </row>
    <row r="257" spans="1:12">
      <c r="A257">
        <v>1330</v>
      </c>
      <c r="B257">
        <v>20252</v>
      </c>
      <c r="C257" t="s">
        <v>17031</v>
      </c>
      <c r="D257" t="s">
        <v>16671</v>
      </c>
      <c r="E257">
        <v>1866000</v>
      </c>
      <c r="F257">
        <v>1866000</v>
      </c>
      <c r="G257">
        <v>46130.612719907411</v>
      </c>
      <c r="H257">
        <v>46130.640706018516</v>
      </c>
      <c r="I257" t="s">
        <v>16500</v>
      </c>
      <c r="J257" t="s">
        <v>16497</v>
      </c>
      <c r="L257" t="str">
        <f t="shared" si="3"/>
        <v>2510120</v>
      </c>
    </row>
    <row r="258" spans="1:12">
      <c r="A258">
        <v>1331</v>
      </c>
      <c r="B258">
        <v>20252</v>
      </c>
      <c r="C258" t="s">
        <v>17032</v>
      </c>
      <c r="E258">
        <v>10000</v>
      </c>
      <c r="F258">
        <v>10000</v>
      </c>
      <c r="G258">
        <v>46130.612719907411</v>
      </c>
      <c r="H258">
        <v>46130.640706018516</v>
      </c>
      <c r="I258" t="s">
        <v>16500</v>
      </c>
      <c r="J258" t="s">
        <v>16496</v>
      </c>
      <c r="L258" t="str">
        <f t="shared" si="3"/>
        <v>2410296</v>
      </c>
    </row>
    <row r="259" spans="1:12">
      <c r="A259">
        <v>1332</v>
      </c>
      <c r="B259">
        <v>20252</v>
      </c>
      <c r="C259" t="s">
        <v>17033</v>
      </c>
      <c r="E259">
        <v>2809000</v>
      </c>
      <c r="F259">
        <v>2809000</v>
      </c>
      <c r="G259">
        <v>46130.612719907411</v>
      </c>
      <c r="H259">
        <v>46130.640706018516</v>
      </c>
      <c r="I259" t="s">
        <v>16500</v>
      </c>
      <c r="J259" t="s">
        <v>16496</v>
      </c>
      <c r="L259" t="str">
        <f t="shared" si="3"/>
        <v>2410372</v>
      </c>
    </row>
    <row r="260" spans="1:12">
      <c r="A260">
        <v>1333</v>
      </c>
      <c r="B260">
        <v>20252</v>
      </c>
      <c r="C260" t="s">
        <v>17034</v>
      </c>
      <c r="E260">
        <v>-4655000</v>
      </c>
      <c r="F260">
        <v>-4655000</v>
      </c>
      <c r="G260">
        <v>46130.612719907411</v>
      </c>
      <c r="H260">
        <v>46130.640706018516</v>
      </c>
      <c r="I260" t="s">
        <v>16500</v>
      </c>
      <c r="J260" t="s">
        <v>16496</v>
      </c>
      <c r="L260" t="str">
        <f t="shared" ref="L260:L323" si="4">TRIM(_xlfn.TEXTAFTER(C260,"-"))</f>
        <v>2410973</v>
      </c>
    </row>
    <row r="261" spans="1:12">
      <c r="A261">
        <v>1334</v>
      </c>
      <c r="B261">
        <v>20252</v>
      </c>
      <c r="C261" t="s">
        <v>17035</v>
      </c>
      <c r="D261" t="s">
        <v>16672</v>
      </c>
      <c r="E261">
        <v>-2789000</v>
      </c>
      <c r="F261">
        <v>-2789000</v>
      </c>
      <c r="G261">
        <v>46130.612719907411</v>
      </c>
      <c r="H261">
        <v>46130.640706018516</v>
      </c>
      <c r="I261" t="s">
        <v>16500</v>
      </c>
      <c r="J261" t="s">
        <v>16496</v>
      </c>
      <c r="L261" t="str">
        <f t="shared" si="4"/>
        <v>2410518</v>
      </c>
    </row>
    <row r="262" spans="1:12">
      <c r="A262">
        <v>1335</v>
      </c>
      <c r="B262">
        <v>20252</v>
      </c>
      <c r="C262" t="s">
        <v>17036</v>
      </c>
      <c r="E262">
        <v>1876000</v>
      </c>
      <c r="F262">
        <v>1876000</v>
      </c>
      <c r="G262">
        <v>46130.612719907411</v>
      </c>
      <c r="H262">
        <v>46130.640706018516</v>
      </c>
      <c r="I262" t="s">
        <v>16500</v>
      </c>
      <c r="J262" t="s">
        <v>16496</v>
      </c>
      <c r="L262" t="str">
        <f t="shared" si="4"/>
        <v>2410365</v>
      </c>
    </row>
    <row r="263" spans="1:12">
      <c r="A263">
        <v>1336</v>
      </c>
      <c r="B263">
        <v>20252</v>
      </c>
      <c r="C263" t="s">
        <v>17037</v>
      </c>
      <c r="D263" t="s">
        <v>16673</v>
      </c>
      <c r="E263">
        <v>943000</v>
      </c>
      <c r="F263">
        <v>943000</v>
      </c>
      <c r="G263">
        <v>46130.612719907411</v>
      </c>
      <c r="H263">
        <v>46130.640706018516</v>
      </c>
      <c r="I263" t="s">
        <v>16500</v>
      </c>
      <c r="J263" t="s">
        <v>16496</v>
      </c>
      <c r="L263" t="str">
        <f t="shared" si="4"/>
        <v>2410881</v>
      </c>
    </row>
    <row r="264" spans="1:12">
      <c r="A264">
        <v>1337</v>
      </c>
      <c r="B264">
        <v>20252</v>
      </c>
      <c r="C264" t="s">
        <v>17038</v>
      </c>
      <c r="D264" t="s">
        <v>16674</v>
      </c>
      <c r="E264">
        <v>943000</v>
      </c>
      <c r="F264">
        <v>943000</v>
      </c>
      <c r="G264">
        <v>46130.612719907411</v>
      </c>
      <c r="H264">
        <v>46130.640706018516</v>
      </c>
      <c r="I264" t="s">
        <v>16500</v>
      </c>
      <c r="J264" t="s">
        <v>16496</v>
      </c>
      <c r="L264" t="str">
        <f t="shared" si="4"/>
        <v>2410858</v>
      </c>
    </row>
    <row r="265" spans="1:12">
      <c r="A265">
        <v>1338</v>
      </c>
      <c r="B265">
        <v>20252</v>
      </c>
      <c r="C265" t="s">
        <v>17039</v>
      </c>
      <c r="D265" t="s">
        <v>16675</v>
      </c>
      <c r="E265">
        <v>-923000</v>
      </c>
      <c r="F265">
        <v>-923000</v>
      </c>
      <c r="G265">
        <v>46130.612719907411</v>
      </c>
      <c r="H265">
        <v>46130.640706018516</v>
      </c>
      <c r="I265" t="s">
        <v>16500</v>
      </c>
      <c r="J265" t="s">
        <v>16496</v>
      </c>
      <c r="L265" t="str">
        <f t="shared" si="4"/>
        <v>2410806</v>
      </c>
    </row>
    <row r="266" spans="1:12">
      <c r="A266">
        <v>1339</v>
      </c>
      <c r="B266">
        <v>20252</v>
      </c>
      <c r="C266" t="s">
        <v>17040</v>
      </c>
      <c r="D266" t="s">
        <v>16676</v>
      </c>
      <c r="E266">
        <v>943000</v>
      </c>
      <c r="F266">
        <v>943000</v>
      </c>
      <c r="G266">
        <v>46130.612719907411</v>
      </c>
      <c r="H266">
        <v>46130.640706018516</v>
      </c>
      <c r="I266" t="s">
        <v>16500</v>
      </c>
      <c r="J266" t="s">
        <v>16496</v>
      </c>
      <c r="L266" t="str">
        <f t="shared" si="4"/>
        <v>2411123</v>
      </c>
    </row>
    <row r="267" spans="1:12">
      <c r="A267">
        <v>1340</v>
      </c>
      <c r="B267">
        <v>20252</v>
      </c>
      <c r="C267" t="s">
        <v>17041</v>
      </c>
      <c r="D267" t="s">
        <v>16677</v>
      </c>
      <c r="E267">
        <v>943000</v>
      </c>
      <c r="F267">
        <v>943000</v>
      </c>
      <c r="G267">
        <v>46130.612719907411</v>
      </c>
      <c r="H267">
        <v>46130.640706018516</v>
      </c>
      <c r="I267" t="s">
        <v>16500</v>
      </c>
      <c r="J267" t="s">
        <v>16496</v>
      </c>
      <c r="L267" t="str">
        <f t="shared" si="4"/>
        <v>2410289</v>
      </c>
    </row>
    <row r="268" spans="1:12">
      <c r="A268">
        <v>1341</v>
      </c>
      <c r="B268">
        <v>20252</v>
      </c>
      <c r="C268" t="s">
        <v>17042</v>
      </c>
      <c r="D268" t="s">
        <v>16678</v>
      </c>
      <c r="E268">
        <v>10000</v>
      </c>
      <c r="F268">
        <v>10000</v>
      </c>
      <c r="G268">
        <v>46130.612719907411</v>
      </c>
      <c r="H268">
        <v>46130.640706018516</v>
      </c>
      <c r="I268" t="s">
        <v>16500</v>
      </c>
      <c r="J268" t="s">
        <v>16496</v>
      </c>
      <c r="L268" t="str">
        <f t="shared" si="4"/>
        <v>2411050</v>
      </c>
    </row>
    <row r="269" spans="1:12">
      <c r="A269">
        <v>1342</v>
      </c>
      <c r="B269">
        <v>20252</v>
      </c>
      <c r="C269" t="s">
        <v>17043</v>
      </c>
      <c r="D269" t="s">
        <v>16679</v>
      </c>
      <c r="E269">
        <v>943000</v>
      </c>
      <c r="F269">
        <v>943000</v>
      </c>
      <c r="G269">
        <v>46130.612719907411</v>
      </c>
      <c r="H269">
        <v>46130.640706018516</v>
      </c>
      <c r="I269" t="s">
        <v>16500</v>
      </c>
      <c r="J269" t="s">
        <v>16496</v>
      </c>
      <c r="L269" t="str">
        <f t="shared" si="4"/>
        <v>2411005</v>
      </c>
    </row>
    <row r="270" spans="1:12">
      <c r="A270">
        <v>1343</v>
      </c>
      <c r="B270">
        <v>20252</v>
      </c>
      <c r="C270" t="s">
        <v>17044</v>
      </c>
      <c r="D270" t="s">
        <v>16680</v>
      </c>
      <c r="E270">
        <v>10000</v>
      </c>
      <c r="F270">
        <v>10000</v>
      </c>
      <c r="G270">
        <v>46130.612719907411</v>
      </c>
      <c r="H270">
        <v>46130.640706018516</v>
      </c>
      <c r="I270" t="s">
        <v>16500</v>
      </c>
      <c r="J270" t="s">
        <v>16496</v>
      </c>
      <c r="L270" t="str">
        <f t="shared" si="4"/>
        <v>2411039</v>
      </c>
    </row>
    <row r="271" spans="1:12">
      <c r="A271">
        <v>1344</v>
      </c>
      <c r="B271">
        <v>20252</v>
      </c>
      <c r="C271" t="s">
        <v>17045</v>
      </c>
      <c r="E271">
        <v>2809000</v>
      </c>
      <c r="F271">
        <v>2809000</v>
      </c>
      <c r="G271">
        <v>46130.612719907411</v>
      </c>
      <c r="H271">
        <v>46130.640706018516</v>
      </c>
      <c r="I271" t="s">
        <v>16500</v>
      </c>
      <c r="J271" t="s">
        <v>16496</v>
      </c>
      <c r="L271" t="str">
        <f t="shared" si="4"/>
        <v>2410082</v>
      </c>
    </row>
    <row r="272" spans="1:12">
      <c r="A272">
        <v>1345</v>
      </c>
      <c r="B272">
        <v>20252</v>
      </c>
      <c r="C272" t="s">
        <v>17046</v>
      </c>
      <c r="D272" t="s">
        <v>16681</v>
      </c>
      <c r="E272">
        <v>943000</v>
      </c>
      <c r="F272">
        <v>943000</v>
      </c>
      <c r="G272">
        <v>46130.612719907411</v>
      </c>
      <c r="H272">
        <v>46130.640706018516</v>
      </c>
      <c r="I272" t="s">
        <v>16500</v>
      </c>
      <c r="J272" t="s">
        <v>16496</v>
      </c>
      <c r="L272" t="str">
        <f t="shared" si="4"/>
        <v>2410701</v>
      </c>
    </row>
    <row r="273" spans="1:12">
      <c r="A273">
        <v>1346</v>
      </c>
      <c r="B273">
        <v>20252</v>
      </c>
      <c r="C273" t="s">
        <v>17047</v>
      </c>
      <c r="D273" t="s">
        <v>16682</v>
      </c>
      <c r="E273">
        <v>943000</v>
      </c>
      <c r="F273">
        <v>943000</v>
      </c>
      <c r="G273">
        <v>46130.612719907411</v>
      </c>
      <c r="H273">
        <v>46130.640706018516</v>
      </c>
      <c r="I273" t="s">
        <v>16500</v>
      </c>
      <c r="J273" t="s">
        <v>16496</v>
      </c>
      <c r="L273" t="str">
        <f t="shared" si="4"/>
        <v>2410636</v>
      </c>
    </row>
    <row r="274" spans="1:12">
      <c r="A274">
        <v>1347</v>
      </c>
      <c r="B274">
        <v>20252</v>
      </c>
      <c r="C274" t="s">
        <v>17048</v>
      </c>
      <c r="D274" t="s">
        <v>16683</v>
      </c>
      <c r="E274">
        <v>8407000</v>
      </c>
      <c r="F274">
        <v>5598000</v>
      </c>
      <c r="G274">
        <v>46130.612719907411</v>
      </c>
      <c r="H274">
        <v>46130.640706018516</v>
      </c>
      <c r="I274" t="s">
        <v>16500</v>
      </c>
      <c r="J274" t="s">
        <v>16498</v>
      </c>
      <c r="L274" t="str">
        <f t="shared" si="4"/>
        <v>2410970</v>
      </c>
    </row>
    <row r="275" spans="1:12">
      <c r="A275">
        <v>1348</v>
      </c>
      <c r="B275">
        <v>20252</v>
      </c>
      <c r="C275" t="s">
        <v>17049</v>
      </c>
      <c r="E275">
        <v>4675000</v>
      </c>
      <c r="F275">
        <v>4675000</v>
      </c>
      <c r="G275">
        <v>46130.612719907411</v>
      </c>
      <c r="H275">
        <v>46130.640706018516</v>
      </c>
      <c r="I275" t="s">
        <v>16500</v>
      </c>
      <c r="J275" t="s">
        <v>16498</v>
      </c>
      <c r="L275" t="str">
        <f t="shared" si="4"/>
        <v>2410219</v>
      </c>
    </row>
    <row r="276" spans="1:12">
      <c r="A276">
        <v>1349</v>
      </c>
      <c r="B276">
        <v>20252</v>
      </c>
      <c r="C276" t="s">
        <v>17050</v>
      </c>
      <c r="D276" t="s">
        <v>16684</v>
      </c>
      <c r="E276">
        <v>943000</v>
      </c>
      <c r="F276">
        <v>943000</v>
      </c>
      <c r="G276">
        <v>46130.612719907411</v>
      </c>
      <c r="H276">
        <v>46130.640706018516</v>
      </c>
      <c r="I276" t="s">
        <v>16500</v>
      </c>
      <c r="J276" t="s">
        <v>16496</v>
      </c>
      <c r="L276" t="str">
        <f t="shared" si="4"/>
        <v>2410469</v>
      </c>
    </row>
    <row r="277" spans="1:12">
      <c r="A277">
        <v>1350</v>
      </c>
      <c r="B277">
        <v>20252</v>
      </c>
      <c r="C277" t="s">
        <v>17051</v>
      </c>
      <c r="D277" t="s">
        <v>16685</v>
      </c>
      <c r="E277">
        <v>2809000</v>
      </c>
      <c r="F277">
        <v>2809000</v>
      </c>
      <c r="G277">
        <v>46130.612719907411</v>
      </c>
      <c r="H277">
        <v>46130.640706018516</v>
      </c>
      <c r="I277" t="s">
        <v>16500</v>
      </c>
      <c r="J277" t="s">
        <v>16496</v>
      </c>
      <c r="L277" t="str">
        <f t="shared" si="4"/>
        <v>2410053</v>
      </c>
    </row>
    <row r="278" spans="1:12">
      <c r="A278">
        <v>1351</v>
      </c>
      <c r="B278">
        <v>20252</v>
      </c>
      <c r="C278" t="s">
        <v>17052</v>
      </c>
      <c r="D278" t="s">
        <v>16686</v>
      </c>
      <c r="E278">
        <v>2809000</v>
      </c>
      <c r="F278">
        <v>2809000</v>
      </c>
      <c r="G278">
        <v>46130.612719907411</v>
      </c>
      <c r="H278">
        <v>46130.640706018516</v>
      </c>
      <c r="I278" t="s">
        <v>16500</v>
      </c>
      <c r="J278" t="s">
        <v>16496</v>
      </c>
      <c r="L278" t="str">
        <f t="shared" si="4"/>
        <v>2410234</v>
      </c>
    </row>
    <row r="279" spans="1:12">
      <c r="A279">
        <v>1352</v>
      </c>
      <c r="B279">
        <v>20252</v>
      </c>
      <c r="C279" t="s">
        <v>17053</v>
      </c>
      <c r="E279">
        <v>943000</v>
      </c>
      <c r="F279">
        <v>943000</v>
      </c>
      <c r="G279">
        <v>46130.612719907411</v>
      </c>
      <c r="H279">
        <v>46130.640706018516</v>
      </c>
      <c r="I279" t="s">
        <v>16500</v>
      </c>
      <c r="J279" t="s">
        <v>16496</v>
      </c>
      <c r="L279" t="str">
        <f t="shared" si="4"/>
        <v>2410374</v>
      </c>
    </row>
    <row r="280" spans="1:12">
      <c r="A280">
        <v>1353</v>
      </c>
      <c r="B280">
        <v>20252</v>
      </c>
      <c r="C280" t="s">
        <v>17054</v>
      </c>
      <c r="D280" t="s">
        <v>16687</v>
      </c>
      <c r="E280">
        <v>943000</v>
      </c>
      <c r="F280">
        <v>943000</v>
      </c>
      <c r="G280">
        <v>46130.612719907411</v>
      </c>
      <c r="H280">
        <v>46130.640706018516</v>
      </c>
      <c r="I280" t="s">
        <v>16500</v>
      </c>
      <c r="J280" t="s">
        <v>16496</v>
      </c>
      <c r="L280" t="str">
        <f t="shared" si="4"/>
        <v>2410961</v>
      </c>
    </row>
    <row r="281" spans="1:12">
      <c r="A281">
        <v>1354</v>
      </c>
      <c r="B281">
        <v>20252</v>
      </c>
      <c r="C281" t="s">
        <v>17055</v>
      </c>
      <c r="D281" t="s">
        <v>16688</v>
      </c>
      <c r="E281">
        <v>943000</v>
      </c>
      <c r="F281">
        <v>943000</v>
      </c>
      <c r="G281">
        <v>46130.612719907411</v>
      </c>
      <c r="H281">
        <v>46130.640706018516</v>
      </c>
      <c r="I281" t="s">
        <v>16500</v>
      </c>
      <c r="J281" t="s">
        <v>16496</v>
      </c>
      <c r="L281" t="str">
        <f t="shared" si="4"/>
        <v>2411108</v>
      </c>
    </row>
    <row r="282" spans="1:12">
      <c r="A282">
        <v>1355</v>
      </c>
      <c r="B282">
        <v>20252</v>
      </c>
      <c r="C282" t="s">
        <v>17056</v>
      </c>
      <c r="E282">
        <v>10000</v>
      </c>
      <c r="F282">
        <v>10000</v>
      </c>
      <c r="G282">
        <v>46130.612719907411</v>
      </c>
      <c r="H282">
        <v>46130.640706018516</v>
      </c>
      <c r="I282" t="s">
        <v>16500</v>
      </c>
      <c r="J282" t="s">
        <v>16496</v>
      </c>
      <c r="L282" t="str">
        <f t="shared" si="4"/>
        <v>2410697</v>
      </c>
    </row>
    <row r="283" spans="1:12">
      <c r="A283">
        <v>1356</v>
      </c>
      <c r="B283">
        <v>20252</v>
      </c>
      <c r="C283" t="s">
        <v>17057</v>
      </c>
      <c r="E283">
        <v>943000</v>
      </c>
      <c r="F283">
        <v>943000</v>
      </c>
      <c r="G283">
        <v>46130.612719907411</v>
      </c>
      <c r="H283">
        <v>46130.640706018516</v>
      </c>
      <c r="I283" t="s">
        <v>16500</v>
      </c>
      <c r="J283" t="s">
        <v>16496</v>
      </c>
      <c r="L283" t="str">
        <f t="shared" si="4"/>
        <v>2410448</v>
      </c>
    </row>
    <row r="284" spans="1:12">
      <c r="A284">
        <v>1357</v>
      </c>
      <c r="B284">
        <v>20252</v>
      </c>
      <c r="C284" t="s">
        <v>17058</v>
      </c>
      <c r="D284" t="s">
        <v>16689</v>
      </c>
      <c r="E284">
        <v>943000</v>
      </c>
      <c r="F284">
        <v>943000</v>
      </c>
      <c r="G284">
        <v>46130.612719907411</v>
      </c>
      <c r="H284">
        <v>46130.640706018516</v>
      </c>
      <c r="I284" t="s">
        <v>16500</v>
      </c>
      <c r="J284" t="s">
        <v>16496</v>
      </c>
      <c r="L284" t="str">
        <f t="shared" si="4"/>
        <v>2410864</v>
      </c>
    </row>
    <row r="285" spans="1:12">
      <c r="A285">
        <v>1358</v>
      </c>
      <c r="B285">
        <v>20252</v>
      </c>
      <c r="C285" t="s">
        <v>17059</v>
      </c>
      <c r="D285" t="s">
        <v>16690</v>
      </c>
      <c r="E285">
        <v>943000</v>
      </c>
      <c r="F285">
        <v>943000</v>
      </c>
      <c r="G285">
        <v>46130.612719907411</v>
      </c>
      <c r="H285">
        <v>46130.640706018516</v>
      </c>
      <c r="I285" t="s">
        <v>16500</v>
      </c>
      <c r="J285" t="s">
        <v>16496</v>
      </c>
      <c r="L285" t="str">
        <f t="shared" si="4"/>
        <v>2410404</v>
      </c>
    </row>
    <row r="286" spans="1:12">
      <c r="A286">
        <v>1359</v>
      </c>
      <c r="B286">
        <v>20252</v>
      </c>
      <c r="C286" t="s">
        <v>17060</v>
      </c>
      <c r="D286" t="s">
        <v>16691</v>
      </c>
      <c r="E286">
        <v>2809000</v>
      </c>
      <c r="F286">
        <v>2809000</v>
      </c>
      <c r="G286">
        <v>46130.612719907411</v>
      </c>
      <c r="H286">
        <v>46130.640706018516</v>
      </c>
      <c r="I286" t="s">
        <v>16500</v>
      </c>
      <c r="J286" t="s">
        <v>16496</v>
      </c>
      <c r="L286" t="str">
        <f t="shared" si="4"/>
        <v>2410405</v>
      </c>
    </row>
    <row r="287" spans="1:12">
      <c r="A287">
        <v>1360</v>
      </c>
      <c r="B287">
        <v>20252</v>
      </c>
      <c r="C287" t="s">
        <v>17061</v>
      </c>
      <c r="D287" t="s">
        <v>16692</v>
      </c>
      <c r="E287">
        <v>943000</v>
      </c>
      <c r="F287">
        <v>943000</v>
      </c>
      <c r="G287">
        <v>46130.612719907411</v>
      </c>
      <c r="H287">
        <v>46130.640706018516</v>
      </c>
      <c r="I287" t="s">
        <v>16500</v>
      </c>
      <c r="J287" t="s">
        <v>16496</v>
      </c>
      <c r="L287" t="str">
        <f t="shared" si="4"/>
        <v>2410382</v>
      </c>
    </row>
    <row r="288" spans="1:12">
      <c r="A288">
        <v>1361</v>
      </c>
      <c r="B288">
        <v>20252</v>
      </c>
      <c r="C288" t="s">
        <v>17062</v>
      </c>
      <c r="D288" t="s">
        <v>16693</v>
      </c>
      <c r="E288">
        <v>-923000</v>
      </c>
      <c r="F288">
        <v>-923000</v>
      </c>
      <c r="G288">
        <v>46130.612719907411</v>
      </c>
      <c r="H288">
        <v>46130.640706018516</v>
      </c>
      <c r="I288" t="s">
        <v>16500</v>
      </c>
      <c r="J288" t="s">
        <v>16496</v>
      </c>
      <c r="L288" t="str">
        <f t="shared" si="4"/>
        <v>2410779</v>
      </c>
    </row>
    <row r="289" spans="1:12">
      <c r="A289">
        <v>1362</v>
      </c>
      <c r="B289">
        <v>20252</v>
      </c>
      <c r="C289" t="s">
        <v>17063</v>
      </c>
      <c r="E289">
        <v>943000</v>
      </c>
      <c r="F289">
        <v>943000</v>
      </c>
      <c r="G289">
        <v>46130.612719907411</v>
      </c>
      <c r="H289">
        <v>46130.640706018516</v>
      </c>
      <c r="I289" t="s">
        <v>16500</v>
      </c>
      <c r="J289" t="s">
        <v>16496</v>
      </c>
      <c r="L289" t="str">
        <f t="shared" si="4"/>
        <v>2410699</v>
      </c>
    </row>
    <row r="290" spans="1:12">
      <c r="A290">
        <v>1363</v>
      </c>
      <c r="B290">
        <v>20252</v>
      </c>
      <c r="C290" t="s">
        <v>17064</v>
      </c>
      <c r="D290" t="s">
        <v>16694</v>
      </c>
      <c r="E290">
        <v>943000</v>
      </c>
      <c r="F290">
        <v>943000</v>
      </c>
      <c r="G290">
        <v>46130.612719907411</v>
      </c>
      <c r="H290">
        <v>46130.640706018516</v>
      </c>
      <c r="I290" t="s">
        <v>16500</v>
      </c>
      <c r="J290" t="s">
        <v>16496</v>
      </c>
      <c r="L290" t="str">
        <f t="shared" si="4"/>
        <v>2410742</v>
      </c>
    </row>
    <row r="291" spans="1:12">
      <c r="A291">
        <v>1364</v>
      </c>
      <c r="B291">
        <v>20252</v>
      </c>
      <c r="C291" t="s">
        <v>17065</v>
      </c>
      <c r="E291">
        <v>943000</v>
      </c>
      <c r="F291">
        <v>943000</v>
      </c>
      <c r="G291">
        <v>46130.612719907411</v>
      </c>
      <c r="H291">
        <v>46130.640706018516</v>
      </c>
      <c r="I291" t="s">
        <v>16500</v>
      </c>
      <c r="J291" t="s">
        <v>16496</v>
      </c>
      <c r="L291" t="str">
        <f t="shared" si="4"/>
        <v>2410522</v>
      </c>
    </row>
    <row r="292" spans="1:12">
      <c r="A292">
        <v>1365</v>
      </c>
      <c r="B292">
        <v>20252</v>
      </c>
      <c r="C292" t="s">
        <v>17066</v>
      </c>
      <c r="E292">
        <v>943000</v>
      </c>
      <c r="F292">
        <v>943000</v>
      </c>
      <c r="G292">
        <v>46130.612719907411</v>
      </c>
      <c r="H292">
        <v>46130.640706018516</v>
      </c>
      <c r="I292" t="s">
        <v>16500</v>
      </c>
      <c r="J292" t="s">
        <v>16496</v>
      </c>
      <c r="L292" t="str">
        <f t="shared" si="4"/>
        <v>2410891</v>
      </c>
    </row>
    <row r="293" spans="1:12">
      <c r="A293">
        <v>1366</v>
      </c>
      <c r="B293">
        <v>20252</v>
      </c>
      <c r="C293" t="s">
        <v>17067</v>
      </c>
      <c r="E293">
        <v>943000</v>
      </c>
      <c r="F293">
        <v>943000</v>
      </c>
      <c r="G293">
        <v>46130.612719907411</v>
      </c>
      <c r="H293">
        <v>46130.640706018516</v>
      </c>
      <c r="I293" t="s">
        <v>16500</v>
      </c>
      <c r="J293" t="s">
        <v>16496</v>
      </c>
      <c r="L293" t="str">
        <f t="shared" si="4"/>
        <v>2410977</v>
      </c>
    </row>
    <row r="294" spans="1:12">
      <c r="A294">
        <v>1367</v>
      </c>
      <c r="B294">
        <v>20252</v>
      </c>
      <c r="C294" t="s">
        <v>17068</v>
      </c>
      <c r="D294" t="s">
        <v>16695</v>
      </c>
      <c r="E294">
        <v>-923000</v>
      </c>
      <c r="F294">
        <v>-923000</v>
      </c>
      <c r="G294">
        <v>46130.612719907411</v>
      </c>
      <c r="H294">
        <v>46130.640706018516</v>
      </c>
      <c r="I294" t="s">
        <v>16500</v>
      </c>
      <c r="J294" t="s">
        <v>16496</v>
      </c>
      <c r="L294" t="str">
        <f t="shared" si="4"/>
        <v>2410115</v>
      </c>
    </row>
    <row r="295" spans="1:12">
      <c r="A295">
        <v>1368</v>
      </c>
      <c r="B295">
        <v>20252</v>
      </c>
      <c r="C295" t="s">
        <v>17069</v>
      </c>
      <c r="E295">
        <v>1866000</v>
      </c>
      <c r="F295">
        <v>1866000</v>
      </c>
      <c r="G295">
        <v>46130.612719907411</v>
      </c>
      <c r="H295">
        <v>46130.640706018516</v>
      </c>
      <c r="I295" t="s">
        <v>16500</v>
      </c>
      <c r="J295" t="s">
        <v>16497</v>
      </c>
      <c r="L295" t="str">
        <f t="shared" si="4"/>
        <v>2511082</v>
      </c>
    </row>
    <row r="296" spans="1:12">
      <c r="A296">
        <v>1369</v>
      </c>
      <c r="B296">
        <v>20252</v>
      </c>
      <c r="C296" t="s">
        <v>17070</v>
      </c>
      <c r="D296" t="s">
        <v>16696</v>
      </c>
      <c r="E296">
        <v>3732000</v>
      </c>
      <c r="F296">
        <v>3732000</v>
      </c>
      <c r="G296">
        <v>46130.612719907411</v>
      </c>
      <c r="H296">
        <v>46130.640706018516</v>
      </c>
      <c r="I296" t="s">
        <v>16500</v>
      </c>
      <c r="J296" t="s">
        <v>16497</v>
      </c>
      <c r="L296" t="str">
        <f t="shared" si="4"/>
        <v>2511124</v>
      </c>
    </row>
    <row r="297" spans="1:12">
      <c r="A297">
        <v>1370</v>
      </c>
      <c r="B297">
        <v>20252</v>
      </c>
      <c r="C297" t="s">
        <v>17071</v>
      </c>
      <c r="D297" t="s">
        <v>16697</v>
      </c>
      <c r="E297">
        <v>943000</v>
      </c>
      <c r="F297">
        <v>943000</v>
      </c>
      <c r="G297">
        <v>46130.612719907411</v>
      </c>
      <c r="H297">
        <v>46130.640706018516</v>
      </c>
      <c r="I297" t="s">
        <v>16500</v>
      </c>
      <c r="J297" t="s">
        <v>16496</v>
      </c>
      <c r="L297" t="str">
        <f t="shared" si="4"/>
        <v>2410437</v>
      </c>
    </row>
    <row r="298" spans="1:12">
      <c r="A298">
        <v>1371</v>
      </c>
      <c r="B298">
        <v>20252</v>
      </c>
      <c r="C298" t="s">
        <v>17072</v>
      </c>
      <c r="D298" t="s">
        <v>16698</v>
      </c>
      <c r="E298">
        <v>943000</v>
      </c>
      <c r="F298">
        <v>943000</v>
      </c>
      <c r="G298">
        <v>46130.612719907411</v>
      </c>
      <c r="H298">
        <v>46130.640706018516</v>
      </c>
      <c r="I298" t="s">
        <v>16500</v>
      </c>
      <c r="J298" t="s">
        <v>16496</v>
      </c>
      <c r="L298" t="str">
        <f t="shared" si="4"/>
        <v>2410917</v>
      </c>
    </row>
    <row r="299" spans="1:12">
      <c r="A299">
        <v>1372</v>
      </c>
      <c r="B299">
        <v>20252</v>
      </c>
      <c r="C299" t="s">
        <v>17073</v>
      </c>
      <c r="D299" t="s">
        <v>16699</v>
      </c>
      <c r="E299">
        <v>943000</v>
      </c>
      <c r="F299">
        <v>943000</v>
      </c>
      <c r="G299">
        <v>46130.612719907411</v>
      </c>
      <c r="H299">
        <v>46130.640706018516</v>
      </c>
      <c r="I299" t="s">
        <v>16500</v>
      </c>
      <c r="J299" t="s">
        <v>16496</v>
      </c>
      <c r="L299" t="str">
        <f t="shared" si="4"/>
        <v>2410029</v>
      </c>
    </row>
    <row r="300" spans="1:12">
      <c r="A300">
        <v>1373</v>
      </c>
      <c r="B300">
        <v>20252</v>
      </c>
      <c r="C300" t="s">
        <v>17074</v>
      </c>
      <c r="D300" t="s">
        <v>16700</v>
      </c>
      <c r="E300">
        <v>943000</v>
      </c>
      <c r="F300">
        <v>943000</v>
      </c>
      <c r="G300">
        <v>46130.612719907411</v>
      </c>
      <c r="H300">
        <v>46130.640706018516</v>
      </c>
      <c r="I300" t="s">
        <v>16500</v>
      </c>
      <c r="J300" t="s">
        <v>16496</v>
      </c>
      <c r="L300" t="str">
        <f t="shared" si="4"/>
        <v>2410926</v>
      </c>
    </row>
    <row r="301" spans="1:12">
      <c r="A301">
        <v>1374</v>
      </c>
      <c r="B301">
        <v>20252</v>
      </c>
      <c r="C301" t="s">
        <v>17075</v>
      </c>
      <c r="E301">
        <v>943000</v>
      </c>
      <c r="F301">
        <v>943000</v>
      </c>
      <c r="G301">
        <v>46130.612719907411</v>
      </c>
      <c r="H301">
        <v>46130.640706018516</v>
      </c>
      <c r="I301" t="s">
        <v>16500</v>
      </c>
      <c r="J301" t="s">
        <v>16496</v>
      </c>
      <c r="L301" t="str">
        <f t="shared" si="4"/>
        <v>2410705</v>
      </c>
    </row>
    <row r="302" spans="1:12">
      <c r="A302">
        <v>1375</v>
      </c>
      <c r="B302">
        <v>20252</v>
      </c>
      <c r="C302" t="s">
        <v>17076</v>
      </c>
      <c r="D302" t="s">
        <v>16701</v>
      </c>
      <c r="E302">
        <v>943000</v>
      </c>
      <c r="F302">
        <v>943000</v>
      </c>
      <c r="G302">
        <v>46130.612719907411</v>
      </c>
      <c r="H302">
        <v>46130.640706018516</v>
      </c>
      <c r="I302" t="s">
        <v>16500</v>
      </c>
      <c r="J302" t="s">
        <v>16496</v>
      </c>
      <c r="L302" t="str">
        <f t="shared" si="4"/>
        <v>2410408</v>
      </c>
    </row>
    <row r="303" spans="1:12">
      <c r="A303">
        <v>1376</v>
      </c>
      <c r="B303">
        <v>20252</v>
      </c>
      <c r="C303" t="s">
        <v>17077</v>
      </c>
      <c r="E303">
        <v>-923000</v>
      </c>
      <c r="F303">
        <v>-923000</v>
      </c>
      <c r="G303">
        <v>46130.612719907411</v>
      </c>
      <c r="H303">
        <v>46130.640706018516</v>
      </c>
      <c r="I303" t="s">
        <v>16500</v>
      </c>
      <c r="J303" t="s">
        <v>16496</v>
      </c>
      <c r="L303" t="str">
        <f t="shared" si="4"/>
        <v>2410270</v>
      </c>
    </row>
    <row r="304" spans="1:12">
      <c r="A304">
        <v>1377</v>
      </c>
      <c r="B304">
        <v>20252</v>
      </c>
      <c r="C304" t="s">
        <v>17078</v>
      </c>
      <c r="D304" t="s">
        <v>16702</v>
      </c>
      <c r="E304">
        <v>943000</v>
      </c>
      <c r="F304">
        <v>943000</v>
      </c>
      <c r="G304">
        <v>46130.612719907411</v>
      </c>
      <c r="H304">
        <v>46130.640706018516</v>
      </c>
      <c r="I304" t="s">
        <v>16500</v>
      </c>
      <c r="J304" t="s">
        <v>16496</v>
      </c>
      <c r="L304" t="str">
        <f t="shared" si="4"/>
        <v>2410412</v>
      </c>
    </row>
    <row r="305" spans="1:12">
      <c r="A305">
        <v>1378</v>
      </c>
      <c r="B305">
        <v>20252</v>
      </c>
      <c r="C305" t="s">
        <v>17079</v>
      </c>
      <c r="D305" t="s">
        <v>16703</v>
      </c>
      <c r="E305">
        <v>2809000</v>
      </c>
      <c r="F305">
        <v>2809000</v>
      </c>
      <c r="G305">
        <v>46130.612719907411</v>
      </c>
      <c r="H305">
        <v>46130.640706018516</v>
      </c>
      <c r="I305" t="s">
        <v>16500</v>
      </c>
      <c r="J305" t="s">
        <v>16496</v>
      </c>
      <c r="L305" t="str">
        <f t="shared" si="4"/>
        <v>2410792</v>
      </c>
    </row>
    <row r="306" spans="1:12">
      <c r="A306">
        <v>1379</v>
      </c>
      <c r="B306">
        <v>20252</v>
      </c>
      <c r="C306" t="s">
        <v>17080</v>
      </c>
      <c r="D306" t="s">
        <v>16704</v>
      </c>
      <c r="E306">
        <v>2809000</v>
      </c>
      <c r="F306">
        <v>2809000</v>
      </c>
      <c r="G306">
        <v>46130.612719907411</v>
      </c>
      <c r="H306">
        <v>46130.640706018516</v>
      </c>
      <c r="I306" t="s">
        <v>16500</v>
      </c>
      <c r="J306" t="s">
        <v>16496</v>
      </c>
      <c r="L306" t="str">
        <f t="shared" si="4"/>
        <v>2411006</v>
      </c>
    </row>
    <row r="307" spans="1:12">
      <c r="A307">
        <v>1380</v>
      </c>
      <c r="B307">
        <v>20252</v>
      </c>
      <c r="C307" t="s">
        <v>17081</v>
      </c>
      <c r="D307" t="s">
        <v>16705</v>
      </c>
      <c r="E307">
        <v>-10000</v>
      </c>
      <c r="F307">
        <v>-10000</v>
      </c>
      <c r="G307">
        <v>46130.612719907411</v>
      </c>
      <c r="H307">
        <v>46130.640706018516</v>
      </c>
      <c r="I307" t="s">
        <v>16500</v>
      </c>
      <c r="J307" t="s">
        <v>16496</v>
      </c>
      <c r="L307" t="str">
        <f t="shared" si="4"/>
        <v>2410506</v>
      </c>
    </row>
    <row r="308" spans="1:12">
      <c r="A308">
        <v>1381</v>
      </c>
      <c r="B308">
        <v>20252</v>
      </c>
      <c r="C308" t="s">
        <v>17082</v>
      </c>
      <c r="E308">
        <v>2809000</v>
      </c>
      <c r="F308">
        <v>2809000</v>
      </c>
      <c r="G308">
        <v>46130.612719907411</v>
      </c>
      <c r="H308">
        <v>46130.640706018516</v>
      </c>
      <c r="I308" t="s">
        <v>16500</v>
      </c>
      <c r="J308" t="s">
        <v>16496</v>
      </c>
      <c r="L308" t="str">
        <f t="shared" si="4"/>
        <v>2410055</v>
      </c>
    </row>
    <row r="309" spans="1:12">
      <c r="A309">
        <v>1382</v>
      </c>
      <c r="B309">
        <v>20252</v>
      </c>
      <c r="C309" t="s">
        <v>17083</v>
      </c>
      <c r="E309">
        <v>943000</v>
      </c>
      <c r="F309">
        <v>943000</v>
      </c>
      <c r="G309">
        <v>46130.612719907411</v>
      </c>
      <c r="H309">
        <v>46130.640706018516</v>
      </c>
      <c r="I309" t="s">
        <v>16500</v>
      </c>
      <c r="J309" t="s">
        <v>16496</v>
      </c>
      <c r="L309" t="str">
        <f t="shared" si="4"/>
        <v>2410107</v>
      </c>
    </row>
    <row r="310" spans="1:12">
      <c r="A310">
        <v>1383</v>
      </c>
      <c r="B310">
        <v>20252</v>
      </c>
      <c r="C310" t="s">
        <v>17084</v>
      </c>
      <c r="D310" t="s">
        <v>16706</v>
      </c>
      <c r="E310">
        <v>2809000</v>
      </c>
      <c r="F310">
        <v>2809000</v>
      </c>
      <c r="G310">
        <v>46130.612719907411</v>
      </c>
      <c r="H310">
        <v>46130.640706018516</v>
      </c>
      <c r="I310" t="s">
        <v>16500</v>
      </c>
      <c r="J310" t="s">
        <v>16496</v>
      </c>
      <c r="L310" t="str">
        <f t="shared" si="4"/>
        <v>2411158</v>
      </c>
    </row>
    <row r="311" spans="1:12">
      <c r="A311">
        <v>1384</v>
      </c>
      <c r="B311">
        <v>20252</v>
      </c>
      <c r="C311" t="s">
        <v>17085</v>
      </c>
      <c r="D311" t="s">
        <v>16707</v>
      </c>
      <c r="E311">
        <v>943000</v>
      </c>
      <c r="F311">
        <v>943000</v>
      </c>
      <c r="G311">
        <v>46130.612719907411</v>
      </c>
      <c r="H311">
        <v>46130.640706018516</v>
      </c>
      <c r="I311" t="s">
        <v>16500</v>
      </c>
      <c r="J311" t="s">
        <v>16496</v>
      </c>
      <c r="L311" t="str">
        <f t="shared" si="4"/>
        <v>2410217</v>
      </c>
    </row>
    <row r="312" spans="1:12">
      <c r="A312">
        <v>1385</v>
      </c>
      <c r="B312">
        <v>20252</v>
      </c>
      <c r="C312" t="s">
        <v>17086</v>
      </c>
      <c r="E312">
        <v>943000</v>
      </c>
      <c r="F312">
        <v>943000</v>
      </c>
      <c r="G312">
        <v>46130.612719907411</v>
      </c>
      <c r="H312">
        <v>46130.640706018516</v>
      </c>
      <c r="I312" t="s">
        <v>16500</v>
      </c>
      <c r="J312" t="s">
        <v>16496</v>
      </c>
      <c r="L312" t="str">
        <f t="shared" si="4"/>
        <v>2410985</v>
      </c>
    </row>
    <row r="313" spans="1:12">
      <c r="A313">
        <v>1386</v>
      </c>
      <c r="B313">
        <v>20252</v>
      </c>
      <c r="C313" t="s">
        <v>17087</v>
      </c>
      <c r="D313" t="s">
        <v>16708</v>
      </c>
      <c r="E313">
        <v>1876000</v>
      </c>
      <c r="F313">
        <v>1876000</v>
      </c>
      <c r="G313">
        <v>46130.612719907411</v>
      </c>
      <c r="H313">
        <v>46130.640706018516</v>
      </c>
      <c r="I313" t="s">
        <v>16500</v>
      </c>
      <c r="J313" t="s">
        <v>16496</v>
      </c>
      <c r="L313" t="str">
        <f t="shared" si="4"/>
        <v>2410628</v>
      </c>
    </row>
    <row r="314" spans="1:12">
      <c r="A314">
        <v>1387</v>
      </c>
      <c r="B314">
        <v>20252</v>
      </c>
      <c r="C314" t="s">
        <v>17088</v>
      </c>
      <c r="D314" t="s">
        <v>16709</v>
      </c>
      <c r="E314">
        <v>2809000</v>
      </c>
      <c r="F314">
        <v>2809000</v>
      </c>
      <c r="G314">
        <v>46130.612719907411</v>
      </c>
      <c r="H314">
        <v>46130.640706018516</v>
      </c>
      <c r="I314" t="s">
        <v>16500</v>
      </c>
      <c r="J314" t="s">
        <v>16496</v>
      </c>
      <c r="L314" t="str">
        <f t="shared" si="4"/>
        <v>2410243</v>
      </c>
    </row>
    <row r="315" spans="1:12">
      <c r="A315">
        <v>1388</v>
      </c>
      <c r="B315">
        <v>20252</v>
      </c>
      <c r="C315" t="s">
        <v>17089</v>
      </c>
      <c r="D315" t="s">
        <v>16710</v>
      </c>
      <c r="E315">
        <v>1876000</v>
      </c>
      <c r="F315">
        <v>1876000</v>
      </c>
      <c r="G315">
        <v>46130.612719907411</v>
      </c>
      <c r="H315">
        <v>46130.640706018516</v>
      </c>
      <c r="I315" t="s">
        <v>16500</v>
      </c>
      <c r="J315" t="s">
        <v>16496</v>
      </c>
      <c r="L315" t="str">
        <f t="shared" si="4"/>
        <v>2410484</v>
      </c>
    </row>
    <row r="316" spans="1:12">
      <c r="A316">
        <v>1389</v>
      </c>
      <c r="B316">
        <v>20252</v>
      </c>
      <c r="C316" t="s">
        <v>17090</v>
      </c>
      <c r="D316" t="s">
        <v>16711</v>
      </c>
      <c r="E316">
        <v>3742000</v>
      </c>
      <c r="F316">
        <v>3742000</v>
      </c>
      <c r="G316">
        <v>46130.612719907411</v>
      </c>
      <c r="H316">
        <v>46130.640706018516</v>
      </c>
      <c r="I316" t="s">
        <v>16500</v>
      </c>
      <c r="J316" t="s">
        <v>16498</v>
      </c>
      <c r="L316" t="str">
        <f t="shared" si="4"/>
        <v>2410802</v>
      </c>
    </row>
    <row r="317" spans="1:12">
      <c r="A317">
        <v>1390</v>
      </c>
      <c r="B317">
        <v>20252</v>
      </c>
      <c r="C317" t="s">
        <v>17091</v>
      </c>
      <c r="D317" t="s">
        <v>16712</v>
      </c>
      <c r="E317">
        <v>3742000</v>
      </c>
      <c r="F317">
        <v>3742000</v>
      </c>
      <c r="G317">
        <v>46130.612719907411</v>
      </c>
      <c r="H317">
        <v>46130.640706018516</v>
      </c>
      <c r="I317" t="s">
        <v>16500</v>
      </c>
      <c r="J317" t="s">
        <v>16498</v>
      </c>
      <c r="L317" t="str">
        <f t="shared" si="4"/>
        <v>2410061</v>
      </c>
    </row>
    <row r="318" spans="1:12">
      <c r="A318">
        <v>1391</v>
      </c>
      <c r="B318">
        <v>20252</v>
      </c>
      <c r="C318" t="s">
        <v>17092</v>
      </c>
      <c r="D318" t="s">
        <v>16713</v>
      </c>
      <c r="E318">
        <v>943000</v>
      </c>
      <c r="F318">
        <v>943000</v>
      </c>
      <c r="G318">
        <v>46130.612719907411</v>
      </c>
      <c r="H318">
        <v>46130.640706018516</v>
      </c>
      <c r="I318" t="s">
        <v>16500</v>
      </c>
      <c r="J318" t="s">
        <v>16496</v>
      </c>
      <c r="L318" t="str">
        <f t="shared" si="4"/>
        <v>2410445</v>
      </c>
    </row>
    <row r="319" spans="1:12">
      <c r="A319">
        <v>1392</v>
      </c>
      <c r="B319">
        <v>20252</v>
      </c>
      <c r="C319" t="s">
        <v>17093</v>
      </c>
      <c r="E319">
        <v>10000</v>
      </c>
      <c r="F319">
        <v>10000</v>
      </c>
      <c r="G319">
        <v>46130.612719907411</v>
      </c>
      <c r="H319">
        <v>46130.640706018516</v>
      </c>
      <c r="I319" t="s">
        <v>16500</v>
      </c>
      <c r="J319" t="s">
        <v>16496</v>
      </c>
      <c r="L319" t="str">
        <f t="shared" si="4"/>
        <v>2410872</v>
      </c>
    </row>
    <row r="320" spans="1:12">
      <c r="A320">
        <v>1393</v>
      </c>
      <c r="B320">
        <v>20252</v>
      </c>
      <c r="C320" t="s">
        <v>17094</v>
      </c>
      <c r="D320" t="s">
        <v>16714</v>
      </c>
      <c r="E320">
        <v>2809000</v>
      </c>
      <c r="F320">
        <v>2809000</v>
      </c>
      <c r="G320">
        <v>46130.612719907411</v>
      </c>
      <c r="H320">
        <v>46130.640706018516</v>
      </c>
      <c r="I320" t="s">
        <v>16500</v>
      </c>
      <c r="J320" t="s">
        <v>16496</v>
      </c>
      <c r="L320" t="str">
        <f t="shared" si="4"/>
        <v>2411061</v>
      </c>
    </row>
    <row r="321" spans="1:12">
      <c r="A321">
        <v>1394</v>
      </c>
      <c r="B321">
        <v>20252</v>
      </c>
      <c r="C321" t="s">
        <v>17095</v>
      </c>
      <c r="D321" t="s">
        <v>16715</v>
      </c>
      <c r="E321">
        <v>943000</v>
      </c>
      <c r="F321">
        <v>943000</v>
      </c>
      <c r="G321">
        <v>46130.612719907411</v>
      </c>
      <c r="H321">
        <v>46130.640706018516</v>
      </c>
      <c r="I321" t="s">
        <v>16500</v>
      </c>
      <c r="J321" t="s">
        <v>16496</v>
      </c>
      <c r="L321" t="str">
        <f t="shared" si="4"/>
        <v>2410377</v>
      </c>
    </row>
    <row r="322" spans="1:12">
      <c r="A322">
        <v>1395</v>
      </c>
      <c r="B322">
        <v>20252</v>
      </c>
      <c r="C322" t="s">
        <v>17096</v>
      </c>
      <c r="D322" t="s">
        <v>16716</v>
      </c>
      <c r="E322">
        <v>2809000</v>
      </c>
      <c r="F322">
        <v>2809000</v>
      </c>
      <c r="G322">
        <v>46130.612719907411</v>
      </c>
      <c r="H322">
        <v>46130.640706018516</v>
      </c>
      <c r="I322" t="s">
        <v>16500</v>
      </c>
      <c r="J322" t="s">
        <v>16496</v>
      </c>
      <c r="L322" t="str">
        <f t="shared" si="4"/>
        <v>2410551</v>
      </c>
    </row>
    <row r="323" spans="1:12">
      <c r="A323">
        <v>1396</v>
      </c>
      <c r="B323">
        <v>20252</v>
      </c>
      <c r="C323" t="s">
        <v>17097</v>
      </c>
      <c r="D323" t="s">
        <v>16717</v>
      </c>
      <c r="E323">
        <v>-923000</v>
      </c>
      <c r="F323">
        <v>-923000</v>
      </c>
      <c r="G323">
        <v>46130.612719907411</v>
      </c>
      <c r="H323">
        <v>46130.640706018516</v>
      </c>
      <c r="I323" t="s">
        <v>16500</v>
      </c>
      <c r="J323" t="s">
        <v>16496</v>
      </c>
      <c r="L323" t="str">
        <f t="shared" si="4"/>
        <v>2410359</v>
      </c>
    </row>
    <row r="324" spans="1:12">
      <c r="A324">
        <v>1397</v>
      </c>
      <c r="B324">
        <v>20252</v>
      </c>
      <c r="C324" t="s">
        <v>17098</v>
      </c>
      <c r="D324" t="s">
        <v>16718</v>
      </c>
      <c r="E324">
        <v>2799000</v>
      </c>
      <c r="F324">
        <v>2799000</v>
      </c>
      <c r="G324">
        <v>46130.612719907411</v>
      </c>
      <c r="H324">
        <v>46130.640706018516</v>
      </c>
      <c r="I324" t="s">
        <v>16500</v>
      </c>
      <c r="J324" t="s">
        <v>16497</v>
      </c>
      <c r="L324" t="str">
        <f t="shared" ref="L324:L387" si="5">TRIM(_xlfn.TEXTAFTER(C324,"-"))</f>
        <v>2510223</v>
      </c>
    </row>
    <row r="325" spans="1:12">
      <c r="A325">
        <v>1398</v>
      </c>
      <c r="B325">
        <v>20252</v>
      </c>
      <c r="C325" t="s">
        <v>17099</v>
      </c>
      <c r="D325" t="s">
        <v>16719</v>
      </c>
      <c r="E325">
        <v>943000</v>
      </c>
      <c r="F325">
        <v>943000</v>
      </c>
      <c r="G325">
        <v>46130.612719907411</v>
      </c>
      <c r="H325">
        <v>46130.640706018516</v>
      </c>
      <c r="I325" t="s">
        <v>16500</v>
      </c>
      <c r="J325" t="s">
        <v>16496</v>
      </c>
      <c r="L325" t="str">
        <f t="shared" si="5"/>
        <v>2411067</v>
      </c>
    </row>
    <row r="326" spans="1:12">
      <c r="A326">
        <v>1399</v>
      </c>
      <c r="B326">
        <v>20252</v>
      </c>
      <c r="C326" t="s">
        <v>17100</v>
      </c>
      <c r="D326" t="s">
        <v>16720</v>
      </c>
      <c r="E326">
        <v>943000</v>
      </c>
      <c r="F326">
        <v>943000</v>
      </c>
      <c r="G326">
        <v>46130.612719907411</v>
      </c>
      <c r="H326">
        <v>46130.640706018516</v>
      </c>
      <c r="I326" t="s">
        <v>16500</v>
      </c>
      <c r="J326" t="s">
        <v>16496</v>
      </c>
      <c r="L326" t="str">
        <f t="shared" si="5"/>
        <v>2410936</v>
      </c>
    </row>
    <row r="327" spans="1:12">
      <c r="A327">
        <v>1400</v>
      </c>
      <c r="B327">
        <v>20252</v>
      </c>
      <c r="C327" t="s">
        <v>17101</v>
      </c>
      <c r="E327">
        <v>1866000</v>
      </c>
      <c r="F327">
        <v>1866000</v>
      </c>
      <c r="G327">
        <v>46130.612719907411</v>
      </c>
      <c r="H327">
        <v>46130.640706018516</v>
      </c>
      <c r="I327" t="s">
        <v>16500</v>
      </c>
      <c r="J327" t="s">
        <v>16497</v>
      </c>
      <c r="L327" t="str">
        <f t="shared" si="5"/>
        <v>2510415</v>
      </c>
    </row>
    <row r="328" spans="1:12">
      <c r="A328">
        <v>1401</v>
      </c>
      <c r="B328">
        <v>20252</v>
      </c>
      <c r="C328" t="s">
        <v>17102</v>
      </c>
      <c r="E328">
        <v>943000</v>
      </c>
      <c r="F328">
        <v>943000</v>
      </c>
      <c r="G328">
        <v>46130.612719907411</v>
      </c>
      <c r="H328">
        <v>46130.640706018516</v>
      </c>
      <c r="I328" t="s">
        <v>16500</v>
      </c>
      <c r="J328" t="s">
        <v>16496</v>
      </c>
      <c r="L328" t="str">
        <f t="shared" si="5"/>
        <v>2411028</v>
      </c>
    </row>
    <row r="329" spans="1:12">
      <c r="A329">
        <v>1402</v>
      </c>
      <c r="B329">
        <v>20252</v>
      </c>
      <c r="C329" t="s">
        <v>17103</v>
      </c>
      <c r="D329" t="s">
        <v>16721</v>
      </c>
      <c r="E329">
        <v>-923000</v>
      </c>
      <c r="F329">
        <v>-923000</v>
      </c>
      <c r="G329">
        <v>46130.612719907411</v>
      </c>
      <c r="H329">
        <v>46130.640706018516</v>
      </c>
      <c r="I329" t="s">
        <v>16500</v>
      </c>
      <c r="J329" t="s">
        <v>16496</v>
      </c>
      <c r="L329" t="str">
        <f t="shared" si="5"/>
        <v>2410529</v>
      </c>
    </row>
    <row r="330" spans="1:12">
      <c r="A330">
        <v>1403</v>
      </c>
      <c r="B330">
        <v>20252</v>
      </c>
      <c r="C330" t="s">
        <v>17104</v>
      </c>
      <c r="E330">
        <v>3732000</v>
      </c>
      <c r="F330">
        <v>3732000</v>
      </c>
      <c r="G330">
        <v>46130.612719907411</v>
      </c>
      <c r="H330">
        <v>46130.640706018516</v>
      </c>
      <c r="I330" t="s">
        <v>16500</v>
      </c>
      <c r="J330" t="s">
        <v>16497</v>
      </c>
      <c r="L330" t="str">
        <f t="shared" si="5"/>
        <v>2510035</v>
      </c>
    </row>
    <row r="331" spans="1:12">
      <c r="A331">
        <v>1404</v>
      </c>
      <c r="B331">
        <v>20252</v>
      </c>
      <c r="C331" t="s">
        <v>17105</v>
      </c>
      <c r="E331">
        <v>10000</v>
      </c>
      <c r="F331">
        <v>10000</v>
      </c>
      <c r="G331">
        <v>46130.612719907411</v>
      </c>
      <c r="H331">
        <v>46130.640706018516</v>
      </c>
      <c r="I331" t="s">
        <v>16500</v>
      </c>
      <c r="J331" t="s">
        <v>16496</v>
      </c>
      <c r="L331" t="str">
        <f t="shared" si="5"/>
        <v>2410223</v>
      </c>
    </row>
    <row r="332" spans="1:12">
      <c r="A332">
        <v>1405</v>
      </c>
      <c r="B332">
        <v>20252</v>
      </c>
      <c r="C332" t="s">
        <v>17106</v>
      </c>
      <c r="D332" t="s">
        <v>16722</v>
      </c>
      <c r="E332">
        <v>943000</v>
      </c>
      <c r="F332">
        <v>943000</v>
      </c>
      <c r="G332">
        <v>46130.612719907411</v>
      </c>
      <c r="H332">
        <v>46130.640706018516</v>
      </c>
      <c r="I332" t="s">
        <v>16500</v>
      </c>
      <c r="J332" t="s">
        <v>16496</v>
      </c>
      <c r="L332" t="str">
        <f t="shared" si="5"/>
        <v>2410756</v>
      </c>
    </row>
    <row r="333" spans="1:12">
      <c r="A333">
        <v>1406</v>
      </c>
      <c r="B333">
        <v>20252</v>
      </c>
      <c r="C333" t="s">
        <v>17107</v>
      </c>
      <c r="E333">
        <v>2809000</v>
      </c>
      <c r="F333">
        <v>2809000</v>
      </c>
      <c r="G333">
        <v>46130.612719907411</v>
      </c>
      <c r="H333">
        <v>46130.640706018516</v>
      </c>
      <c r="I333" t="s">
        <v>16500</v>
      </c>
      <c r="J333" t="s">
        <v>16496</v>
      </c>
      <c r="L333" t="str">
        <f t="shared" si="5"/>
        <v>2410045</v>
      </c>
    </row>
    <row r="334" spans="1:12">
      <c r="A334">
        <v>1407</v>
      </c>
      <c r="B334">
        <v>20252</v>
      </c>
      <c r="C334" t="s">
        <v>17108</v>
      </c>
      <c r="D334" t="s">
        <v>16723</v>
      </c>
      <c r="E334">
        <v>2809000</v>
      </c>
      <c r="F334">
        <v>2809000</v>
      </c>
      <c r="G334">
        <v>46130.612719907411</v>
      </c>
      <c r="H334">
        <v>46130.640706018516</v>
      </c>
      <c r="I334" t="s">
        <v>16500</v>
      </c>
      <c r="J334" t="s">
        <v>16496</v>
      </c>
      <c r="L334" t="str">
        <f t="shared" si="5"/>
        <v>2410116</v>
      </c>
    </row>
    <row r="335" spans="1:12">
      <c r="A335">
        <v>1408</v>
      </c>
      <c r="B335">
        <v>20252</v>
      </c>
      <c r="C335" t="s">
        <v>17109</v>
      </c>
      <c r="E335">
        <v>943000</v>
      </c>
      <c r="F335">
        <v>943000</v>
      </c>
      <c r="G335">
        <v>46130.612719907411</v>
      </c>
      <c r="H335">
        <v>46130.640706018516</v>
      </c>
      <c r="I335" t="s">
        <v>16500</v>
      </c>
      <c r="J335" t="s">
        <v>16496</v>
      </c>
      <c r="L335" t="str">
        <f t="shared" si="5"/>
        <v>2410078</v>
      </c>
    </row>
    <row r="336" spans="1:12">
      <c r="A336">
        <v>1409</v>
      </c>
      <c r="B336">
        <v>20252</v>
      </c>
      <c r="C336" t="s">
        <v>17110</v>
      </c>
      <c r="D336" t="s">
        <v>16724</v>
      </c>
      <c r="E336">
        <v>10000</v>
      </c>
      <c r="F336">
        <v>10000</v>
      </c>
      <c r="G336">
        <v>46130.612719907411</v>
      </c>
      <c r="H336">
        <v>46130.640706018516</v>
      </c>
      <c r="I336" t="s">
        <v>16500</v>
      </c>
      <c r="J336" t="s">
        <v>16496</v>
      </c>
      <c r="L336" t="str">
        <f t="shared" si="5"/>
        <v>2410859</v>
      </c>
    </row>
    <row r="337" spans="1:12">
      <c r="A337">
        <v>1410</v>
      </c>
      <c r="B337">
        <v>20252</v>
      </c>
      <c r="C337" t="s">
        <v>17111</v>
      </c>
      <c r="E337">
        <v>2809000</v>
      </c>
      <c r="F337">
        <v>2809000</v>
      </c>
      <c r="G337">
        <v>46130.612719907411</v>
      </c>
      <c r="H337">
        <v>46130.640706018516</v>
      </c>
      <c r="I337" t="s">
        <v>16500</v>
      </c>
      <c r="J337" t="s">
        <v>16496</v>
      </c>
      <c r="L337" t="str">
        <f t="shared" si="5"/>
        <v>2410895</v>
      </c>
    </row>
    <row r="338" spans="1:12">
      <c r="A338">
        <v>1411</v>
      </c>
      <c r="B338">
        <v>20252</v>
      </c>
      <c r="C338" t="s">
        <v>17112</v>
      </c>
      <c r="E338">
        <v>2809000</v>
      </c>
      <c r="F338">
        <v>2809000</v>
      </c>
      <c r="G338">
        <v>46130.612719907411</v>
      </c>
      <c r="H338">
        <v>46130.640706018516</v>
      </c>
      <c r="I338" t="s">
        <v>16500</v>
      </c>
      <c r="J338" t="s">
        <v>16496</v>
      </c>
      <c r="L338" t="str">
        <f t="shared" si="5"/>
        <v>2411082</v>
      </c>
    </row>
    <row r="339" spans="1:12">
      <c r="A339">
        <v>1412</v>
      </c>
      <c r="B339">
        <v>20252</v>
      </c>
      <c r="C339" t="s">
        <v>16812</v>
      </c>
      <c r="D339" t="s">
        <v>16725</v>
      </c>
      <c r="E339">
        <v>13072000</v>
      </c>
      <c r="F339">
        <v>13072000</v>
      </c>
      <c r="G339">
        <v>46130.612719907411</v>
      </c>
      <c r="H339">
        <v>46130.640706018516</v>
      </c>
      <c r="I339" t="s">
        <v>16500</v>
      </c>
      <c r="J339" t="s">
        <v>16497</v>
      </c>
      <c r="L339" t="str">
        <f t="shared" si="5"/>
        <v>2410253</v>
      </c>
    </row>
    <row r="340" spans="1:12">
      <c r="A340">
        <v>1413</v>
      </c>
      <c r="B340">
        <v>20252</v>
      </c>
      <c r="C340" t="s">
        <v>17113</v>
      </c>
      <c r="D340" t="s">
        <v>16726</v>
      </c>
      <c r="E340">
        <v>943000</v>
      </c>
      <c r="F340">
        <v>943000</v>
      </c>
      <c r="G340">
        <v>46130.612719907411</v>
      </c>
      <c r="H340">
        <v>46130.640706018516</v>
      </c>
      <c r="I340" t="s">
        <v>16500</v>
      </c>
      <c r="J340" t="s">
        <v>16496</v>
      </c>
      <c r="L340" t="str">
        <f t="shared" si="5"/>
        <v>2410373</v>
      </c>
    </row>
    <row r="341" spans="1:12">
      <c r="A341">
        <v>1414</v>
      </c>
      <c r="B341">
        <v>20252</v>
      </c>
      <c r="C341" t="s">
        <v>17114</v>
      </c>
      <c r="D341" t="s">
        <v>16727</v>
      </c>
      <c r="E341">
        <v>10000</v>
      </c>
      <c r="F341">
        <v>10000</v>
      </c>
      <c r="G341">
        <v>46130.612719907411</v>
      </c>
      <c r="H341">
        <v>46130.640706018516</v>
      </c>
      <c r="I341" t="s">
        <v>16500</v>
      </c>
      <c r="J341" t="s">
        <v>16496</v>
      </c>
      <c r="L341" t="str">
        <f t="shared" si="5"/>
        <v>2410150</v>
      </c>
    </row>
    <row r="342" spans="1:12">
      <c r="A342">
        <v>1415</v>
      </c>
      <c r="B342">
        <v>20252</v>
      </c>
      <c r="C342" t="s">
        <v>17115</v>
      </c>
      <c r="E342">
        <v>1876000</v>
      </c>
      <c r="F342">
        <v>1876000</v>
      </c>
      <c r="G342">
        <v>46130.612719907411</v>
      </c>
      <c r="H342">
        <v>46130.640706018516</v>
      </c>
      <c r="I342" t="s">
        <v>16500</v>
      </c>
      <c r="J342" t="s">
        <v>16498</v>
      </c>
      <c r="L342" t="str">
        <f t="shared" si="5"/>
        <v>2410390</v>
      </c>
    </row>
    <row r="343" spans="1:12">
      <c r="A343">
        <v>1416</v>
      </c>
      <c r="B343">
        <v>20252</v>
      </c>
      <c r="C343" t="s">
        <v>17116</v>
      </c>
      <c r="D343" t="s">
        <v>16728</v>
      </c>
      <c r="E343">
        <v>2809000</v>
      </c>
      <c r="F343">
        <v>2809000</v>
      </c>
      <c r="G343">
        <v>46130.612719907411</v>
      </c>
      <c r="H343">
        <v>46130.640706018516</v>
      </c>
      <c r="I343" t="s">
        <v>16500</v>
      </c>
      <c r="J343" t="s">
        <v>16496</v>
      </c>
      <c r="L343" t="str">
        <f t="shared" si="5"/>
        <v>2411013</v>
      </c>
    </row>
    <row r="344" spans="1:12">
      <c r="A344">
        <v>1417</v>
      </c>
      <c r="B344">
        <v>20252</v>
      </c>
      <c r="C344" t="s">
        <v>17117</v>
      </c>
      <c r="E344">
        <v>-4655000</v>
      </c>
      <c r="F344">
        <v>-4655000</v>
      </c>
      <c r="G344">
        <v>46130.612719907411</v>
      </c>
      <c r="H344">
        <v>46130.640706018516</v>
      </c>
      <c r="I344" t="s">
        <v>16500</v>
      </c>
      <c r="J344" t="s">
        <v>16496</v>
      </c>
      <c r="L344" t="str">
        <f t="shared" si="5"/>
        <v>2411024</v>
      </c>
    </row>
    <row r="345" spans="1:12">
      <c r="A345">
        <v>1418</v>
      </c>
      <c r="B345">
        <v>20252</v>
      </c>
      <c r="C345" t="s">
        <v>17118</v>
      </c>
      <c r="D345" t="s">
        <v>16729</v>
      </c>
      <c r="E345">
        <v>1866000</v>
      </c>
      <c r="F345">
        <v>1866000</v>
      </c>
      <c r="G345">
        <v>46130.612719907411</v>
      </c>
      <c r="H345">
        <v>46130.640706018516</v>
      </c>
      <c r="I345" t="s">
        <v>16500</v>
      </c>
      <c r="J345" t="s">
        <v>16497</v>
      </c>
      <c r="L345" t="str">
        <f t="shared" si="5"/>
        <v>2510588</v>
      </c>
    </row>
    <row r="346" spans="1:12">
      <c r="A346">
        <v>1419</v>
      </c>
      <c r="B346">
        <v>20252</v>
      </c>
      <c r="C346" t="s">
        <v>17119</v>
      </c>
      <c r="E346">
        <v>943000</v>
      </c>
      <c r="F346">
        <v>943000</v>
      </c>
      <c r="G346">
        <v>46130.612719907411</v>
      </c>
      <c r="H346">
        <v>46130.640706018516</v>
      </c>
      <c r="I346" t="s">
        <v>16500</v>
      </c>
      <c r="J346" t="s">
        <v>16496</v>
      </c>
      <c r="L346" t="str">
        <f t="shared" si="5"/>
        <v>2410786</v>
      </c>
    </row>
    <row r="347" spans="1:12">
      <c r="A347">
        <v>1420</v>
      </c>
      <c r="B347">
        <v>20252</v>
      </c>
      <c r="C347" t="s">
        <v>17120</v>
      </c>
      <c r="D347" t="s">
        <v>16730</v>
      </c>
      <c r="E347">
        <v>1876000</v>
      </c>
      <c r="F347">
        <v>1876000</v>
      </c>
      <c r="G347">
        <v>46130.612719907411</v>
      </c>
      <c r="H347">
        <v>46130.640706018516</v>
      </c>
      <c r="I347" t="s">
        <v>16500</v>
      </c>
      <c r="J347" t="s">
        <v>16496</v>
      </c>
      <c r="L347" t="str">
        <f t="shared" si="5"/>
        <v>2410941</v>
      </c>
    </row>
    <row r="348" spans="1:12">
      <c r="A348">
        <v>1421</v>
      </c>
      <c r="B348">
        <v>20252</v>
      </c>
      <c r="C348" t="s">
        <v>17121</v>
      </c>
      <c r="D348" t="s">
        <v>16731</v>
      </c>
      <c r="E348">
        <v>2809000</v>
      </c>
      <c r="F348">
        <v>2809000</v>
      </c>
      <c r="G348">
        <v>46130.612719907411</v>
      </c>
      <c r="H348">
        <v>46130.640706018516</v>
      </c>
      <c r="I348" t="s">
        <v>16500</v>
      </c>
      <c r="J348" t="s">
        <v>16496</v>
      </c>
      <c r="L348" t="str">
        <f t="shared" si="5"/>
        <v>2410159</v>
      </c>
    </row>
    <row r="349" spans="1:12">
      <c r="A349">
        <v>1422</v>
      </c>
      <c r="B349">
        <v>20252</v>
      </c>
      <c r="C349" t="s">
        <v>17122</v>
      </c>
      <c r="D349" t="s">
        <v>16732</v>
      </c>
      <c r="E349">
        <v>943000</v>
      </c>
      <c r="F349">
        <v>943000</v>
      </c>
      <c r="G349">
        <v>46130.612719907411</v>
      </c>
      <c r="H349">
        <v>46130.640706018516</v>
      </c>
      <c r="I349" t="s">
        <v>16500</v>
      </c>
      <c r="J349" t="s">
        <v>16496</v>
      </c>
      <c r="L349" t="str">
        <f t="shared" si="5"/>
        <v>2410919</v>
      </c>
    </row>
    <row r="350" spans="1:12">
      <c r="A350">
        <v>1423</v>
      </c>
      <c r="B350">
        <v>20252</v>
      </c>
      <c r="C350" t="s">
        <v>17123</v>
      </c>
      <c r="D350" t="s">
        <v>16733</v>
      </c>
      <c r="E350">
        <v>2809000</v>
      </c>
      <c r="F350">
        <v>2809000</v>
      </c>
      <c r="G350">
        <v>46130.612719907411</v>
      </c>
      <c r="H350">
        <v>46130.640706018516</v>
      </c>
      <c r="I350" t="s">
        <v>16500</v>
      </c>
      <c r="J350" t="s">
        <v>16496</v>
      </c>
      <c r="L350" t="str">
        <f t="shared" si="5"/>
        <v>2411074</v>
      </c>
    </row>
    <row r="351" spans="1:12">
      <c r="A351">
        <v>1424</v>
      </c>
      <c r="B351">
        <v>20252</v>
      </c>
      <c r="C351" t="s">
        <v>17124</v>
      </c>
      <c r="D351" t="s">
        <v>16734</v>
      </c>
      <c r="E351">
        <v>6541000</v>
      </c>
      <c r="F351">
        <v>5598000</v>
      </c>
      <c r="G351">
        <v>46130.612719907411</v>
      </c>
      <c r="H351">
        <v>46130.640706018516</v>
      </c>
      <c r="I351" t="s">
        <v>16500</v>
      </c>
      <c r="J351" t="s">
        <v>16496</v>
      </c>
      <c r="L351" t="str">
        <f t="shared" si="5"/>
        <v>2410046</v>
      </c>
    </row>
    <row r="352" spans="1:12">
      <c r="A352">
        <v>1425</v>
      </c>
      <c r="B352">
        <v>20252</v>
      </c>
      <c r="C352" t="s">
        <v>17125</v>
      </c>
      <c r="E352">
        <v>943000</v>
      </c>
      <c r="F352">
        <v>943000</v>
      </c>
      <c r="G352">
        <v>46130.612719907411</v>
      </c>
      <c r="H352">
        <v>46130.640706018516</v>
      </c>
      <c r="I352" t="s">
        <v>16500</v>
      </c>
      <c r="J352" t="s">
        <v>16496</v>
      </c>
      <c r="L352" t="str">
        <f t="shared" si="5"/>
        <v>2410907</v>
      </c>
    </row>
    <row r="353" spans="1:12">
      <c r="A353">
        <v>1426</v>
      </c>
      <c r="B353">
        <v>20252</v>
      </c>
      <c r="C353" t="s">
        <v>17126</v>
      </c>
      <c r="D353" t="s">
        <v>16735</v>
      </c>
      <c r="E353">
        <v>1876000</v>
      </c>
      <c r="F353">
        <v>1876000</v>
      </c>
      <c r="G353">
        <v>46130.612719907411</v>
      </c>
      <c r="H353">
        <v>46130.640706018516</v>
      </c>
      <c r="I353" t="s">
        <v>16500</v>
      </c>
      <c r="J353" t="s">
        <v>16496</v>
      </c>
      <c r="L353" t="str">
        <f t="shared" si="5"/>
        <v>2410906</v>
      </c>
    </row>
    <row r="354" spans="1:12">
      <c r="A354">
        <v>1427</v>
      </c>
      <c r="B354">
        <v>20252</v>
      </c>
      <c r="C354" t="s">
        <v>17127</v>
      </c>
      <c r="D354" t="s">
        <v>16736</v>
      </c>
      <c r="E354">
        <v>943000</v>
      </c>
      <c r="F354">
        <v>943000</v>
      </c>
      <c r="G354">
        <v>46130.612719907411</v>
      </c>
      <c r="H354">
        <v>46130.640706018516</v>
      </c>
      <c r="I354" t="s">
        <v>16500</v>
      </c>
      <c r="J354" t="s">
        <v>16496</v>
      </c>
      <c r="L354" t="str">
        <f t="shared" si="5"/>
        <v>2411068</v>
      </c>
    </row>
    <row r="355" spans="1:12">
      <c r="A355">
        <v>1428</v>
      </c>
      <c r="B355">
        <v>20252</v>
      </c>
      <c r="C355" t="s">
        <v>17128</v>
      </c>
      <c r="D355" t="s">
        <v>16737</v>
      </c>
      <c r="E355">
        <v>2809000</v>
      </c>
      <c r="F355">
        <v>2809000</v>
      </c>
      <c r="G355">
        <v>46130.612719907411</v>
      </c>
      <c r="H355">
        <v>46130.640706018516</v>
      </c>
      <c r="I355" t="s">
        <v>16500</v>
      </c>
      <c r="J355" t="s">
        <v>16496</v>
      </c>
      <c r="L355" t="str">
        <f t="shared" si="5"/>
        <v>2410267</v>
      </c>
    </row>
    <row r="356" spans="1:12">
      <c r="A356">
        <v>1429</v>
      </c>
      <c r="B356">
        <v>20252</v>
      </c>
      <c r="C356" t="s">
        <v>17129</v>
      </c>
      <c r="D356" t="s">
        <v>16738</v>
      </c>
      <c r="E356">
        <v>2809000</v>
      </c>
      <c r="F356">
        <v>2809000</v>
      </c>
      <c r="G356">
        <v>46130.612719907411</v>
      </c>
      <c r="H356">
        <v>46130.640706018516</v>
      </c>
      <c r="I356" t="s">
        <v>16500</v>
      </c>
      <c r="J356" t="s">
        <v>16496</v>
      </c>
      <c r="L356" t="str">
        <f t="shared" si="5"/>
        <v>2410278</v>
      </c>
    </row>
    <row r="357" spans="1:12">
      <c r="A357">
        <v>1430</v>
      </c>
      <c r="B357">
        <v>20252</v>
      </c>
      <c r="C357" t="s">
        <v>17130</v>
      </c>
      <c r="D357" t="s">
        <v>16739</v>
      </c>
      <c r="E357">
        <v>2809000</v>
      </c>
      <c r="F357">
        <v>2809000</v>
      </c>
      <c r="G357">
        <v>46130.612719907411</v>
      </c>
      <c r="H357">
        <v>46130.640706018516</v>
      </c>
      <c r="I357" t="s">
        <v>16500</v>
      </c>
      <c r="J357" t="s">
        <v>16496</v>
      </c>
      <c r="L357" t="str">
        <f t="shared" si="5"/>
        <v>2410517</v>
      </c>
    </row>
    <row r="358" spans="1:12">
      <c r="A358">
        <v>1431</v>
      </c>
      <c r="B358">
        <v>20252</v>
      </c>
      <c r="C358" t="s">
        <v>17131</v>
      </c>
      <c r="D358" t="s">
        <v>16740</v>
      </c>
      <c r="E358">
        <v>-923000</v>
      </c>
      <c r="F358">
        <v>-923000</v>
      </c>
      <c r="G358">
        <v>46130.612719907411</v>
      </c>
      <c r="H358">
        <v>46130.640706018516</v>
      </c>
      <c r="I358" t="s">
        <v>16500</v>
      </c>
      <c r="J358" t="s">
        <v>16496</v>
      </c>
      <c r="L358" t="str">
        <f t="shared" si="5"/>
        <v>2410282</v>
      </c>
    </row>
    <row r="359" spans="1:12">
      <c r="A359">
        <v>1432</v>
      </c>
      <c r="B359">
        <v>20252</v>
      </c>
      <c r="C359" t="s">
        <v>17132</v>
      </c>
      <c r="D359" t="s">
        <v>16741</v>
      </c>
      <c r="E359">
        <v>2809000</v>
      </c>
      <c r="F359">
        <v>2809000</v>
      </c>
      <c r="G359">
        <v>46130.612719907411</v>
      </c>
      <c r="H359">
        <v>46130.640706018516</v>
      </c>
      <c r="I359" t="s">
        <v>16500</v>
      </c>
      <c r="J359" t="s">
        <v>16496</v>
      </c>
      <c r="L359" t="str">
        <f t="shared" si="5"/>
        <v>2410898</v>
      </c>
    </row>
    <row r="360" spans="1:12">
      <c r="A360">
        <v>1433</v>
      </c>
      <c r="B360">
        <v>20252</v>
      </c>
      <c r="C360" t="s">
        <v>17133</v>
      </c>
      <c r="D360" t="s">
        <v>16742</v>
      </c>
      <c r="E360">
        <v>943000</v>
      </c>
      <c r="F360">
        <v>943000</v>
      </c>
      <c r="G360">
        <v>46130.612719907411</v>
      </c>
      <c r="H360">
        <v>46130.640706018516</v>
      </c>
      <c r="I360" t="s">
        <v>16500</v>
      </c>
      <c r="J360" t="s">
        <v>16496</v>
      </c>
      <c r="L360" t="str">
        <f t="shared" si="5"/>
        <v>2410192</v>
      </c>
    </row>
    <row r="361" spans="1:12">
      <c r="A361">
        <v>1434</v>
      </c>
      <c r="B361">
        <v>20252</v>
      </c>
      <c r="C361" t="s">
        <v>17134</v>
      </c>
      <c r="D361" t="s">
        <v>16743</v>
      </c>
      <c r="E361">
        <v>2809000</v>
      </c>
      <c r="F361">
        <v>2809000</v>
      </c>
      <c r="G361">
        <v>46130.612719907411</v>
      </c>
      <c r="H361">
        <v>46130.640706018516</v>
      </c>
      <c r="I361" t="s">
        <v>16500</v>
      </c>
      <c r="J361" t="s">
        <v>16496</v>
      </c>
      <c r="L361" t="str">
        <f t="shared" si="5"/>
        <v>2411031</v>
      </c>
    </row>
    <row r="362" spans="1:12">
      <c r="A362">
        <v>1435</v>
      </c>
      <c r="B362">
        <v>20252</v>
      </c>
      <c r="C362" t="s">
        <v>17135</v>
      </c>
      <c r="E362">
        <v>943000</v>
      </c>
      <c r="F362">
        <v>943000</v>
      </c>
      <c r="G362">
        <v>46130.612719907411</v>
      </c>
      <c r="H362">
        <v>46130.640706018516</v>
      </c>
      <c r="I362" t="s">
        <v>16500</v>
      </c>
      <c r="J362" t="s">
        <v>16496</v>
      </c>
      <c r="L362" t="str">
        <f t="shared" si="5"/>
        <v>2411153</v>
      </c>
    </row>
    <row r="363" spans="1:12">
      <c r="A363">
        <v>1436</v>
      </c>
      <c r="B363">
        <v>20252</v>
      </c>
      <c r="C363" t="s">
        <v>17136</v>
      </c>
      <c r="E363">
        <v>943000</v>
      </c>
      <c r="F363">
        <v>943000</v>
      </c>
      <c r="G363">
        <v>46130.612719907411</v>
      </c>
      <c r="H363">
        <v>46130.640706018516</v>
      </c>
      <c r="I363" t="s">
        <v>16500</v>
      </c>
      <c r="J363" t="s">
        <v>16496</v>
      </c>
      <c r="L363" t="str">
        <f t="shared" si="5"/>
        <v>2410687</v>
      </c>
    </row>
    <row r="364" spans="1:12">
      <c r="A364">
        <v>1437</v>
      </c>
      <c r="B364">
        <v>20252</v>
      </c>
      <c r="C364" t="s">
        <v>17137</v>
      </c>
      <c r="D364" t="s">
        <v>16744</v>
      </c>
      <c r="E364">
        <v>2809000</v>
      </c>
      <c r="F364">
        <v>2809000</v>
      </c>
      <c r="G364">
        <v>46130.612719907411</v>
      </c>
      <c r="H364">
        <v>46130.640706018516</v>
      </c>
      <c r="I364" t="s">
        <v>16500</v>
      </c>
      <c r="J364" t="s">
        <v>16496</v>
      </c>
      <c r="L364" t="str">
        <f t="shared" si="5"/>
        <v>2410091</v>
      </c>
    </row>
    <row r="365" spans="1:12">
      <c r="A365">
        <v>1438</v>
      </c>
      <c r="B365">
        <v>20252</v>
      </c>
      <c r="C365" t="s">
        <v>17138</v>
      </c>
      <c r="D365" t="s">
        <v>16745</v>
      </c>
      <c r="E365">
        <v>10000</v>
      </c>
      <c r="F365">
        <v>10000</v>
      </c>
      <c r="G365">
        <v>46130.612719907411</v>
      </c>
      <c r="H365">
        <v>46130.640706018516</v>
      </c>
      <c r="I365" t="s">
        <v>16500</v>
      </c>
      <c r="J365" t="s">
        <v>16496</v>
      </c>
      <c r="L365" t="str">
        <f t="shared" si="5"/>
        <v>2411075</v>
      </c>
    </row>
    <row r="366" spans="1:12">
      <c r="A366">
        <v>1439</v>
      </c>
      <c r="B366">
        <v>20252</v>
      </c>
      <c r="C366" t="s">
        <v>17139</v>
      </c>
      <c r="D366" t="s">
        <v>16746</v>
      </c>
      <c r="E366">
        <v>8407000</v>
      </c>
      <c r="F366">
        <v>8407000</v>
      </c>
      <c r="G366">
        <v>46130.612719907411</v>
      </c>
      <c r="H366">
        <v>46130.640706018516</v>
      </c>
      <c r="I366" t="s">
        <v>16500</v>
      </c>
      <c r="J366" t="s">
        <v>16498</v>
      </c>
      <c r="L366" t="str">
        <f t="shared" si="5"/>
        <v>2410314</v>
      </c>
    </row>
    <row r="367" spans="1:12">
      <c r="A367">
        <v>1440</v>
      </c>
      <c r="B367">
        <v>20252</v>
      </c>
      <c r="C367" t="s">
        <v>17140</v>
      </c>
      <c r="D367" t="s">
        <v>16747</v>
      </c>
      <c r="E367">
        <v>2809000</v>
      </c>
      <c r="F367">
        <v>2809000</v>
      </c>
      <c r="G367">
        <v>46130.612719907411</v>
      </c>
      <c r="H367">
        <v>46130.640706018516</v>
      </c>
      <c r="I367" t="s">
        <v>16500</v>
      </c>
      <c r="J367" t="s">
        <v>16496</v>
      </c>
      <c r="L367" t="str">
        <f t="shared" si="5"/>
        <v>2410547</v>
      </c>
    </row>
    <row r="368" spans="1:12">
      <c r="A368">
        <v>1441</v>
      </c>
      <c r="B368">
        <v>20252</v>
      </c>
      <c r="C368" t="s">
        <v>17141</v>
      </c>
      <c r="D368" t="s">
        <v>16748</v>
      </c>
      <c r="E368">
        <v>10000</v>
      </c>
      <c r="F368">
        <v>10000</v>
      </c>
      <c r="G368">
        <v>46130.612719907411</v>
      </c>
      <c r="H368">
        <v>46130.640706018516</v>
      </c>
      <c r="I368" t="s">
        <v>16500</v>
      </c>
      <c r="J368" t="s">
        <v>16496</v>
      </c>
      <c r="L368" t="str">
        <f t="shared" si="5"/>
        <v>2410997</v>
      </c>
    </row>
    <row r="369" spans="1:12">
      <c r="A369">
        <v>1442</v>
      </c>
      <c r="B369">
        <v>20252</v>
      </c>
      <c r="C369" t="s">
        <v>17142</v>
      </c>
      <c r="E369">
        <v>2809000</v>
      </c>
      <c r="F369">
        <v>2809000</v>
      </c>
      <c r="G369">
        <v>46130.612719907411</v>
      </c>
      <c r="H369">
        <v>46130.640706018516</v>
      </c>
      <c r="I369" t="s">
        <v>16500</v>
      </c>
      <c r="J369" t="s">
        <v>16496</v>
      </c>
      <c r="L369" t="str">
        <f t="shared" si="5"/>
        <v>2410144</v>
      </c>
    </row>
    <row r="370" spans="1:12">
      <c r="A370">
        <v>1443</v>
      </c>
      <c r="B370">
        <v>20252</v>
      </c>
      <c r="C370" t="s">
        <v>17143</v>
      </c>
      <c r="D370" t="s">
        <v>16749</v>
      </c>
      <c r="E370">
        <v>6531000</v>
      </c>
      <c r="F370">
        <v>2799000</v>
      </c>
      <c r="G370">
        <v>46130.612719907411</v>
      </c>
      <c r="H370">
        <v>46130.640706018516</v>
      </c>
      <c r="I370" t="s">
        <v>16500</v>
      </c>
      <c r="J370" t="s">
        <v>16497</v>
      </c>
      <c r="L370" t="str">
        <f t="shared" si="5"/>
        <v>2510996</v>
      </c>
    </row>
    <row r="371" spans="1:12">
      <c r="A371">
        <v>1444</v>
      </c>
      <c r="B371">
        <v>20252</v>
      </c>
      <c r="C371" t="s">
        <v>17144</v>
      </c>
      <c r="E371">
        <v>943000</v>
      </c>
      <c r="F371">
        <v>943000</v>
      </c>
      <c r="G371">
        <v>46130.612719907411</v>
      </c>
      <c r="H371">
        <v>46130.640706018516</v>
      </c>
      <c r="I371" t="s">
        <v>16500</v>
      </c>
      <c r="J371" t="s">
        <v>16496</v>
      </c>
      <c r="L371" t="str">
        <f t="shared" si="5"/>
        <v>2410922</v>
      </c>
    </row>
    <row r="372" spans="1:12">
      <c r="A372">
        <v>1445</v>
      </c>
      <c r="B372">
        <v>20252</v>
      </c>
      <c r="C372" t="s">
        <v>17145</v>
      </c>
      <c r="D372" t="s">
        <v>16750</v>
      </c>
      <c r="E372">
        <v>-4655000</v>
      </c>
      <c r="F372">
        <v>-4655000</v>
      </c>
      <c r="G372">
        <v>46130.612719907411</v>
      </c>
      <c r="H372">
        <v>46130.640706018516</v>
      </c>
      <c r="I372" t="s">
        <v>16500</v>
      </c>
      <c r="J372" t="s">
        <v>16496</v>
      </c>
      <c r="L372" t="str">
        <f t="shared" si="5"/>
        <v>2410595</v>
      </c>
    </row>
    <row r="373" spans="1:12">
      <c r="A373">
        <v>1446</v>
      </c>
      <c r="B373">
        <v>20252</v>
      </c>
      <c r="C373" t="s">
        <v>17146</v>
      </c>
      <c r="D373" t="s">
        <v>16751</v>
      </c>
      <c r="E373">
        <v>943000</v>
      </c>
      <c r="F373">
        <v>943000</v>
      </c>
      <c r="G373">
        <v>46130.612719907411</v>
      </c>
      <c r="H373">
        <v>46130.640706018516</v>
      </c>
      <c r="I373" t="s">
        <v>16500</v>
      </c>
      <c r="J373" t="s">
        <v>16496</v>
      </c>
      <c r="L373" t="str">
        <f t="shared" si="5"/>
        <v>2410550</v>
      </c>
    </row>
    <row r="374" spans="1:12">
      <c r="A374">
        <v>1447</v>
      </c>
      <c r="B374">
        <v>20252</v>
      </c>
      <c r="C374" t="s">
        <v>17147</v>
      </c>
      <c r="E374">
        <v>-923000</v>
      </c>
      <c r="F374">
        <v>-923000</v>
      </c>
      <c r="G374">
        <v>46130.612719907411</v>
      </c>
      <c r="H374">
        <v>46130.640706018516</v>
      </c>
      <c r="I374" t="s">
        <v>16500</v>
      </c>
      <c r="J374" t="s">
        <v>16496</v>
      </c>
      <c r="L374" t="str">
        <f t="shared" si="5"/>
        <v>2410186</v>
      </c>
    </row>
    <row r="375" spans="1:12">
      <c r="A375">
        <v>1448</v>
      </c>
      <c r="B375">
        <v>20252</v>
      </c>
      <c r="C375" t="s">
        <v>17148</v>
      </c>
      <c r="D375" t="s">
        <v>16752</v>
      </c>
      <c r="E375">
        <v>1876000</v>
      </c>
      <c r="F375">
        <v>1876000</v>
      </c>
      <c r="G375">
        <v>46130.612719907411</v>
      </c>
      <c r="H375">
        <v>46130.640706018516</v>
      </c>
      <c r="I375" t="s">
        <v>16500</v>
      </c>
      <c r="J375" t="s">
        <v>16496</v>
      </c>
      <c r="L375" t="str">
        <f t="shared" si="5"/>
        <v>2410334</v>
      </c>
    </row>
    <row r="376" spans="1:12">
      <c r="A376">
        <v>1449</v>
      </c>
      <c r="B376">
        <v>20252</v>
      </c>
      <c r="C376" t="s">
        <v>17149</v>
      </c>
      <c r="D376" t="s">
        <v>16753</v>
      </c>
      <c r="E376">
        <v>943000</v>
      </c>
      <c r="F376">
        <v>943000</v>
      </c>
      <c r="G376">
        <v>46130.612719907411</v>
      </c>
      <c r="H376">
        <v>46130.640706018516</v>
      </c>
      <c r="I376" t="s">
        <v>16500</v>
      </c>
      <c r="J376" t="s">
        <v>16496</v>
      </c>
      <c r="L376" t="str">
        <f t="shared" si="5"/>
        <v>2410504</v>
      </c>
    </row>
    <row r="377" spans="1:12">
      <c r="A377">
        <v>1450</v>
      </c>
      <c r="B377">
        <v>20252</v>
      </c>
      <c r="C377" t="s">
        <v>17150</v>
      </c>
      <c r="E377">
        <v>4742000</v>
      </c>
      <c r="F377">
        <v>4742000</v>
      </c>
      <c r="G377">
        <v>46130.612719907411</v>
      </c>
      <c r="H377">
        <v>46130.640706018516</v>
      </c>
      <c r="I377" t="s">
        <v>16500</v>
      </c>
      <c r="J377" t="s">
        <v>16498</v>
      </c>
      <c r="L377" t="str">
        <f t="shared" si="5"/>
        <v>2410434</v>
      </c>
    </row>
    <row r="378" spans="1:12">
      <c r="A378">
        <v>1451</v>
      </c>
      <c r="B378">
        <v>20252</v>
      </c>
      <c r="C378" t="s">
        <v>17151</v>
      </c>
      <c r="D378" t="s">
        <v>16754</v>
      </c>
      <c r="E378">
        <v>10000</v>
      </c>
      <c r="F378">
        <v>10000</v>
      </c>
      <c r="G378">
        <v>46130.612719907411</v>
      </c>
      <c r="H378">
        <v>46130.640706018516</v>
      </c>
      <c r="I378" t="s">
        <v>16500</v>
      </c>
      <c r="J378" t="s">
        <v>16496</v>
      </c>
      <c r="L378" t="str">
        <f t="shared" si="5"/>
        <v>2410743</v>
      </c>
    </row>
    <row r="379" spans="1:12">
      <c r="A379">
        <v>1452</v>
      </c>
      <c r="B379">
        <v>20252</v>
      </c>
      <c r="C379" t="s">
        <v>17152</v>
      </c>
      <c r="D379" t="s">
        <v>16755</v>
      </c>
      <c r="E379">
        <v>943000</v>
      </c>
      <c r="F379">
        <v>943000</v>
      </c>
      <c r="G379">
        <v>46130.612719907411</v>
      </c>
      <c r="H379">
        <v>46130.640706018516</v>
      </c>
      <c r="I379" t="s">
        <v>16500</v>
      </c>
      <c r="J379" t="s">
        <v>16496</v>
      </c>
      <c r="L379" t="str">
        <f t="shared" si="5"/>
        <v>2410833</v>
      </c>
    </row>
    <row r="380" spans="1:12">
      <c r="A380">
        <v>1453</v>
      </c>
      <c r="B380">
        <v>20252</v>
      </c>
      <c r="C380" t="s">
        <v>17153</v>
      </c>
      <c r="D380" t="s">
        <v>16756</v>
      </c>
      <c r="E380">
        <v>2809000</v>
      </c>
      <c r="F380">
        <v>2809000</v>
      </c>
      <c r="G380">
        <v>46130.612719907411</v>
      </c>
      <c r="H380">
        <v>46130.640706018516</v>
      </c>
      <c r="I380" t="s">
        <v>16500</v>
      </c>
      <c r="J380" t="s">
        <v>16496</v>
      </c>
      <c r="L380" t="str">
        <f t="shared" si="5"/>
        <v>2410940</v>
      </c>
    </row>
    <row r="381" spans="1:12">
      <c r="A381">
        <v>1454</v>
      </c>
      <c r="B381">
        <v>20252</v>
      </c>
      <c r="C381" t="s">
        <v>17154</v>
      </c>
      <c r="D381" t="s">
        <v>16757</v>
      </c>
      <c r="E381">
        <v>-923000</v>
      </c>
      <c r="F381">
        <v>-923000</v>
      </c>
      <c r="G381">
        <v>46130.612719907411</v>
      </c>
      <c r="H381">
        <v>46130.640706018516</v>
      </c>
      <c r="I381" t="s">
        <v>16500</v>
      </c>
      <c r="J381" t="s">
        <v>16496</v>
      </c>
      <c r="L381" t="str">
        <f t="shared" si="5"/>
        <v>2410070</v>
      </c>
    </row>
    <row r="382" spans="1:12">
      <c r="A382">
        <v>1455</v>
      </c>
      <c r="B382">
        <v>20252</v>
      </c>
      <c r="C382" t="s">
        <v>17155</v>
      </c>
      <c r="D382" t="s">
        <v>16758</v>
      </c>
      <c r="E382">
        <v>-923000</v>
      </c>
      <c r="F382">
        <v>-923000</v>
      </c>
      <c r="G382">
        <v>46130.612719907411</v>
      </c>
      <c r="H382">
        <v>46130.640706018516</v>
      </c>
      <c r="I382" t="s">
        <v>16500</v>
      </c>
      <c r="J382" t="s">
        <v>16496</v>
      </c>
      <c r="L382" t="str">
        <f t="shared" si="5"/>
        <v>2410726</v>
      </c>
    </row>
    <row r="383" spans="1:12">
      <c r="A383">
        <v>1456</v>
      </c>
      <c r="B383">
        <v>20252</v>
      </c>
      <c r="C383" t="s">
        <v>17156</v>
      </c>
      <c r="E383">
        <v>943000</v>
      </c>
      <c r="F383">
        <v>943000</v>
      </c>
      <c r="G383">
        <v>46130.612719907411</v>
      </c>
      <c r="H383">
        <v>46130.640706018516</v>
      </c>
      <c r="I383" t="s">
        <v>16500</v>
      </c>
      <c r="J383" t="s">
        <v>16496</v>
      </c>
      <c r="L383" t="str">
        <f t="shared" si="5"/>
        <v>2410287</v>
      </c>
    </row>
    <row r="384" spans="1:12">
      <c r="A384">
        <v>1457</v>
      </c>
      <c r="B384">
        <v>20252</v>
      </c>
      <c r="C384" t="s">
        <v>17157</v>
      </c>
      <c r="D384" t="s">
        <v>16759</v>
      </c>
      <c r="E384">
        <v>1866000</v>
      </c>
      <c r="F384">
        <v>1866000</v>
      </c>
      <c r="G384">
        <v>46130.612719907411</v>
      </c>
      <c r="H384">
        <v>46130.640706018516</v>
      </c>
      <c r="I384" t="s">
        <v>16500</v>
      </c>
      <c r="J384" t="s">
        <v>16497</v>
      </c>
      <c r="L384" t="str">
        <f t="shared" si="5"/>
        <v>2511112</v>
      </c>
    </row>
    <row r="385" spans="1:12">
      <c r="A385">
        <v>1458</v>
      </c>
      <c r="B385">
        <v>20252</v>
      </c>
      <c r="C385" t="s">
        <v>17158</v>
      </c>
      <c r="D385" t="s">
        <v>16760</v>
      </c>
      <c r="E385">
        <v>3742000</v>
      </c>
      <c r="F385">
        <v>3742000</v>
      </c>
      <c r="G385">
        <v>46130.612719907411</v>
      </c>
      <c r="H385">
        <v>46130.640706018516</v>
      </c>
      <c r="I385" t="s">
        <v>16500</v>
      </c>
      <c r="J385" t="s">
        <v>16496</v>
      </c>
      <c r="L385" t="str">
        <f t="shared" si="5"/>
        <v>2410012</v>
      </c>
    </row>
    <row r="386" spans="1:12">
      <c r="A386">
        <v>1459</v>
      </c>
      <c r="B386">
        <v>20252</v>
      </c>
      <c r="C386" t="s">
        <v>17159</v>
      </c>
      <c r="E386">
        <v>2809000</v>
      </c>
      <c r="F386">
        <v>2809000</v>
      </c>
      <c r="G386">
        <v>46130.612719907411</v>
      </c>
      <c r="H386">
        <v>46130.640706018516</v>
      </c>
      <c r="I386" t="s">
        <v>16500</v>
      </c>
      <c r="J386" t="s">
        <v>16497</v>
      </c>
      <c r="L386" t="str">
        <f t="shared" si="5"/>
        <v>2510680</v>
      </c>
    </row>
    <row r="387" spans="1:12">
      <c r="A387">
        <v>1460</v>
      </c>
      <c r="B387">
        <v>20252</v>
      </c>
      <c r="C387" t="s">
        <v>17160</v>
      </c>
      <c r="D387" t="s">
        <v>16761</v>
      </c>
      <c r="E387">
        <v>2809000</v>
      </c>
      <c r="F387">
        <v>2809000</v>
      </c>
      <c r="G387">
        <v>46130.612719907411</v>
      </c>
      <c r="H387">
        <v>46130.640706018516</v>
      </c>
      <c r="I387" t="s">
        <v>16500</v>
      </c>
      <c r="J387" t="s">
        <v>16496</v>
      </c>
      <c r="L387" t="str">
        <f t="shared" si="5"/>
        <v>2411109</v>
      </c>
    </row>
    <row r="388" spans="1:12">
      <c r="A388">
        <v>1461</v>
      </c>
      <c r="B388">
        <v>20252</v>
      </c>
      <c r="C388" t="s">
        <v>17161</v>
      </c>
      <c r="D388" t="s">
        <v>16762</v>
      </c>
      <c r="E388">
        <v>2809000</v>
      </c>
      <c r="F388">
        <v>2809000</v>
      </c>
      <c r="G388">
        <v>46130.612719907411</v>
      </c>
      <c r="H388">
        <v>46130.640706018516</v>
      </c>
      <c r="I388" t="s">
        <v>16500</v>
      </c>
      <c r="J388" t="s">
        <v>16496</v>
      </c>
      <c r="L388" t="str">
        <f t="shared" ref="L388:L423" si="6">TRIM(_xlfn.TEXTAFTER(C388,"-"))</f>
        <v>2410120</v>
      </c>
    </row>
    <row r="389" spans="1:12">
      <c r="A389">
        <v>1462</v>
      </c>
      <c r="B389">
        <v>20252</v>
      </c>
      <c r="C389" t="s">
        <v>17162</v>
      </c>
      <c r="E389">
        <v>943000</v>
      </c>
      <c r="F389">
        <v>943000</v>
      </c>
      <c r="G389">
        <v>46130.612719907411</v>
      </c>
      <c r="H389">
        <v>46130.640706018516</v>
      </c>
      <c r="I389" t="s">
        <v>16500</v>
      </c>
      <c r="J389" t="s">
        <v>16496</v>
      </c>
      <c r="L389" t="str">
        <f t="shared" si="6"/>
        <v>2410350</v>
      </c>
    </row>
    <row r="390" spans="1:12">
      <c r="A390">
        <v>1463</v>
      </c>
      <c r="B390">
        <v>20252</v>
      </c>
      <c r="C390" t="s">
        <v>17163</v>
      </c>
      <c r="D390" t="s">
        <v>16763</v>
      </c>
      <c r="E390">
        <v>943000</v>
      </c>
      <c r="F390">
        <v>943000</v>
      </c>
      <c r="G390">
        <v>46130.612719907411</v>
      </c>
      <c r="H390">
        <v>46130.640706018516</v>
      </c>
      <c r="I390" t="s">
        <v>16500</v>
      </c>
      <c r="J390" t="s">
        <v>16496</v>
      </c>
      <c r="L390" t="str">
        <f t="shared" si="6"/>
        <v>2410495</v>
      </c>
    </row>
    <row r="391" spans="1:12">
      <c r="A391">
        <v>1464</v>
      </c>
      <c r="B391">
        <v>20252</v>
      </c>
      <c r="C391" t="s">
        <v>17164</v>
      </c>
      <c r="D391" t="s">
        <v>16764</v>
      </c>
      <c r="E391">
        <v>1866000</v>
      </c>
      <c r="F391">
        <v>1866000</v>
      </c>
      <c r="G391">
        <v>46130.612719907411</v>
      </c>
      <c r="H391">
        <v>46130.640706018516</v>
      </c>
      <c r="I391" t="s">
        <v>16500</v>
      </c>
      <c r="J391" t="s">
        <v>16497</v>
      </c>
      <c r="L391" t="str">
        <f t="shared" si="6"/>
        <v>2511192</v>
      </c>
    </row>
    <row r="392" spans="1:12">
      <c r="A392">
        <v>1465</v>
      </c>
      <c r="B392">
        <v>20252</v>
      </c>
      <c r="C392" t="s">
        <v>17165</v>
      </c>
      <c r="D392" t="s">
        <v>16765</v>
      </c>
      <c r="E392">
        <v>2799000</v>
      </c>
      <c r="F392">
        <v>2799000</v>
      </c>
      <c r="G392">
        <v>46130.612719907411</v>
      </c>
      <c r="H392">
        <v>46130.640706018516</v>
      </c>
      <c r="I392" t="s">
        <v>16500</v>
      </c>
      <c r="J392" t="s">
        <v>16497</v>
      </c>
      <c r="L392" t="str">
        <f t="shared" si="6"/>
        <v>2511218</v>
      </c>
    </row>
    <row r="393" spans="1:12">
      <c r="A393">
        <v>1466</v>
      </c>
      <c r="B393">
        <v>20252</v>
      </c>
      <c r="C393" t="s">
        <v>17166</v>
      </c>
      <c r="D393" t="s">
        <v>16766</v>
      </c>
      <c r="E393">
        <v>2809000</v>
      </c>
      <c r="F393">
        <v>2809000</v>
      </c>
      <c r="G393">
        <v>46130.612719907411</v>
      </c>
      <c r="H393">
        <v>46130.640706018516</v>
      </c>
      <c r="I393" t="s">
        <v>16500</v>
      </c>
      <c r="J393" t="s">
        <v>16496</v>
      </c>
      <c r="L393" t="str">
        <f t="shared" si="6"/>
        <v>2410241</v>
      </c>
    </row>
    <row r="394" spans="1:12">
      <c r="A394">
        <v>1467</v>
      </c>
      <c r="B394">
        <v>20252</v>
      </c>
      <c r="C394" t="s">
        <v>17167</v>
      </c>
      <c r="E394">
        <v>-2789000</v>
      </c>
      <c r="F394">
        <v>-2789000</v>
      </c>
      <c r="G394">
        <v>46130.612719907411</v>
      </c>
      <c r="H394">
        <v>46130.640706018516</v>
      </c>
      <c r="I394" t="s">
        <v>16500</v>
      </c>
      <c r="J394" t="s">
        <v>16496</v>
      </c>
      <c r="L394" t="str">
        <f t="shared" si="6"/>
        <v>2410474</v>
      </c>
    </row>
    <row r="395" spans="1:12">
      <c r="A395">
        <v>1468</v>
      </c>
      <c r="B395">
        <v>20252</v>
      </c>
      <c r="C395" t="s">
        <v>17168</v>
      </c>
      <c r="D395" t="s">
        <v>16767</v>
      </c>
      <c r="E395">
        <v>-923000</v>
      </c>
      <c r="F395">
        <v>-923000</v>
      </c>
      <c r="G395">
        <v>46130.612719907411</v>
      </c>
      <c r="H395">
        <v>46130.640706018516</v>
      </c>
      <c r="I395" t="s">
        <v>16500</v>
      </c>
      <c r="J395" t="s">
        <v>16496</v>
      </c>
      <c r="L395" t="str">
        <f t="shared" si="6"/>
        <v>2410600</v>
      </c>
    </row>
    <row r="396" spans="1:12">
      <c r="A396">
        <v>1469</v>
      </c>
      <c r="B396">
        <v>20252</v>
      </c>
      <c r="C396" t="s">
        <v>17169</v>
      </c>
      <c r="E396">
        <v>943000</v>
      </c>
      <c r="F396">
        <v>943000</v>
      </c>
      <c r="G396">
        <v>46130.612719907411</v>
      </c>
      <c r="H396">
        <v>46130.640706018516</v>
      </c>
      <c r="I396" t="s">
        <v>16500</v>
      </c>
      <c r="J396" t="s">
        <v>16496</v>
      </c>
      <c r="L396" t="str">
        <f t="shared" si="6"/>
        <v>2410523</v>
      </c>
    </row>
    <row r="397" spans="1:12">
      <c r="A397">
        <v>1470</v>
      </c>
      <c r="B397">
        <v>20252</v>
      </c>
      <c r="C397" t="s">
        <v>17170</v>
      </c>
      <c r="E397">
        <v>2809000</v>
      </c>
      <c r="F397">
        <v>2809000</v>
      </c>
      <c r="G397">
        <v>46130.612719907411</v>
      </c>
      <c r="H397">
        <v>46130.640706018516</v>
      </c>
      <c r="I397" t="s">
        <v>16500</v>
      </c>
      <c r="J397" t="s">
        <v>16496</v>
      </c>
      <c r="L397" t="str">
        <f t="shared" si="6"/>
        <v>2411099</v>
      </c>
    </row>
    <row r="398" spans="1:12">
      <c r="A398">
        <v>1471</v>
      </c>
      <c r="B398">
        <v>20252</v>
      </c>
      <c r="C398" t="s">
        <v>17171</v>
      </c>
      <c r="E398">
        <v>10000</v>
      </c>
      <c r="F398">
        <v>10000</v>
      </c>
      <c r="G398">
        <v>46130.612719907411</v>
      </c>
      <c r="H398">
        <v>46130.640706018516</v>
      </c>
      <c r="I398" t="s">
        <v>16500</v>
      </c>
      <c r="J398" t="s">
        <v>16496</v>
      </c>
      <c r="L398" t="str">
        <f t="shared" si="6"/>
        <v>2410966</v>
      </c>
    </row>
    <row r="399" spans="1:12">
      <c r="A399">
        <v>1472</v>
      </c>
      <c r="B399">
        <v>20252</v>
      </c>
      <c r="C399" t="s">
        <v>17172</v>
      </c>
      <c r="D399" t="s">
        <v>16768</v>
      </c>
      <c r="E399">
        <v>943000</v>
      </c>
      <c r="F399">
        <v>943000</v>
      </c>
      <c r="G399">
        <v>46130.612719907411</v>
      </c>
      <c r="H399">
        <v>46130.640706018516</v>
      </c>
      <c r="I399" t="s">
        <v>16500</v>
      </c>
      <c r="J399" t="s">
        <v>16496</v>
      </c>
      <c r="L399" t="str">
        <f t="shared" si="6"/>
        <v>2410309</v>
      </c>
    </row>
    <row r="400" spans="1:12">
      <c r="A400">
        <v>1473</v>
      </c>
      <c r="B400">
        <v>20252</v>
      </c>
      <c r="C400" t="s">
        <v>17173</v>
      </c>
      <c r="E400">
        <v>-923000</v>
      </c>
      <c r="F400">
        <v>-923000</v>
      </c>
      <c r="G400">
        <v>46130.612719907411</v>
      </c>
      <c r="H400">
        <v>46130.868171296293</v>
      </c>
      <c r="I400" t="s">
        <v>16500</v>
      </c>
      <c r="J400" t="s">
        <v>16496</v>
      </c>
      <c r="L400" t="str">
        <f t="shared" si="6"/>
        <v>2410959</v>
      </c>
    </row>
    <row r="401" spans="1:12">
      <c r="A401">
        <v>1474</v>
      </c>
      <c r="B401">
        <v>20252</v>
      </c>
      <c r="C401" t="s">
        <v>17174</v>
      </c>
      <c r="D401" t="s">
        <v>16769</v>
      </c>
      <c r="E401">
        <v>-923000</v>
      </c>
      <c r="F401">
        <v>-923000</v>
      </c>
      <c r="G401">
        <v>46130.612719907411</v>
      </c>
      <c r="H401">
        <v>46130.868171296293</v>
      </c>
      <c r="I401" t="s">
        <v>16500</v>
      </c>
      <c r="J401" t="s">
        <v>16496</v>
      </c>
      <c r="L401" t="str">
        <f t="shared" si="6"/>
        <v>2410294</v>
      </c>
    </row>
    <row r="402" spans="1:12">
      <c r="A402">
        <v>1475</v>
      </c>
      <c r="B402">
        <v>20252</v>
      </c>
      <c r="C402" t="s">
        <v>17175</v>
      </c>
      <c r="D402" t="s">
        <v>16770</v>
      </c>
      <c r="E402">
        <v>-923000</v>
      </c>
      <c r="F402">
        <v>-923000</v>
      </c>
      <c r="G402">
        <v>46130.612719907411</v>
      </c>
      <c r="H402">
        <v>46130.868171296293</v>
      </c>
      <c r="I402" t="s">
        <v>16500</v>
      </c>
      <c r="J402" t="s">
        <v>16496</v>
      </c>
      <c r="L402" t="str">
        <f t="shared" si="6"/>
        <v>2410177</v>
      </c>
    </row>
    <row r="403" spans="1:12">
      <c r="A403">
        <v>1476</v>
      </c>
      <c r="B403">
        <v>20252</v>
      </c>
      <c r="C403" t="s">
        <v>17176</v>
      </c>
      <c r="D403" t="s">
        <v>16771</v>
      </c>
      <c r="E403">
        <v>943000</v>
      </c>
      <c r="F403">
        <v>943000</v>
      </c>
      <c r="G403">
        <v>46130.612719907411</v>
      </c>
      <c r="H403">
        <v>46130.893483796295</v>
      </c>
      <c r="I403" t="s">
        <v>16500</v>
      </c>
      <c r="J403" t="s">
        <v>16496</v>
      </c>
      <c r="L403" t="str">
        <f t="shared" si="6"/>
        <v>2410947</v>
      </c>
    </row>
    <row r="404" spans="1:12">
      <c r="A404">
        <v>1477</v>
      </c>
      <c r="B404">
        <v>20252</v>
      </c>
      <c r="C404" t="s">
        <v>17177</v>
      </c>
      <c r="E404">
        <v>943000</v>
      </c>
      <c r="F404">
        <v>943000</v>
      </c>
      <c r="G404">
        <v>46130.612719907411</v>
      </c>
      <c r="H404">
        <v>46130.893483796295</v>
      </c>
      <c r="I404" t="s">
        <v>16500</v>
      </c>
      <c r="J404" t="s">
        <v>16496</v>
      </c>
      <c r="L404" t="str">
        <f t="shared" si="6"/>
        <v>2410644</v>
      </c>
    </row>
    <row r="405" spans="1:12">
      <c r="A405">
        <v>1478</v>
      </c>
      <c r="B405">
        <v>20252</v>
      </c>
      <c r="C405" t="s">
        <v>17178</v>
      </c>
      <c r="D405" t="s">
        <v>16772</v>
      </c>
      <c r="E405">
        <v>943000</v>
      </c>
      <c r="F405">
        <v>943000</v>
      </c>
      <c r="G405">
        <v>46130.612719907411</v>
      </c>
      <c r="H405">
        <v>46130.893483796295</v>
      </c>
      <c r="I405" t="s">
        <v>16500</v>
      </c>
      <c r="J405" t="s">
        <v>16496</v>
      </c>
      <c r="L405" t="str">
        <f t="shared" si="6"/>
        <v>2410850</v>
      </c>
    </row>
    <row r="406" spans="1:12">
      <c r="A406">
        <v>1479</v>
      </c>
      <c r="B406">
        <v>20252</v>
      </c>
      <c r="C406" t="s">
        <v>17179</v>
      </c>
      <c r="E406">
        <v>943000</v>
      </c>
      <c r="F406">
        <v>943000</v>
      </c>
      <c r="G406">
        <v>46130.612719907411</v>
      </c>
      <c r="H406">
        <v>46130.893483796295</v>
      </c>
      <c r="I406" t="s">
        <v>16500</v>
      </c>
      <c r="J406" t="s">
        <v>16496</v>
      </c>
      <c r="L406" t="str">
        <f t="shared" si="6"/>
        <v>2410874</v>
      </c>
    </row>
    <row r="407" spans="1:12">
      <c r="A407">
        <v>1480</v>
      </c>
      <c r="B407">
        <v>20252</v>
      </c>
      <c r="C407" t="s">
        <v>17180</v>
      </c>
      <c r="E407">
        <v>2799000</v>
      </c>
      <c r="F407">
        <v>2799000</v>
      </c>
      <c r="G407">
        <v>46130.612719907411</v>
      </c>
      <c r="H407">
        <v>46131.379432870373</v>
      </c>
      <c r="I407" t="s">
        <v>16500</v>
      </c>
      <c r="J407" t="s">
        <v>16497</v>
      </c>
      <c r="L407" t="str">
        <f t="shared" si="6"/>
        <v>2510291</v>
      </c>
    </row>
    <row r="408" spans="1:12">
      <c r="A408">
        <v>1481</v>
      </c>
      <c r="B408">
        <v>20252</v>
      </c>
      <c r="C408" t="s">
        <v>17181</v>
      </c>
      <c r="E408">
        <v>1866000</v>
      </c>
      <c r="F408">
        <v>0</v>
      </c>
      <c r="G408">
        <v>46131.634456018517</v>
      </c>
      <c r="H408">
        <v>46131.634456018517</v>
      </c>
      <c r="I408" t="s">
        <v>16495</v>
      </c>
      <c r="J408" t="s">
        <v>16497</v>
      </c>
      <c r="L408" t="str">
        <f t="shared" si="6"/>
        <v>2410848</v>
      </c>
    </row>
    <row r="409" spans="1:12">
      <c r="A409">
        <v>1482</v>
      </c>
      <c r="B409">
        <v>20252</v>
      </c>
      <c r="C409" t="s">
        <v>17182</v>
      </c>
      <c r="D409" t="s">
        <v>16773</v>
      </c>
      <c r="E409">
        <v>1866000</v>
      </c>
      <c r="F409">
        <v>1866000</v>
      </c>
      <c r="G409">
        <v>46131.634456018517</v>
      </c>
      <c r="H409">
        <v>46131.635555555556</v>
      </c>
      <c r="I409" t="s">
        <v>16500</v>
      </c>
      <c r="J409" t="s">
        <v>16497</v>
      </c>
      <c r="L409" t="str">
        <f t="shared" si="6"/>
        <v>2511067</v>
      </c>
    </row>
    <row r="410" spans="1:12">
      <c r="A410">
        <v>1483</v>
      </c>
      <c r="B410">
        <v>20252</v>
      </c>
      <c r="C410" t="s">
        <v>17181</v>
      </c>
      <c r="E410">
        <v>-923000</v>
      </c>
      <c r="F410">
        <v>0</v>
      </c>
      <c r="G410">
        <v>46130.612719907411</v>
      </c>
      <c r="H410">
        <v>46131.637199074074</v>
      </c>
      <c r="I410" t="s">
        <v>16495</v>
      </c>
      <c r="J410" t="s">
        <v>16496</v>
      </c>
      <c r="L410" t="str">
        <f t="shared" si="6"/>
        <v>2410848</v>
      </c>
    </row>
    <row r="411" spans="1:12">
      <c r="A411">
        <v>1484</v>
      </c>
      <c r="B411">
        <v>20252</v>
      </c>
      <c r="C411" t="s">
        <v>17181</v>
      </c>
      <c r="D411" t="s">
        <v>16774</v>
      </c>
      <c r="E411">
        <v>943000</v>
      </c>
      <c r="F411">
        <v>943000</v>
      </c>
      <c r="G411">
        <v>46131.644560185188</v>
      </c>
      <c r="H411">
        <v>46131.64576388889</v>
      </c>
      <c r="I411" t="s">
        <v>16500</v>
      </c>
      <c r="J411" t="s">
        <v>16498</v>
      </c>
      <c r="L411" t="str">
        <f t="shared" si="6"/>
        <v>2410848</v>
      </c>
    </row>
    <row r="412" spans="1:12">
      <c r="A412">
        <v>1485</v>
      </c>
      <c r="B412">
        <v>20252</v>
      </c>
      <c r="C412" t="s">
        <v>17183</v>
      </c>
      <c r="D412" t="s">
        <v>16775</v>
      </c>
      <c r="E412">
        <v>10000</v>
      </c>
      <c r="F412">
        <v>10000</v>
      </c>
      <c r="G412">
        <v>46130.612719907411</v>
      </c>
      <c r="H412">
        <v>46132.008564814816</v>
      </c>
      <c r="I412" t="s">
        <v>16500</v>
      </c>
      <c r="J412" t="s">
        <v>16496</v>
      </c>
      <c r="L412" t="str">
        <f t="shared" si="6"/>
        <v>2410133</v>
      </c>
    </row>
    <row r="413" spans="1:12">
      <c r="A413">
        <v>1486</v>
      </c>
      <c r="B413">
        <v>20252</v>
      </c>
      <c r="C413" t="s">
        <v>17184</v>
      </c>
      <c r="D413" t="s">
        <v>16776</v>
      </c>
      <c r="E413">
        <v>2799000</v>
      </c>
      <c r="F413">
        <v>2799000</v>
      </c>
      <c r="G413">
        <v>46130.612719907411</v>
      </c>
      <c r="H413">
        <v>46132.616377314815</v>
      </c>
      <c r="I413" t="s">
        <v>16500</v>
      </c>
      <c r="J413" t="s">
        <v>16497</v>
      </c>
      <c r="L413" t="str">
        <f t="shared" si="6"/>
        <v>2510077</v>
      </c>
    </row>
    <row r="414" spans="1:12">
      <c r="A414">
        <v>1487</v>
      </c>
      <c r="B414">
        <v>20252</v>
      </c>
      <c r="C414" t="s">
        <v>17185</v>
      </c>
      <c r="E414">
        <v>3742000</v>
      </c>
      <c r="F414">
        <v>0</v>
      </c>
      <c r="G414">
        <v>46130.612719907411</v>
      </c>
      <c r="H414">
        <v>46132.664270833331</v>
      </c>
      <c r="I414" t="s">
        <v>16495</v>
      </c>
      <c r="J414" t="s">
        <v>16498</v>
      </c>
      <c r="L414" t="str">
        <f t="shared" si="6"/>
        <v>2410364</v>
      </c>
    </row>
    <row r="415" spans="1:12">
      <c r="A415">
        <v>1488</v>
      </c>
      <c r="B415">
        <v>20252</v>
      </c>
      <c r="C415" t="s">
        <v>17186</v>
      </c>
      <c r="D415" t="s">
        <v>16777</v>
      </c>
      <c r="E415">
        <v>1876000</v>
      </c>
      <c r="F415">
        <v>1876000</v>
      </c>
      <c r="G415">
        <v>46130.612719907411</v>
      </c>
      <c r="H415">
        <v>46132.838009259256</v>
      </c>
      <c r="I415" t="s">
        <v>16500</v>
      </c>
      <c r="J415" t="s">
        <v>16496</v>
      </c>
      <c r="L415" t="str">
        <f t="shared" si="6"/>
        <v>2410714</v>
      </c>
    </row>
    <row r="416" spans="1:12">
      <c r="A416">
        <v>1489</v>
      </c>
      <c r="B416">
        <v>20252</v>
      </c>
      <c r="C416" t="s">
        <v>17187</v>
      </c>
      <c r="E416">
        <v>2799000</v>
      </c>
      <c r="F416">
        <v>0</v>
      </c>
      <c r="G416">
        <v>46133.705810185187</v>
      </c>
      <c r="H416">
        <v>46133.705810185187</v>
      </c>
      <c r="I416" t="s">
        <v>16495</v>
      </c>
      <c r="J416" t="s">
        <v>16497</v>
      </c>
      <c r="L416" t="str">
        <f t="shared" si="6"/>
        <v>2411110</v>
      </c>
    </row>
    <row r="417" spans="1:12">
      <c r="A417">
        <v>1490</v>
      </c>
      <c r="B417">
        <v>20252</v>
      </c>
      <c r="C417" t="s">
        <v>17188</v>
      </c>
      <c r="E417">
        <v>943000</v>
      </c>
      <c r="F417">
        <v>943000</v>
      </c>
      <c r="G417">
        <v>46130.612719907411</v>
      </c>
      <c r="H417">
        <v>46133.739594907405</v>
      </c>
      <c r="I417" t="s">
        <v>16500</v>
      </c>
      <c r="J417" t="s">
        <v>16496</v>
      </c>
      <c r="L417" t="str">
        <f t="shared" si="6"/>
        <v>22BA13162</v>
      </c>
    </row>
    <row r="418" spans="1:12">
      <c r="A418">
        <v>1491</v>
      </c>
      <c r="B418">
        <v>20252</v>
      </c>
      <c r="C418" t="s">
        <v>17189</v>
      </c>
      <c r="E418">
        <v>-20000</v>
      </c>
      <c r="F418">
        <v>-20000</v>
      </c>
      <c r="G418">
        <v>46130.612719907411</v>
      </c>
      <c r="H418">
        <v>46133.739594907405</v>
      </c>
      <c r="I418" t="s">
        <v>16500</v>
      </c>
      <c r="J418" t="s">
        <v>16496</v>
      </c>
      <c r="L418" t="str">
        <f t="shared" si="6"/>
        <v>23BA14159</v>
      </c>
    </row>
    <row r="419" spans="1:12">
      <c r="A419">
        <v>1492</v>
      </c>
      <c r="B419">
        <v>20252</v>
      </c>
      <c r="C419" t="s">
        <v>17190</v>
      </c>
      <c r="E419">
        <v>943000</v>
      </c>
      <c r="F419">
        <v>943000</v>
      </c>
      <c r="G419">
        <v>46130.612719907411</v>
      </c>
      <c r="H419">
        <v>46133.739594907405</v>
      </c>
      <c r="I419" t="s">
        <v>16500</v>
      </c>
      <c r="J419" t="s">
        <v>16496</v>
      </c>
      <c r="L419" t="str">
        <f t="shared" si="6"/>
        <v>2411157</v>
      </c>
    </row>
    <row r="420" spans="1:12">
      <c r="A420">
        <v>1493</v>
      </c>
      <c r="B420">
        <v>20252</v>
      </c>
      <c r="C420" t="s">
        <v>17191</v>
      </c>
      <c r="E420">
        <v>943000</v>
      </c>
      <c r="F420">
        <v>943000</v>
      </c>
      <c r="G420">
        <v>46130.612719907411</v>
      </c>
      <c r="H420">
        <v>46133.739594907405</v>
      </c>
      <c r="I420" t="s">
        <v>16500</v>
      </c>
      <c r="J420" t="s">
        <v>16496</v>
      </c>
      <c r="L420" t="str">
        <f t="shared" si="6"/>
        <v>2411012</v>
      </c>
    </row>
    <row r="421" spans="1:12">
      <c r="A421">
        <v>1494</v>
      </c>
      <c r="B421">
        <v>20252</v>
      </c>
      <c r="C421" t="s">
        <v>17192</v>
      </c>
      <c r="E421">
        <v>1876000</v>
      </c>
      <c r="F421">
        <v>1876000</v>
      </c>
      <c r="G421">
        <v>46130.612719907411</v>
      </c>
      <c r="H421">
        <v>46133.739594907405</v>
      </c>
      <c r="I421" t="s">
        <v>16500</v>
      </c>
      <c r="J421" t="s">
        <v>16496</v>
      </c>
      <c r="L421" t="str">
        <f t="shared" si="6"/>
        <v>23BA14072</v>
      </c>
    </row>
    <row r="422" spans="1:12">
      <c r="A422">
        <v>1495</v>
      </c>
      <c r="B422">
        <v>20252</v>
      </c>
      <c r="C422" t="s">
        <v>17193</v>
      </c>
      <c r="E422">
        <v>943000</v>
      </c>
      <c r="F422">
        <v>943000</v>
      </c>
      <c r="G422">
        <v>46130.612719907411</v>
      </c>
      <c r="H422">
        <v>46133.739594907405</v>
      </c>
      <c r="I422" t="s">
        <v>16500</v>
      </c>
      <c r="J422" t="s">
        <v>16496</v>
      </c>
      <c r="L422" t="str">
        <f t="shared" si="6"/>
        <v>23BA14196</v>
      </c>
    </row>
    <row r="423" spans="1:12">
      <c r="A423">
        <v>1496</v>
      </c>
      <c r="B423">
        <v>20252</v>
      </c>
      <c r="C423" t="s">
        <v>17194</v>
      </c>
      <c r="E423">
        <v>943000</v>
      </c>
      <c r="F423">
        <v>943000</v>
      </c>
      <c r="G423">
        <v>46130.612719907411</v>
      </c>
      <c r="H423">
        <v>46133.739594907405</v>
      </c>
      <c r="I423" t="s">
        <v>16500</v>
      </c>
      <c r="J423" t="s">
        <v>16496</v>
      </c>
      <c r="L423" t="str">
        <f t="shared" si="6"/>
        <v>23BA14146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7C890-82B5-4577-B185-638C66660593}">
  <dimension ref="A1:X325"/>
  <sheetViews>
    <sheetView workbookViewId="0">
      <pane ySplit="1" topLeftCell="A321" activePane="bottomLeft" state="frozen"/>
      <selection pane="bottomLeft" activeCell="C322" sqref="C322:W325"/>
    </sheetView>
  </sheetViews>
  <sheetFormatPr defaultRowHeight="14.25"/>
  <sheetData>
    <row r="1" spans="1:24" ht="71.25">
      <c r="A1" s="155" t="s">
        <v>108</v>
      </c>
      <c r="B1" s="155" t="s">
        <v>16120</v>
      </c>
      <c r="C1" s="156" t="s">
        <v>967</v>
      </c>
      <c r="D1" s="155" t="s">
        <v>23</v>
      </c>
      <c r="E1" s="155" t="s">
        <v>109</v>
      </c>
      <c r="F1" s="155" t="s">
        <v>110</v>
      </c>
      <c r="G1" s="155" t="s">
        <v>111</v>
      </c>
      <c r="H1" s="156" t="s">
        <v>112</v>
      </c>
      <c r="I1" s="155" t="s">
        <v>113</v>
      </c>
      <c r="J1" s="155" t="s">
        <v>114</v>
      </c>
      <c r="K1" s="155" t="s">
        <v>115</v>
      </c>
      <c r="L1" s="156" t="s">
        <v>116</v>
      </c>
      <c r="M1" s="156" t="s">
        <v>28</v>
      </c>
      <c r="N1" s="155" t="s">
        <v>29</v>
      </c>
      <c r="O1" s="157" t="s">
        <v>117</v>
      </c>
      <c r="P1" s="155" t="s">
        <v>31</v>
      </c>
      <c r="Q1" s="155" t="s">
        <v>32</v>
      </c>
      <c r="R1" s="158" t="s">
        <v>33</v>
      </c>
      <c r="S1" s="155" t="s">
        <v>34</v>
      </c>
      <c r="T1" s="155" t="s">
        <v>41</v>
      </c>
      <c r="U1" s="155" t="s">
        <v>42</v>
      </c>
      <c r="V1" s="155" t="s">
        <v>43</v>
      </c>
      <c r="W1" s="155" t="s">
        <v>118</v>
      </c>
      <c r="X1" s="155" t="s">
        <v>16121</v>
      </c>
    </row>
    <row r="2" spans="1:24" ht="213.75">
      <c r="A2" s="1">
        <v>1</v>
      </c>
      <c r="B2" s="1"/>
      <c r="C2" s="159" t="s">
        <v>15639</v>
      </c>
      <c r="D2" s="160" t="s">
        <v>15640</v>
      </c>
      <c r="E2" s="160" t="s">
        <v>16014</v>
      </c>
      <c r="F2" s="160" t="s">
        <v>16015</v>
      </c>
      <c r="G2" s="1">
        <v>10033</v>
      </c>
      <c r="H2" s="160" t="s">
        <v>119</v>
      </c>
      <c r="I2" s="1"/>
      <c r="J2" s="1"/>
      <c r="K2" s="2" t="s">
        <v>16122</v>
      </c>
      <c r="L2" s="2" t="s">
        <v>16123</v>
      </c>
      <c r="M2" s="1" t="s">
        <v>15518</v>
      </c>
      <c r="N2" s="1"/>
      <c r="O2" s="161" t="s">
        <v>16124</v>
      </c>
      <c r="P2" s="162">
        <v>43831</v>
      </c>
      <c r="Q2" s="1">
        <v>12</v>
      </c>
      <c r="R2" s="163">
        <v>200000000</v>
      </c>
      <c r="S2" s="1"/>
      <c r="T2" s="1"/>
      <c r="U2" s="161" t="s">
        <v>69</v>
      </c>
      <c r="V2" s="1"/>
      <c r="W2" s="164" t="s">
        <v>16125</v>
      </c>
      <c r="X2" s="1">
        <v>2</v>
      </c>
    </row>
    <row r="3" spans="1:24" ht="409.5">
      <c r="A3" s="1">
        <v>2</v>
      </c>
      <c r="B3" s="1"/>
      <c r="C3" s="159" t="s">
        <v>15514</v>
      </c>
      <c r="D3" s="160" t="s">
        <v>15515</v>
      </c>
      <c r="E3" s="160" t="s">
        <v>15977</v>
      </c>
      <c r="F3" s="160" t="s">
        <v>15978</v>
      </c>
      <c r="G3" s="1">
        <v>10033</v>
      </c>
      <c r="H3" s="160" t="s">
        <v>119</v>
      </c>
      <c r="I3" s="1"/>
      <c r="J3" s="1"/>
      <c r="K3" s="161" t="s">
        <v>15516</v>
      </c>
      <c r="L3" s="161" t="s">
        <v>16126</v>
      </c>
      <c r="M3" s="1" t="s">
        <v>15518</v>
      </c>
      <c r="N3" s="1"/>
      <c r="O3" s="161" t="s">
        <v>16127</v>
      </c>
      <c r="P3" s="165">
        <v>42736</v>
      </c>
      <c r="Q3" s="1">
        <v>24</v>
      </c>
      <c r="R3" s="163">
        <v>500000000</v>
      </c>
      <c r="S3" s="1"/>
      <c r="T3" s="1"/>
      <c r="U3" s="161" t="s">
        <v>69</v>
      </c>
      <c r="V3" s="1"/>
      <c r="W3" s="166" t="s">
        <v>16128</v>
      </c>
      <c r="X3" s="1">
        <v>3</v>
      </c>
    </row>
    <row r="4" spans="1:24" ht="370.5">
      <c r="A4" s="1">
        <v>3</v>
      </c>
      <c r="B4" s="1"/>
      <c r="C4" s="159" t="s">
        <v>16129</v>
      </c>
      <c r="D4" s="160" t="s">
        <v>15601</v>
      </c>
      <c r="E4" s="160" t="s">
        <v>15999</v>
      </c>
      <c r="F4" s="160" t="s">
        <v>16000</v>
      </c>
      <c r="G4" s="1">
        <v>10188</v>
      </c>
      <c r="H4" s="160" t="s">
        <v>120</v>
      </c>
      <c r="I4" s="1"/>
      <c r="J4" s="1"/>
      <c r="K4" s="161" t="s">
        <v>15602</v>
      </c>
      <c r="L4" s="161" t="s">
        <v>16130</v>
      </c>
      <c r="M4" s="1" t="s">
        <v>15518</v>
      </c>
      <c r="N4" s="1"/>
      <c r="O4" s="161" t="s">
        <v>16131</v>
      </c>
      <c r="P4" s="167">
        <v>43466</v>
      </c>
      <c r="Q4" s="1">
        <v>24</v>
      </c>
      <c r="R4" s="163">
        <v>1500000000</v>
      </c>
      <c r="S4" s="1"/>
      <c r="T4" s="1"/>
      <c r="U4" s="161" t="s">
        <v>69</v>
      </c>
      <c r="V4" s="1"/>
      <c r="W4" s="3" t="s">
        <v>16132</v>
      </c>
      <c r="X4" s="1">
        <v>4</v>
      </c>
    </row>
    <row r="5" spans="1:24" ht="409.5">
      <c r="A5" s="1">
        <v>4</v>
      </c>
      <c r="B5" s="1"/>
      <c r="C5" s="159" t="s">
        <v>15722</v>
      </c>
      <c r="D5" s="160" t="s">
        <v>15723</v>
      </c>
      <c r="E5" s="160" t="s">
        <v>16030</v>
      </c>
      <c r="F5" s="160" t="s">
        <v>16031</v>
      </c>
      <c r="G5" s="1">
        <v>10084</v>
      </c>
      <c r="H5" s="160" t="s">
        <v>121</v>
      </c>
      <c r="I5" s="1"/>
      <c r="J5" s="1"/>
      <c r="K5" s="161" t="s">
        <v>15724</v>
      </c>
      <c r="L5" s="161" t="s">
        <v>16133</v>
      </c>
      <c r="M5" s="1" t="s">
        <v>15518</v>
      </c>
      <c r="N5" s="1"/>
      <c r="O5" s="161" t="s">
        <v>16134</v>
      </c>
      <c r="P5" s="167">
        <v>44197</v>
      </c>
      <c r="Q5" s="1">
        <v>24</v>
      </c>
      <c r="R5" s="163">
        <v>600000000</v>
      </c>
      <c r="S5" s="1"/>
      <c r="T5" s="1"/>
      <c r="U5" s="161" t="s">
        <v>69</v>
      </c>
      <c r="V5" s="1"/>
      <c r="W5" s="3" t="s">
        <v>16135</v>
      </c>
      <c r="X5" s="1">
        <v>3</v>
      </c>
    </row>
    <row r="6" spans="1:24" ht="409.5">
      <c r="A6" s="1">
        <v>5</v>
      </c>
      <c r="B6" s="1"/>
      <c r="C6" s="159" t="s">
        <v>15595</v>
      </c>
      <c r="D6" s="160" t="s">
        <v>15596</v>
      </c>
      <c r="E6" s="160" t="s">
        <v>15997</v>
      </c>
      <c r="F6" s="160" t="s">
        <v>15998</v>
      </c>
      <c r="G6" s="1">
        <v>10053</v>
      </c>
      <c r="H6" s="160" t="s">
        <v>122</v>
      </c>
      <c r="I6" s="1"/>
      <c r="J6" s="1"/>
      <c r="K6" s="2" t="s">
        <v>15597</v>
      </c>
      <c r="L6" s="2" t="s">
        <v>16136</v>
      </c>
      <c r="M6" s="1" t="s">
        <v>15518</v>
      </c>
      <c r="N6" s="1"/>
      <c r="O6" s="161" t="s">
        <v>16137</v>
      </c>
      <c r="P6" s="167">
        <v>43466</v>
      </c>
      <c r="Q6" s="1">
        <v>24</v>
      </c>
      <c r="R6" s="168">
        <v>600000000</v>
      </c>
      <c r="S6" s="1"/>
      <c r="T6" s="1"/>
      <c r="U6" s="161" t="s">
        <v>69</v>
      </c>
      <c r="V6" s="1"/>
      <c r="W6" s="166" t="s">
        <v>16138</v>
      </c>
      <c r="X6" s="1">
        <v>3</v>
      </c>
    </row>
    <row r="7" spans="1:24" ht="409.5">
      <c r="A7" s="1">
        <v>6</v>
      </c>
      <c r="B7" s="1"/>
      <c r="C7" s="159" t="s">
        <v>15569</v>
      </c>
      <c r="D7" s="160" t="s">
        <v>15570</v>
      </c>
      <c r="E7" s="160" t="s">
        <v>15986</v>
      </c>
      <c r="F7" s="160" t="s">
        <v>15987</v>
      </c>
      <c r="G7" s="1">
        <v>10034</v>
      </c>
      <c r="H7" s="160" t="s">
        <v>123</v>
      </c>
      <c r="I7" s="1"/>
      <c r="J7" s="1"/>
      <c r="K7" s="161" t="s">
        <v>15571</v>
      </c>
      <c r="L7" s="161" t="s">
        <v>16139</v>
      </c>
      <c r="M7" s="1" t="s">
        <v>15518</v>
      </c>
      <c r="N7" s="1"/>
      <c r="O7" s="161" t="s">
        <v>16140</v>
      </c>
      <c r="P7" s="167">
        <v>43101</v>
      </c>
      <c r="Q7" s="1">
        <v>24</v>
      </c>
      <c r="R7" s="168">
        <v>1000000000</v>
      </c>
      <c r="S7" s="1"/>
      <c r="T7" s="1"/>
      <c r="U7" s="161" t="s">
        <v>69</v>
      </c>
      <c r="V7" s="1"/>
      <c r="W7" s="169" t="s">
        <v>16141</v>
      </c>
      <c r="X7" s="1">
        <v>3</v>
      </c>
    </row>
    <row r="8" spans="1:24" ht="409.5">
      <c r="A8" s="1">
        <v>7</v>
      </c>
      <c r="B8" s="1"/>
      <c r="C8" s="159" t="s">
        <v>15573</v>
      </c>
      <c r="D8" s="160" t="s">
        <v>15574</v>
      </c>
      <c r="E8" s="160" t="s">
        <v>15990</v>
      </c>
      <c r="F8" s="160" t="s">
        <v>15991</v>
      </c>
      <c r="G8" s="1">
        <v>10022</v>
      </c>
      <c r="H8" s="160" t="s">
        <v>124</v>
      </c>
      <c r="I8" s="1"/>
      <c r="J8" s="1"/>
      <c r="K8" s="170" t="s">
        <v>15575</v>
      </c>
      <c r="L8" s="170" t="s">
        <v>16142</v>
      </c>
      <c r="M8" s="1" t="s">
        <v>15518</v>
      </c>
      <c r="N8" s="1"/>
      <c r="O8" s="161" t="s">
        <v>16143</v>
      </c>
      <c r="P8" s="167">
        <v>43252</v>
      </c>
      <c r="Q8" s="1">
        <v>24</v>
      </c>
      <c r="R8" s="168">
        <v>1000000000</v>
      </c>
      <c r="S8" s="1"/>
      <c r="T8" s="1"/>
      <c r="U8" s="161" t="s">
        <v>69</v>
      </c>
      <c r="V8" s="1"/>
      <c r="W8" s="171" t="s">
        <v>16144</v>
      </c>
      <c r="X8" s="1">
        <v>3</v>
      </c>
    </row>
    <row r="9" spans="1:24" ht="399">
      <c r="A9" s="1">
        <v>8</v>
      </c>
      <c r="B9" s="1"/>
      <c r="C9" s="159" t="s">
        <v>15606</v>
      </c>
      <c r="D9" s="160" t="s">
        <v>15607</v>
      </c>
      <c r="E9" s="160" t="s">
        <v>16001</v>
      </c>
      <c r="F9" s="160" t="s">
        <v>16002</v>
      </c>
      <c r="G9" s="1"/>
      <c r="H9" s="160" t="s">
        <v>125</v>
      </c>
      <c r="I9" s="1"/>
      <c r="J9" s="1"/>
      <c r="K9" s="2" t="s">
        <v>15608</v>
      </c>
      <c r="L9" s="2" t="s">
        <v>16145</v>
      </c>
      <c r="M9" s="1" t="s">
        <v>15518</v>
      </c>
      <c r="N9" s="1"/>
      <c r="O9" s="161" t="s">
        <v>16146</v>
      </c>
      <c r="P9" s="167">
        <v>43466</v>
      </c>
      <c r="Q9" s="1">
        <v>24</v>
      </c>
      <c r="R9" s="168">
        <v>200000000</v>
      </c>
      <c r="S9" s="1"/>
      <c r="T9" s="1"/>
      <c r="U9" s="161" t="s">
        <v>69</v>
      </c>
      <c r="V9" s="1"/>
      <c r="W9" s="166" t="s">
        <v>16147</v>
      </c>
      <c r="X9" s="1">
        <v>2</v>
      </c>
    </row>
    <row r="10" spans="1:24" ht="409.5">
      <c r="A10" s="1">
        <v>9</v>
      </c>
      <c r="B10" s="1"/>
      <c r="C10" s="159" t="s">
        <v>15623</v>
      </c>
      <c r="D10" s="160" t="s">
        <v>15624</v>
      </c>
      <c r="E10" s="160" t="s">
        <v>16007</v>
      </c>
      <c r="F10" s="160" t="s">
        <v>16008</v>
      </c>
      <c r="G10" s="1">
        <v>10138</v>
      </c>
      <c r="H10" s="160" t="s">
        <v>126</v>
      </c>
      <c r="I10" s="1"/>
      <c r="J10" s="1"/>
      <c r="K10" s="161" t="s">
        <v>15625</v>
      </c>
      <c r="L10" s="161" t="s">
        <v>16148</v>
      </c>
      <c r="M10" s="1" t="s">
        <v>15518</v>
      </c>
      <c r="N10" s="1"/>
      <c r="O10" s="161" t="s">
        <v>16149</v>
      </c>
      <c r="P10" s="167">
        <v>43617</v>
      </c>
      <c r="Q10" s="1">
        <v>24</v>
      </c>
      <c r="R10" s="168">
        <v>1000000000</v>
      </c>
      <c r="S10" s="1"/>
      <c r="T10" s="1"/>
      <c r="U10" s="161" t="s">
        <v>69</v>
      </c>
      <c r="V10" s="1"/>
      <c r="W10" s="3" t="s">
        <v>16150</v>
      </c>
      <c r="X10" s="1">
        <v>3</v>
      </c>
    </row>
    <row r="11" spans="1:24" ht="409.5">
      <c r="A11" s="1">
        <v>10</v>
      </c>
      <c r="B11" s="1"/>
      <c r="C11" s="159" t="s">
        <v>15645</v>
      </c>
      <c r="D11" s="160" t="s">
        <v>15646</v>
      </c>
      <c r="E11" s="160" t="s">
        <v>16016</v>
      </c>
      <c r="F11" s="160" t="s">
        <v>16017</v>
      </c>
      <c r="G11" s="1">
        <v>10029</v>
      </c>
      <c r="H11" s="160" t="s">
        <v>127</v>
      </c>
      <c r="I11" s="1"/>
      <c r="J11" s="1"/>
      <c r="K11" s="2" t="s">
        <v>15647</v>
      </c>
      <c r="L11" s="2" t="s">
        <v>16151</v>
      </c>
      <c r="M11" s="1" t="s">
        <v>15518</v>
      </c>
      <c r="N11" s="1"/>
      <c r="O11" s="161" t="s">
        <v>16152</v>
      </c>
      <c r="P11" s="167">
        <v>43831</v>
      </c>
      <c r="Q11" s="1">
        <v>24</v>
      </c>
      <c r="R11" s="168">
        <v>600000000</v>
      </c>
      <c r="S11" s="1"/>
      <c r="T11" s="1"/>
      <c r="U11" s="161" t="s">
        <v>69</v>
      </c>
      <c r="V11" s="1"/>
      <c r="W11" s="3" t="s">
        <v>16153</v>
      </c>
      <c r="X11" s="1">
        <v>3</v>
      </c>
    </row>
    <row r="12" spans="1:24" ht="409.5">
      <c r="A12" s="1">
        <v>11</v>
      </c>
      <c r="B12" s="1"/>
      <c r="C12" s="159" t="s">
        <v>15663</v>
      </c>
      <c r="D12" s="160" t="s">
        <v>15664</v>
      </c>
      <c r="E12" s="160" t="s">
        <v>16019</v>
      </c>
      <c r="F12" s="160" t="s">
        <v>16154</v>
      </c>
      <c r="G12" s="1">
        <v>10046</v>
      </c>
      <c r="H12" s="160" t="s">
        <v>128</v>
      </c>
      <c r="I12" s="1"/>
      <c r="J12" s="1"/>
      <c r="K12" s="161" t="s">
        <v>15665</v>
      </c>
      <c r="L12" s="161" t="s">
        <v>16155</v>
      </c>
      <c r="M12" s="1" t="s">
        <v>15518</v>
      </c>
      <c r="N12" s="1"/>
      <c r="O12" s="161" t="s">
        <v>16156</v>
      </c>
      <c r="P12" s="167">
        <v>44013</v>
      </c>
      <c r="Q12" s="1">
        <v>24</v>
      </c>
      <c r="R12" s="168">
        <v>1000000000</v>
      </c>
      <c r="S12" s="1"/>
      <c r="T12" s="1"/>
      <c r="U12" s="161" t="s">
        <v>69</v>
      </c>
      <c r="V12" s="1"/>
      <c r="W12" s="3" t="s">
        <v>16157</v>
      </c>
      <c r="X12" s="1">
        <v>3</v>
      </c>
    </row>
    <row r="13" spans="1:24" ht="409.5">
      <c r="A13" s="1">
        <v>12</v>
      </c>
      <c r="B13" s="1"/>
      <c r="C13" s="159" t="s">
        <v>15668</v>
      </c>
      <c r="D13" s="160" t="s">
        <v>15669</v>
      </c>
      <c r="E13" s="160" t="s">
        <v>16021</v>
      </c>
      <c r="F13" s="160" t="s">
        <v>16022</v>
      </c>
      <c r="G13" s="1">
        <v>10034</v>
      </c>
      <c r="H13" s="160" t="s">
        <v>123</v>
      </c>
      <c r="I13" s="1"/>
      <c r="J13" s="1"/>
      <c r="K13" s="2" t="s">
        <v>15670</v>
      </c>
      <c r="L13" s="2" t="s">
        <v>16158</v>
      </c>
      <c r="M13" s="1" t="s">
        <v>15518</v>
      </c>
      <c r="N13" s="1"/>
      <c r="O13" s="161" t="s">
        <v>16159</v>
      </c>
      <c r="P13" s="167">
        <v>44013</v>
      </c>
      <c r="Q13" s="1">
        <v>24</v>
      </c>
      <c r="R13" s="168">
        <v>1000000000</v>
      </c>
      <c r="S13" s="1"/>
      <c r="T13" s="1"/>
      <c r="U13" s="161" t="s">
        <v>69</v>
      </c>
      <c r="V13" s="1"/>
      <c r="W13" s="3" t="s">
        <v>16160</v>
      </c>
      <c r="X13" s="1">
        <v>3</v>
      </c>
    </row>
    <row r="14" spans="1:24" ht="409.5">
      <c r="A14" s="1">
        <v>13</v>
      </c>
      <c r="B14" s="1"/>
      <c r="C14" s="159" t="s">
        <v>15709</v>
      </c>
      <c r="D14" s="160" t="s">
        <v>15710</v>
      </c>
      <c r="E14" s="160" t="s">
        <v>16027</v>
      </c>
      <c r="F14" s="160" t="s">
        <v>16028</v>
      </c>
      <c r="G14" s="1">
        <v>10055</v>
      </c>
      <c r="H14" s="160" t="s">
        <v>13</v>
      </c>
      <c r="I14" s="1"/>
      <c r="J14" s="1"/>
      <c r="K14" s="2" t="s">
        <v>15711</v>
      </c>
      <c r="L14" s="2" t="s">
        <v>16161</v>
      </c>
      <c r="M14" s="1" t="s">
        <v>15518</v>
      </c>
      <c r="N14" s="1"/>
      <c r="O14" s="161" t="s">
        <v>16162</v>
      </c>
      <c r="P14" s="167">
        <v>44197</v>
      </c>
      <c r="Q14" s="1">
        <v>24</v>
      </c>
      <c r="R14" s="168">
        <v>600000000</v>
      </c>
      <c r="S14" s="1"/>
      <c r="T14" s="1"/>
      <c r="U14" s="161" t="s">
        <v>129</v>
      </c>
      <c r="V14" s="1"/>
      <c r="W14" s="166" t="s">
        <v>16163</v>
      </c>
      <c r="X14" s="1">
        <v>3</v>
      </c>
    </row>
    <row r="15" spans="1:24" ht="313.5">
      <c r="A15" s="1">
        <v>14</v>
      </c>
      <c r="B15" s="1"/>
      <c r="C15" s="159" t="s">
        <v>15717</v>
      </c>
      <c r="D15" s="160" t="s">
        <v>15718</v>
      </c>
      <c r="E15" s="160" t="s">
        <v>16029</v>
      </c>
      <c r="F15" s="160" t="s">
        <v>16028</v>
      </c>
      <c r="G15" s="1">
        <v>10033</v>
      </c>
      <c r="H15" s="160" t="s">
        <v>119</v>
      </c>
      <c r="I15" s="1"/>
      <c r="J15" s="1"/>
      <c r="K15" s="2" t="s">
        <v>15719</v>
      </c>
      <c r="L15" s="2" t="s">
        <v>16164</v>
      </c>
      <c r="M15" s="1" t="s">
        <v>15518</v>
      </c>
      <c r="N15" s="1"/>
      <c r="O15" s="161" t="s">
        <v>16165</v>
      </c>
      <c r="P15" s="167">
        <v>44197</v>
      </c>
      <c r="Q15" s="1">
        <v>24</v>
      </c>
      <c r="R15" s="168">
        <v>600000000</v>
      </c>
      <c r="S15" s="1"/>
      <c r="T15" s="1"/>
      <c r="U15" s="161" t="s">
        <v>69</v>
      </c>
      <c r="V15" s="1"/>
      <c r="W15" s="171" t="s">
        <v>16166</v>
      </c>
      <c r="X15" s="1">
        <v>3</v>
      </c>
    </row>
    <row r="16" spans="1:24" ht="409.5">
      <c r="A16" s="1">
        <v>15</v>
      </c>
      <c r="B16" s="1"/>
      <c r="C16" s="159" t="s">
        <v>15755</v>
      </c>
      <c r="D16" s="160" t="s">
        <v>15756</v>
      </c>
      <c r="E16" s="160" t="s">
        <v>16050</v>
      </c>
      <c r="F16" s="160" t="s">
        <v>16051</v>
      </c>
      <c r="G16" s="1">
        <v>10168</v>
      </c>
      <c r="H16" s="160" t="s">
        <v>130</v>
      </c>
      <c r="I16" s="1"/>
      <c r="J16" s="1"/>
      <c r="K16" s="161" t="s">
        <v>15757</v>
      </c>
      <c r="L16" s="161" t="s">
        <v>16167</v>
      </c>
      <c r="M16" s="1" t="s">
        <v>15518</v>
      </c>
      <c r="N16" s="1"/>
      <c r="O16" s="161" t="s">
        <v>16168</v>
      </c>
      <c r="P16" s="167">
        <v>44348</v>
      </c>
      <c r="Q16" s="1">
        <v>24</v>
      </c>
      <c r="R16" s="168">
        <v>1000000000</v>
      </c>
      <c r="S16" s="1"/>
      <c r="T16" s="1"/>
      <c r="U16" s="161" t="s">
        <v>69</v>
      </c>
      <c r="V16" s="1"/>
      <c r="W16" s="3" t="s">
        <v>16169</v>
      </c>
      <c r="X16" s="1">
        <v>3</v>
      </c>
    </row>
    <row r="17" spans="1:24" ht="409.5">
      <c r="A17" s="1">
        <v>16</v>
      </c>
      <c r="B17" s="1"/>
      <c r="C17" s="159" t="s">
        <v>15777</v>
      </c>
      <c r="D17" s="160" t="s">
        <v>15778</v>
      </c>
      <c r="E17" s="160" t="s">
        <v>16040</v>
      </c>
      <c r="F17" s="160" t="s">
        <v>16041</v>
      </c>
      <c r="G17" s="1">
        <v>10061</v>
      </c>
      <c r="H17" s="160" t="s">
        <v>0</v>
      </c>
      <c r="I17" s="1"/>
      <c r="J17" s="1"/>
      <c r="K17" s="2" t="s">
        <v>15779</v>
      </c>
      <c r="L17" s="2" t="s">
        <v>16170</v>
      </c>
      <c r="M17" s="1" t="s">
        <v>15518</v>
      </c>
      <c r="N17" s="1"/>
      <c r="O17" s="161" t="s">
        <v>16171</v>
      </c>
      <c r="P17" s="167">
        <v>44348</v>
      </c>
      <c r="Q17" s="1">
        <v>24</v>
      </c>
      <c r="R17" s="168">
        <v>200000000</v>
      </c>
      <c r="S17" s="1"/>
      <c r="T17" s="1"/>
      <c r="U17" s="161" t="s">
        <v>129</v>
      </c>
      <c r="V17" s="1"/>
      <c r="W17" s="3" t="s">
        <v>16172</v>
      </c>
      <c r="X17" s="1">
        <v>2</v>
      </c>
    </row>
    <row r="18" spans="1:24" ht="409.5">
      <c r="A18" s="1">
        <v>17</v>
      </c>
      <c r="B18" s="1"/>
      <c r="C18" s="159" t="s">
        <v>15738</v>
      </c>
      <c r="D18" s="160" t="s">
        <v>15739</v>
      </c>
      <c r="E18" s="160" t="s">
        <v>16042</v>
      </c>
      <c r="F18" s="160" t="s">
        <v>16043</v>
      </c>
      <c r="G18" s="1">
        <v>10058</v>
      </c>
      <c r="H18" s="160" t="s">
        <v>15561</v>
      </c>
      <c r="I18" s="1"/>
      <c r="J18" s="1"/>
      <c r="K18" s="2" t="s">
        <v>15740</v>
      </c>
      <c r="L18" s="2" t="s">
        <v>16173</v>
      </c>
      <c r="M18" s="1" t="s">
        <v>15518</v>
      </c>
      <c r="N18" s="1"/>
      <c r="O18" s="161" t="s">
        <v>16174</v>
      </c>
      <c r="P18" s="167">
        <v>44348</v>
      </c>
      <c r="Q18" s="1">
        <v>24</v>
      </c>
      <c r="R18" s="168">
        <v>200000000</v>
      </c>
      <c r="S18" s="1"/>
      <c r="T18" s="1"/>
      <c r="U18" s="161" t="s">
        <v>129</v>
      </c>
      <c r="V18" s="1"/>
      <c r="W18" s="3" t="s">
        <v>16175</v>
      </c>
      <c r="X18" s="1">
        <v>2</v>
      </c>
    </row>
    <row r="19" spans="1:24" ht="313.5">
      <c r="A19" s="1">
        <v>18</v>
      </c>
      <c r="B19" s="1"/>
      <c r="C19" s="159" t="s">
        <v>15759</v>
      </c>
      <c r="D19" s="160" t="s">
        <v>15760</v>
      </c>
      <c r="E19" s="160" t="s">
        <v>16046</v>
      </c>
      <c r="F19" s="160" t="s">
        <v>16052</v>
      </c>
      <c r="G19" s="1">
        <v>10011</v>
      </c>
      <c r="H19" s="160" t="s">
        <v>131</v>
      </c>
      <c r="I19" s="1"/>
      <c r="J19" s="1"/>
      <c r="K19" s="161" t="s">
        <v>15761</v>
      </c>
      <c r="L19" s="161" t="s">
        <v>16176</v>
      </c>
      <c r="M19" s="1" t="s">
        <v>15518</v>
      </c>
      <c r="N19" s="1"/>
      <c r="O19" s="161" t="s">
        <v>16177</v>
      </c>
      <c r="P19" s="167">
        <v>44348</v>
      </c>
      <c r="Q19" s="1">
        <v>36</v>
      </c>
      <c r="R19" s="168">
        <v>1000000000</v>
      </c>
      <c r="S19" s="1"/>
      <c r="T19" s="1"/>
      <c r="U19" s="161" t="s">
        <v>69</v>
      </c>
      <c r="V19" s="1"/>
      <c r="W19" s="3" t="s">
        <v>16178</v>
      </c>
      <c r="X19" s="1">
        <v>3</v>
      </c>
    </row>
    <row r="20" spans="1:24" ht="409.5">
      <c r="A20" s="1">
        <v>19</v>
      </c>
      <c r="B20" s="1"/>
      <c r="C20" s="159" t="s">
        <v>15747</v>
      </c>
      <c r="D20" s="160" t="s">
        <v>15748</v>
      </c>
      <c r="E20" s="160" t="s">
        <v>16046</v>
      </c>
      <c r="F20" s="160" t="s">
        <v>16047</v>
      </c>
      <c r="G20" s="1">
        <v>10025</v>
      </c>
      <c r="H20" s="160" t="s">
        <v>132</v>
      </c>
      <c r="I20" s="1"/>
      <c r="J20" s="1"/>
      <c r="K20" s="2" t="s">
        <v>15749</v>
      </c>
      <c r="L20" s="2" t="s">
        <v>16179</v>
      </c>
      <c r="M20" s="1" t="s">
        <v>15518</v>
      </c>
      <c r="N20" s="1"/>
      <c r="O20" s="161" t="s">
        <v>16180</v>
      </c>
      <c r="P20" s="167">
        <v>44348</v>
      </c>
      <c r="Q20" s="1">
        <v>36</v>
      </c>
      <c r="R20" s="168">
        <v>1000000000</v>
      </c>
      <c r="S20" s="1"/>
      <c r="T20" s="1"/>
      <c r="U20" s="161" t="s">
        <v>69</v>
      </c>
      <c r="V20" s="1"/>
      <c r="W20" s="166" t="s">
        <v>16181</v>
      </c>
      <c r="X20" s="1">
        <v>3</v>
      </c>
    </row>
    <row r="21" spans="1:24" ht="342">
      <c r="A21" s="1">
        <v>20</v>
      </c>
      <c r="B21" s="1"/>
      <c r="C21" s="159" t="s">
        <v>15766</v>
      </c>
      <c r="D21" s="160" t="s">
        <v>15767</v>
      </c>
      <c r="E21" s="160" t="s">
        <v>16055</v>
      </c>
      <c r="F21" s="160" t="s">
        <v>16056</v>
      </c>
      <c r="G21" s="1">
        <v>10111</v>
      </c>
      <c r="H21" s="160" t="s">
        <v>133</v>
      </c>
      <c r="I21" s="1"/>
      <c r="J21" s="1"/>
      <c r="K21" s="2" t="s">
        <v>15768</v>
      </c>
      <c r="L21" s="2" t="s">
        <v>16182</v>
      </c>
      <c r="M21" s="1" t="s">
        <v>15518</v>
      </c>
      <c r="N21" s="1"/>
      <c r="O21" s="161" t="s">
        <v>16183</v>
      </c>
      <c r="P21" s="167">
        <v>44348</v>
      </c>
      <c r="Q21" s="1">
        <v>24</v>
      </c>
      <c r="R21" s="168">
        <v>500000000</v>
      </c>
      <c r="S21" s="1"/>
      <c r="T21" s="1"/>
      <c r="U21" s="161" t="s">
        <v>69</v>
      </c>
      <c r="V21" s="1"/>
      <c r="W21" s="3" t="s">
        <v>16184</v>
      </c>
      <c r="X21" s="1">
        <v>3</v>
      </c>
    </row>
    <row r="22" spans="1:24" ht="409.5">
      <c r="A22" s="1">
        <v>21</v>
      </c>
      <c r="B22" s="1"/>
      <c r="C22" s="159" t="s">
        <v>15770</v>
      </c>
      <c r="D22" s="160" t="s">
        <v>15771</v>
      </c>
      <c r="E22" s="160" t="s">
        <v>16036</v>
      </c>
      <c r="F22" s="160" t="s">
        <v>16037</v>
      </c>
      <c r="G22" s="1">
        <v>10040</v>
      </c>
      <c r="H22" s="160" t="s">
        <v>134</v>
      </c>
      <c r="I22" s="1"/>
      <c r="J22" s="1"/>
      <c r="K22" s="2" t="s">
        <v>15772</v>
      </c>
      <c r="L22" s="2" t="s">
        <v>16185</v>
      </c>
      <c r="M22" s="1" t="s">
        <v>15518</v>
      </c>
      <c r="N22" s="1"/>
      <c r="O22" s="161" t="s">
        <v>16186</v>
      </c>
      <c r="P22" s="167">
        <v>44348</v>
      </c>
      <c r="Q22" s="1">
        <v>24</v>
      </c>
      <c r="R22" s="168">
        <v>500000000</v>
      </c>
      <c r="S22" s="1"/>
      <c r="T22" s="1"/>
      <c r="U22" s="161" t="s">
        <v>69</v>
      </c>
      <c r="V22" s="1"/>
      <c r="W22" s="3" t="s">
        <v>16187</v>
      </c>
      <c r="X22" s="1">
        <v>3</v>
      </c>
    </row>
    <row r="23" spans="1:24" ht="370.5">
      <c r="A23" s="1">
        <v>22</v>
      </c>
      <c r="B23" s="1"/>
      <c r="C23" s="159" t="s">
        <v>15743</v>
      </c>
      <c r="D23" s="160" t="s">
        <v>15744</v>
      </c>
      <c r="E23" s="160" t="s">
        <v>16044</v>
      </c>
      <c r="F23" s="160" t="s">
        <v>16045</v>
      </c>
      <c r="G23" s="1">
        <v>10048</v>
      </c>
      <c r="H23" s="160" t="s">
        <v>12</v>
      </c>
      <c r="I23" s="1"/>
      <c r="J23" s="1"/>
      <c r="K23" s="2" t="s">
        <v>15745</v>
      </c>
      <c r="L23" s="2" t="s">
        <v>16188</v>
      </c>
      <c r="M23" s="1" t="s">
        <v>15518</v>
      </c>
      <c r="N23" s="1"/>
      <c r="O23" s="161" t="s">
        <v>16189</v>
      </c>
      <c r="P23" s="167">
        <v>44348</v>
      </c>
      <c r="Q23" s="1">
        <v>24</v>
      </c>
      <c r="R23" s="168">
        <v>500000000</v>
      </c>
      <c r="S23" s="1"/>
      <c r="T23" s="1"/>
      <c r="U23" s="161" t="s">
        <v>129</v>
      </c>
      <c r="V23" s="1"/>
      <c r="W23" s="3" t="s">
        <v>16190</v>
      </c>
      <c r="X23" s="1">
        <v>3</v>
      </c>
    </row>
    <row r="24" spans="1:24" ht="409.5">
      <c r="A24" s="1">
        <v>23</v>
      </c>
      <c r="B24" s="1"/>
      <c r="C24" s="159" t="s">
        <v>15763</v>
      </c>
      <c r="D24" s="160" t="s">
        <v>15764</v>
      </c>
      <c r="E24" s="160" t="s">
        <v>16053</v>
      </c>
      <c r="F24" s="160" t="s">
        <v>16054</v>
      </c>
      <c r="G24" s="1">
        <v>10058</v>
      </c>
      <c r="H24" s="160" t="s">
        <v>15561</v>
      </c>
      <c r="I24" s="1"/>
      <c r="J24" s="1"/>
      <c r="K24" s="2" t="s">
        <v>15765</v>
      </c>
      <c r="L24" s="2" t="s">
        <v>16191</v>
      </c>
      <c r="M24" s="1" t="s">
        <v>15518</v>
      </c>
      <c r="N24" s="1"/>
      <c r="O24" s="161" t="s">
        <v>16192</v>
      </c>
      <c r="P24" s="167">
        <v>44348</v>
      </c>
      <c r="Q24" s="1">
        <v>24</v>
      </c>
      <c r="R24" s="168">
        <v>500000000</v>
      </c>
      <c r="S24" s="1"/>
      <c r="T24" s="1"/>
      <c r="U24" s="161" t="s">
        <v>129</v>
      </c>
      <c r="V24" s="1"/>
      <c r="W24" s="3" t="s">
        <v>16193</v>
      </c>
      <c r="X24" s="1">
        <v>3</v>
      </c>
    </row>
    <row r="25" spans="1:24" ht="409.5">
      <c r="A25" s="1">
        <v>24</v>
      </c>
      <c r="B25" s="1"/>
      <c r="C25" s="159" t="s">
        <v>15751</v>
      </c>
      <c r="D25" s="160" t="s">
        <v>15752</v>
      </c>
      <c r="E25" s="160" t="s">
        <v>16048</v>
      </c>
      <c r="F25" s="160" t="s">
        <v>16049</v>
      </c>
      <c r="G25" s="1">
        <v>10060</v>
      </c>
      <c r="H25" s="160" t="s">
        <v>135</v>
      </c>
      <c r="I25" s="1"/>
      <c r="J25" s="1"/>
      <c r="K25" s="2" t="s">
        <v>15753</v>
      </c>
      <c r="L25" s="2" t="s">
        <v>16194</v>
      </c>
      <c r="M25" s="1" t="s">
        <v>15518</v>
      </c>
      <c r="N25" s="1"/>
      <c r="O25" s="161" t="s">
        <v>16195</v>
      </c>
      <c r="P25" s="167">
        <v>44348</v>
      </c>
      <c r="Q25" s="1">
        <v>24</v>
      </c>
      <c r="R25" s="168">
        <v>500000000</v>
      </c>
      <c r="S25" s="1"/>
      <c r="T25" s="1"/>
      <c r="U25" s="161" t="s">
        <v>69</v>
      </c>
      <c r="V25" s="1"/>
      <c r="W25" s="3" t="s">
        <v>16196</v>
      </c>
      <c r="X25" s="1">
        <v>3</v>
      </c>
    </row>
    <row r="26" spans="1:24" ht="409.5">
      <c r="A26" s="1">
        <v>25</v>
      </c>
      <c r="B26" s="1"/>
      <c r="C26" s="159" t="s">
        <v>15773</v>
      </c>
      <c r="D26" s="160" t="s">
        <v>15774</v>
      </c>
      <c r="E26" s="160" t="s">
        <v>16038</v>
      </c>
      <c r="F26" s="160" t="s">
        <v>16039</v>
      </c>
      <c r="G26" s="1">
        <v>10120</v>
      </c>
      <c r="H26" s="160" t="s">
        <v>136</v>
      </c>
      <c r="I26" s="1"/>
      <c r="J26" s="1"/>
      <c r="K26" s="2" t="s">
        <v>16197</v>
      </c>
      <c r="L26" s="2" t="s">
        <v>16198</v>
      </c>
      <c r="M26" s="1" t="s">
        <v>15518</v>
      </c>
      <c r="N26" s="1"/>
      <c r="O26" s="161" t="s">
        <v>16199</v>
      </c>
      <c r="P26" s="167">
        <v>44348</v>
      </c>
      <c r="Q26" s="1">
        <v>36</v>
      </c>
      <c r="R26" s="168">
        <v>1000000000</v>
      </c>
      <c r="S26" s="1"/>
      <c r="T26" s="1"/>
      <c r="U26" s="161" t="s">
        <v>69</v>
      </c>
      <c r="V26" s="1"/>
      <c r="W26" s="3" t="s">
        <v>16200</v>
      </c>
      <c r="X26" s="1">
        <v>3</v>
      </c>
    </row>
    <row r="27" spans="1:24" ht="409.5">
      <c r="A27" s="1">
        <v>26</v>
      </c>
      <c r="B27" s="1"/>
      <c r="C27" s="159" t="s">
        <v>15784</v>
      </c>
      <c r="D27" s="160" t="s">
        <v>15785</v>
      </c>
      <c r="E27" s="160" t="s">
        <v>16057</v>
      </c>
      <c r="F27" s="160" t="s">
        <v>16058</v>
      </c>
      <c r="G27" s="1">
        <v>10012</v>
      </c>
      <c r="H27" s="160" t="s">
        <v>137</v>
      </c>
      <c r="I27" s="1"/>
      <c r="J27" s="1"/>
      <c r="K27" s="2" t="s">
        <v>16201</v>
      </c>
      <c r="L27" s="2" t="s">
        <v>16202</v>
      </c>
      <c r="M27" s="1" t="s">
        <v>15518</v>
      </c>
      <c r="N27" s="1"/>
      <c r="O27" s="161" t="s">
        <v>16203</v>
      </c>
      <c r="P27" s="167">
        <v>44562</v>
      </c>
      <c r="Q27" s="1">
        <v>24</v>
      </c>
      <c r="R27" s="168">
        <v>600000000</v>
      </c>
      <c r="S27" s="1"/>
      <c r="T27" s="1"/>
      <c r="U27" s="161" t="s">
        <v>69</v>
      </c>
      <c r="V27" s="1"/>
      <c r="W27" s="166" t="s">
        <v>16204</v>
      </c>
      <c r="X27" s="1">
        <v>3</v>
      </c>
    </row>
    <row r="28" spans="1:24" ht="370.5">
      <c r="A28" s="1">
        <v>27</v>
      </c>
      <c r="B28" s="1"/>
      <c r="C28" s="159" t="s">
        <v>15797</v>
      </c>
      <c r="D28" s="160" t="s">
        <v>15798</v>
      </c>
      <c r="E28" s="160" t="s">
        <v>16063</v>
      </c>
      <c r="F28" s="160" t="s">
        <v>16064</v>
      </c>
      <c r="G28" s="1">
        <v>10034</v>
      </c>
      <c r="H28" s="160" t="s">
        <v>16205</v>
      </c>
      <c r="I28" s="1"/>
      <c r="J28" s="1"/>
      <c r="K28" s="161" t="s">
        <v>16206</v>
      </c>
      <c r="L28" s="161" t="s">
        <v>16207</v>
      </c>
      <c r="M28" s="1" t="s">
        <v>15518</v>
      </c>
      <c r="N28" s="1"/>
      <c r="O28" s="161" t="s">
        <v>16208</v>
      </c>
      <c r="P28" s="167">
        <v>44562</v>
      </c>
      <c r="Q28" s="1">
        <v>24</v>
      </c>
      <c r="R28" s="168">
        <v>6000000000</v>
      </c>
      <c r="S28" s="1"/>
      <c r="T28" s="1"/>
      <c r="U28" s="161" t="s">
        <v>69</v>
      </c>
      <c r="V28" s="1"/>
      <c r="W28" s="3" t="s">
        <v>16209</v>
      </c>
      <c r="X28" s="1">
        <v>5</v>
      </c>
    </row>
    <row r="29" spans="1:24" ht="409.5">
      <c r="A29" s="1">
        <v>28</v>
      </c>
      <c r="B29" s="1"/>
      <c r="C29" s="159" t="s">
        <v>15793</v>
      </c>
      <c r="D29" s="160" t="s">
        <v>15794</v>
      </c>
      <c r="E29" s="160" t="s">
        <v>16061</v>
      </c>
      <c r="F29" s="160" t="s">
        <v>16062</v>
      </c>
      <c r="G29" s="1">
        <v>10061</v>
      </c>
      <c r="H29" s="160" t="s">
        <v>16210</v>
      </c>
      <c r="I29" s="1"/>
      <c r="J29" s="1"/>
      <c r="K29" s="2" t="s">
        <v>15795</v>
      </c>
      <c r="L29" s="2" t="s">
        <v>16211</v>
      </c>
      <c r="M29" s="1" t="s">
        <v>15518</v>
      </c>
      <c r="N29" s="1"/>
      <c r="O29" s="161" t="s">
        <v>16212</v>
      </c>
      <c r="P29" s="167">
        <v>44562</v>
      </c>
      <c r="Q29" s="1">
        <v>24</v>
      </c>
      <c r="R29" s="168">
        <v>500000000</v>
      </c>
      <c r="S29" s="1"/>
      <c r="T29" s="1"/>
      <c r="U29" s="161" t="s">
        <v>69</v>
      </c>
      <c r="V29" s="1"/>
      <c r="W29" s="3" t="s">
        <v>16213</v>
      </c>
      <c r="X29" s="1">
        <v>3</v>
      </c>
    </row>
    <row r="30" spans="1:24" ht="342">
      <c r="A30" s="1">
        <v>29</v>
      </c>
      <c r="B30" s="1"/>
      <c r="C30" s="159" t="s">
        <v>15805</v>
      </c>
      <c r="D30" s="160" t="s">
        <v>15806</v>
      </c>
      <c r="E30" s="160" t="s">
        <v>16067</v>
      </c>
      <c r="F30" s="160" t="s">
        <v>16068</v>
      </c>
      <c r="G30" s="1">
        <v>10100</v>
      </c>
      <c r="H30" s="160" t="s">
        <v>16214</v>
      </c>
      <c r="I30" s="1"/>
      <c r="J30" s="1"/>
      <c r="K30" s="161" t="s">
        <v>15807</v>
      </c>
      <c r="L30" s="161" t="s">
        <v>16215</v>
      </c>
      <c r="M30" s="1" t="s">
        <v>15518</v>
      </c>
      <c r="N30" s="1"/>
      <c r="O30" s="161" t="s">
        <v>16216</v>
      </c>
      <c r="P30" s="167">
        <v>44562</v>
      </c>
      <c r="Q30" s="1">
        <v>24</v>
      </c>
      <c r="R30" s="168">
        <v>1000000000</v>
      </c>
      <c r="S30" s="1"/>
      <c r="T30" s="1"/>
      <c r="U30" s="161" t="s">
        <v>69</v>
      </c>
      <c r="V30" s="1"/>
      <c r="W30" s="3" t="s">
        <v>16217</v>
      </c>
      <c r="X30" s="1">
        <v>3</v>
      </c>
    </row>
    <row r="31" spans="1:24" ht="270.75">
      <c r="A31" s="1">
        <v>30</v>
      </c>
      <c r="B31" s="1"/>
      <c r="C31" s="159" t="s">
        <v>15813</v>
      </c>
      <c r="D31" s="160" t="s">
        <v>15814</v>
      </c>
      <c r="E31" s="172" t="s">
        <v>16071</v>
      </c>
      <c r="F31" s="160" t="s">
        <v>16072</v>
      </c>
      <c r="G31" s="1">
        <v>10011</v>
      </c>
      <c r="H31" s="160" t="s">
        <v>16218</v>
      </c>
      <c r="I31" s="1"/>
      <c r="J31" s="1"/>
      <c r="K31" s="2" t="s">
        <v>15815</v>
      </c>
      <c r="L31" s="2" t="s">
        <v>16219</v>
      </c>
      <c r="M31" s="1" t="s">
        <v>15518</v>
      </c>
      <c r="N31" s="1"/>
      <c r="O31" s="161" t="s">
        <v>16220</v>
      </c>
      <c r="P31" s="167">
        <v>44713</v>
      </c>
      <c r="Q31" s="1">
        <v>36</v>
      </c>
      <c r="R31" s="168">
        <v>295000000</v>
      </c>
      <c r="S31" s="1"/>
      <c r="T31" s="1"/>
      <c r="U31" s="161" t="s">
        <v>69</v>
      </c>
      <c r="V31" s="1"/>
      <c r="W31" s="3" t="s">
        <v>16221</v>
      </c>
      <c r="X31" s="1">
        <v>2</v>
      </c>
    </row>
    <row r="32" spans="1:24" ht="409.5">
      <c r="A32" s="1">
        <v>31</v>
      </c>
      <c r="B32" s="1"/>
      <c r="C32" s="159" t="s">
        <v>15853</v>
      </c>
      <c r="D32" s="160" t="s">
        <v>15854</v>
      </c>
      <c r="E32" s="160" t="s">
        <v>16083</v>
      </c>
      <c r="F32" s="160" t="s">
        <v>16081</v>
      </c>
      <c r="G32" s="1">
        <v>10041</v>
      </c>
      <c r="H32" s="160" t="s">
        <v>16222</v>
      </c>
      <c r="I32" s="1"/>
      <c r="J32" s="1"/>
      <c r="K32" s="2" t="s">
        <v>15855</v>
      </c>
      <c r="L32" s="2" t="s">
        <v>16223</v>
      </c>
      <c r="M32" s="1" t="s">
        <v>15518</v>
      </c>
      <c r="N32" s="1"/>
      <c r="O32" s="161" t="s">
        <v>16224</v>
      </c>
      <c r="P32" s="165">
        <v>44927</v>
      </c>
      <c r="Q32" s="1">
        <v>24</v>
      </c>
      <c r="R32" s="168">
        <v>558000000</v>
      </c>
      <c r="S32" s="1"/>
      <c r="T32" s="1"/>
      <c r="U32" s="161" t="s">
        <v>69</v>
      </c>
      <c r="V32" s="1"/>
      <c r="W32" s="3" t="s">
        <v>16225</v>
      </c>
      <c r="X32" s="1">
        <v>3</v>
      </c>
    </row>
    <row r="33" spans="1:24" ht="409.5">
      <c r="A33" s="1">
        <v>32</v>
      </c>
      <c r="B33" s="1"/>
      <c r="C33" s="159" t="s">
        <v>15845</v>
      </c>
      <c r="D33" s="160" t="s">
        <v>15846</v>
      </c>
      <c r="E33" s="172" t="s">
        <v>16080</v>
      </c>
      <c r="F33" s="160" t="s">
        <v>16081</v>
      </c>
      <c r="G33" s="1">
        <v>10029</v>
      </c>
      <c r="H33" s="160" t="s">
        <v>16226</v>
      </c>
      <c r="I33" s="1"/>
      <c r="J33" s="1"/>
      <c r="K33" s="2" t="s">
        <v>15847</v>
      </c>
      <c r="L33" s="2" t="s">
        <v>16227</v>
      </c>
      <c r="M33" s="1" t="s">
        <v>15518</v>
      </c>
      <c r="N33" s="1"/>
      <c r="O33" s="161" t="s">
        <v>16228</v>
      </c>
      <c r="P33" s="165">
        <v>44927</v>
      </c>
      <c r="Q33" s="1">
        <v>24</v>
      </c>
      <c r="R33" s="168">
        <v>600000000</v>
      </c>
      <c r="S33" s="1"/>
      <c r="T33" s="1"/>
      <c r="U33" s="161" t="s">
        <v>69</v>
      </c>
      <c r="V33" s="1"/>
      <c r="W33" s="3" t="s">
        <v>16229</v>
      </c>
      <c r="X33" s="1">
        <v>3</v>
      </c>
    </row>
    <row r="34" spans="1:24" ht="409.5">
      <c r="A34" s="1">
        <v>33</v>
      </c>
      <c r="B34" s="1"/>
      <c r="C34" s="159" t="s">
        <v>15858</v>
      </c>
      <c r="D34" s="160" t="s">
        <v>15859</v>
      </c>
      <c r="E34" s="172" t="s">
        <v>16080</v>
      </c>
      <c r="F34" s="160" t="s">
        <v>16081</v>
      </c>
      <c r="G34" s="1">
        <v>10045</v>
      </c>
      <c r="H34" s="160" t="s">
        <v>16230</v>
      </c>
      <c r="I34" s="1"/>
      <c r="J34" s="1"/>
      <c r="K34" s="2" t="s">
        <v>15860</v>
      </c>
      <c r="L34" s="2" t="s">
        <v>16231</v>
      </c>
      <c r="M34" s="1" t="s">
        <v>15518</v>
      </c>
      <c r="N34" s="1"/>
      <c r="O34" s="161" t="s">
        <v>16232</v>
      </c>
      <c r="P34" s="165">
        <v>44927</v>
      </c>
      <c r="Q34" s="1">
        <v>24</v>
      </c>
      <c r="R34" s="168">
        <v>589000000</v>
      </c>
      <c r="S34" s="1"/>
      <c r="T34" s="1"/>
      <c r="U34" s="161" t="s">
        <v>69</v>
      </c>
      <c r="V34" s="1"/>
      <c r="W34" s="3" t="s">
        <v>16233</v>
      </c>
      <c r="X34" s="1">
        <v>3</v>
      </c>
    </row>
    <row r="35" spans="1:24" ht="409.5">
      <c r="A35" s="1">
        <v>34</v>
      </c>
      <c r="B35" s="1"/>
      <c r="C35" s="159" t="s">
        <v>15809</v>
      </c>
      <c r="D35" s="160" t="s">
        <v>15810</v>
      </c>
      <c r="E35" s="160" t="s">
        <v>16069</v>
      </c>
      <c r="F35" s="160" t="s">
        <v>16070</v>
      </c>
      <c r="G35" s="1"/>
      <c r="H35" s="160" t="s">
        <v>16234</v>
      </c>
      <c r="I35" s="1"/>
      <c r="J35" s="1"/>
      <c r="K35" s="2" t="s">
        <v>15811</v>
      </c>
      <c r="L35" s="2" t="s">
        <v>16235</v>
      </c>
      <c r="M35" s="1" t="s">
        <v>15518</v>
      </c>
      <c r="N35" s="1"/>
      <c r="O35" s="161" t="s">
        <v>16236</v>
      </c>
      <c r="P35" s="167">
        <v>44713</v>
      </c>
      <c r="Q35" s="1">
        <v>24</v>
      </c>
      <c r="R35" s="168">
        <v>500000000</v>
      </c>
      <c r="S35" s="1"/>
      <c r="T35" s="1"/>
      <c r="U35" s="161" t="s">
        <v>69</v>
      </c>
      <c r="V35" s="1"/>
      <c r="W35" s="3" t="s">
        <v>16237</v>
      </c>
      <c r="X35" s="1">
        <v>3</v>
      </c>
    </row>
    <row r="36" spans="1:24" ht="409.5">
      <c r="A36" s="1">
        <v>35</v>
      </c>
      <c r="B36" s="173"/>
      <c r="C36" s="159" t="s">
        <v>15818</v>
      </c>
      <c r="D36" s="160" t="s">
        <v>15819</v>
      </c>
      <c r="E36" s="160" t="s">
        <v>16073</v>
      </c>
      <c r="F36" s="160" t="s">
        <v>16074</v>
      </c>
      <c r="G36" s="173">
        <v>10124</v>
      </c>
      <c r="H36" s="160" t="s">
        <v>16238</v>
      </c>
      <c r="I36" s="173"/>
      <c r="J36" s="173"/>
      <c r="K36" s="2" t="s">
        <v>15820</v>
      </c>
      <c r="L36" s="2" t="s">
        <v>16239</v>
      </c>
      <c r="M36" s="1" t="s">
        <v>15518</v>
      </c>
      <c r="N36" s="173"/>
      <c r="O36" s="161" t="s">
        <v>16240</v>
      </c>
      <c r="P36" s="167">
        <v>44713</v>
      </c>
      <c r="Q36" s="173">
        <v>36</v>
      </c>
      <c r="R36" s="168">
        <v>1000000000</v>
      </c>
      <c r="S36" s="173"/>
      <c r="T36" s="173"/>
      <c r="U36" s="161" t="s">
        <v>129</v>
      </c>
      <c r="V36" s="173"/>
      <c r="W36" s="3" t="s">
        <v>16241</v>
      </c>
      <c r="X36" s="1">
        <v>3</v>
      </c>
    </row>
    <row r="37" spans="1:24" ht="409.5">
      <c r="A37" s="1">
        <v>36</v>
      </c>
      <c r="B37" s="1"/>
      <c r="C37" s="159" t="s">
        <v>15788</v>
      </c>
      <c r="D37" s="160" t="s">
        <v>15789</v>
      </c>
      <c r="E37" s="160" t="s">
        <v>16059</v>
      </c>
      <c r="F37" s="160" t="s">
        <v>16060</v>
      </c>
      <c r="G37" s="1">
        <v>10120</v>
      </c>
      <c r="H37" s="160" t="s">
        <v>16242</v>
      </c>
      <c r="I37" s="1"/>
      <c r="J37" s="1"/>
      <c r="K37" s="2" t="s">
        <v>15790</v>
      </c>
      <c r="L37" s="2" t="s">
        <v>16243</v>
      </c>
      <c r="M37" s="1" t="s">
        <v>15518</v>
      </c>
      <c r="N37" s="1"/>
      <c r="O37" s="161" t="s">
        <v>16244</v>
      </c>
      <c r="P37" s="167">
        <v>44562</v>
      </c>
      <c r="Q37" s="1">
        <v>36</v>
      </c>
      <c r="R37" s="168">
        <v>6000000000</v>
      </c>
      <c r="S37" s="1"/>
      <c r="T37" s="1"/>
      <c r="U37" s="161" t="s">
        <v>129</v>
      </c>
      <c r="V37" s="1"/>
      <c r="W37" s="3" t="s">
        <v>16245</v>
      </c>
      <c r="X37" s="1">
        <v>5</v>
      </c>
    </row>
    <row r="38" spans="1:24" ht="356.25">
      <c r="A38" s="1">
        <v>37</v>
      </c>
      <c r="B38" s="1"/>
      <c r="C38" s="159" t="s">
        <v>15801</v>
      </c>
      <c r="D38" s="160" t="s">
        <v>15802</v>
      </c>
      <c r="E38" s="160" t="s">
        <v>16065</v>
      </c>
      <c r="F38" s="160" t="s">
        <v>16066</v>
      </c>
      <c r="G38" s="1">
        <v>10013</v>
      </c>
      <c r="H38" s="160" t="s">
        <v>16246</v>
      </c>
      <c r="I38" s="1"/>
      <c r="J38" s="1"/>
      <c r="K38" s="161" t="s">
        <v>15803</v>
      </c>
      <c r="L38" s="161" t="s">
        <v>16247</v>
      </c>
      <c r="M38" s="1" t="s">
        <v>15518</v>
      </c>
      <c r="N38" s="1"/>
      <c r="O38" s="161" t="s">
        <v>16248</v>
      </c>
      <c r="P38" s="167">
        <v>44562</v>
      </c>
      <c r="Q38" s="1">
        <v>24</v>
      </c>
      <c r="R38" s="168">
        <v>1000000000</v>
      </c>
      <c r="S38" s="1"/>
      <c r="T38" s="1"/>
      <c r="U38" s="161" t="s">
        <v>69</v>
      </c>
      <c r="V38" s="1"/>
      <c r="W38" s="3" t="s">
        <v>16249</v>
      </c>
      <c r="X38" s="1">
        <v>3</v>
      </c>
    </row>
    <row r="39" spans="1:24" ht="327.75">
      <c r="A39" s="1">
        <v>38</v>
      </c>
      <c r="B39" s="1"/>
      <c r="C39" s="159" t="s">
        <v>15832</v>
      </c>
      <c r="D39" s="160" t="s">
        <v>15833</v>
      </c>
      <c r="E39" s="160" t="s">
        <v>16075</v>
      </c>
      <c r="F39" s="160" t="s">
        <v>16076</v>
      </c>
      <c r="G39" s="1">
        <v>10153</v>
      </c>
      <c r="H39" s="160" t="s">
        <v>16250</v>
      </c>
      <c r="I39" s="1"/>
      <c r="J39" s="1"/>
      <c r="K39" s="2" t="s">
        <v>15834</v>
      </c>
      <c r="L39" s="2" t="s">
        <v>16251</v>
      </c>
      <c r="M39" s="1" t="s">
        <v>15518</v>
      </c>
      <c r="N39" s="1"/>
      <c r="O39" s="161" t="s">
        <v>16252</v>
      </c>
      <c r="P39" s="165">
        <v>44927</v>
      </c>
      <c r="Q39" s="1">
        <v>24</v>
      </c>
      <c r="R39" s="168">
        <v>500000000</v>
      </c>
      <c r="S39" s="1"/>
      <c r="T39" s="1"/>
      <c r="U39" s="161" t="s">
        <v>69</v>
      </c>
      <c r="V39" s="1"/>
      <c r="W39" s="3" t="s">
        <v>16253</v>
      </c>
      <c r="X39" s="1">
        <v>3</v>
      </c>
    </row>
    <row r="40" spans="1:24" ht="409.5">
      <c r="A40" s="1">
        <v>39</v>
      </c>
      <c r="B40" s="1"/>
      <c r="C40" s="159" t="s">
        <v>15849</v>
      </c>
      <c r="D40" s="160" t="s">
        <v>15850</v>
      </c>
      <c r="E40" s="160" t="s">
        <v>16082</v>
      </c>
      <c r="F40" s="160" t="s">
        <v>16076</v>
      </c>
      <c r="G40" s="1">
        <v>10143</v>
      </c>
      <c r="H40" s="160" t="s">
        <v>16254</v>
      </c>
      <c r="I40" s="1"/>
      <c r="J40" s="1"/>
      <c r="K40" s="2" t="s">
        <v>15851</v>
      </c>
      <c r="L40" s="2" t="s">
        <v>16255</v>
      </c>
      <c r="M40" s="1" t="s">
        <v>15518</v>
      </c>
      <c r="N40" s="1"/>
      <c r="O40" s="161" t="s">
        <v>16256</v>
      </c>
      <c r="P40" s="165">
        <v>44927</v>
      </c>
      <c r="Q40" s="1">
        <v>24</v>
      </c>
      <c r="R40" s="168">
        <v>500000000</v>
      </c>
      <c r="S40" s="1"/>
      <c r="T40" s="1"/>
      <c r="U40" s="161" t="s">
        <v>129</v>
      </c>
      <c r="V40" s="1"/>
      <c r="W40" s="3" t="s">
        <v>16257</v>
      </c>
      <c r="X40" s="1">
        <v>3</v>
      </c>
    </row>
    <row r="41" spans="1:24" ht="370.5">
      <c r="A41" s="1">
        <v>40</v>
      </c>
      <c r="B41" s="1"/>
      <c r="C41" s="159" t="s">
        <v>15841</v>
      </c>
      <c r="D41" s="160" t="s">
        <v>15842</v>
      </c>
      <c r="E41" s="160" t="s">
        <v>16258</v>
      </c>
      <c r="F41" s="160" t="s">
        <v>16076</v>
      </c>
      <c r="G41" s="1">
        <v>10151</v>
      </c>
      <c r="H41" s="160" t="s">
        <v>16259</v>
      </c>
      <c r="I41" s="1"/>
      <c r="J41" s="1"/>
      <c r="K41" s="2" t="s">
        <v>15843</v>
      </c>
      <c r="L41" s="2" t="s">
        <v>16260</v>
      </c>
      <c r="M41" s="1" t="s">
        <v>15518</v>
      </c>
      <c r="N41" s="1"/>
      <c r="O41" s="161" t="s">
        <v>16261</v>
      </c>
      <c r="P41" s="165">
        <v>44927</v>
      </c>
      <c r="Q41" s="1">
        <v>24</v>
      </c>
      <c r="R41" s="168">
        <v>500000000</v>
      </c>
      <c r="S41" s="1"/>
      <c r="T41" s="1"/>
      <c r="U41" s="161" t="s">
        <v>129</v>
      </c>
      <c r="V41" s="1"/>
      <c r="W41" s="3" t="s">
        <v>16262</v>
      </c>
      <c r="X41" s="1">
        <v>3</v>
      </c>
    </row>
    <row r="42" spans="1:24" ht="409.5">
      <c r="A42" s="1">
        <v>41</v>
      </c>
      <c r="B42" s="1"/>
      <c r="C42" s="159" t="s">
        <v>15836</v>
      </c>
      <c r="D42" s="160" t="s">
        <v>15837</v>
      </c>
      <c r="E42" s="160" t="s">
        <v>16263</v>
      </c>
      <c r="F42" s="160" t="s">
        <v>16078</v>
      </c>
      <c r="G42" s="1"/>
      <c r="H42" s="160" t="s">
        <v>16264</v>
      </c>
      <c r="I42" s="1"/>
      <c r="J42" s="1"/>
      <c r="K42" s="2" t="s">
        <v>15838</v>
      </c>
      <c r="L42" s="2" t="s">
        <v>16265</v>
      </c>
      <c r="M42" s="1" t="s">
        <v>15518</v>
      </c>
      <c r="N42" s="1"/>
      <c r="O42" s="161" t="s">
        <v>16266</v>
      </c>
      <c r="P42" s="165">
        <v>44927</v>
      </c>
      <c r="Q42" s="1">
        <v>24</v>
      </c>
      <c r="R42" s="168">
        <v>195000000</v>
      </c>
      <c r="S42" s="1"/>
      <c r="T42" s="1"/>
      <c r="U42" s="161" t="s">
        <v>69</v>
      </c>
      <c r="V42" s="1"/>
      <c r="W42" s="3" t="s">
        <v>16267</v>
      </c>
      <c r="X42" s="1">
        <v>2</v>
      </c>
    </row>
    <row r="43" spans="1:24" ht="409.5">
      <c r="A43" s="1">
        <v>42</v>
      </c>
      <c r="B43" s="1"/>
      <c r="C43" s="159" t="s">
        <v>16268</v>
      </c>
      <c r="D43" s="160" t="s">
        <v>15906</v>
      </c>
      <c r="E43" s="172" t="s">
        <v>16269</v>
      </c>
      <c r="F43" s="160" t="s">
        <v>16100</v>
      </c>
      <c r="G43" s="1">
        <v>10024</v>
      </c>
      <c r="H43" s="160" t="s">
        <v>16270</v>
      </c>
      <c r="I43" s="1"/>
      <c r="J43" s="1"/>
      <c r="K43" s="2" t="s">
        <v>15907</v>
      </c>
      <c r="L43" s="2" t="s">
        <v>16271</v>
      </c>
      <c r="M43" s="1" t="s">
        <v>15518</v>
      </c>
      <c r="N43" s="1"/>
      <c r="O43" s="174" t="s">
        <v>16272</v>
      </c>
      <c r="P43" s="167">
        <v>45444</v>
      </c>
      <c r="Q43" s="1">
        <v>18</v>
      </c>
      <c r="R43" s="168">
        <v>1964000000</v>
      </c>
      <c r="S43" s="1"/>
      <c r="T43" s="1"/>
      <c r="U43" s="161" t="s">
        <v>129</v>
      </c>
      <c r="V43" s="1"/>
      <c r="W43" s="171" t="s">
        <v>16273</v>
      </c>
      <c r="X43" s="1">
        <v>4</v>
      </c>
    </row>
    <row r="44" spans="1:24" ht="409.5">
      <c r="A44" s="1">
        <v>43</v>
      </c>
      <c r="B44" s="1"/>
      <c r="C44" s="159" t="s">
        <v>15873</v>
      </c>
      <c r="D44" s="160" t="s">
        <v>15874</v>
      </c>
      <c r="E44" s="160" t="s">
        <v>16087</v>
      </c>
      <c r="F44" s="160" t="s">
        <v>16088</v>
      </c>
      <c r="G44" s="1">
        <v>10085</v>
      </c>
      <c r="H44" s="160" t="s">
        <v>16274</v>
      </c>
      <c r="I44" s="1"/>
      <c r="J44" s="1"/>
      <c r="K44" s="2" t="s">
        <v>15875</v>
      </c>
      <c r="L44" s="2" t="s">
        <v>16275</v>
      </c>
      <c r="M44" s="1" t="s">
        <v>15518</v>
      </c>
      <c r="N44" s="1"/>
      <c r="O44" s="175" t="s">
        <v>16276</v>
      </c>
      <c r="P44" s="167">
        <v>45292</v>
      </c>
      <c r="Q44" s="1">
        <v>28</v>
      </c>
      <c r="R44" s="168">
        <v>1000000000</v>
      </c>
      <c r="S44" s="1"/>
      <c r="T44" s="1"/>
      <c r="U44" s="161" t="s">
        <v>129</v>
      </c>
      <c r="V44" s="1"/>
      <c r="W44" s="171" t="s">
        <v>16277</v>
      </c>
      <c r="X44" s="1">
        <v>3</v>
      </c>
    </row>
    <row r="45" spans="1:24" ht="156.75">
      <c r="A45" s="1">
        <v>44</v>
      </c>
      <c r="B45" s="1"/>
      <c r="C45" s="176" t="s">
        <v>15879</v>
      </c>
      <c r="D45" s="172" t="s">
        <v>15880</v>
      </c>
      <c r="E45" s="172" t="s">
        <v>16089</v>
      </c>
      <c r="F45" s="172" t="s">
        <v>16090</v>
      </c>
      <c r="G45" s="1">
        <v>10012</v>
      </c>
      <c r="H45" s="172" t="s">
        <v>16278</v>
      </c>
      <c r="I45" s="1"/>
      <c r="J45" s="1"/>
      <c r="K45" s="177"/>
      <c r="L45" s="177">
        <v>10012</v>
      </c>
      <c r="M45" s="1" t="s">
        <v>15518</v>
      </c>
      <c r="N45" s="1"/>
      <c r="O45" s="178"/>
      <c r="P45" s="167">
        <v>45293</v>
      </c>
      <c r="Q45" s="1">
        <v>28</v>
      </c>
      <c r="R45" s="168">
        <v>200000000</v>
      </c>
      <c r="S45" s="1"/>
      <c r="T45" s="1"/>
      <c r="U45" s="161" t="s">
        <v>129</v>
      </c>
      <c r="V45" s="1"/>
      <c r="W45" s="179" t="s">
        <v>16279</v>
      </c>
      <c r="X45" s="1">
        <v>2</v>
      </c>
    </row>
    <row r="46" spans="1:24" ht="242.25">
      <c r="A46" s="1">
        <v>45</v>
      </c>
      <c r="B46" s="1"/>
      <c r="C46" s="176" t="s">
        <v>15882</v>
      </c>
      <c r="D46" s="172" t="s">
        <v>15883</v>
      </c>
      <c r="E46" s="172" t="s">
        <v>16091</v>
      </c>
      <c r="F46" s="172" t="s">
        <v>16092</v>
      </c>
      <c r="G46" s="1">
        <v>10084</v>
      </c>
      <c r="H46" s="172" t="s">
        <v>121</v>
      </c>
      <c r="I46" s="1"/>
      <c r="J46" s="1"/>
      <c r="K46" s="177"/>
      <c r="L46" s="177">
        <v>10084</v>
      </c>
      <c r="M46" s="1" t="s">
        <v>15518</v>
      </c>
      <c r="N46" s="1"/>
      <c r="O46" s="178"/>
      <c r="P46" s="167">
        <v>45294</v>
      </c>
      <c r="Q46" s="1">
        <v>28</v>
      </c>
      <c r="R46" s="168">
        <v>200000000</v>
      </c>
      <c r="S46" s="1"/>
      <c r="T46" s="1"/>
      <c r="U46" s="161" t="s">
        <v>129</v>
      </c>
      <c r="V46" s="1"/>
      <c r="W46" s="179" t="s">
        <v>16280</v>
      </c>
      <c r="X46" s="1">
        <v>2</v>
      </c>
    </row>
    <row r="47" spans="1:24" ht="171">
      <c r="A47" s="1">
        <v>46</v>
      </c>
      <c r="B47" s="1"/>
      <c r="C47" s="176" t="s">
        <v>15885</v>
      </c>
      <c r="D47" s="172" t="s">
        <v>15886</v>
      </c>
      <c r="E47" s="172" t="s">
        <v>16093</v>
      </c>
      <c r="F47" s="172" t="s">
        <v>16094</v>
      </c>
      <c r="G47" s="1">
        <v>10033</v>
      </c>
      <c r="H47" s="172" t="s">
        <v>16281</v>
      </c>
      <c r="I47" s="1"/>
      <c r="J47" s="1"/>
      <c r="K47" s="177"/>
      <c r="L47" s="177">
        <v>10033</v>
      </c>
      <c r="M47" s="1" t="s">
        <v>15518</v>
      </c>
      <c r="N47" s="1"/>
      <c r="O47" s="178"/>
      <c r="P47" s="167">
        <v>45295</v>
      </c>
      <c r="Q47" s="1">
        <v>24</v>
      </c>
      <c r="R47" s="168">
        <v>200000000</v>
      </c>
      <c r="S47" s="1"/>
      <c r="T47" s="1"/>
      <c r="U47" s="161" t="s">
        <v>129</v>
      </c>
      <c r="V47" s="1"/>
      <c r="W47" s="179" t="s">
        <v>16282</v>
      </c>
      <c r="X47" s="1">
        <v>2</v>
      </c>
    </row>
    <row r="48" spans="1:24" ht="199.5">
      <c r="A48" s="1">
        <v>47</v>
      </c>
      <c r="B48" s="1"/>
      <c r="C48" s="176" t="s">
        <v>15922</v>
      </c>
      <c r="D48" s="172" t="s">
        <v>15923</v>
      </c>
      <c r="E48" s="172" t="s">
        <v>16106</v>
      </c>
      <c r="F48" s="172" t="s">
        <v>16107</v>
      </c>
      <c r="G48" s="1">
        <v>10168</v>
      </c>
      <c r="H48" s="172" t="s">
        <v>16283</v>
      </c>
      <c r="I48" s="1"/>
      <c r="J48" s="1"/>
      <c r="K48" s="177"/>
      <c r="L48" s="177">
        <v>10168</v>
      </c>
      <c r="M48" s="1" t="s">
        <v>15518</v>
      </c>
      <c r="N48" s="1"/>
      <c r="O48" s="178"/>
      <c r="P48" s="180">
        <v>45658</v>
      </c>
      <c r="Q48" s="1">
        <v>30</v>
      </c>
      <c r="R48" s="168">
        <v>200000000</v>
      </c>
      <c r="S48" s="1"/>
      <c r="T48" s="1"/>
      <c r="U48" s="161" t="s">
        <v>129</v>
      </c>
      <c r="V48" s="1"/>
      <c r="W48" s="179" t="s">
        <v>16284</v>
      </c>
      <c r="X48" s="1">
        <v>2</v>
      </c>
    </row>
    <row r="49" spans="1:24" ht="228">
      <c r="A49" s="1">
        <v>48</v>
      </c>
      <c r="B49" s="1"/>
      <c r="C49" s="159" t="s">
        <v>15918</v>
      </c>
      <c r="D49" s="172" t="s">
        <v>15919</v>
      </c>
      <c r="E49" s="172" t="s">
        <v>16080</v>
      </c>
      <c r="F49" s="160" t="s">
        <v>16105</v>
      </c>
      <c r="G49" s="1">
        <v>10142</v>
      </c>
      <c r="H49" s="160" t="s">
        <v>16285</v>
      </c>
      <c r="I49" s="1"/>
      <c r="J49" s="1"/>
      <c r="K49" s="2"/>
      <c r="L49" s="2">
        <v>10142</v>
      </c>
      <c r="M49" s="1" t="s">
        <v>15518</v>
      </c>
      <c r="N49" s="1"/>
      <c r="O49" s="161" t="s">
        <v>16286</v>
      </c>
      <c r="P49" s="167">
        <v>45658</v>
      </c>
      <c r="Q49" s="1">
        <v>24</v>
      </c>
      <c r="R49" s="168">
        <v>500000000</v>
      </c>
      <c r="S49" s="1"/>
      <c r="T49" s="1"/>
      <c r="U49" s="161" t="s">
        <v>129</v>
      </c>
      <c r="V49" s="1"/>
      <c r="W49" s="171" t="s">
        <v>16287</v>
      </c>
      <c r="X49" s="1">
        <v>3</v>
      </c>
    </row>
    <row r="50" spans="1:24" ht="409.5">
      <c r="A50" s="1">
        <v>49</v>
      </c>
      <c r="B50" s="1"/>
      <c r="C50" s="159" t="s">
        <v>15869</v>
      </c>
      <c r="D50" s="160" t="s">
        <v>15870</v>
      </c>
      <c r="E50" s="160" t="s">
        <v>16085</v>
      </c>
      <c r="F50" s="160" t="s">
        <v>16086</v>
      </c>
      <c r="G50" s="1">
        <v>10084</v>
      </c>
      <c r="H50" s="160" t="s">
        <v>121</v>
      </c>
      <c r="I50" s="1"/>
      <c r="J50" s="1"/>
      <c r="K50" s="161" t="s">
        <v>15871</v>
      </c>
      <c r="L50" s="161" t="s">
        <v>16288</v>
      </c>
      <c r="M50" s="1" t="s">
        <v>15518</v>
      </c>
      <c r="N50" s="1"/>
      <c r="O50" s="161" t="s">
        <v>16289</v>
      </c>
      <c r="P50" s="167">
        <v>45292</v>
      </c>
      <c r="Q50" s="1">
        <v>30</v>
      </c>
      <c r="R50" s="168">
        <v>597000000</v>
      </c>
      <c r="S50" s="1"/>
      <c r="T50" s="1"/>
      <c r="U50" s="161" t="s">
        <v>129</v>
      </c>
      <c r="V50" s="1"/>
      <c r="W50" s="171" t="s">
        <v>16290</v>
      </c>
      <c r="X50" s="1">
        <v>3</v>
      </c>
    </row>
    <row r="51" spans="1:24" ht="409.5">
      <c r="A51" s="1">
        <v>50</v>
      </c>
      <c r="B51" s="172"/>
      <c r="C51" s="159" t="s">
        <v>15940</v>
      </c>
      <c r="D51" s="172" t="s">
        <v>15941</v>
      </c>
      <c r="E51" s="160"/>
      <c r="F51" s="172" t="s">
        <v>16080</v>
      </c>
      <c r="G51" s="172">
        <v>10040</v>
      </c>
      <c r="H51" s="160" t="s">
        <v>16291</v>
      </c>
      <c r="I51" s="165"/>
      <c r="J51" s="161"/>
      <c r="K51" s="181"/>
      <c r="L51" s="160">
        <v>10040</v>
      </c>
      <c r="M51" s="1" t="s">
        <v>15518</v>
      </c>
      <c r="N51" s="161"/>
      <c r="O51" s="161" t="s">
        <v>16292</v>
      </c>
      <c r="P51" s="180">
        <v>45870</v>
      </c>
      <c r="Q51" s="161">
        <v>30</v>
      </c>
      <c r="R51" s="168">
        <v>500000000</v>
      </c>
      <c r="S51" s="161"/>
      <c r="T51" s="161"/>
      <c r="U51" s="4" t="s">
        <v>15946</v>
      </c>
      <c r="V51" s="159"/>
      <c r="W51" s="171" t="s">
        <v>16293</v>
      </c>
      <c r="X51" s="1">
        <v>3</v>
      </c>
    </row>
    <row r="52" spans="1:24" ht="370.5">
      <c r="A52" s="1">
        <v>51</v>
      </c>
      <c r="B52" s="172"/>
      <c r="C52" s="159" t="s">
        <v>15949</v>
      </c>
      <c r="D52" s="172" t="s">
        <v>15950</v>
      </c>
      <c r="E52" s="160"/>
      <c r="F52" s="172" t="s">
        <v>16080</v>
      </c>
      <c r="G52" s="172">
        <v>10103</v>
      </c>
      <c r="H52" s="160" t="s">
        <v>16294</v>
      </c>
      <c r="I52" s="165"/>
      <c r="J52" s="161"/>
      <c r="K52" s="181"/>
      <c r="L52" s="160">
        <v>10103</v>
      </c>
      <c r="M52" s="1" t="s">
        <v>15518</v>
      </c>
      <c r="N52" s="161"/>
      <c r="O52" s="161" t="s">
        <v>16295</v>
      </c>
      <c r="P52" s="180">
        <v>45870</v>
      </c>
      <c r="Q52" s="161">
        <v>30</v>
      </c>
      <c r="R52" s="168">
        <v>500000000</v>
      </c>
      <c r="S52" s="161"/>
      <c r="T52" s="161"/>
      <c r="U52" s="4" t="s">
        <v>15946</v>
      </c>
      <c r="V52" s="159"/>
      <c r="W52" s="171" t="s">
        <v>16296</v>
      </c>
      <c r="X52" s="1">
        <v>3</v>
      </c>
    </row>
    <row r="53" spans="1:24" ht="299.25">
      <c r="A53" s="1">
        <v>52</v>
      </c>
      <c r="B53" s="160"/>
      <c r="C53" s="159" t="s">
        <v>15911</v>
      </c>
      <c r="D53" s="160" t="s">
        <v>15912</v>
      </c>
      <c r="E53" s="160"/>
      <c r="F53" s="172" t="s">
        <v>16101</v>
      </c>
      <c r="G53" s="172">
        <v>10022</v>
      </c>
      <c r="H53" s="160" t="s">
        <v>124</v>
      </c>
      <c r="I53" s="165"/>
      <c r="J53" s="161"/>
      <c r="K53" s="181"/>
      <c r="L53" s="160">
        <v>10022</v>
      </c>
      <c r="M53" s="1" t="s">
        <v>15518</v>
      </c>
      <c r="N53" s="161"/>
      <c r="O53" s="182"/>
      <c r="P53" s="167">
        <v>45658</v>
      </c>
      <c r="Q53" s="161">
        <v>24</v>
      </c>
      <c r="R53" s="168">
        <v>200000000</v>
      </c>
      <c r="S53" s="161"/>
      <c r="T53" s="161"/>
      <c r="U53" s="4" t="s">
        <v>15946</v>
      </c>
      <c r="V53" s="159"/>
      <c r="W53" s="171" t="s">
        <v>16297</v>
      </c>
      <c r="X53" s="1">
        <v>2</v>
      </c>
    </row>
    <row r="54" spans="1:24" ht="327.75">
      <c r="A54" s="1">
        <v>53</v>
      </c>
      <c r="B54" s="1"/>
      <c r="C54" s="159" t="s">
        <v>15943</v>
      </c>
      <c r="D54" s="160" t="s">
        <v>15944</v>
      </c>
      <c r="E54" s="172"/>
      <c r="F54" s="172"/>
      <c r="G54" s="1">
        <v>10066</v>
      </c>
      <c r="H54" s="160" t="s">
        <v>138</v>
      </c>
      <c r="I54" s="1"/>
      <c r="J54" s="1"/>
      <c r="K54" s="172"/>
      <c r="L54" s="1">
        <v>10066</v>
      </c>
      <c r="M54" s="4" t="s">
        <v>15518</v>
      </c>
      <c r="N54" s="1"/>
      <c r="O54" s="161" t="s">
        <v>16298</v>
      </c>
      <c r="P54" s="167">
        <v>45870</v>
      </c>
      <c r="Q54" s="1">
        <v>40</v>
      </c>
      <c r="R54" s="183">
        <v>992500000</v>
      </c>
      <c r="S54" s="1"/>
      <c r="T54" s="1"/>
      <c r="U54" s="4" t="s">
        <v>15946</v>
      </c>
      <c r="V54" s="1"/>
      <c r="W54" s="1" t="s">
        <v>16299</v>
      </c>
      <c r="X54" s="1">
        <v>3</v>
      </c>
    </row>
    <row r="55" spans="1:24" ht="409.5">
      <c r="A55" s="1">
        <v>54</v>
      </c>
      <c r="B55" s="1"/>
      <c r="C55" s="159" t="s">
        <v>15954</v>
      </c>
      <c r="D55" s="160" t="s">
        <v>15955</v>
      </c>
      <c r="E55" s="172"/>
      <c r="F55" s="172"/>
      <c r="G55" s="1">
        <v>10070</v>
      </c>
      <c r="H55" s="160" t="s">
        <v>1</v>
      </c>
      <c r="I55" s="1"/>
      <c r="J55" s="1"/>
      <c r="K55" s="172"/>
      <c r="L55" s="1">
        <v>10070</v>
      </c>
      <c r="M55" s="4" t="s">
        <v>15518</v>
      </c>
      <c r="N55" s="1"/>
      <c r="O55" s="161" t="s">
        <v>16300</v>
      </c>
      <c r="P55" s="167">
        <v>45870</v>
      </c>
      <c r="Q55" s="1">
        <v>28</v>
      </c>
      <c r="R55" s="183">
        <v>492000000</v>
      </c>
      <c r="S55" s="1"/>
      <c r="T55" s="1"/>
      <c r="U55" s="4" t="s">
        <v>15946</v>
      </c>
      <c r="V55" s="1"/>
      <c r="W55" s="1" t="s">
        <v>16301</v>
      </c>
      <c r="X55" s="1">
        <v>3</v>
      </c>
    </row>
    <row r="56" spans="1:24" ht="409.5">
      <c r="A56" s="1">
        <v>55</v>
      </c>
      <c r="B56" s="1"/>
      <c r="C56" s="4" t="s">
        <v>15951</v>
      </c>
      <c r="D56" s="160" t="s">
        <v>15952</v>
      </c>
      <c r="E56" s="1"/>
      <c r="F56" s="1"/>
      <c r="G56" s="1">
        <v>10080</v>
      </c>
      <c r="H56" s="160" t="s">
        <v>139</v>
      </c>
      <c r="I56" s="1"/>
      <c r="J56" s="1"/>
      <c r="K56" s="1"/>
      <c r="L56" s="1">
        <v>10080</v>
      </c>
      <c r="M56" s="4" t="s">
        <v>15518</v>
      </c>
      <c r="N56" s="1"/>
      <c r="O56" s="161" t="s">
        <v>16302</v>
      </c>
      <c r="P56" s="167">
        <v>45870</v>
      </c>
      <c r="Q56" s="1">
        <v>28</v>
      </c>
      <c r="R56" s="183">
        <v>497500000</v>
      </c>
      <c r="S56" s="1"/>
      <c r="T56" s="1"/>
      <c r="U56" s="4" t="s">
        <v>15946</v>
      </c>
      <c r="V56" s="1"/>
      <c r="W56" s="171" t="s">
        <v>16303</v>
      </c>
      <c r="X56" s="1">
        <v>3</v>
      </c>
    </row>
    <row r="57" spans="1:24" ht="409.5">
      <c r="A57" s="1">
        <v>56</v>
      </c>
      <c r="B57" s="1"/>
      <c r="C57" s="4" t="s">
        <v>15957</v>
      </c>
      <c r="D57" s="160" t="s">
        <v>15958</v>
      </c>
      <c r="E57" s="1"/>
      <c r="F57" s="1"/>
      <c r="G57" s="1">
        <v>10119</v>
      </c>
      <c r="H57" s="160" t="s">
        <v>17</v>
      </c>
      <c r="I57" s="1"/>
      <c r="J57" s="1"/>
      <c r="K57" s="1"/>
      <c r="L57" s="1">
        <v>10119</v>
      </c>
      <c r="M57" s="4" t="s">
        <v>15518</v>
      </c>
      <c r="N57" s="1"/>
      <c r="O57" s="161" t="s">
        <v>16304</v>
      </c>
      <c r="P57" s="167">
        <v>45870</v>
      </c>
      <c r="Q57" s="1">
        <v>28</v>
      </c>
      <c r="R57" s="183">
        <v>492500000</v>
      </c>
      <c r="S57" s="1"/>
      <c r="T57" s="1"/>
      <c r="U57" s="4" t="s">
        <v>15946</v>
      </c>
      <c r="V57" s="1"/>
      <c r="W57" s="171" t="s">
        <v>16296</v>
      </c>
      <c r="X57" s="1">
        <v>3</v>
      </c>
    </row>
    <row r="58" spans="1:24" ht="285">
      <c r="A58" s="1">
        <v>57</v>
      </c>
      <c r="B58" s="1"/>
      <c r="C58" s="159" t="s">
        <v>15947</v>
      </c>
      <c r="D58" s="160" t="s">
        <v>15948</v>
      </c>
      <c r="E58" s="1"/>
      <c r="F58" s="1"/>
      <c r="G58" s="1">
        <v>10088</v>
      </c>
      <c r="H58" s="160" t="s">
        <v>140</v>
      </c>
      <c r="I58" s="1"/>
      <c r="J58" s="1"/>
      <c r="K58" s="1"/>
      <c r="L58" s="1">
        <v>10088</v>
      </c>
      <c r="M58" s="4" t="s">
        <v>15518</v>
      </c>
      <c r="N58" s="1"/>
      <c r="O58" s="161" t="s">
        <v>16305</v>
      </c>
      <c r="P58" s="167">
        <v>45870</v>
      </c>
      <c r="Q58" s="1">
        <v>28</v>
      </c>
      <c r="R58" s="183">
        <v>500000000</v>
      </c>
      <c r="S58" s="1"/>
      <c r="T58" s="1"/>
      <c r="U58" s="4" t="s">
        <v>15946</v>
      </c>
      <c r="V58" s="1"/>
      <c r="W58" s="171" t="s">
        <v>16306</v>
      </c>
      <c r="X58" s="1">
        <v>3</v>
      </c>
    </row>
    <row r="59" spans="1:24" ht="409.5">
      <c r="A59" s="1">
        <v>58</v>
      </c>
      <c r="B59" s="1"/>
      <c r="C59" s="159" t="s">
        <v>15915</v>
      </c>
      <c r="D59" s="160" t="s">
        <v>15916</v>
      </c>
      <c r="E59" s="160" t="s">
        <v>16103</v>
      </c>
      <c r="F59" s="160" t="s">
        <v>16104</v>
      </c>
      <c r="G59" s="1">
        <v>10075</v>
      </c>
      <c r="H59" s="160" t="s">
        <v>141</v>
      </c>
      <c r="I59" s="1"/>
      <c r="J59" s="1"/>
      <c r="K59" s="1"/>
      <c r="L59" s="1">
        <v>10075</v>
      </c>
      <c r="M59" s="4" t="s">
        <v>15518</v>
      </c>
      <c r="N59" s="1"/>
      <c r="O59" s="161" t="s">
        <v>16307</v>
      </c>
      <c r="P59" s="167">
        <v>45658</v>
      </c>
      <c r="Q59" s="1">
        <v>30</v>
      </c>
      <c r="R59" s="183">
        <v>593500000</v>
      </c>
      <c r="S59" s="1"/>
      <c r="T59" s="1"/>
      <c r="U59" s="4" t="s">
        <v>129</v>
      </c>
      <c r="V59" s="1"/>
      <c r="W59" s="166" t="s">
        <v>16308</v>
      </c>
      <c r="X59" s="1">
        <v>3</v>
      </c>
    </row>
    <row r="60" spans="1:24" ht="356.25">
      <c r="A60" s="1">
        <v>59</v>
      </c>
      <c r="B60" s="1"/>
      <c r="C60" s="159" t="s">
        <v>15913</v>
      </c>
      <c r="D60" s="160" t="s">
        <v>15914</v>
      </c>
      <c r="E60" s="1"/>
      <c r="F60" s="184" t="s">
        <v>16102</v>
      </c>
      <c r="G60" s="1">
        <v>10168</v>
      </c>
      <c r="H60" s="160" t="s">
        <v>130</v>
      </c>
      <c r="I60" s="1"/>
      <c r="J60" s="1"/>
      <c r="K60" s="1"/>
      <c r="L60" s="1">
        <v>10168</v>
      </c>
      <c r="M60" s="4" t="s">
        <v>15518</v>
      </c>
      <c r="N60" s="1"/>
      <c r="O60" s="161" t="s">
        <v>16309</v>
      </c>
      <c r="P60" s="167">
        <v>45658</v>
      </c>
      <c r="Q60" s="1">
        <v>12</v>
      </c>
      <c r="R60" s="183">
        <v>70000000</v>
      </c>
      <c r="S60" s="1"/>
      <c r="T60" s="1"/>
      <c r="U60" s="4" t="s">
        <v>129</v>
      </c>
      <c r="V60" s="1"/>
      <c r="W60" s="3" t="s">
        <v>16310</v>
      </c>
      <c r="X60" s="1">
        <v>3</v>
      </c>
    </row>
    <row r="61" spans="1:24" ht="409.5">
      <c r="A61" s="1">
        <v>60</v>
      </c>
      <c r="B61" s="1"/>
      <c r="C61" s="4" t="s">
        <v>15920</v>
      </c>
      <c r="D61" s="160" t="s">
        <v>15921</v>
      </c>
      <c r="E61" s="1"/>
      <c r="F61" s="184" t="s">
        <v>16102</v>
      </c>
      <c r="G61" s="1">
        <v>10095</v>
      </c>
      <c r="H61" s="160" t="s">
        <v>142</v>
      </c>
      <c r="I61" s="1"/>
      <c r="J61" s="1"/>
      <c r="K61" s="1"/>
      <c r="L61" s="1">
        <v>10095</v>
      </c>
      <c r="M61" s="4" t="s">
        <v>15518</v>
      </c>
      <c r="N61" s="1"/>
      <c r="O61" s="160" t="s">
        <v>16311</v>
      </c>
      <c r="P61" s="167">
        <v>45658</v>
      </c>
      <c r="Q61" s="1">
        <v>12</v>
      </c>
      <c r="R61" s="183">
        <v>70000000</v>
      </c>
      <c r="S61" s="1"/>
      <c r="T61" s="1"/>
      <c r="U61" s="4" t="s">
        <v>129</v>
      </c>
      <c r="V61" s="1"/>
      <c r="W61" s="166" t="s">
        <v>16312</v>
      </c>
      <c r="X61" s="1">
        <v>3</v>
      </c>
    </row>
    <row r="62" spans="1:24" ht="409.5">
      <c r="C62" s="146" t="s">
        <v>502</v>
      </c>
      <c r="D62" s="146" t="s">
        <v>501</v>
      </c>
      <c r="E62" s="147"/>
      <c r="F62" s="148" t="s">
        <v>489</v>
      </c>
      <c r="G62" s="147">
        <v>10143</v>
      </c>
      <c r="H62" s="148" t="s">
        <v>661</v>
      </c>
      <c r="I62" s="147"/>
      <c r="J62" s="147"/>
      <c r="K62" s="148" t="s">
        <v>661</v>
      </c>
      <c r="L62" s="147">
        <v>10143</v>
      </c>
      <c r="M62" s="147" t="s">
        <v>584</v>
      </c>
      <c r="N62" s="147"/>
      <c r="O62" s="146" t="s">
        <v>503</v>
      </c>
      <c r="P62" s="149">
        <v>44958</v>
      </c>
      <c r="Q62" s="147">
        <v>10</v>
      </c>
      <c r="R62" s="150">
        <v>30000000</v>
      </c>
      <c r="S62" s="147"/>
      <c r="T62" s="147"/>
      <c r="U62" s="146" t="s">
        <v>69</v>
      </c>
      <c r="V62" s="147"/>
      <c r="W62" s="146" t="s">
        <v>490</v>
      </c>
      <c r="X62" s="151"/>
    </row>
    <row r="63" spans="1:24" ht="142.5">
      <c r="C63" s="11" t="s">
        <v>154</v>
      </c>
      <c r="D63" s="12" t="s">
        <v>153</v>
      </c>
      <c r="E63" s="13"/>
      <c r="F63" s="14" t="s">
        <v>155</v>
      </c>
      <c r="G63" s="13">
        <v>10030</v>
      </c>
      <c r="H63" s="15" t="s">
        <v>5</v>
      </c>
      <c r="I63" s="13"/>
      <c r="J63" s="13"/>
      <c r="K63" s="16" t="s">
        <v>582</v>
      </c>
      <c r="L63" s="15" t="s">
        <v>583</v>
      </c>
      <c r="M63" s="15" t="s">
        <v>584</v>
      </c>
      <c r="N63" s="13"/>
      <c r="O63" s="12"/>
      <c r="P63" s="16" t="s">
        <v>585</v>
      </c>
      <c r="Q63" s="13"/>
      <c r="R63" s="17">
        <v>249838950</v>
      </c>
      <c r="S63" s="13"/>
      <c r="T63" s="13"/>
      <c r="U63" s="12" t="s">
        <v>69</v>
      </c>
      <c r="V63" s="13"/>
      <c r="W63" s="18" t="s">
        <v>156</v>
      </c>
      <c r="X63" s="5"/>
    </row>
    <row r="64" spans="1:24" ht="242.25">
      <c r="C64" s="11" t="s">
        <v>158</v>
      </c>
      <c r="D64" s="12" t="s">
        <v>157</v>
      </c>
      <c r="E64" s="13"/>
      <c r="F64" s="16" t="s">
        <v>159</v>
      </c>
      <c r="G64" s="13">
        <v>10046</v>
      </c>
      <c r="H64" s="15" t="s">
        <v>128</v>
      </c>
      <c r="I64" s="13"/>
      <c r="J64" s="13"/>
      <c r="K64" s="16" t="s">
        <v>128</v>
      </c>
      <c r="L64" s="15">
        <v>10046</v>
      </c>
      <c r="M64" s="15" t="s">
        <v>584</v>
      </c>
      <c r="N64" s="13"/>
      <c r="O64" s="12"/>
      <c r="P64" s="16" t="s">
        <v>585</v>
      </c>
      <c r="Q64" s="13"/>
      <c r="R64" s="17">
        <v>70000000</v>
      </c>
      <c r="S64" s="13"/>
      <c r="T64" s="13"/>
      <c r="U64" s="12" t="s">
        <v>69</v>
      </c>
      <c r="V64" s="13"/>
      <c r="W64" s="18" t="s">
        <v>156</v>
      </c>
      <c r="X64" s="5"/>
    </row>
    <row r="65" spans="3:24" ht="256.5">
      <c r="C65" s="11" t="s">
        <v>161</v>
      </c>
      <c r="D65" s="12" t="s">
        <v>160</v>
      </c>
      <c r="E65" s="13"/>
      <c r="F65" s="16" t="s">
        <v>159</v>
      </c>
      <c r="G65" s="13">
        <v>10048</v>
      </c>
      <c r="H65" s="15" t="s">
        <v>12</v>
      </c>
      <c r="I65" s="13"/>
      <c r="J65" s="13"/>
      <c r="K65" s="16" t="s">
        <v>586</v>
      </c>
      <c r="L65" s="15">
        <v>10048</v>
      </c>
      <c r="M65" s="15" t="s">
        <v>584</v>
      </c>
      <c r="N65" s="13"/>
      <c r="O65" s="12"/>
      <c r="P65" s="16" t="s">
        <v>585</v>
      </c>
      <c r="Q65" s="13"/>
      <c r="R65" s="17">
        <v>100000000</v>
      </c>
      <c r="S65" s="13"/>
      <c r="T65" s="13"/>
      <c r="U65" s="12" t="s">
        <v>69</v>
      </c>
      <c r="V65" s="13"/>
      <c r="W65" s="18" t="s">
        <v>156</v>
      </c>
      <c r="X65" s="5"/>
    </row>
    <row r="66" spans="3:24" ht="142.5">
      <c r="C66" s="19" t="s">
        <v>163</v>
      </c>
      <c r="D66" s="20" t="s">
        <v>162</v>
      </c>
      <c r="E66" s="13"/>
      <c r="F66" s="14" t="s">
        <v>164</v>
      </c>
      <c r="G66" s="13">
        <v>10012</v>
      </c>
      <c r="H66" s="15" t="s">
        <v>137</v>
      </c>
      <c r="I66" s="13"/>
      <c r="J66" s="13"/>
      <c r="K66" s="16" t="s">
        <v>587</v>
      </c>
      <c r="L66" s="15">
        <v>10012</v>
      </c>
      <c r="M66" s="15" t="s">
        <v>584</v>
      </c>
      <c r="N66" s="13"/>
      <c r="O66" s="12"/>
      <c r="P66" s="16" t="s">
        <v>585</v>
      </c>
      <c r="Q66" s="13"/>
      <c r="R66" s="17">
        <v>50000000</v>
      </c>
      <c r="S66" s="13"/>
      <c r="T66" s="13"/>
      <c r="U66" s="12" t="s">
        <v>69</v>
      </c>
      <c r="V66" s="13"/>
      <c r="W66" s="18" t="s">
        <v>156</v>
      </c>
      <c r="X66" s="5"/>
    </row>
    <row r="67" spans="3:24" ht="142.5">
      <c r="C67" s="19" t="s">
        <v>166</v>
      </c>
      <c r="D67" s="20" t="s">
        <v>165</v>
      </c>
      <c r="E67" s="13"/>
      <c r="F67" s="14" t="s">
        <v>164</v>
      </c>
      <c r="G67" s="13">
        <v>10025</v>
      </c>
      <c r="H67" s="15" t="s">
        <v>132</v>
      </c>
      <c r="I67" s="13"/>
      <c r="J67" s="13"/>
      <c r="K67" s="16" t="s">
        <v>588</v>
      </c>
      <c r="L67" s="15">
        <v>10025</v>
      </c>
      <c r="M67" s="15" t="s">
        <v>584</v>
      </c>
      <c r="N67" s="13"/>
      <c r="O67" s="12"/>
      <c r="P67" s="16" t="s">
        <v>585</v>
      </c>
      <c r="Q67" s="13"/>
      <c r="R67" s="17">
        <v>100976012</v>
      </c>
      <c r="S67" s="13"/>
      <c r="T67" s="13"/>
      <c r="U67" s="12" t="s">
        <v>69</v>
      </c>
      <c r="V67" s="13"/>
      <c r="W67" s="18" t="s">
        <v>156</v>
      </c>
      <c r="X67" s="5"/>
    </row>
    <row r="68" spans="3:24" ht="156.75">
      <c r="C68" s="19" t="s">
        <v>170</v>
      </c>
      <c r="D68" s="20" t="s">
        <v>169</v>
      </c>
      <c r="E68" s="13"/>
      <c r="F68" s="14" t="s">
        <v>171</v>
      </c>
      <c r="G68" s="13">
        <v>10024</v>
      </c>
      <c r="H68" s="15" t="s">
        <v>589</v>
      </c>
      <c r="I68" s="13"/>
      <c r="J68" s="13"/>
      <c r="K68" s="16" t="s">
        <v>590</v>
      </c>
      <c r="L68" s="15">
        <v>10024</v>
      </c>
      <c r="M68" s="15" t="s">
        <v>584</v>
      </c>
      <c r="N68" s="13"/>
      <c r="O68" s="12"/>
      <c r="P68" s="16" t="s">
        <v>585</v>
      </c>
      <c r="Q68" s="13"/>
      <c r="R68" s="17">
        <v>80929000</v>
      </c>
      <c r="S68" s="13"/>
      <c r="T68" s="13"/>
      <c r="U68" s="12" t="s">
        <v>69</v>
      </c>
      <c r="V68" s="13"/>
      <c r="W68" s="18" t="s">
        <v>156</v>
      </c>
      <c r="X68" s="5"/>
    </row>
    <row r="69" spans="3:24" ht="142.5">
      <c r="C69" s="19" t="s">
        <v>173</v>
      </c>
      <c r="D69" s="20" t="s">
        <v>172</v>
      </c>
      <c r="E69" s="13"/>
      <c r="F69" s="14" t="s">
        <v>171</v>
      </c>
      <c r="G69" s="13">
        <v>10009</v>
      </c>
      <c r="H69" s="15" t="s">
        <v>591</v>
      </c>
      <c r="I69" s="13"/>
      <c r="J69" s="13"/>
      <c r="K69" s="16" t="s">
        <v>592</v>
      </c>
      <c r="L69" s="15">
        <v>10009</v>
      </c>
      <c r="M69" s="15" t="s">
        <v>584</v>
      </c>
      <c r="N69" s="13"/>
      <c r="O69" s="12"/>
      <c r="P69" s="16" t="s">
        <v>585</v>
      </c>
      <c r="Q69" s="13"/>
      <c r="R69" s="17">
        <v>125700000</v>
      </c>
      <c r="S69" s="13"/>
      <c r="T69" s="13"/>
      <c r="U69" s="12" t="s">
        <v>69</v>
      </c>
      <c r="V69" s="13"/>
      <c r="W69" s="18" t="s">
        <v>156</v>
      </c>
      <c r="X69" s="5"/>
    </row>
    <row r="70" spans="3:24" ht="156.75">
      <c r="C70" s="11" t="s">
        <v>183</v>
      </c>
      <c r="D70" s="12" t="s">
        <v>182</v>
      </c>
      <c r="E70" s="13"/>
      <c r="F70" s="14" t="s">
        <v>178</v>
      </c>
      <c r="G70" s="13">
        <v>10041</v>
      </c>
      <c r="H70" s="15" t="s">
        <v>593</v>
      </c>
      <c r="I70" s="13"/>
      <c r="J70" s="13"/>
      <c r="K70" s="16" t="s">
        <v>593</v>
      </c>
      <c r="L70" s="15">
        <v>10041</v>
      </c>
      <c r="M70" s="15" t="s">
        <v>584</v>
      </c>
      <c r="N70" s="13"/>
      <c r="O70" s="12" t="s">
        <v>184</v>
      </c>
      <c r="P70" s="21">
        <v>42859</v>
      </c>
      <c r="Q70" s="13"/>
      <c r="R70" s="17">
        <v>30000000</v>
      </c>
      <c r="S70" s="13"/>
      <c r="T70" s="13"/>
      <c r="U70" s="12" t="s">
        <v>69</v>
      </c>
      <c r="V70" s="13"/>
      <c r="W70" s="22" t="s">
        <v>179</v>
      </c>
      <c r="X70" s="5"/>
    </row>
    <row r="71" spans="3:24" ht="142.5">
      <c r="C71" s="11" t="s">
        <v>186</v>
      </c>
      <c r="D71" s="12" t="s">
        <v>185</v>
      </c>
      <c r="E71" s="13"/>
      <c r="F71" s="14" t="s">
        <v>178</v>
      </c>
      <c r="G71" s="13">
        <v>10040</v>
      </c>
      <c r="H71" s="15" t="s">
        <v>134</v>
      </c>
      <c r="I71" s="13"/>
      <c r="J71" s="13"/>
      <c r="K71" s="16" t="s">
        <v>134</v>
      </c>
      <c r="L71" s="15">
        <v>10040</v>
      </c>
      <c r="M71" s="15" t="s">
        <v>584</v>
      </c>
      <c r="N71" s="13"/>
      <c r="O71" s="12" t="s">
        <v>187</v>
      </c>
      <c r="P71" s="21">
        <v>42859</v>
      </c>
      <c r="Q71" s="13"/>
      <c r="R71" s="17">
        <v>30000000</v>
      </c>
      <c r="S71" s="13"/>
      <c r="T71" s="13"/>
      <c r="U71" s="12" t="s">
        <v>69</v>
      </c>
      <c r="V71" s="13"/>
      <c r="W71" s="22" t="s">
        <v>179</v>
      </c>
      <c r="X71" s="5"/>
    </row>
    <row r="72" spans="3:24" ht="142.5">
      <c r="C72" s="11" t="s">
        <v>189</v>
      </c>
      <c r="D72" s="12" t="s">
        <v>188</v>
      </c>
      <c r="E72" s="13"/>
      <c r="F72" s="14" t="s">
        <v>178</v>
      </c>
      <c r="G72" s="13">
        <v>10035</v>
      </c>
      <c r="H72" s="15" t="s">
        <v>594</v>
      </c>
      <c r="I72" s="13"/>
      <c r="J72" s="13"/>
      <c r="K72" s="13" t="s">
        <v>594</v>
      </c>
      <c r="L72" s="15">
        <v>10035</v>
      </c>
      <c r="M72" s="15" t="s">
        <v>584</v>
      </c>
      <c r="N72" s="13"/>
      <c r="O72" s="12" t="s">
        <v>184</v>
      </c>
      <c r="P72" s="21">
        <v>42859</v>
      </c>
      <c r="Q72" s="13"/>
      <c r="R72" s="17">
        <v>30000000</v>
      </c>
      <c r="S72" s="13"/>
      <c r="T72" s="13"/>
      <c r="U72" s="12" t="s">
        <v>69</v>
      </c>
      <c r="V72" s="13"/>
      <c r="W72" s="22" t="s">
        <v>179</v>
      </c>
      <c r="X72" s="5"/>
    </row>
    <row r="73" spans="3:24" ht="142.5">
      <c r="C73" s="11" t="s">
        <v>191</v>
      </c>
      <c r="D73" s="12" t="s">
        <v>190</v>
      </c>
      <c r="E73" s="13"/>
      <c r="F73" s="14" t="s">
        <v>178</v>
      </c>
      <c r="G73" s="13">
        <v>10053</v>
      </c>
      <c r="H73" s="15" t="s">
        <v>595</v>
      </c>
      <c r="I73" s="13"/>
      <c r="J73" s="13"/>
      <c r="K73" s="13" t="s">
        <v>122</v>
      </c>
      <c r="L73" s="15">
        <v>10053</v>
      </c>
      <c r="M73" s="15" t="s">
        <v>584</v>
      </c>
      <c r="N73" s="13"/>
      <c r="O73" s="12" t="s">
        <v>184</v>
      </c>
      <c r="P73" s="21">
        <v>42859</v>
      </c>
      <c r="Q73" s="13"/>
      <c r="R73" s="17">
        <v>30000000</v>
      </c>
      <c r="S73" s="13"/>
      <c r="T73" s="13"/>
      <c r="U73" s="12" t="s">
        <v>69</v>
      </c>
      <c r="V73" s="13"/>
      <c r="W73" s="22" t="s">
        <v>179</v>
      </c>
      <c r="X73" s="5"/>
    </row>
    <row r="74" spans="3:24" ht="299.25">
      <c r="C74" s="11" t="s">
        <v>193</v>
      </c>
      <c r="D74" s="12" t="s">
        <v>192</v>
      </c>
      <c r="E74" s="13"/>
      <c r="F74" s="14" t="s">
        <v>178</v>
      </c>
      <c r="G74" s="13">
        <v>10025</v>
      </c>
      <c r="H74" s="15" t="s">
        <v>132</v>
      </c>
      <c r="I74" s="13"/>
      <c r="J74" s="13"/>
      <c r="K74" s="16" t="s">
        <v>596</v>
      </c>
      <c r="L74" s="15">
        <v>10025</v>
      </c>
      <c r="M74" s="15" t="s">
        <v>584</v>
      </c>
      <c r="N74" s="13"/>
      <c r="O74" s="12" t="s">
        <v>187</v>
      </c>
      <c r="P74" s="21">
        <v>42859</v>
      </c>
      <c r="Q74" s="13"/>
      <c r="R74" s="17">
        <v>30000000</v>
      </c>
      <c r="S74" s="13"/>
      <c r="T74" s="13"/>
      <c r="U74" s="12" t="s">
        <v>69</v>
      </c>
      <c r="V74" s="13"/>
      <c r="W74" s="22" t="s">
        <v>179</v>
      </c>
      <c r="X74" s="5"/>
    </row>
    <row r="75" spans="3:24" ht="270.75">
      <c r="C75" s="11" t="s">
        <v>195</v>
      </c>
      <c r="D75" s="12" t="s">
        <v>194</v>
      </c>
      <c r="E75" s="13"/>
      <c r="F75" s="14" t="s">
        <v>178</v>
      </c>
      <c r="G75" s="13">
        <v>10043</v>
      </c>
      <c r="H75" s="15" t="s">
        <v>125</v>
      </c>
      <c r="I75" s="13"/>
      <c r="J75" s="13"/>
      <c r="K75" s="13" t="s">
        <v>125</v>
      </c>
      <c r="L75" s="15">
        <v>10043</v>
      </c>
      <c r="M75" s="15" t="s">
        <v>584</v>
      </c>
      <c r="N75" s="13"/>
      <c r="O75" s="12" t="s">
        <v>196</v>
      </c>
      <c r="P75" s="21">
        <v>42859</v>
      </c>
      <c r="Q75" s="13"/>
      <c r="R75" s="17">
        <v>30000000</v>
      </c>
      <c r="S75" s="13"/>
      <c r="T75" s="13"/>
      <c r="U75" s="12" t="s">
        <v>69</v>
      </c>
      <c r="V75" s="13"/>
      <c r="W75" s="22" t="s">
        <v>179</v>
      </c>
      <c r="X75" s="5"/>
    </row>
    <row r="76" spans="3:24" ht="156.75">
      <c r="C76" s="11" t="s">
        <v>198</v>
      </c>
      <c r="D76" s="12" t="s">
        <v>197</v>
      </c>
      <c r="E76" s="13"/>
      <c r="F76" s="14" t="s">
        <v>178</v>
      </c>
      <c r="G76" s="13">
        <v>10013</v>
      </c>
      <c r="H76" s="15" t="s">
        <v>48</v>
      </c>
      <c r="I76" s="13"/>
      <c r="J76" s="13"/>
      <c r="K76" s="13" t="s">
        <v>48</v>
      </c>
      <c r="L76" s="15">
        <v>10013</v>
      </c>
      <c r="M76" s="15" t="s">
        <v>584</v>
      </c>
      <c r="N76" s="13"/>
      <c r="O76" s="12" t="s">
        <v>187</v>
      </c>
      <c r="P76" s="21">
        <v>42859</v>
      </c>
      <c r="Q76" s="13"/>
      <c r="R76" s="17">
        <v>30000000</v>
      </c>
      <c r="S76" s="13"/>
      <c r="T76" s="13"/>
      <c r="U76" s="12" t="s">
        <v>69</v>
      </c>
      <c r="V76" s="13"/>
      <c r="W76" s="22" t="s">
        <v>179</v>
      </c>
      <c r="X76" s="5"/>
    </row>
    <row r="77" spans="3:24" ht="171">
      <c r="C77" s="11" t="s">
        <v>200</v>
      </c>
      <c r="D77" s="12" t="s">
        <v>199</v>
      </c>
      <c r="E77" s="13"/>
      <c r="F77" s="14" t="s">
        <v>178</v>
      </c>
      <c r="G77" s="13">
        <v>10030</v>
      </c>
      <c r="H77" s="15" t="s">
        <v>5</v>
      </c>
      <c r="I77" s="13"/>
      <c r="J77" s="13"/>
      <c r="K77" s="13" t="s">
        <v>5</v>
      </c>
      <c r="L77" s="15">
        <v>10030</v>
      </c>
      <c r="M77" s="15" t="s">
        <v>584</v>
      </c>
      <c r="N77" s="13"/>
      <c r="O77" s="12" t="s">
        <v>201</v>
      </c>
      <c r="P77" s="21">
        <v>42859</v>
      </c>
      <c r="Q77" s="13"/>
      <c r="R77" s="17">
        <v>30000000</v>
      </c>
      <c r="S77" s="13"/>
      <c r="T77" s="13"/>
      <c r="U77" s="12" t="s">
        <v>69</v>
      </c>
      <c r="V77" s="13"/>
      <c r="W77" s="22" t="s">
        <v>179</v>
      </c>
      <c r="X77" s="5"/>
    </row>
    <row r="78" spans="3:24" ht="142.5">
      <c r="C78" s="11" t="s">
        <v>203</v>
      </c>
      <c r="D78" s="12" t="s">
        <v>202</v>
      </c>
      <c r="E78" s="13"/>
      <c r="F78" s="14" t="s">
        <v>178</v>
      </c>
      <c r="G78" s="13">
        <v>10034</v>
      </c>
      <c r="H78" s="15" t="s">
        <v>123</v>
      </c>
      <c r="I78" s="13"/>
      <c r="J78" s="13"/>
      <c r="K78" s="13" t="s">
        <v>123</v>
      </c>
      <c r="L78" s="15">
        <v>10034</v>
      </c>
      <c r="M78" s="15" t="s">
        <v>584</v>
      </c>
      <c r="N78" s="13"/>
      <c r="O78" s="12" t="s">
        <v>184</v>
      </c>
      <c r="P78" s="21">
        <v>42859</v>
      </c>
      <c r="Q78" s="13"/>
      <c r="R78" s="17">
        <v>30000000</v>
      </c>
      <c r="S78" s="13"/>
      <c r="T78" s="13"/>
      <c r="U78" s="12" t="s">
        <v>69</v>
      </c>
      <c r="V78" s="13"/>
      <c r="W78" s="22" t="s">
        <v>179</v>
      </c>
      <c r="X78" s="5"/>
    </row>
    <row r="79" spans="3:24" ht="142.5">
      <c r="C79" s="11" t="s">
        <v>205</v>
      </c>
      <c r="D79" s="12" t="s">
        <v>204</v>
      </c>
      <c r="E79" s="13"/>
      <c r="F79" s="14" t="s">
        <v>178</v>
      </c>
      <c r="G79" s="13">
        <v>10038</v>
      </c>
      <c r="H79" s="15" t="s">
        <v>597</v>
      </c>
      <c r="I79" s="13"/>
      <c r="J79" s="13"/>
      <c r="K79" s="13" t="s">
        <v>597</v>
      </c>
      <c r="L79" s="15">
        <v>10038</v>
      </c>
      <c r="M79" s="15" t="s">
        <v>584</v>
      </c>
      <c r="N79" s="13"/>
      <c r="O79" s="12" t="s">
        <v>184</v>
      </c>
      <c r="P79" s="21">
        <v>42859</v>
      </c>
      <c r="Q79" s="13"/>
      <c r="R79" s="17">
        <v>30000000</v>
      </c>
      <c r="S79" s="13"/>
      <c r="T79" s="13"/>
      <c r="U79" s="12" t="s">
        <v>69</v>
      </c>
      <c r="V79" s="13"/>
      <c r="W79" s="22" t="s">
        <v>179</v>
      </c>
      <c r="X79" s="5"/>
    </row>
    <row r="80" spans="3:24" ht="370.5">
      <c r="C80" s="11" t="s">
        <v>207</v>
      </c>
      <c r="D80" s="12" t="s">
        <v>206</v>
      </c>
      <c r="E80" s="13"/>
      <c r="F80" s="14" t="s">
        <v>178</v>
      </c>
      <c r="G80" s="13">
        <v>10033</v>
      </c>
      <c r="H80" s="15" t="s">
        <v>119</v>
      </c>
      <c r="I80" s="13"/>
      <c r="J80" s="13"/>
      <c r="K80" s="13" t="s">
        <v>119</v>
      </c>
      <c r="L80" s="15">
        <v>10033</v>
      </c>
      <c r="M80" s="15" t="s">
        <v>584</v>
      </c>
      <c r="N80" s="13"/>
      <c r="O80" s="12" t="s">
        <v>196</v>
      </c>
      <c r="P80" s="21">
        <v>42859</v>
      </c>
      <c r="Q80" s="13"/>
      <c r="R80" s="17">
        <v>30000000</v>
      </c>
      <c r="S80" s="13"/>
      <c r="T80" s="13"/>
      <c r="U80" s="12" t="s">
        <v>69</v>
      </c>
      <c r="V80" s="13"/>
      <c r="W80" s="22" t="s">
        <v>179</v>
      </c>
      <c r="X80" s="5"/>
    </row>
    <row r="81" spans="3:24" ht="242.25">
      <c r="C81" s="11" t="s">
        <v>209</v>
      </c>
      <c r="D81" s="12" t="s">
        <v>208</v>
      </c>
      <c r="E81" s="13"/>
      <c r="F81" s="14" t="s">
        <v>210</v>
      </c>
      <c r="G81" s="13">
        <v>10014</v>
      </c>
      <c r="H81" s="15" t="s">
        <v>148</v>
      </c>
      <c r="I81" s="13"/>
      <c r="J81" s="13"/>
      <c r="K81" s="13" t="s">
        <v>148</v>
      </c>
      <c r="L81" s="15">
        <v>10014</v>
      </c>
      <c r="M81" s="15" t="s">
        <v>584</v>
      </c>
      <c r="N81" s="13"/>
      <c r="O81" s="12"/>
      <c r="P81" s="21">
        <v>43409</v>
      </c>
      <c r="Q81" s="13"/>
      <c r="R81" s="17">
        <v>200000000</v>
      </c>
      <c r="S81" s="13"/>
      <c r="T81" s="13"/>
      <c r="U81" s="12" t="s">
        <v>69</v>
      </c>
      <c r="V81" s="13"/>
      <c r="W81" s="18" t="s">
        <v>211</v>
      </c>
      <c r="X81" s="5"/>
    </row>
    <row r="82" spans="3:24" ht="213.75">
      <c r="C82" s="11" t="s">
        <v>213</v>
      </c>
      <c r="D82" s="12" t="s">
        <v>212</v>
      </c>
      <c r="E82" s="13"/>
      <c r="F82" s="14" t="s">
        <v>210</v>
      </c>
      <c r="G82" s="13">
        <v>10029</v>
      </c>
      <c r="H82" s="15" t="s">
        <v>127</v>
      </c>
      <c r="I82" s="13"/>
      <c r="J82" s="13"/>
      <c r="K82" s="13" t="s">
        <v>598</v>
      </c>
      <c r="L82" s="15">
        <v>10029</v>
      </c>
      <c r="M82" s="15" t="s">
        <v>584</v>
      </c>
      <c r="N82" s="13"/>
      <c r="O82" s="12"/>
      <c r="P82" s="21">
        <v>43409</v>
      </c>
      <c r="Q82" s="13"/>
      <c r="R82" s="17">
        <v>350000000</v>
      </c>
      <c r="S82" s="13"/>
      <c r="T82" s="13"/>
      <c r="U82" s="12" t="s">
        <v>69</v>
      </c>
      <c r="V82" s="13"/>
      <c r="W82" s="18" t="s">
        <v>211</v>
      </c>
      <c r="X82" s="5"/>
    </row>
    <row r="83" spans="3:24" ht="199.5">
      <c r="C83" s="11" t="s">
        <v>215</v>
      </c>
      <c r="D83" s="12" t="s">
        <v>214</v>
      </c>
      <c r="E83" s="13"/>
      <c r="F83" s="14" t="s">
        <v>210</v>
      </c>
      <c r="G83" s="13">
        <v>10042</v>
      </c>
      <c r="H83" s="15" t="s">
        <v>599</v>
      </c>
      <c r="I83" s="13"/>
      <c r="J83" s="13"/>
      <c r="K83" s="13" t="s">
        <v>599</v>
      </c>
      <c r="L83" s="15">
        <v>10042</v>
      </c>
      <c r="M83" s="15" t="s">
        <v>584</v>
      </c>
      <c r="N83" s="13"/>
      <c r="O83" s="12"/>
      <c r="P83" s="21">
        <v>43409</v>
      </c>
      <c r="Q83" s="13"/>
      <c r="R83" s="17">
        <v>350000000</v>
      </c>
      <c r="S83" s="13"/>
      <c r="T83" s="13"/>
      <c r="U83" s="12" t="s">
        <v>69</v>
      </c>
      <c r="V83" s="13"/>
      <c r="W83" s="18" t="s">
        <v>211</v>
      </c>
      <c r="X83" s="5"/>
    </row>
    <row r="84" spans="3:24" ht="242.25">
      <c r="C84" s="11" t="s">
        <v>217</v>
      </c>
      <c r="D84" s="12" t="s">
        <v>216</v>
      </c>
      <c r="E84" s="13"/>
      <c r="F84" s="14" t="s">
        <v>210</v>
      </c>
      <c r="G84" s="13">
        <v>10013</v>
      </c>
      <c r="H84" s="15" t="s">
        <v>48</v>
      </c>
      <c r="I84" s="13"/>
      <c r="J84" s="13"/>
      <c r="K84" s="13" t="s">
        <v>600</v>
      </c>
      <c r="L84" s="15"/>
      <c r="M84" s="15" t="s">
        <v>584</v>
      </c>
      <c r="N84" s="13"/>
      <c r="O84" s="12"/>
      <c r="P84" s="21">
        <v>43409</v>
      </c>
      <c r="Q84" s="13"/>
      <c r="R84" s="17">
        <v>350000000</v>
      </c>
      <c r="S84" s="13"/>
      <c r="T84" s="13"/>
      <c r="U84" s="12" t="s">
        <v>69</v>
      </c>
      <c r="V84" s="13"/>
      <c r="W84" s="18" t="s">
        <v>211</v>
      </c>
      <c r="X84" s="5"/>
    </row>
    <row r="85" spans="3:24" ht="142.5">
      <c r="C85" s="11" t="s">
        <v>219</v>
      </c>
      <c r="D85" s="12" t="s">
        <v>218</v>
      </c>
      <c r="E85" s="13"/>
      <c r="F85" s="14" t="s">
        <v>210</v>
      </c>
      <c r="G85" s="13">
        <v>10068</v>
      </c>
      <c r="H85" s="15" t="s">
        <v>601</v>
      </c>
      <c r="I85" s="13"/>
      <c r="J85" s="13"/>
      <c r="K85" s="13" t="s">
        <v>601</v>
      </c>
      <c r="L85" s="15">
        <v>10068</v>
      </c>
      <c r="M85" s="15" t="s">
        <v>584</v>
      </c>
      <c r="N85" s="13"/>
      <c r="O85" s="12"/>
      <c r="P85" s="21">
        <v>43409</v>
      </c>
      <c r="Q85" s="13"/>
      <c r="R85" s="17">
        <v>100000000</v>
      </c>
      <c r="S85" s="13"/>
      <c r="T85" s="13"/>
      <c r="U85" s="12" t="s">
        <v>69</v>
      </c>
      <c r="V85" s="13"/>
      <c r="W85" s="18" t="s">
        <v>211</v>
      </c>
      <c r="X85" s="5"/>
    </row>
    <row r="86" spans="3:24" ht="299.25">
      <c r="C86" s="11" t="s">
        <v>221</v>
      </c>
      <c r="D86" s="12" t="s">
        <v>220</v>
      </c>
      <c r="E86" s="13"/>
      <c r="F86" s="14" t="s">
        <v>210</v>
      </c>
      <c r="G86" s="13">
        <v>10070</v>
      </c>
      <c r="H86" s="15" t="s">
        <v>1</v>
      </c>
      <c r="I86" s="13"/>
      <c r="J86" s="13"/>
      <c r="K86" s="13" t="s">
        <v>1</v>
      </c>
      <c r="L86" s="15">
        <v>10070</v>
      </c>
      <c r="M86" s="15" t="s">
        <v>584</v>
      </c>
      <c r="N86" s="13"/>
      <c r="O86" s="12"/>
      <c r="P86" s="21">
        <v>43409</v>
      </c>
      <c r="Q86" s="13"/>
      <c r="R86" s="17">
        <v>50000000</v>
      </c>
      <c r="S86" s="13"/>
      <c r="T86" s="13"/>
      <c r="U86" s="12" t="s">
        <v>69</v>
      </c>
      <c r="V86" s="13"/>
      <c r="W86" s="18" t="s">
        <v>211</v>
      </c>
      <c r="X86" s="5"/>
    </row>
    <row r="87" spans="3:24" ht="142.5">
      <c r="C87" s="11" t="s">
        <v>223</v>
      </c>
      <c r="D87" s="12" t="s">
        <v>222</v>
      </c>
      <c r="E87" s="13"/>
      <c r="F87" s="14" t="s">
        <v>210</v>
      </c>
      <c r="G87" s="13">
        <v>10067</v>
      </c>
      <c r="H87" s="15" t="s">
        <v>15</v>
      </c>
      <c r="I87" s="13"/>
      <c r="J87" s="13"/>
      <c r="K87" s="13" t="s">
        <v>15</v>
      </c>
      <c r="L87" s="15">
        <v>10067</v>
      </c>
      <c r="M87" s="15" t="s">
        <v>584</v>
      </c>
      <c r="N87" s="13"/>
      <c r="O87" s="12"/>
      <c r="P87" s="21">
        <v>43409</v>
      </c>
      <c r="Q87" s="13"/>
      <c r="R87" s="17">
        <v>30000000</v>
      </c>
      <c r="S87" s="13"/>
      <c r="T87" s="13"/>
      <c r="U87" s="12" t="s">
        <v>69</v>
      </c>
      <c r="V87" s="13"/>
      <c r="W87" s="18" t="s">
        <v>211</v>
      </c>
      <c r="X87" s="5"/>
    </row>
    <row r="88" spans="3:24" ht="409.5">
      <c r="C88" s="11" t="s">
        <v>237</v>
      </c>
      <c r="D88" s="12" t="s">
        <v>236</v>
      </c>
      <c r="E88" s="13"/>
      <c r="F88" s="14" t="s">
        <v>238</v>
      </c>
      <c r="G88" s="13">
        <v>10053</v>
      </c>
      <c r="H88" s="15" t="s">
        <v>122</v>
      </c>
      <c r="I88" s="13"/>
      <c r="J88" s="13"/>
      <c r="K88" s="13" t="s">
        <v>122</v>
      </c>
      <c r="L88" s="15">
        <v>10053</v>
      </c>
      <c r="M88" s="15" t="s">
        <v>584</v>
      </c>
      <c r="N88" s="13"/>
      <c r="O88" s="12" t="s">
        <v>240</v>
      </c>
      <c r="P88" s="21">
        <v>43227</v>
      </c>
      <c r="Q88" s="13"/>
      <c r="R88" s="17">
        <v>30000000</v>
      </c>
      <c r="S88" s="13"/>
      <c r="T88" s="13"/>
      <c r="U88" s="12" t="s">
        <v>69</v>
      </c>
      <c r="V88" s="13"/>
      <c r="W88" s="22" t="s">
        <v>239</v>
      </c>
      <c r="X88" s="5"/>
    </row>
    <row r="89" spans="3:24" ht="409.5">
      <c r="C89" s="11" t="s">
        <v>242</v>
      </c>
      <c r="D89" s="12" t="s">
        <v>241</v>
      </c>
      <c r="E89" s="13"/>
      <c r="F89" s="14" t="s">
        <v>238</v>
      </c>
      <c r="G89" s="13">
        <v>10025</v>
      </c>
      <c r="H89" s="15" t="s">
        <v>132</v>
      </c>
      <c r="I89" s="13"/>
      <c r="J89" s="13"/>
      <c r="K89" s="13" t="s">
        <v>132</v>
      </c>
      <c r="L89" s="15">
        <v>10025</v>
      </c>
      <c r="M89" s="15" t="s">
        <v>584</v>
      </c>
      <c r="N89" s="13"/>
      <c r="O89" s="12" t="s">
        <v>243</v>
      </c>
      <c r="P89" s="21">
        <v>43227</v>
      </c>
      <c r="Q89" s="13"/>
      <c r="R89" s="17">
        <v>30000000</v>
      </c>
      <c r="S89" s="13"/>
      <c r="T89" s="13"/>
      <c r="U89" s="12" t="s">
        <v>69</v>
      </c>
      <c r="V89" s="13"/>
      <c r="W89" s="22" t="s">
        <v>239</v>
      </c>
      <c r="X89" s="5"/>
    </row>
    <row r="90" spans="3:24" ht="409.5">
      <c r="C90" s="11" t="s">
        <v>245</v>
      </c>
      <c r="D90" s="12" t="s">
        <v>244</v>
      </c>
      <c r="E90" s="13"/>
      <c r="F90" s="14" t="s">
        <v>238</v>
      </c>
      <c r="G90" s="13">
        <v>10038</v>
      </c>
      <c r="H90" s="15" t="s">
        <v>597</v>
      </c>
      <c r="I90" s="13"/>
      <c r="J90" s="13"/>
      <c r="K90" s="13" t="s">
        <v>597</v>
      </c>
      <c r="L90" s="15">
        <v>10038</v>
      </c>
      <c r="M90" s="15" t="s">
        <v>584</v>
      </c>
      <c r="N90" s="13"/>
      <c r="O90" s="12" t="s">
        <v>246</v>
      </c>
      <c r="P90" s="21">
        <v>43227</v>
      </c>
      <c r="Q90" s="13"/>
      <c r="R90" s="17">
        <v>30000000</v>
      </c>
      <c r="S90" s="13"/>
      <c r="T90" s="13"/>
      <c r="U90" s="12" t="s">
        <v>69</v>
      </c>
      <c r="V90" s="13"/>
      <c r="W90" s="22" t="s">
        <v>239</v>
      </c>
      <c r="X90" s="5"/>
    </row>
    <row r="91" spans="3:24" ht="409.5">
      <c r="C91" s="11" t="s">
        <v>248</v>
      </c>
      <c r="D91" s="12" t="s">
        <v>247</v>
      </c>
      <c r="E91" s="13"/>
      <c r="F91" s="14" t="s">
        <v>238</v>
      </c>
      <c r="G91" s="13">
        <v>10033</v>
      </c>
      <c r="H91" s="15" t="s">
        <v>119</v>
      </c>
      <c r="I91" s="13"/>
      <c r="J91" s="13"/>
      <c r="K91" s="13" t="s">
        <v>119</v>
      </c>
      <c r="L91" s="15">
        <v>10033</v>
      </c>
      <c r="M91" s="15" t="s">
        <v>584</v>
      </c>
      <c r="N91" s="13"/>
      <c r="O91" s="12" t="s">
        <v>249</v>
      </c>
      <c r="P91" s="21">
        <v>43227</v>
      </c>
      <c r="Q91" s="13"/>
      <c r="R91" s="17">
        <v>30000000</v>
      </c>
      <c r="S91" s="13"/>
      <c r="T91" s="13"/>
      <c r="U91" s="12" t="s">
        <v>69</v>
      </c>
      <c r="V91" s="13"/>
      <c r="W91" s="22" t="s">
        <v>239</v>
      </c>
      <c r="X91" s="5"/>
    </row>
    <row r="92" spans="3:24" ht="213.75">
      <c r="C92" s="11" t="s">
        <v>251</v>
      </c>
      <c r="D92" s="12" t="s">
        <v>250</v>
      </c>
      <c r="E92" s="13"/>
      <c r="F92" s="14" t="s">
        <v>252</v>
      </c>
      <c r="G92" s="13">
        <v>10024</v>
      </c>
      <c r="H92" s="15" t="s">
        <v>589</v>
      </c>
      <c r="I92" s="13"/>
      <c r="J92" s="13"/>
      <c r="K92" s="13" t="s">
        <v>589</v>
      </c>
      <c r="L92" s="15">
        <v>10024</v>
      </c>
      <c r="M92" s="15" t="s">
        <v>584</v>
      </c>
      <c r="N92" s="13"/>
      <c r="O92" s="12"/>
      <c r="P92" s="16" t="s">
        <v>602</v>
      </c>
      <c r="Q92" s="13"/>
      <c r="R92" s="17">
        <v>350000000</v>
      </c>
      <c r="S92" s="13"/>
      <c r="T92" s="13"/>
      <c r="U92" s="12" t="s">
        <v>69</v>
      </c>
      <c r="V92" s="13"/>
      <c r="W92" s="22" t="s">
        <v>253</v>
      </c>
      <c r="X92" s="5"/>
    </row>
    <row r="93" spans="3:24" ht="185.25">
      <c r="C93" s="23" t="s">
        <v>255</v>
      </c>
      <c r="D93" s="23" t="s">
        <v>254</v>
      </c>
      <c r="E93" s="24"/>
      <c r="F93" s="25" t="s">
        <v>256</v>
      </c>
      <c r="G93" s="24">
        <v>10023</v>
      </c>
      <c r="H93" s="24" t="s">
        <v>603</v>
      </c>
      <c r="I93" s="24"/>
      <c r="J93" s="24"/>
      <c r="K93" s="24" t="s">
        <v>603</v>
      </c>
      <c r="L93" s="24">
        <v>10023</v>
      </c>
      <c r="M93" s="15" t="s">
        <v>584</v>
      </c>
      <c r="N93" s="24"/>
      <c r="O93" s="23"/>
      <c r="P93" s="16" t="s">
        <v>604</v>
      </c>
      <c r="Q93" s="24"/>
      <c r="R93" s="26">
        <v>200000000</v>
      </c>
      <c r="S93" s="24"/>
      <c r="T93" s="24"/>
      <c r="U93" s="24" t="s">
        <v>605</v>
      </c>
      <c r="V93" s="24"/>
      <c r="W93" s="27" t="s">
        <v>253</v>
      </c>
      <c r="X93" s="5"/>
    </row>
    <row r="94" spans="3:24" ht="142.5">
      <c r="C94" s="11" t="s">
        <v>258</v>
      </c>
      <c r="D94" s="12" t="s">
        <v>257</v>
      </c>
      <c r="E94" s="13"/>
      <c r="F94" s="14" t="s">
        <v>252</v>
      </c>
      <c r="G94" s="13">
        <v>10047</v>
      </c>
      <c r="H94" s="15" t="s">
        <v>606</v>
      </c>
      <c r="I94" s="13"/>
      <c r="J94" s="13"/>
      <c r="K94" s="13" t="s">
        <v>606</v>
      </c>
      <c r="L94" s="15">
        <v>10047</v>
      </c>
      <c r="M94" s="15" t="s">
        <v>584</v>
      </c>
      <c r="N94" s="13"/>
      <c r="O94" s="12"/>
      <c r="P94" s="16" t="s">
        <v>602</v>
      </c>
      <c r="Q94" s="13"/>
      <c r="R94" s="17">
        <v>200000000</v>
      </c>
      <c r="S94" s="13"/>
      <c r="T94" s="13"/>
      <c r="U94" s="12" t="s">
        <v>69</v>
      </c>
      <c r="V94" s="13"/>
      <c r="W94" s="22" t="s">
        <v>253</v>
      </c>
      <c r="X94" s="5"/>
    </row>
    <row r="95" spans="3:24" ht="228">
      <c r="C95" s="11" t="s">
        <v>260</v>
      </c>
      <c r="D95" s="12" t="s">
        <v>259</v>
      </c>
      <c r="E95" s="13"/>
      <c r="F95" s="14" t="s">
        <v>252</v>
      </c>
      <c r="G95" s="13">
        <v>10060</v>
      </c>
      <c r="H95" s="15" t="s">
        <v>135</v>
      </c>
      <c r="I95" s="13"/>
      <c r="J95" s="13"/>
      <c r="K95" s="13" t="s">
        <v>135</v>
      </c>
      <c r="L95" s="15">
        <v>10060</v>
      </c>
      <c r="M95" s="15" t="s">
        <v>584</v>
      </c>
      <c r="N95" s="13"/>
      <c r="O95" s="12"/>
      <c r="P95" s="16" t="s">
        <v>602</v>
      </c>
      <c r="Q95" s="13"/>
      <c r="R95" s="17">
        <v>350000000</v>
      </c>
      <c r="S95" s="13"/>
      <c r="T95" s="13"/>
      <c r="U95" s="12" t="s">
        <v>69</v>
      </c>
      <c r="V95" s="13"/>
      <c r="W95" s="22" t="s">
        <v>253</v>
      </c>
      <c r="X95" s="5"/>
    </row>
    <row r="96" spans="3:24" ht="142.5">
      <c r="C96" s="11" t="s">
        <v>262</v>
      </c>
      <c r="D96" s="12" t="s">
        <v>261</v>
      </c>
      <c r="E96" s="13"/>
      <c r="F96" s="14" t="s">
        <v>252</v>
      </c>
      <c r="G96" s="13">
        <v>10011</v>
      </c>
      <c r="H96" s="15" t="s">
        <v>131</v>
      </c>
      <c r="I96" s="13"/>
      <c r="J96" s="13"/>
      <c r="K96" s="13" t="s">
        <v>131</v>
      </c>
      <c r="L96" s="15">
        <v>10011</v>
      </c>
      <c r="M96" s="15" t="s">
        <v>584</v>
      </c>
      <c r="N96" s="13"/>
      <c r="O96" s="12"/>
      <c r="P96" s="16" t="s">
        <v>602</v>
      </c>
      <c r="Q96" s="13"/>
      <c r="R96" s="17">
        <v>300000000</v>
      </c>
      <c r="S96" s="13"/>
      <c r="T96" s="13"/>
      <c r="U96" s="12" t="s">
        <v>69</v>
      </c>
      <c r="V96" s="13"/>
      <c r="W96" s="22" t="s">
        <v>253</v>
      </c>
      <c r="X96" s="5"/>
    </row>
    <row r="97" spans="3:24" ht="199.5">
      <c r="C97" s="11" t="s">
        <v>264</v>
      </c>
      <c r="D97" s="12" t="s">
        <v>263</v>
      </c>
      <c r="E97" s="13"/>
      <c r="F97" s="14" t="s">
        <v>252</v>
      </c>
      <c r="G97" s="13">
        <v>10057</v>
      </c>
      <c r="H97" s="15" t="s">
        <v>607</v>
      </c>
      <c r="I97" s="13"/>
      <c r="J97" s="13"/>
      <c r="K97" s="13" t="s">
        <v>607</v>
      </c>
      <c r="L97" s="15">
        <v>10057</v>
      </c>
      <c r="M97" s="15" t="s">
        <v>584</v>
      </c>
      <c r="N97" s="13"/>
      <c r="O97" s="12"/>
      <c r="P97" s="16" t="s">
        <v>602</v>
      </c>
      <c r="Q97" s="13"/>
      <c r="R97" s="17">
        <v>30000000</v>
      </c>
      <c r="S97" s="13"/>
      <c r="T97" s="13"/>
      <c r="U97" s="12" t="s">
        <v>69</v>
      </c>
      <c r="V97" s="13"/>
      <c r="W97" s="22" t="s">
        <v>253</v>
      </c>
      <c r="X97" s="5"/>
    </row>
    <row r="98" spans="3:24" ht="156.75">
      <c r="C98" s="11" t="s">
        <v>272</v>
      </c>
      <c r="D98" s="12" t="s">
        <v>271</v>
      </c>
      <c r="E98" s="13"/>
      <c r="F98" s="14" t="s">
        <v>273</v>
      </c>
      <c r="G98" s="13">
        <v>10053</v>
      </c>
      <c r="H98" s="15" t="s">
        <v>122</v>
      </c>
      <c r="I98" s="13"/>
      <c r="J98" s="13"/>
      <c r="K98" s="13" t="s">
        <v>122</v>
      </c>
      <c r="L98" s="15">
        <v>10053</v>
      </c>
      <c r="M98" s="15" t="s">
        <v>584</v>
      </c>
      <c r="N98" s="13"/>
      <c r="O98" s="12"/>
      <c r="P98" s="16" t="s">
        <v>602</v>
      </c>
      <c r="Q98" s="13"/>
      <c r="R98" s="17">
        <v>30000000</v>
      </c>
      <c r="S98" s="13"/>
      <c r="T98" s="13"/>
      <c r="U98" s="12" t="s">
        <v>69</v>
      </c>
      <c r="V98" s="13"/>
      <c r="W98" s="22" t="s">
        <v>274</v>
      </c>
      <c r="X98" s="5"/>
    </row>
    <row r="99" spans="3:24" ht="213.75">
      <c r="C99" s="11" t="s">
        <v>276</v>
      </c>
      <c r="D99" s="12" t="s">
        <v>275</v>
      </c>
      <c r="E99" s="13"/>
      <c r="F99" s="14" t="s">
        <v>277</v>
      </c>
      <c r="G99" s="13">
        <v>10072</v>
      </c>
      <c r="H99" s="15" t="s">
        <v>147</v>
      </c>
      <c r="I99" s="13"/>
      <c r="J99" s="13"/>
      <c r="K99" s="13" t="s">
        <v>147</v>
      </c>
      <c r="L99" s="15">
        <v>10072</v>
      </c>
      <c r="M99" s="15" t="s">
        <v>584</v>
      </c>
      <c r="N99" s="13"/>
      <c r="O99" s="12"/>
      <c r="P99" s="16" t="s">
        <v>608</v>
      </c>
      <c r="Q99" s="13"/>
      <c r="R99" s="17">
        <v>30000000</v>
      </c>
      <c r="S99" s="13"/>
      <c r="T99" s="13"/>
      <c r="U99" s="12" t="s">
        <v>69</v>
      </c>
      <c r="V99" s="13"/>
      <c r="W99" s="18" t="s">
        <v>278</v>
      </c>
      <c r="X99" s="5"/>
    </row>
    <row r="100" spans="3:24" ht="142.5">
      <c r="C100" s="11" t="s">
        <v>280</v>
      </c>
      <c r="D100" s="12" t="s">
        <v>279</v>
      </c>
      <c r="E100" s="13"/>
      <c r="F100" s="14" t="s">
        <v>277</v>
      </c>
      <c r="G100" s="13">
        <v>10074</v>
      </c>
      <c r="H100" s="15" t="s">
        <v>609</v>
      </c>
      <c r="I100" s="13"/>
      <c r="J100" s="13"/>
      <c r="K100" s="13" t="s">
        <v>609</v>
      </c>
      <c r="L100" s="15">
        <v>10074</v>
      </c>
      <c r="M100" s="15" t="s">
        <v>584</v>
      </c>
      <c r="N100" s="13"/>
      <c r="O100" s="12"/>
      <c r="P100" s="16" t="s">
        <v>608</v>
      </c>
      <c r="Q100" s="13"/>
      <c r="R100" s="17">
        <v>30000000</v>
      </c>
      <c r="S100" s="13"/>
      <c r="T100" s="13"/>
      <c r="U100" s="12" t="s">
        <v>69</v>
      </c>
      <c r="V100" s="13"/>
      <c r="W100" s="18" t="s">
        <v>278</v>
      </c>
      <c r="X100" s="5"/>
    </row>
    <row r="101" spans="3:24" ht="142.5">
      <c r="C101" s="11" t="s">
        <v>282</v>
      </c>
      <c r="D101" s="12" t="s">
        <v>281</v>
      </c>
      <c r="E101" s="13"/>
      <c r="F101" s="14" t="s">
        <v>277</v>
      </c>
      <c r="G101" s="13">
        <v>10085</v>
      </c>
      <c r="H101" s="15" t="s">
        <v>610</v>
      </c>
      <c r="I101" s="13"/>
      <c r="J101" s="13"/>
      <c r="K101" s="13" t="s">
        <v>610</v>
      </c>
      <c r="L101" s="15">
        <v>10085</v>
      </c>
      <c r="M101" s="15" t="s">
        <v>584</v>
      </c>
      <c r="N101" s="13"/>
      <c r="O101" s="12"/>
      <c r="P101" s="16" t="s">
        <v>608</v>
      </c>
      <c r="Q101" s="13"/>
      <c r="R101" s="17">
        <v>30000000</v>
      </c>
      <c r="S101" s="13"/>
      <c r="T101" s="13"/>
      <c r="U101" s="12" t="s">
        <v>69</v>
      </c>
      <c r="V101" s="13"/>
      <c r="W101" s="18" t="s">
        <v>278</v>
      </c>
      <c r="X101" s="5"/>
    </row>
    <row r="102" spans="3:24" ht="213.75">
      <c r="C102" s="11" t="s">
        <v>284</v>
      </c>
      <c r="D102" s="12" t="s">
        <v>283</v>
      </c>
      <c r="E102" s="13"/>
      <c r="F102" s="14" t="s">
        <v>277</v>
      </c>
      <c r="G102" s="13">
        <v>10068</v>
      </c>
      <c r="H102" s="15" t="s">
        <v>601</v>
      </c>
      <c r="I102" s="13"/>
      <c r="J102" s="13"/>
      <c r="K102" s="13" t="s">
        <v>601</v>
      </c>
      <c r="L102" s="15">
        <v>10068</v>
      </c>
      <c r="M102" s="15" t="s">
        <v>584</v>
      </c>
      <c r="N102" s="13"/>
      <c r="O102" s="12"/>
      <c r="P102" s="16" t="s">
        <v>608</v>
      </c>
      <c r="Q102" s="13"/>
      <c r="R102" s="17">
        <v>30000000</v>
      </c>
      <c r="S102" s="13"/>
      <c r="T102" s="13"/>
      <c r="U102" s="12" t="s">
        <v>69</v>
      </c>
      <c r="V102" s="13"/>
      <c r="W102" s="18" t="s">
        <v>278</v>
      </c>
      <c r="X102" s="5"/>
    </row>
    <row r="103" spans="3:24" ht="142.5">
      <c r="C103" s="11" t="s">
        <v>286</v>
      </c>
      <c r="D103" s="12" t="s">
        <v>285</v>
      </c>
      <c r="E103" s="13"/>
      <c r="F103" s="14" t="s">
        <v>277</v>
      </c>
      <c r="G103" s="13">
        <v>10065</v>
      </c>
      <c r="H103" s="15" t="s">
        <v>611</v>
      </c>
      <c r="I103" s="13"/>
      <c r="J103" s="13"/>
      <c r="K103" s="13" t="s">
        <v>611</v>
      </c>
      <c r="L103" s="15">
        <v>10065</v>
      </c>
      <c r="M103" s="15" t="s">
        <v>584</v>
      </c>
      <c r="N103" s="13"/>
      <c r="O103" s="12"/>
      <c r="P103" s="16" t="s">
        <v>608</v>
      </c>
      <c r="Q103" s="13"/>
      <c r="R103" s="17">
        <v>30000000</v>
      </c>
      <c r="S103" s="13"/>
      <c r="T103" s="13"/>
      <c r="U103" s="12" t="s">
        <v>69</v>
      </c>
      <c r="V103" s="13"/>
      <c r="W103" s="18" t="s">
        <v>278</v>
      </c>
      <c r="X103" s="5"/>
    </row>
    <row r="104" spans="3:24" ht="142.5">
      <c r="C104" s="11" t="s">
        <v>288</v>
      </c>
      <c r="D104" s="12" t="s">
        <v>287</v>
      </c>
      <c r="E104" s="13"/>
      <c r="F104" s="14" t="s">
        <v>277</v>
      </c>
      <c r="G104" s="13">
        <v>10086</v>
      </c>
      <c r="H104" s="15" t="s">
        <v>10</v>
      </c>
      <c r="I104" s="13"/>
      <c r="J104" s="13"/>
      <c r="K104" s="13" t="s">
        <v>10</v>
      </c>
      <c r="L104" s="15">
        <v>10086</v>
      </c>
      <c r="M104" s="15" t="s">
        <v>584</v>
      </c>
      <c r="N104" s="13"/>
      <c r="O104" s="12"/>
      <c r="P104" s="16" t="s">
        <v>608</v>
      </c>
      <c r="Q104" s="13"/>
      <c r="R104" s="17">
        <v>30000000</v>
      </c>
      <c r="S104" s="13"/>
      <c r="T104" s="13"/>
      <c r="U104" s="12" t="s">
        <v>69</v>
      </c>
      <c r="V104" s="13"/>
      <c r="W104" s="18" t="s">
        <v>278</v>
      </c>
      <c r="X104" s="5"/>
    </row>
    <row r="105" spans="3:24" ht="299.25">
      <c r="C105" s="11" t="s">
        <v>290</v>
      </c>
      <c r="D105" s="12" t="s">
        <v>289</v>
      </c>
      <c r="E105" s="13"/>
      <c r="F105" s="14" t="s">
        <v>277</v>
      </c>
      <c r="G105" s="13">
        <v>10083</v>
      </c>
      <c r="H105" s="15" t="s">
        <v>612</v>
      </c>
      <c r="I105" s="13"/>
      <c r="J105" s="13"/>
      <c r="K105" s="13" t="s">
        <v>613</v>
      </c>
      <c r="L105" s="15">
        <v>10083</v>
      </c>
      <c r="M105" s="15" t="s">
        <v>584</v>
      </c>
      <c r="N105" s="13"/>
      <c r="O105" s="12"/>
      <c r="P105" s="16" t="s">
        <v>608</v>
      </c>
      <c r="Q105" s="13"/>
      <c r="R105" s="17">
        <v>30000000</v>
      </c>
      <c r="S105" s="13"/>
      <c r="T105" s="13"/>
      <c r="U105" s="12" t="s">
        <v>69</v>
      </c>
      <c r="V105" s="13"/>
      <c r="W105" s="18" t="s">
        <v>278</v>
      </c>
      <c r="X105" s="5"/>
    </row>
    <row r="106" spans="3:24" ht="199.5">
      <c r="C106" s="11" t="s">
        <v>292</v>
      </c>
      <c r="D106" s="12" t="s">
        <v>291</v>
      </c>
      <c r="E106" s="13"/>
      <c r="F106" s="14" t="s">
        <v>277</v>
      </c>
      <c r="G106" s="13">
        <v>10091</v>
      </c>
      <c r="H106" s="15" t="s">
        <v>614</v>
      </c>
      <c r="I106" s="13"/>
      <c r="J106" s="13"/>
      <c r="K106" s="13" t="s">
        <v>614</v>
      </c>
      <c r="L106" s="15">
        <v>10091</v>
      </c>
      <c r="M106" s="15" t="s">
        <v>584</v>
      </c>
      <c r="N106" s="13"/>
      <c r="O106" s="12"/>
      <c r="P106" s="16" t="s">
        <v>608</v>
      </c>
      <c r="Q106" s="13"/>
      <c r="R106" s="17">
        <v>30000000</v>
      </c>
      <c r="S106" s="13"/>
      <c r="T106" s="13"/>
      <c r="U106" s="12" t="s">
        <v>69</v>
      </c>
      <c r="V106" s="13"/>
      <c r="W106" s="18" t="s">
        <v>278</v>
      </c>
      <c r="X106" s="5"/>
    </row>
    <row r="107" spans="3:24" ht="142.5">
      <c r="C107" s="11" t="s">
        <v>294</v>
      </c>
      <c r="D107" s="12" t="s">
        <v>293</v>
      </c>
      <c r="E107" s="13"/>
      <c r="F107" s="14" t="s">
        <v>277</v>
      </c>
      <c r="G107" s="13">
        <v>10087</v>
      </c>
      <c r="H107" s="15" t="s">
        <v>615</v>
      </c>
      <c r="I107" s="13"/>
      <c r="J107" s="13"/>
      <c r="K107" s="13" t="s">
        <v>615</v>
      </c>
      <c r="L107" s="15">
        <v>10087</v>
      </c>
      <c r="M107" s="15" t="s">
        <v>584</v>
      </c>
      <c r="N107" s="13"/>
      <c r="O107" s="12"/>
      <c r="P107" s="16" t="s">
        <v>608</v>
      </c>
      <c r="Q107" s="13"/>
      <c r="R107" s="17">
        <v>30000000</v>
      </c>
      <c r="S107" s="13"/>
      <c r="T107" s="13"/>
      <c r="U107" s="12" t="s">
        <v>69</v>
      </c>
      <c r="V107" s="13"/>
      <c r="W107" s="18" t="s">
        <v>278</v>
      </c>
      <c r="X107" s="5"/>
    </row>
    <row r="108" spans="3:24" ht="213.75">
      <c r="C108" s="11" t="s">
        <v>296</v>
      </c>
      <c r="D108" s="12" t="s">
        <v>295</v>
      </c>
      <c r="E108" s="13"/>
      <c r="F108" s="14" t="s">
        <v>277</v>
      </c>
      <c r="G108" s="13">
        <v>10070</v>
      </c>
      <c r="H108" s="15" t="s">
        <v>1</v>
      </c>
      <c r="I108" s="13"/>
      <c r="J108" s="13"/>
      <c r="K108" s="13" t="s">
        <v>1</v>
      </c>
      <c r="L108" s="15">
        <v>10070</v>
      </c>
      <c r="M108" s="15" t="s">
        <v>584</v>
      </c>
      <c r="N108" s="13"/>
      <c r="O108" s="12"/>
      <c r="P108" s="16" t="s">
        <v>608</v>
      </c>
      <c r="Q108" s="13"/>
      <c r="R108" s="17">
        <v>30000000</v>
      </c>
      <c r="S108" s="13"/>
      <c r="T108" s="13"/>
      <c r="U108" s="12" t="s">
        <v>69</v>
      </c>
      <c r="V108" s="13"/>
      <c r="W108" s="18" t="s">
        <v>278</v>
      </c>
      <c r="X108" s="5"/>
    </row>
    <row r="109" spans="3:24" ht="142.5">
      <c r="C109" s="11" t="s">
        <v>298</v>
      </c>
      <c r="D109" s="12" t="s">
        <v>297</v>
      </c>
      <c r="E109" s="13"/>
      <c r="F109" s="14" t="s">
        <v>277</v>
      </c>
      <c r="G109" s="13">
        <v>10090</v>
      </c>
      <c r="H109" s="15" t="s">
        <v>616</v>
      </c>
      <c r="I109" s="13"/>
      <c r="J109" s="13"/>
      <c r="K109" s="13" t="s">
        <v>616</v>
      </c>
      <c r="L109" s="15">
        <v>10090</v>
      </c>
      <c r="M109" s="15" t="s">
        <v>584</v>
      </c>
      <c r="N109" s="13"/>
      <c r="O109" s="12"/>
      <c r="P109" s="16" t="s">
        <v>608</v>
      </c>
      <c r="Q109" s="13"/>
      <c r="R109" s="17">
        <v>30000000</v>
      </c>
      <c r="S109" s="13"/>
      <c r="T109" s="13"/>
      <c r="U109" s="12" t="s">
        <v>69</v>
      </c>
      <c r="V109" s="13"/>
      <c r="W109" s="18" t="s">
        <v>278</v>
      </c>
      <c r="X109" s="5"/>
    </row>
    <row r="110" spans="3:24" ht="299.25">
      <c r="C110" s="11" t="s">
        <v>300</v>
      </c>
      <c r="D110" s="12" t="s">
        <v>299</v>
      </c>
      <c r="E110" s="13"/>
      <c r="F110" s="14" t="s">
        <v>277</v>
      </c>
      <c r="G110" s="13">
        <v>10073</v>
      </c>
      <c r="H110" s="15" t="s">
        <v>617</v>
      </c>
      <c r="I110" s="13"/>
      <c r="J110" s="13"/>
      <c r="K110" s="13" t="s">
        <v>617</v>
      </c>
      <c r="L110" s="15">
        <v>10073</v>
      </c>
      <c r="M110" s="15" t="s">
        <v>584</v>
      </c>
      <c r="N110" s="13"/>
      <c r="O110" s="12"/>
      <c r="P110" s="16" t="s">
        <v>608</v>
      </c>
      <c r="Q110" s="13"/>
      <c r="R110" s="17">
        <v>30000000</v>
      </c>
      <c r="S110" s="13"/>
      <c r="T110" s="13"/>
      <c r="U110" s="12" t="s">
        <v>69</v>
      </c>
      <c r="V110" s="13"/>
      <c r="W110" s="18" t="s">
        <v>278</v>
      </c>
      <c r="X110" s="5"/>
    </row>
    <row r="111" spans="3:24" ht="409.5">
      <c r="C111" s="11" t="s">
        <v>302</v>
      </c>
      <c r="D111" s="12" t="s">
        <v>301</v>
      </c>
      <c r="E111" s="13"/>
      <c r="F111" s="14" t="s">
        <v>303</v>
      </c>
      <c r="G111" s="13">
        <v>10033</v>
      </c>
      <c r="H111" s="15" t="s">
        <v>119</v>
      </c>
      <c r="I111" s="13"/>
      <c r="J111" s="13"/>
      <c r="K111" s="13" t="s">
        <v>618</v>
      </c>
      <c r="L111" s="15" t="s">
        <v>619</v>
      </c>
      <c r="M111" s="15" t="s">
        <v>584</v>
      </c>
      <c r="N111" s="13"/>
      <c r="O111" s="12" t="s">
        <v>305</v>
      </c>
      <c r="P111" s="28">
        <v>44270</v>
      </c>
      <c r="Q111" s="13">
        <v>36</v>
      </c>
      <c r="R111" s="17">
        <v>450000000</v>
      </c>
      <c r="S111" s="13"/>
      <c r="T111" s="13"/>
      <c r="U111" s="12" t="s">
        <v>69</v>
      </c>
      <c r="V111" s="13"/>
      <c r="W111" s="29" t="s">
        <v>304</v>
      </c>
      <c r="X111" s="5"/>
    </row>
    <row r="112" spans="3:24" ht="342">
      <c r="C112" s="11" t="s">
        <v>307</v>
      </c>
      <c r="D112" s="12" t="s">
        <v>306</v>
      </c>
      <c r="E112" s="13"/>
      <c r="F112" s="14" t="s">
        <v>303</v>
      </c>
      <c r="G112" s="13">
        <v>10041</v>
      </c>
      <c r="H112" s="15" t="s">
        <v>593</v>
      </c>
      <c r="I112" s="13"/>
      <c r="J112" s="13"/>
      <c r="K112" s="13" t="s">
        <v>593</v>
      </c>
      <c r="L112" s="15">
        <v>10041</v>
      </c>
      <c r="M112" s="15" t="s">
        <v>584</v>
      </c>
      <c r="N112" s="13"/>
      <c r="O112" s="12" t="s">
        <v>308</v>
      </c>
      <c r="P112" s="28">
        <v>44256</v>
      </c>
      <c r="Q112" s="13">
        <v>24</v>
      </c>
      <c r="R112" s="17">
        <v>250000000</v>
      </c>
      <c r="S112" s="13"/>
      <c r="T112" s="13"/>
      <c r="U112" s="12" t="s">
        <v>69</v>
      </c>
      <c r="V112" s="13"/>
      <c r="W112" s="22" t="s">
        <v>304</v>
      </c>
      <c r="X112" s="5"/>
    </row>
    <row r="113" spans="3:24" ht="409.5">
      <c r="C113" s="11" t="s">
        <v>310</v>
      </c>
      <c r="D113" s="12" t="s">
        <v>309</v>
      </c>
      <c r="E113" s="13"/>
      <c r="F113" s="14" t="s">
        <v>303</v>
      </c>
      <c r="G113" s="13">
        <v>10048</v>
      </c>
      <c r="H113" s="15" t="s">
        <v>12</v>
      </c>
      <c r="I113" s="13"/>
      <c r="J113" s="13"/>
      <c r="K113" s="13" t="s">
        <v>620</v>
      </c>
      <c r="L113" s="15" t="s">
        <v>621</v>
      </c>
      <c r="M113" s="15" t="s">
        <v>584</v>
      </c>
      <c r="N113" s="13"/>
      <c r="O113" s="12" t="s">
        <v>311</v>
      </c>
      <c r="P113" s="28">
        <v>44256</v>
      </c>
      <c r="Q113" s="13">
        <v>24</v>
      </c>
      <c r="R113" s="17">
        <v>300000000</v>
      </c>
      <c r="S113" s="13"/>
      <c r="T113" s="13"/>
      <c r="U113" s="12" t="s">
        <v>69</v>
      </c>
      <c r="V113" s="13"/>
      <c r="W113" s="22" t="s">
        <v>304</v>
      </c>
      <c r="X113" s="5"/>
    </row>
    <row r="114" spans="3:24" ht="409.5">
      <c r="C114" s="11" t="s">
        <v>313</v>
      </c>
      <c r="D114" s="12" t="s">
        <v>312</v>
      </c>
      <c r="E114" s="13"/>
      <c r="F114" s="14" t="s">
        <v>303</v>
      </c>
      <c r="G114" s="13">
        <v>10080</v>
      </c>
      <c r="H114" s="15" t="s">
        <v>139</v>
      </c>
      <c r="I114" s="13"/>
      <c r="J114" s="13"/>
      <c r="K114" s="13" t="s">
        <v>622</v>
      </c>
      <c r="L114" s="15" t="s">
        <v>623</v>
      </c>
      <c r="M114" s="15" t="s">
        <v>584</v>
      </c>
      <c r="N114" s="13"/>
      <c r="O114" s="152" t="s">
        <v>314</v>
      </c>
      <c r="P114" s="28">
        <v>44256</v>
      </c>
      <c r="Q114" s="13">
        <v>24</v>
      </c>
      <c r="R114" s="17">
        <v>300000000</v>
      </c>
      <c r="S114" s="13"/>
      <c r="T114" s="13"/>
      <c r="U114" s="12" t="s">
        <v>69</v>
      </c>
      <c r="V114" s="13"/>
      <c r="W114" s="22" t="s">
        <v>304</v>
      </c>
      <c r="X114" s="5"/>
    </row>
    <row r="115" spans="3:24" ht="199.5">
      <c r="C115" s="11" t="s">
        <v>316</v>
      </c>
      <c r="D115" s="12" t="s">
        <v>315</v>
      </c>
      <c r="E115" s="13"/>
      <c r="F115" s="14" t="s">
        <v>303</v>
      </c>
      <c r="G115" s="13">
        <v>10103</v>
      </c>
      <c r="H115" s="15" t="s">
        <v>146</v>
      </c>
      <c r="I115" s="13"/>
      <c r="J115" s="13"/>
      <c r="K115" s="13" t="s">
        <v>146</v>
      </c>
      <c r="L115" s="15">
        <v>10103</v>
      </c>
      <c r="M115" s="15" t="s">
        <v>584</v>
      </c>
      <c r="N115" s="13"/>
      <c r="O115" s="153" t="s">
        <v>272</v>
      </c>
      <c r="P115" s="28">
        <v>44256</v>
      </c>
      <c r="Q115" s="13">
        <v>24</v>
      </c>
      <c r="R115" s="17">
        <v>350000000</v>
      </c>
      <c r="S115" s="13"/>
      <c r="T115" s="13"/>
      <c r="U115" s="12" t="s">
        <v>69</v>
      </c>
      <c r="V115" s="13"/>
      <c r="W115" s="22" t="s">
        <v>304</v>
      </c>
      <c r="X115" s="5"/>
    </row>
    <row r="116" spans="3:24" ht="156.75">
      <c r="C116" s="11" t="s">
        <v>318</v>
      </c>
      <c r="D116" s="12" t="s">
        <v>317</v>
      </c>
      <c r="E116" s="13"/>
      <c r="F116" s="14" t="s">
        <v>319</v>
      </c>
      <c r="G116" s="13">
        <v>10023</v>
      </c>
      <c r="H116" s="15" t="s">
        <v>603</v>
      </c>
      <c r="I116" s="13"/>
      <c r="J116" s="13"/>
      <c r="K116" s="13" t="s">
        <v>603</v>
      </c>
      <c r="L116" s="15">
        <v>10023</v>
      </c>
      <c r="M116" s="15" t="s">
        <v>584</v>
      </c>
      <c r="N116" s="13"/>
      <c r="O116" s="12"/>
      <c r="P116" s="154">
        <v>44287</v>
      </c>
      <c r="Q116" s="13">
        <v>24</v>
      </c>
      <c r="R116" s="17">
        <v>360000000</v>
      </c>
      <c r="S116" s="13"/>
      <c r="T116" s="13"/>
      <c r="U116" s="12" t="s">
        <v>69</v>
      </c>
      <c r="V116" s="13"/>
      <c r="W116" s="22" t="s">
        <v>320</v>
      </c>
      <c r="X116" s="5"/>
    </row>
    <row r="117" spans="3:24" ht="171">
      <c r="C117" s="11" t="s">
        <v>321</v>
      </c>
      <c r="D117" s="12" t="s">
        <v>76</v>
      </c>
      <c r="E117" s="13"/>
      <c r="F117" s="14" t="s">
        <v>322</v>
      </c>
      <c r="G117" s="13">
        <v>10075</v>
      </c>
      <c r="H117" s="15" t="s">
        <v>141</v>
      </c>
      <c r="I117" s="13"/>
      <c r="J117" s="13"/>
      <c r="K117" s="13" t="s">
        <v>141</v>
      </c>
      <c r="L117" s="15">
        <v>10075</v>
      </c>
      <c r="M117" s="15" t="s">
        <v>584</v>
      </c>
      <c r="N117" s="13"/>
      <c r="O117" s="12"/>
      <c r="P117" s="30">
        <v>44044</v>
      </c>
      <c r="Q117" s="13">
        <v>5</v>
      </c>
      <c r="R117" s="17">
        <v>275739900</v>
      </c>
      <c r="S117" s="13"/>
      <c r="T117" s="13"/>
      <c r="U117" s="12" t="s">
        <v>69</v>
      </c>
      <c r="V117" s="13"/>
      <c r="W117" s="22" t="s">
        <v>323</v>
      </c>
      <c r="X117" s="5"/>
    </row>
    <row r="118" spans="3:24" ht="313.5">
      <c r="C118" s="11" t="s">
        <v>325</v>
      </c>
      <c r="D118" s="12" t="s">
        <v>324</v>
      </c>
      <c r="E118" s="13"/>
      <c r="F118" s="14" t="s">
        <v>303</v>
      </c>
      <c r="G118" s="13">
        <v>10072</v>
      </c>
      <c r="H118" s="15" t="s">
        <v>147</v>
      </c>
      <c r="I118" s="13"/>
      <c r="J118" s="13"/>
      <c r="K118" s="13" t="s">
        <v>147</v>
      </c>
      <c r="L118" s="15">
        <v>10072</v>
      </c>
      <c r="M118" s="15" t="s">
        <v>584</v>
      </c>
      <c r="N118" s="13"/>
      <c r="O118" s="12" t="s">
        <v>326</v>
      </c>
      <c r="P118" s="28">
        <v>44256</v>
      </c>
      <c r="Q118" s="13">
        <v>9</v>
      </c>
      <c r="R118" s="17">
        <v>50000000</v>
      </c>
      <c r="S118" s="13"/>
      <c r="T118" s="13"/>
      <c r="U118" s="12" t="s">
        <v>69</v>
      </c>
      <c r="V118" s="13"/>
      <c r="W118" s="22" t="s">
        <v>304</v>
      </c>
      <c r="X118" s="5"/>
    </row>
    <row r="119" spans="3:24" ht="213.75">
      <c r="C119" s="11" t="s">
        <v>328</v>
      </c>
      <c r="D119" s="12" t="s">
        <v>327</v>
      </c>
      <c r="E119" s="13"/>
      <c r="F119" s="14" t="s">
        <v>303</v>
      </c>
      <c r="G119" s="13">
        <v>10043</v>
      </c>
      <c r="H119" s="15" t="s">
        <v>125</v>
      </c>
      <c r="I119" s="13"/>
      <c r="J119" s="13"/>
      <c r="K119" s="13" t="s">
        <v>125</v>
      </c>
      <c r="L119" s="15">
        <v>10043</v>
      </c>
      <c r="M119" s="15" t="s">
        <v>584</v>
      </c>
      <c r="N119" s="13"/>
      <c r="O119" s="12" t="s">
        <v>329</v>
      </c>
      <c r="P119" s="28">
        <v>44256</v>
      </c>
      <c r="Q119" s="13">
        <v>9</v>
      </c>
      <c r="R119" s="17">
        <v>50000000</v>
      </c>
      <c r="S119" s="13"/>
      <c r="T119" s="13"/>
      <c r="U119" s="12" t="s">
        <v>69</v>
      </c>
      <c r="V119" s="13"/>
      <c r="W119" s="22" t="s">
        <v>304</v>
      </c>
      <c r="X119" s="5"/>
    </row>
    <row r="120" spans="3:24" ht="409.5">
      <c r="C120" s="11" t="s">
        <v>331</v>
      </c>
      <c r="D120" s="12" t="s">
        <v>330</v>
      </c>
      <c r="E120" s="13"/>
      <c r="F120" s="14" t="s">
        <v>303</v>
      </c>
      <c r="G120" s="13">
        <v>10030</v>
      </c>
      <c r="H120" s="15" t="s">
        <v>5</v>
      </c>
      <c r="I120" s="13"/>
      <c r="J120" s="13"/>
      <c r="K120" s="13" t="s">
        <v>5</v>
      </c>
      <c r="L120" s="15">
        <v>10030</v>
      </c>
      <c r="M120" s="15" t="s">
        <v>584</v>
      </c>
      <c r="N120" s="13"/>
      <c r="O120" s="12" t="s">
        <v>332</v>
      </c>
      <c r="P120" s="28">
        <v>44256</v>
      </c>
      <c r="Q120" s="13">
        <v>9</v>
      </c>
      <c r="R120" s="17">
        <v>50000000</v>
      </c>
      <c r="S120" s="13"/>
      <c r="T120" s="13"/>
      <c r="U120" s="12" t="s">
        <v>69</v>
      </c>
      <c r="V120" s="13"/>
      <c r="W120" s="22" t="s">
        <v>304</v>
      </c>
      <c r="X120" s="5"/>
    </row>
    <row r="121" spans="3:24" ht="228">
      <c r="C121" s="11" t="s">
        <v>334</v>
      </c>
      <c r="D121" s="12" t="s">
        <v>333</v>
      </c>
      <c r="E121" s="13"/>
      <c r="F121" s="14" t="s">
        <v>303</v>
      </c>
      <c r="G121" s="13">
        <v>10100</v>
      </c>
      <c r="H121" s="15" t="s">
        <v>624</v>
      </c>
      <c r="I121" s="13"/>
      <c r="J121" s="13"/>
      <c r="K121" s="13" t="s">
        <v>624</v>
      </c>
      <c r="L121" s="15">
        <v>10100</v>
      </c>
      <c r="M121" s="15" t="s">
        <v>584</v>
      </c>
      <c r="N121" s="13"/>
      <c r="O121" s="12" t="s">
        <v>335</v>
      </c>
      <c r="P121" s="28">
        <v>44256</v>
      </c>
      <c r="Q121" s="13">
        <v>9</v>
      </c>
      <c r="R121" s="17">
        <v>50000000</v>
      </c>
      <c r="S121" s="13"/>
      <c r="T121" s="13"/>
      <c r="U121" s="12" t="s">
        <v>69</v>
      </c>
      <c r="V121" s="13"/>
      <c r="W121" s="22" t="s">
        <v>304</v>
      </c>
      <c r="X121" s="5"/>
    </row>
    <row r="122" spans="3:24" ht="256.5">
      <c r="C122" s="11" t="s">
        <v>336</v>
      </c>
      <c r="D122" s="12" t="s">
        <v>333</v>
      </c>
      <c r="E122" s="13"/>
      <c r="F122" s="14" t="s">
        <v>303</v>
      </c>
      <c r="G122" s="13">
        <v>10089</v>
      </c>
      <c r="H122" s="31" t="s">
        <v>625</v>
      </c>
      <c r="I122" s="13"/>
      <c r="J122" s="13"/>
      <c r="K122" s="16" t="s">
        <v>625</v>
      </c>
      <c r="L122" s="15">
        <v>10089</v>
      </c>
      <c r="M122" s="15" t="s">
        <v>584</v>
      </c>
      <c r="N122" s="13"/>
      <c r="O122" s="12" t="s">
        <v>337</v>
      </c>
      <c r="P122" s="28">
        <v>44256</v>
      </c>
      <c r="Q122" s="13">
        <v>9</v>
      </c>
      <c r="R122" s="17">
        <v>50000000</v>
      </c>
      <c r="S122" s="13"/>
      <c r="T122" s="13"/>
      <c r="U122" s="12" t="s">
        <v>69</v>
      </c>
      <c r="V122" s="13"/>
      <c r="W122" s="22" t="s">
        <v>304</v>
      </c>
      <c r="X122" s="5"/>
    </row>
    <row r="123" spans="3:24" ht="171">
      <c r="C123" s="11" t="s">
        <v>339</v>
      </c>
      <c r="D123" s="12" t="s">
        <v>338</v>
      </c>
      <c r="E123" s="13"/>
      <c r="F123" s="14" t="s">
        <v>303</v>
      </c>
      <c r="G123" s="13">
        <v>10011</v>
      </c>
      <c r="H123" s="31" t="s">
        <v>131</v>
      </c>
      <c r="I123" s="13"/>
      <c r="J123" s="13"/>
      <c r="K123" s="16" t="s">
        <v>131</v>
      </c>
      <c r="L123" s="15">
        <v>10011</v>
      </c>
      <c r="M123" s="15" t="s">
        <v>584</v>
      </c>
      <c r="N123" s="13"/>
      <c r="O123" s="12" t="s">
        <v>340</v>
      </c>
      <c r="P123" s="28">
        <v>44256</v>
      </c>
      <c r="Q123" s="13">
        <v>9</v>
      </c>
      <c r="R123" s="17">
        <v>50000000</v>
      </c>
      <c r="S123" s="13"/>
      <c r="T123" s="13"/>
      <c r="U123" s="12" t="s">
        <v>69</v>
      </c>
      <c r="V123" s="13"/>
      <c r="W123" s="22" t="s">
        <v>304</v>
      </c>
      <c r="X123" s="5"/>
    </row>
    <row r="124" spans="3:24" ht="242.25">
      <c r="C124" s="11" t="s">
        <v>368</v>
      </c>
      <c r="D124" s="12" t="s">
        <v>367</v>
      </c>
      <c r="E124" s="13"/>
      <c r="F124" s="14" t="s">
        <v>369</v>
      </c>
      <c r="G124" s="13">
        <v>10072</v>
      </c>
      <c r="H124" s="31" t="s">
        <v>147</v>
      </c>
      <c r="I124" s="13"/>
      <c r="J124" s="13"/>
      <c r="K124" s="16" t="s">
        <v>147</v>
      </c>
      <c r="L124" s="15">
        <v>10072</v>
      </c>
      <c r="M124" s="15" t="s">
        <v>584</v>
      </c>
      <c r="N124" s="13"/>
      <c r="O124" s="12" t="s">
        <v>371</v>
      </c>
      <c r="P124" s="21">
        <v>44472</v>
      </c>
      <c r="Q124" s="13"/>
      <c r="R124" s="17">
        <v>30000000</v>
      </c>
      <c r="S124" s="13"/>
      <c r="T124" s="13"/>
      <c r="U124" s="12" t="s">
        <v>69</v>
      </c>
      <c r="V124" s="13"/>
      <c r="W124" s="22" t="s">
        <v>370</v>
      </c>
      <c r="X124" s="5"/>
    </row>
    <row r="125" spans="3:24" ht="285">
      <c r="C125" s="11" t="s">
        <v>373</v>
      </c>
      <c r="D125" s="12" t="s">
        <v>372</v>
      </c>
      <c r="E125" s="13"/>
      <c r="F125" s="14" t="s">
        <v>369</v>
      </c>
      <c r="G125" s="13">
        <v>10085</v>
      </c>
      <c r="H125" s="31" t="s">
        <v>610</v>
      </c>
      <c r="I125" s="13"/>
      <c r="J125" s="13"/>
      <c r="K125" s="16" t="s">
        <v>610</v>
      </c>
      <c r="L125" s="15">
        <v>10085</v>
      </c>
      <c r="M125" s="15" t="s">
        <v>584</v>
      </c>
      <c r="N125" s="13"/>
      <c r="O125" s="12" t="s">
        <v>374</v>
      </c>
      <c r="P125" s="21">
        <v>44472</v>
      </c>
      <c r="Q125" s="13"/>
      <c r="R125" s="17">
        <v>30000000</v>
      </c>
      <c r="S125" s="13"/>
      <c r="T125" s="13"/>
      <c r="U125" s="12" t="s">
        <v>69</v>
      </c>
      <c r="V125" s="13"/>
      <c r="W125" s="22" t="s">
        <v>370</v>
      </c>
      <c r="X125" s="5"/>
    </row>
    <row r="126" spans="3:24" ht="270.75">
      <c r="C126" s="11" t="s">
        <v>376</v>
      </c>
      <c r="D126" s="12" t="s">
        <v>375</v>
      </c>
      <c r="E126" s="13"/>
      <c r="F126" s="14" t="s">
        <v>369</v>
      </c>
      <c r="G126" s="13">
        <v>10060</v>
      </c>
      <c r="H126" s="31" t="s">
        <v>135</v>
      </c>
      <c r="I126" s="13"/>
      <c r="J126" s="13"/>
      <c r="K126" s="16" t="s">
        <v>135</v>
      </c>
      <c r="L126" s="15">
        <v>10060</v>
      </c>
      <c r="M126" s="15" t="s">
        <v>584</v>
      </c>
      <c r="N126" s="13"/>
      <c r="O126" s="12" t="s">
        <v>377</v>
      </c>
      <c r="P126" s="21">
        <v>44472</v>
      </c>
      <c r="Q126" s="13"/>
      <c r="R126" s="17">
        <v>30000000</v>
      </c>
      <c r="S126" s="13"/>
      <c r="T126" s="13"/>
      <c r="U126" s="12" t="s">
        <v>69</v>
      </c>
      <c r="V126" s="13"/>
      <c r="W126" s="22" t="s">
        <v>370</v>
      </c>
      <c r="X126" s="5"/>
    </row>
    <row r="127" spans="3:24" ht="270.75">
      <c r="C127" s="11" t="s">
        <v>378</v>
      </c>
      <c r="D127" s="12" t="s">
        <v>367</v>
      </c>
      <c r="E127" s="13"/>
      <c r="F127" s="14" t="s">
        <v>369</v>
      </c>
      <c r="G127" s="13">
        <v>10011</v>
      </c>
      <c r="H127" s="31" t="s">
        <v>131</v>
      </c>
      <c r="I127" s="13"/>
      <c r="J127" s="13"/>
      <c r="K127" s="16" t="s">
        <v>131</v>
      </c>
      <c r="L127" s="15">
        <v>10011</v>
      </c>
      <c r="M127" s="15" t="s">
        <v>584</v>
      </c>
      <c r="N127" s="13"/>
      <c r="O127" s="12" t="s">
        <v>379</v>
      </c>
      <c r="P127" s="21">
        <v>44472</v>
      </c>
      <c r="Q127" s="13"/>
      <c r="R127" s="17">
        <v>30000000</v>
      </c>
      <c r="S127" s="13"/>
      <c r="T127" s="13"/>
      <c r="U127" s="12" t="s">
        <v>69</v>
      </c>
      <c r="V127" s="13"/>
      <c r="W127" s="22" t="s">
        <v>370</v>
      </c>
      <c r="X127" s="5"/>
    </row>
    <row r="128" spans="3:24" ht="185.25">
      <c r="C128" s="11" t="s">
        <v>381</v>
      </c>
      <c r="D128" s="12" t="s">
        <v>380</v>
      </c>
      <c r="E128" s="13"/>
      <c r="F128" s="14" t="s">
        <v>369</v>
      </c>
      <c r="G128" s="13">
        <v>10086</v>
      </c>
      <c r="H128" s="31" t="s">
        <v>10</v>
      </c>
      <c r="I128" s="13"/>
      <c r="J128" s="13"/>
      <c r="K128" s="16" t="s">
        <v>10</v>
      </c>
      <c r="L128" s="15">
        <v>10086</v>
      </c>
      <c r="M128" s="15" t="s">
        <v>584</v>
      </c>
      <c r="N128" s="13"/>
      <c r="O128" s="12" t="s">
        <v>382</v>
      </c>
      <c r="P128" s="21">
        <v>44472</v>
      </c>
      <c r="Q128" s="13"/>
      <c r="R128" s="17">
        <v>30000000</v>
      </c>
      <c r="S128" s="13"/>
      <c r="T128" s="13"/>
      <c r="U128" s="12" t="s">
        <v>69</v>
      </c>
      <c r="V128" s="13"/>
      <c r="W128" s="22" t="s">
        <v>370</v>
      </c>
      <c r="X128" s="5"/>
    </row>
    <row r="129" spans="3:24" ht="356.25">
      <c r="C129" s="11" t="s">
        <v>384</v>
      </c>
      <c r="D129" s="12" t="s">
        <v>383</v>
      </c>
      <c r="E129" s="13"/>
      <c r="F129" s="14" t="s">
        <v>369</v>
      </c>
      <c r="G129" s="13">
        <v>10083</v>
      </c>
      <c r="H129" s="31" t="s">
        <v>613</v>
      </c>
      <c r="I129" s="13"/>
      <c r="J129" s="13"/>
      <c r="K129" s="16" t="s">
        <v>613</v>
      </c>
      <c r="L129" s="15">
        <v>10083</v>
      </c>
      <c r="M129" s="15" t="s">
        <v>584</v>
      </c>
      <c r="N129" s="13"/>
      <c r="O129" s="12" t="s">
        <v>385</v>
      </c>
      <c r="P129" s="21">
        <v>44472</v>
      </c>
      <c r="Q129" s="13"/>
      <c r="R129" s="17">
        <v>30000000</v>
      </c>
      <c r="S129" s="13"/>
      <c r="T129" s="13"/>
      <c r="U129" s="12" t="s">
        <v>69</v>
      </c>
      <c r="V129" s="13"/>
      <c r="W129" s="22" t="s">
        <v>370</v>
      </c>
      <c r="X129" s="5"/>
    </row>
    <row r="130" spans="3:24" ht="156.75">
      <c r="C130" s="11" t="s">
        <v>387</v>
      </c>
      <c r="D130" s="12" t="s">
        <v>386</v>
      </c>
      <c r="E130" s="13"/>
      <c r="F130" s="14" t="s">
        <v>369</v>
      </c>
      <c r="G130" s="13">
        <v>10091</v>
      </c>
      <c r="H130" s="31" t="s">
        <v>614</v>
      </c>
      <c r="I130" s="13"/>
      <c r="J130" s="13"/>
      <c r="K130" s="16" t="s">
        <v>614</v>
      </c>
      <c r="L130" s="15">
        <v>10091</v>
      </c>
      <c r="M130" s="15" t="s">
        <v>584</v>
      </c>
      <c r="N130" s="13"/>
      <c r="O130" s="12" t="s">
        <v>388</v>
      </c>
      <c r="P130" s="21">
        <v>44472</v>
      </c>
      <c r="Q130" s="13"/>
      <c r="R130" s="17">
        <v>30000000</v>
      </c>
      <c r="S130" s="13"/>
      <c r="T130" s="13"/>
      <c r="U130" s="12" t="s">
        <v>69</v>
      </c>
      <c r="V130" s="13"/>
      <c r="W130" s="22" t="s">
        <v>370</v>
      </c>
      <c r="X130" s="5"/>
    </row>
    <row r="131" spans="3:24" ht="370.5">
      <c r="C131" s="11" t="s">
        <v>390</v>
      </c>
      <c r="D131" s="12" t="s">
        <v>389</v>
      </c>
      <c r="E131" s="13"/>
      <c r="F131" s="14" t="s">
        <v>369</v>
      </c>
      <c r="G131" s="13">
        <v>10087</v>
      </c>
      <c r="H131" s="31" t="s">
        <v>615</v>
      </c>
      <c r="I131" s="13"/>
      <c r="J131" s="13"/>
      <c r="K131" s="16" t="s">
        <v>615</v>
      </c>
      <c r="L131" s="15">
        <v>10087</v>
      </c>
      <c r="M131" s="15" t="s">
        <v>584</v>
      </c>
      <c r="N131" s="13"/>
      <c r="O131" s="12" t="s">
        <v>391</v>
      </c>
      <c r="P131" s="21">
        <v>44472</v>
      </c>
      <c r="Q131" s="13"/>
      <c r="R131" s="17">
        <v>30000000</v>
      </c>
      <c r="S131" s="13"/>
      <c r="T131" s="13"/>
      <c r="U131" s="12" t="s">
        <v>69</v>
      </c>
      <c r="V131" s="13"/>
      <c r="W131" s="22" t="s">
        <v>370</v>
      </c>
      <c r="X131" s="5"/>
    </row>
    <row r="132" spans="3:24" ht="199.5">
      <c r="C132" s="11" t="s">
        <v>393</v>
      </c>
      <c r="D132" s="12" t="s">
        <v>392</v>
      </c>
      <c r="E132" s="13"/>
      <c r="F132" s="14" t="s">
        <v>369</v>
      </c>
      <c r="G132" s="13">
        <v>10090</v>
      </c>
      <c r="H132" s="31" t="s">
        <v>616</v>
      </c>
      <c r="I132" s="13"/>
      <c r="J132" s="13"/>
      <c r="K132" s="16" t="s">
        <v>616</v>
      </c>
      <c r="L132" s="15">
        <v>10090</v>
      </c>
      <c r="M132" s="15" t="s">
        <v>584</v>
      </c>
      <c r="N132" s="13"/>
      <c r="O132" s="12" t="s">
        <v>394</v>
      </c>
      <c r="P132" s="21">
        <v>44472</v>
      </c>
      <c r="Q132" s="13"/>
      <c r="R132" s="17">
        <v>30000000</v>
      </c>
      <c r="S132" s="13"/>
      <c r="T132" s="13"/>
      <c r="U132" s="12" t="s">
        <v>69</v>
      </c>
      <c r="V132" s="13"/>
      <c r="W132" s="22" t="s">
        <v>370</v>
      </c>
      <c r="X132" s="5"/>
    </row>
    <row r="133" spans="3:24" ht="199.5">
      <c r="C133" s="11" t="s">
        <v>396</v>
      </c>
      <c r="D133" s="12" t="s">
        <v>395</v>
      </c>
      <c r="E133" s="13"/>
      <c r="F133" s="14" t="s">
        <v>369</v>
      </c>
      <c r="G133" s="13">
        <v>10089</v>
      </c>
      <c r="H133" s="31" t="s">
        <v>625</v>
      </c>
      <c r="I133" s="13"/>
      <c r="J133" s="13"/>
      <c r="K133" s="16" t="s">
        <v>625</v>
      </c>
      <c r="L133" s="15">
        <v>10089</v>
      </c>
      <c r="M133" s="15" t="s">
        <v>584</v>
      </c>
      <c r="N133" s="13"/>
      <c r="O133" s="12" t="s">
        <v>397</v>
      </c>
      <c r="P133" s="21">
        <v>44472</v>
      </c>
      <c r="Q133" s="13"/>
      <c r="R133" s="17">
        <v>30000000</v>
      </c>
      <c r="S133" s="13"/>
      <c r="T133" s="13"/>
      <c r="U133" s="12" t="s">
        <v>69</v>
      </c>
      <c r="V133" s="13"/>
      <c r="W133" s="22" t="s">
        <v>370</v>
      </c>
      <c r="X133" s="5"/>
    </row>
    <row r="134" spans="3:24" ht="199.5">
      <c r="C134" s="11" t="s">
        <v>399</v>
      </c>
      <c r="D134" s="12" t="s">
        <v>398</v>
      </c>
      <c r="E134" s="13"/>
      <c r="F134" s="14" t="s">
        <v>400</v>
      </c>
      <c r="G134" s="13">
        <v>10102</v>
      </c>
      <c r="H134" s="31" t="s">
        <v>626</v>
      </c>
      <c r="I134" s="13"/>
      <c r="J134" s="13"/>
      <c r="K134" s="16" t="s">
        <v>626</v>
      </c>
      <c r="L134" s="15">
        <v>10102</v>
      </c>
      <c r="M134" s="15" t="s">
        <v>584</v>
      </c>
      <c r="N134" s="13"/>
      <c r="O134" s="12"/>
      <c r="P134" s="30">
        <v>44621</v>
      </c>
      <c r="Q134" s="13"/>
      <c r="R134" s="17">
        <v>30000000</v>
      </c>
      <c r="S134" s="13"/>
      <c r="T134" s="13"/>
      <c r="U134" s="12" t="s">
        <v>69</v>
      </c>
      <c r="V134" s="13"/>
      <c r="W134" s="22" t="s">
        <v>401</v>
      </c>
      <c r="X134" s="5"/>
    </row>
    <row r="135" spans="3:24" ht="228">
      <c r="C135" s="11" t="s">
        <v>403</v>
      </c>
      <c r="D135" s="12" t="s">
        <v>402</v>
      </c>
      <c r="E135" s="13"/>
      <c r="F135" s="14" t="s">
        <v>400</v>
      </c>
      <c r="G135" s="13">
        <v>10060</v>
      </c>
      <c r="H135" s="31" t="s">
        <v>135</v>
      </c>
      <c r="I135" s="13"/>
      <c r="J135" s="13"/>
      <c r="K135" s="16" t="s">
        <v>135</v>
      </c>
      <c r="L135" s="15">
        <v>10060</v>
      </c>
      <c r="M135" s="15" t="s">
        <v>584</v>
      </c>
      <c r="N135" s="13"/>
      <c r="O135" s="12"/>
      <c r="P135" s="30">
        <v>44621</v>
      </c>
      <c r="Q135" s="13"/>
      <c r="R135" s="17">
        <v>30000000</v>
      </c>
      <c r="S135" s="13"/>
      <c r="T135" s="13"/>
      <c r="U135" s="12" t="s">
        <v>69</v>
      </c>
      <c r="V135" s="13"/>
      <c r="W135" s="22" t="s">
        <v>401</v>
      </c>
      <c r="X135" s="5"/>
    </row>
    <row r="136" spans="3:24" ht="171">
      <c r="C136" s="11" t="s">
        <v>405</v>
      </c>
      <c r="D136" s="12" t="s">
        <v>404</v>
      </c>
      <c r="E136" s="13"/>
      <c r="F136" s="14" t="s">
        <v>400</v>
      </c>
      <c r="G136" s="13">
        <v>10104</v>
      </c>
      <c r="H136" s="31" t="s">
        <v>627</v>
      </c>
      <c r="I136" s="13"/>
      <c r="J136" s="13"/>
      <c r="K136" s="16" t="s">
        <v>627</v>
      </c>
      <c r="L136" s="15">
        <v>10104</v>
      </c>
      <c r="M136" s="15" t="s">
        <v>584</v>
      </c>
      <c r="N136" s="13"/>
      <c r="O136" s="12"/>
      <c r="P136" s="30">
        <v>44621</v>
      </c>
      <c r="Q136" s="13"/>
      <c r="R136" s="17">
        <v>30000000</v>
      </c>
      <c r="S136" s="13"/>
      <c r="T136" s="13"/>
      <c r="U136" s="12" t="s">
        <v>69</v>
      </c>
      <c r="V136" s="13"/>
      <c r="W136" s="22" t="s">
        <v>401</v>
      </c>
      <c r="X136" s="5"/>
    </row>
    <row r="137" spans="3:24" ht="171">
      <c r="C137" s="11" t="s">
        <v>407</v>
      </c>
      <c r="D137" s="12" t="s">
        <v>406</v>
      </c>
      <c r="E137" s="13"/>
      <c r="F137" s="14" t="s">
        <v>400</v>
      </c>
      <c r="G137" s="13">
        <v>10080</v>
      </c>
      <c r="H137" s="31" t="s">
        <v>139</v>
      </c>
      <c r="I137" s="13"/>
      <c r="J137" s="13"/>
      <c r="K137" s="16" t="s">
        <v>139</v>
      </c>
      <c r="L137" s="15">
        <v>10080</v>
      </c>
      <c r="M137" s="15" t="s">
        <v>584</v>
      </c>
      <c r="N137" s="13"/>
      <c r="O137" s="12"/>
      <c r="P137" s="30">
        <v>44621</v>
      </c>
      <c r="Q137" s="13"/>
      <c r="R137" s="17">
        <v>30000000</v>
      </c>
      <c r="S137" s="13"/>
      <c r="T137" s="13"/>
      <c r="U137" s="12" t="s">
        <v>69</v>
      </c>
      <c r="V137" s="13"/>
      <c r="W137" s="22" t="s">
        <v>401</v>
      </c>
      <c r="X137" s="5"/>
    </row>
    <row r="138" spans="3:24" ht="142.5">
      <c r="C138" s="11" t="s">
        <v>409</v>
      </c>
      <c r="D138" s="12" t="s">
        <v>408</v>
      </c>
      <c r="E138" s="13"/>
      <c r="F138" s="14" t="s">
        <v>400</v>
      </c>
      <c r="G138" s="13">
        <v>10101</v>
      </c>
      <c r="H138" s="31" t="s">
        <v>628</v>
      </c>
      <c r="I138" s="13"/>
      <c r="J138" s="13"/>
      <c r="K138" s="16" t="s">
        <v>628</v>
      </c>
      <c r="L138" s="15">
        <v>10101</v>
      </c>
      <c r="M138" s="15" t="s">
        <v>584</v>
      </c>
      <c r="N138" s="13"/>
      <c r="O138" s="12"/>
      <c r="P138" s="30">
        <v>44621</v>
      </c>
      <c r="Q138" s="13"/>
      <c r="R138" s="17">
        <v>30000000</v>
      </c>
      <c r="S138" s="13"/>
      <c r="T138" s="13"/>
      <c r="U138" s="12" t="s">
        <v>69</v>
      </c>
      <c r="V138" s="13"/>
      <c r="W138" s="22" t="s">
        <v>401</v>
      </c>
      <c r="X138" s="5"/>
    </row>
    <row r="139" spans="3:24" ht="171">
      <c r="C139" s="11" t="s">
        <v>411</v>
      </c>
      <c r="D139" s="12" t="s">
        <v>410</v>
      </c>
      <c r="E139" s="13"/>
      <c r="F139" s="14" t="s">
        <v>412</v>
      </c>
      <c r="G139" s="13">
        <v>10072</v>
      </c>
      <c r="H139" s="31" t="s">
        <v>147</v>
      </c>
      <c r="I139" s="13"/>
      <c r="J139" s="13"/>
      <c r="K139" s="16" t="s">
        <v>629</v>
      </c>
      <c r="L139" s="15" t="s">
        <v>630</v>
      </c>
      <c r="M139" s="15" t="s">
        <v>584</v>
      </c>
      <c r="N139" s="13"/>
      <c r="O139" s="12" t="s">
        <v>414</v>
      </c>
      <c r="P139" s="30">
        <v>44621</v>
      </c>
      <c r="Q139" s="13">
        <v>36</v>
      </c>
      <c r="R139" s="17">
        <v>450000000</v>
      </c>
      <c r="S139" s="13"/>
      <c r="T139" s="13"/>
      <c r="U139" s="13" t="s">
        <v>631</v>
      </c>
      <c r="V139" s="13"/>
      <c r="W139" s="32" t="s">
        <v>413</v>
      </c>
      <c r="X139" s="5"/>
    </row>
    <row r="140" spans="3:24" ht="299.25">
      <c r="C140" s="11" t="s">
        <v>416</v>
      </c>
      <c r="D140" s="12" t="s">
        <v>415</v>
      </c>
      <c r="E140" s="13"/>
      <c r="F140" s="14" t="s">
        <v>412</v>
      </c>
      <c r="G140" s="13">
        <v>10025</v>
      </c>
      <c r="H140" s="31" t="s">
        <v>132</v>
      </c>
      <c r="I140" s="13"/>
      <c r="J140" s="13"/>
      <c r="K140" s="16" t="s">
        <v>632</v>
      </c>
      <c r="L140" s="15" t="s">
        <v>633</v>
      </c>
      <c r="M140" s="15" t="s">
        <v>584</v>
      </c>
      <c r="N140" s="13"/>
      <c r="O140" s="12" t="s">
        <v>417</v>
      </c>
      <c r="P140" s="30">
        <v>44621</v>
      </c>
      <c r="Q140" s="13">
        <v>36</v>
      </c>
      <c r="R140" s="17">
        <v>450000000</v>
      </c>
      <c r="S140" s="13"/>
      <c r="T140" s="13"/>
      <c r="U140" s="13" t="s">
        <v>129</v>
      </c>
      <c r="V140" s="13"/>
      <c r="W140" s="33" t="s">
        <v>413</v>
      </c>
      <c r="X140" s="5"/>
    </row>
    <row r="141" spans="3:24" ht="199.5">
      <c r="C141" s="11" t="s">
        <v>419</v>
      </c>
      <c r="D141" s="12" t="s">
        <v>418</v>
      </c>
      <c r="E141" s="13"/>
      <c r="F141" s="14" t="s">
        <v>412</v>
      </c>
      <c r="G141" s="13">
        <v>10095</v>
      </c>
      <c r="H141" s="31" t="s">
        <v>142</v>
      </c>
      <c r="I141" s="13"/>
      <c r="J141" s="13"/>
      <c r="K141" s="16" t="s">
        <v>634</v>
      </c>
      <c r="L141" s="15">
        <v>10095</v>
      </c>
      <c r="M141" s="15" t="s">
        <v>584</v>
      </c>
      <c r="N141" s="13"/>
      <c r="O141" s="12" t="s">
        <v>420</v>
      </c>
      <c r="P141" s="30">
        <v>44621</v>
      </c>
      <c r="Q141" s="13">
        <v>24</v>
      </c>
      <c r="R141" s="17">
        <v>250000000</v>
      </c>
      <c r="S141" s="13"/>
      <c r="T141" s="13"/>
      <c r="U141" s="12" t="s">
        <v>69</v>
      </c>
      <c r="V141" s="13"/>
      <c r="W141" s="33" t="s">
        <v>413</v>
      </c>
      <c r="X141" s="5"/>
    </row>
    <row r="142" spans="3:24" ht="409.5">
      <c r="C142" s="23" t="s">
        <v>422</v>
      </c>
      <c r="D142" s="23" t="s">
        <v>421</v>
      </c>
      <c r="E142" s="24"/>
      <c r="F142" s="25" t="s">
        <v>412</v>
      </c>
      <c r="G142" s="24">
        <v>10082</v>
      </c>
      <c r="H142" s="34" t="s">
        <v>635</v>
      </c>
      <c r="I142" s="24"/>
      <c r="J142" s="24"/>
      <c r="K142" s="34" t="s">
        <v>636</v>
      </c>
      <c r="L142" s="24" t="s">
        <v>637</v>
      </c>
      <c r="M142" s="15" t="s">
        <v>584</v>
      </c>
      <c r="N142" s="24"/>
      <c r="O142" s="23" t="s">
        <v>423</v>
      </c>
      <c r="P142" s="35">
        <v>44621</v>
      </c>
      <c r="Q142" s="24">
        <v>36</v>
      </c>
      <c r="R142" s="26">
        <v>250000000</v>
      </c>
      <c r="S142" s="30">
        <v>45717</v>
      </c>
      <c r="T142" s="24"/>
      <c r="U142" s="24" t="s">
        <v>129</v>
      </c>
      <c r="V142" s="24"/>
      <c r="W142" s="36" t="s">
        <v>413</v>
      </c>
      <c r="X142" s="5"/>
    </row>
    <row r="143" spans="3:24" ht="409.5">
      <c r="C143" s="23" t="s">
        <v>425</v>
      </c>
      <c r="D143" s="23" t="s">
        <v>424</v>
      </c>
      <c r="E143" s="24"/>
      <c r="F143" s="25" t="s">
        <v>412</v>
      </c>
      <c r="G143" s="24">
        <v>10083</v>
      </c>
      <c r="H143" s="34" t="s">
        <v>613</v>
      </c>
      <c r="I143" s="24"/>
      <c r="J143" s="24"/>
      <c r="K143" s="34" t="s">
        <v>638</v>
      </c>
      <c r="L143" s="24" t="s">
        <v>639</v>
      </c>
      <c r="M143" s="15" t="s">
        <v>584</v>
      </c>
      <c r="N143" s="24"/>
      <c r="O143" s="23" t="s">
        <v>426</v>
      </c>
      <c r="P143" s="35">
        <v>44621</v>
      </c>
      <c r="Q143" s="24">
        <v>36</v>
      </c>
      <c r="R143" s="26">
        <v>350000000</v>
      </c>
      <c r="S143" s="30">
        <v>45717</v>
      </c>
      <c r="T143" s="24"/>
      <c r="U143" s="24" t="s">
        <v>129</v>
      </c>
      <c r="V143" s="24"/>
      <c r="W143" s="36" t="s">
        <v>413</v>
      </c>
      <c r="X143" s="5"/>
    </row>
    <row r="144" spans="3:24" ht="299.25">
      <c r="C144" s="23" t="s">
        <v>428</v>
      </c>
      <c r="D144" s="23" t="s">
        <v>427</v>
      </c>
      <c r="E144" s="24"/>
      <c r="F144" s="25" t="s">
        <v>412</v>
      </c>
      <c r="G144" s="24">
        <v>10062</v>
      </c>
      <c r="H144" s="34" t="s">
        <v>640</v>
      </c>
      <c r="I144" s="24"/>
      <c r="J144" s="24"/>
      <c r="K144" s="34" t="s">
        <v>641</v>
      </c>
      <c r="L144" s="24" t="s">
        <v>642</v>
      </c>
      <c r="M144" s="15" t="s">
        <v>584</v>
      </c>
      <c r="N144" s="24"/>
      <c r="O144" s="23" t="s">
        <v>428</v>
      </c>
      <c r="P144" s="35">
        <v>44621</v>
      </c>
      <c r="Q144" s="24">
        <v>36</v>
      </c>
      <c r="R144" s="26">
        <v>350000000</v>
      </c>
      <c r="S144" s="30">
        <v>45717</v>
      </c>
      <c r="T144" s="24"/>
      <c r="U144" s="24" t="s">
        <v>129</v>
      </c>
      <c r="V144" s="24"/>
      <c r="W144" s="36" t="s">
        <v>413</v>
      </c>
      <c r="X144" s="5"/>
    </row>
    <row r="145" spans="3:24" ht="199.5">
      <c r="C145" s="11" t="s">
        <v>430</v>
      </c>
      <c r="D145" s="12" t="s">
        <v>429</v>
      </c>
      <c r="E145" s="13"/>
      <c r="F145" s="14" t="s">
        <v>412</v>
      </c>
      <c r="G145" s="13">
        <v>10074</v>
      </c>
      <c r="H145" s="31" t="s">
        <v>609</v>
      </c>
      <c r="I145" s="13"/>
      <c r="J145" s="13"/>
      <c r="K145" s="16" t="s">
        <v>609</v>
      </c>
      <c r="L145" s="15">
        <v>10074</v>
      </c>
      <c r="M145" s="15" t="s">
        <v>584</v>
      </c>
      <c r="N145" s="13"/>
      <c r="O145" s="12"/>
      <c r="P145" s="30">
        <v>44621</v>
      </c>
      <c r="Q145" s="13">
        <v>9</v>
      </c>
      <c r="R145" s="17">
        <v>50000000</v>
      </c>
      <c r="S145" s="13"/>
      <c r="T145" s="13"/>
      <c r="U145" s="12" t="s">
        <v>69</v>
      </c>
      <c r="V145" s="13"/>
      <c r="W145" s="33" t="s">
        <v>413</v>
      </c>
      <c r="X145" s="5"/>
    </row>
    <row r="146" spans="3:24" ht="156.75">
      <c r="C146" s="11" t="s">
        <v>432</v>
      </c>
      <c r="D146" s="12" t="s">
        <v>431</v>
      </c>
      <c r="E146" s="13"/>
      <c r="F146" s="14" t="s">
        <v>412</v>
      </c>
      <c r="G146" s="13">
        <v>10065</v>
      </c>
      <c r="H146" s="31" t="s">
        <v>611</v>
      </c>
      <c r="I146" s="13"/>
      <c r="J146" s="13"/>
      <c r="K146" s="16" t="s">
        <v>611</v>
      </c>
      <c r="L146" s="15">
        <v>10065</v>
      </c>
      <c r="M146" s="15" t="s">
        <v>584</v>
      </c>
      <c r="N146" s="13"/>
      <c r="O146" s="12"/>
      <c r="P146" s="30">
        <v>44621</v>
      </c>
      <c r="Q146" s="13">
        <v>9</v>
      </c>
      <c r="R146" s="17">
        <v>50000000</v>
      </c>
      <c r="S146" s="13"/>
      <c r="T146" s="13"/>
      <c r="U146" s="12" t="s">
        <v>69</v>
      </c>
      <c r="V146" s="13"/>
      <c r="W146" s="33" t="s">
        <v>413</v>
      </c>
      <c r="X146" s="5"/>
    </row>
    <row r="147" spans="3:24" ht="171">
      <c r="C147" s="11" t="s">
        <v>434</v>
      </c>
      <c r="D147" s="12" t="s">
        <v>433</v>
      </c>
      <c r="E147" s="13"/>
      <c r="F147" s="14" t="s">
        <v>412</v>
      </c>
      <c r="G147" s="13">
        <v>10102</v>
      </c>
      <c r="H147" s="31" t="s">
        <v>626</v>
      </c>
      <c r="I147" s="13"/>
      <c r="J147" s="13"/>
      <c r="K147" s="16" t="s">
        <v>626</v>
      </c>
      <c r="L147" s="15">
        <v>10102</v>
      </c>
      <c r="M147" s="15" t="s">
        <v>584</v>
      </c>
      <c r="N147" s="13"/>
      <c r="O147" s="12"/>
      <c r="P147" s="30">
        <v>44621</v>
      </c>
      <c r="Q147" s="13">
        <v>9</v>
      </c>
      <c r="R147" s="17">
        <v>50000000</v>
      </c>
      <c r="S147" s="13"/>
      <c r="T147" s="13"/>
      <c r="U147" s="12" t="s">
        <v>69</v>
      </c>
      <c r="V147" s="13"/>
      <c r="W147" s="33" t="s">
        <v>413</v>
      </c>
      <c r="X147" s="5"/>
    </row>
    <row r="148" spans="3:24" ht="242.25">
      <c r="C148" s="11" t="s">
        <v>436</v>
      </c>
      <c r="D148" s="12" t="s">
        <v>435</v>
      </c>
      <c r="E148" s="13"/>
      <c r="F148" s="14" t="s">
        <v>412</v>
      </c>
      <c r="G148" s="13">
        <v>10067</v>
      </c>
      <c r="H148" s="31" t="s">
        <v>15</v>
      </c>
      <c r="I148" s="13"/>
      <c r="J148" s="13"/>
      <c r="K148" s="16" t="s">
        <v>15</v>
      </c>
      <c r="L148" s="15">
        <v>10067</v>
      </c>
      <c r="M148" s="15" t="s">
        <v>584</v>
      </c>
      <c r="N148" s="13"/>
      <c r="O148" s="12"/>
      <c r="P148" s="30">
        <v>44621</v>
      </c>
      <c r="Q148" s="13">
        <v>9</v>
      </c>
      <c r="R148" s="17">
        <v>50000000</v>
      </c>
      <c r="S148" s="13"/>
      <c r="T148" s="13"/>
      <c r="U148" s="12" t="s">
        <v>69</v>
      </c>
      <c r="V148" s="13"/>
      <c r="W148" s="33" t="s">
        <v>413</v>
      </c>
      <c r="X148" s="5"/>
    </row>
    <row r="149" spans="3:24" ht="342">
      <c r="C149" s="11" t="s">
        <v>438</v>
      </c>
      <c r="D149" s="12" t="s">
        <v>437</v>
      </c>
      <c r="E149" s="13"/>
      <c r="F149" s="14" t="s">
        <v>439</v>
      </c>
      <c r="G149" s="13">
        <v>10031</v>
      </c>
      <c r="H149" s="31" t="s">
        <v>643</v>
      </c>
      <c r="I149" s="13"/>
      <c r="J149" s="13"/>
      <c r="K149" s="16" t="s">
        <v>643</v>
      </c>
      <c r="L149" s="15">
        <v>10031</v>
      </c>
      <c r="M149" s="15" t="s">
        <v>584</v>
      </c>
      <c r="N149" s="13"/>
      <c r="O149" s="12"/>
      <c r="P149" s="28">
        <v>43952</v>
      </c>
      <c r="Q149" s="13">
        <v>24</v>
      </c>
      <c r="R149" s="17">
        <v>350000000</v>
      </c>
      <c r="S149" s="13"/>
      <c r="T149" s="13"/>
      <c r="U149" s="12" t="s">
        <v>69</v>
      </c>
      <c r="V149" s="13"/>
      <c r="W149" s="22" t="s">
        <v>440</v>
      </c>
      <c r="X149" s="5"/>
    </row>
    <row r="150" spans="3:24" ht="156.75">
      <c r="C150" s="11" t="s">
        <v>442</v>
      </c>
      <c r="D150" s="12" t="s">
        <v>441</v>
      </c>
      <c r="E150" s="13"/>
      <c r="F150" s="14" t="s">
        <v>439</v>
      </c>
      <c r="G150" s="13">
        <v>10035</v>
      </c>
      <c r="H150" s="31" t="s">
        <v>594</v>
      </c>
      <c r="I150" s="13"/>
      <c r="J150" s="13"/>
      <c r="K150" s="16" t="s">
        <v>594</v>
      </c>
      <c r="L150" s="15">
        <v>10035</v>
      </c>
      <c r="M150" s="15" t="s">
        <v>584</v>
      </c>
      <c r="N150" s="13"/>
      <c r="O150" s="12"/>
      <c r="P150" s="28">
        <v>43952</v>
      </c>
      <c r="Q150" s="13">
        <v>24</v>
      </c>
      <c r="R150" s="17">
        <v>300000000</v>
      </c>
      <c r="S150" s="13"/>
      <c r="T150" s="13"/>
      <c r="U150" s="12" t="s">
        <v>69</v>
      </c>
      <c r="V150" s="13"/>
      <c r="W150" s="22" t="s">
        <v>440</v>
      </c>
      <c r="X150" s="5"/>
    </row>
    <row r="151" spans="3:24" ht="185.25">
      <c r="C151" s="11" t="s">
        <v>444</v>
      </c>
      <c r="D151" s="12" t="s">
        <v>443</v>
      </c>
      <c r="E151" s="13"/>
      <c r="F151" s="14" t="s">
        <v>439</v>
      </c>
      <c r="G151" s="13">
        <v>10045</v>
      </c>
      <c r="H151" s="31" t="s">
        <v>145</v>
      </c>
      <c r="I151" s="13"/>
      <c r="J151" s="13"/>
      <c r="K151" s="16" t="s">
        <v>145</v>
      </c>
      <c r="L151" s="15">
        <v>10045</v>
      </c>
      <c r="M151" s="15" t="s">
        <v>584</v>
      </c>
      <c r="N151" s="13"/>
      <c r="O151" s="12"/>
      <c r="P151" s="28">
        <v>43952</v>
      </c>
      <c r="Q151" s="13">
        <v>24</v>
      </c>
      <c r="R151" s="17">
        <v>350000000</v>
      </c>
      <c r="S151" s="13"/>
      <c r="T151" s="13"/>
      <c r="U151" s="12" t="s">
        <v>69</v>
      </c>
      <c r="V151" s="13"/>
      <c r="W151" s="22" t="s">
        <v>440</v>
      </c>
      <c r="X151" s="5"/>
    </row>
    <row r="152" spans="3:24" ht="213.75">
      <c r="C152" s="11" t="s">
        <v>446</v>
      </c>
      <c r="D152" s="12" t="s">
        <v>445</v>
      </c>
      <c r="E152" s="13"/>
      <c r="F152" s="14" t="s">
        <v>439</v>
      </c>
      <c r="G152" s="13">
        <v>10075</v>
      </c>
      <c r="H152" s="31" t="s">
        <v>141</v>
      </c>
      <c r="I152" s="13"/>
      <c r="J152" s="13"/>
      <c r="K152" s="16" t="s">
        <v>141</v>
      </c>
      <c r="L152" s="15">
        <v>10075</v>
      </c>
      <c r="M152" s="15" t="s">
        <v>584</v>
      </c>
      <c r="N152" s="13"/>
      <c r="O152" s="12"/>
      <c r="P152" s="28">
        <v>43952</v>
      </c>
      <c r="Q152" s="13">
        <v>24</v>
      </c>
      <c r="R152" s="17">
        <v>300000000</v>
      </c>
      <c r="S152" s="13"/>
      <c r="T152" s="13"/>
      <c r="U152" s="12" t="s">
        <v>69</v>
      </c>
      <c r="V152" s="13"/>
      <c r="W152" s="22" t="s">
        <v>440</v>
      </c>
      <c r="X152" s="5"/>
    </row>
    <row r="153" spans="3:24" ht="270.75">
      <c r="C153" s="11" t="s">
        <v>447</v>
      </c>
      <c r="D153" s="12" t="s">
        <v>644</v>
      </c>
      <c r="E153" s="13"/>
      <c r="F153" s="14" t="s">
        <v>439</v>
      </c>
      <c r="G153" s="13">
        <v>10091</v>
      </c>
      <c r="H153" s="31" t="s">
        <v>614</v>
      </c>
      <c r="I153" s="13"/>
      <c r="J153" s="13"/>
      <c r="K153" s="16" t="s">
        <v>614</v>
      </c>
      <c r="L153" s="15">
        <v>10091</v>
      </c>
      <c r="M153" s="15" t="s">
        <v>584</v>
      </c>
      <c r="N153" s="13"/>
      <c r="O153" s="12"/>
      <c r="P153" s="16" t="s">
        <v>448</v>
      </c>
      <c r="Q153" s="13">
        <v>12</v>
      </c>
      <c r="R153" s="17">
        <v>50000000</v>
      </c>
      <c r="S153" s="13"/>
      <c r="T153" s="13"/>
      <c r="U153" s="12" t="s">
        <v>69</v>
      </c>
      <c r="V153" s="13"/>
      <c r="W153" s="22" t="s">
        <v>440</v>
      </c>
      <c r="X153" s="5"/>
    </row>
    <row r="154" spans="3:24" ht="409.5">
      <c r="C154" s="11" t="s">
        <v>450</v>
      </c>
      <c r="D154" s="12" t="s">
        <v>449</v>
      </c>
      <c r="E154" s="13"/>
      <c r="F154" s="14" t="s">
        <v>451</v>
      </c>
      <c r="G154" s="13">
        <v>10068</v>
      </c>
      <c r="H154" s="31" t="s">
        <v>601</v>
      </c>
      <c r="I154" s="13"/>
      <c r="J154" s="13"/>
      <c r="K154" s="16" t="s">
        <v>645</v>
      </c>
      <c r="L154" s="15" t="s">
        <v>646</v>
      </c>
      <c r="M154" s="15" t="s">
        <v>584</v>
      </c>
      <c r="N154" s="13"/>
      <c r="O154" s="12" t="s">
        <v>452</v>
      </c>
      <c r="P154" s="28">
        <v>44958</v>
      </c>
      <c r="Q154" s="13">
        <v>36</v>
      </c>
      <c r="R154" s="17">
        <v>350000000</v>
      </c>
      <c r="S154" s="28">
        <v>46054</v>
      </c>
      <c r="T154" s="13"/>
      <c r="U154" s="13" t="s">
        <v>129</v>
      </c>
      <c r="V154" s="13"/>
      <c r="W154" s="37" t="s">
        <v>467</v>
      </c>
      <c r="X154" s="5"/>
    </row>
    <row r="155" spans="3:24" ht="327.75">
      <c r="C155" s="11" t="s">
        <v>454</v>
      </c>
      <c r="D155" s="12" t="s">
        <v>453</v>
      </c>
      <c r="E155" s="13"/>
      <c r="F155" s="14" t="s">
        <v>451</v>
      </c>
      <c r="G155" s="13">
        <v>10043</v>
      </c>
      <c r="H155" s="31" t="s">
        <v>125</v>
      </c>
      <c r="I155" s="13"/>
      <c r="J155" s="13"/>
      <c r="K155" s="16" t="s">
        <v>647</v>
      </c>
      <c r="L155" s="15" t="s">
        <v>648</v>
      </c>
      <c r="M155" s="15" t="s">
        <v>584</v>
      </c>
      <c r="N155" s="13"/>
      <c r="O155" s="12" t="s">
        <v>455</v>
      </c>
      <c r="P155" s="28">
        <v>44958</v>
      </c>
      <c r="Q155" s="13">
        <v>24</v>
      </c>
      <c r="R155" s="17">
        <v>350000000</v>
      </c>
      <c r="S155" s="13"/>
      <c r="T155" s="13"/>
      <c r="U155" s="13" t="s">
        <v>129</v>
      </c>
      <c r="V155" s="13"/>
      <c r="W155" s="37" t="s">
        <v>467</v>
      </c>
      <c r="X155" s="5"/>
    </row>
    <row r="156" spans="3:24" ht="313.5">
      <c r="C156" s="11" t="s">
        <v>457</v>
      </c>
      <c r="D156" s="12" t="s">
        <v>456</v>
      </c>
      <c r="E156" s="13"/>
      <c r="F156" s="14" t="s">
        <v>451</v>
      </c>
      <c r="G156" s="13">
        <v>10119</v>
      </c>
      <c r="H156" s="31" t="s">
        <v>17</v>
      </c>
      <c r="I156" s="13"/>
      <c r="J156" s="13"/>
      <c r="K156" s="16" t="s">
        <v>649</v>
      </c>
      <c r="L156" s="15" t="s">
        <v>650</v>
      </c>
      <c r="M156" s="15" t="s">
        <v>584</v>
      </c>
      <c r="N156" s="13"/>
      <c r="O156" s="12" t="s">
        <v>458</v>
      </c>
      <c r="P156" s="28">
        <v>44958</v>
      </c>
      <c r="Q156" s="13">
        <v>24</v>
      </c>
      <c r="R156" s="17">
        <v>350000000</v>
      </c>
      <c r="S156" s="13"/>
      <c r="T156" s="13"/>
      <c r="U156" s="13" t="s">
        <v>129</v>
      </c>
      <c r="V156" s="13"/>
      <c r="W156" s="37" t="s">
        <v>467</v>
      </c>
      <c r="X156" s="5"/>
    </row>
    <row r="157" spans="3:24" ht="409.5">
      <c r="C157" s="11" t="s">
        <v>460</v>
      </c>
      <c r="D157" s="12" t="s">
        <v>459</v>
      </c>
      <c r="E157" s="13"/>
      <c r="F157" s="14" t="s">
        <v>451</v>
      </c>
      <c r="G157" s="13">
        <v>10104</v>
      </c>
      <c r="H157" s="31" t="s">
        <v>627</v>
      </c>
      <c r="I157" s="13"/>
      <c r="J157" s="13"/>
      <c r="K157" s="16" t="s">
        <v>651</v>
      </c>
      <c r="L157" s="15" t="s">
        <v>652</v>
      </c>
      <c r="M157" s="15" t="s">
        <v>584</v>
      </c>
      <c r="N157" s="13"/>
      <c r="O157" s="12" t="s">
        <v>461</v>
      </c>
      <c r="P157" s="28">
        <v>44958</v>
      </c>
      <c r="Q157" s="13">
        <v>24</v>
      </c>
      <c r="R157" s="17">
        <v>350000000</v>
      </c>
      <c r="S157" s="13"/>
      <c r="T157" s="13"/>
      <c r="U157" s="13" t="s">
        <v>129</v>
      </c>
      <c r="V157" s="13"/>
      <c r="W157" s="37" t="s">
        <v>467</v>
      </c>
      <c r="X157" s="5"/>
    </row>
    <row r="158" spans="3:24" ht="327.75">
      <c r="C158" s="11" t="s">
        <v>463</v>
      </c>
      <c r="D158" s="12" t="s">
        <v>462</v>
      </c>
      <c r="E158" s="13"/>
      <c r="F158" s="14" t="s">
        <v>451</v>
      </c>
      <c r="G158" s="13">
        <v>10038</v>
      </c>
      <c r="H158" s="31" t="s">
        <v>597</v>
      </c>
      <c r="I158" s="13"/>
      <c r="J158" s="13"/>
      <c r="K158" s="16" t="s">
        <v>653</v>
      </c>
      <c r="L158" s="15" t="s">
        <v>654</v>
      </c>
      <c r="M158" s="15" t="s">
        <v>584</v>
      </c>
      <c r="N158" s="13"/>
      <c r="O158" s="12" t="s">
        <v>464</v>
      </c>
      <c r="P158" s="28">
        <v>44958</v>
      </c>
      <c r="Q158" s="13">
        <v>36</v>
      </c>
      <c r="R158" s="17">
        <v>250000000</v>
      </c>
      <c r="S158" s="28">
        <v>46054</v>
      </c>
      <c r="T158" s="13"/>
      <c r="U158" s="13" t="s">
        <v>129</v>
      </c>
      <c r="V158" s="13"/>
      <c r="W158" s="37" t="s">
        <v>467</v>
      </c>
      <c r="X158" s="5"/>
    </row>
    <row r="159" spans="3:24" ht="270.75">
      <c r="C159" s="11" t="s">
        <v>466</v>
      </c>
      <c r="D159" s="12" t="s">
        <v>465</v>
      </c>
      <c r="E159" s="13"/>
      <c r="F159" s="14" t="s">
        <v>451</v>
      </c>
      <c r="G159" s="13">
        <v>10118</v>
      </c>
      <c r="H159" s="31" t="s">
        <v>655</v>
      </c>
      <c r="I159" s="13"/>
      <c r="J159" s="13"/>
      <c r="K159" s="16" t="s">
        <v>655</v>
      </c>
      <c r="L159" s="15">
        <v>10118</v>
      </c>
      <c r="M159" s="15" t="s">
        <v>584</v>
      </c>
      <c r="N159" s="13"/>
      <c r="O159" s="12" t="s">
        <v>468</v>
      </c>
      <c r="P159" s="28">
        <v>44958</v>
      </c>
      <c r="Q159" s="13">
        <v>10</v>
      </c>
      <c r="R159" s="17">
        <v>50000000</v>
      </c>
      <c r="S159" s="13"/>
      <c r="T159" s="13"/>
      <c r="U159" s="12" t="s">
        <v>69</v>
      </c>
      <c r="V159" s="13"/>
      <c r="W159" s="37" t="s">
        <v>467</v>
      </c>
      <c r="X159" s="5"/>
    </row>
    <row r="160" spans="3:24" ht="409.5">
      <c r="C160" s="11" t="s">
        <v>470</v>
      </c>
      <c r="D160" s="12" t="s">
        <v>469</v>
      </c>
      <c r="E160" s="13"/>
      <c r="F160" s="14" t="s">
        <v>451</v>
      </c>
      <c r="G160" s="13">
        <v>10131</v>
      </c>
      <c r="H160" s="31" t="s">
        <v>656</v>
      </c>
      <c r="I160" s="13"/>
      <c r="J160" s="13"/>
      <c r="K160" s="16" t="s">
        <v>656</v>
      </c>
      <c r="L160" s="15">
        <v>10131</v>
      </c>
      <c r="M160" s="15" t="s">
        <v>584</v>
      </c>
      <c r="N160" s="13"/>
      <c r="O160" s="12" t="s">
        <v>471</v>
      </c>
      <c r="P160" s="28">
        <v>44958</v>
      </c>
      <c r="Q160" s="13">
        <v>10</v>
      </c>
      <c r="R160" s="17">
        <v>50000000</v>
      </c>
      <c r="S160" s="13"/>
      <c r="T160" s="13"/>
      <c r="U160" s="12" t="s">
        <v>69</v>
      </c>
      <c r="V160" s="13"/>
      <c r="W160" s="37" t="s">
        <v>467</v>
      </c>
      <c r="X160" s="5"/>
    </row>
    <row r="161" spans="3:24" ht="270.75">
      <c r="C161" s="11" t="s">
        <v>473</v>
      </c>
      <c r="D161" s="12" t="s">
        <v>472</v>
      </c>
      <c r="E161" s="13"/>
      <c r="F161" s="14" t="s">
        <v>451</v>
      </c>
      <c r="G161" s="13">
        <v>10144</v>
      </c>
      <c r="H161" s="31" t="s">
        <v>657</v>
      </c>
      <c r="I161" s="13"/>
      <c r="J161" s="13"/>
      <c r="K161" s="16" t="s">
        <v>657</v>
      </c>
      <c r="L161" s="15">
        <v>10144</v>
      </c>
      <c r="M161" s="15" t="s">
        <v>584</v>
      </c>
      <c r="N161" s="13"/>
      <c r="O161" s="12" t="s">
        <v>474</v>
      </c>
      <c r="P161" s="28">
        <v>44958</v>
      </c>
      <c r="Q161" s="13">
        <v>10</v>
      </c>
      <c r="R161" s="17">
        <v>50000000</v>
      </c>
      <c r="S161" s="13"/>
      <c r="T161" s="13"/>
      <c r="U161" s="12" t="s">
        <v>69</v>
      </c>
      <c r="V161" s="13"/>
      <c r="W161" s="37" t="s">
        <v>467</v>
      </c>
      <c r="X161" s="5"/>
    </row>
    <row r="162" spans="3:24" ht="409.5">
      <c r="C162" s="11" t="s">
        <v>476</v>
      </c>
      <c r="D162" s="12" t="s">
        <v>475</v>
      </c>
      <c r="E162" s="13"/>
      <c r="F162" s="14" t="s">
        <v>451</v>
      </c>
      <c r="G162" s="13">
        <v>10142</v>
      </c>
      <c r="H162" s="31" t="s">
        <v>14</v>
      </c>
      <c r="I162" s="13"/>
      <c r="J162" s="13"/>
      <c r="K162" s="16" t="s">
        <v>14</v>
      </c>
      <c r="L162" s="15">
        <v>10142</v>
      </c>
      <c r="M162" s="15" t="s">
        <v>584</v>
      </c>
      <c r="N162" s="13"/>
      <c r="O162" s="12" t="s">
        <v>477</v>
      </c>
      <c r="P162" s="28">
        <v>44958</v>
      </c>
      <c r="Q162" s="13">
        <v>10</v>
      </c>
      <c r="R162" s="17">
        <v>50000000</v>
      </c>
      <c r="S162" s="13"/>
      <c r="T162" s="13"/>
      <c r="U162" s="12" t="s">
        <v>69</v>
      </c>
      <c r="V162" s="13"/>
      <c r="W162" s="37" t="s">
        <v>467</v>
      </c>
      <c r="X162" s="5"/>
    </row>
    <row r="163" spans="3:24" ht="409.5">
      <c r="C163" s="11" t="s">
        <v>479</v>
      </c>
      <c r="D163" s="12" t="s">
        <v>478</v>
      </c>
      <c r="E163" s="13"/>
      <c r="F163" s="14" t="s">
        <v>451</v>
      </c>
      <c r="G163" s="13">
        <v>10040</v>
      </c>
      <c r="H163" s="31" t="s">
        <v>134</v>
      </c>
      <c r="I163" s="13"/>
      <c r="J163" s="13"/>
      <c r="K163" s="16" t="s">
        <v>134</v>
      </c>
      <c r="L163" s="15">
        <v>10040</v>
      </c>
      <c r="M163" s="15" t="s">
        <v>584</v>
      </c>
      <c r="N163" s="13"/>
      <c r="O163" s="12" t="s">
        <v>480</v>
      </c>
      <c r="P163" s="28">
        <v>44958</v>
      </c>
      <c r="Q163" s="13">
        <v>10</v>
      </c>
      <c r="R163" s="17">
        <v>50000000</v>
      </c>
      <c r="S163" s="13"/>
      <c r="T163" s="13"/>
      <c r="U163" s="12" t="s">
        <v>69</v>
      </c>
      <c r="V163" s="13"/>
      <c r="W163" s="37" t="s">
        <v>467</v>
      </c>
      <c r="X163" s="5"/>
    </row>
    <row r="164" spans="3:24" ht="409.5">
      <c r="C164" s="11" t="s">
        <v>482</v>
      </c>
      <c r="D164" s="12" t="s">
        <v>481</v>
      </c>
      <c r="E164" s="13"/>
      <c r="F164" s="14" t="s">
        <v>451</v>
      </c>
      <c r="G164" s="13">
        <v>10155</v>
      </c>
      <c r="H164" s="31" t="s">
        <v>658</v>
      </c>
      <c r="I164" s="13"/>
      <c r="J164" s="13"/>
      <c r="K164" s="16" t="s">
        <v>658</v>
      </c>
      <c r="L164" s="15">
        <v>10155</v>
      </c>
      <c r="M164" s="15" t="s">
        <v>584</v>
      </c>
      <c r="N164" s="13"/>
      <c r="O164" s="12" t="s">
        <v>483</v>
      </c>
      <c r="P164" s="28">
        <v>44958</v>
      </c>
      <c r="Q164" s="13">
        <v>10</v>
      </c>
      <c r="R164" s="17">
        <v>50000000</v>
      </c>
      <c r="S164" s="13"/>
      <c r="T164" s="13"/>
      <c r="U164" s="12" t="s">
        <v>69</v>
      </c>
      <c r="V164" s="13"/>
      <c r="W164" s="37" t="s">
        <v>467</v>
      </c>
      <c r="X164" s="5"/>
    </row>
    <row r="165" spans="3:24" ht="199.5">
      <c r="C165" s="11" t="s">
        <v>485</v>
      </c>
      <c r="D165" s="12" t="s">
        <v>484</v>
      </c>
      <c r="E165" s="13"/>
      <c r="F165" s="14" t="s">
        <v>451</v>
      </c>
      <c r="G165" s="13">
        <v>10150</v>
      </c>
      <c r="H165" s="31" t="s">
        <v>537</v>
      </c>
      <c r="I165" s="13"/>
      <c r="J165" s="13"/>
      <c r="K165" s="16" t="s">
        <v>537</v>
      </c>
      <c r="L165" s="15">
        <v>10150</v>
      </c>
      <c r="M165" s="15" t="s">
        <v>584</v>
      </c>
      <c r="N165" s="13"/>
      <c r="O165" s="12" t="s">
        <v>486</v>
      </c>
      <c r="P165" s="28">
        <v>44958</v>
      </c>
      <c r="Q165" s="13">
        <v>10</v>
      </c>
      <c r="R165" s="17">
        <v>50000000</v>
      </c>
      <c r="S165" s="13"/>
      <c r="T165" s="13"/>
      <c r="U165" s="12" t="s">
        <v>69</v>
      </c>
      <c r="V165" s="13"/>
      <c r="W165" s="37" t="s">
        <v>467</v>
      </c>
      <c r="X165" s="5"/>
    </row>
    <row r="166" spans="3:24" ht="342">
      <c r="C166" s="11" t="s">
        <v>488</v>
      </c>
      <c r="D166" s="12" t="s">
        <v>487</v>
      </c>
      <c r="E166" s="13"/>
      <c r="F166" s="14" t="s">
        <v>489</v>
      </c>
      <c r="G166" s="13">
        <v>10150</v>
      </c>
      <c r="H166" s="31" t="s">
        <v>537</v>
      </c>
      <c r="I166" s="13"/>
      <c r="J166" s="13"/>
      <c r="K166" s="16" t="s">
        <v>537</v>
      </c>
      <c r="L166" s="15">
        <v>10150</v>
      </c>
      <c r="M166" s="15" t="s">
        <v>584</v>
      </c>
      <c r="N166" s="13"/>
      <c r="O166" s="12" t="s">
        <v>491</v>
      </c>
      <c r="P166" s="28">
        <v>44958</v>
      </c>
      <c r="Q166" s="13">
        <v>10</v>
      </c>
      <c r="R166" s="17">
        <v>20000000</v>
      </c>
      <c r="S166" s="13"/>
      <c r="T166" s="13"/>
      <c r="U166" s="12" t="s">
        <v>69</v>
      </c>
      <c r="V166" s="13"/>
      <c r="W166" s="22" t="s">
        <v>490</v>
      </c>
      <c r="X166" s="5"/>
    </row>
    <row r="167" spans="3:24" ht="213.75">
      <c r="C167" s="11" t="s">
        <v>493</v>
      </c>
      <c r="D167" s="12" t="s">
        <v>492</v>
      </c>
      <c r="E167" s="13"/>
      <c r="F167" s="14" t="s">
        <v>489</v>
      </c>
      <c r="G167" s="13">
        <v>10154</v>
      </c>
      <c r="H167" s="31" t="s">
        <v>659</v>
      </c>
      <c r="I167" s="13"/>
      <c r="J167" s="13"/>
      <c r="K167" s="16" t="s">
        <v>659</v>
      </c>
      <c r="L167" s="15">
        <v>10154</v>
      </c>
      <c r="M167" s="15" t="s">
        <v>584</v>
      </c>
      <c r="N167" s="13"/>
      <c r="O167" s="12" t="s">
        <v>494</v>
      </c>
      <c r="P167" s="28">
        <v>44958</v>
      </c>
      <c r="Q167" s="13">
        <v>10</v>
      </c>
      <c r="R167" s="17">
        <v>20000000</v>
      </c>
      <c r="S167" s="13"/>
      <c r="T167" s="13"/>
      <c r="U167" s="12" t="s">
        <v>69</v>
      </c>
      <c r="V167" s="13"/>
      <c r="W167" s="22" t="s">
        <v>490</v>
      </c>
      <c r="X167" s="5"/>
    </row>
    <row r="168" spans="3:24" ht="313.5">
      <c r="C168" s="11" t="s">
        <v>496</v>
      </c>
      <c r="D168" s="12" t="s">
        <v>495</v>
      </c>
      <c r="E168" s="13"/>
      <c r="F168" s="14" t="s">
        <v>489</v>
      </c>
      <c r="G168" s="13">
        <v>10009</v>
      </c>
      <c r="H168" s="31" t="s">
        <v>591</v>
      </c>
      <c r="I168" s="13"/>
      <c r="J168" s="13"/>
      <c r="K168" s="16" t="s">
        <v>591</v>
      </c>
      <c r="L168" s="15">
        <v>10009</v>
      </c>
      <c r="M168" s="15" t="s">
        <v>584</v>
      </c>
      <c r="N168" s="13"/>
      <c r="O168" s="12" t="s">
        <v>497</v>
      </c>
      <c r="P168" s="28">
        <v>44958</v>
      </c>
      <c r="Q168" s="13">
        <v>10</v>
      </c>
      <c r="R168" s="17">
        <v>30000000</v>
      </c>
      <c r="S168" s="13"/>
      <c r="T168" s="13"/>
      <c r="U168" s="12" t="s">
        <v>69</v>
      </c>
      <c r="V168" s="13"/>
      <c r="W168" s="22" t="s">
        <v>490</v>
      </c>
      <c r="X168" s="5"/>
    </row>
    <row r="169" spans="3:24" ht="185.25">
      <c r="C169" s="11" t="s">
        <v>499</v>
      </c>
      <c r="D169" s="12" t="s">
        <v>498</v>
      </c>
      <c r="E169" s="13"/>
      <c r="F169" s="14" t="s">
        <v>489</v>
      </c>
      <c r="G169" s="13">
        <v>10144</v>
      </c>
      <c r="H169" s="31" t="s">
        <v>660</v>
      </c>
      <c r="I169" s="13"/>
      <c r="J169" s="13"/>
      <c r="K169" s="16" t="s">
        <v>660</v>
      </c>
      <c r="L169" s="15">
        <v>10144</v>
      </c>
      <c r="M169" s="15" t="s">
        <v>584</v>
      </c>
      <c r="N169" s="13"/>
      <c r="O169" s="12" t="s">
        <v>500</v>
      </c>
      <c r="P169" s="28">
        <v>44958</v>
      </c>
      <c r="Q169" s="13">
        <v>10</v>
      </c>
      <c r="R169" s="17">
        <v>20000000</v>
      </c>
      <c r="S169" s="13"/>
      <c r="T169" s="13"/>
      <c r="U169" s="12" t="s">
        <v>69</v>
      </c>
      <c r="V169" s="13"/>
      <c r="W169" s="22" t="s">
        <v>490</v>
      </c>
      <c r="X169" s="5"/>
    </row>
    <row r="170" spans="3:24" ht="409.5">
      <c r="C170" s="11" t="s">
        <v>505</v>
      </c>
      <c r="D170" s="12" t="s">
        <v>504</v>
      </c>
      <c r="E170" s="13"/>
      <c r="F170" s="14" t="s">
        <v>489</v>
      </c>
      <c r="G170" s="13">
        <v>10121</v>
      </c>
      <c r="H170" s="31" t="s">
        <v>662</v>
      </c>
      <c r="I170" s="13"/>
      <c r="J170" s="13"/>
      <c r="K170" s="16" t="s">
        <v>662</v>
      </c>
      <c r="L170" s="15">
        <v>10121</v>
      </c>
      <c r="M170" s="15" t="s">
        <v>584</v>
      </c>
      <c r="N170" s="13"/>
      <c r="O170" s="12" t="s">
        <v>506</v>
      </c>
      <c r="P170" s="28">
        <v>44958</v>
      </c>
      <c r="Q170" s="13">
        <v>10</v>
      </c>
      <c r="R170" s="17">
        <v>30000000</v>
      </c>
      <c r="S170" s="13"/>
      <c r="T170" s="13"/>
      <c r="U170" s="12" t="s">
        <v>69</v>
      </c>
      <c r="V170" s="13"/>
      <c r="W170" s="22" t="s">
        <v>490</v>
      </c>
      <c r="X170" s="5"/>
    </row>
    <row r="171" spans="3:24" ht="409.5">
      <c r="C171" s="11" t="s">
        <v>508</v>
      </c>
      <c r="D171" s="12" t="s">
        <v>507</v>
      </c>
      <c r="E171" s="13"/>
      <c r="F171" s="14" t="s">
        <v>489</v>
      </c>
      <c r="G171" s="13">
        <v>10151</v>
      </c>
      <c r="H171" s="31" t="s">
        <v>663</v>
      </c>
      <c r="I171" s="13"/>
      <c r="J171" s="13"/>
      <c r="K171" s="16" t="s">
        <v>663</v>
      </c>
      <c r="L171" s="15">
        <v>10151</v>
      </c>
      <c r="M171" s="15" t="s">
        <v>584</v>
      </c>
      <c r="N171" s="13"/>
      <c r="O171" s="12" t="s">
        <v>509</v>
      </c>
      <c r="P171" s="28">
        <v>44958</v>
      </c>
      <c r="Q171" s="13">
        <v>10</v>
      </c>
      <c r="R171" s="17">
        <v>30000000</v>
      </c>
      <c r="S171" s="13"/>
      <c r="T171" s="13"/>
      <c r="U171" s="12" t="s">
        <v>69</v>
      </c>
      <c r="V171" s="13"/>
      <c r="W171" s="22" t="s">
        <v>490</v>
      </c>
      <c r="X171" s="5"/>
    </row>
    <row r="172" spans="3:24" ht="409.5">
      <c r="C172" s="11" t="s">
        <v>511</v>
      </c>
      <c r="D172" s="12" t="s">
        <v>510</v>
      </c>
      <c r="E172" s="13"/>
      <c r="F172" s="14" t="s">
        <v>489</v>
      </c>
      <c r="G172" s="13">
        <v>10152</v>
      </c>
      <c r="H172" s="31" t="s">
        <v>664</v>
      </c>
      <c r="I172" s="13"/>
      <c r="J172" s="13"/>
      <c r="K172" s="16" t="s">
        <v>664</v>
      </c>
      <c r="L172" s="15">
        <v>10152</v>
      </c>
      <c r="M172" s="15" t="s">
        <v>584</v>
      </c>
      <c r="N172" s="13"/>
      <c r="O172" s="12" t="s">
        <v>512</v>
      </c>
      <c r="P172" s="28">
        <v>44958</v>
      </c>
      <c r="Q172" s="13">
        <v>10</v>
      </c>
      <c r="R172" s="17">
        <v>30000000</v>
      </c>
      <c r="S172" s="13"/>
      <c r="T172" s="13"/>
      <c r="U172" s="12" t="s">
        <v>69</v>
      </c>
      <c r="V172" s="13"/>
      <c r="W172" s="22" t="s">
        <v>490</v>
      </c>
      <c r="X172" s="5"/>
    </row>
    <row r="173" spans="3:24" ht="327.75">
      <c r="C173" s="11" t="s">
        <v>514</v>
      </c>
      <c r="D173" s="12" t="s">
        <v>513</v>
      </c>
      <c r="E173" s="13"/>
      <c r="F173" s="14" t="s">
        <v>489</v>
      </c>
      <c r="G173" s="13">
        <v>10099</v>
      </c>
      <c r="H173" s="31" t="s">
        <v>20</v>
      </c>
      <c r="I173" s="13"/>
      <c r="J173" s="13"/>
      <c r="K173" s="16" t="s">
        <v>20</v>
      </c>
      <c r="L173" s="15">
        <v>10099</v>
      </c>
      <c r="M173" s="15" t="s">
        <v>584</v>
      </c>
      <c r="N173" s="13"/>
      <c r="O173" s="12" t="s">
        <v>515</v>
      </c>
      <c r="P173" s="28">
        <v>44958</v>
      </c>
      <c r="Q173" s="13">
        <v>10</v>
      </c>
      <c r="R173" s="17">
        <v>20000000</v>
      </c>
      <c r="S173" s="13"/>
      <c r="T173" s="13"/>
      <c r="U173" s="12" t="s">
        <v>69</v>
      </c>
      <c r="V173" s="13"/>
      <c r="W173" s="22" t="s">
        <v>490</v>
      </c>
      <c r="X173" s="5"/>
    </row>
    <row r="174" spans="3:24" ht="285">
      <c r="C174" s="11" t="s">
        <v>517</v>
      </c>
      <c r="D174" s="12" t="s">
        <v>516</v>
      </c>
      <c r="E174" s="13"/>
      <c r="F174" s="14" t="s">
        <v>489</v>
      </c>
      <c r="G174" s="13">
        <v>10119</v>
      </c>
      <c r="H174" s="31" t="s">
        <v>17</v>
      </c>
      <c r="I174" s="13"/>
      <c r="J174" s="13"/>
      <c r="K174" s="16" t="s">
        <v>17</v>
      </c>
      <c r="L174" s="15">
        <v>10119</v>
      </c>
      <c r="M174" s="15" t="s">
        <v>584</v>
      </c>
      <c r="N174" s="13"/>
      <c r="O174" s="12" t="s">
        <v>518</v>
      </c>
      <c r="P174" s="28">
        <v>44958</v>
      </c>
      <c r="Q174" s="13">
        <v>10</v>
      </c>
      <c r="R174" s="17">
        <v>30000000</v>
      </c>
      <c r="S174" s="13"/>
      <c r="T174" s="13"/>
      <c r="U174" s="12" t="s">
        <v>69</v>
      </c>
      <c r="V174" s="13"/>
      <c r="W174" s="22" t="s">
        <v>490</v>
      </c>
      <c r="X174" s="5"/>
    </row>
    <row r="175" spans="3:24" ht="409.5">
      <c r="C175" s="11" t="s">
        <v>519</v>
      </c>
      <c r="D175" s="12" t="s">
        <v>665</v>
      </c>
      <c r="E175" s="13"/>
      <c r="F175" s="14" t="s">
        <v>520</v>
      </c>
      <c r="G175" s="13">
        <v>10166</v>
      </c>
      <c r="H175" s="31" t="s">
        <v>666</v>
      </c>
      <c r="I175" s="13"/>
      <c r="J175" s="13"/>
      <c r="K175" s="16" t="s">
        <v>667</v>
      </c>
      <c r="L175" s="15" t="s">
        <v>668</v>
      </c>
      <c r="M175" s="15" t="s">
        <v>584</v>
      </c>
      <c r="N175" s="13"/>
      <c r="O175" s="12" t="s">
        <v>522</v>
      </c>
      <c r="P175" s="28">
        <v>45323</v>
      </c>
      <c r="Q175" s="13">
        <v>12</v>
      </c>
      <c r="R175" s="17">
        <v>350000000</v>
      </c>
      <c r="S175" s="13"/>
      <c r="T175" s="13"/>
      <c r="U175" s="13" t="s">
        <v>129</v>
      </c>
      <c r="V175" s="13"/>
      <c r="W175" s="37" t="s">
        <v>521</v>
      </c>
      <c r="X175" s="5"/>
    </row>
    <row r="176" spans="3:24" ht="409.5">
      <c r="C176" s="11" t="s">
        <v>524</v>
      </c>
      <c r="D176" s="12" t="s">
        <v>523</v>
      </c>
      <c r="E176" s="13"/>
      <c r="F176" s="14" t="s">
        <v>520</v>
      </c>
      <c r="G176" s="13">
        <v>10155</v>
      </c>
      <c r="H176" s="31" t="s">
        <v>658</v>
      </c>
      <c r="I176" s="13"/>
      <c r="J176" s="13"/>
      <c r="K176" s="16" t="s">
        <v>669</v>
      </c>
      <c r="L176" s="15" t="s">
        <v>670</v>
      </c>
      <c r="M176" s="15" t="s">
        <v>584</v>
      </c>
      <c r="N176" s="13"/>
      <c r="O176" s="12" t="s">
        <v>525</v>
      </c>
      <c r="P176" s="28">
        <v>45323</v>
      </c>
      <c r="Q176" s="13">
        <v>12</v>
      </c>
      <c r="R176" s="17">
        <v>350000000</v>
      </c>
      <c r="S176" s="13"/>
      <c r="T176" s="13"/>
      <c r="U176" s="13" t="s">
        <v>129</v>
      </c>
      <c r="V176" s="13"/>
      <c r="W176" s="37" t="s">
        <v>521</v>
      </c>
      <c r="X176" s="5"/>
    </row>
    <row r="177" spans="1:24" ht="213.75">
      <c r="C177" s="11" t="s">
        <v>527</v>
      </c>
      <c r="D177" s="12" t="s">
        <v>526</v>
      </c>
      <c r="E177" s="13"/>
      <c r="F177" s="14" t="s">
        <v>520</v>
      </c>
      <c r="G177" s="13">
        <v>10053</v>
      </c>
      <c r="H177" s="31" t="s">
        <v>122</v>
      </c>
      <c r="I177" s="13"/>
      <c r="J177" s="13"/>
      <c r="K177" s="16" t="s">
        <v>671</v>
      </c>
      <c r="L177" s="15" t="s">
        <v>672</v>
      </c>
      <c r="M177" s="15" t="s">
        <v>584</v>
      </c>
      <c r="N177" s="13"/>
      <c r="O177" s="12" t="s">
        <v>528</v>
      </c>
      <c r="P177" s="28">
        <v>45323</v>
      </c>
      <c r="Q177" s="13">
        <v>12</v>
      </c>
      <c r="R177" s="17">
        <v>250000000</v>
      </c>
      <c r="S177" s="13"/>
      <c r="T177" s="13"/>
      <c r="U177" s="13" t="s">
        <v>129</v>
      </c>
      <c r="V177" s="13"/>
      <c r="W177" s="37" t="s">
        <v>521</v>
      </c>
      <c r="X177" s="5"/>
    </row>
    <row r="178" spans="1:24" ht="185.25">
      <c r="C178" s="11" t="s">
        <v>530</v>
      </c>
      <c r="D178" s="12" t="s">
        <v>529</v>
      </c>
      <c r="E178" s="13"/>
      <c r="F178" s="14" t="s">
        <v>520</v>
      </c>
      <c r="G178" s="13">
        <v>10153</v>
      </c>
      <c r="H178" s="31" t="s">
        <v>673</v>
      </c>
      <c r="I178" s="13"/>
      <c r="J178" s="13"/>
      <c r="K178" s="16" t="s">
        <v>674</v>
      </c>
      <c r="L178" s="15" t="s">
        <v>675</v>
      </c>
      <c r="M178" s="15" t="s">
        <v>584</v>
      </c>
      <c r="N178" s="13"/>
      <c r="O178" s="12" t="s">
        <v>531</v>
      </c>
      <c r="P178" s="28">
        <v>45323</v>
      </c>
      <c r="Q178" s="13">
        <v>10</v>
      </c>
      <c r="R178" s="17">
        <v>50000000</v>
      </c>
      <c r="S178" s="13"/>
      <c r="T178" s="13"/>
      <c r="U178" s="13" t="s">
        <v>129</v>
      </c>
      <c r="V178" s="13"/>
      <c r="W178" s="37" t="s">
        <v>521</v>
      </c>
      <c r="X178" s="5"/>
    </row>
    <row r="179" spans="1:24" ht="242.25">
      <c r="C179" s="11" t="s">
        <v>533</v>
      </c>
      <c r="D179" s="12" t="s">
        <v>532</v>
      </c>
      <c r="E179" s="13"/>
      <c r="F179" s="14" t="s">
        <v>534</v>
      </c>
      <c r="G179" s="13">
        <v>10154</v>
      </c>
      <c r="H179" s="31" t="s">
        <v>659</v>
      </c>
      <c r="I179" s="13"/>
      <c r="J179" s="13"/>
      <c r="K179" s="16" t="s">
        <v>676</v>
      </c>
      <c r="L179" s="15" t="s">
        <v>677</v>
      </c>
      <c r="M179" s="15" t="s">
        <v>584</v>
      </c>
      <c r="N179" s="13"/>
      <c r="O179" s="12" t="s">
        <v>536</v>
      </c>
      <c r="P179" s="28">
        <v>45323</v>
      </c>
      <c r="Q179" s="13">
        <v>10</v>
      </c>
      <c r="R179" s="17">
        <v>20000000</v>
      </c>
      <c r="S179" s="13"/>
      <c r="T179" s="13"/>
      <c r="U179" s="13" t="s">
        <v>129</v>
      </c>
      <c r="V179" s="13"/>
      <c r="W179" s="37" t="s">
        <v>535</v>
      </c>
      <c r="X179" s="5"/>
    </row>
    <row r="180" spans="1:24" ht="242.25">
      <c r="C180" s="11" t="s">
        <v>538</v>
      </c>
      <c r="D180" s="12" t="s">
        <v>678</v>
      </c>
      <c r="E180" s="13"/>
      <c r="F180" s="14" t="s">
        <v>534</v>
      </c>
      <c r="G180" s="13">
        <v>10143</v>
      </c>
      <c r="H180" s="31" t="s">
        <v>661</v>
      </c>
      <c r="I180" s="13"/>
      <c r="J180" s="13"/>
      <c r="K180" s="16" t="s">
        <v>661</v>
      </c>
      <c r="L180" s="15">
        <v>10143</v>
      </c>
      <c r="M180" s="15" t="s">
        <v>584</v>
      </c>
      <c r="N180" s="13"/>
      <c r="O180" s="12" t="s">
        <v>539</v>
      </c>
      <c r="P180" s="28">
        <v>45323</v>
      </c>
      <c r="Q180" s="13">
        <v>10</v>
      </c>
      <c r="R180" s="17">
        <v>30000000</v>
      </c>
      <c r="S180" s="13"/>
      <c r="T180" s="13"/>
      <c r="U180" s="13" t="s">
        <v>129</v>
      </c>
      <c r="V180" s="13"/>
      <c r="W180" s="37" t="s">
        <v>535</v>
      </c>
      <c r="X180" s="5"/>
    </row>
    <row r="181" spans="1:24" ht="270.75">
      <c r="C181" s="11" t="s">
        <v>541</v>
      </c>
      <c r="D181" s="12" t="s">
        <v>540</v>
      </c>
      <c r="E181" s="13"/>
      <c r="F181" s="14" t="s">
        <v>534</v>
      </c>
      <c r="G181" s="13">
        <v>10151</v>
      </c>
      <c r="H181" s="31" t="s">
        <v>663</v>
      </c>
      <c r="I181" s="13"/>
      <c r="J181" s="13"/>
      <c r="K181" s="16" t="s">
        <v>663</v>
      </c>
      <c r="L181" s="15">
        <v>10151</v>
      </c>
      <c r="M181" s="15" t="s">
        <v>584</v>
      </c>
      <c r="N181" s="13"/>
      <c r="O181" s="12" t="s">
        <v>542</v>
      </c>
      <c r="P181" s="28">
        <v>45323</v>
      </c>
      <c r="Q181" s="13">
        <v>10</v>
      </c>
      <c r="R181" s="17">
        <v>30000000</v>
      </c>
      <c r="S181" s="13"/>
      <c r="T181" s="13"/>
      <c r="U181" s="13" t="s">
        <v>129</v>
      </c>
      <c r="V181" s="13"/>
      <c r="W181" s="37" t="s">
        <v>535</v>
      </c>
      <c r="X181" s="5"/>
    </row>
    <row r="182" spans="1:24" ht="409.5">
      <c r="C182" s="11" t="s">
        <v>544</v>
      </c>
      <c r="D182" s="12" t="s">
        <v>543</v>
      </c>
      <c r="E182" s="13"/>
      <c r="F182" s="14" t="s">
        <v>534</v>
      </c>
      <c r="G182" s="13">
        <v>10152</v>
      </c>
      <c r="H182" s="31" t="s">
        <v>664</v>
      </c>
      <c r="I182" s="13"/>
      <c r="J182" s="13"/>
      <c r="K182" s="16" t="s">
        <v>664</v>
      </c>
      <c r="L182" s="15">
        <v>10152</v>
      </c>
      <c r="M182" s="15" t="s">
        <v>584</v>
      </c>
      <c r="N182" s="13"/>
      <c r="O182" s="12" t="s">
        <v>545</v>
      </c>
      <c r="P182" s="28">
        <v>45323</v>
      </c>
      <c r="Q182" s="13">
        <v>10</v>
      </c>
      <c r="R182" s="17">
        <v>30000000</v>
      </c>
      <c r="S182" s="13"/>
      <c r="T182" s="13"/>
      <c r="U182" s="13" t="s">
        <v>129</v>
      </c>
      <c r="V182" s="13"/>
      <c r="W182" s="37" t="s">
        <v>535</v>
      </c>
      <c r="X182" s="5"/>
    </row>
    <row r="183" spans="1:24" ht="409.5">
      <c r="C183" s="11" t="s">
        <v>547</v>
      </c>
      <c r="D183" s="12" t="s">
        <v>546</v>
      </c>
      <c r="E183" s="13"/>
      <c r="F183" s="14" t="s">
        <v>548</v>
      </c>
      <c r="G183" s="13">
        <v>10188</v>
      </c>
      <c r="H183" s="31" t="s">
        <v>120</v>
      </c>
      <c r="I183" s="13"/>
      <c r="J183" s="13"/>
      <c r="K183" s="16" t="s">
        <v>679</v>
      </c>
      <c r="L183" s="15" t="s">
        <v>680</v>
      </c>
      <c r="M183" s="15" t="s">
        <v>584</v>
      </c>
      <c r="N183" s="13"/>
      <c r="O183" s="12" t="s">
        <v>550</v>
      </c>
      <c r="P183" s="28">
        <v>44927</v>
      </c>
      <c r="Q183" s="13">
        <v>24</v>
      </c>
      <c r="R183" s="17">
        <v>3000000000</v>
      </c>
      <c r="S183" s="13"/>
      <c r="T183" s="13"/>
      <c r="U183" s="13" t="s">
        <v>129</v>
      </c>
      <c r="V183" s="13"/>
      <c r="W183" s="37" t="s">
        <v>549</v>
      </c>
      <c r="X183" s="5"/>
    </row>
    <row r="184" spans="1:24" ht="409.5">
      <c r="C184" s="11" t="s">
        <v>552</v>
      </c>
      <c r="D184" s="12" t="s">
        <v>551</v>
      </c>
      <c r="E184" s="13"/>
      <c r="F184" s="14" t="s">
        <v>553</v>
      </c>
      <c r="G184" s="13">
        <v>10025</v>
      </c>
      <c r="H184" s="31" t="s">
        <v>132</v>
      </c>
      <c r="I184" s="13"/>
      <c r="J184" s="13"/>
      <c r="K184" s="16" t="s">
        <v>681</v>
      </c>
      <c r="L184" s="15" t="s">
        <v>682</v>
      </c>
      <c r="M184" s="15" t="s">
        <v>584</v>
      </c>
      <c r="N184" s="13"/>
      <c r="O184" s="12" t="s">
        <v>554</v>
      </c>
      <c r="P184" s="28">
        <v>44927</v>
      </c>
      <c r="Q184" s="13">
        <v>24</v>
      </c>
      <c r="R184" s="17">
        <v>1500000000</v>
      </c>
      <c r="S184" s="13"/>
      <c r="T184" s="13"/>
      <c r="U184" s="13" t="s">
        <v>129</v>
      </c>
      <c r="V184" s="13"/>
      <c r="W184" s="37" t="s">
        <v>549</v>
      </c>
      <c r="X184" s="5"/>
    </row>
    <row r="185" spans="1:24" ht="327.75">
      <c r="C185" s="11" t="s">
        <v>556</v>
      </c>
      <c r="D185" s="12" t="s">
        <v>555</v>
      </c>
      <c r="E185" s="13"/>
      <c r="F185" s="14" t="s">
        <v>557</v>
      </c>
      <c r="G185" s="13">
        <v>10011</v>
      </c>
      <c r="H185" s="31" t="s">
        <v>131</v>
      </c>
      <c r="I185" s="13"/>
      <c r="J185" s="13"/>
      <c r="K185" s="16" t="s">
        <v>683</v>
      </c>
      <c r="L185" s="15" t="s">
        <v>684</v>
      </c>
      <c r="M185" s="15" t="s">
        <v>584</v>
      </c>
      <c r="N185" s="13"/>
      <c r="O185" s="12" t="s">
        <v>558</v>
      </c>
      <c r="P185" s="28">
        <v>44927</v>
      </c>
      <c r="Q185" s="13">
        <v>24</v>
      </c>
      <c r="R185" s="17">
        <v>1500000000</v>
      </c>
      <c r="S185" s="13"/>
      <c r="T185" s="13"/>
      <c r="U185" s="13" t="s">
        <v>129</v>
      </c>
      <c r="V185" s="13"/>
      <c r="W185" s="37" t="s">
        <v>549</v>
      </c>
      <c r="X185" s="5"/>
    </row>
    <row r="186" spans="1:24" ht="327.75">
      <c r="C186" s="11" t="s">
        <v>560</v>
      </c>
      <c r="D186" s="12" t="s">
        <v>559</v>
      </c>
      <c r="E186" s="13"/>
      <c r="F186" s="14" t="s">
        <v>561</v>
      </c>
      <c r="G186" s="13">
        <v>10061</v>
      </c>
      <c r="H186" s="31" t="s">
        <v>0</v>
      </c>
      <c r="I186" s="13"/>
      <c r="J186" s="13"/>
      <c r="K186" s="16" t="s">
        <v>685</v>
      </c>
      <c r="L186" s="15" t="s">
        <v>686</v>
      </c>
      <c r="M186" s="15" t="s">
        <v>584</v>
      </c>
      <c r="N186" s="13"/>
      <c r="O186" s="12" t="s">
        <v>558</v>
      </c>
      <c r="P186" s="28">
        <v>45292</v>
      </c>
      <c r="Q186" s="13">
        <v>24</v>
      </c>
      <c r="R186" s="17">
        <v>1500000000</v>
      </c>
      <c r="S186" s="13"/>
      <c r="T186" s="13"/>
      <c r="U186" s="13" t="s">
        <v>129</v>
      </c>
      <c r="V186" s="13"/>
      <c r="W186" s="37" t="s">
        <v>562</v>
      </c>
      <c r="X186" s="5"/>
    </row>
    <row r="187" spans="1:24" ht="327.75">
      <c r="C187" s="11" t="s">
        <v>564</v>
      </c>
      <c r="D187" s="12" t="s">
        <v>563</v>
      </c>
      <c r="E187" s="13"/>
      <c r="F187" s="14" t="s">
        <v>565</v>
      </c>
      <c r="G187" s="13">
        <v>10046</v>
      </c>
      <c r="H187" s="31" t="s">
        <v>128</v>
      </c>
      <c r="I187" s="13"/>
      <c r="J187" s="13"/>
      <c r="K187" s="16" t="s">
        <v>687</v>
      </c>
      <c r="L187" s="15" t="s">
        <v>688</v>
      </c>
      <c r="M187" s="15" t="s">
        <v>584</v>
      </c>
      <c r="N187" s="13"/>
      <c r="O187" s="12" t="s">
        <v>558</v>
      </c>
      <c r="P187" s="28">
        <v>45292</v>
      </c>
      <c r="Q187" s="13">
        <v>36</v>
      </c>
      <c r="R187" s="17">
        <v>1500000000</v>
      </c>
      <c r="S187" s="13"/>
      <c r="T187" s="13"/>
      <c r="U187" s="13" t="s">
        <v>129</v>
      </c>
      <c r="V187" s="13"/>
      <c r="W187" s="37" t="s">
        <v>562</v>
      </c>
      <c r="X187" s="5"/>
    </row>
    <row r="188" spans="1:24" ht="171">
      <c r="C188" s="2" t="s">
        <v>567</v>
      </c>
      <c r="D188" s="2" t="s">
        <v>566</v>
      </c>
      <c r="E188" s="1"/>
      <c r="F188" s="38" t="s">
        <v>568</v>
      </c>
      <c r="G188" s="1">
        <v>10033</v>
      </c>
      <c r="H188" s="6" t="s">
        <v>119</v>
      </c>
      <c r="I188" s="1"/>
      <c r="J188" s="1"/>
      <c r="K188" s="1"/>
      <c r="L188" s="1">
        <v>10033</v>
      </c>
      <c r="M188" s="4" t="s">
        <v>584</v>
      </c>
      <c r="N188" s="1"/>
      <c r="O188" s="1"/>
      <c r="P188" s="39">
        <v>45658</v>
      </c>
      <c r="Q188" s="1">
        <v>36</v>
      </c>
      <c r="R188" s="7">
        <v>1500000000</v>
      </c>
      <c r="S188" s="1"/>
      <c r="T188" s="1"/>
      <c r="U188" s="4" t="s">
        <v>129</v>
      </c>
      <c r="V188" s="1"/>
      <c r="W188" s="40" t="s">
        <v>569</v>
      </c>
      <c r="X188" s="5">
        <v>4</v>
      </c>
    </row>
    <row r="189" spans="1:24" ht="384.75">
      <c r="C189" s="9" t="s">
        <v>689</v>
      </c>
      <c r="D189" s="9" t="s">
        <v>570</v>
      </c>
      <c r="E189" s="1"/>
      <c r="F189" s="6" t="s">
        <v>571</v>
      </c>
      <c r="G189" s="1">
        <v>10013</v>
      </c>
      <c r="H189" s="6" t="s">
        <v>48</v>
      </c>
      <c r="I189" s="1"/>
      <c r="J189" s="1"/>
      <c r="K189" s="41" t="s">
        <v>574</v>
      </c>
      <c r="L189" s="4" t="s">
        <v>690</v>
      </c>
      <c r="M189" s="4" t="s">
        <v>584</v>
      </c>
      <c r="N189" s="1"/>
      <c r="O189" s="41" t="s">
        <v>573</v>
      </c>
      <c r="P189" s="39">
        <v>45658</v>
      </c>
      <c r="Q189" s="1">
        <v>36</v>
      </c>
      <c r="R189" s="7">
        <v>450000000</v>
      </c>
      <c r="S189" s="1"/>
      <c r="T189" s="1"/>
      <c r="U189" s="4" t="s">
        <v>129</v>
      </c>
      <c r="V189" s="1"/>
      <c r="W189" s="8" t="s">
        <v>572</v>
      </c>
      <c r="X189" s="5">
        <v>3</v>
      </c>
    </row>
    <row r="190" spans="1:24" ht="142.5">
      <c r="C190" s="9" t="s">
        <v>576</v>
      </c>
      <c r="D190" s="9" t="s">
        <v>575</v>
      </c>
      <c r="E190" s="1"/>
      <c r="F190" s="6" t="s">
        <v>571</v>
      </c>
      <c r="G190" s="1">
        <v>10074</v>
      </c>
      <c r="H190" s="6" t="s">
        <v>609</v>
      </c>
      <c r="I190" s="1"/>
      <c r="J190" s="1">
        <v>10118</v>
      </c>
      <c r="K190" s="2" t="s">
        <v>577</v>
      </c>
      <c r="L190" s="4" t="s">
        <v>691</v>
      </c>
      <c r="M190" s="4" t="s">
        <v>584</v>
      </c>
      <c r="N190" s="1"/>
      <c r="O190" s="1"/>
      <c r="P190" s="39">
        <v>45658</v>
      </c>
      <c r="Q190" s="1">
        <v>24</v>
      </c>
      <c r="R190" s="7">
        <v>250000000</v>
      </c>
      <c r="S190" s="1"/>
      <c r="T190" s="1"/>
      <c r="U190" s="4" t="s">
        <v>129</v>
      </c>
      <c r="V190" s="1"/>
      <c r="W190" s="3" t="s">
        <v>572</v>
      </c>
      <c r="X190" s="5">
        <v>2</v>
      </c>
    </row>
    <row r="191" spans="1:24" ht="409.5">
      <c r="C191" s="9" t="s">
        <v>579</v>
      </c>
      <c r="D191" s="9" t="s">
        <v>578</v>
      </c>
      <c r="E191" s="1"/>
      <c r="F191" s="6" t="s">
        <v>571</v>
      </c>
      <c r="G191" s="1">
        <v>10182</v>
      </c>
      <c r="H191" s="6" t="s">
        <v>692</v>
      </c>
      <c r="I191" s="1"/>
      <c r="J191" s="1">
        <v>10080</v>
      </c>
      <c r="K191" s="2" t="s">
        <v>581</v>
      </c>
      <c r="L191" s="10" t="s">
        <v>693</v>
      </c>
      <c r="M191" s="4" t="s">
        <v>584</v>
      </c>
      <c r="N191" s="1"/>
      <c r="O191" s="41" t="s">
        <v>580</v>
      </c>
      <c r="P191" s="39">
        <v>45658</v>
      </c>
      <c r="Q191" s="1">
        <v>24</v>
      </c>
      <c r="R191" s="7">
        <v>350000000</v>
      </c>
      <c r="S191" s="1"/>
      <c r="T191" s="1"/>
      <c r="U191" s="4" t="s">
        <v>129</v>
      </c>
      <c r="V191" s="1"/>
      <c r="W191" s="3" t="s">
        <v>572</v>
      </c>
      <c r="X191" s="5">
        <v>3</v>
      </c>
    </row>
    <row r="192" spans="1:24" ht="213.75">
      <c r="A192" s="1">
        <v>1</v>
      </c>
      <c r="B192" s="1"/>
      <c r="C192" s="159" t="s">
        <v>15639</v>
      </c>
      <c r="D192" s="160" t="s">
        <v>15640</v>
      </c>
      <c r="E192" s="160" t="s">
        <v>16014</v>
      </c>
      <c r="F192" s="160" t="s">
        <v>16015</v>
      </c>
      <c r="G192" s="1">
        <v>10033</v>
      </c>
      <c r="H192" s="160" t="s">
        <v>119</v>
      </c>
      <c r="I192" s="1"/>
      <c r="J192" s="1"/>
      <c r="K192" s="2" t="s">
        <v>16122</v>
      </c>
      <c r="L192" s="2" t="s">
        <v>16123</v>
      </c>
      <c r="M192" s="1" t="s">
        <v>15518</v>
      </c>
      <c r="N192" s="1"/>
      <c r="O192" s="161" t="s">
        <v>16124</v>
      </c>
      <c r="P192" s="162">
        <v>43831</v>
      </c>
      <c r="Q192" s="1">
        <v>12</v>
      </c>
      <c r="R192" s="163">
        <v>200000000</v>
      </c>
      <c r="S192" s="1"/>
      <c r="T192" s="1"/>
      <c r="U192" s="161" t="s">
        <v>69</v>
      </c>
      <c r="V192" s="1"/>
      <c r="W192" s="164" t="s">
        <v>16125</v>
      </c>
      <c r="X192" s="1">
        <v>2</v>
      </c>
    </row>
    <row r="193" spans="1:24" ht="409.5">
      <c r="A193" s="1">
        <v>2</v>
      </c>
      <c r="B193" s="1"/>
      <c r="C193" s="159" t="s">
        <v>15514</v>
      </c>
      <c r="D193" s="160" t="s">
        <v>15515</v>
      </c>
      <c r="E193" s="160" t="s">
        <v>15977</v>
      </c>
      <c r="F193" s="160" t="s">
        <v>15978</v>
      </c>
      <c r="G193" s="1">
        <v>10033</v>
      </c>
      <c r="H193" s="160" t="s">
        <v>119</v>
      </c>
      <c r="I193" s="1"/>
      <c r="J193" s="1"/>
      <c r="K193" s="161" t="s">
        <v>15516</v>
      </c>
      <c r="L193" s="161" t="s">
        <v>16126</v>
      </c>
      <c r="M193" s="1" t="s">
        <v>15518</v>
      </c>
      <c r="N193" s="1"/>
      <c r="O193" s="161" t="s">
        <v>16127</v>
      </c>
      <c r="P193" s="165">
        <v>42736</v>
      </c>
      <c r="Q193" s="1">
        <v>24</v>
      </c>
      <c r="R193" s="163">
        <v>500000000</v>
      </c>
      <c r="S193" s="1"/>
      <c r="T193" s="1"/>
      <c r="U193" s="161" t="s">
        <v>69</v>
      </c>
      <c r="V193" s="1"/>
      <c r="W193" s="166" t="s">
        <v>16128</v>
      </c>
      <c r="X193" s="1">
        <v>3</v>
      </c>
    </row>
    <row r="194" spans="1:24" ht="370.5">
      <c r="A194" s="1">
        <v>3</v>
      </c>
      <c r="B194" s="1"/>
      <c r="C194" s="159" t="s">
        <v>16129</v>
      </c>
      <c r="D194" s="160" t="s">
        <v>15601</v>
      </c>
      <c r="E194" s="160" t="s">
        <v>15999</v>
      </c>
      <c r="F194" s="160" t="s">
        <v>16000</v>
      </c>
      <c r="G194" s="1">
        <v>10188</v>
      </c>
      <c r="H194" s="160" t="s">
        <v>120</v>
      </c>
      <c r="I194" s="1"/>
      <c r="J194" s="1"/>
      <c r="K194" s="161" t="s">
        <v>15602</v>
      </c>
      <c r="L194" s="161" t="s">
        <v>16130</v>
      </c>
      <c r="M194" s="1" t="s">
        <v>15518</v>
      </c>
      <c r="N194" s="1"/>
      <c r="O194" s="161" t="s">
        <v>16131</v>
      </c>
      <c r="P194" s="167">
        <v>43466</v>
      </c>
      <c r="Q194" s="1">
        <v>24</v>
      </c>
      <c r="R194" s="163">
        <v>1500000000</v>
      </c>
      <c r="S194" s="1"/>
      <c r="T194" s="1"/>
      <c r="U194" s="161" t="s">
        <v>69</v>
      </c>
      <c r="V194" s="1"/>
      <c r="W194" s="3" t="s">
        <v>16132</v>
      </c>
      <c r="X194" s="1">
        <v>4</v>
      </c>
    </row>
    <row r="195" spans="1:24" ht="409.5">
      <c r="A195" s="1">
        <v>4</v>
      </c>
      <c r="B195" s="1"/>
      <c r="C195" s="159" t="s">
        <v>15722</v>
      </c>
      <c r="D195" s="160" t="s">
        <v>15723</v>
      </c>
      <c r="E195" s="160" t="s">
        <v>16030</v>
      </c>
      <c r="F195" s="160" t="s">
        <v>16031</v>
      </c>
      <c r="G195" s="1">
        <v>10084</v>
      </c>
      <c r="H195" s="160" t="s">
        <v>121</v>
      </c>
      <c r="I195" s="1"/>
      <c r="J195" s="1"/>
      <c r="K195" s="161" t="s">
        <v>15724</v>
      </c>
      <c r="L195" s="161" t="s">
        <v>16133</v>
      </c>
      <c r="M195" s="1" t="s">
        <v>15518</v>
      </c>
      <c r="N195" s="1"/>
      <c r="O195" s="161" t="s">
        <v>16134</v>
      </c>
      <c r="P195" s="167">
        <v>44197</v>
      </c>
      <c r="Q195" s="1">
        <v>24</v>
      </c>
      <c r="R195" s="163">
        <v>600000000</v>
      </c>
      <c r="S195" s="1"/>
      <c r="T195" s="1"/>
      <c r="U195" s="161" t="s">
        <v>69</v>
      </c>
      <c r="V195" s="1"/>
      <c r="W195" s="3" t="s">
        <v>16135</v>
      </c>
      <c r="X195" s="1">
        <v>3</v>
      </c>
    </row>
    <row r="196" spans="1:24" ht="409.5">
      <c r="A196" s="1">
        <v>5</v>
      </c>
      <c r="B196" s="1"/>
      <c r="C196" s="159" t="s">
        <v>15595</v>
      </c>
      <c r="D196" s="160" t="s">
        <v>15596</v>
      </c>
      <c r="E196" s="160" t="s">
        <v>15997</v>
      </c>
      <c r="F196" s="160" t="s">
        <v>15998</v>
      </c>
      <c r="G196" s="1">
        <v>10053</v>
      </c>
      <c r="H196" s="160" t="s">
        <v>122</v>
      </c>
      <c r="I196" s="1"/>
      <c r="J196" s="1"/>
      <c r="K196" s="2" t="s">
        <v>15597</v>
      </c>
      <c r="L196" s="2" t="s">
        <v>16136</v>
      </c>
      <c r="M196" s="1" t="s">
        <v>15518</v>
      </c>
      <c r="N196" s="1"/>
      <c r="O196" s="161" t="s">
        <v>16137</v>
      </c>
      <c r="P196" s="167">
        <v>43466</v>
      </c>
      <c r="Q196" s="1">
        <v>24</v>
      </c>
      <c r="R196" s="168">
        <v>600000000</v>
      </c>
      <c r="S196" s="1"/>
      <c r="T196" s="1"/>
      <c r="U196" s="161" t="s">
        <v>69</v>
      </c>
      <c r="V196" s="1"/>
      <c r="W196" s="166" t="s">
        <v>16138</v>
      </c>
      <c r="X196" s="1">
        <v>3</v>
      </c>
    </row>
    <row r="197" spans="1:24" ht="409.5">
      <c r="A197" s="1">
        <v>6</v>
      </c>
      <c r="B197" s="1"/>
      <c r="C197" s="159" t="s">
        <v>15569</v>
      </c>
      <c r="D197" s="160" t="s">
        <v>15570</v>
      </c>
      <c r="E197" s="160" t="s">
        <v>15986</v>
      </c>
      <c r="F197" s="160" t="s">
        <v>15987</v>
      </c>
      <c r="G197" s="1">
        <v>10034</v>
      </c>
      <c r="H197" s="160" t="s">
        <v>123</v>
      </c>
      <c r="I197" s="1"/>
      <c r="J197" s="1"/>
      <c r="K197" s="161" t="s">
        <v>15571</v>
      </c>
      <c r="L197" s="161" t="s">
        <v>16139</v>
      </c>
      <c r="M197" s="1" t="s">
        <v>15518</v>
      </c>
      <c r="N197" s="1"/>
      <c r="O197" s="161" t="s">
        <v>16140</v>
      </c>
      <c r="P197" s="167">
        <v>43101</v>
      </c>
      <c r="Q197" s="1">
        <v>24</v>
      </c>
      <c r="R197" s="168">
        <v>1000000000</v>
      </c>
      <c r="S197" s="1"/>
      <c r="T197" s="1"/>
      <c r="U197" s="161" t="s">
        <v>69</v>
      </c>
      <c r="V197" s="1"/>
      <c r="W197" s="169" t="s">
        <v>16141</v>
      </c>
      <c r="X197" s="1">
        <v>3</v>
      </c>
    </row>
    <row r="198" spans="1:24" ht="409.5">
      <c r="A198" s="1">
        <v>7</v>
      </c>
      <c r="B198" s="1"/>
      <c r="C198" s="159" t="s">
        <v>15573</v>
      </c>
      <c r="D198" s="160" t="s">
        <v>15574</v>
      </c>
      <c r="E198" s="160" t="s">
        <v>15990</v>
      </c>
      <c r="F198" s="160" t="s">
        <v>15991</v>
      </c>
      <c r="G198" s="1">
        <v>10022</v>
      </c>
      <c r="H198" s="160" t="s">
        <v>124</v>
      </c>
      <c r="I198" s="1"/>
      <c r="J198" s="1"/>
      <c r="K198" s="170" t="s">
        <v>15575</v>
      </c>
      <c r="L198" s="170" t="s">
        <v>16142</v>
      </c>
      <c r="M198" s="1" t="s">
        <v>15518</v>
      </c>
      <c r="N198" s="1"/>
      <c r="O198" s="161" t="s">
        <v>16143</v>
      </c>
      <c r="P198" s="167">
        <v>43252</v>
      </c>
      <c r="Q198" s="1">
        <v>24</v>
      </c>
      <c r="R198" s="168">
        <v>1000000000</v>
      </c>
      <c r="S198" s="1"/>
      <c r="T198" s="1"/>
      <c r="U198" s="161" t="s">
        <v>69</v>
      </c>
      <c r="V198" s="1"/>
      <c r="W198" s="171" t="s">
        <v>16144</v>
      </c>
      <c r="X198" s="1">
        <v>3</v>
      </c>
    </row>
    <row r="199" spans="1:24" ht="399">
      <c r="A199" s="1">
        <v>8</v>
      </c>
      <c r="B199" s="1"/>
      <c r="C199" s="159" t="s">
        <v>15606</v>
      </c>
      <c r="D199" s="160" t="s">
        <v>15607</v>
      </c>
      <c r="E199" s="160" t="s">
        <v>16001</v>
      </c>
      <c r="F199" s="160" t="s">
        <v>16002</v>
      </c>
      <c r="G199" s="1"/>
      <c r="H199" s="160" t="s">
        <v>125</v>
      </c>
      <c r="I199" s="1"/>
      <c r="J199" s="1"/>
      <c r="K199" s="2" t="s">
        <v>15608</v>
      </c>
      <c r="L199" s="2" t="s">
        <v>16145</v>
      </c>
      <c r="M199" s="1" t="s">
        <v>15518</v>
      </c>
      <c r="N199" s="1"/>
      <c r="O199" s="161" t="s">
        <v>16146</v>
      </c>
      <c r="P199" s="167">
        <v>43466</v>
      </c>
      <c r="Q199" s="1">
        <v>24</v>
      </c>
      <c r="R199" s="168">
        <v>200000000</v>
      </c>
      <c r="S199" s="1"/>
      <c r="T199" s="1"/>
      <c r="U199" s="161" t="s">
        <v>69</v>
      </c>
      <c r="V199" s="1"/>
      <c r="W199" s="166" t="s">
        <v>16147</v>
      </c>
      <c r="X199" s="1">
        <v>2</v>
      </c>
    </row>
    <row r="200" spans="1:24" ht="409.5">
      <c r="A200" s="1">
        <v>9</v>
      </c>
      <c r="B200" s="1"/>
      <c r="C200" s="159" t="s">
        <v>15623</v>
      </c>
      <c r="D200" s="160" t="s">
        <v>15624</v>
      </c>
      <c r="E200" s="160" t="s">
        <v>16007</v>
      </c>
      <c r="F200" s="160" t="s">
        <v>16008</v>
      </c>
      <c r="G200" s="1">
        <v>10138</v>
      </c>
      <c r="H200" s="160" t="s">
        <v>126</v>
      </c>
      <c r="I200" s="1"/>
      <c r="J200" s="1"/>
      <c r="K200" s="161" t="s">
        <v>15625</v>
      </c>
      <c r="L200" s="161" t="s">
        <v>16148</v>
      </c>
      <c r="M200" s="1" t="s">
        <v>15518</v>
      </c>
      <c r="N200" s="1"/>
      <c r="O200" s="161" t="s">
        <v>16149</v>
      </c>
      <c r="P200" s="167">
        <v>43617</v>
      </c>
      <c r="Q200" s="1">
        <v>24</v>
      </c>
      <c r="R200" s="168">
        <v>1000000000</v>
      </c>
      <c r="S200" s="1"/>
      <c r="T200" s="1"/>
      <c r="U200" s="161" t="s">
        <v>69</v>
      </c>
      <c r="V200" s="1"/>
      <c r="W200" s="3" t="s">
        <v>16150</v>
      </c>
      <c r="X200" s="1">
        <v>3</v>
      </c>
    </row>
    <row r="201" spans="1:24" ht="409.5">
      <c r="A201" s="1">
        <v>10</v>
      </c>
      <c r="B201" s="1"/>
      <c r="C201" s="159" t="s">
        <v>15645</v>
      </c>
      <c r="D201" s="160" t="s">
        <v>15646</v>
      </c>
      <c r="E201" s="160" t="s">
        <v>16016</v>
      </c>
      <c r="F201" s="160" t="s">
        <v>16017</v>
      </c>
      <c r="G201" s="1">
        <v>10029</v>
      </c>
      <c r="H201" s="160" t="s">
        <v>127</v>
      </c>
      <c r="I201" s="1"/>
      <c r="J201" s="1"/>
      <c r="K201" s="2" t="s">
        <v>15647</v>
      </c>
      <c r="L201" s="2" t="s">
        <v>16151</v>
      </c>
      <c r="M201" s="1" t="s">
        <v>15518</v>
      </c>
      <c r="N201" s="1"/>
      <c r="O201" s="161" t="s">
        <v>16152</v>
      </c>
      <c r="P201" s="167">
        <v>43831</v>
      </c>
      <c r="Q201" s="1">
        <v>24</v>
      </c>
      <c r="R201" s="168">
        <v>600000000</v>
      </c>
      <c r="S201" s="1"/>
      <c r="T201" s="1"/>
      <c r="U201" s="161" t="s">
        <v>69</v>
      </c>
      <c r="V201" s="1"/>
      <c r="W201" s="3" t="s">
        <v>16153</v>
      </c>
      <c r="X201" s="1">
        <v>3</v>
      </c>
    </row>
    <row r="202" spans="1:24" ht="409.5">
      <c r="A202" s="1">
        <v>11</v>
      </c>
      <c r="B202" s="1"/>
      <c r="C202" s="159" t="s">
        <v>15663</v>
      </c>
      <c r="D202" s="160" t="s">
        <v>15664</v>
      </c>
      <c r="E202" s="160" t="s">
        <v>16019</v>
      </c>
      <c r="F202" s="160" t="s">
        <v>16154</v>
      </c>
      <c r="G202" s="1">
        <v>10046</v>
      </c>
      <c r="H202" s="160" t="s">
        <v>128</v>
      </c>
      <c r="I202" s="1"/>
      <c r="J202" s="1"/>
      <c r="K202" s="161" t="s">
        <v>15665</v>
      </c>
      <c r="L202" s="161" t="s">
        <v>16155</v>
      </c>
      <c r="M202" s="1" t="s">
        <v>15518</v>
      </c>
      <c r="N202" s="1"/>
      <c r="O202" s="161" t="s">
        <v>16156</v>
      </c>
      <c r="P202" s="167">
        <v>44013</v>
      </c>
      <c r="Q202" s="1">
        <v>24</v>
      </c>
      <c r="R202" s="168">
        <v>1000000000</v>
      </c>
      <c r="S202" s="1"/>
      <c r="T202" s="1"/>
      <c r="U202" s="161" t="s">
        <v>69</v>
      </c>
      <c r="V202" s="1"/>
      <c r="W202" s="3" t="s">
        <v>16157</v>
      </c>
      <c r="X202" s="1">
        <v>3</v>
      </c>
    </row>
    <row r="203" spans="1:24" ht="409.5">
      <c r="A203" s="1">
        <v>12</v>
      </c>
      <c r="B203" s="1"/>
      <c r="C203" s="159" t="s">
        <v>15668</v>
      </c>
      <c r="D203" s="160" t="s">
        <v>15669</v>
      </c>
      <c r="E203" s="160" t="s">
        <v>16021</v>
      </c>
      <c r="F203" s="160" t="s">
        <v>16022</v>
      </c>
      <c r="G203" s="1">
        <v>10034</v>
      </c>
      <c r="H203" s="160" t="s">
        <v>123</v>
      </c>
      <c r="I203" s="1"/>
      <c r="J203" s="1"/>
      <c r="K203" s="2" t="s">
        <v>15670</v>
      </c>
      <c r="L203" s="2" t="s">
        <v>16158</v>
      </c>
      <c r="M203" s="1" t="s">
        <v>15518</v>
      </c>
      <c r="N203" s="1"/>
      <c r="O203" s="161" t="s">
        <v>16159</v>
      </c>
      <c r="P203" s="167">
        <v>44013</v>
      </c>
      <c r="Q203" s="1">
        <v>24</v>
      </c>
      <c r="R203" s="168">
        <v>1000000000</v>
      </c>
      <c r="S203" s="1"/>
      <c r="T203" s="1"/>
      <c r="U203" s="161" t="s">
        <v>69</v>
      </c>
      <c r="V203" s="1"/>
      <c r="W203" s="3" t="s">
        <v>16160</v>
      </c>
      <c r="X203" s="1">
        <v>3</v>
      </c>
    </row>
    <row r="204" spans="1:24" ht="409.5">
      <c r="A204" s="1">
        <v>13</v>
      </c>
      <c r="B204" s="1"/>
      <c r="C204" s="159" t="s">
        <v>15709</v>
      </c>
      <c r="D204" s="160" t="s">
        <v>15710</v>
      </c>
      <c r="E204" s="160" t="s">
        <v>16027</v>
      </c>
      <c r="F204" s="160" t="s">
        <v>16028</v>
      </c>
      <c r="G204" s="1">
        <v>10055</v>
      </c>
      <c r="H204" s="160" t="s">
        <v>13</v>
      </c>
      <c r="I204" s="1"/>
      <c r="J204" s="1"/>
      <c r="K204" s="2" t="s">
        <v>15711</v>
      </c>
      <c r="L204" s="2" t="s">
        <v>16161</v>
      </c>
      <c r="M204" s="1" t="s">
        <v>15518</v>
      </c>
      <c r="N204" s="1"/>
      <c r="O204" s="161" t="s">
        <v>16162</v>
      </c>
      <c r="P204" s="167">
        <v>44197</v>
      </c>
      <c r="Q204" s="1">
        <v>24</v>
      </c>
      <c r="R204" s="168">
        <v>600000000</v>
      </c>
      <c r="S204" s="1"/>
      <c r="T204" s="1"/>
      <c r="U204" s="161" t="s">
        <v>129</v>
      </c>
      <c r="V204" s="1"/>
      <c r="W204" s="166" t="s">
        <v>16163</v>
      </c>
      <c r="X204" s="1">
        <v>3</v>
      </c>
    </row>
    <row r="205" spans="1:24" ht="313.5">
      <c r="A205" s="1">
        <v>14</v>
      </c>
      <c r="B205" s="1"/>
      <c r="C205" s="159" t="s">
        <v>15717</v>
      </c>
      <c r="D205" s="160" t="s">
        <v>15718</v>
      </c>
      <c r="E205" s="160" t="s">
        <v>16029</v>
      </c>
      <c r="F205" s="160" t="s">
        <v>16028</v>
      </c>
      <c r="G205" s="1">
        <v>10033</v>
      </c>
      <c r="H205" s="160" t="s">
        <v>119</v>
      </c>
      <c r="I205" s="1"/>
      <c r="J205" s="1"/>
      <c r="K205" s="2" t="s">
        <v>15719</v>
      </c>
      <c r="L205" s="2" t="s">
        <v>16164</v>
      </c>
      <c r="M205" s="1" t="s">
        <v>15518</v>
      </c>
      <c r="N205" s="1"/>
      <c r="O205" s="161" t="s">
        <v>16165</v>
      </c>
      <c r="P205" s="167">
        <v>44197</v>
      </c>
      <c r="Q205" s="1">
        <v>24</v>
      </c>
      <c r="R205" s="168">
        <v>600000000</v>
      </c>
      <c r="S205" s="1"/>
      <c r="T205" s="1"/>
      <c r="U205" s="161" t="s">
        <v>69</v>
      </c>
      <c r="V205" s="1"/>
      <c r="W205" s="171" t="s">
        <v>16166</v>
      </c>
      <c r="X205" s="1">
        <v>3</v>
      </c>
    </row>
    <row r="206" spans="1:24" ht="409.5">
      <c r="A206" s="1">
        <v>15</v>
      </c>
      <c r="B206" s="1"/>
      <c r="C206" s="159" t="s">
        <v>15755</v>
      </c>
      <c r="D206" s="160" t="s">
        <v>15756</v>
      </c>
      <c r="E206" s="160" t="s">
        <v>16050</v>
      </c>
      <c r="F206" s="160" t="s">
        <v>16051</v>
      </c>
      <c r="G206" s="1">
        <v>10168</v>
      </c>
      <c r="H206" s="160" t="s">
        <v>130</v>
      </c>
      <c r="I206" s="1"/>
      <c r="J206" s="1"/>
      <c r="K206" s="161" t="s">
        <v>15757</v>
      </c>
      <c r="L206" s="161" t="s">
        <v>16167</v>
      </c>
      <c r="M206" s="1" t="s">
        <v>15518</v>
      </c>
      <c r="N206" s="1"/>
      <c r="O206" s="161" t="s">
        <v>16168</v>
      </c>
      <c r="P206" s="167">
        <v>44348</v>
      </c>
      <c r="Q206" s="1">
        <v>24</v>
      </c>
      <c r="R206" s="168">
        <v>1000000000</v>
      </c>
      <c r="S206" s="1"/>
      <c r="T206" s="1"/>
      <c r="U206" s="161" t="s">
        <v>69</v>
      </c>
      <c r="V206" s="1"/>
      <c r="W206" s="3" t="s">
        <v>16169</v>
      </c>
      <c r="X206" s="1">
        <v>3</v>
      </c>
    </row>
    <row r="207" spans="1:24" ht="409.5">
      <c r="A207" s="1">
        <v>16</v>
      </c>
      <c r="B207" s="1"/>
      <c r="C207" s="159" t="s">
        <v>15777</v>
      </c>
      <c r="D207" s="160" t="s">
        <v>15778</v>
      </c>
      <c r="E207" s="160" t="s">
        <v>16040</v>
      </c>
      <c r="F207" s="160" t="s">
        <v>16041</v>
      </c>
      <c r="G207" s="1">
        <v>10061</v>
      </c>
      <c r="H207" s="160" t="s">
        <v>0</v>
      </c>
      <c r="I207" s="1"/>
      <c r="J207" s="1"/>
      <c r="K207" s="2" t="s">
        <v>15779</v>
      </c>
      <c r="L207" s="2" t="s">
        <v>16170</v>
      </c>
      <c r="M207" s="1" t="s">
        <v>15518</v>
      </c>
      <c r="N207" s="1"/>
      <c r="O207" s="161" t="s">
        <v>16171</v>
      </c>
      <c r="P207" s="167">
        <v>44348</v>
      </c>
      <c r="Q207" s="1">
        <v>24</v>
      </c>
      <c r="R207" s="168">
        <v>200000000</v>
      </c>
      <c r="S207" s="1"/>
      <c r="T207" s="1"/>
      <c r="U207" s="161" t="s">
        <v>129</v>
      </c>
      <c r="V207" s="1"/>
      <c r="W207" s="3" t="s">
        <v>16172</v>
      </c>
      <c r="X207" s="1">
        <v>2</v>
      </c>
    </row>
    <row r="208" spans="1:24" ht="409.5">
      <c r="A208" s="1">
        <v>17</v>
      </c>
      <c r="B208" s="1"/>
      <c r="C208" s="159" t="s">
        <v>15738</v>
      </c>
      <c r="D208" s="160" t="s">
        <v>15739</v>
      </c>
      <c r="E208" s="160" t="s">
        <v>16042</v>
      </c>
      <c r="F208" s="160" t="s">
        <v>16043</v>
      </c>
      <c r="G208" s="1">
        <v>10058</v>
      </c>
      <c r="H208" s="160" t="s">
        <v>15561</v>
      </c>
      <c r="I208" s="1"/>
      <c r="J208" s="1"/>
      <c r="K208" s="2" t="s">
        <v>15740</v>
      </c>
      <c r="L208" s="2" t="s">
        <v>16173</v>
      </c>
      <c r="M208" s="1" t="s">
        <v>15518</v>
      </c>
      <c r="N208" s="1"/>
      <c r="O208" s="161" t="s">
        <v>16174</v>
      </c>
      <c r="P208" s="167">
        <v>44348</v>
      </c>
      <c r="Q208" s="1">
        <v>24</v>
      </c>
      <c r="R208" s="168">
        <v>200000000</v>
      </c>
      <c r="S208" s="1"/>
      <c r="T208" s="1"/>
      <c r="U208" s="161" t="s">
        <v>129</v>
      </c>
      <c r="V208" s="1"/>
      <c r="W208" s="3" t="s">
        <v>16175</v>
      </c>
      <c r="X208" s="1">
        <v>2</v>
      </c>
    </row>
    <row r="209" spans="1:24" ht="313.5">
      <c r="A209" s="1">
        <v>18</v>
      </c>
      <c r="B209" s="1"/>
      <c r="C209" s="159" t="s">
        <v>15759</v>
      </c>
      <c r="D209" s="160" t="s">
        <v>15760</v>
      </c>
      <c r="E209" s="160" t="s">
        <v>16046</v>
      </c>
      <c r="F209" s="160" t="s">
        <v>16052</v>
      </c>
      <c r="G209" s="1">
        <v>10011</v>
      </c>
      <c r="H209" s="160" t="s">
        <v>131</v>
      </c>
      <c r="I209" s="1"/>
      <c r="J209" s="1"/>
      <c r="K209" s="161" t="s">
        <v>15761</v>
      </c>
      <c r="L209" s="161" t="s">
        <v>16176</v>
      </c>
      <c r="M209" s="1" t="s">
        <v>15518</v>
      </c>
      <c r="N209" s="1"/>
      <c r="O209" s="161" t="s">
        <v>16177</v>
      </c>
      <c r="P209" s="167">
        <v>44348</v>
      </c>
      <c r="Q209" s="1">
        <v>36</v>
      </c>
      <c r="R209" s="168">
        <v>1000000000</v>
      </c>
      <c r="S209" s="1"/>
      <c r="T209" s="1"/>
      <c r="U209" s="161" t="s">
        <v>69</v>
      </c>
      <c r="V209" s="1"/>
      <c r="W209" s="3" t="s">
        <v>16178</v>
      </c>
      <c r="X209" s="1">
        <v>3</v>
      </c>
    </row>
    <row r="210" spans="1:24" ht="409.5">
      <c r="A210" s="1">
        <v>19</v>
      </c>
      <c r="B210" s="1"/>
      <c r="C210" s="159" t="s">
        <v>15747</v>
      </c>
      <c r="D210" s="160" t="s">
        <v>15748</v>
      </c>
      <c r="E210" s="160" t="s">
        <v>16046</v>
      </c>
      <c r="F210" s="160" t="s">
        <v>16047</v>
      </c>
      <c r="G210" s="1">
        <v>10025</v>
      </c>
      <c r="H210" s="160" t="s">
        <v>132</v>
      </c>
      <c r="I210" s="1"/>
      <c r="J210" s="1"/>
      <c r="K210" s="2" t="s">
        <v>15749</v>
      </c>
      <c r="L210" s="2" t="s">
        <v>16179</v>
      </c>
      <c r="M210" s="1" t="s">
        <v>15518</v>
      </c>
      <c r="N210" s="1"/>
      <c r="O210" s="161" t="s">
        <v>16180</v>
      </c>
      <c r="P210" s="167">
        <v>44348</v>
      </c>
      <c r="Q210" s="1">
        <v>36</v>
      </c>
      <c r="R210" s="168">
        <v>1000000000</v>
      </c>
      <c r="S210" s="1"/>
      <c r="T210" s="1"/>
      <c r="U210" s="161" t="s">
        <v>69</v>
      </c>
      <c r="V210" s="1"/>
      <c r="W210" s="166" t="s">
        <v>16181</v>
      </c>
      <c r="X210" s="1">
        <v>3</v>
      </c>
    </row>
    <row r="211" spans="1:24" ht="342">
      <c r="A211" s="1">
        <v>20</v>
      </c>
      <c r="B211" s="1"/>
      <c r="C211" s="159" t="s">
        <v>15766</v>
      </c>
      <c r="D211" s="160" t="s">
        <v>15767</v>
      </c>
      <c r="E211" s="160" t="s">
        <v>16055</v>
      </c>
      <c r="F211" s="160" t="s">
        <v>16056</v>
      </c>
      <c r="G211" s="1">
        <v>10111</v>
      </c>
      <c r="H211" s="160" t="s">
        <v>133</v>
      </c>
      <c r="I211" s="1"/>
      <c r="J211" s="1"/>
      <c r="K211" s="2" t="s">
        <v>15768</v>
      </c>
      <c r="L211" s="2" t="s">
        <v>16182</v>
      </c>
      <c r="M211" s="1" t="s">
        <v>15518</v>
      </c>
      <c r="N211" s="1"/>
      <c r="O211" s="161" t="s">
        <v>16183</v>
      </c>
      <c r="P211" s="167">
        <v>44348</v>
      </c>
      <c r="Q211" s="1">
        <v>24</v>
      </c>
      <c r="R211" s="168">
        <v>500000000</v>
      </c>
      <c r="S211" s="1"/>
      <c r="T211" s="1"/>
      <c r="U211" s="161" t="s">
        <v>69</v>
      </c>
      <c r="V211" s="1"/>
      <c r="W211" s="3" t="s">
        <v>16184</v>
      </c>
      <c r="X211" s="1">
        <v>3</v>
      </c>
    </row>
    <row r="212" spans="1:24" ht="409.5">
      <c r="A212" s="1">
        <v>21</v>
      </c>
      <c r="B212" s="1"/>
      <c r="C212" s="159" t="s">
        <v>15770</v>
      </c>
      <c r="D212" s="160" t="s">
        <v>15771</v>
      </c>
      <c r="E212" s="160" t="s">
        <v>16036</v>
      </c>
      <c r="F212" s="160" t="s">
        <v>16037</v>
      </c>
      <c r="G212" s="1">
        <v>10040</v>
      </c>
      <c r="H212" s="160" t="s">
        <v>134</v>
      </c>
      <c r="I212" s="1"/>
      <c r="J212" s="1"/>
      <c r="K212" s="2" t="s">
        <v>15772</v>
      </c>
      <c r="L212" s="2" t="s">
        <v>16185</v>
      </c>
      <c r="M212" s="1" t="s">
        <v>15518</v>
      </c>
      <c r="N212" s="1"/>
      <c r="O212" s="161" t="s">
        <v>16186</v>
      </c>
      <c r="P212" s="167">
        <v>44348</v>
      </c>
      <c r="Q212" s="1">
        <v>24</v>
      </c>
      <c r="R212" s="168">
        <v>500000000</v>
      </c>
      <c r="S212" s="1"/>
      <c r="T212" s="1"/>
      <c r="U212" s="161" t="s">
        <v>69</v>
      </c>
      <c r="V212" s="1"/>
      <c r="W212" s="3" t="s">
        <v>16187</v>
      </c>
      <c r="X212" s="1">
        <v>3</v>
      </c>
    </row>
    <row r="213" spans="1:24" ht="370.5">
      <c r="A213" s="1">
        <v>22</v>
      </c>
      <c r="B213" s="1"/>
      <c r="C213" s="159" t="s">
        <v>15743</v>
      </c>
      <c r="D213" s="160" t="s">
        <v>15744</v>
      </c>
      <c r="E213" s="160" t="s">
        <v>16044</v>
      </c>
      <c r="F213" s="160" t="s">
        <v>16045</v>
      </c>
      <c r="G213" s="1">
        <v>10048</v>
      </c>
      <c r="H213" s="160" t="s">
        <v>12</v>
      </c>
      <c r="I213" s="1"/>
      <c r="J213" s="1"/>
      <c r="K213" s="2" t="s">
        <v>15745</v>
      </c>
      <c r="L213" s="2" t="s">
        <v>16188</v>
      </c>
      <c r="M213" s="1" t="s">
        <v>15518</v>
      </c>
      <c r="N213" s="1"/>
      <c r="O213" s="161" t="s">
        <v>16189</v>
      </c>
      <c r="P213" s="167">
        <v>44348</v>
      </c>
      <c r="Q213" s="1">
        <v>24</v>
      </c>
      <c r="R213" s="168">
        <v>500000000</v>
      </c>
      <c r="S213" s="1"/>
      <c r="T213" s="1"/>
      <c r="U213" s="161" t="s">
        <v>129</v>
      </c>
      <c r="V213" s="1"/>
      <c r="W213" s="3" t="s">
        <v>16190</v>
      </c>
      <c r="X213" s="1">
        <v>3</v>
      </c>
    </row>
    <row r="214" spans="1:24" ht="409.5">
      <c r="A214" s="1">
        <v>23</v>
      </c>
      <c r="B214" s="1"/>
      <c r="C214" s="159" t="s">
        <v>15763</v>
      </c>
      <c r="D214" s="160" t="s">
        <v>15764</v>
      </c>
      <c r="E214" s="160" t="s">
        <v>16053</v>
      </c>
      <c r="F214" s="160" t="s">
        <v>16054</v>
      </c>
      <c r="G214" s="1">
        <v>10058</v>
      </c>
      <c r="H214" s="160" t="s">
        <v>15561</v>
      </c>
      <c r="I214" s="1"/>
      <c r="J214" s="1"/>
      <c r="K214" s="2" t="s">
        <v>15765</v>
      </c>
      <c r="L214" s="2" t="s">
        <v>16191</v>
      </c>
      <c r="M214" s="1" t="s">
        <v>15518</v>
      </c>
      <c r="N214" s="1"/>
      <c r="O214" s="161" t="s">
        <v>16192</v>
      </c>
      <c r="P214" s="167">
        <v>44348</v>
      </c>
      <c r="Q214" s="1">
        <v>24</v>
      </c>
      <c r="R214" s="168">
        <v>500000000</v>
      </c>
      <c r="S214" s="1"/>
      <c r="T214" s="1"/>
      <c r="U214" s="161" t="s">
        <v>129</v>
      </c>
      <c r="V214" s="1"/>
      <c r="W214" s="3" t="s">
        <v>16193</v>
      </c>
      <c r="X214" s="1">
        <v>3</v>
      </c>
    </row>
    <row r="215" spans="1:24" ht="409.5">
      <c r="A215" s="1">
        <v>24</v>
      </c>
      <c r="B215" s="1"/>
      <c r="C215" s="159" t="s">
        <v>15751</v>
      </c>
      <c r="D215" s="160" t="s">
        <v>15752</v>
      </c>
      <c r="E215" s="160" t="s">
        <v>16048</v>
      </c>
      <c r="F215" s="160" t="s">
        <v>16049</v>
      </c>
      <c r="G215" s="1">
        <v>10060</v>
      </c>
      <c r="H215" s="160" t="s">
        <v>135</v>
      </c>
      <c r="I215" s="1"/>
      <c r="J215" s="1"/>
      <c r="K215" s="2" t="s">
        <v>15753</v>
      </c>
      <c r="L215" s="2" t="s">
        <v>16194</v>
      </c>
      <c r="M215" s="1" t="s">
        <v>15518</v>
      </c>
      <c r="N215" s="1"/>
      <c r="O215" s="161" t="s">
        <v>16195</v>
      </c>
      <c r="P215" s="167">
        <v>44348</v>
      </c>
      <c r="Q215" s="1">
        <v>24</v>
      </c>
      <c r="R215" s="168">
        <v>500000000</v>
      </c>
      <c r="S215" s="1"/>
      <c r="T215" s="1"/>
      <c r="U215" s="161" t="s">
        <v>69</v>
      </c>
      <c r="V215" s="1"/>
      <c r="W215" s="3" t="s">
        <v>16196</v>
      </c>
      <c r="X215" s="1">
        <v>3</v>
      </c>
    </row>
    <row r="216" spans="1:24" ht="409.5">
      <c r="A216" s="1">
        <v>25</v>
      </c>
      <c r="B216" s="1"/>
      <c r="C216" s="159" t="s">
        <v>15773</v>
      </c>
      <c r="D216" s="160" t="s">
        <v>15774</v>
      </c>
      <c r="E216" s="160" t="s">
        <v>16038</v>
      </c>
      <c r="F216" s="160" t="s">
        <v>16039</v>
      </c>
      <c r="G216" s="1">
        <v>10120</v>
      </c>
      <c r="H216" s="160" t="s">
        <v>136</v>
      </c>
      <c r="I216" s="1"/>
      <c r="J216" s="1"/>
      <c r="K216" s="2" t="s">
        <v>16197</v>
      </c>
      <c r="L216" s="2" t="s">
        <v>16198</v>
      </c>
      <c r="M216" s="1" t="s">
        <v>15518</v>
      </c>
      <c r="N216" s="1"/>
      <c r="O216" s="161" t="s">
        <v>16199</v>
      </c>
      <c r="P216" s="167">
        <v>44348</v>
      </c>
      <c r="Q216" s="1">
        <v>36</v>
      </c>
      <c r="R216" s="168">
        <v>1000000000</v>
      </c>
      <c r="S216" s="1"/>
      <c r="T216" s="1"/>
      <c r="U216" s="161" t="s">
        <v>69</v>
      </c>
      <c r="V216" s="1"/>
      <c r="W216" s="3" t="s">
        <v>16200</v>
      </c>
      <c r="X216" s="1">
        <v>3</v>
      </c>
    </row>
    <row r="217" spans="1:24" ht="409.5">
      <c r="A217" s="1">
        <v>26</v>
      </c>
      <c r="B217" s="1"/>
      <c r="C217" s="159" t="s">
        <v>15784</v>
      </c>
      <c r="D217" s="160" t="s">
        <v>15785</v>
      </c>
      <c r="E217" s="160" t="s">
        <v>16057</v>
      </c>
      <c r="F217" s="160" t="s">
        <v>16058</v>
      </c>
      <c r="G217" s="1">
        <v>10012</v>
      </c>
      <c r="H217" s="160" t="s">
        <v>137</v>
      </c>
      <c r="I217" s="1"/>
      <c r="J217" s="1"/>
      <c r="K217" s="2" t="s">
        <v>16201</v>
      </c>
      <c r="L217" s="2" t="s">
        <v>16202</v>
      </c>
      <c r="M217" s="1" t="s">
        <v>15518</v>
      </c>
      <c r="N217" s="1"/>
      <c r="O217" s="161" t="s">
        <v>16203</v>
      </c>
      <c r="P217" s="167">
        <v>44562</v>
      </c>
      <c r="Q217" s="1">
        <v>24</v>
      </c>
      <c r="R217" s="168">
        <v>600000000</v>
      </c>
      <c r="S217" s="1"/>
      <c r="T217" s="1"/>
      <c r="U217" s="161" t="s">
        <v>69</v>
      </c>
      <c r="V217" s="1"/>
      <c r="W217" s="166" t="s">
        <v>16204</v>
      </c>
      <c r="X217" s="1">
        <v>3</v>
      </c>
    </row>
    <row r="218" spans="1:24" ht="370.5">
      <c r="A218" s="1">
        <v>27</v>
      </c>
      <c r="B218" s="1"/>
      <c r="C218" s="159" t="s">
        <v>15797</v>
      </c>
      <c r="D218" s="160" t="s">
        <v>15798</v>
      </c>
      <c r="E218" s="160" t="s">
        <v>16063</v>
      </c>
      <c r="F218" s="160" t="s">
        <v>16064</v>
      </c>
      <c r="G218" s="1">
        <v>10034</v>
      </c>
      <c r="H218" s="160" t="s">
        <v>16205</v>
      </c>
      <c r="I218" s="1"/>
      <c r="J218" s="1"/>
      <c r="K218" s="161" t="s">
        <v>16206</v>
      </c>
      <c r="L218" s="161" t="s">
        <v>16207</v>
      </c>
      <c r="M218" s="1" t="s">
        <v>15518</v>
      </c>
      <c r="N218" s="1"/>
      <c r="O218" s="161" t="s">
        <v>16208</v>
      </c>
      <c r="P218" s="167">
        <v>44562</v>
      </c>
      <c r="Q218" s="1">
        <v>24</v>
      </c>
      <c r="R218" s="168">
        <v>6000000000</v>
      </c>
      <c r="S218" s="1"/>
      <c r="T218" s="1"/>
      <c r="U218" s="161" t="s">
        <v>69</v>
      </c>
      <c r="V218" s="1"/>
      <c r="W218" s="3" t="s">
        <v>16209</v>
      </c>
      <c r="X218" s="1">
        <v>5</v>
      </c>
    </row>
    <row r="219" spans="1:24" ht="409.5">
      <c r="A219" s="1">
        <v>28</v>
      </c>
      <c r="B219" s="1"/>
      <c r="C219" s="159" t="s">
        <v>15793</v>
      </c>
      <c r="D219" s="160" t="s">
        <v>15794</v>
      </c>
      <c r="E219" s="160" t="s">
        <v>16061</v>
      </c>
      <c r="F219" s="160" t="s">
        <v>16062</v>
      </c>
      <c r="G219" s="1">
        <v>10061</v>
      </c>
      <c r="H219" s="160" t="s">
        <v>16210</v>
      </c>
      <c r="I219" s="1"/>
      <c r="J219" s="1"/>
      <c r="K219" s="2" t="s">
        <v>15795</v>
      </c>
      <c r="L219" s="2" t="s">
        <v>16211</v>
      </c>
      <c r="M219" s="1" t="s">
        <v>15518</v>
      </c>
      <c r="N219" s="1"/>
      <c r="O219" s="161" t="s">
        <v>16212</v>
      </c>
      <c r="P219" s="167">
        <v>44562</v>
      </c>
      <c r="Q219" s="1">
        <v>24</v>
      </c>
      <c r="R219" s="168">
        <v>500000000</v>
      </c>
      <c r="S219" s="1"/>
      <c r="T219" s="1"/>
      <c r="U219" s="161" t="s">
        <v>69</v>
      </c>
      <c r="V219" s="1"/>
      <c r="W219" s="3" t="s">
        <v>16213</v>
      </c>
      <c r="X219" s="1">
        <v>3</v>
      </c>
    </row>
    <row r="220" spans="1:24" ht="342">
      <c r="A220" s="1">
        <v>29</v>
      </c>
      <c r="B220" s="1"/>
      <c r="C220" s="159" t="s">
        <v>15805</v>
      </c>
      <c r="D220" s="160" t="s">
        <v>15806</v>
      </c>
      <c r="E220" s="160" t="s">
        <v>16067</v>
      </c>
      <c r="F220" s="160" t="s">
        <v>16068</v>
      </c>
      <c r="G220" s="1">
        <v>10100</v>
      </c>
      <c r="H220" s="160" t="s">
        <v>16214</v>
      </c>
      <c r="I220" s="1"/>
      <c r="J220" s="1"/>
      <c r="K220" s="161" t="s">
        <v>15807</v>
      </c>
      <c r="L220" s="161" t="s">
        <v>16215</v>
      </c>
      <c r="M220" s="1" t="s">
        <v>15518</v>
      </c>
      <c r="N220" s="1"/>
      <c r="O220" s="161" t="s">
        <v>16216</v>
      </c>
      <c r="P220" s="167">
        <v>44562</v>
      </c>
      <c r="Q220" s="1">
        <v>24</v>
      </c>
      <c r="R220" s="168">
        <v>1000000000</v>
      </c>
      <c r="S220" s="1"/>
      <c r="T220" s="1"/>
      <c r="U220" s="161" t="s">
        <v>69</v>
      </c>
      <c r="V220" s="1"/>
      <c r="W220" s="3" t="s">
        <v>16217</v>
      </c>
      <c r="X220" s="1">
        <v>3</v>
      </c>
    </row>
    <row r="221" spans="1:24" ht="270.75">
      <c r="A221" s="1">
        <v>30</v>
      </c>
      <c r="B221" s="1"/>
      <c r="C221" s="159" t="s">
        <v>15813</v>
      </c>
      <c r="D221" s="160" t="s">
        <v>15814</v>
      </c>
      <c r="E221" s="172" t="s">
        <v>16071</v>
      </c>
      <c r="F221" s="160" t="s">
        <v>16072</v>
      </c>
      <c r="G221" s="1">
        <v>10011</v>
      </c>
      <c r="H221" s="160" t="s">
        <v>16218</v>
      </c>
      <c r="I221" s="1"/>
      <c r="J221" s="1"/>
      <c r="K221" s="2" t="s">
        <v>15815</v>
      </c>
      <c r="L221" s="2" t="s">
        <v>16219</v>
      </c>
      <c r="M221" s="1" t="s">
        <v>15518</v>
      </c>
      <c r="N221" s="1"/>
      <c r="O221" s="161" t="s">
        <v>16220</v>
      </c>
      <c r="P221" s="167">
        <v>44713</v>
      </c>
      <c r="Q221" s="1">
        <v>36</v>
      </c>
      <c r="R221" s="168">
        <v>295000000</v>
      </c>
      <c r="S221" s="1"/>
      <c r="T221" s="1"/>
      <c r="U221" s="161" t="s">
        <v>69</v>
      </c>
      <c r="V221" s="1"/>
      <c r="W221" s="3" t="s">
        <v>16221</v>
      </c>
      <c r="X221" s="1">
        <v>2</v>
      </c>
    </row>
    <row r="222" spans="1:24" ht="409.5">
      <c r="A222" s="1">
        <v>31</v>
      </c>
      <c r="B222" s="1"/>
      <c r="C222" s="159" t="s">
        <v>15853</v>
      </c>
      <c r="D222" s="160" t="s">
        <v>15854</v>
      </c>
      <c r="E222" s="160" t="s">
        <v>16083</v>
      </c>
      <c r="F222" s="160" t="s">
        <v>16081</v>
      </c>
      <c r="G222" s="1">
        <v>10041</v>
      </c>
      <c r="H222" s="160" t="s">
        <v>16222</v>
      </c>
      <c r="I222" s="1"/>
      <c r="J222" s="1"/>
      <c r="K222" s="2" t="s">
        <v>15855</v>
      </c>
      <c r="L222" s="2" t="s">
        <v>16223</v>
      </c>
      <c r="M222" s="1" t="s">
        <v>15518</v>
      </c>
      <c r="N222" s="1"/>
      <c r="O222" s="161" t="s">
        <v>16224</v>
      </c>
      <c r="P222" s="165">
        <v>44927</v>
      </c>
      <c r="Q222" s="1">
        <v>24</v>
      </c>
      <c r="R222" s="168">
        <v>558000000</v>
      </c>
      <c r="S222" s="1"/>
      <c r="T222" s="1"/>
      <c r="U222" s="161" t="s">
        <v>69</v>
      </c>
      <c r="V222" s="1"/>
      <c r="W222" s="3" t="s">
        <v>16225</v>
      </c>
      <c r="X222" s="1">
        <v>3</v>
      </c>
    </row>
    <row r="223" spans="1:24" ht="409.5">
      <c r="A223" s="1">
        <v>32</v>
      </c>
      <c r="B223" s="1"/>
      <c r="C223" s="159" t="s">
        <v>15845</v>
      </c>
      <c r="D223" s="160" t="s">
        <v>15846</v>
      </c>
      <c r="E223" s="172" t="s">
        <v>16080</v>
      </c>
      <c r="F223" s="160" t="s">
        <v>16081</v>
      </c>
      <c r="G223" s="1">
        <v>10029</v>
      </c>
      <c r="H223" s="160" t="s">
        <v>16226</v>
      </c>
      <c r="I223" s="1"/>
      <c r="J223" s="1"/>
      <c r="K223" s="2" t="s">
        <v>15847</v>
      </c>
      <c r="L223" s="2" t="s">
        <v>16227</v>
      </c>
      <c r="M223" s="1" t="s">
        <v>15518</v>
      </c>
      <c r="N223" s="1"/>
      <c r="O223" s="161" t="s">
        <v>16228</v>
      </c>
      <c r="P223" s="165">
        <v>44927</v>
      </c>
      <c r="Q223" s="1">
        <v>24</v>
      </c>
      <c r="R223" s="168">
        <v>600000000</v>
      </c>
      <c r="S223" s="1"/>
      <c r="T223" s="1"/>
      <c r="U223" s="161" t="s">
        <v>69</v>
      </c>
      <c r="V223" s="1"/>
      <c r="W223" s="3" t="s">
        <v>16229</v>
      </c>
      <c r="X223" s="1">
        <v>3</v>
      </c>
    </row>
    <row r="224" spans="1:24" ht="409.5">
      <c r="A224" s="1">
        <v>33</v>
      </c>
      <c r="B224" s="1"/>
      <c r="C224" s="159" t="s">
        <v>15858</v>
      </c>
      <c r="D224" s="160" t="s">
        <v>15859</v>
      </c>
      <c r="E224" s="172" t="s">
        <v>16080</v>
      </c>
      <c r="F224" s="160" t="s">
        <v>16081</v>
      </c>
      <c r="G224" s="1">
        <v>10045</v>
      </c>
      <c r="H224" s="160" t="s">
        <v>16230</v>
      </c>
      <c r="I224" s="1"/>
      <c r="J224" s="1"/>
      <c r="K224" s="2" t="s">
        <v>15860</v>
      </c>
      <c r="L224" s="2" t="s">
        <v>16231</v>
      </c>
      <c r="M224" s="1" t="s">
        <v>15518</v>
      </c>
      <c r="N224" s="1"/>
      <c r="O224" s="161" t="s">
        <v>16232</v>
      </c>
      <c r="P224" s="165">
        <v>44927</v>
      </c>
      <c r="Q224" s="1">
        <v>24</v>
      </c>
      <c r="R224" s="168">
        <v>589000000</v>
      </c>
      <c r="S224" s="1"/>
      <c r="T224" s="1"/>
      <c r="U224" s="161" t="s">
        <v>69</v>
      </c>
      <c r="V224" s="1"/>
      <c r="W224" s="3" t="s">
        <v>16233</v>
      </c>
      <c r="X224" s="1">
        <v>3</v>
      </c>
    </row>
    <row r="225" spans="1:24" ht="409.5">
      <c r="A225" s="1">
        <v>34</v>
      </c>
      <c r="B225" s="1"/>
      <c r="C225" s="159" t="s">
        <v>15809</v>
      </c>
      <c r="D225" s="160" t="s">
        <v>15810</v>
      </c>
      <c r="E225" s="160" t="s">
        <v>16069</v>
      </c>
      <c r="F225" s="160" t="s">
        <v>16070</v>
      </c>
      <c r="G225" s="1"/>
      <c r="H225" s="160" t="s">
        <v>16234</v>
      </c>
      <c r="I225" s="1"/>
      <c r="J225" s="1"/>
      <c r="K225" s="2" t="s">
        <v>15811</v>
      </c>
      <c r="L225" s="2" t="s">
        <v>16235</v>
      </c>
      <c r="M225" s="1" t="s">
        <v>15518</v>
      </c>
      <c r="N225" s="1"/>
      <c r="O225" s="161" t="s">
        <v>16236</v>
      </c>
      <c r="P225" s="167">
        <v>44713</v>
      </c>
      <c r="Q225" s="1">
        <v>24</v>
      </c>
      <c r="R225" s="168">
        <v>500000000</v>
      </c>
      <c r="S225" s="1"/>
      <c r="T225" s="1"/>
      <c r="U225" s="161" t="s">
        <v>69</v>
      </c>
      <c r="V225" s="1"/>
      <c r="W225" s="3" t="s">
        <v>16237</v>
      </c>
      <c r="X225" s="1">
        <v>3</v>
      </c>
    </row>
    <row r="226" spans="1:24" ht="409.5">
      <c r="A226" s="1">
        <v>35</v>
      </c>
      <c r="B226" s="173"/>
      <c r="C226" s="159" t="s">
        <v>15818</v>
      </c>
      <c r="D226" s="160" t="s">
        <v>15819</v>
      </c>
      <c r="E226" s="160" t="s">
        <v>16073</v>
      </c>
      <c r="F226" s="160" t="s">
        <v>16074</v>
      </c>
      <c r="G226" s="173">
        <v>10124</v>
      </c>
      <c r="H226" s="160" t="s">
        <v>16238</v>
      </c>
      <c r="I226" s="173"/>
      <c r="J226" s="173"/>
      <c r="K226" s="2" t="s">
        <v>15820</v>
      </c>
      <c r="L226" s="2" t="s">
        <v>16239</v>
      </c>
      <c r="M226" s="1" t="s">
        <v>15518</v>
      </c>
      <c r="N226" s="173"/>
      <c r="O226" s="161" t="s">
        <v>16240</v>
      </c>
      <c r="P226" s="167">
        <v>44713</v>
      </c>
      <c r="Q226" s="173">
        <v>36</v>
      </c>
      <c r="R226" s="168">
        <v>1000000000</v>
      </c>
      <c r="S226" s="173"/>
      <c r="T226" s="173"/>
      <c r="U226" s="161" t="s">
        <v>129</v>
      </c>
      <c r="V226" s="173"/>
      <c r="W226" s="3" t="s">
        <v>16241</v>
      </c>
      <c r="X226" s="1">
        <v>3</v>
      </c>
    </row>
    <row r="227" spans="1:24" ht="409.5">
      <c r="A227" s="1">
        <v>36</v>
      </c>
      <c r="B227" s="1"/>
      <c r="C227" s="159" t="s">
        <v>15788</v>
      </c>
      <c r="D227" s="160" t="s">
        <v>15789</v>
      </c>
      <c r="E227" s="160" t="s">
        <v>16059</v>
      </c>
      <c r="F227" s="160" t="s">
        <v>16060</v>
      </c>
      <c r="G227" s="1">
        <v>10120</v>
      </c>
      <c r="H227" s="160" t="s">
        <v>16242</v>
      </c>
      <c r="I227" s="1"/>
      <c r="J227" s="1"/>
      <c r="K227" s="2" t="s">
        <v>15790</v>
      </c>
      <c r="L227" s="2" t="s">
        <v>16243</v>
      </c>
      <c r="M227" s="1" t="s">
        <v>15518</v>
      </c>
      <c r="N227" s="1"/>
      <c r="O227" s="161" t="s">
        <v>16244</v>
      </c>
      <c r="P227" s="167">
        <v>44562</v>
      </c>
      <c r="Q227" s="1">
        <v>36</v>
      </c>
      <c r="R227" s="168">
        <v>6000000000</v>
      </c>
      <c r="S227" s="1"/>
      <c r="T227" s="1"/>
      <c r="U227" s="161" t="s">
        <v>129</v>
      </c>
      <c r="V227" s="1"/>
      <c r="W227" s="3" t="s">
        <v>16245</v>
      </c>
      <c r="X227" s="1">
        <v>5</v>
      </c>
    </row>
    <row r="228" spans="1:24" ht="356.25">
      <c r="A228" s="1">
        <v>37</v>
      </c>
      <c r="B228" s="1"/>
      <c r="C228" s="159" t="s">
        <v>15801</v>
      </c>
      <c r="D228" s="160" t="s">
        <v>15802</v>
      </c>
      <c r="E228" s="160" t="s">
        <v>16065</v>
      </c>
      <c r="F228" s="160" t="s">
        <v>16066</v>
      </c>
      <c r="G228" s="1">
        <v>10013</v>
      </c>
      <c r="H228" s="160" t="s">
        <v>16246</v>
      </c>
      <c r="I228" s="1"/>
      <c r="J228" s="1"/>
      <c r="K228" s="161" t="s">
        <v>15803</v>
      </c>
      <c r="L228" s="161" t="s">
        <v>16247</v>
      </c>
      <c r="M228" s="1" t="s">
        <v>15518</v>
      </c>
      <c r="N228" s="1"/>
      <c r="O228" s="161" t="s">
        <v>16248</v>
      </c>
      <c r="P228" s="167">
        <v>44562</v>
      </c>
      <c r="Q228" s="1">
        <v>24</v>
      </c>
      <c r="R228" s="168">
        <v>1000000000</v>
      </c>
      <c r="S228" s="1"/>
      <c r="T228" s="1"/>
      <c r="U228" s="161" t="s">
        <v>69</v>
      </c>
      <c r="V228" s="1"/>
      <c r="W228" s="3" t="s">
        <v>16249</v>
      </c>
      <c r="X228" s="1">
        <v>3</v>
      </c>
    </row>
    <row r="229" spans="1:24" ht="327.75">
      <c r="A229" s="1">
        <v>38</v>
      </c>
      <c r="B229" s="1"/>
      <c r="C229" s="159" t="s">
        <v>15832</v>
      </c>
      <c r="D229" s="160" t="s">
        <v>15833</v>
      </c>
      <c r="E229" s="160" t="s">
        <v>16075</v>
      </c>
      <c r="F229" s="160" t="s">
        <v>16076</v>
      </c>
      <c r="G229" s="1">
        <v>10153</v>
      </c>
      <c r="H229" s="160" t="s">
        <v>16250</v>
      </c>
      <c r="I229" s="1"/>
      <c r="J229" s="1"/>
      <c r="K229" s="2" t="s">
        <v>15834</v>
      </c>
      <c r="L229" s="2" t="s">
        <v>16251</v>
      </c>
      <c r="M229" s="1" t="s">
        <v>15518</v>
      </c>
      <c r="N229" s="1"/>
      <c r="O229" s="161" t="s">
        <v>16252</v>
      </c>
      <c r="P229" s="165">
        <v>44927</v>
      </c>
      <c r="Q229" s="1">
        <v>24</v>
      </c>
      <c r="R229" s="168">
        <v>500000000</v>
      </c>
      <c r="S229" s="1"/>
      <c r="T229" s="1"/>
      <c r="U229" s="161" t="s">
        <v>69</v>
      </c>
      <c r="V229" s="1"/>
      <c r="W229" s="3" t="s">
        <v>16253</v>
      </c>
      <c r="X229" s="1">
        <v>3</v>
      </c>
    </row>
    <row r="230" spans="1:24" ht="409.5">
      <c r="A230" s="1">
        <v>39</v>
      </c>
      <c r="B230" s="1"/>
      <c r="C230" s="159" t="s">
        <v>15849</v>
      </c>
      <c r="D230" s="160" t="s">
        <v>15850</v>
      </c>
      <c r="E230" s="160" t="s">
        <v>16082</v>
      </c>
      <c r="F230" s="160" t="s">
        <v>16076</v>
      </c>
      <c r="G230" s="1">
        <v>10143</v>
      </c>
      <c r="H230" s="160" t="s">
        <v>16254</v>
      </c>
      <c r="I230" s="1"/>
      <c r="J230" s="1"/>
      <c r="K230" s="2" t="s">
        <v>15851</v>
      </c>
      <c r="L230" s="2" t="s">
        <v>16255</v>
      </c>
      <c r="M230" s="1" t="s">
        <v>15518</v>
      </c>
      <c r="N230" s="1"/>
      <c r="O230" s="161" t="s">
        <v>16256</v>
      </c>
      <c r="P230" s="165">
        <v>44927</v>
      </c>
      <c r="Q230" s="1">
        <v>24</v>
      </c>
      <c r="R230" s="168">
        <v>500000000</v>
      </c>
      <c r="S230" s="1"/>
      <c r="T230" s="1"/>
      <c r="U230" s="161" t="s">
        <v>129</v>
      </c>
      <c r="V230" s="1"/>
      <c r="W230" s="3" t="s">
        <v>16257</v>
      </c>
      <c r="X230" s="1">
        <v>3</v>
      </c>
    </row>
    <row r="231" spans="1:24" ht="370.5">
      <c r="A231" s="1">
        <v>40</v>
      </c>
      <c r="B231" s="1"/>
      <c r="C231" s="159" t="s">
        <v>15841</v>
      </c>
      <c r="D231" s="160" t="s">
        <v>15842</v>
      </c>
      <c r="E231" s="160" t="s">
        <v>16258</v>
      </c>
      <c r="F231" s="160" t="s">
        <v>16076</v>
      </c>
      <c r="G231" s="1">
        <v>10151</v>
      </c>
      <c r="H231" s="160" t="s">
        <v>16259</v>
      </c>
      <c r="I231" s="1"/>
      <c r="J231" s="1"/>
      <c r="K231" s="2" t="s">
        <v>15843</v>
      </c>
      <c r="L231" s="2" t="s">
        <v>16260</v>
      </c>
      <c r="M231" s="1" t="s">
        <v>15518</v>
      </c>
      <c r="N231" s="1"/>
      <c r="O231" s="161" t="s">
        <v>16261</v>
      </c>
      <c r="P231" s="165">
        <v>44927</v>
      </c>
      <c r="Q231" s="1">
        <v>24</v>
      </c>
      <c r="R231" s="168">
        <v>500000000</v>
      </c>
      <c r="S231" s="1"/>
      <c r="T231" s="1"/>
      <c r="U231" s="161" t="s">
        <v>129</v>
      </c>
      <c r="V231" s="1"/>
      <c r="W231" s="3" t="s">
        <v>16262</v>
      </c>
      <c r="X231" s="1">
        <v>3</v>
      </c>
    </row>
    <row r="232" spans="1:24" ht="409.5">
      <c r="A232" s="1">
        <v>41</v>
      </c>
      <c r="B232" s="1"/>
      <c r="C232" s="159" t="s">
        <v>15836</v>
      </c>
      <c r="D232" s="160" t="s">
        <v>15837</v>
      </c>
      <c r="E232" s="160" t="s">
        <v>16263</v>
      </c>
      <c r="F232" s="160" t="s">
        <v>16078</v>
      </c>
      <c r="G232" s="1"/>
      <c r="H232" s="160" t="s">
        <v>16264</v>
      </c>
      <c r="I232" s="1"/>
      <c r="J232" s="1"/>
      <c r="K232" s="2" t="s">
        <v>15838</v>
      </c>
      <c r="L232" s="2" t="s">
        <v>16265</v>
      </c>
      <c r="M232" s="1" t="s">
        <v>15518</v>
      </c>
      <c r="N232" s="1"/>
      <c r="O232" s="161" t="s">
        <v>16266</v>
      </c>
      <c r="P232" s="165">
        <v>44927</v>
      </c>
      <c r="Q232" s="1">
        <v>24</v>
      </c>
      <c r="R232" s="168">
        <v>195000000</v>
      </c>
      <c r="S232" s="1"/>
      <c r="T232" s="1"/>
      <c r="U232" s="161" t="s">
        <v>69</v>
      </c>
      <c r="V232" s="1"/>
      <c r="W232" s="3" t="s">
        <v>16267</v>
      </c>
      <c r="X232" s="1">
        <v>2</v>
      </c>
    </row>
    <row r="233" spans="1:24" ht="409.5">
      <c r="A233" s="1">
        <v>42</v>
      </c>
      <c r="B233" s="1"/>
      <c r="C233" s="159" t="s">
        <v>16268</v>
      </c>
      <c r="D233" s="160" t="s">
        <v>15906</v>
      </c>
      <c r="E233" s="172" t="s">
        <v>16269</v>
      </c>
      <c r="F233" s="160" t="s">
        <v>16100</v>
      </c>
      <c r="G233" s="1">
        <v>10024</v>
      </c>
      <c r="H233" s="160" t="s">
        <v>16270</v>
      </c>
      <c r="I233" s="1"/>
      <c r="J233" s="1"/>
      <c r="K233" s="2" t="s">
        <v>15907</v>
      </c>
      <c r="L233" s="2" t="s">
        <v>16271</v>
      </c>
      <c r="M233" s="1" t="s">
        <v>15518</v>
      </c>
      <c r="N233" s="1"/>
      <c r="O233" s="174" t="s">
        <v>16272</v>
      </c>
      <c r="P233" s="167">
        <v>45444</v>
      </c>
      <c r="Q233" s="1">
        <v>18</v>
      </c>
      <c r="R233" s="168">
        <v>1964000000</v>
      </c>
      <c r="S233" s="1"/>
      <c r="T233" s="1"/>
      <c r="U233" s="161" t="s">
        <v>129</v>
      </c>
      <c r="V233" s="1"/>
      <c r="W233" s="171" t="s">
        <v>16273</v>
      </c>
      <c r="X233" s="1">
        <v>4</v>
      </c>
    </row>
    <row r="234" spans="1:24" ht="409.5">
      <c r="A234" s="1">
        <v>43</v>
      </c>
      <c r="B234" s="1"/>
      <c r="C234" s="159" t="s">
        <v>15873</v>
      </c>
      <c r="D234" s="160" t="s">
        <v>15874</v>
      </c>
      <c r="E234" s="160" t="s">
        <v>16087</v>
      </c>
      <c r="F234" s="160" t="s">
        <v>16088</v>
      </c>
      <c r="G234" s="1">
        <v>10085</v>
      </c>
      <c r="H234" s="160" t="s">
        <v>16274</v>
      </c>
      <c r="I234" s="1"/>
      <c r="J234" s="1"/>
      <c r="K234" s="2" t="s">
        <v>15875</v>
      </c>
      <c r="L234" s="2" t="s">
        <v>16275</v>
      </c>
      <c r="M234" s="1" t="s">
        <v>15518</v>
      </c>
      <c r="N234" s="1"/>
      <c r="O234" s="175" t="s">
        <v>16276</v>
      </c>
      <c r="P234" s="167">
        <v>45292</v>
      </c>
      <c r="Q234" s="1">
        <v>28</v>
      </c>
      <c r="R234" s="168">
        <v>1000000000</v>
      </c>
      <c r="S234" s="1"/>
      <c r="T234" s="1"/>
      <c r="U234" s="161" t="s">
        <v>129</v>
      </c>
      <c r="V234" s="1"/>
      <c r="W234" s="171" t="s">
        <v>16277</v>
      </c>
      <c r="X234" s="1">
        <v>3</v>
      </c>
    </row>
    <row r="235" spans="1:24" ht="156.75">
      <c r="A235" s="1">
        <v>44</v>
      </c>
      <c r="B235" s="1"/>
      <c r="C235" s="176" t="s">
        <v>15879</v>
      </c>
      <c r="D235" s="172" t="s">
        <v>15880</v>
      </c>
      <c r="E235" s="172" t="s">
        <v>16089</v>
      </c>
      <c r="F235" s="172" t="s">
        <v>16090</v>
      </c>
      <c r="G235" s="1">
        <v>10012</v>
      </c>
      <c r="H235" s="172" t="s">
        <v>16278</v>
      </c>
      <c r="I235" s="1"/>
      <c r="J235" s="1"/>
      <c r="K235" s="177"/>
      <c r="L235" s="177">
        <v>10012</v>
      </c>
      <c r="M235" s="1" t="s">
        <v>15518</v>
      </c>
      <c r="N235" s="1"/>
      <c r="O235" s="178"/>
      <c r="P235" s="167">
        <v>45293</v>
      </c>
      <c r="Q235" s="1">
        <v>28</v>
      </c>
      <c r="R235" s="168">
        <v>200000000</v>
      </c>
      <c r="S235" s="1"/>
      <c r="T235" s="1"/>
      <c r="U235" s="161" t="s">
        <v>129</v>
      </c>
      <c r="V235" s="1"/>
      <c r="W235" s="179" t="s">
        <v>16279</v>
      </c>
      <c r="X235" s="1">
        <v>2</v>
      </c>
    </row>
    <row r="236" spans="1:24" ht="242.25">
      <c r="A236" s="1">
        <v>45</v>
      </c>
      <c r="B236" s="1"/>
      <c r="C236" s="176" t="s">
        <v>15882</v>
      </c>
      <c r="D236" s="172" t="s">
        <v>15883</v>
      </c>
      <c r="E236" s="172" t="s">
        <v>16091</v>
      </c>
      <c r="F236" s="172" t="s">
        <v>16092</v>
      </c>
      <c r="G236" s="1">
        <v>10084</v>
      </c>
      <c r="H236" s="172" t="s">
        <v>121</v>
      </c>
      <c r="I236" s="1"/>
      <c r="J236" s="1"/>
      <c r="K236" s="177"/>
      <c r="L236" s="177">
        <v>10084</v>
      </c>
      <c r="M236" s="1" t="s">
        <v>15518</v>
      </c>
      <c r="N236" s="1"/>
      <c r="O236" s="178"/>
      <c r="P236" s="167">
        <v>45294</v>
      </c>
      <c r="Q236" s="1">
        <v>28</v>
      </c>
      <c r="R236" s="168">
        <v>200000000</v>
      </c>
      <c r="S236" s="1"/>
      <c r="T236" s="1"/>
      <c r="U236" s="161" t="s">
        <v>129</v>
      </c>
      <c r="V236" s="1"/>
      <c r="W236" s="179" t="s">
        <v>16280</v>
      </c>
      <c r="X236" s="1">
        <v>2</v>
      </c>
    </row>
    <row r="237" spans="1:24" ht="171">
      <c r="A237" s="1">
        <v>46</v>
      </c>
      <c r="B237" s="1"/>
      <c r="C237" s="176" t="s">
        <v>15885</v>
      </c>
      <c r="D237" s="172" t="s">
        <v>15886</v>
      </c>
      <c r="E237" s="172" t="s">
        <v>16093</v>
      </c>
      <c r="F237" s="172" t="s">
        <v>16094</v>
      </c>
      <c r="G237" s="1">
        <v>10033</v>
      </c>
      <c r="H237" s="172" t="s">
        <v>16281</v>
      </c>
      <c r="I237" s="1"/>
      <c r="J237" s="1"/>
      <c r="K237" s="177"/>
      <c r="L237" s="177">
        <v>10033</v>
      </c>
      <c r="M237" s="1" t="s">
        <v>15518</v>
      </c>
      <c r="N237" s="1"/>
      <c r="O237" s="178"/>
      <c r="P237" s="167">
        <v>45295</v>
      </c>
      <c r="Q237" s="1">
        <v>24</v>
      </c>
      <c r="R237" s="168">
        <v>200000000</v>
      </c>
      <c r="S237" s="1"/>
      <c r="T237" s="1"/>
      <c r="U237" s="161" t="s">
        <v>129</v>
      </c>
      <c r="V237" s="1"/>
      <c r="W237" s="179" t="s">
        <v>16282</v>
      </c>
      <c r="X237" s="1">
        <v>2</v>
      </c>
    </row>
    <row r="238" spans="1:24" ht="199.5">
      <c r="A238" s="1">
        <v>47</v>
      </c>
      <c r="B238" s="1"/>
      <c r="C238" s="176" t="s">
        <v>15922</v>
      </c>
      <c r="D238" s="172" t="s">
        <v>15923</v>
      </c>
      <c r="E238" s="172" t="s">
        <v>16106</v>
      </c>
      <c r="F238" s="172" t="s">
        <v>16107</v>
      </c>
      <c r="G238" s="1">
        <v>10168</v>
      </c>
      <c r="H238" s="172" t="s">
        <v>16283</v>
      </c>
      <c r="I238" s="1"/>
      <c r="J238" s="1"/>
      <c r="K238" s="177"/>
      <c r="L238" s="177">
        <v>10168</v>
      </c>
      <c r="M238" s="1" t="s">
        <v>15518</v>
      </c>
      <c r="N238" s="1"/>
      <c r="O238" s="178"/>
      <c r="P238" s="180">
        <v>45658</v>
      </c>
      <c r="Q238" s="1">
        <v>30</v>
      </c>
      <c r="R238" s="168">
        <v>200000000</v>
      </c>
      <c r="S238" s="1"/>
      <c r="T238" s="1"/>
      <c r="U238" s="161" t="s">
        <v>129</v>
      </c>
      <c r="V238" s="1"/>
      <c r="W238" s="179" t="s">
        <v>16284</v>
      </c>
      <c r="X238" s="1">
        <v>2</v>
      </c>
    </row>
    <row r="239" spans="1:24" ht="228">
      <c r="A239" s="1">
        <v>48</v>
      </c>
      <c r="B239" s="1"/>
      <c r="C239" s="159" t="s">
        <v>15918</v>
      </c>
      <c r="D239" s="172" t="s">
        <v>15919</v>
      </c>
      <c r="E239" s="172" t="s">
        <v>16080</v>
      </c>
      <c r="F239" s="160" t="s">
        <v>16105</v>
      </c>
      <c r="G239" s="1">
        <v>10142</v>
      </c>
      <c r="H239" s="160" t="s">
        <v>16285</v>
      </c>
      <c r="I239" s="1"/>
      <c r="J239" s="1"/>
      <c r="K239" s="2"/>
      <c r="L239" s="2">
        <v>10142</v>
      </c>
      <c r="M239" s="1" t="s">
        <v>15518</v>
      </c>
      <c r="N239" s="1"/>
      <c r="O239" s="161" t="s">
        <v>16286</v>
      </c>
      <c r="P239" s="167">
        <v>45658</v>
      </c>
      <c r="Q239" s="1">
        <v>24</v>
      </c>
      <c r="R239" s="168">
        <v>500000000</v>
      </c>
      <c r="S239" s="1"/>
      <c r="T239" s="1"/>
      <c r="U239" s="161" t="s">
        <v>129</v>
      </c>
      <c r="V239" s="1"/>
      <c r="W239" s="171" t="s">
        <v>16287</v>
      </c>
      <c r="X239" s="1">
        <v>3</v>
      </c>
    </row>
    <row r="240" spans="1:24" ht="409.5">
      <c r="A240" s="1">
        <v>49</v>
      </c>
      <c r="B240" s="1"/>
      <c r="C240" s="159" t="s">
        <v>15869</v>
      </c>
      <c r="D240" s="160" t="s">
        <v>15870</v>
      </c>
      <c r="E240" s="160" t="s">
        <v>16085</v>
      </c>
      <c r="F240" s="160" t="s">
        <v>16086</v>
      </c>
      <c r="G240" s="1">
        <v>10084</v>
      </c>
      <c r="H240" s="160" t="s">
        <v>121</v>
      </c>
      <c r="I240" s="1"/>
      <c r="J240" s="1"/>
      <c r="K240" s="161" t="s">
        <v>15871</v>
      </c>
      <c r="L240" s="161" t="s">
        <v>16288</v>
      </c>
      <c r="M240" s="1" t="s">
        <v>15518</v>
      </c>
      <c r="N240" s="1"/>
      <c r="O240" s="161" t="s">
        <v>16289</v>
      </c>
      <c r="P240" s="167">
        <v>45292</v>
      </c>
      <c r="Q240" s="1">
        <v>30</v>
      </c>
      <c r="R240" s="168">
        <v>597000000</v>
      </c>
      <c r="S240" s="1"/>
      <c r="T240" s="1"/>
      <c r="U240" s="161" t="s">
        <v>129</v>
      </c>
      <c r="V240" s="1"/>
      <c r="W240" s="171" t="s">
        <v>16290</v>
      </c>
      <c r="X240" s="1">
        <v>3</v>
      </c>
    </row>
    <row r="241" spans="1:24" ht="409.5">
      <c r="A241" s="1">
        <v>50</v>
      </c>
      <c r="B241" s="172"/>
      <c r="C241" s="159" t="s">
        <v>15940</v>
      </c>
      <c r="D241" s="172" t="s">
        <v>15941</v>
      </c>
      <c r="E241" s="160"/>
      <c r="F241" s="172" t="s">
        <v>16080</v>
      </c>
      <c r="G241" s="172">
        <v>10040</v>
      </c>
      <c r="H241" s="160" t="s">
        <v>16291</v>
      </c>
      <c r="I241" s="165"/>
      <c r="J241" s="161"/>
      <c r="K241" s="181"/>
      <c r="L241" s="160">
        <v>10040</v>
      </c>
      <c r="M241" s="1" t="s">
        <v>15518</v>
      </c>
      <c r="N241" s="161"/>
      <c r="O241" s="161" t="s">
        <v>16292</v>
      </c>
      <c r="P241" s="180">
        <v>45870</v>
      </c>
      <c r="Q241" s="161">
        <v>30</v>
      </c>
      <c r="R241" s="168">
        <v>500000000</v>
      </c>
      <c r="S241" s="161"/>
      <c r="T241" s="161"/>
      <c r="U241" s="4" t="s">
        <v>15946</v>
      </c>
      <c r="V241" s="159"/>
      <c r="W241" s="171" t="s">
        <v>16293</v>
      </c>
      <c r="X241" s="1">
        <v>3</v>
      </c>
    </row>
    <row r="242" spans="1:24" ht="370.5">
      <c r="A242" s="1">
        <v>51</v>
      </c>
      <c r="B242" s="172"/>
      <c r="C242" s="159" t="s">
        <v>15949</v>
      </c>
      <c r="D242" s="172" t="s">
        <v>15950</v>
      </c>
      <c r="E242" s="160"/>
      <c r="F242" s="172" t="s">
        <v>16080</v>
      </c>
      <c r="G242" s="172">
        <v>10103</v>
      </c>
      <c r="H242" s="160" t="s">
        <v>16294</v>
      </c>
      <c r="I242" s="165"/>
      <c r="J242" s="161"/>
      <c r="K242" s="181"/>
      <c r="L242" s="160">
        <v>10103</v>
      </c>
      <c r="M242" s="1" t="s">
        <v>15518</v>
      </c>
      <c r="N242" s="161"/>
      <c r="O242" s="161" t="s">
        <v>16295</v>
      </c>
      <c r="P242" s="180">
        <v>45870</v>
      </c>
      <c r="Q242" s="161">
        <v>30</v>
      </c>
      <c r="R242" s="168">
        <v>500000000</v>
      </c>
      <c r="S242" s="161"/>
      <c r="T242" s="161"/>
      <c r="U242" s="4" t="s">
        <v>15946</v>
      </c>
      <c r="V242" s="159"/>
      <c r="W242" s="171" t="s">
        <v>16296</v>
      </c>
      <c r="X242" s="1">
        <v>3</v>
      </c>
    </row>
    <row r="243" spans="1:24" ht="299.25">
      <c r="A243" s="1">
        <v>52</v>
      </c>
      <c r="B243" s="160"/>
      <c r="C243" s="159" t="s">
        <v>15911</v>
      </c>
      <c r="D243" s="160" t="s">
        <v>15912</v>
      </c>
      <c r="E243" s="160"/>
      <c r="F243" s="172" t="s">
        <v>16101</v>
      </c>
      <c r="G243" s="172">
        <v>10022</v>
      </c>
      <c r="H243" s="160" t="s">
        <v>124</v>
      </c>
      <c r="I243" s="165"/>
      <c r="J243" s="161"/>
      <c r="K243" s="181"/>
      <c r="L243" s="160">
        <v>10022</v>
      </c>
      <c r="M243" s="1" t="s">
        <v>15518</v>
      </c>
      <c r="N243" s="161"/>
      <c r="O243" s="182"/>
      <c r="P243" s="167">
        <v>45658</v>
      </c>
      <c r="Q243" s="161">
        <v>24</v>
      </c>
      <c r="R243" s="168">
        <v>200000000</v>
      </c>
      <c r="S243" s="161"/>
      <c r="T243" s="161"/>
      <c r="U243" s="4" t="s">
        <v>15946</v>
      </c>
      <c r="V243" s="159"/>
      <c r="W243" s="171" t="s">
        <v>16297</v>
      </c>
      <c r="X243" s="1">
        <v>2</v>
      </c>
    </row>
    <row r="244" spans="1:24" ht="327.75">
      <c r="A244" s="1">
        <v>53</v>
      </c>
      <c r="B244" s="1"/>
      <c r="C244" s="159" t="s">
        <v>15943</v>
      </c>
      <c r="D244" s="160" t="s">
        <v>15944</v>
      </c>
      <c r="E244" s="172"/>
      <c r="F244" s="172"/>
      <c r="G244" s="1">
        <v>10066</v>
      </c>
      <c r="H244" s="160" t="s">
        <v>138</v>
      </c>
      <c r="I244" s="1"/>
      <c r="J244" s="1"/>
      <c r="K244" s="172"/>
      <c r="L244" s="1">
        <v>10066</v>
      </c>
      <c r="M244" s="4" t="s">
        <v>15518</v>
      </c>
      <c r="N244" s="1"/>
      <c r="O244" s="161" t="s">
        <v>16298</v>
      </c>
      <c r="P244" s="167">
        <v>45870</v>
      </c>
      <c r="Q244" s="1">
        <v>40</v>
      </c>
      <c r="R244" s="183">
        <v>992500000</v>
      </c>
      <c r="S244" s="1"/>
      <c r="T244" s="1"/>
      <c r="U244" s="4" t="s">
        <v>15946</v>
      </c>
      <c r="V244" s="1"/>
      <c r="W244" s="1" t="s">
        <v>16299</v>
      </c>
      <c r="X244" s="1">
        <v>3</v>
      </c>
    </row>
    <row r="245" spans="1:24" ht="409.5">
      <c r="A245" s="1">
        <v>54</v>
      </c>
      <c r="B245" s="1"/>
      <c r="C245" s="159" t="s">
        <v>15954</v>
      </c>
      <c r="D245" s="160" t="s">
        <v>15955</v>
      </c>
      <c r="E245" s="172"/>
      <c r="F245" s="172"/>
      <c r="G245" s="1">
        <v>10070</v>
      </c>
      <c r="H245" s="160" t="s">
        <v>1</v>
      </c>
      <c r="I245" s="1"/>
      <c r="J245" s="1"/>
      <c r="K245" s="172"/>
      <c r="L245" s="1">
        <v>10070</v>
      </c>
      <c r="M245" s="4" t="s">
        <v>15518</v>
      </c>
      <c r="N245" s="1"/>
      <c r="O245" s="161" t="s">
        <v>16300</v>
      </c>
      <c r="P245" s="167">
        <v>45870</v>
      </c>
      <c r="Q245" s="1">
        <v>28</v>
      </c>
      <c r="R245" s="183">
        <v>492000000</v>
      </c>
      <c r="S245" s="1"/>
      <c r="T245" s="1"/>
      <c r="U245" s="4" t="s">
        <v>15946</v>
      </c>
      <c r="V245" s="1"/>
      <c r="W245" s="1" t="s">
        <v>16301</v>
      </c>
      <c r="X245" s="1">
        <v>3</v>
      </c>
    </row>
    <row r="246" spans="1:24" ht="409.5">
      <c r="A246" s="1">
        <v>55</v>
      </c>
      <c r="B246" s="1"/>
      <c r="C246" s="4" t="s">
        <v>15951</v>
      </c>
      <c r="D246" s="160" t="s">
        <v>15952</v>
      </c>
      <c r="E246" s="1"/>
      <c r="F246" s="1"/>
      <c r="G246" s="1">
        <v>10080</v>
      </c>
      <c r="H246" s="160" t="s">
        <v>139</v>
      </c>
      <c r="I246" s="1"/>
      <c r="J246" s="1"/>
      <c r="K246" s="1"/>
      <c r="L246" s="1">
        <v>10080</v>
      </c>
      <c r="M246" s="4" t="s">
        <v>15518</v>
      </c>
      <c r="N246" s="1"/>
      <c r="O246" s="161" t="s">
        <v>16302</v>
      </c>
      <c r="P246" s="167">
        <v>45870</v>
      </c>
      <c r="Q246" s="1">
        <v>28</v>
      </c>
      <c r="R246" s="183">
        <v>497500000</v>
      </c>
      <c r="S246" s="1"/>
      <c r="T246" s="1"/>
      <c r="U246" s="4" t="s">
        <v>15946</v>
      </c>
      <c r="V246" s="1"/>
      <c r="W246" s="171" t="s">
        <v>16303</v>
      </c>
      <c r="X246" s="1">
        <v>3</v>
      </c>
    </row>
    <row r="247" spans="1:24" ht="409.5">
      <c r="A247" s="1">
        <v>56</v>
      </c>
      <c r="B247" s="1"/>
      <c r="C247" s="4" t="s">
        <v>15957</v>
      </c>
      <c r="D247" s="160" t="s">
        <v>15958</v>
      </c>
      <c r="E247" s="1"/>
      <c r="F247" s="1"/>
      <c r="G247" s="1">
        <v>10119</v>
      </c>
      <c r="H247" s="160" t="s">
        <v>17</v>
      </c>
      <c r="I247" s="1"/>
      <c r="J247" s="1"/>
      <c r="K247" s="1"/>
      <c r="L247" s="1">
        <v>10119</v>
      </c>
      <c r="M247" s="4" t="s">
        <v>15518</v>
      </c>
      <c r="N247" s="1"/>
      <c r="O247" s="161" t="s">
        <v>16304</v>
      </c>
      <c r="P247" s="167">
        <v>45870</v>
      </c>
      <c r="Q247" s="1">
        <v>28</v>
      </c>
      <c r="R247" s="183">
        <v>492500000</v>
      </c>
      <c r="S247" s="1"/>
      <c r="T247" s="1"/>
      <c r="U247" s="4" t="s">
        <v>15946</v>
      </c>
      <c r="V247" s="1"/>
      <c r="W247" s="171" t="s">
        <v>16296</v>
      </c>
      <c r="X247" s="1">
        <v>3</v>
      </c>
    </row>
    <row r="248" spans="1:24" ht="285">
      <c r="A248" s="1">
        <v>57</v>
      </c>
      <c r="B248" s="1"/>
      <c r="C248" s="159" t="s">
        <v>15947</v>
      </c>
      <c r="D248" s="160" t="s">
        <v>15948</v>
      </c>
      <c r="E248" s="1"/>
      <c r="F248" s="1"/>
      <c r="G248" s="1">
        <v>10088</v>
      </c>
      <c r="H248" s="160" t="s">
        <v>140</v>
      </c>
      <c r="I248" s="1"/>
      <c r="J248" s="1"/>
      <c r="K248" s="1"/>
      <c r="L248" s="1">
        <v>10088</v>
      </c>
      <c r="M248" s="4" t="s">
        <v>15518</v>
      </c>
      <c r="N248" s="1"/>
      <c r="O248" s="161" t="s">
        <v>16305</v>
      </c>
      <c r="P248" s="167">
        <v>45870</v>
      </c>
      <c r="Q248" s="1">
        <v>28</v>
      </c>
      <c r="R248" s="183">
        <v>500000000</v>
      </c>
      <c r="S248" s="1"/>
      <c r="T248" s="1"/>
      <c r="U248" s="4" t="s">
        <v>15946</v>
      </c>
      <c r="V248" s="1"/>
      <c r="W248" s="171" t="s">
        <v>16306</v>
      </c>
      <c r="X248" s="1">
        <v>3</v>
      </c>
    </row>
    <row r="249" spans="1:24" ht="409.5">
      <c r="A249" s="1">
        <v>58</v>
      </c>
      <c r="B249" s="1"/>
      <c r="C249" s="159" t="s">
        <v>15915</v>
      </c>
      <c r="D249" s="160" t="s">
        <v>15916</v>
      </c>
      <c r="E249" s="160" t="s">
        <v>16103</v>
      </c>
      <c r="F249" s="160" t="s">
        <v>16104</v>
      </c>
      <c r="G249" s="1">
        <v>10075</v>
      </c>
      <c r="H249" s="160" t="s">
        <v>141</v>
      </c>
      <c r="I249" s="1"/>
      <c r="J249" s="1"/>
      <c r="K249" s="1"/>
      <c r="L249" s="1">
        <v>10075</v>
      </c>
      <c r="M249" s="4" t="s">
        <v>15518</v>
      </c>
      <c r="N249" s="1"/>
      <c r="O249" s="161" t="s">
        <v>16307</v>
      </c>
      <c r="P249" s="167">
        <v>45658</v>
      </c>
      <c r="Q249" s="1">
        <v>30</v>
      </c>
      <c r="R249" s="183">
        <v>593500000</v>
      </c>
      <c r="S249" s="1"/>
      <c r="T249" s="1"/>
      <c r="U249" s="4" t="s">
        <v>129</v>
      </c>
      <c r="V249" s="1"/>
      <c r="W249" s="166" t="s">
        <v>16308</v>
      </c>
      <c r="X249" s="1">
        <v>3</v>
      </c>
    </row>
    <row r="250" spans="1:24" ht="356.25">
      <c r="A250" s="1">
        <v>59</v>
      </c>
      <c r="B250" s="1"/>
      <c r="C250" s="159" t="s">
        <v>15913</v>
      </c>
      <c r="D250" s="160" t="s">
        <v>15914</v>
      </c>
      <c r="E250" s="1"/>
      <c r="F250" s="184" t="s">
        <v>16102</v>
      </c>
      <c r="G250" s="1">
        <v>10168</v>
      </c>
      <c r="H250" s="160" t="s">
        <v>130</v>
      </c>
      <c r="I250" s="1"/>
      <c r="J250" s="1"/>
      <c r="K250" s="1"/>
      <c r="L250" s="1">
        <v>10168</v>
      </c>
      <c r="M250" s="4" t="s">
        <v>15518</v>
      </c>
      <c r="N250" s="1"/>
      <c r="O250" s="161" t="s">
        <v>16309</v>
      </c>
      <c r="P250" s="167">
        <v>45658</v>
      </c>
      <c r="Q250" s="1">
        <v>12</v>
      </c>
      <c r="R250" s="183">
        <v>70000000</v>
      </c>
      <c r="S250" s="1"/>
      <c r="T250" s="1"/>
      <c r="U250" s="4" t="s">
        <v>129</v>
      </c>
      <c r="V250" s="1"/>
      <c r="W250" s="3" t="s">
        <v>16310</v>
      </c>
      <c r="X250" s="1">
        <v>3</v>
      </c>
    </row>
    <row r="251" spans="1:24" ht="409.5">
      <c r="A251" s="1">
        <v>60</v>
      </c>
      <c r="B251" s="1"/>
      <c r="C251" s="4" t="s">
        <v>15920</v>
      </c>
      <c r="D251" s="160" t="s">
        <v>15921</v>
      </c>
      <c r="E251" s="1"/>
      <c r="F251" s="184" t="s">
        <v>16102</v>
      </c>
      <c r="G251" s="1">
        <v>10095</v>
      </c>
      <c r="H251" s="160" t="s">
        <v>142</v>
      </c>
      <c r="I251" s="1"/>
      <c r="J251" s="1"/>
      <c r="K251" s="1"/>
      <c r="L251" s="1">
        <v>10095</v>
      </c>
      <c r="M251" s="4" t="s">
        <v>15518</v>
      </c>
      <c r="N251" s="1"/>
      <c r="O251" s="160" t="s">
        <v>16311</v>
      </c>
      <c r="P251" s="167">
        <v>45658</v>
      </c>
      <c r="Q251" s="1">
        <v>12</v>
      </c>
      <c r="R251" s="183">
        <v>70000000</v>
      </c>
      <c r="S251" s="1"/>
      <c r="T251" s="1"/>
      <c r="U251" s="4" t="s">
        <v>129</v>
      </c>
      <c r="V251" s="1"/>
      <c r="W251" s="166" t="s">
        <v>16312</v>
      </c>
      <c r="X251" s="1">
        <v>3</v>
      </c>
    </row>
    <row r="252" spans="1:24" ht="409.5">
      <c r="A252" s="5">
        <v>3</v>
      </c>
      <c r="B252" s="185" t="s">
        <v>16313</v>
      </c>
      <c r="C252" s="161" t="s">
        <v>15526</v>
      </c>
      <c r="D252" s="161" t="s">
        <v>15527</v>
      </c>
      <c r="E252" s="161" t="s">
        <v>15981</v>
      </c>
      <c r="F252" s="161" t="s">
        <v>15980</v>
      </c>
      <c r="G252" s="185">
        <v>10046</v>
      </c>
      <c r="H252" s="161" t="s">
        <v>128</v>
      </c>
      <c r="I252" s="185"/>
      <c r="J252" s="185"/>
      <c r="K252" s="161" t="s">
        <v>15528</v>
      </c>
      <c r="L252" s="185" t="s">
        <v>16314</v>
      </c>
      <c r="M252" s="186" t="s">
        <v>15481</v>
      </c>
      <c r="N252" s="185"/>
      <c r="O252" s="161" t="s">
        <v>16315</v>
      </c>
      <c r="P252" s="187">
        <v>42826</v>
      </c>
      <c r="Q252" s="188">
        <v>24</v>
      </c>
      <c r="R252" s="189">
        <v>670000000</v>
      </c>
      <c r="S252" s="190"/>
      <c r="T252" s="161" t="s">
        <v>16316</v>
      </c>
      <c r="U252" s="185" t="s">
        <v>69</v>
      </c>
      <c r="V252" s="185"/>
      <c r="W252" s="175" t="s">
        <v>16317</v>
      </c>
      <c r="X252" s="5"/>
    </row>
    <row r="253" spans="1:24" ht="409.5">
      <c r="A253" s="5"/>
      <c r="B253" s="1"/>
      <c r="C253" s="9" t="s">
        <v>15491</v>
      </c>
      <c r="D253" s="6" t="s">
        <v>15492</v>
      </c>
      <c r="E253" s="6" t="s">
        <v>15969</v>
      </c>
      <c r="F253" s="6" t="s">
        <v>15965</v>
      </c>
      <c r="G253" s="1">
        <v>10168</v>
      </c>
      <c r="H253" s="160" t="s">
        <v>130</v>
      </c>
      <c r="I253" s="1"/>
      <c r="J253" s="1"/>
      <c r="K253" s="161" t="s">
        <v>15493</v>
      </c>
      <c r="L253" s="10" t="s">
        <v>16318</v>
      </c>
      <c r="M253" s="1" t="s">
        <v>15481</v>
      </c>
      <c r="N253" s="1"/>
      <c r="O253" s="161" t="s">
        <v>16319</v>
      </c>
      <c r="P253" s="6" t="s">
        <v>16320</v>
      </c>
      <c r="Q253" s="191">
        <v>36</v>
      </c>
      <c r="R253" s="192">
        <v>1797000000</v>
      </c>
      <c r="S253" s="193"/>
      <c r="T253" s="1"/>
      <c r="U253" s="4" t="s">
        <v>129</v>
      </c>
      <c r="V253" s="1"/>
      <c r="W253" s="8" t="s">
        <v>16321</v>
      </c>
      <c r="X253" s="5">
        <v>4</v>
      </c>
    </row>
    <row r="254" spans="1:24" ht="409.5">
      <c r="A254" s="5">
        <v>6</v>
      </c>
      <c r="B254" s="185" t="s">
        <v>16313</v>
      </c>
      <c r="C254" s="161" t="s">
        <v>15583</v>
      </c>
      <c r="D254" s="161" t="s">
        <v>15584</v>
      </c>
      <c r="E254" s="161" t="s">
        <v>15992</v>
      </c>
      <c r="F254" s="161" t="s">
        <v>15993</v>
      </c>
      <c r="G254" s="185">
        <v>10044</v>
      </c>
      <c r="H254" s="161" t="s">
        <v>3</v>
      </c>
      <c r="I254" s="185"/>
      <c r="J254" s="185"/>
      <c r="K254" s="161" t="s">
        <v>15585</v>
      </c>
      <c r="L254" s="185">
        <v>10044</v>
      </c>
      <c r="M254" s="186" t="s">
        <v>15481</v>
      </c>
      <c r="N254" s="185"/>
      <c r="O254" s="161" t="s">
        <v>16322</v>
      </c>
      <c r="P254" s="187">
        <v>43435</v>
      </c>
      <c r="Q254" s="188">
        <v>24</v>
      </c>
      <c r="R254" s="189">
        <v>911000000</v>
      </c>
      <c r="S254" s="190"/>
      <c r="T254" s="161" t="s">
        <v>16323</v>
      </c>
      <c r="U254" s="185" t="s">
        <v>69</v>
      </c>
      <c r="V254" s="185"/>
      <c r="W254" s="175" t="s">
        <v>16324</v>
      </c>
      <c r="X254" s="5"/>
    </row>
    <row r="255" spans="1:24" ht="409.5">
      <c r="A255" s="5">
        <v>10</v>
      </c>
      <c r="B255" s="185" t="s">
        <v>16313</v>
      </c>
      <c r="C255" s="161" t="s">
        <v>15627</v>
      </c>
      <c r="D255" s="161" t="s">
        <v>15628</v>
      </c>
      <c r="E255" s="161" t="s">
        <v>16011</v>
      </c>
      <c r="F255" s="161" t="s">
        <v>16012</v>
      </c>
      <c r="G255" s="185">
        <v>10070</v>
      </c>
      <c r="H255" s="161" t="s">
        <v>1</v>
      </c>
      <c r="I255" s="185"/>
      <c r="J255" s="185"/>
      <c r="K255" s="161" t="s">
        <v>16325</v>
      </c>
      <c r="L255" s="185" t="s">
        <v>16326</v>
      </c>
      <c r="M255" s="186" t="s">
        <v>15481</v>
      </c>
      <c r="N255" s="185"/>
      <c r="O255" s="161" t="s">
        <v>16327</v>
      </c>
      <c r="P255" s="187">
        <v>43709</v>
      </c>
      <c r="Q255" s="188">
        <v>36</v>
      </c>
      <c r="R255" s="189">
        <v>999000000</v>
      </c>
      <c r="S255" s="190"/>
      <c r="T255" s="161" t="s">
        <v>15631</v>
      </c>
      <c r="U255" s="185" t="s">
        <v>69</v>
      </c>
      <c r="V255" s="185"/>
      <c r="W255" s="175" t="s">
        <v>16328</v>
      </c>
      <c r="X255" s="5"/>
    </row>
    <row r="256" spans="1:24" ht="409.5">
      <c r="A256" s="5">
        <v>4</v>
      </c>
      <c r="B256" s="185" t="s">
        <v>16313</v>
      </c>
      <c r="C256" s="161" t="s">
        <v>15563</v>
      </c>
      <c r="D256" s="161" t="s">
        <v>15564</v>
      </c>
      <c r="E256" s="161" t="s">
        <v>15984</v>
      </c>
      <c r="F256" s="161" t="s">
        <v>15985</v>
      </c>
      <c r="G256" s="185">
        <v>10025</v>
      </c>
      <c r="H256" s="161" t="s">
        <v>132</v>
      </c>
      <c r="I256" s="185"/>
      <c r="J256" s="185"/>
      <c r="K256" s="161" t="s">
        <v>15565</v>
      </c>
      <c r="L256" s="185" t="s">
        <v>16329</v>
      </c>
      <c r="M256" s="186" t="s">
        <v>15481</v>
      </c>
      <c r="N256" s="185"/>
      <c r="O256" s="161" t="s">
        <v>16330</v>
      </c>
      <c r="P256" s="187">
        <v>43070</v>
      </c>
      <c r="Q256" s="188">
        <v>36</v>
      </c>
      <c r="R256" s="189">
        <v>841000000</v>
      </c>
      <c r="S256" s="190"/>
      <c r="T256" s="161" t="s">
        <v>16331</v>
      </c>
      <c r="U256" s="185" t="s">
        <v>69</v>
      </c>
      <c r="V256" s="185"/>
      <c r="W256" s="175" t="s">
        <v>16332</v>
      </c>
      <c r="X256" s="5"/>
    </row>
    <row r="257" spans="1:24" ht="409.5">
      <c r="A257" s="5">
        <v>16</v>
      </c>
      <c r="B257" s="185" t="s">
        <v>16313</v>
      </c>
      <c r="C257" s="161" t="s">
        <v>15483</v>
      </c>
      <c r="D257" s="161" t="s">
        <v>15484</v>
      </c>
      <c r="E257" s="161" t="s">
        <v>15966</v>
      </c>
      <c r="F257" s="161" t="s">
        <v>15967</v>
      </c>
      <c r="G257" s="185">
        <v>10086</v>
      </c>
      <c r="H257" s="161" t="s">
        <v>10</v>
      </c>
      <c r="I257" s="185"/>
      <c r="J257" s="185"/>
      <c r="K257" s="161" t="s">
        <v>15485</v>
      </c>
      <c r="L257" s="185" t="s">
        <v>16333</v>
      </c>
      <c r="M257" s="186" t="s">
        <v>15481</v>
      </c>
      <c r="N257" s="185"/>
      <c r="O257" s="161" t="s">
        <v>16334</v>
      </c>
      <c r="P257" s="161" t="s">
        <v>16335</v>
      </c>
      <c r="Q257" s="188">
        <v>24</v>
      </c>
      <c r="R257" s="189">
        <v>741000000</v>
      </c>
      <c r="S257" s="190"/>
      <c r="T257" s="161"/>
      <c r="U257" s="185" t="s">
        <v>129</v>
      </c>
      <c r="V257" s="185"/>
      <c r="W257" s="175" t="s">
        <v>16336</v>
      </c>
      <c r="X257" s="5"/>
    </row>
    <row r="258" spans="1:24" ht="409.5">
      <c r="A258" s="5">
        <v>17</v>
      </c>
      <c r="B258" s="185" t="s">
        <v>16313</v>
      </c>
      <c r="C258" s="161" t="s">
        <v>15895</v>
      </c>
      <c r="D258" s="161" t="s">
        <v>15896</v>
      </c>
      <c r="E258" s="161" t="s">
        <v>16097</v>
      </c>
      <c r="F258" s="161" t="s">
        <v>16096</v>
      </c>
      <c r="G258" s="185">
        <v>10033</v>
      </c>
      <c r="H258" s="161" t="s">
        <v>119</v>
      </c>
      <c r="I258" s="185"/>
      <c r="J258" s="185"/>
      <c r="K258" s="161" t="s">
        <v>15897</v>
      </c>
      <c r="L258" s="185" t="s">
        <v>16337</v>
      </c>
      <c r="M258" s="186" t="s">
        <v>15481</v>
      </c>
      <c r="N258" s="185"/>
      <c r="O258" s="161" t="s">
        <v>16338</v>
      </c>
      <c r="P258" s="194">
        <v>45299</v>
      </c>
      <c r="Q258" s="188">
        <v>36</v>
      </c>
      <c r="R258" s="189">
        <v>950000000</v>
      </c>
      <c r="S258" s="190"/>
      <c r="T258" s="161"/>
      <c r="U258" s="185" t="s">
        <v>129</v>
      </c>
      <c r="V258" s="185"/>
      <c r="W258" s="175" t="s">
        <v>16339</v>
      </c>
      <c r="X258" s="5"/>
    </row>
    <row r="259" spans="1:24" ht="409.5">
      <c r="A259" s="5">
        <v>18</v>
      </c>
      <c r="B259" s="185" t="s">
        <v>16313</v>
      </c>
      <c r="C259" s="161" t="s">
        <v>15892</v>
      </c>
      <c r="D259" s="161" t="s">
        <v>15893</v>
      </c>
      <c r="E259" s="161" t="s">
        <v>16097</v>
      </c>
      <c r="F259" s="161" t="s">
        <v>16096</v>
      </c>
      <c r="G259" s="185">
        <v>10072</v>
      </c>
      <c r="H259" s="161" t="s">
        <v>147</v>
      </c>
      <c r="I259" s="185"/>
      <c r="J259" s="185"/>
      <c r="K259" s="161" t="s">
        <v>15894</v>
      </c>
      <c r="L259" s="185" t="s">
        <v>16340</v>
      </c>
      <c r="M259" s="186" t="s">
        <v>15481</v>
      </c>
      <c r="N259" s="185"/>
      <c r="O259" s="161" t="s">
        <v>16341</v>
      </c>
      <c r="P259" s="194">
        <v>45299</v>
      </c>
      <c r="Q259" s="188">
        <v>36</v>
      </c>
      <c r="R259" s="189">
        <v>800000000</v>
      </c>
      <c r="S259" s="190"/>
      <c r="T259" s="161"/>
      <c r="U259" s="185" t="s">
        <v>129</v>
      </c>
      <c r="V259" s="185"/>
      <c r="W259" s="175" t="s">
        <v>16342</v>
      </c>
      <c r="X259" s="5"/>
    </row>
    <row r="260" spans="1:24" ht="409.5">
      <c r="A260" s="5">
        <v>9</v>
      </c>
      <c r="B260" s="185" t="s">
        <v>16313</v>
      </c>
      <c r="C260" s="161" t="s">
        <v>15632</v>
      </c>
      <c r="D260" s="161" t="s">
        <v>15633</v>
      </c>
      <c r="E260" s="161" t="s">
        <v>16009</v>
      </c>
      <c r="F260" s="161" t="s">
        <v>16010</v>
      </c>
      <c r="G260" s="185">
        <v>10022</v>
      </c>
      <c r="H260" s="161" t="s">
        <v>124</v>
      </c>
      <c r="I260" s="185"/>
      <c r="J260" s="185"/>
      <c r="K260" s="161" t="s">
        <v>15634</v>
      </c>
      <c r="L260" s="185" t="s">
        <v>16343</v>
      </c>
      <c r="M260" s="186" t="s">
        <v>15481</v>
      </c>
      <c r="N260" s="185"/>
      <c r="O260" s="161" t="s">
        <v>16344</v>
      </c>
      <c r="P260" s="187">
        <v>43709</v>
      </c>
      <c r="Q260" s="188">
        <v>36</v>
      </c>
      <c r="R260" s="189">
        <v>900000000</v>
      </c>
      <c r="S260" s="190"/>
      <c r="T260" s="161" t="s">
        <v>15636</v>
      </c>
      <c r="U260" s="185" t="s">
        <v>69</v>
      </c>
      <c r="V260" s="185"/>
      <c r="W260" s="195" t="s">
        <v>16345</v>
      </c>
      <c r="X260" s="5"/>
    </row>
    <row r="261" spans="1:24" ht="409.5">
      <c r="A261" s="5">
        <v>14</v>
      </c>
      <c r="B261" s="185" t="s">
        <v>16313</v>
      </c>
      <c r="C261" s="161" t="s">
        <v>15487</v>
      </c>
      <c r="D261" s="161" t="s">
        <v>15488</v>
      </c>
      <c r="E261" s="161" t="s">
        <v>15968</v>
      </c>
      <c r="F261" s="161" t="s">
        <v>15967</v>
      </c>
      <c r="G261" s="185">
        <v>10044</v>
      </c>
      <c r="H261" s="161" t="s">
        <v>3</v>
      </c>
      <c r="I261" s="185"/>
      <c r="J261" s="185"/>
      <c r="K261" s="161" t="s">
        <v>15489</v>
      </c>
      <c r="L261" s="185" t="s">
        <v>16346</v>
      </c>
      <c r="M261" s="186" t="s">
        <v>15481</v>
      </c>
      <c r="N261" s="185"/>
      <c r="O261" s="161" t="s">
        <v>16347</v>
      </c>
      <c r="P261" s="161" t="s">
        <v>16335</v>
      </c>
      <c r="Q261" s="188">
        <v>36</v>
      </c>
      <c r="R261" s="189">
        <v>2658000000</v>
      </c>
      <c r="S261" s="190"/>
      <c r="T261" s="161"/>
      <c r="U261" s="185" t="s">
        <v>129</v>
      </c>
      <c r="V261" s="185"/>
      <c r="W261" s="175" t="s">
        <v>16348</v>
      </c>
      <c r="X261" s="5"/>
    </row>
    <row r="262" spans="1:24" ht="409.5">
      <c r="A262" s="5">
        <v>8</v>
      </c>
      <c r="B262" s="185" t="s">
        <v>16313</v>
      </c>
      <c r="C262" s="161" t="s">
        <v>15611</v>
      </c>
      <c r="D262" s="161" t="s">
        <v>15612</v>
      </c>
      <c r="E262" s="161" t="s">
        <v>16004</v>
      </c>
      <c r="F262" s="161" t="s">
        <v>16005</v>
      </c>
      <c r="G262" s="185">
        <v>10033</v>
      </c>
      <c r="H262" s="161" t="s">
        <v>119</v>
      </c>
      <c r="I262" s="185"/>
      <c r="J262" s="185"/>
      <c r="K262" s="161" t="s">
        <v>15613</v>
      </c>
      <c r="L262" s="161" t="s">
        <v>144</v>
      </c>
      <c r="M262" s="186" t="s">
        <v>15481</v>
      </c>
      <c r="N262" s="185"/>
      <c r="O262" s="161" t="s">
        <v>16349</v>
      </c>
      <c r="P262" s="187">
        <v>43556</v>
      </c>
      <c r="Q262" s="188">
        <v>36</v>
      </c>
      <c r="R262" s="189">
        <v>800000000</v>
      </c>
      <c r="S262" s="190"/>
      <c r="T262" s="161" t="s">
        <v>15615</v>
      </c>
      <c r="U262" s="185" t="s">
        <v>69</v>
      </c>
      <c r="V262" s="185"/>
      <c r="W262" s="175" t="s">
        <v>16350</v>
      </c>
      <c r="X262" s="5"/>
    </row>
    <row r="263" spans="1:24" ht="409.5">
      <c r="A263" s="5">
        <v>5</v>
      </c>
      <c r="B263" s="185" t="s">
        <v>16313</v>
      </c>
      <c r="C263" s="161" t="s">
        <v>15589</v>
      </c>
      <c r="D263" s="161" t="s">
        <v>15590</v>
      </c>
      <c r="E263" s="161" t="s">
        <v>15994</v>
      </c>
      <c r="F263" s="161" t="s">
        <v>15993</v>
      </c>
      <c r="G263" s="185"/>
      <c r="H263" s="161" t="s">
        <v>15591</v>
      </c>
      <c r="I263" s="185"/>
      <c r="J263" s="185"/>
      <c r="K263" s="161" t="s">
        <v>15592</v>
      </c>
      <c r="L263" s="185">
        <v>10025</v>
      </c>
      <c r="M263" s="186" t="s">
        <v>15481</v>
      </c>
      <c r="N263" s="185"/>
      <c r="O263" s="161" t="s">
        <v>16351</v>
      </c>
      <c r="P263" s="187">
        <v>43435</v>
      </c>
      <c r="Q263" s="188">
        <v>36</v>
      </c>
      <c r="R263" s="189">
        <v>999000000</v>
      </c>
      <c r="S263" s="190"/>
      <c r="T263" s="161" t="s">
        <v>15594</v>
      </c>
      <c r="U263" s="185" t="s">
        <v>69</v>
      </c>
      <c r="V263" s="185"/>
      <c r="W263" s="175" t="s">
        <v>16352</v>
      </c>
      <c r="X263" s="5"/>
    </row>
    <row r="264" spans="1:24" ht="409.5">
      <c r="A264" s="5">
        <v>21</v>
      </c>
      <c r="B264" s="185" t="s">
        <v>16313</v>
      </c>
      <c r="C264" s="161" t="s">
        <v>15898</v>
      </c>
      <c r="D264" s="161" t="s">
        <v>15899</v>
      </c>
      <c r="E264" s="161" t="s">
        <v>16098</v>
      </c>
      <c r="F264" s="161" t="s">
        <v>16096</v>
      </c>
      <c r="G264" s="185">
        <v>10060</v>
      </c>
      <c r="H264" s="161" t="s">
        <v>135</v>
      </c>
      <c r="I264" s="185"/>
      <c r="J264" s="185"/>
      <c r="K264" s="161" t="s">
        <v>15900</v>
      </c>
      <c r="L264" s="185" t="s">
        <v>16353</v>
      </c>
      <c r="M264" s="186" t="s">
        <v>15481</v>
      </c>
      <c r="N264" s="185"/>
      <c r="O264" s="161" t="s">
        <v>16354</v>
      </c>
      <c r="P264" s="194">
        <v>45299</v>
      </c>
      <c r="Q264" s="188">
        <v>36</v>
      </c>
      <c r="R264" s="189">
        <v>900000000</v>
      </c>
      <c r="S264" s="190"/>
      <c r="T264" s="161"/>
      <c r="U264" s="185" t="s">
        <v>129</v>
      </c>
      <c r="V264" s="185"/>
      <c r="W264" s="175" t="s">
        <v>16355</v>
      </c>
      <c r="X264" s="5"/>
    </row>
    <row r="265" spans="1:24" ht="409.5">
      <c r="A265" s="5">
        <v>19</v>
      </c>
      <c r="B265" s="185" t="s">
        <v>16313</v>
      </c>
      <c r="C265" s="161" t="s">
        <v>15901</v>
      </c>
      <c r="D265" s="161" t="s">
        <v>15902</v>
      </c>
      <c r="E265" s="161" t="s">
        <v>16097</v>
      </c>
      <c r="F265" s="161" t="s">
        <v>16096</v>
      </c>
      <c r="G265" s="185">
        <v>10188</v>
      </c>
      <c r="H265" s="161" t="s">
        <v>120</v>
      </c>
      <c r="I265" s="185"/>
      <c r="J265" s="185"/>
      <c r="K265" s="161" t="s">
        <v>15903</v>
      </c>
      <c r="L265" s="185" t="s">
        <v>16356</v>
      </c>
      <c r="M265" s="186" t="s">
        <v>15481</v>
      </c>
      <c r="N265" s="185"/>
      <c r="O265" s="161" t="s">
        <v>16357</v>
      </c>
      <c r="P265" s="194">
        <v>45299</v>
      </c>
      <c r="Q265" s="188">
        <v>36</v>
      </c>
      <c r="R265" s="189">
        <v>1086000000</v>
      </c>
      <c r="S265" s="190"/>
      <c r="T265" s="161"/>
      <c r="U265" s="185" t="s">
        <v>129</v>
      </c>
      <c r="V265" s="185"/>
      <c r="W265" s="175" t="s">
        <v>16358</v>
      </c>
      <c r="X265" s="5"/>
    </row>
    <row r="266" spans="1:24" ht="409.5">
      <c r="A266" s="5">
        <v>7</v>
      </c>
      <c r="B266" s="185" t="s">
        <v>16313</v>
      </c>
      <c r="C266" s="161" t="s">
        <v>15616</v>
      </c>
      <c r="D266" s="161" t="s">
        <v>15617</v>
      </c>
      <c r="E266" s="161" t="s">
        <v>16006</v>
      </c>
      <c r="F266" s="161" t="s">
        <v>16005</v>
      </c>
      <c r="G266" s="185">
        <v>10013</v>
      </c>
      <c r="H266" s="161" t="s">
        <v>48</v>
      </c>
      <c r="I266" s="185"/>
      <c r="J266" s="185"/>
      <c r="K266" s="161" t="s">
        <v>15618</v>
      </c>
      <c r="L266" s="185" t="s">
        <v>143</v>
      </c>
      <c r="M266" s="186" t="s">
        <v>15481</v>
      </c>
      <c r="N266" s="185"/>
      <c r="O266" s="161" t="s">
        <v>16359</v>
      </c>
      <c r="P266" s="187">
        <v>43556</v>
      </c>
      <c r="Q266" s="188">
        <v>36</v>
      </c>
      <c r="R266" s="189">
        <v>950000000</v>
      </c>
      <c r="S266" s="190"/>
      <c r="T266" s="161" t="s">
        <v>16360</v>
      </c>
      <c r="U266" s="185" t="s">
        <v>69</v>
      </c>
      <c r="V266" s="185"/>
      <c r="W266" s="175" t="s">
        <v>16361</v>
      </c>
      <c r="X266" s="5"/>
    </row>
    <row r="267" spans="1:24" ht="409.5">
      <c r="A267" s="5">
        <v>15</v>
      </c>
      <c r="B267" s="185" t="s">
        <v>16313</v>
      </c>
      <c r="C267" s="161" t="s">
        <v>15495</v>
      </c>
      <c r="D267" s="161" t="s">
        <v>15496</v>
      </c>
      <c r="E267" s="161" t="s">
        <v>15970</v>
      </c>
      <c r="F267" s="161" t="s">
        <v>15967</v>
      </c>
      <c r="G267" s="185">
        <v>10103</v>
      </c>
      <c r="H267" s="161" t="s">
        <v>146</v>
      </c>
      <c r="I267" s="185"/>
      <c r="J267" s="185"/>
      <c r="K267" s="161" t="s">
        <v>15497</v>
      </c>
      <c r="L267" s="185" t="s">
        <v>16362</v>
      </c>
      <c r="M267" s="186" t="s">
        <v>15481</v>
      </c>
      <c r="N267" s="185"/>
      <c r="O267" s="161" t="s">
        <v>16363</v>
      </c>
      <c r="P267" s="161" t="s">
        <v>16335</v>
      </c>
      <c r="Q267" s="188">
        <v>36</v>
      </c>
      <c r="R267" s="189">
        <v>1126000000</v>
      </c>
      <c r="S267" s="190"/>
      <c r="T267" s="161"/>
      <c r="U267" s="185" t="s">
        <v>129</v>
      </c>
      <c r="V267" s="185"/>
      <c r="W267" s="175" t="s">
        <v>16364</v>
      </c>
      <c r="X267" s="5"/>
    </row>
    <row r="268" spans="1:24" ht="399">
      <c r="A268" s="5">
        <v>13</v>
      </c>
      <c r="B268" s="185" t="s">
        <v>16313</v>
      </c>
      <c r="C268" s="161" t="s">
        <v>16365</v>
      </c>
      <c r="D268" s="161" t="s">
        <v>15715</v>
      </c>
      <c r="E268" s="161" t="s">
        <v>16033</v>
      </c>
      <c r="F268" s="161" t="s">
        <v>16026</v>
      </c>
      <c r="G268" s="185">
        <v>10045</v>
      </c>
      <c r="H268" s="161" t="s">
        <v>145</v>
      </c>
      <c r="I268" s="185"/>
      <c r="J268" s="185"/>
      <c r="K268" s="161" t="s">
        <v>15716</v>
      </c>
      <c r="L268" s="185">
        <v>10045</v>
      </c>
      <c r="M268" s="186" t="s">
        <v>15481</v>
      </c>
      <c r="N268" s="185"/>
      <c r="O268" s="161" t="s">
        <v>16366</v>
      </c>
      <c r="P268" s="187">
        <v>44197</v>
      </c>
      <c r="Q268" s="188">
        <v>36</v>
      </c>
      <c r="R268" s="189">
        <v>991000000</v>
      </c>
      <c r="S268" s="190"/>
      <c r="T268" s="161"/>
      <c r="U268" s="185" t="s">
        <v>69</v>
      </c>
      <c r="V268" s="185"/>
      <c r="W268" s="175" t="s">
        <v>16367</v>
      </c>
      <c r="X268" s="5"/>
    </row>
    <row r="269" spans="1:24" ht="409.5">
      <c r="A269" s="5"/>
      <c r="B269" s="1"/>
      <c r="C269" s="4" t="s">
        <v>15936</v>
      </c>
      <c r="D269" s="6" t="s">
        <v>15937</v>
      </c>
      <c r="E269" s="6" t="s">
        <v>16113</v>
      </c>
      <c r="F269" s="6" t="s">
        <v>16114</v>
      </c>
      <c r="G269" s="1">
        <v>10012</v>
      </c>
      <c r="H269" s="2" t="s">
        <v>137</v>
      </c>
      <c r="I269" s="1"/>
      <c r="J269" s="1"/>
      <c r="K269" s="196" t="s">
        <v>16368</v>
      </c>
      <c r="L269" s="4" t="s">
        <v>16369</v>
      </c>
      <c r="M269" s="1" t="s">
        <v>15481</v>
      </c>
      <c r="N269" s="1"/>
      <c r="O269" s="2" t="s">
        <v>16370</v>
      </c>
      <c r="P269" s="6" t="s">
        <v>149</v>
      </c>
      <c r="Q269" s="191">
        <v>60</v>
      </c>
      <c r="R269" s="192">
        <v>2500000000</v>
      </c>
      <c r="S269" s="193"/>
      <c r="T269" s="1"/>
      <c r="U269" s="4" t="s">
        <v>129</v>
      </c>
      <c r="V269" s="1"/>
      <c r="W269" s="197" t="s">
        <v>16371</v>
      </c>
      <c r="X269" s="5">
        <v>5</v>
      </c>
    </row>
    <row r="270" spans="1:24" ht="270.75">
      <c r="A270" s="5">
        <v>12</v>
      </c>
      <c r="B270" s="185" t="s">
        <v>16313</v>
      </c>
      <c r="C270" s="161" t="s">
        <v>15701</v>
      </c>
      <c r="D270" s="161" t="s">
        <v>15702</v>
      </c>
      <c r="E270" s="161" t="s">
        <v>16025</v>
      </c>
      <c r="F270" s="161" t="s">
        <v>16026</v>
      </c>
      <c r="G270" s="185">
        <v>10084</v>
      </c>
      <c r="H270" s="161" t="s">
        <v>121</v>
      </c>
      <c r="I270" s="185"/>
      <c r="J270" s="185"/>
      <c r="K270" s="161" t="s">
        <v>15704</v>
      </c>
      <c r="L270" s="185" t="s">
        <v>16372</v>
      </c>
      <c r="M270" s="186" t="s">
        <v>15481</v>
      </c>
      <c r="N270" s="185"/>
      <c r="O270" s="161" t="s">
        <v>16373</v>
      </c>
      <c r="P270" s="187">
        <v>44105</v>
      </c>
      <c r="Q270" s="188">
        <v>36</v>
      </c>
      <c r="R270" s="189">
        <v>950000000</v>
      </c>
      <c r="S270" s="190"/>
      <c r="T270" s="161"/>
      <c r="U270" s="185" t="s">
        <v>69</v>
      </c>
      <c r="V270" s="185"/>
      <c r="W270" s="175" t="s">
        <v>16374</v>
      </c>
      <c r="X270" s="5"/>
    </row>
    <row r="271" spans="1:24" ht="409.5">
      <c r="A271" s="5">
        <v>20</v>
      </c>
      <c r="B271" s="185" t="s">
        <v>16313</v>
      </c>
      <c r="C271" s="161" t="s">
        <v>15888</v>
      </c>
      <c r="D271" s="161" t="s">
        <v>15889</v>
      </c>
      <c r="E271" s="161" t="s">
        <v>16095</v>
      </c>
      <c r="F271" s="161" t="s">
        <v>16096</v>
      </c>
      <c r="G271" s="185">
        <v>10040</v>
      </c>
      <c r="H271" s="161" t="s">
        <v>134</v>
      </c>
      <c r="I271" s="185"/>
      <c r="J271" s="185"/>
      <c r="K271" s="161" t="s">
        <v>15890</v>
      </c>
      <c r="L271" s="185">
        <v>10040</v>
      </c>
      <c r="M271" s="186" t="s">
        <v>15481</v>
      </c>
      <c r="N271" s="185"/>
      <c r="O271" s="161" t="s">
        <v>16375</v>
      </c>
      <c r="P271" s="194">
        <v>45299</v>
      </c>
      <c r="Q271" s="188">
        <v>36</v>
      </c>
      <c r="R271" s="189">
        <v>950000000</v>
      </c>
      <c r="S271" s="190"/>
      <c r="T271" s="161"/>
      <c r="U271" s="185" t="s">
        <v>129</v>
      </c>
      <c r="V271" s="185"/>
      <c r="W271" s="175" t="s">
        <v>16376</v>
      </c>
      <c r="X271" s="5"/>
    </row>
    <row r="272" spans="1:24" ht="409.5">
      <c r="A272" s="5">
        <v>11</v>
      </c>
      <c r="B272" s="185" t="s">
        <v>16313</v>
      </c>
      <c r="C272" s="161" t="s">
        <v>15649</v>
      </c>
      <c r="D272" s="161" t="s">
        <v>15650</v>
      </c>
      <c r="E272" s="161" t="s">
        <v>15962</v>
      </c>
      <c r="F272" s="161" t="s">
        <v>15963</v>
      </c>
      <c r="G272" s="185">
        <v>10138</v>
      </c>
      <c r="H272" s="161" t="s">
        <v>126</v>
      </c>
      <c r="I272" s="185"/>
      <c r="J272" s="185"/>
      <c r="K272" s="161" t="s">
        <v>15651</v>
      </c>
      <c r="L272" s="185" t="s">
        <v>16377</v>
      </c>
      <c r="M272" s="186" t="s">
        <v>15481</v>
      </c>
      <c r="N272" s="185"/>
      <c r="O272" s="161" t="s">
        <v>16378</v>
      </c>
      <c r="P272" s="187">
        <v>43922</v>
      </c>
      <c r="Q272" s="188">
        <v>48</v>
      </c>
      <c r="R272" s="189">
        <v>4000000000</v>
      </c>
      <c r="S272" s="190"/>
      <c r="T272" s="161" t="s">
        <v>15652</v>
      </c>
      <c r="U272" s="185" t="s">
        <v>129</v>
      </c>
      <c r="V272" s="185"/>
      <c r="W272" s="175" t="s">
        <v>16379</v>
      </c>
      <c r="X272" s="5"/>
    </row>
    <row r="273" spans="1:24" ht="409.5">
      <c r="A273" s="1">
        <v>2</v>
      </c>
      <c r="B273" s="185" t="s">
        <v>16313</v>
      </c>
      <c r="C273" s="161" t="s">
        <v>15520</v>
      </c>
      <c r="D273" s="161" t="s">
        <v>15521</v>
      </c>
      <c r="E273" s="161" t="s">
        <v>15979</v>
      </c>
      <c r="F273" s="161" t="s">
        <v>15980</v>
      </c>
      <c r="G273" s="185">
        <v>10012</v>
      </c>
      <c r="H273" s="161" t="s">
        <v>137</v>
      </c>
      <c r="I273" s="185"/>
      <c r="J273" s="185"/>
      <c r="K273" s="161" t="s">
        <v>15522</v>
      </c>
      <c r="L273" s="185" t="s">
        <v>16380</v>
      </c>
      <c r="M273" s="186" t="s">
        <v>15481</v>
      </c>
      <c r="N273" s="185"/>
      <c r="O273" s="161" t="s">
        <v>16381</v>
      </c>
      <c r="P273" s="187">
        <v>42826</v>
      </c>
      <c r="Q273" s="185">
        <v>36</v>
      </c>
      <c r="R273" s="168">
        <v>990000000</v>
      </c>
      <c r="S273" s="185"/>
      <c r="T273" s="161" t="s">
        <v>16382</v>
      </c>
      <c r="U273" s="185" t="s">
        <v>69</v>
      </c>
      <c r="V273" s="185"/>
      <c r="W273" s="198" t="s">
        <v>16383</v>
      </c>
      <c r="X273" s="5"/>
    </row>
    <row r="274" spans="1:24" ht="199.5">
      <c r="A274" s="1">
        <v>1</v>
      </c>
      <c r="B274" s="185" t="s">
        <v>16313</v>
      </c>
      <c r="C274" s="161" t="s">
        <v>15499</v>
      </c>
      <c r="D274" s="161" t="s">
        <v>15500</v>
      </c>
      <c r="E274" s="161" t="s">
        <v>15972</v>
      </c>
      <c r="F274" s="161" t="s">
        <v>15973</v>
      </c>
      <c r="G274" s="185">
        <v>10138</v>
      </c>
      <c r="H274" s="161" t="s">
        <v>126</v>
      </c>
      <c r="I274" s="185"/>
      <c r="J274" s="185"/>
      <c r="K274" s="161" t="s">
        <v>15501</v>
      </c>
      <c r="L274" s="185">
        <v>10138</v>
      </c>
      <c r="M274" s="186" t="s">
        <v>15481</v>
      </c>
      <c r="N274" s="185"/>
      <c r="O274" s="185"/>
      <c r="P274" s="187">
        <v>42491</v>
      </c>
      <c r="Q274" s="185">
        <v>36</v>
      </c>
      <c r="R274" s="168">
        <v>991000000</v>
      </c>
      <c r="S274" s="185"/>
      <c r="T274" s="161" t="s">
        <v>16384</v>
      </c>
      <c r="U274" s="185" t="s">
        <v>69</v>
      </c>
      <c r="V274" s="185"/>
      <c r="W274" s="175" t="s">
        <v>16385</v>
      </c>
      <c r="X274" s="5"/>
    </row>
    <row r="275" spans="1:24" ht="409.5">
      <c r="B275" s="1"/>
      <c r="C275" s="4" t="s">
        <v>15478</v>
      </c>
      <c r="D275" s="6" t="s">
        <v>15479</v>
      </c>
      <c r="E275" s="6" t="s">
        <v>15964</v>
      </c>
      <c r="F275" s="6" t="s">
        <v>15965</v>
      </c>
      <c r="G275" s="1">
        <v>10014</v>
      </c>
      <c r="H275" s="2" t="s">
        <v>148</v>
      </c>
      <c r="I275" s="1"/>
      <c r="J275" s="1">
        <v>10088</v>
      </c>
      <c r="K275" s="161" t="s">
        <v>15480</v>
      </c>
      <c r="L275" s="4" t="s">
        <v>16386</v>
      </c>
      <c r="M275" s="1" t="s">
        <v>15481</v>
      </c>
      <c r="N275" s="1"/>
      <c r="O275" s="2" t="s">
        <v>16387</v>
      </c>
      <c r="P275" s="6" t="s">
        <v>16320</v>
      </c>
      <c r="Q275" s="1">
        <v>36</v>
      </c>
      <c r="R275" s="7">
        <v>1800000000</v>
      </c>
      <c r="S275" s="1"/>
      <c r="T275" s="1"/>
      <c r="U275" s="4" t="s">
        <v>129</v>
      </c>
      <c r="V275" s="1"/>
      <c r="W275" s="8" t="s">
        <v>16388</v>
      </c>
      <c r="X275" s="5">
        <v>4</v>
      </c>
    </row>
    <row r="276" spans="1:24" ht="409.5">
      <c r="A276" s="1">
        <v>1</v>
      </c>
      <c r="B276" s="1"/>
      <c r="C276" s="2" t="s">
        <v>15707</v>
      </c>
      <c r="D276" s="200" t="s">
        <v>15708</v>
      </c>
      <c r="E276" s="1"/>
      <c r="F276" s="6"/>
      <c r="G276" s="1">
        <v>10033</v>
      </c>
      <c r="H276" s="6" t="s">
        <v>16281</v>
      </c>
      <c r="I276" s="1"/>
      <c r="J276" s="1"/>
      <c r="K276" s="1"/>
      <c r="L276" s="1">
        <v>10033</v>
      </c>
      <c r="M276" s="1" t="s">
        <v>15507</v>
      </c>
      <c r="N276" s="1"/>
      <c r="O276" s="2" t="s">
        <v>16389</v>
      </c>
      <c r="P276" s="201">
        <v>44197</v>
      </c>
      <c r="Q276" s="1"/>
      <c r="R276" s="1"/>
      <c r="S276" s="1"/>
      <c r="T276" s="1"/>
      <c r="U276" s="2" t="s">
        <v>69</v>
      </c>
      <c r="V276" s="1"/>
      <c r="W276" s="202" t="s">
        <v>16390</v>
      </c>
    </row>
    <row r="277" spans="1:24" ht="409.5">
      <c r="A277" s="1">
        <v>2</v>
      </c>
      <c r="B277" s="1"/>
      <c r="C277" s="2" t="s">
        <v>16391</v>
      </c>
      <c r="D277" s="6"/>
      <c r="E277" s="1"/>
      <c r="F277" s="6"/>
      <c r="G277" s="1">
        <v>10090</v>
      </c>
      <c r="H277" s="6" t="s">
        <v>16392</v>
      </c>
      <c r="I277" s="1"/>
      <c r="J277" s="1"/>
      <c r="K277" s="1"/>
      <c r="L277" s="1">
        <v>10090</v>
      </c>
      <c r="M277" s="1" t="s">
        <v>15507</v>
      </c>
      <c r="N277" s="1"/>
      <c r="O277" s="170" t="s">
        <v>16393</v>
      </c>
      <c r="P277" s="201">
        <v>44197</v>
      </c>
      <c r="Q277" s="1"/>
      <c r="R277" s="1"/>
      <c r="S277" s="1"/>
      <c r="T277" s="1"/>
      <c r="U277" s="2" t="s">
        <v>69</v>
      </c>
      <c r="V277" s="1"/>
      <c r="W277" s="202" t="s">
        <v>16390</v>
      </c>
    </row>
    <row r="278" spans="1:24" ht="409.5">
      <c r="A278" s="1">
        <v>3</v>
      </c>
      <c r="B278" s="1"/>
      <c r="C278" s="2" t="s">
        <v>15706</v>
      </c>
      <c r="D278" s="6"/>
      <c r="E278" s="1"/>
      <c r="F278" s="6"/>
      <c r="G278" s="1">
        <v>10025</v>
      </c>
      <c r="H278" s="6" t="s">
        <v>16394</v>
      </c>
      <c r="I278" s="1"/>
      <c r="J278" s="1"/>
      <c r="K278" s="1"/>
      <c r="L278" s="1">
        <v>10025</v>
      </c>
      <c r="M278" s="1" t="s">
        <v>15507</v>
      </c>
      <c r="N278" s="1"/>
      <c r="O278" s="2" t="s">
        <v>16395</v>
      </c>
      <c r="P278" s="201">
        <v>44197</v>
      </c>
      <c r="Q278" s="1"/>
      <c r="R278" s="1"/>
      <c r="S278" s="1"/>
      <c r="T278" s="1"/>
      <c r="U278" s="2" t="s">
        <v>69</v>
      </c>
      <c r="V278" s="1"/>
      <c r="W278" s="202" t="s">
        <v>16390</v>
      </c>
    </row>
    <row r="279" spans="1:24" ht="409.5">
      <c r="A279" s="1">
        <v>4</v>
      </c>
      <c r="B279" s="1"/>
      <c r="C279" s="2" t="s">
        <v>15713</v>
      </c>
      <c r="D279" s="6"/>
      <c r="E279" s="1"/>
      <c r="F279" s="6"/>
      <c r="G279" s="1">
        <v>10057</v>
      </c>
      <c r="H279" s="6" t="s">
        <v>16396</v>
      </c>
      <c r="I279" s="1"/>
      <c r="J279" s="1"/>
      <c r="K279" s="1"/>
      <c r="L279" s="1">
        <v>10057</v>
      </c>
      <c r="M279" s="1" t="s">
        <v>15507</v>
      </c>
      <c r="N279" s="1"/>
      <c r="O279" s="170" t="s">
        <v>16397</v>
      </c>
      <c r="P279" s="201">
        <v>44197</v>
      </c>
      <c r="Q279" s="1"/>
      <c r="R279" s="1"/>
      <c r="S279" s="1"/>
      <c r="T279" s="1"/>
      <c r="U279" s="2" t="s">
        <v>69</v>
      </c>
      <c r="V279" s="1"/>
      <c r="W279" s="202" t="s">
        <v>16390</v>
      </c>
    </row>
    <row r="280" spans="1:24" ht="409.5">
      <c r="A280" s="1">
        <v>5</v>
      </c>
      <c r="B280" s="1"/>
      <c r="C280" s="2" t="s">
        <v>16398</v>
      </c>
      <c r="D280" s="6" t="s">
        <v>15644</v>
      </c>
      <c r="E280" s="1"/>
      <c r="F280" s="6" t="s">
        <v>16018</v>
      </c>
      <c r="G280" s="1">
        <v>10025</v>
      </c>
      <c r="H280" s="6" t="s">
        <v>16394</v>
      </c>
      <c r="I280" s="1"/>
      <c r="J280" s="1"/>
      <c r="K280" s="1"/>
      <c r="L280" s="1">
        <v>10025</v>
      </c>
      <c r="M280" s="1" t="s">
        <v>15507</v>
      </c>
      <c r="N280" s="1"/>
      <c r="O280" s="2" t="s">
        <v>16399</v>
      </c>
      <c r="P280" s="201">
        <v>43831</v>
      </c>
      <c r="Q280" s="1">
        <v>24</v>
      </c>
      <c r="R280" s="1"/>
      <c r="S280" s="1"/>
      <c r="T280" s="1"/>
      <c r="U280" s="2" t="s">
        <v>69</v>
      </c>
      <c r="V280" s="1"/>
      <c r="W280" s="203" t="s">
        <v>16400</v>
      </c>
    </row>
    <row r="281" spans="1:24" ht="185.25">
      <c r="A281" s="1">
        <v>10</v>
      </c>
      <c r="B281" s="1"/>
      <c r="C281" s="2" t="s">
        <v>15604</v>
      </c>
      <c r="D281" s="6" t="s">
        <v>15605</v>
      </c>
      <c r="E281" s="1"/>
      <c r="F281" s="6" t="s">
        <v>16003</v>
      </c>
      <c r="G281" s="1">
        <v>10025</v>
      </c>
      <c r="H281" s="6" t="s">
        <v>16394</v>
      </c>
      <c r="I281" s="1"/>
      <c r="J281" s="1"/>
      <c r="K281" s="1"/>
      <c r="L281" s="1">
        <v>10025</v>
      </c>
      <c r="M281" s="1" t="s">
        <v>15507</v>
      </c>
      <c r="N281" s="1"/>
      <c r="O281" s="2" t="s">
        <v>16401</v>
      </c>
      <c r="P281" s="39">
        <v>43466</v>
      </c>
      <c r="Q281" s="1">
        <v>11</v>
      </c>
      <c r="R281" s="1"/>
      <c r="S281" s="1"/>
      <c r="T281" s="1"/>
      <c r="U281" s="2" t="s">
        <v>69</v>
      </c>
      <c r="V281" s="1"/>
      <c r="W281" s="40" t="s">
        <v>16402</v>
      </c>
    </row>
    <row r="282" spans="1:24" ht="270.75">
      <c r="A282" s="1">
        <v>11</v>
      </c>
      <c r="B282" s="1"/>
      <c r="C282" s="2" t="s">
        <v>15672</v>
      </c>
      <c r="D282" s="6" t="s">
        <v>15673</v>
      </c>
      <c r="E282" s="1"/>
      <c r="F282" s="6" t="s">
        <v>16023</v>
      </c>
      <c r="G282" s="1">
        <v>10138</v>
      </c>
      <c r="H282" s="6" t="s">
        <v>126</v>
      </c>
      <c r="I282" s="1"/>
      <c r="J282" s="1"/>
      <c r="K282" s="1"/>
      <c r="L282" s="1">
        <v>10138</v>
      </c>
      <c r="M282" s="1" t="s">
        <v>15507</v>
      </c>
      <c r="N282" s="1"/>
      <c r="O282" s="12" t="s">
        <v>16403</v>
      </c>
      <c r="P282" s="39">
        <v>44044</v>
      </c>
      <c r="Q282" s="1">
        <v>11</v>
      </c>
      <c r="R282" s="1"/>
      <c r="S282" s="1"/>
      <c r="T282" s="1"/>
      <c r="U282" s="2" t="s">
        <v>69</v>
      </c>
      <c r="V282" s="1"/>
      <c r="W282" s="40" t="s">
        <v>16404</v>
      </c>
    </row>
    <row r="283" spans="1:24" ht="270.75">
      <c r="A283" s="1">
        <v>12</v>
      </c>
      <c r="B283" s="1"/>
      <c r="C283" s="2" t="s">
        <v>16405</v>
      </c>
      <c r="D283" s="6" t="s">
        <v>15782</v>
      </c>
      <c r="E283" s="1"/>
      <c r="F283" s="6" t="s">
        <v>16084</v>
      </c>
      <c r="G283" s="1">
        <v>10033</v>
      </c>
      <c r="H283" s="6" t="s">
        <v>16281</v>
      </c>
      <c r="I283" s="1"/>
      <c r="J283" s="1"/>
      <c r="K283" s="1"/>
      <c r="L283" s="1">
        <v>10033</v>
      </c>
      <c r="M283" s="1" t="s">
        <v>15507</v>
      </c>
      <c r="N283" s="1"/>
      <c r="O283" s="12" t="s">
        <v>16406</v>
      </c>
      <c r="P283" s="39">
        <v>45017</v>
      </c>
      <c r="Q283" s="1">
        <v>5</v>
      </c>
      <c r="R283" s="1"/>
      <c r="S283" s="1"/>
      <c r="T283" s="1"/>
      <c r="U283" s="2" t="s">
        <v>129</v>
      </c>
      <c r="V283" s="1"/>
      <c r="W283" s="40" t="s">
        <v>16407</v>
      </c>
    </row>
    <row r="284" spans="1:24" ht="409.5">
      <c r="A284" s="1">
        <v>13</v>
      </c>
      <c r="B284" s="1"/>
      <c r="C284" s="2" t="s">
        <v>15822</v>
      </c>
      <c r="D284" s="6" t="s">
        <v>15823</v>
      </c>
      <c r="E284" s="1"/>
      <c r="F284" s="1"/>
      <c r="G284" s="1">
        <v>10024</v>
      </c>
      <c r="H284" s="6" t="s">
        <v>16270</v>
      </c>
      <c r="I284" s="1"/>
      <c r="J284" s="1"/>
      <c r="K284" s="1"/>
      <c r="L284" s="1">
        <v>10024</v>
      </c>
      <c r="M284" s="1" t="s">
        <v>15507</v>
      </c>
      <c r="N284" s="1"/>
      <c r="O284" s="12" t="s">
        <v>16408</v>
      </c>
      <c r="P284" s="39">
        <v>44835</v>
      </c>
      <c r="Q284" s="1">
        <v>11</v>
      </c>
      <c r="R284" s="1"/>
      <c r="S284" s="1"/>
      <c r="T284" s="1"/>
      <c r="U284" s="2" t="s">
        <v>69</v>
      </c>
      <c r="V284" s="1"/>
      <c r="W284" s="40" t="s">
        <v>16409</v>
      </c>
    </row>
    <row r="285" spans="1:24" ht="409.5">
      <c r="A285" s="1">
        <v>14</v>
      </c>
      <c r="B285" s="1"/>
      <c r="C285" s="2" t="s">
        <v>15781</v>
      </c>
      <c r="D285" s="6" t="s">
        <v>15782</v>
      </c>
      <c r="E285" s="1"/>
      <c r="F285" s="1"/>
      <c r="G285" s="1">
        <v>10061</v>
      </c>
      <c r="H285" s="6" t="s">
        <v>16210</v>
      </c>
      <c r="I285" s="1"/>
      <c r="J285" s="1"/>
      <c r="K285" s="1"/>
      <c r="L285" s="1">
        <v>10061</v>
      </c>
      <c r="M285" s="1" t="s">
        <v>15507</v>
      </c>
      <c r="N285" s="1"/>
      <c r="O285" s="204" t="s">
        <v>16410</v>
      </c>
      <c r="P285" s="39">
        <v>44531</v>
      </c>
      <c r="Q285" s="1">
        <v>44</v>
      </c>
      <c r="R285" s="1"/>
      <c r="S285" s="1"/>
      <c r="T285" s="1"/>
      <c r="U285" s="2" t="s">
        <v>129</v>
      </c>
      <c r="V285" s="1"/>
      <c r="W285" s="40" t="s">
        <v>16411</v>
      </c>
    </row>
    <row r="286" spans="1:24" ht="409.5">
      <c r="A286" s="1">
        <v>15</v>
      </c>
      <c r="B286" s="1"/>
      <c r="C286" s="205" t="s">
        <v>16405</v>
      </c>
      <c r="D286" s="1"/>
      <c r="E286" s="1"/>
      <c r="F286" s="1"/>
      <c r="G286" s="1">
        <v>10033</v>
      </c>
      <c r="H286" s="206" t="s">
        <v>119</v>
      </c>
      <c r="I286" s="1"/>
      <c r="J286" s="1"/>
      <c r="K286" s="1"/>
      <c r="L286" s="1">
        <v>10033</v>
      </c>
      <c r="M286" s="1" t="s">
        <v>15507</v>
      </c>
      <c r="N286" s="1"/>
      <c r="O286" s="12" t="s">
        <v>16412</v>
      </c>
      <c r="P286" s="28">
        <v>45017</v>
      </c>
      <c r="Q286" s="1">
        <v>5</v>
      </c>
      <c r="R286" s="1"/>
      <c r="S286" s="1"/>
      <c r="T286" s="1"/>
      <c r="U286" s="205" t="s">
        <v>129</v>
      </c>
      <c r="V286" s="1"/>
      <c r="W286" s="207" t="s">
        <v>16413</v>
      </c>
    </row>
    <row r="287" spans="1:24" ht="409.5">
      <c r="A287" s="1">
        <v>16</v>
      </c>
      <c r="B287" s="1"/>
      <c r="C287" s="2" t="s">
        <v>15867</v>
      </c>
      <c r="D287" s="1"/>
      <c r="E287" s="1"/>
      <c r="F287" s="1"/>
      <c r="G287" s="1">
        <v>10061</v>
      </c>
      <c r="H287" s="206" t="s">
        <v>0</v>
      </c>
      <c r="I287" s="1"/>
      <c r="J287" s="1"/>
      <c r="K287" s="1"/>
      <c r="L287" s="1">
        <v>10061</v>
      </c>
      <c r="M287" s="1" t="s">
        <v>15507</v>
      </c>
      <c r="N287" s="1"/>
      <c r="O287" s="204" t="s">
        <v>16410</v>
      </c>
      <c r="P287" s="28">
        <v>45240</v>
      </c>
      <c r="Q287" s="1">
        <v>12</v>
      </c>
      <c r="R287" s="1"/>
      <c r="S287" s="1"/>
      <c r="T287" s="1"/>
      <c r="U287" s="205" t="s">
        <v>69</v>
      </c>
      <c r="V287" s="1"/>
      <c r="W287" s="1"/>
    </row>
    <row r="288" spans="1:24" ht="409.5">
      <c r="A288" s="1">
        <v>17</v>
      </c>
      <c r="B288" s="1"/>
      <c r="C288" s="2" t="s">
        <v>15725</v>
      </c>
      <c r="D288" s="1"/>
      <c r="E288" s="1"/>
      <c r="F288" s="1"/>
      <c r="G288" s="1">
        <v>10022</v>
      </c>
      <c r="H288" s="206" t="s">
        <v>124</v>
      </c>
      <c r="I288" s="1"/>
      <c r="J288" s="1"/>
      <c r="K288" s="1"/>
      <c r="L288" s="1">
        <v>10022</v>
      </c>
      <c r="M288" s="1" t="s">
        <v>15507</v>
      </c>
      <c r="N288" s="1"/>
      <c r="O288" s="12" t="s">
        <v>16414</v>
      </c>
      <c r="P288" s="28">
        <v>44200</v>
      </c>
      <c r="Q288" s="1">
        <v>48</v>
      </c>
      <c r="R288" s="1"/>
      <c r="S288" s="1"/>
      <c r="T288" s="1"/>
      <c r="U288" s="205" t="s">
        <v>129</v>
      </c>
      <c r="V288" s="1"/>
      <c r="W288" s="1"/>
    </row>
    <row r="289" spans="1:23" ht="409.5">
      <c r="A289" s="208"/>
      <c r="B289" s="208"/>
      <c r="C289" s="9" t="s">
        <v>15924</v>
      </c>
      <c r="D289" s="209" t="s">
        <v>15931</v>
      </c>
      <c r="E289" s="209" t="s">
        <v>16111</v>
      </c>
      <c r="F289" s="210" t="s">
        <v>16109</v>
      </c>
      <c r="G289" s="208"/>
      <c r="H289" s="2" t="s">
        <v>16415</v>
      </c>
      <c r="I289" s="208"/>
      <c r="J289" s="208"/>
      <c r="K289" s="209" t="s">
        <v>16416</v>
      </c>
      <c r="L289" s="208" t="s">
        <v>16417</v>
      </c>
      <c r="M289" s="208" t="s">
        <v>15928</v>
      </c>
      <c r="N289" s="208"/>
      <c r="O289" s="209" t="s">
        <v>16418</v>
      </c>
      <c r="P289" s="211">
        <v>45661</v>
      </c>
      <c r="Q289" s="208">
        <v>38</v>
      </c>
      <c r="R289" s="208">
        <v>7250000000</v>
      </c>
      <c r="S289" s="208"/>
      <c r="T289" s="208"/>
      <c r="U289" s="209" t="s">
        <v>129</v>
      </c>
      <c r="V289" s="208"/>
      <c r="W289" s="8" t="s">
        <v>16419</v>
      </c>
    </row>
    <row r="290" spans="1:23" ht="409.5">
      <c r="A290" s="208"/>
      <c r="B290" s="208"/>
      <c r="C290" s="9" t="s">
        <v>15930</v>
      </c>
      <c r="D290" s="212" t="s">
        <v>15925</v>
      </c>
      <c r="E290" s="209" t="s">
        <v>16108</v>
      </c>
      <c r="F290" s="209" t="s">
        <v>16112</v>
      </c>
      <c r="G290" s="208"/>
      <c r="H290" s="2" t="s">
        <v>16420</v>
      </c>
      <c r="I290" s="208"/>
      <c r="J290" s="208"/>
      <c r="K290" s="209" t="s">
        <v>15933</v>
      </c>
      <c r="L290" s="208" t="s">
        <v>16421</v>
      </c>
      <c r="M290" s="208" t="s">
        <v>15928</v>
      </c>
      <c r="N290" s="208"/>
      <c r="O290" s="210" t="s">
        <v>16422</v>
      </c>
      <c r="P290" s="30">
        <v>45689</v>
      </c>
      <c r="Q290" s="208">
        <v>50</v>
      </c>
      <c r="R290" s="208" t="s">
        <v>16423</v>
      </c>
      <c r="S290" s="208"/>
      <c r="T290" s="208"/>
      <c r="U290" s="209" t="s">
        <v>129</v>
      </c>
      <c r="V290" s="208"/>
      <c r="W290" s="8" t="s">
        <v>16424</v>
      </c>
    </row>
    <row r="291" spans="1:23" ht="71.25">
      <c r="A291" s="155" t="s">
        <v>108</v>
      </c>
      <c r="B291" s="155" t="s">
        <v>16120</v>
      </c>
      <c r="C291" s="156" t="s">
        <v>967</v>
      </c>
      <c r="D291" s="155" t="s">
        <v>23</v>
      </c>
      <c r="E291" s="155" t="s">
        <v>109</v>
      </c>
      <c r="F291" s="155" t="s">
        <v>110</v>
      </c>
      <c r="G291" s="155" t="s">
        <v>111</v>
      </c>
      <c r="H291" s="156" t="s">
        <v>112</v>
      </c>
      <c r="I291" s="155" t="s">
        <v>113</v>
      </c>
      <c r="J291" s="155" t="s">
        <v>114</v>
      </c>
      <c r="K291" s="155" t="s">
        <v>115</v>
      </c>
      <c r="L291" s="156" t="s">
        <v>116</v>
      </c>
      <c r="M291" s="156" t="s">
        <v>28</v>
      </c>
      <c r="N291" s="155" t="s">
        <v>29</v>
      </c>
      <c r="O291" s="155" t="s">
        <v>117</v>
      </c>
      <c r="P291" s="155" t="s">
        <v>31</v>
      </c>
      <c r="Q291" s="155" t="s">
        <v>32</v>
      </c>
      <c r="R291" s="199" t="s">
        <v>33</v>
      </c>
      <c r="S291" s="155" t="s">
        <v>34</v>
      </c>
      <c r="T291" s="155" t="s">
        <v>41</v>
      </c>
      <c r="U291" s="155" t="s">
        <v>42</v>
      </c>
      <c r="V291" s="155" t="s">
        <v>43</v>
      </c>
      <c r="W291" s="155" t="s">
        <v>118</v>
      </c>
    </row>
    <row r="292" spans="1:23" ht="409.5">
      <c r="A292" s="1">
        <v>1</v>
      </c>
      <c r="B292" s="1"/>
      <c r="C292" s="159" t="s">
        <v>15541</v>
      </c>
      <c r="D292" s="213" t="s">
        <v>15542</v>
      </c>
      <c r="E292" s="1"/>
      <c r="F292" s="213" t="s">
        <v>15983</v>
      </c>
      <c r="G292" s="1">
        <v>10062</v>
      </c>
      <c r="H292" s="160" t="s">
        <v>16425</v>
      </c>
      <c r="I292" s="1"/>
      <c r="J292" s="1"/>
      <c r="K292" s="214" t="s">
        <v>16426</v>
      </c>
      <c r="L292" s="1" t="s">
        <v>16427</v>
      </c>
      <c r="M292" s="1" t="s">
        <v>15533</v>
      </c>
      <c r="N292" s="1"/>
      <c r="O292" s="1"/>
      <c r="P292" s="167">
        <v>42948</v>
      </c>
      <c r="Q292" s="1">
        <v>36</v>
      </c>
      <c r="R292" s="215">
        <v>300000000</v>
      </c>
      <c r="S292" s="1"/>
      <c r="T292" s="216" t="s">
        <v>15545</v>
      </c>
      <c r="U292" s="181" t="s">
        <v>69</v>
      </c>
      <c r="V292" s="1"/>
      <c r="W292" s="217" t="s">
        <v>16428</v>
      </c>
    </row>
    <row r="293" spans="1:23" ht="409.6">
      <c r="A293" s="1">
        <v>2</v>
      </c>
      <c r="B293" s="1"/>
      <c r="C293" s="218" t="s">
        <v>15531</v>
      </c>
      <c r="D293" s="213" t="s">
        <v>15532</v>
      </c>
      <c r="E293" s="1"/>
      <c r="F293" s="213" t="s">
        <v>15982</v>
      </c>
      <c r="G293" s="1">
        <v>11005</v>
      </c>
      <c r="H293" s="213" t="s">
        <v>4588</v>
      </c>
      <c r="I293" s="219"/>
      <c r="J293" s="1"/>
      <c r="K293" s="213" t="s">
        <v>4588</v>
      </c>
      <c r="L293" s="1">
        <v>11005</v>
      </c>
      <c r="M293" s="1" t="s">
        <v>15533</v>
      </c>
      <c r="N293" s="1"/>
      <c r="O293" s="1"/>
      <c r="P293" s="219">
        <v>42887</v>
      </c>
      <c r="Q293" s="1">
        <v>36</v>
      </c>
      <c r="R293" s="220">
        <v>300000000</v>
      </c>
      <c r="S293" s="1"/>
      <c r="T293" s="221" t="s">
        <v>16429</v>
      </c>
      <c r="U293" s="181" t="s">
        <v>69</v>
      </c>
      <c r="V293" s="1"/>
      <c r="W293" s="217"/>
    </row>
    <row r="294" spans="1:23" ht="228">
      <c r="A294" s="1">
        <v>3</v>
      </c>
      <c r="B294" s="1"/>
      <c r="C294" s="1" t="s">
        <v>15553</v>
      </c>
      <c r="D294" s="213" t="s">
        <v>15554</v>
      </c>
      <c r="E294" s="1"/>
      <c r="F294" s="213" t="s">
        <v>15983</v>
      </c>
      <c r="G294" s="1">
        <v>10040</v>
      </c>
      <c r="H294" s="1" t="s">
        <v>16291</v>
      </c>
      <c r="I294" s="1"/>
      <c r="J294" s="1"/>
      <c r="K294" s="1" t="s">
        <v>15555</v>
      </c>
      <c r="L294" s="1" t="s">
        <v>16430</v>
      </c>
      <c r="M294" s="1" t="s">
        <v>15533</v>
      </c>
      <c r="N294" s="1"/>
      <c r="O294" s="1"/>
      <c r="P294" s="219">
        <v>42948</v>
      </c>
      <c r="Q294" s="1">
        <v>36</v>
      </c>
      <c r="R294" s="1">
        <v>300000000</v>
      </c>
      <c r="S294" s="1"/>
      <c r="T294" s="222" t="s">
        <v>15557</v>
      </c>
      <c r="U294" s="1" t="s">
        <v>69</v>
      </c>
      <c r="V294" s="1"/>
      <c r="W294" s="1" t="s">
        <v>16431</v>
      </c>
    </row>
    <row r="295" spans="1:23" ht="409.6">
      <c r="A295" s="1">
        <v>4</v>
      </c>
      <c r="B295" s="1"/>
      <c r="C295" s="159" t="s">
        <v>15550</v>
      </c>
      <c r="D295" s="213" t="s">
        <v>15551</v>
      </c>
      <c r="E295" s="1"/>
      <c r="F295" s="213" t="s">
        <v>15983</v>
      </c>
      <c r="G295" s="1">
        <v>10048</v>
      </c>
      <c r="H295" s="160" t="s">
        <v>16432</v>
      </c>
      <c r="I295" s="1"/>
      <c r="J295" s="1"/>
      <c r="K295" s="160" t="s">
        <v>16432</v>
      </c>
      <c r="L295" s="1">
        <v>10048</v>
      </c>
      <c r="M295" s="1" t="s">
        <v>15533</v>
      </c>
      <c r="N295" s="1"/>
      <c r="O295" s="1"/>
      <c r="P295" s="167">
        <v>42948</v>
      </c>
      <c r="Q295" s="1">
        <v>36</v>
      </c>
      <c r="R295" s="215">
        <v>300000000</v>
      </c>
      <c r="S295" s="1"/>
      <c r="T295" s="221" t="s">
        <v>16433</v>
      </c>
      <c r="U295" s="181" t="s">
        <v>69</v>
      </c>
      <c r="V295" s="1"/>
      <c r="W295" s="217" t="s">
        <v>16434</v>
      </c>
    </row>
    <row r="296" spans="1:23" ht="409.6">
      <c r="A296" s="1">
        <v>5</v>
      </c>
      <c r="B296" s="1"/>
      <c r="C296" s="159" t="s">
        <v>15560</v>
      </c>
      <c r="D296" s="213" t="s">
        <v>15551</v>
      </c>
      <c r="E296" s="1"/>
      <c r="F296" s="213" t="s">
        <v>15983</v>
      </c>
      <c r="G296" s="1">
        <v>10058</v>
      </c>
      <c r="H296" s="160" t="s">
        <v>16435</v>
      </c>
      <c r="I296" s="1"/>
      <c r="J296" s="1"/>
      <c r="K296" s="160" t="s">
        <v>16435</v>
      </c>
      <c r="L296" s="1">
        <v>10058</v>
      </c>
      <c r="M296" s="1" t="s">
        <v>15533</v>
      </c>
      <c r="N296" s="1"/>
      <c r="O296" s="1"/>
      <c r="P296" s="167">
        <v>42948</v>
      </c>
      <c r="Q296" s="1">
        <v>36</v>
      </c>
      <c r="R296" s="215">
        <v>300000000</v>
      </c>
      <c r="S296" s="1"/>
      <c r="T296" s="221" t="s">
        <v>16436</v>
      </c>
      <c r="U296" s="181" t="s">
        <v>69</v>
      </c>
      <c r="V296" s="1"/>
      <c r="W296" s="217" t="s">
        <v>16437</v>
      </c>
    </row>
    <row r="297" spans="1:23" ht="409.5">
      <c r="A297" s="1">
        <v>6</v>
      </c>
      <c r="B297" s="1"/>
      <c r="C297" s="159" t="s">
        <v>16438</v>
      </c>
      <c r="D297" s="213" t="s">
        <v>15537</v>
      </c>
      <c r="E297" s="1"/>
      <c r="F297" s="213" t="s">
        <v>15983</v>
      </c>
      <c r="G297" s="1">
        <v>10047</v>
      </c>
      <c r="H297" s="160" t="s">
        <v>16439</v>
      </c>
      <c r="I297" s="1"/>
      <c r="J297" s="1"/>
      <c r="K297" s="214" t="s">
        <v>150</v>
      </c>
      <c r="L297" s="1" t="s">
        <v>16440</v>
      </c>
      <c r="M297" s="1" t="s">
        <v>15533</v>
      </c>
      <c r="N297" s="1"/>
      <c r="O297" s="1"/>
      <c r="P297" s="167">
        <v>42948</v>
      </c>
      <c r="Q297" s="1">
        <v>24</v>
      </c>
      <c r="R297" s="215">
        <v>60000000</v>
      </c>
      <c r="S297" s="1"/>
      <c r="T297" s="216" t="s">
        <v>15540</v>
      </c>
      <c r="U297" s="181" t="s">
        <v>69</v>
      </c>
      <c r="V297" s="1"/>
      <c r="W297" s="181"/>
    </row>
    <row r="298" spans="1:23" ht="185.25">
      <c r="A298" s="1">
        <v>7</v>
      </c>
      <c r="B298" s="1"/>
      <c r="C298" s="159" t="s">
        <v>15685</v>
      </c>
      <c r="D298" s="213" t="s">
        <v>15686</v>
      </c>
      <c r="E298" s="1"/>
      <c r="F298" s="213" t="s">
        <v>16024</v>
      </c>
      <c r="G298" s="1">
        <v>10085</v>
      </c>
      <c r="H298" s="160" t="s">
        <v>16274</v>
      </c>
      <c r="I298" s="1"/>
      <c r="J298" s="1"/>
      <c r="K298" s="160" t="s">
        <v>16274</v>
      </c>
      <c r="L298" s="1">
        <v>10085</v>
      </c>
      <c r="M298" s="1" t="s">
        <v>15533</v>
      </c>
      <c r="N298" s="1"/>
      <c r="O298" s="1"/>
      <c r="P298" s="167">
        <v>44075</v>
      </c>
      <c r="Q298" s="1">
        <v>24</v>
      </c>
      <c r="R298" s="215">
        <v>300000000</v>
      </c>
      <c r="S298" s="1"/>
      <c r="T298" s="223" t="s">
        <v>15687</v>
      </c>
      <c r="U298" s="181" t="s">
        <v>69</v>
      </c>
      <c r="V298" s="1"/>
      <c r="W298" s="217" t="s">
        <v>16441</v>
      </c>
    </row>
    <row r="299" spans="1:23" ht="228">
      <c r="A299" s="1">
        <v>8</v>
      </c>
      <c r="B299" s="1"/>
      <c r="C299" s="159" t="s">
        <v>15674</v>
      </c>
      <c r="D299" s="213" t="s">
        <v>15675</v>
      </c>
      <c r="E299" s="1"/>
      <c r="F299" s="213" t="s">
        <v>16024</v>
      </c>
      <c r="G299" s="1">
        <v>10090</v>
      </c>
      <c r="H299" s="160" t="s">
        <v>16392</v>
      </c>
      <c r="I299" s="1"/>
      <c r="J299" s="1"/>
      <c r="K299" s="224" t="s">
        <v>16442</v>
      </c>
      <c r="L299" s="1" t="s">
        <v>16443</v>
      </c>
      <c r="M299" s="1" t="s">
        <v>15533</v>
      </c>
      <c r="N299" s="1"/>
      <c r="O299" s="1"/>
      <c r="P299" s="167">
        <v>44075</v>
      </c>
      <c r="Q299" s="1">
        <v>24</v>
      </c>
      <c r="R299" s="215">
        <v>300000000</v>
      </c>
      <c r="S299" s="1"/>
      <c r="T299" s="223" t="s">
        <v>15679</v>
      </c>
      <c r="U299" s="181" t="s">
        <v>69</v>
      </c>
      <c r="V299" s="1"/>
      <c r="W299" s="225" t="s">
        <v>16444</v>
      </c>
    </row>
    <row r="300" spans="1:23" ht="270.75">
      <c r="A300" s="1">
        <v>9</v>
      </c>
      <c r="B300" s="1"/>
      <c r="C300" s="159" t="s">
        <v>15656</v>
      </c>
      <c r="D300" s="213" t="s">
        <v>15657</v>
      </c>
      <c r="E300" s="1"/>
      <c r="F300" s="213" t="s">
        <v>16013</v>
      </c>
      <c r="G300" s="1">
        <v>10081</v>
      </c>
      <c r="H300" s="160" t="s">
        <v>16445</v>
      </c>
      <c r="I300" s="1"/>
      <c r="J300" s="1"/>
      <c r="K300" s="224" t="s">
        <v>16446</v>
      </c>
      <c r="L300" s="1" t="s">
        <v>16447</v>
      </c>
      <c r="M300" s="1" t="s">
        <v>15533</v>
      </c>
      <c r="N300" s="1"/>
      <c r="O300" s="1"/>
      <c r="P300" s="167">
        <v>43983</v>
      </c>
      <c r="Q300" s="1">
        <v>24</v>
      </c>
      <c r="R300" s="215">
        <v>300000000</v>
      </c>
      <c r="S300" s="1"/>
      <c r="T300" s="223" t="s">
        <v>16448</v>
      </c>
      <c r="U300" s="181" t="s">
        <v>69</v>
      </c>
      <c r="V300" s="1"/>
      <c r="W300" s="225" t="s">
        <v>16449</v>
      </c>
    </row>
    <row r="301" spans="1:23" ht="213.75">
      <c r="A301" s="1">
        <v>10</v>
      </c>
      <c r="B301" s="1"/>
      <c r="C301" s="159" t="s">
        <v>15546</v>
      </c>
      <c r="D301" s="213" t="s">
        <v>15547</v>
      </c>
      <c r="E301" s="1"/>
      <c r="F301" s="213" t="s">
        <v>15983</v>
      </c>
      <c r="G301" s="1">
        <v>10061</v>
      </c>
      <c r="H301" s="160" t="s">
        <v>16450</v>
      </c>
      <c r="I301" s="1"/>
      <c r="J301" s="1"/>
      <c r="K301" s="160" t="s">
        <v>16450</v>
      </c>
      <c r="L301" s="1">
        <v>10061</v>
      </c>
      <c r="M301" s="1" t="s">
        <v>15533</v>
      </c>
      <c r="N301" s="1"/>
      <c r="O301" s="1"/>
      <c r="P301" s="167">
        <v>42948</v>
      </c>
      <c r="Q301" s="1">
        <v>36</v>
      </c>
      <c r="R301" s="215">
        <v>300000000</v>
      </c>
      <c r="S301" s="1"/>
      <c r="T301" s="223" t="s">
        <v>15549</v>
      </c>
      <c r="U301" s="181" t="s">
        <v>69</v>
      </c>
      <c r="V301" s="1"/>
      <c r="W301" s="225" t="s">
        <v>16451</v>
      </c>
    </row>
    <row r="302" spans="1:23" ht="256.5">
      <c r="A302" s="1">
        <v>11</v>
      </c>
      <c r="B302" s="1"/>
      <c r="C302" s="159" t="s">
        <v>15688</v>
      </c>
      <c r="D302" s="213" t="s">
        <v>15689</v>
      </c>
      <c r="E302" s="1"/>
      <c r="F302" s="213" t="s">
        <v>16024</v>
      </c>
      <c r="G302" s="1">
        <v>10068</v>
      </c>
      <c r="H302" s="160" t="s">
        <v>16452</v>
      </c>
      <c r="I302" s="1"/>
      <c r="J302" s="1"/>
      <c r="K302" s="224" t="s">
        <v>16453</v>
      </c>
      <c r="L302" s="1" t="s">
        <v>16454</v>
      </c>
      <c r="M302" s="1" t="s">
        <v>15533</v>
      </c>
      <c r="N302" s="1"/>
      <c r="O302" s="1"/>
      <c r="P302" s="167">
        <v>44075</v>
      </c>
      <c r="Q302" s="1">
        <v>24</v>
      </c>
      <c r="R302" s="215">
        <v>300000000</v>
      </c>
      <c r="S302" s="1"/>
      <c r="T302" s="223" t="s">
        <v>15692</v>
      </c>
      <c r="U302" s="181" t="s">
        <v>69</v>
      </c>
      <c r="V302" s="1"/>
      <c r="W302" s="225" t="s">
        <v>16455</v>
      </c>
    </row>
    <row r="303" spans="1:23" ht="213.75">
      <c r="A303" s="1">
        <v>12</v>
      </c>
      <c r="B303" s="1"/>
      <c r="C303" s="159" t="s">
        <v>15680</v>
      </c>
      <c r="D303" s="213" t="s">
        <v>15681</v>
      </c>
      <c r="E303" s="1"/>
      <c r="F303" s="213" t="s">
        <v>16024</v>
      </c>
      <c r="G303" s="1">
        <v>10057</v>
      </c>
      <c r="H303" s="160" t="s">
        <v>16396</v>
      </c>
      <c r="I303" s="1"/>
      <c r="J303" s="1"/>
      <c r="K303" s="224" t="s">
        <v>15682</v>
      </c>
      <c r="L303" s="1" t="s">
        <v>16456</v>
      </c>
      <c r="M303" s="1" t="s">
        <v>15533</v>
      </c>
      <c r="N303" s="1"/>
      <c r="O303" s="1"/>
      <c r="P303" s="167">
        <v>44075</v>
      </c>
      <c r="Q303" s="1">
        <v>24</v>
      </c>
      <c r="R303" s="215">
        <v>300000000</v>
      </c>
      <c r="S303" s="1"/>
      <c r="T303" s="223" t="s">
        <v>15684</v>
      </c>
      <c r="U303" s="181" t="s">
        <v>69</v>
      </c>
      <c r="V303" s="1"/>
      <c r="W303" s="225" t="s">
        <v>16457</v>
      </c>
    </row>
    <row r="304" spans="1:23" ht="199.5">
      <c r="A304" s="1">
        <v>13</v>
      </c>
      <c r="B304" s="1"/>
      <c r="C304" s="159" t="s">
        <v>15693</v>
      </c>
      <c r="D304" s="213" t="s">
        <v>15694</v>
      </c>
      <c r="E304" s="1"/>
      <c r="F304" s="213" t="s">
        <v>16024</v>
      </c>
      <c r="G304" s="1">
        <v>10104</v>
      </c>
      <c r="H304" s="160" t="s">
        <v>16458</v>
      </c>
      <c r="I304" s="1"/>
      <c r="J304" s="1"/>
      <c r="K304" s="224" t="s">
        <v>15695</v>
      </c>
      <c r="L304" s="1" t="s">
        <v>16459</v>
      </c>
      <c r="M304" s="1" t="s">
        <v>15533</v>
      </c>
      <c r="N304" s="1"/>
      <c r="O304" s="1"/>
      <c r="P304" s="167">
        <v>44075</v>
      </c>
      <c r="Q304" s="1">
        <v>24</v>
      </c>
      <c r="R304" s="215">
        <v>300000000</v>
      </c>
      <c r="S304" s="1"/>
      <c r="T304" s="223" t="s">
        <v>15684</v>
      </c>
      <c r="U304" s="181" t="s">
        <v>69</v>
      </c>
      <c r="V304" s="1"/>
      <c r="W304" s="225" t="s">
        <v>16460</v>
      </c>
    </row>
    <row r="305" spans="1:24" ht="213.75">
      <c r="A305" s="1">
        <v>14</v>
      </c>
      <c r="B305" s="1"/>
      <c r="C305" s="159" t="s">
        <v>15621</v>
      </c>
      <c r="D305" s="213" t="s">
        <v>15622</v>
      </c>
      <c r="E305" s="1"/>
      <c r="F305" s="213" t="s">
        <v>15995</v>
      </c>
      <c r="G305" s="1">
        <v>10074</v>
      </c>
      <c r="H305" s="160" t="s">
        <v>16461</v>
      </c>
      <c r="I305" s="1"/>
      <c r="J305" s="1"/>
      <c r="K305" s="160" t="s">
        <v>16461</v>
      </c>
      <c r="L305" s="1">
        <v>10074</v>
      </c>
      <c r="M305" s="1" t="s">
        <v>15533</v>
      </c>
      <c r="N305" s="1"/>
      <c r="O305" s="1"/>
      <c r="P305" s="165">
        <v>43617</v>
      </c>
      <c r="Q305" s="1">
        <v>36</v>
      </c>
      <c r="R305" s="215">
        <v>300000000</v>
      </c>
      <c r="S305" s="1"/>
      <c r="T305" s="216"/>
      <c r="U305" s="181" t="s">
        <v>69</v>
      </c>
      <c r="V305" s="1"/>
      <c r="W305" s="225" t="s">
        <v>16428</v>
      </c>
    </row>
    <row r="306" spans="1:24" ht="409.5">
      <c r="A306" s="1">
        <v>15</v>
      </c>
      <c r="B306" s="1"/>
      <c r="C306" s="159" t="s">
        <v>15578</v>
      </c>
      <c r="D306" s="213" t="s">
        <v>15579</v>
      </c>
      <c r="E306" s="1"/>
      <c r="F306" s="213" t="s">
        <v>15989</v>
      </c>
      <c r="G306" s="1">
        <v>10080</v>
      </c>
      <c r="H306" s="160" t="s">
        <v>16462</v>
      </c>
      <c r="I306" s="1"/>
      <c r="J306" s="1"/>
      <c r="K306" s="224" t="s">
        <v>16463</v>
      </c>
      <c r="L306" s="1" t="s">
        <v>16464</v>
      </c>
      <c r="M306" s="1" t="s">
        <v>15533</v>
      </c>
      <c r="N306" s="1"/>
      <c r="O306" s="1"/>
      <c r="P306" s="167">
        <v>43252</v>
      </c>
      <c r="Q306" s="1">
        <v>36</v>
      </c>
      <c r="R306" s="215">
        <v>300000000</v>
      </c>
      <c r="S306" s="1"/>
      <c r="T306" s="223" t="s">
        <v>15582</v>
      </c>
      <c r="U306" s="181" t="s">
        <v>69</v>
      </c>
      <c r="V306" s="1"/>
      <c r="W306" s="225" t="s">
        <v>16465</v>
      </c>
    </row>
    <row r="307" spans="1:24" ht="285">
      <c r="A307" s="1">
        <v>16</v>
      </c>
      <c r="B307" s="1"/>
      <c r="C307" s="159" t="s">
        <v>15653</v>
      </c>
      <c r="D307" s="213" t="s">
        <v>15654</v>
      </c>
      <c r="E307" s="1"/>
      <c r="F307" s="213" t="s">
        <v>16013</v>
      </c>
      <c r="G307" s="1">
        <v>10082</v>
      </c>
      <c r="H307" s="160" t="s">
        <v>16466</v>
      </c>
      <c r="I307" s="1"/>
      <c r="J307" s="1"/>
      <c r="K307" s="160" t="s">
        <v>16466</v>
      </c>
      <c r="L307" s="1">
        <v>10082</v>
      </c>
      <c r="M307" s="1" t="s">
        <v>15533</v>
      </c>
      <c r="N307" s="1"/>
      <c r="O307" s="1"/>
      <c r="P307" s="167">
        <v>43983</v>
      </c>
      <c r="Q307" s="1">
        <v>24</v>
      </c>
      <c r="R307" s="215">
        <v>300000000</v>
      </c>
      <c r="S307" s="1"/>
      <c r="T307" s="216"/>
      <c r="U307" s="181" t="s">
        <v>69</v>
      </c>
      <c r="V307" s="1"/>
      <c r="W307" s="225" t="s">
        <v>16431</v>
      </c>
    </row>
    <row r="308" spans="1:24" ht="285">
      <c r="A308" s="1">
        <v>17</v>
      </c>
      <c r="B308" s="1"/>
      <c r="C308" s="159" t="s">
        <v>15609</v>
      </c>
      <c r="D308" s="213" t="s">
        <v>15610</v>
      </c>
      <c r="E308" s="1"/>
      <c r="F308" s="213" t="s">
        <v>15995</v>
      </c>
      <c r="G308" s="1">
        <v>10070</v>
      </c>
      <c r="H308" s="160" t="s">
        <v>16467</v>
      </c>
      <c r="I308" s="1"/>
      <c r="J308" s="1"/>
      <c r="K308" s="160" t="s">
        <v>16467</v>
      </c>
      <c r="L308" s="1">
        <v>10070</v>
      </c>
      <c r="M308" s="1" t="s">
        <v>15533</v>
      </c>
      <c r="N308" s="1"/>
      <c r="O308" s="1"/>
      <c r="P308" s="162">
        <v>43466</v>
      </c>
      <c r="Q308" s="1">
        <v>36</v>
      </c>
      <c r="R308" s="215">
        <v>300000000</v>
      </c>
      <c r="S308" s="1"/>
      <c r="T308" s="216"/>
      <c r="U308" s="181" t="s">
        <v>69</v>
      </c>
      <c r="V308" s="1"/>
      <c r="W308" s="225" t="s">
        <v>16434</v>
      </c>
    </row>
    <row r="309" spans="1:24" ht="142.5">
      <c r="A309" s="1">
        <v>18</v>
      </c>
      <c r="B309" s="1"/>
      <c r="C309" s="159" t="s">
        <v>15637</v>
      </c>
      <c r="D309" s="213" t="s">
        <v>15638</v>
      </c>
      <c r="E309" s="1"/>
      <c r="F309" s="213" t="s">
        <v>16013</v>
      </c>
      <c r="G309" s="1">
        <v>10091</v>
      </c>
      <c r="H309" s="160" t="s">
        <v>16468</v>
      </c>
      <c r="I309" s="1"/>
      <c r="J309" s="1"/>
      <c r="K309" s="160" t="s">
        <v>16468</v>
      </c>
      <c r="L309" s="1">
        <v>10091</v>
      </c>
      <c r="M309" s="1" t="s">
        <v>15533</v>
      </c>
      <c r="N309" s="1"/>
      <c r="O309" s="1"/>
      <c r="P309" s="162">
        <v>43831</v>
      </c>
      <c r="Q309" s="1">
        <v>24</v>
      </c>
      <c r="R309" s="215">
        <v>300000000</v>
      </c>
      <c r="S309" s="1"/>
      <c r="T309" s="216"/>
      <c r="U309" s="181" t="s">
        <v>69</v>
      </c>
      <c r="V309" s="1"/>
      <c r="W309" s="225" t="s">
        <v>16437</v>
      </c>
    </row>
    <row r="310" spans="1:24" ht="171">
      <c r="A310" s="1">
        <v>19</v>
      </c>
      <c r="B310" s="1"/>
      <c r="C310" s="218" t="s">
        <v>15697</v>
      </c>
      <c r="D310" s="213" t="s">
        <v>15698</v>
      </c>
      <c r="E310" s="1"/>
      <c r="F310" s="213" t="s">
        <v>16024</v>
      </c>
      <c r="G310" s="1">
        <v>11006</v>
      </c>
      <c r="H310" s="213" t="s">
        <v>15699</v>
      </c>
      <c r="I310" s="1"/>
      <c r="J310" s="1"/>
      <c r="K310" s="213" t="s">
        <v>15699</v>
      </c>
      <c r="L310" s="1">
        <v>11006</v>
      </c>
      <c r="M310" s="1" t="s">
        <v>15533</v>
      </c>
      <c r="N310" s="1"/>
      <c r="O310" s="1"/>
      <c r="P310" s="219">
        <v>44075</v>
      </c>
      <c r="Q310" s="1">
        <v>24</v>
      </c>
      <c r="R310" s="220">
        <v>300000000</v>
      </c>
      <c r="S310" s="1"/>
      <c r="T310" s="226" t="s">
        <v>15700</v>
      </c>
      <c r="U310" s="181" t="s">
        <v>69</v>
      </c>
      <c r="V310" s="1"/>
      <c r="W310" s="225"/>
    </row>
    <row r="311" spans="1:24" ht="142.5">
      <c r="A311" s="1">
        <v>20</v>
      </c>
      <c r="B311" s="1"/>
      <c r="C311" s="159" t="s">
        <v>15558</v>
      </c>
      <c r="D311" s="213" t="s">
        <v>15559</v>
      </c>
      <c r="E311" s="1"/>
      <c r="F311" s="213" t="s">
        <v>15983</v>
      </c>
      <c r="G311" s="1">
        <v>10045</v>
      </c>
      <c r="H311" s="160" t="s">
        <v>16230</v>
      </c>
      <c r="I311" s="1"/>
      <c r="J311" s="1"/>
      <c r="K311" s="160" t="s">
        <v>16230</v>
      </c>
      <c r="L311" s="1">
        <v>10045</v>
      </c>
      <c r="M311" s="1" t="s">
        <v>15533</v>
      </c>
      <c r="N311" s="1"/>
      <c r="O311" s="1"/>
      <c r="P311" s="167">
        <v>42948</v>
      </c>
      <c r="Q311" s="1">
        <v>36</v>
      </c>
      <c r="R311" s="215">
        <v>300000000</v>
      </c>
      <c r="S311" s="1"/>
      <c r="T311" s="216"/>
      <c r="U311" s="181" t="s">
        <v>69</v>
      </c>
      <c r="V311" s="1"/>
      <c r="W311" s="225" t="s">
        <v>16437</v>
      </c>
    </row>
    <row r="312" spans="1:24" ht="71.25">
      <c r="A312" s="155" t="s">
        <v>108</v>
      </c>
      <c r="B312" s="155" t="s">
        <v>16120</v>
      </c>
      <c r="C312" s="156" t="s">
        <v>967</v>
      </c>
      <c r="D312" s="155" t="s">
        <v>23</v>
      </c>
      <c r="E312" s="155" t="s">
        <v>109</v>
      </c>
      <c r="F312" s="155" t="s">
        <v>110</v>
      </c>
      <c r="G312" s="155" t="s">
        <v>111</v>
      </c>
      <c r="H312" s="156" t="s">
        <v>112</v>
      </c>
      <c r="I312" s="155" t="s">
        <v>113</v>
      </c>
      <c r="J312" s="155" t="s">
        <v>114</v>
      </c>
      <c r="K312" s="155" t="s">
        <v>115</v>
      </c>
      <c r="L312" s="156" t="s">
        <v>116</v>
      </c>
      <c r="M312" s="156" t="s">
        <v>28</v>
      </c>
      <c r="N312" s="155" t="s">
        <v>29</v>
      </c>
      <c r="O312" s="155" t="s">
        <v>117</v>
      </c>
      <c r="P312" s="155" t="s">
        <v>31</v>
      </c>
      <c r="Q312" s="155" t="s">
        <v>32</v>
      </c>
      <c r="R312" s="158" t="s">
        <v>33</v>
      </c>
      <c r="S312" s="155" t="s">
        <v>34</v>
      </c>
      <c r="T312" s="155" t="s">
        <v>41</v>
      </c>
      <c r="U312" s="155" t="s">
        <v>42</v>
      </c>
      <c r="V312" s="155" t="s">
        <v>43</v>
      </c>
      <c r="W312" s="155" t="s">
        <v>118</v>
      </c>
      <c r="X312" s="5"/>
    </row>
    <row r="313" spans="1:24" ht="409.5">
      <c r="A313" s="185">
        <v>1</v>
      </c>
      <c r="B313" s="185"/>
      <c r="C313" s="161" t="s">
        <v>15727</v>
      </c>
      <c r="D313" s="161" t="s">
        <v>15728</v>
      </c>
      <c r="E313" s="161" t="s">
        <v>16034</v>
      </c>
      <c r="F313" s="161"/>
      <c r="G313" s="185">
        <v>10138</v>
      </c>
      <c r="H313" s="161" t="s">
        <v>126</v>
      </c>
      <c r="I313" s="185"/>
      <c r="J313" s="185"/>
      <c r="K313" s="161"/>
      <c r="L313" s="185">
        <v>10138</v>
      </c>
      <c r="M313" s="227" t="s">
        <v>15729</v>
      </c>
      <c r="N313" s="185"/>
      <c r="O313" s="161" t="s">
        <v>16469</v>
      </c>
      <c r="P313" s="194">
        <v>44207</v>
      </c>
      <c r="Q313" s="185">
        <v>36</v>
      </c>
      <c r="R313" s="228">
        <v>5000000000</v>
      </c>
      <c r="S313" s="185"/>
      <c r="T313" s="161"/>
      <c r="U313" s="185" t="s">
        <v>129</v>
      </c>
      <c r="V313" s="185"/>
      <c r="W313" s="175" t="s">
        <v>16470</v>
      </c>
      <c r="X313" s="5"/>
    </row>
    <row r="314" spans="1:24" ht="409.5">
      <c r="A314" s="185">
        <v>2</v>
      </c>
      <c r="B314" s="185"/>
      <c r="C314" s="161" t="s">
        <v>15732</v>
      </c>
      <c r="D314" s="161" t="s">
        <v>15733</v>
      </c>
      <c r="E314" s="161" t="s">
        <v>16034</v>
      </c>
      <c r="F314" s="161"/>
      <c r="G314" s="185">
        <v>10012</v>
      </c>
      <c r="H314" s="161" t="s">
        <v>137</v>
      </c>
      <c r="I314" s="185"/>
      <c r="J314" s="185"/>
      <c r="K314" s="161"/>
      <c r="L314" s="185">
        <v>10012</v>
      </c>
      <c r="M314" s="227" t="s">
        <v>15729</v>
      </c>
      <c r="N314" s="185"/>
      <c r="O314" s="161" t="s">
        <v>16471</v>
      </c>
      <c r="P314" s="194">
        <v>44208</v>
      </c>
      <c r="Q314" s="185">
        <v>36</v>
      </c>
      <c r="R314" s="228">
        <v>3200000000</v>
      </c>
      <c r="S314" s="185"/>
      <c r="T314" s="161"/>
      <c r="U314" s="185" t="s">
        <v>129</v>
      </c>
      <c r="V314" s="185"/>
      <c r="W314" s="161"/>
      <c r="X314" s="5"/>
    </row>
    <row r="315" spans="1:24" ht="409.5">
      <c r="A315" s="185">
        <v>3</v>
      </c>
      <c r="B315" s="185"/>
      <c r="C315" s="161" t="s">
        <v>15824</v>
      </c>
      <c r="D315" s="161" t="s">
        <v>15825</v>
      </c>
      <c r="E315" s="161"/>
      <c r="F315" s="229"/>
      <c r="G315" s="185">
        <v>10142</v>
      </c>
      <c r="H315" s="161" t="s">
        <v>14</v>
      </c>
      <c r="I315" s="185"/>
      <c r="J315" s="185"/>
      <c r="K315" s="161"/>
      <c r="L315" s="185">
        <v>10142</v>
      </c>
      <c r="M315" s="227" t="s">
        <v>15729</v>
      </c>
      <c r="N315" s="185"/>
      <c r="O315" s="161" t="s">
        <v>16472</v>
      </c>
      <c r="P315" s="187">
        <v>44896</v>
      </c>
      <c r="Q315" s="185">
        <v>12</v>
      </c>
      <c r="R315" s="228">
        <v>360000000</v>
      </c>
      <c r="S315" s="185"/>
      <c r="T315" s="161"/>
      <c r="U315" s="185" t="s">
        <v>69</v>
      </c>
      <c r="V315" s="185"/>
      <c r="W315" s="175" t="s">
        <v>16473</v>
      </c>
      <c r="X315" s="5"/>
    </row>
    <row r="316" spans="1:24" ht="409.5">
      <c r="A316" s="185">
        <v>4</v>
      </c>
      <c r="B316" s="185"/>
      <c r="C316" s="161" t="s">
        <v>15828</v>
      </c>
      <c r="D316" s="161" t="s">
        <v>15829</v>
      </c>
      <c r="E316" s="161"/>
      <c r="F316" s="229"/>
      <c r="G316" s="185">
        <v>10102</v>
      </c>
      <c r="H316" s="161" t="s">
        <v>626</v>
      </c>
      <c r="I316" s="185"/>
      <c r="J316" s="185"/>
      <c r="K316" s="161"/>
      <c r="L316" s="185">
        <v>10102</v>
      </c>
      <c r="M316" s="227" t="s">
        <v>15729</v>
      </c>
      <c r="N316" s="185"/>
      <c r="O316" s="161" t="s">
        <v>16474</v>
      </c>
      <c r="P316" s="187">
        <v>44896</v>
      </c>
      <c r="Q316" s="185">
        <v>12</v>
      </c>
      <c r="R316" s="228">
        <v>360000000</v>
      </c>
      <c r="S316" s="185"/>
      <c r="T316" s="161"/>
      <c r="U316" s="185" t="s">
        <v>69</v>
      </c>
      <c r="V316" s="185"/>
      <c r="W316" s="175" t="s">
        <v>16473</v>
      </c>
      <c r="X316" s="5"/>
    </row>
    <row r="317" spans="1:24" ht="409.5">
      <c r="A317" s="185">
        <v>5</v>
      </c>
      <c r="B317" s="185"/>
      <c r="C317" s="161" t="s">
        <v>15826</v>
      </c>
      <c r="D317" s="161" t="s">
        <v>15827</v>
      </c>
      <c r="E317" s="161"/>
      <c r="F317" s="229"/>
      <c r="G317" s="185">
        <v>10045</v>
      </c>
      <c r="H317" s="161" t="s">
        <v>145</v>
      </c>
      <c r="I317" s="185"/>
      <c r="J317" s="185"/>
      <c r="K317" s="161"/>
      <c r="L317" s="185">
        <v>10045</v>
      </c>
      <c r="M317" s="227" t="s">
        <v>15729</v>
      </c>
      <c r="N317" s="185"/>
      <c r="O317" s="161" t="s">
        <v>16475</v>
      </c>
      <c r="P317" s="187">
        <v>44896</v>
      </c>
      <c r="Q317" s="185">
        <v>12</v>
      </c>
      <c r="R317" s="228">
        <v>360000000</v>
      </c>
      <c r="S317" s="185"/>
      <c r="T317" s="161"/>
      <c r="U317" s="185" t="s">
        <v>69</v>
      </c>
      <c r="V317" s="185"/>
      <c r="W317" s="175" t="s">
        <v>16473</v>
      </c>
      <c r="X317" s="5"/>
    </row>
    <row r="318" spans="1:24" ht="409.5">
      <c r="A318" s="185">
        <v>6</v>
      </c>
      <c r="B318" s="185"/>
      <c r="C318" s="161" t="s">
        <v>15830</v>
      </c>
      <c r="D318" s="161" t="s">
        <v>15831</v>
      </c>
      <c r="E318" s="161"/>
      <c r="F318" s="229"/>
      <c r="G318" s="185">
        <v>10082</v>
      </c>
      <c r="H318" s="161" t="s">
        <v>635</v>
      </c>
      <c r="I318" s="185"/>
      <c r="J318" s="185"/>
      <c r="K318" s="161"/>
      <c r="L318" s="185">
        <v>10082</v>
      </c>
      <c r="M318" s="227" t="s">
        <v>15729</v>
      </c>
      <c r="N318" s="185"/>
      <c r="O318" s="161" t="s">
        <v>16476</v>
      </c>
      <c r="P318" s="187">
        <v>44896</v>
      </c>
      <c r="Q318" s="185">
        <v>12</v>
      </c>
      <c r="R318" s="228">
        <v>360000000</v>
      </c>
      <c r="S318" s="185"/>
      <c r="T318" s="161"/>
      <c r="U318" s="185" t="s">
        <v>69</v>
      </c>
      <c r="V318" s="185"/>
      <c r="W318" s="175" t="s">
        <v>16473</v>
      </c>
      <c r="X318" s="5"/>
    </row>
    <row r="319" spans="1:24" ht="409.5">
      <c r="A319" s="185">
        <v>7</v>
      </c>
      <c r="B319" s="185"/>
      <c r="C319" s="161" t="s">
        <v>15864</v>
      </c>
      <c r="D319" s="161" t="s">
        <v>15865</v>
      </c>
      <c r="E319" s="161"/>
      <c r="F319" s="229"/>
      <c r="G319" s="185">
        <v>10155</v>
      </c>
      <c r="H319" s="161" t="s">
        <v>658</v>
      </c>
      <c r="I319" s="185"/>
      <c r="J319" s="185"/>
      <c r="K319" s="161"/>
      <c r="L319" s="185">
        <v>10155</v>
      </c>
      <c r="M319" s="227" t="s">
        <v>15729</v>
      </c>
      <c r="N319" s="185"/>
      <c r="O319" s="161" t="s">
        <v>16477</v>
      </c>
      <c r="P319" s="187">
        <v>45200</v>
      </c>
      <c r="Q319" s="185">
        <v>12</v>
      </c>
      <c r="R319" s="228">
        <v>360000000</v>
      </c>
      <c r="S319" s="185"/>
      <c r="T319" s="161"/>
      <c r="U319" s="185" t="s">
        <v>69</v>
      </c>
      <c r="V319" s="185"/>
      <c r="W319" s="175" t="s">
        <v>16478</v>
      </c>
      <c r="X319" s="5"/>
    </row>
    <row r="320" spans="1:24" ht="409.5">
      <c r="A320" s="230">
        <v>8</v>
      </c>
      <c r="B320" s="230"/>
      <c r="C320" s="231" t="s">
        <v>15828</v>
      </c>
      <c r="D320" s="231" t="s">
        <v>15878</v>
      </c>
      <c r="E320" s="231"/>
      <c r="F320" s="231"/>
      <c r="G320" s="231">
        <v>10102</v>
      </c>
      <c r="H320" s="231" t="s">
        <v>626</v>
      </c>
      <c r="I320" s="230"/>
      <c r="J320" s="230"/>
      <c r="K320" s="231"/>
      <c r="L320" s="231">
        <v>10102</v>
      </c>
      <c r="M320" s="232" t="s">
        <v>15729</v>
      </c>
      <c r="N320" s="230"/>
      <c r="O320" s="231" t="s">
        <v>16479</v>
      </c>
      <c r="P320" s="233">
        <v>45292</v>
      </c>
      <c r="Q320" s="230"/>
      <c r="R320" s="234">
        <v>360000000</v>
      </c>
      <c r="S320" s="230"/>
      <c r="T320" s="231"/>
      <c r="U320" s="235" t="s">
        <v>129</v>
      </c>
      <c r="V320" s="230"/>
      <c r="W320" s="236" t="s">
        <v>16480</v>
      </c>
      <c r="X320" s="237" t="s">
        <v>16481</v>
      </c>
    </row>
    <row r="321" spans="1:24" ht="409.5">
      <c r="A321" s="185">
        <v>9</v>
      </c>
      <c r="B321" s="185"/>
      <c r="C321" s="161" t="s">
        <v>15826</v>
      </c>
      <c r="D321" s="161" t="s">
        <v>15877</v>
      </c>
      <c r="E321" s="161"/>
      <c r="F321" s="161"/>
      <c r="G321" s="185">
        <v>10045</v>
      </c>
      <c r="H321" s="161" t="s">
        <v>145</v>
      </c>
      <c r="I321" s="185"/>
      <c r="J321" s="185"/>
      <c r="K321" s="161"/>
      <c r="L321" s="185">
        <v>10045</v>
      </c>
      <c r="M321" s="227" t="s">
        <v>15729</v>
      </c>
      <c r="N321" s="185"/>
      <c r="O321" s="161" t="s">
        <v>16482</v>
      </c>
      <c r="P321" s="238">
        <v>45292</v>
      </c>
      <c r="Q321" s="185">
        <v>11</v>
      </c>
      <c r="R321" s="228">
        <v>360000000</v>
      </c>
      <c r="S321" s="185"/>
      <c r="T321" s="161"/>
      <c r="U321" s="239" t="s">
        <v>69</v>
      </c>
      <c r="V321" s="185"/>
      <c r="W321" s="175" t="s">
        <v>16480</v>
      </c>
      <c r="X321" s="5"/>
    </row>
    <row r="322" spans="1:24" ht="142.5">
      <c r="C322" s="240" t="s">
        <v>168</v>
      </c>
      <c r="D322" s="241" t="s">
        <v>167</v>
      </c>
      <c r="E322" s="242"/>
      <c r="F322" s="243" t="s">
        <v>164</v>
      </c>
      <c r="G322" s="242">
        <v>11001</v>
      </c>
      <c r="H322" s="244" t="s">
        <v>736</v>
      </c>
      <c r="I322" s="242"/>
      <c r="J322" s="242"/>
      <c r="K322" s="245" t="s">
        <v>737</v>
      </c>
      <c r="L322" s="244">
        <v>11001</v>
      </c>
      <c r="M322" s="244" t="s">
        <v>584</v>
      </c>
      <c r="N322" s="242"/>
      <c r="O322" s="246"/>
      <c r="P322" s="247">
        <v>42736</v>
      </c>
      <c r="Q322" s="242"/>
      <c r="R322" s="248">
        <v>100546740</v>
      </c>
      <c r="S322" s="242"/>
      <c r="T322" s="242"/>
      <c r="U322" s="246" t="s">
        <v>69</v>
      </c>
      <c r="V322" s="246"/>
      <c r="W322" s="249" t="s">
        <v>156</v>
      </c>
    </row>
    <row r="323" spans="1:24" ht="142.5">
      <c r="C323" s="240" t="s">
        <v>175</v>
      </c>
      <c r="D323" s="241" t="s">
        <v>174</v>
      </c>
      <c r="E323" s="242"/>
      <c r="F323" s="243" t="s">
        <v>15976</v>
      </c>
      <c r="G323" s="242">
        <v>11002</v>
      </c>
      <c r="H323" s="244" t="s">
        <v>16483</v>
      </c>
      <c r="I323" s="242"/>
      <c r="J323" s="242"/>
      <c r="K323" s="245" t="s">
        <v>740</v>
      </c>
      <c r="L323" s="244">
        <v>11002</v>
      </c>
      <c r="M323" s="244" t="s">
        <v>584</v>
      </c>
      <c r="N323" s="242"/>
      <c r="O323" s="246"/>
      <c r="P323" s="247">
        <v>42736</v>
      </c>
      <c r="Q323" s="242"/>
      <c r="R323" s="248">
        <v>263520000</v>
      </c>
      <c r="S323" s="242"/>
      <c r="T323" s="242"/>
      <c r="U323" s="246" t="s">
        <v>69</v>
      </c>
      <c r="V323" s="246"/>
      <c r="W323" s="249" t="s">
        <v>156</v>
      </c>
    </row>
    <row r="324" spans="1:24" ht="384.75">
      <c r="C324" s="250" t="s">
        <v>177</v>
      </c>
      <c r="D324" s="246" t="s">
        <v>176</v>
      </c>
      <c r="E324" s="242"/>
      <c r="F324" s="243" t="s">
        <v>178</v>
      </c>
      <c r="G324" s="242">
        <v>11003</v>
      </c>
      <c r="H324" s="251" t="s">
        <v>734</v>
      </c>
      <c r="I324" s="242"/>
      <c r="J324" s="242"/>
      <c r="K324" s="245" t="s">
        <v>734</v>
      </c>
      <c r="L324" s="244">
        <v>11003</v>
      </c>
      <c r="M324" s="244" t="s">
        <v>584</v>
      </c>
      <c r="N324" s="242"/>
      <c r="O324" s="246" t="s">
        <v>16484</v>
      </c>
      <c r="P324" s="247">
        <v>42736</v>
      </c>
      <c r="Q324" s="242"/>
      <c r="R324" s="248">
        <v>30000000</v>
      </c>
      <c r="S324" s="242"/>
      <c r="T324" s="242"/>
      <c r="U324" s="246" t="s">
        <v>69</v>
      </c>
      <c r="V324" s="246"/>
      <c r="W324" s="252" t="s">
        <v>179</v>
      </c>
    </row>
    <row r="325" spans="1:24" ht="242.25">
      <c r="C325" s="250" t="s">
        <v>181</v>
      </c>
      <c r="D325" s="246" t="s">
        <v>180</v>
      </c>
      <c r="E325" s="242"/>
      <c r="F325" s="243" t="s">
        <v>178</v>
      </c>
      <c r="G325" s="242">
        <v>11004</v>
      </c>
      <c r="H325" s="244" t="s">
        <v>742</v>
      </c>
      <c r="I325" s="242"/>
      <c r="J325" s="242"/>
      <c r="K325" s="245" t="s">
        <v>742</v>
      </c>
      <c r="L325" s="244">
        <v>11004</v>
      </c>
      <c r="M325" s="244" t="s">
        <v>584</v>
      </c>
      <c r="N325" s="242"/>
      <c r="O325" s="246" t="s">
        <v>16485</v>
      </c>
      <c r="P325" s="247">
        <v>42736</v>
      </c>
      <c r="Q325" s="242"/>
      <c r="R325" s="248">
        <v>30000000</v>
      </c>
      <c r="S325" s="242"/>
      <c r="T325" s="242"/>
      <c r="U325" s="246" t="s">
        <v>69</v>
      </c>
      <c r="V325" s="246"/>
      <c r="W325" s="252" t="s">
        <v>179</v>
      </c>
    </row>
  </sheetData>
  <autoFilter ref="A1:X290" xr:uid="{5667C890-82B5-4577-B185-638C66660593}"/>
  <conditionalFormatting sqref="J51:J53">
    <cfRule type="containsText" dxfId="43" priority="35" operator="containsText" text="On-going">
      <formula>NOT(ISERROR(SEARCH(("On-going"),(J51))))</formula>
    </cfRule>
    <cfRule type="containsText" dxfId="42" priority="36" operator="containsText" text="overdue">
      <formula>NOT(ISERROR(SEARCH(("overdue"),(J51))))</formula>
    </cfRule>
    <cfRule type="containsText" dxfId="41" priority="37" operator="containsText" text="completed">
      <formula>NOT(ISERROR(SEARCH(("completed"),(J51))))</formula>
    </cfRule>
  </conditionalFormatting>
  <conditionalFormatting sqref="U2:U50">
    <cfRule type="containsText" dxfId="40" priority="38" operator="containsText" text="On-going">
      <formula>NOT(ISERROR(SEARCH(("On-going"),(U2))))</formula>
    </cfRule>
    <cfRule type="containsText" dxfId="39" priority="39" operator="containsText" text="overdue">
      <formula>NOT(ISERROR(SEARCH(("overdue"),(U2))))</formula>
    </cfRule>
    <cfRule type="containsText" dxfId="38" priority="40" operator="containsText" text="completed">
      <formula>NOT(ISERROR(SEARCH(("completed"),(U2))))</formula>
    </cfRule>
  </conditionalFormatting>
  <conditionalFormatting sqref="U62:U91">
    <cfRule type="containsText" dxfId="37" priority="15" operator="containsText" text="Đã nghiệm thu">
      <formula>NOT(ISERROR(SEARCH(("Đã nghiệm thu"),(U62))))</formula>
    </cfRule>
    <cfRule type="containsText" dxfId="36" priority="16" operator="containsText" text="On-going">
      <formula>NOT(ISERROR(SEARCH(("On-going"),(U62))))</formula>
    </cfRule>
    <cfRule type="containsText" dxfId="35" priority="17" operator="containsText" text="Nợ bài báo">
      <formula>NOT(ISERROR(SEARCH(("Nợ bài báo"),(U62))))</formula>
    </cfRule>
    <cfRule type="containsText" dxfId="34" priority="18" operator="containsText" text="Extend ">
      <formula>NOT(ISERROR(SEARCH(("Extend "),(U62))))</formula>
    </cfRule>
  </conditionalFormatting>
  <conditionalFormatting sqref="U93:U137">
    <cfRule type="containsText" dxfId="33" priority="19" operator="containsText" text="Đã nghiệm thu">
      <formula>NOT(ISERROR(SEARCH(("Đã nghiệm thu"),(U93))))</formula>
    </cfRule>
    <cfRule type="containsText" dxfId="32" priority="20" operator="containsText" text="On-going">
      <formula>NOT(ISERROR(SEARCH(("On-going"),(U93))))</formula>
    </cfRule>
    <cfRule type="containsText" dxfId="31" priority="21" operator="containsText" text="Nợ bài báo">
      <formula>NOT(ISERROR(SEARCH(("Nợ bài báo"),(U93))))</formula>
    </cfRule>
    <cfRule type="containsText" dxfId="30" priority="22" operator="containsText" text="Extend ">
      <formula>NOT(ISERROR(SEARCH(("Extend "),(U93))))</formula>
    </cfRule>
  </conditionalFormatting>
  <conditionalFormatting sqref="U140">
    <cfRule type="containsText" dxfId="29" priority="23" operator="containsText" text="Đã nghiệm thu">
      <formula>NOT(ISERROR(SEARCH(("Đã nghiệm thu"),(U140))))</formula>
    </cfRule>
    <cfRule type="containsText" dxfId="28" priority="24" operator="containsText" text="On-going">
      <formula>NOT(ISERROR(SEARCH(("On-going"),(U140))))</formula>
    </cfRule>
    <cfRule type="containsText" dxfId="27" priority="25" operator="containsText" text="Nợ bài báo">
      <formula>NOT(ISERROR(SEARCH(("Nợ bài báo"),(U140))))</formula>
    </cfRule>
    <cfRule type="containsText" dxfId="26" priority="26" operator="containsText" text="Extend ">
      <formula>NOT(ISERROR(SEARCH(("Extend "),(U140))))</formula>
    </cfRule>
  </conditionalFormatting>
  <conditionalFormatting sqref="U144:U152">
    <cfRule type="containsText" dxfId="25" priority="27" operator="containsText" text="Đã nghiệm thu">
      <formula>NOT(ISERROR(SEARCH(("Đã nghiệm thu"),(U144))))</formula>
    </cfRule>
    <cfRule type="containsText" dxfId="24" priority="28" operator="containsText" text="On-going">
      <formula>NOT(ISERROR(SEARCH(("On-going"),(U144))))</formula>
    </cfRule>
    <cfRule type="containsText" dxfId="23" priority="29" operator="containsText" text="Nợ bài báo">
      <formula>NOT(ISERROR(SEARCH(("Nợ bài báo"),(U144))))</formula>
    </cfRule>
    <cfRule type="containsText" dxfId="22" priority="30" operator="containsText" text="Extend ">
      <formula>NOT(ISERROR(SEARCH(("Extend "),(U144))))</formula>
    </cfRule>
  </conditionalFormatting>
  <conditionalFormatting sqref="U158:U174">
    <cfRule type="containsText" dxfId="21" priority="31" operator="containsText" text="Đã nghiệm thu">
      <formula>NOT(ISERROR(SEARCH(("Đã nghiệm thu"),(U158))))</formula>
    </cfRule>
    <cfRule type="containsText" dxfId="20" priority="32" operator="containsText" text="On-going">
      <formula>NOT(ISERROR(SEARCH(("On-going"),(U158))))</formula>
    </cfRule>
    <cfRule type="containsText" dxfId="19" priority="33" operator="containsText" text="Nợ bài báo">
      <formula>NOT(ISERROR(SEARCH(("Nợ bài báo"),(U158))))</formula>
    </cfRule>
    <cfRule type="containsText" dxfId="18" priority="34" operator="containsText" text="Extend ">
      <formula>NOT(ISERROR(SEARCH(("Extend "),(U158))))</formula>
    </cfRule>
  </conditionalFormatting>
  <conditionalFormatting sqref="J241:J243">
    <cfRule type="containsText" dxfId="17" priority="9" operator="containsText" text="On-going">
      <formula>NOT(ISERROR(SEARCH(("On-going"),(J241))))</formula>
    </cfRule>
    <cfRule type="containsText" dxfId="16" priority="10" operator="containsText" text="overdue">
      <formula>NOT(ISERROR(SEARCH(("overdue"),(J241))))</formula>
    </cfRule>
    <cfRule type="containsText" dxfId="15" priority="11" operator="containsText" text="completed">
      <formula>NOT(ISERROR(SEARCH(("completed"),(J241))))</formula>
    </cfRule>
  </conditionalFormatting>
  <conditionalFormatting sqref="U192:U240">
    <cfRule type="containsText" dxfId="14" priority="12" operator="containsText" text="On-going">
      <formula>NOT(ISERROR(SEARCH(("On-going"),(U192))))</formula>
    </cfRule>
    <cfRule type="containsText" dxfId="13" priority="13" operator="containsText" text="overdue">
      <formula>NOT(ISERROR(SEARCH(("overdue"),(U192))))</formula>
    </cfRule>
    <cfRule type="containsText" dxfId="12" priority="14" operator="containsText" text="completed">
      <formula>NOT(ISERROR(SEARCH(("completed"),(U192))))</formula>
    </cfRule>
  </conditionalFormatting>
  <conditionalFormatting sqref="U276:U288">
    <cfRule type="containsText" dxfId="11" priority="7" operator="containsText" text="completed">
      <formula>NOT(ISERROR(SEARCH(("completed"),(U276))))</formula>
    </cfRule>
    <cfRule type="containsText" dxfId="10" priority="8" operator="containsText" text="on-going">
      <formula>NOT(ISERROR(SEARCH(("on-going"),(U276))))</formula>
    </cfRule>
  </conditionalFormatting>
  <conditionalFormatting sqref="U292:U311">
    <cfRule type="containsText" dxfId="9" priority="5" operator="containsText" text="On-going">
      <formula>NOT(ISERROR(SEARCH(("On-going"),(U292))))</formula>
    </cfRule>
    <cfRule type="containsText" dxfId="8" priority="6" operator="containsText" text="Completed">
      <formula>NOT(ISERROR(SEARCH(("Completed"),(U292))))</formula>
    </cfRule>
  </conditionalFormatting>
  <conditionalFormatting sqref="U322:V325">
    <cfRule type="containsText" dxfId="3" priority="1" operator="containsText" text="Đã nghiệm thu">
      <formula>NOT(ISERROR(SEARCH(("Đã nghiệm thu"),(U322))))</formula>
    </cfRule>
    <cfRule type="containsText" dxfId="2" priority="2" operator="containsText" text="On-going">
      <formula>NOT(ISERROR(SEARCH(("On-going"),(U322))))</formula>
    </cfRule>
    <cfRule type="containsText" dxfId="1" priority="3" operator="containsText" text="Nợ bài báo">
      <formula>NOT(ISERROR(SEARCH(("Nợ bài báo"),(U322))))</formula>
    </cfRule>
    <cfRule type="containsText" dxfId="0" priority="4" operator="containsText" text="Extend ">
      <formula>NOT(ISERROR(SEARCH(("Extend "),(U322))))</formula>
    </cfRule>
  </conditionalFormatting>
  <hyperlinks>
    <hyperlink ref="O44" r:id="rId1" xr:uid="{9EA926FA-BB62-4B51-9F8E-ED1FE47A46C9}"/>
    <hyperlink ref="W23" r:id="rId2" xr:uid="{152CED90-94F4-4292-B51B-5AF62AD278DF}"/>
    <hyperlink ref="W24" r:id="rId3" xr:uid="{FE81EDBD-16EA-45B2-970F-1A9D574F7F39}"/>
    <hyperlink ref="W25" r:id="rId4" xr:uid="{7487C5ED-5803-4A02-B491-2469B3EB7A83}"/>
    <hyperlink ref="W26" r:id="rId5" xr:uid="{45B721A1-BE4B-410D-BA01-EE069C790A1E}"/>
    <hyperlink ref="W27" r:id="rId6" xr:uid="{C094F9C7-8EC1-4273-81E6-9CCC8D4C15CA}"/>
    <hyperlink ref="W28" r:id="rId7" xr:uid="{EB7F77BC-F2FA-4507-AF4B-EF9B8A499BD7}"/>
    <hyperlink ref="W29" r:id="rId8" xr:uid="{745D5D3C-2A8A-4762-941F-A6EA13BF06FA}"/>
    <hyperlink ref="W30" r:id="rId9" xr:uid="{57772DF0-4391-4A39-A318-5C60B010B10D}"/>
    <hyperlink ref="W32" r:id="rId10" xr:uid="{E042323E-847D-49C9-8BD5-123D66721775}"/>
    <hyperlink ref="W33" r:id="rId11" xr:uid="{7B16CDCE-50A2-44B4-9009-9D0202864A63}"/>
    <hyperlink ref="W34" r:id="rId12" xr:uid="{82D9B95E-4469-47E0-96F3-BF4C7AEF5CD5}"/>
    <hyperlink ref="W35" r:id="rId13" xr:uid="{D5562EDC-0AF0-49F5-84C6-EBDFEE54200B}"/>
    <hyperlink ref="W36" r:id="rId14" xr:uid="{78BCB64C-A07B-4AE7-960B-D2FD178A0C05}"/>
    <hyperlink ref="W37" r:id="rId15" xr:uid="{25A5FD29-7297-448C-85DD-286BE62DA976}"/>
    <hyperlink ref="W38" r:id="rId16" xr:uid="{00BCB903-F6B9-4BC0-BDF7-5CFC6DCCEBC2}"/>
    <hyperlink ref="W39" r:id="rId17" xr:uid="{04FEFB22-BB5F-4054-82E7-336E4C76F1C5}"/>
    <hyperlink ref="W40" r:id="rId18" xr:uid="{3CF47495-A077-4F16-AA65-DE5017D643BC}"/>
    <hyperlink ref="W41" r:id="rId19" xr:uid="{18C57127-BE4B-4C3A-B330-FBAEFB94975E}"/>
    <hyperlink ref="W42" r:id="rId20" xr:uid="{D698CA23-45EC-4524-A76D-7B63A15FC5CB}"/>
    <hyperlink ref="W44" r:id="rId21" xr:uid="{54EDDA4A-D789-4496-9FE0-03278999B65C}"/>
    <hyperlink ref="W49" r:id="rId22" xr:uid="{664DC2A0-204B-4382-B730-2DD90E910F65}"/>
    <hyperlink ref="W50" r:id="rId23" xr:uid="{74D57607-D453-460F-8C4F-A62DB3116D04}"/>
    <hyperlink ref="W61" r:id="rId24" xr:uid="{554AB143-185F-4B2F-877E-79F96D4AE563}"/>
    <hyperlink ref="W60" r:id="rId25" xr:uid="{05E65635-9822-40B9-AABA-13E6C7398A31}"/>
    <hyperlink ref="W59" r:id="rId26" xr:uid="{2178C77F-8683-4859-9CF6-0FA8F8332DA3}"/>
    <hyperlink ref="W52" r:id="rId27" xr:uid="{ECB72C37-6C7A-4FA8-B5C9-CCBDED8186D7}"/>
    <hyperlink ref="W53" r:id="rId28" xr:uid="{F88EAAD8-D46C-49DE-A7C6-E90BC7E6284A}"/>
    <hyperlink ref="W51" r:id="rId29" xr:uid="{06CB16C6-3DF6-4D56-8B5F-6A9F6164B121}"/>
    <hyperlink ref="W48" r:id="rId30" xr:uid="{C6066FB1-5DA8-4C0A-9AA2-9E71FC38BA47}"/>
    <hyperlink ref="W47" r:id="rId31" xr:uid="{6D46E7F9-6CF1-457F-A9CB-13E99BE2F858}"/>
    <hyperlink ref="W46" r:id="rId32" xr:uid="{C414A1B6-034D-4784-83EA-5121CC797B31}"/>
    <hyperlink ref="W45" r:id="rId33" xr:uid="{EDF277FD-8D83-41DF-AC94-55A24E591B94}"/>
    <hyperlink ref="W43" r:id="rId34" xr:uid="{1A9B4E84-D58F-4468-B4C7-AC2C1D7EAD5C}"/>
    <hyperlink ref="W31" r:id="rId35" xr:uid="{02703597-716F-409C-802B-825AA83615E4}"/>
    <hyperlink ref="W63" r:id="rId36" xr:uid="{92B677E1-FBEC-4084-AB2C-3EF050753458}"/>
    <hyperlink ref="W64" r:id="rId37" xr:uid="{3DCD7695-4102-4FB9-8365-9E04053A1366}"/>
    <hyperlink ref="W65" r:id="rId38" xr:uid="{219C9401-3256-40E8-AA3C-5289624936F7}"/>
    <hyperlink ref="W66" r:id="rId39" xr:uid="{687DAD61-8181-4A11-BA73-18D25D1DD642}"/>
    <hyperlink ref="W67" r:id="rId40" xr:uid="{752EDC6C-6882-4395-A940-3B5DF37C3550}"/>
    <hyperlink ref="W68" r:id="rId41" xr:uid="{DA6B1B34-B4B8-4458-BC20-D71E1AC826F6}"/>
    <hyperlink ref="W69" r:id="rId42" xr:uid="{0A17C85C-BADF-474A-B6FE-307A775914D4}"/>
    <hyperlink ref="W70" r:id="rId43" xr:uid="{A0CCF07D-4C5F-4B7C-939E-BCD13CD300B2}"/>
    <hyperlink ref="W71" r:id="rId44" xr:uid="{18749DCC-5AE7-4EEE-AEB2-10759C50FC30}"/>
    <hyperlink ref="W72" r:id="rId45" xr:uid="{8AA261EF-3B56-4291-AC28-C3BCA11F0169}"/>
    <hyperlink ref="W73" r:id="rId46" xr:uid="{804590C7-A8F6-49E9-9300-A9CA38D475B0}"/>
    <hyperlink ref="W74" r:id="rId47" xr:uid="{614516EE-A01E-42BB-A9BF-034C12829D3F}"/>
    <hyperlink ref="W75" r:id="rId48" xr:uid="{B6C7B999-BDBF-4E65-A0E7-DED392993671}"/>
    <hyperlink ref="W76" r:id="rId49" xr:uid="{5981FDC1-E677-4B17-9F5C-B8160243B692}"/>
    <hyperlink ref="W77" r:id="rId50" xr:uid="{80D6757E-E0D7-4099-BAF8-9D6FBCBFFE43}"/>
    <hyperlink ref="W78" r:id="rId51" xr:uid="{3F496056-E0F5-42A6-AEE5-C42687BCBEC3}"/>
    <hyperlink ref="W79" r:id="rId52" xr:uid="{74F2324F-5EFE-4BE1-BE56-55424B00DAE8}"/>
    <hyperlink ref="W80" r:id="rId53" xr:uid="{3AA004A6-672A-4396-B9E1-E9AF89E21D64}"/>
    <hyperlink ref="W81" r:id="rId54" xr:uid="{ABA11611-D063-4D10-BCF4-163B347AE1C7}"/>
    <hyperlink ref="W82" r:id="rId55" xr:uid="{3F36D710-D5AE-4BC5-BF5C-4F2A49C61975}"/>
    <hyperlink ref="W83" r:id="rId56" xr:uid="{7E61C9C7-C41A-4ECB-8BCE-433B3A165A49}"/>
    <hyperlink ref="W84" r:id="rId57" xr:uid="{4F941957-6363-4258-B74B-45137D3A458F}"/>
    <hyperlink ref="W85" r:id="rId58" xr:uid="{F2FC69B6-C5F1-4BAD-8640-70A030AA1C44}"/>
    <hyperlink ref="W86" r:id="rId59" xr:uid="{5904AEE3-73B6-4753-ABA2-6504A9B9096D}"/>
    <hyperlink ref="W87" r:id="rId60" xr:uid="{86E167B8-91F3-4C23-9894-A3D816CBF75F}"/>
    <hyperlink ref="W88" r:id="rId61" xr:uid="{56B3B3C3-3DB6-496D-A112-EFCED44D0D6D}"/>
    <hyperlink ref="W89" r:id="rId62" xr:uid="{47F20AAF-2DC0-4DCF-BCD5-38D0F611C1F8}"/>
    <hyperlink ref="W90" r:id="rId63" xr:uid="{E4FFF072-ADE8-4168-A086-AF684AB426BA}"/>
    <hyperlink ref="W91" r:id="rId64" xr:uid="{209A870E-E904-400D-9905-1FCDB6F709A4}"/>
    <hyperlink ref="W92" r:id="rId65" xr:uid="{98EF2512-C02A-4D8C-AD4C-1977B34422E2}"/>
    <hyperlink ref="W93" r:id="rId66" xr:uid="{A2E1C2BB-74F6-4EBE-9175-F08212A444F6}"/>
    <hyperlink ref="W94" r:id="rId67" xr:uid="{49D65A89-2A3A-455F-AA6C-739BC58C0CF7}"/>
    <hyperlink ref="W95" r:id="rId68" xr:uid="{CE674475-8A5C-4EAB-BDF0-B461A907D85D}"/>
    <hyperlink ref="W96" r:id="rId69" xr:uid="{897021DA-4174-46BD-BDD8-B46B40EE5123}"/>
    <hyperlink ref="W97" r:id="rId70" xr:uid="{B68A86B9-11FC-4684-8F00-88D0E0D69D7A}"/>
    <hyperlink ref="W98" r:id="rId71" xr:uid="{9E727CE5-E5D8-4FBD-9461-72ABA5D8F54F}"/>
    <hyperlink ref="W99" r:id="rId72" xr:uid="{338A7B0D-C1D3-4401-870E-AE5FA09E084C}"/>
    <hyperlink ref="W100" r:id="rId73" xr:uid="{D7AE8725-53BD-4A1C-B467-936D68D15EB3}"/>
    <hyperlink ref="W101" r:id="rId74" xr:uid="{5BC2B08A-1C46-448C-A3A9-394AE7290C9F}"/>
    <hyperlink ref="W102" r:id="rId75" xr:uid="{EBC6B15B-FED3-4FCB-9BB5-24B4877947A2}"/>
    <hyperlink ref="W103" r:id="rId76" xr:uid="{2053D309-4999-44AE-952A-95859589D5C9}"/>
    <hyperlink ref="W104" r:id="rId77" xr:uid="{9E8CA962-026A-4D21-99B9-180EF314765D}"/>
    <hyperlink ref="W105" r:id="rId78" xr:uid="{DE7F2ACC-F2F8-4D92-AD3C-D4FBCFAADACC}"/>
    <hyperlink ref="W106" r:id="rId79" xr:uid="{0797E271-FFD3-4EE9-A312-C3C94B571CC5}"/>
    <hyperlink ref="W107" r:id="rId80" xr:uid="{D67F0C5C-B3CF-4BE8-B303-A7A510FDD245}"/>
    <hyperlink ref="W108" r:id="rId81" xr:uid="{DB0AC07B-2F70-4C1B-8514-019D46BCB2BB}"/>
    <hyperlink ref="W109" r:id="rId82" xr:uid="{D7E6E210-ADFE-4D15-BD7A-A9D6A3A262A3}"/>
    <hyperlink ref="W110" r:id="rId83" xr:uid="{A6517245-1CC0-40E9-8FA9-7BEBEEED4081}"/>
    <hyperlink ref="W111" r:id="rId84" xr:uid="{5C295F82-0B68-467B-930E-57A7CCACCE5E}"/>
    <hyperlink ref="W112" r:id="rId85" xr:uid="{819E5524-E556-42AF-968B-77450180544D}"/>
    <hyperlink ref="W113" r:id="rId86" xr:uid="{F8A09457-6144-497A-940D-02C16FC03C56}"/>
    <hyperlink ref="W114" r:id="rId87" xr:uid="{642CF93F-1935-4791-AA9E-83662E827678}"/>
    <hyperlink ref="W115" r:id="rId88" xr:uid="{0F7518AE-31A6-432B-B587-72A9BE172DB0}"/>
    <hyperlink ref="W116" r:id="rId89" xr:uid="{937CE587-5F58-496F-9618-9846F3F51DC1}"/>
    <hyperlink ref="W117" r:id="rId90" xr:uid="{4EE597A8-186B-4C0A-A5F2-67D3391C8E6F}"/>
    <hyperlink ref="W118" r:id="rId91" xr:uid="{1ED5104E-4E7C-485A-BDAA-183E06A199AD}"/>
    <hyperlink ref="W119" r:id="rId92" xr:uid="{4CBD4A4C-D01F-4040-AA99-E3CC2E770847}"/>
    <hyperlink ref="W120" r:id="rId93" xr:uid="{A1E56C8D-B5C4-43B9-BF72-C7FF2E5471ED}"/>
    <hyperlink ref="W121" r:id="rId94" xr:uid="{DB819857-E88C-4EE0-85CE-CD38FD8E0862}"/>
    <hyperlink ref="W122" r:id="rId95" xr:uid="{9670CE1C-9089-44C8-9F37-94C31954CDD5}"/>
    <hyperlink ref="W123" r:id="rId96" xr:uid="{3BAD6667-E0A6-4645-9585-967487E12A5E}"/>
    <hyperlink ref="W124" r:id="rId97" xr:uid="{88929CAC-116E-4382-B695-2A9F0BB61397}"/>
    <hyperlink ref="W125" r:id="rId98" xr:uid="{6EFEC99B-F366-445C-BF29-E21230DE1676}"/>
    <hyperlink ref="W126" r:id="rId99" xr:uid="{05EDAEA8-2E5B-4E3B-8863-D22FC50EEA22}"/>
    <hyperlink ref="W127" r:id="rId100" xr:uid="{7750D1FF-5D91-4007-9E79-1FD5317E2302}"/>
    <hyperlink ref="W128" r:id="rId101" xr:uid="{29C23447-85D7-4954-9F00-1698A78026AC}"/>
    <hyperlink ref="W129" r:id="rId102" xr:uid="{DAF984D0-F44A-4EFE-BFFC-52EEA9ACB491}"/>
    <hyperlink ref="W130" r:id="rId103" xr:uid="{A156242D-274A-495D-9BF0-131ADA1FEBAB}"/>
    <hyperlink ref="W131" r:id="rId104" xr:uid="{D54682A6-00E5-4EB6-A7A9-44F360F34077}"/>
    <hyperlink ref="W132" r:id="rId105" xr:uid="{F09E55FC-A1A8-433B-B497-133AC1F5C3DE}"/>
    <hyperlink ref="W133" r:id="rId106" xr:uid="{7EC20A82-EB95-49F5-907F-E4CAC93C72D2}"/>
    <hyperlink ref="W134" r:id="rId107" xr:uid="{DFA46B69-2A02-48AD-BFCC-D51FFBF08815}"/>
    <hyperlink ref="W135" r:id="rId108" xr:uid="{33A31B09-BFFC-4788-B1C5-7C46835A46C5}"/>
    <hyperlink ref="W136" r:id="rId109" xr:uid="{294F3E6D-FACD-4C30-8549-AF6839D5C1E6}"/>
    <hyperlink ref="W137" r:id="rId110" xr:uid="{20B80A2B-A734-480C-AA3E-BF706951F340}"/>
    <hyperlink ref="W138" r:id="rId111" xr:uid="{6873A271-EF24-4BA9-83C0-69171CD1C246}"/>
    <hyperlink ref="W139" r:id="rId112" xr:uid="{D86F7895-E2BE-452E-A1FB-BA74573C1F89}"/>
    <hyperlink ref="W140" r:id="rId113" xr:uid="{681C6228-358C-4263-98E2-3D91BA40E8D7}"/>
    <hyperlink ref="W141" r:id="rId114" xr:uid="{5987AE10-1D19-47BF-A77F-9280091E3B68}"/>
    <hyperlink ref="W142" r:id="rId115" xr:uid="{FF10F41F-E948-45CD-9E29-0B726A7C522F}"/>
    <hyperlink ref="W143" r:id="rId116" xr:uid="{ED41DBAB-A228-49AB-9555-0F3CFE8AF95D}"/>
    <hyperlink ref="W144" r:id="rId117" xr:uid="{A76202C5-5A2C-4467-B75F-2E83E9E0727F}"/>
    <hyperlink ref="W145" r:id="rId118" xr:uid="{C9EDFF7C-2600-44CE-BEF2-A1F7F832613D}"/>
    <hyperlink ref="W146" r:id="rId119" xr:uid="{FA59980C-E7B1-4C6D-B7F4-702AEA037B26}"/>
    <hyperlink ref="W147" r:id="rId120" xr:uid="{B914F8F4-415F-4A26-A21A-463C72D1F70E}"/>
    <hyperlink ref="W148" r:id="rId121" xr:uid="{43B548DF-C540-47D8-AEC4-1B2A98B0A856}"/>
    <hyperlink ref="W149" r:id="rId122" xr:uid="{B29A2FD7-8C0E-4523-9358-E0C377F43AD1}"/>
    <hyperlink ref="W150" r:id="rId123" xr:uid="{71544F9C-82F0-4B69-AE81-304F9C9178B9}"/>
    <hyperlink ref="W151" r:id="rId124" xr:uid="{D8D8A517-54EE-45C3-B6CA-F813F06EB824}"/>
    <hyperlink ref="W152" r:id="rId125" xr:uid="{CF67AB4C-20CF-4700-8D24-B3571B0A20C7}"/>
    <hyperlink ref="W153" r:id="rId126" xr:uid="{B90D440D-E03E-4AA2-AAF4-D7CEBA3BAC44}"/>
    <hyperlink ref="W154" r:id="rId127" xr:uid="{C2015033-0ACA-4EC6-AC5A-C747F705B104}"/>
    <hyperlink ref="W155" r:id="rId128" xr:uid="{E575F944-8565-4798-8B0F-249D854601B5}"/>
    <hyperlink ref="W156" r:id="rId129" xr:uid="{52C92797-0DA3-4F53-B015-274480DDD6D8}"/>
    <hyperlink ref="W157" r:id="rId130" xr:uid="{C4D60EEC-6045-454A-B274-68AEAA06A563}"/>
    <hyperlink ref="W158" r:id="rId131" xr:uid="{1A4A6830-F56C-4301-981A-CB68BF43C8F3}"/>
    <hyperlink ref="W159" r:id="rId132" xr:uid="{EFA600D6-FA70-4E7A-9A13-083F9708FC19}"/>
    <hyperlink ref="W160" r:id="rId133" xr:uid="{3B663798-2642-4CF7-BDCE-45D55FD9DBC3}"/>
    <hyperlink ref="W161" r:id="rId134" xr:uid="{BA5E5CDB-F714-4A51-963D-084D01672033}"/>
    <hyperlink ref="W162" r:id="rId135" xr:uid="{8FC59474-0B05-436B-95AB-F7B722905D11}"/>
    <hyperlink ref="W163" r:id="rId136" xr:uid="{8E8507B6-72F3-49FF-9E54-6D887163196C}"/>
    <hyperlink ref="W164" r:id="rId137" xr:uid="{68103BB3-5E64-4227-A3E3-3E9478498008}"/>
    <hyperlink ref="W165" r:id="rId138" xr:uid="{1274227C-1FDB-4D86-B9B9-F9ECF1E69586}"/>
    <hyperlink ref="W166" r:id="rId139" xr:uid="{70ECA400-DFE4-4614-97CF-2E3B2D7691F4}"/>
    <hyperlink ref="W167" r:id="rId140" xr:uid="{10A9A66C-116F-40FC-ADDE-BC22F40AFB4B}"/>
    <hyperlink ref="W168" r:id="rId141" xr:uid="{94EF65FC-4727-447A-96C7-AC9ED23B9D1D}"/>
    <hyperlink ref="W169" r:id="rId142" xr:uid="{048E2906-2DE8-408A-B617-F2013957E77D}"/>
    <hyperlink ref="W62" r:id="rId143" xr:uid="{5011346F-3E83-480C-9D29-9EB6C27FC723}"/>
    <hyperlink ref="W170" r:id="rId144" xr:uid="{A5965796-BE2A-4D50-B579-5F54888AA614}"/>
    <hyperlink ref="W171" r:id="rId145" xr:uid="{5DA410FF-2A3D-470B-ABDE-A9858F6E2365}"/>
    <hyperlink ref="W172" r:id="rId146" xr:uid="{5C2ED645-6FDD-4DC8-B056-481F8B357BF0}"/>
    <hyperlink ref="W173" r:id="rId147" xr:uid="{C41818A0-60FE-4E2C-AA75-FBB02A1387C4}"/>
    <hyperlink ref="W174" r:id="rId148" xr:uid="{F15AF6E8-4290-4981-9705-4A237E19A36D}"/>
    <hyperlink ref="W175" r:id="rId149" xr:uid="{6429B197-B77B-4ED8-BFD7-7FF356929BA6}"/>
    <hyperlink ref="W176" r:id="rId150" xr:uid="{A05060FC-FA6E-4C4D-AD6D-65FF15DE82BD}"/>
    <hyperlink ref="W177" r:id="rId151" xr:uid="{CD43495A-E291-4E8F-B78F-C10645A56609}"/>
    <hyperlink ref="W178" r:id="rId152" xr:uid="{BFFBB850-13F7-4B7A-BA47-B0B5687C3533}"/>
    <hyperlink ref="W179" r:id="rId153" xr:uid="{6BF52B46-A569-45C3-9EC1-1E6B7AACD48C}"/>
    <hyperlink ref="W180" r:id="rId154" xr:uid="{CF1C1190-9815-4234-8D33-4315D6656797}"/>
    <hyperlink ref="W181" r:id="rId155" xr:uid="{AF53D2D9-E740-44AD-8DCD-09395F4B6430}"/>
    <hyperlink ref="W182" r:id="rId156" xr:uid="{6930CD53-7A40-4F5D-BA93-F3CDE272169B}"/>
    <hyperlink ref="W183" r:id="rId157" xr:uid="{DC35F55E-EB0B-4AC1-82DF-5DDB405F2932}"/>
    <hyperlink ref="W184" r:id="rId158" xr:uid="{709D2E61-8A4E-43C1-8D18-0A9AEDBF55CD}"/>
    <hyperlink ref="W185" r:id="rId159" xr:uid="{2F113210-48E3-4E03-95E7-3A4BDE23794B}"/>
    <hyperlink ref="W186" r:id="rId160" xr:uid="{4DE85B79-6C53-42D8-9D97-46D874C44F85}"/>
    <hyperlink ref="W187" r:id="rId161" xr:uid="{70507D7A-469F-4731-8D52-673D49E3BFB9}"/>
    <hyperlink ref="W191" r:id="rId162" xr:uid="{677083BC-A3E2-4A2D-993F-9754C1E28F05}"/>
    <hyperlink ref="W190" r:id="rId163" xr:uid="{0294838E-A1FF-4F12-9288-A2FAE3FA9A22}"/>
    <hyperlink ref="W189" r:id="rId164" xr:uid="{9ECE8915-7DB4-4E4B-B7FE-C84D295C7E06}"/>
    <hyperlink ref="W188" r:id="rId165" xr:uid="{84D9F960-1963-4CDD-A810-ABABB13C5689}"/>
    <hyperlink ref="O234" r:id="rId166" xr:uid="{F962B94D-4480-46E8-BFEB-4D35C1F26D42}"/>
    <hyperlink ref="W213" r:id="rId167" xr:uid="{A2B59E7C-8083-4A44-8A1A-093403D1FE49}"/>
    <hyperlink ref="W214" r:id="rId168" xr:uid="{43886D75-99BE-4350-8CA8-995D8A2F6285}"/>
    <hyperlink ref="W215" r:id="rId169" xr:uid="{C8494A2D-DDE2-47D0-927B-337C2E8681E6}"/>
    <hyperlink ref="W216" r:id="rId170" xr:uid="{5ED5F8CB-9D34-4C15-B70B-5DC2B97BD668}"/>
    <hyperlink ref="W217" r:id="rId171" xr:uid="{456B1488-4371-4644-8768-933AA3C47D5B}"/>
    <hyperlink ref="W218" r:id="rId172" xr:uid="{1FEFFC56-5FAA-47CF-89BF-E131A7A370C3}"/>
    <hyperlink ref="W219" r:id="rId173" xr:uid="{4AB7ECEB-D4E7-400E-AA41-C751F8D9EE01}"/>
    <hyperlink ref="W220" r:id="rId174" xr:uid="{F5513E20-DBF5-4ED6-98F0-2F677F48C4D5}"/>
    <hyperlink ref="W222" r:id="rId175" xr:uid="{7A592D4E-E2EC-4CC4-BEA6-50FAA72AC8C0}"/>
    <hyperlink ref="W223" r:id="rId176" xr:uid="{0F9BAC5C-3E50-40D7-A8F3-98471A18DA0D}"/>
    <hyperlink ref="W224" r:id="rId177" xr:uid="{38945F8F-7CC2-47BE-A463-B5BEC0F88959}"/>
    <hyperlink ref="W225" r:id="rId178" xr:uid="{EE37EA9F-4358-4031-8D10-A7CD66602D0F}"/>
    <hyperlink ref="W226" r:id="rId179" xr:uid="{F99FAE1B-D03F-491B-BD7C-6BC694ABF4B2}"/>
    <hyperlink ref="W227" r:id="rId180" xr:uid="{C0724177-57D4-453A-BE2D-A5EBF9A36174}"/>
    <hyperlink ref="W228" r:id="rId181" xr:uid="{F4294D5C-0E68-4565-85A6-711CE467E88F}"/>
    <hyperlink ref="W229" r:id="rId182" xr:uid="{860B970A-D2AE-4925-8BAE-91DC59E15A58}"/>
    <hyperlink ref="W230" r:id="rId183" xr:uid="{E5E2FACF-D3D7-4C33-8455-0D1833105BCD}"/>
    <hyperlink ref="W231" r:id="rId184" xr:uid="{439E7426-FC45-4B2C-B2D9-530F5216957C}"/>
    <hyperlink ref="W232" r:id="rId185" xr:uid="{9FFDCACD-F790-4295-BC10-A5787B0ADD64}"/>
    <hyperlink ref="W234" r:id="rId186" xr:uid="{A002FFEB-CAA3-43F4-BCAB-9F900F171C6B}"/>
    <hyperlink ref="W239" r:id="rId187" xr:uid="{54AFB021-5C9F-4E33-B8EA-BE5D0C35601D}"/>
    <hyperlink ref="W240" r:id="rId188" xr:uid="{9E824154-78B4-4EDD-AF35-04D455F7E274}"/>
    <hyperlink ref="W251" r:id="rId189" xr:uid="{B5E174F4-FECD-448C-83A4-5A385FBE9671}"/>
    <hyperlink ref="W250" r:id="rId190" xr:uid="{91B8B5E2-189A-4211-A9E8-7965FEECA8CC}"/>
    <hyperlink ref="W249" r:id="rId191" xr:uid="{7ED5C335-3BE4-44D9-AB6A-91944B75D2C6}"/>
    <hyperlink ref="W242" r:id="rId192" xr:uid="{21238200-DF3C-4B13-B3F8-51CC7BAFE3A7}"/>
    <hyperlink ref="W243" r:id="rId193" xr:uid="{B2C1E1E6-F219-45D4-9163-67C7B721DC55}"/>
    <hyperlink ref="W241" r:id="rId194" xr:uid="{4578C68E-D415-4D32-97EC-9058126BB51C}"/>
    <hyperlink ref="W238" r:id="rId195" xr:uid="{166CC167-9741-4234-BF6F-A4CCB542C3CC}"/>
    <hyperlink ref="W237" r:id="rId196" xr:uid="{FDF0141D-38A2-4C54-8FDB-C38E8DB0E47F}"/>
    <hyperlink ref="W236" r:id="rId197" xr:uid="{9CA29C8A-8F85-403E-85BE-C63F3ED5DC6D}"/>
    <hyperlink ref="W235" r:id="rId198" xr:uid="{889B9387-1465-45F7-A53F-3FF37E5C6EBC}"/>
    <hyperlink ref="W233" r:id="rId199" xr:uid="{879BC306-9683-4C82-BEC2-A455A5C6C20B}"/>
    <hyperlink ref="W221" r:id="rId200" xr:uid="{CAF273B0-179B-4FFA-AF1B-F50995498169}"/>
    <hyperlink ref="W264" r:id="rId201" xr:uid="{B53EC6FA-F4B6-4605-8716-BB73BF2C4DFC}"/>
    <hyperlink ref="W271" r:id="rId202" xr:uid="{5319D86C-FDAF-4181-A880-0B1B3062C25F}"/>
    <hyperlink ref="W265" r:id="rId203" xr:uid="{A84D851B-6537-4994-8B81-8C4FE6A5BE29}"/>
    <hyperlink ref="W259" r:id="rId204" xr:uid="{1E7E6DA4-6D8B-4632-A44E-E2C9A496C64B}"/>
    <hyperlink ref="W258" r:id="rId205" xr:uid="{DA95C22F-A38B-4B41-8DD7-8C3A025FBA84}"/>
    <hyperlink ref="W257" r:id="rId206" xr:uid="{7B174C2B-A491-407A-A71E-C4B7487DD2AE}"/>
    <hyperlink ref="W267" r:id="rId207" xr:uid="{4B37A46B-7CF9-4CC4-8A38-6E429FEE43CE}"/>
    <hyperlink ref="W261" r:id="rId208" xr:uid="{53D5C2B5-BEC7-4ED1-A3B5-6060A244A537}"/>
    <hyperlink ref="W268" r:id="rId209" xr:uid="{6CE272CE-7E9E-406B-9137-F50CA1B014B3}"/>
    <hyperlink ref="W270" r:id="rId210" xr:uid="{4B6E92BF-677F-4628-B1B7-564BF4867CF0}"/>
    <hyperlink ref="W272" r:id="rId211" xr:uid="{0F0EDA49-DE93-4D81-B723-F7945F68C60F}"/>
    <hyperlink ref="W255" r:id="rId212" xr:uid="{78E80965-BDF4-4FBF-BD8F-E38B4E7C2B9B}"/>
    <hyperlink ref="W260" r:id="rId213" xr:uid="{F1F8448A-9CDA-47BB-BF87-289B70AE9C6A}"/>
    <hyperlink ref="W262" r:id="rId214" xr:uid="{E434B09C-DD8A-4087-B587-8E4D1918B2C0}"/>
    <hyperlink ref="W266" r:id="rId215" xr:uid="{B82EE10C-4D02-4DD3-9922-2A82CBFF1F11}"/>
    <hyperlink ref="W254" r:id="rId216" xr:uid="{FE3590ED-E5FD-4DD8-B20F-2EDA5B8D95D8}"/>
    <hyperlink ref="W263" r:id="rId217" xr:uid="{90C0A5ED-9A9C-4D8D-86A3-4C0F6347C7F3}"/>
    <hyperlink ref="W256" r:id="rId218" xr:uid="{7B03DE17-E56F-491E-9042-63D1369EB77D}"/>
    <hyperlink ref="W252" r:id="rId219" xr:uid="{A52EFA08-748A-42E3-965F-8DAA93B02E51}"/>
    <hyperlink ref="W273" r:id="rId220" xr:uid="{F9E2540D-94CB-44FD-A07F-94F38AF94D46}"/>
    <hyperlink ref="W274" r:id="rId221" xr:uid="{165EFF40-F3F0-4E72-BD1A-D7DBB47703FC}"/>
    <hyperlink ref="W269" r:id="rId222" xr:uid="{630000F9-BE33-4983-9421-C2AF632E5B06}"/>
    <hyperlink ref="W253" r:id="rId223" xr:uid="{BE219BFD-659C-4BA9-A42B-2B73D24BBEF5}"/>
    <hyperlink ref="W275" r:id="rId224" xr:uid="{6B983CBB-F670-4753-A104-4499428760FF}"/>
    <hyperlink ref="W279" r:id="rId225" xr:uid="{6C680797-CAE4-47D9-9DCF-F574DF080BFF}"/>
    <hyperlink ref="W280" r:id="rId226" xr:uid="{5C89F4F0-E43D-49E2-8D73-811A203B22C0}"/>
    <hyperlink ref="W281" r:id="rId227" xr:uid="{80070B80-9F42-42C3-971F-54CAAEB36C72}"/>
    <hyperlink ref="W282" r:id="rId228" xr:uid="{DB62725C-160B-4850-9DD8-D4E5650EBBC8}"/>
    <hyperlink ref="W283" r:id="rId229" xr:uid="{692EAF96-29C1-4DA5-A106-0CC21B69715E}"/>
    <hyperlink ref="W284" r:id="rId230" xr:uid="{AF3D6700-AD93-4469-92B4-1C86901C10FA}"/>
    <hyperlink ref="W285" r:id="rId231" xr:uid="{200A459B-4C41-4B51-82BC-19F6F2830AE0}"/>
    <hyperlink ref="W286" r:id="rId232" xr:uid="{BCF6E9E0-5EB0-4600-A2DF-ECC09D930332}"/>
    <hyperlink ref="W289" r:id="rId233" xr:uid="{463C62A1-A435-41BD-89B5-6B01B16B75FC}"/>
    <hyperlink ref="W290" r:id="rId234" xr:uid="{C28E888A-24CF-4E6C-87A2-D15FE4527F25}"/>
    <hyperlink ref="W298" r:id="rId235" xr:uid="{B628B795-F943-4D51-BDF2-0805942C9E4B}"/>
    <hyperlink ref="W299" r:id="rId236" xr:uid="{352038F9-46F3-4A38-9E82-70F7649EF6AD}"/>
    <hyperlink ref="W300" r:id="rId237" xr:uid="{B2C8C89F-85D3-4E8D-A648-C4CF92934EB6}"/>
    <hyperlink ref="W301" r:id="rId238" xr:uid="{1F2024C1-1B53-4609-8D6D-51AF5DE1E214}"/>
    <hyperlink ref="W302" r:id="rId239" xr:uid="{74888E1C-CCD9-4B7B-8250-B3B7E792C8A7}"/>
    <hyperlink ref="W303" r:id="rId240" xr:uid="{08D7E79F-4A40-4A87-9DB7-93F54EF736AF}"/>
    <hyperlink ref="W304" r:id="rId241" xr:uid="{B95B2440-99D9-4192-8DC8-7EA65981C286}"/>
    <hyperlink ref="W305" r:id="rId242" xr:uid="{2D4B37BA-850E-4BB5-B57F-3D4C2BACEF90}"/>
    <hyperlink ref="W306" r:id="rId243" xr:uid="{250B6439-D0C8-41A7-88C2-F9BAAB5A71F7}"/>
    <hyperlink ref="W307" r:id="rId244" xr:uid="{CFFA9810-B7D5-4A1E-BF72-D262B482D123}"/>
    <hyperlink ref="W308" r:id="rId245" xr:uid="{A54337F8-5D0E-49A7-8C72-E660774BA687}"/>
    <hyperlink ref="W309" r:id="rId246" xr:uid="{308D4E5C-42B0-48A8-99C7-223134065ECB}"/>
    <hyperlink ref="W311" r:id="rId247" xr:uid="{3EB625A8-B3E7-4F9B-BEDF-E36D2C0D7DAE}"/>
    <hyperlink ref="T296" r:id="rId248" xr:uid="{1E18A171-D145-4309-9359-9D3A477F4A75}"/>
    <hyperlink ref="W296" r:id="rId249" xr:uid="{E623C9B4-F1F7-4125-BCAC-AEE36FA71E95}"/>
    <hyperlink ref="T295" r:id="rId250" xr:uid="{83042943-4324-4570-89BD-6F0FAD01894D}"/>
    <hyperlink ref="W295" r:id="rId251" xr:uid="{104A03EB-DC49-453C-BA0E-F14D13A04120}"/>
    <hyperlink ref="W294" r:id="rId252" xr:uid="{FB365A71-8CB8-4038-A52A-E380D40D36B0}"/>
    <hyperlink ref="W292" r:id="rId253" xr:uid="{3265F5B8-F2E2-4E8E-A86A-7D75F230F88E}"/>
    <hyperlink ref="T293" r:id="rId254" xr:uid="{D4FB02A3-2780-4552-91A0-D569A5DB2143}"/>
    <hyperlink ref="W313" r:id="rId255" xr:uid="{C7D37CD4-E552-4222-8934-62BA42288CB2}"/>
    <hyperlink ref="W315" r:id="rId256" xr:uid="{72CF8B55-5F05-41F7-956B-182B3A45C2C2}"/>
    <hyperlink ref="W316" r:id="rId257" xr:uid="{5CA51709-C7B4-46EC-B627-F100F0716978}"/>
    <hyperlink ref="W317" r:id="rId258" xr:uid="{B536894D-2FF1-4A8A-A385-ADA05E80BCA9}"/>
    <hyperlink ref="W318" r:id="rId259" xr:uid="{23BCF443-5671-43B5-A80A-6CECE3A5222A}"/>
    <hyperlink ref="W319" r:id="rId260" xr:uid="{57CDB31E-3024-49B4-9BFD-45B79D8B9AFD}"/>
    <hyperlink ref="W321" r:id="rId261" xr:uid="{866EFBD0-6781-4D9C-924A-386394549C2C}"/>
    <hyperlink ref="W320" r:id="rId262" xr:uid="{0A5D4788-8251-4BAD-BD71-7A2E21FE283E}"/>
    <hyperlink ref="W322" r:id="rId263" xr:uid="{3C31149A-8480-4776-B28B-8BF70298F3F2}"/>
    <hyperlink ref="W323" r:id="rId264" xr:uid="{7385C62C-B536-4B97-A809-E45FDEF8C0FF}"/>
    <hyperlink ref="W324" r:id="rId265" xr:uid="{3E88488B-178D-40D9-9216-D779E88C8522}"/>
    <hyperlink ref="W325" r:id="rId266" xr:uid="{7DED320A-B3C3-4A05-8655-CF333E847193}"/>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92D164-C06E-4435-BF25-9994F2C7776F}">
  <dimension ref="A1:AR363"/>
  <sheetViews>
    <sheetView zoomScale="85" zoomScaleNormal="85" workbookViewId="0">
      <pane ySplit="1" topLeftCell="A265" activePane="bottomLeft" state="frozen"/>
      <selection pane="bottomLeft" activeCell="H1" sqref="H1"/>
    </sheetView>
  </sheetViews>
  <sheetFormatPr defaultRowHeight="14.25"/>
  <cols>
    <col min="1" max="2" width="9.06640625" style="139"/>
    <col min="3" max="3" width="13.33203125" style="139" customWidth="1"/>
    <col min="4" max="6" width="9.06640625" style="139"/>
    <col min="7" max="7" width="10.53125" style="139" customWidth="1"/>
    <col min="8" max="8" width="11.6640625" style="139" customWidth="1"/>
    <col min="9" max="13" width="9.06640625" style="139"/>
    <col min="14" max="14" width="13.9296875" style="141" customWidth="1"/>
    <col min="15" max="16" width="9.06640625" style="139"/>
    <col min="17" max="39" width="0" style="139" hidden="1" customWidth="1"/>
    <col min="40" max="16384" width="9.06640625" style="139"/>
  </cols>
  <sheetData>
    <row r="1" spans="1:44" s="142" customFormat="1" ht="15">
      <c r="A1" s="143" t="s">
        <v>21</v>
      </c>
      <c r="B1" s="143" t="s">
        <v>22</v>
      </c>
      <c r="C1" s="143" t="s">
        <v>967</v>
      </c>
      <c r="D1" s="143" t="s">
        <v>23</v>
      </c>
      <c r="E1" s="143" t="s">
        <v>24</v>
      </c>
      <c r="F1" s="143" t="s">
        <v>25</v>
      </c>
      <c r="G1" s="143" t="s">
        <v>16118</v>
      </c>
      <c r="H1" s="143" t="s">
        <v>16119</v>
      </c>
      <c r="I1" s="143" t="s">
        <v>26</v>
      </c>
      <c r="J1" s="143" t="s">
        <v>27</v>
      </c>
      <c r="K1" s="143" t="s">
        <v>28</v>
      </c>
      <c r="L1" s="143" t="s">
        <v>29</v>
      </c>
      <c r="M1" s="143" t="s">
        <v>30</v>
      </c>
      <c r="N1" s="143" t="s">
        <v>31</v>
      </c>
      <c r="O1" s="143" t="s">
        <v>32</v>
      </c>
      <c r="P1" s="143" t="s">
        <v>33</v>
      </c>
      <c r="Q1" s="143" t="s">
        <v>34</v>
      </c>
      <c r="R1" s="143" t="s">
        <v>694</v>
      </c>
      <c r="S1" s="143" t="s">
        <v>695</v>
      </c>
      <c r="T1" s="143" t="s">
        <v>696</v>
      </c>
      <c r="U1" s="143" t="s">
        <v>697</v>
      </c>
      <c r="V1" s="143" t="s">
        <v>698</v>
      </c>
      <c r="W1" s="143" t="s">
        <v>699</v>
      </c>
      <c r="X1" s="143" t="s">
        <v>700</v>
      </c>
      <c r="Y1" s="143" t="s">
        <v>701</v>
      </c>
      <c r="Z1" s="143" t="s">
        <v>702</v>
      </c>
      <c r="AA1" s="143" t="s">
        <v>703</v>
      </c>
      <c r="AB1" s="143" t="s">
        <v>704</v>
      </c>
      <c r="AC1" s="143" t="s">
        <v>705</v>
      </c>
      <c r="AD1" s="143" t="s">
        <v>706</v>
      </c>
      <c r="AE1" s="143" t="s">
        <v>707</v>
      </c>
      <c r="AF1" s="143" t="s">
        <v>708</v>
      </c>
      <c r="AG1" s="143" t="s">
        <v>35</v>
      </c>
      <c r="AH1" s="143" t="s">
        <v>36</v>
      </c>
      <c r="AI1" s="143" t="s">
        <v>37</v>
      </c>
      <c r="AJ1" s="143" t="s">
        <v>38</v>
      </c>
      <c r="AK1" s="143" t="s">
        <v>19</v>
      </c>
      <c r="AL1" s="143" t="s">
        <v>39</v>
      </c>
      <c r="AM1" s="143" t="s">
        <v>40</v>
      </c>
      <c r="AN1" s="143" t="s">
        <v>41</v>
      </c>
      <c r="AO1" s="143" t="s">
        <v>42</v>
      </c>
      <c r="AP1" s="143" t="s">
        <v>43</v>
      </c>
      <c r="AQ1" s="143" t="s">
        <v>44</v>
      </c>
      <c r="AR1" s="143" t="s">
        <v>15960</v>
      </c>
    </row>
    <row r="2" spans="1:44">
      <c r="A2" s="144" t="s">
        <v>15961</v>
      </c>
      <c r="B2" s="144" t="s">
        <v>2</v>
      </c>
      <c r="C2" s="144" t="s">
        <v>15649</v>
      </c>
      <c r="D2" s="144" t="s">
        <v>15650</v>
      </c>
      <c r="E2" s="144" t="s">
        <v>126</v>
      </c>
      <c r="F2" s="144" t="s">
        <v>714</v>
      </c>
      <c r="G2" s="144" t="s">
        <v>15962</v>
      </c>
      <c r="H2" s="144" t="s">
        <v>15963</v>
      </c>
      <c r="I2" s="144" t="s">
        <v>15651</v>
      </c>
      <c r="J2" s="144" t="s">
        <v>2</v>
      </c>
      <c r="K2" s="144" t="s">
        <v>15481</v>
      </c>
      <c r="L2" s="144" t="s">
        <v>2</v>
      </c>
      <c r="M2" s="144" t="s">
        <v>2</v>
      </c>
      <c r="N2" s="144" t="s">
        <v>2</v>
      </c>
      <c r="O2" s="144" t="s">
        <v>57</v>
      </c>
      <c r="P2" s="144" t="s">
        <v>47</v>
      </c>
      <c r="Q2" s="144" t="s">
        <v>2</v>
      </c>
      <c r="R2" s="144">
        <v>0</v>
      </c>
      <c r="S2" s="144">
        <v>0</v>
      </c>
      <c r="T2" s="144">
        <v>0</v>
      </c>
      <c r="U2" s="144">
        <v>0</v>
      </c>
      <c r="V2" s="144">
        <v>0</v>
      </c>
      <c r="W2" s="144">
        <v>0</v>
      </c>
      <c r="X2" s="144">
        <v>0</v>
      </c>
      <c r="Y2" s="144">
        <v>0</v>
      </c>
      <c r="Z2" s="144">
        <v>0</v>
      </c>
      <c r="AA2" s="144">
        <v>0</v>
      </c>
      <c r="AB2" s="144">
        <v>0</v>
      </c>
      <c r="AC2" s="144">
        <v>0</v>
      </c>
      <c r="AD2" s="144">
        <v>0</v>
      </c>
      <c r="AE2" s="144">
        <v>0</v>
      </c>
      <c r="AF2" s="144">
        <v>0</v>
      </c>
      <c r="AG2" s="144">
        <v>0</v>
      </c>
      <c r="AH2" s="144">
        <v>0</v>
      </c>
      <c r="AI2" s="144">
        <v>0</v>
      </c>
      <c r="AJ2" s="144">
        <v>0</v>
      </c>
      <c r="AK2" s="144">
        <v>0</v>
      </c>
      <c r="AL2" s="144">
        <v>0</v>
      </c>
      <c r="AM2" s="144" t="s">
        <v>2</v>
      </c>
      <c r="AN2" s="144" t="s">
        <v>15652</v>
      </c>
      <c r="AO2" s="144" t="s">
        <v>129</v>
      </c>
      <c r="AP2" s="144" t="s">
        <v>2</v>
      </c>
      <c r="AQ2" s="144" t="s">
        <v>711</v>
      </c>
      <c r="AR2" s="144" t="e">
        <f>YEAR(N2)</f>
        <v>#VALUE!</v>
      </c>
    </row>
    <row r="3" spans="1:44">
      <c r="A3" s="144" t="s">
        <v>45</v>
      </c>
      <c r="B3" s="144" t="s">
        <v>709</v>
      </c>
      <c r="C3" s="144" t="s">
        <v>154</v>
      </c>
      <c r="D3" s="144" t="s">
        <v>153</v>
      </c>
      <c r="E3" s="144" t="s">
        <v>5</v>
      </c>
      <c r="F3" s="144" t="s">
        <v>715</v>
      </c>
      <c r="G3" s="144" t="s">
        <v>2</v>
      </c>
      <c r="H3" s="144" t="s">
        <v>155</v>
      </c>
      <c r="I3" s="144" t="s">
        <v>582</v>
      </c>
      <c r="J3" s="144" t="s">
        <v>5</v>
      </c>
      <c r="K3" s="144" t="s">
        <v>584</v>
      </c>
      <c r="L3" s="144" t="s">
        <v>2</v>
      </c>
      <c r="M3" s="144" t="s">
        <v>2</v>
      </c>
      <c r="N3" s="144" t="s">
        <v>2</v>
      </c>
      <c r="O3" s="144" t="s">
        <v>47</v>
      </c>
      <c r="P3" s="144" t="s">
        <v>724</v>
      </c>
      <c r="Q3" s="144" t="s">
        <v>2</v>
      </c>
      <c r="R3" s="144">
        <v>0</v>
      </c>
      <c r="S3" s="144">
        <v>0</v>
      </c>
      <c r="T3" s="144">
        <v>0</v>
      </c>
      <c r="U3" s="144">
        <v>0</v>
      </c>
      <c r="V3" s="144">
        <v>0</v>
      </c>
      <c r="W3" s="144">
        <v>0</v>
      </c>
      <c r="X3" s="144">
        <v>0</v>
      </c>
      <c r="Y3" s="144">
        <v>0</v>
      </c>
      <c r="Z3" s="144">
        <v>0</v>
      </c>
      <c r="AA3" s="144">
        <v>0</v>
      </c>
      <c r="AB3" s="144">
        <v>0</v>
      </c>
      <c r="AC3" s="144">
        <v>0</v>
      </c>
      <c r="AD3" s="144">
        <v>0</v>
      </c>
      <c r="AE3" s="144">
        <v>0</v>
      </c>
      <c r="AF3" s="144">
        <v>0</v>
      </c>
      <c r="AG3" s="144">
        <v>0</v>
      </c>
      <c r="AH3" s="144">
        <v>0</v>
      </c>
      <c r="AI3" s="144">
        <v>0</v>
      </c>
      <c r="AJ3" s="144">
        <v>0</v>
      </c>
      <c r="AK3" s="144">
        <v>0</v>
      </c>
      <c r="AL3" s="144">
        <v>0</v>
      </c>
      <c r="AM3" s="144" t="s">
        <v>2</v>
      </c>
      <c r="AN3" s="144" t="s">
        <v>2</v>
      </c>
      <c r="AO3" s="144" t="s">
        <v>69</v>
      </c>
      <c r="AP3" s="144" t="s">
        <v>2</v>
      </c>
      <c r="AQ3" s="144" t="s">
        <v>711</v>
      </c>
      <c r="AR3" s="144" t="e">
        <f t="shared" ref="AR3:AR66" si="0">YEAR(N3)</f>
        <v>#VALUE!</v>
      </c>
    </row>
    <row r="4" spans="1:44">
      <c r="A4" s="144" t="s">
        <v>45</v>
      </c>
      <c r="B4" s="144" t="s">
        <v>709</v>
      </c>
      <c r="C4" s="144" t="s">
        <v>163</v>
      </c>
      <c r="D4" s="144" t="s">
        <v>162</v>
      </c>
      <c r="E4" s="144" t="s">
        <v>137</v>
      </c>
      <c r="F4" s="144" t="s">
        <v>726</v>
      </c>
      <c r="G4" s="144" t="s">
        <v>2</v>
      </c>
      <c r="H4" s="144" t="s">
        <v>164</v>
      </c>
      <c r="I4" s="144" t="s">
        <v>587</v>
      </c>
      <c r="J4" s="144" t="s">
        <v>137</v>
      </c>
      <c r="K4" s="144" t="s">
        <v>584</v>
      </c>
      <c r="L4" s="144" t="s">
        <v>2</v>
      </c>
      <c r="M4" s="144" t="s">
        <v>2</v>
      </c>
      <c r="N4" s="144" t="s">
        <v>2</v>
      </c>
      <c r="O4" s="144" t="s">
        <v>47</v>
      </c>
      <c r="P4" s="144" t="s">
        <v>94</v>
      </c>
      <c r="Q4" s="144" t="s">
        <v>2</v>
      </c>
      <c r="R4" s="144">
        <v>0</v>
      </c>
      <c r="S4" s="144">
        <v>0</v>
      </c>
      <c r="T4" s="144">
        <v>0</v>
      </c>
      <c r="U4" s="144">
        <v>0</v>
      </c>
      <c r="V4" s="144">
        <v>0</v>
      </c>
      <c r="W4" s="144">
        <v>0</v>
      </c>
      <c r="X4" s="144">
        <v>0</v>
      </c>
      <c r="Y4" s="144">
        <v>0</v>
      </c>
      <c r="Z4" s="144">
        <v>0</v>
      </c>
      <c r="AA4" s="144">
        <v>0</v>
      </c>
      <c r="AB4" s="144">
        <v>0</v>
      </c>
      <c r="AC4" s="144">
        <v>0</v>
      </c>
      <c r="AD4" s="144">
        <v>0</v>
      </c>
      <c r="AE4" s="144">
        <v>0</v>
      </c>
      <c r="AF4" s="144">
        <v>0</v>
      </c>
      <c r="AG4" s="144">
        <v>0</v>
      </c>
      <c r="AH4" s="144">
        <v>0</v>
      </c>
      <c r="AI4" s="144">
        <v>0</v>
      </c>
      <c r="AJ4" s="144">
        <v>0</v>
      </c>
      <c r="AK4" s="144">
        <v>0</v>
      </c>
      <c r="AL4" s="144">
        <v>0</v>
      </c>
      <c r="AM4" s="144" t="s">
        <v>2</v>
      </c>
      <c r="AN4" s="144" t="s">
        <v>2</v>
      </c>
      <c r="AO4" s="144" t="s">
        <v>69</v>
      </c>
      <c r="AP4" s="144" t="s">
        <v>2</v>
      </c>
      <c r="AQ4" s="144" t="s">
        <v>711</v>
      </c>
      <c r="AR4" s="144" t="e">
        <f t="shared" si="0"/>
        <v>#VALUE!</v>
      </c>
    </row>
    <row r="5" spans="1:44">
      <c r="A5" s="144" t="s">
        <v>45</v>
      </c>
      <c r="B5" s="144" t="s">
        <v>709</v>
      </c>
      <c r="C5" s="144" t="s">
        <v>170</v>
      </c>
      <c r="D5" s="144" t="s">
        <v>169</v>
      </c>
      <c r="E5" s="144" t="s">
        <v>589</v>
      </c>
      <c r="F5" s="144" t="s">
        <v>714</v>
      </c>
      <c r="G5" s="144" t="s">
        <v>2</v>
      </c>
      <c r="H5" s="144" t="s">
        <v>171</v>
      </c>
      <c r="I5" s="144" t="s">
        <v>590</v>
      </c>
      <c r="J5" s="144" t="s">
        <v>589</v>
      </c>
      <c r="K5" s="144" t="s">
        <v>584</v>
      </c>
      <c r="L5" s="144" t="s">
        <v>2</v>
      </c>
      <c r="M5" s="144" t="s">
        <v>2</v>
      </c>
      <c r="N5" s="144" t="s">
        <v>2</v>
      </c>
      <c r="O5" s="144" t="s">
        <v>47</v>
      </c>
      <c r="P5" s="144" t="s">
        <v>727</v>
      </c>
      <c r="Q5" s="144" t="s">
        <v>2</v>
      </c>
      <c r="R5" s="144">
        <v>0</v>
      </c>
      <c r="S5" s="144">
        <v>0</v>
      </c>
      <c r="T5" s="144">
        <v>0</v>
      </c>
      <c r="U5" s="144">
        <v>0</v>
      </c>
      <c r="V5" s="144">
        <v>0</v>
      </c>
      <c r="W5" s="144">
        <v>0</v>
      </c>
      <c r="X5" s="144">
        <v>0</v>
      </c>
      <c r="Y5" s="144">
        <v>0</v>
      </c>
      <c r="Z5" s="144">
        <v>0</v>
      </c>
      <c r="AA5" s="144">
        <v>0</v>
      </c>
      <c r="AB5" s="144">
        <v>0</v>
      </c>
      <c r="AC5" s="144">
        <v>0</v>
      </c>
      <c r="AD5" s="144">
        <v>0</v>
      </c>
      <c r="AE5" s="144">
        <v>0</v>
      </c>
      <c r="AF5" s="144">
        <v>0</v>
      </c>
      <c r="AG5" s="144">
        <v>0</v>
      </c>
      <c r="AH5" s="144">
        <v>0</v>
      </c>
      <c r="AI5" s="144">
        <v>0</v>
      </c>
      <c r="AJ5" s="144">
        <v>0</v>
      </c>
      <c r="AK5" s="144">
        <v>0</v>
      </c>
      <c r="AL5" s="144">
        <v>0</v>
      </c>
      <c r="AM5" s="144" t="s">
        <v>2</v>
      </c>
      <c r="AN5" s="144" t="s">
        <v>2</v>
      </c>
      <c r="AO5" s="144" t="s">
        <v>69</v>
      </c>
      <c r="AP5" s="144" t="s">
        <v>2</v>
      </c>
      <c r="AQ5" s="144" t="s">
        <v>711</v>
      </c>
      <c r="AR5" s="144" t="e">
        <f t="shared" si="0"/>
        <v>#VALUE!</v>
      </c>
    </row>
    <row r="6" spans="1:44">
      <c r="A6" s="144" t="s">
        <v>45</v>
      </c>
      <c r="B6" s="144" t="s">
        <v>709</v>
      </c>
      <c r="C6" s="144" t="s">
        <v>173</v>
      </c>
      <c r="D6" s="144" t="s">
        <v>172</v>
      </c>
      <c r="E6" s="144" t="s">
        <v>591</v>
      </c>
      <c r="F6" s="144" t="s">
        <v>710</v>
      </c>
      <c r="G6" s="144" t="s">
        <v>2</v>
      </c>
      <c r="H6" s="144" t="s">
        <v>171</v>
      </c>
      <c r="I6" s="144" t="s">
        <v>592</v>
      </c>
      <c r="J6" s="144" t="s">
        <v>591</v>
      </c>
      <c r="K6" s="144" t="s">
        <v>584</v>
      </c>
      <c r="L6" s="144" t="s">
        <v>2</v>
      </c>
      <c r="M6" s="144" t="s">
        <v>2</v>
      </c>
      <c r="N6" s="144" t="s">
        <v>2</v>
      </c>
      <c r="O6" s="144" t="s">
        <v>47</v>
      </c>
      <c r="P6" s="144" t="s">
        <v>712</v>
      </c>
      <c r="Q6" s="144" t="s">
        <v>2</v>
      </c>
      <c r="R6" s="144">
        <v>0</v>
      </c>
      <c r="S6" s="144">
        <v>0</v>
      </c>
      <c r="T6" s="144">
        <v>0</v>
      </c>
      <c r="U6" s="144">
        <v>0</v>
      </c>
      <c r="V6" s="144">
        <v>0</v>
      </c>
      <c r="W6" s="144">
        <v>0</v>
      </c>
      <c r="X6" s="144">
        <v>0</v>
      </c>
      <c r="Y6" s="144">
        <v>0</v>
      </c>
      <c r="Z6" s="144">
        <v>0</v>
      </c>
      <c r="AA6" s="144">
        <v>0</v>
      </c>
      <c r="AB6" s="144">
        <v>0</v>
      </c>
      <c r="AC6" s="144">
        <v>0</v>
      </c>
      <c r="AD6" s="144">
        <v>0</v>
      </c>
      <c r="AE6" s="144">
        <v>0</v>
      </c>
      <c r="AF6" s="144">
        <v>0</v>
      </c>
      <c r="AG6" s="144">
        <v>0</v>
      </c>
      <c r="AH6" s="144">
        <v>0</v>
      </c>
      <c r="AI6" s="144">
        <v>0</v>
      </c>
      <c r="AJ6" s="144">
        <v>0</v>
      </c>
      <c r="AK6" s="144">
        <v>0</v>
      </c>
      <c r="AL6" s="144">
        <v>0</v>
      </c>
      <c r="AM6" s="144" t="s">
        <v>2</v>
      </c>
      <c r="AN6" s="144" t="s">
        <v>2</v>
      </c>
      <c r="AO6" s="144" t="s">
        <v>69</v>
      </c>
      <c r="AP6" s="144" t="s">
        <v>2</v>
      </c>
      <c r="AQ6" s="144" t="s">
        <v>711</v>
      </c>
      <c r="AR6" s="144" t="e">
        <f t="shared" si="0"/>
        <v>#VALUE!</v>
      </c>
    </row>
    <row r="7" spans="1:44">
      <c r="A7" s="144" t="s">
        <v>45</v>
      </c>
      <c r="B7" s="144" t="s">
        <v>709</v>
      </c>
      <c r="C7" s="144" t="s">
        <v>161</v>
      </c>
      <c r="D7" s="144" t="s">
        <v>160</v>
      </c>
      <c r="E7" s="144" t="s">
        <v>12</v>
      </c>
      <c r="F7" s="144" t="s">
        <v>714</v>
      </c>
      <c r="G7" s="144" t="s">
        <v>2</v>
      </c>
      <c r="H7" s="144" t="s">
        <v>159</v>
      </c>
      <c r="I7" s="144" t="s">
        <v>586</v>
      </c>
      <c r="J7" s="144" t="s">
        <v>12</v>
      </c>
      <c r="K7" s="144" t="s">
        <v>584</v>
      </c>
      <c r="L7" s="144" t="s">
        <v>2</v>
      </c>
      <c r="M7" s="144" t="s">
        <v>2</v>
      </c>
      <c r="N7" s="144" t="s">
        <v>2</v>
      </c>
      <c r="O7" s="144" t="s">
        <v>47</v>
      </c>
      <c r="P7" s="144" t="s">
        <v>75</v>
      </c>
      <c r="Q7" s="144" t="s">
        <v>2</v>
      </c>
      <c r="R7" s="144">
        <v>0</v>
      </c>
      <c r="S7" s="144">
        <v>0</v>
      </c>
      <c r="T7" s="144">
        <v>0</v>
      </c>
      <c r="U7" s="144">
        <v>0</v>
      </c>
      <c r="V7" s="144">
        <v>0</v>
      </c>
      <c r="W7" s="144">
        <v>0</v>
      </c>
      <c r="X7" s="144">
        <v>0</v>
      </c>
      <c r="Y7" s="144">
        <v>0</v>
      </c>
      <c r="Z7" s="144">
        <v>0</v>
      </c>
      <c r="AA7" s="144">
        <v>0</v>
      </c>
      <c r="AB7" s="144">
        <v>0</v>
      </c>
      <c r="AC7" s="144">
        <v>0</v>
      </c>
      <c r="AD7" s="144">
        <v>0</v>
      </c>
      <c r="AE7" s="144">
        <v>0</v>
      </c>
      <c r="AF7" s="144">
        <v>0</v>
      </c>
      <c r="AG7" s="144">
        <v>0</v>
      </c>
      <c r="AH7" s="144">
        <v>0</v>
      </c>
      <c r="AI7" s="144">
        <v>0</v>
      </c>
      <c r="AJ7" s="144">
        <v>0</v>
      </c>
      <c r="AK7" s="144">
        <v>0</v>
      </c>
      <c r="AL7" s="144">
        <v>0</v>
      </c>
      <c r="AM7" s="144" t="s">
        <v>2</v>
      </c>
      <c r="AN7" s="144" t="s">
        <v>2</v>
      </c>
      <c r="AO7" s="144" t="s">
        <v>69</v>
      </c>
      <c r="AP7" s="144" t="s">
        <v>2</v>
      </c>
      <c r="AQ7" s="144" t="s">
        <v>711</v>
      </c>
      <c r="AR7" s="144" t="e">
        <f t="shared" si="0"/>
        <v>#VALUE!</v>
      </c>
    </row>
    <row r="8" spans="1:44">
      <c r="A8" s="144" t="s">
        <v>45</v>
      </c>
      <c r="B8" s="144" t="s">
        <v>709</v>
      </c>
      <c r="C8" s="144" t="s">
        <v>158</v>
      </c>
      <c r="D8" s="144" t="s">
        <v>157</v>
      </c>
      <c r="E8" s="144" t="s">
        <v>128</v>
      </c>
      <c r="F8" s="144" t="s">
        <v>716</v>
      </c>
      <c r="G8" s="144" t="s">
        <v>2</v>
      </c>
      <c r="H8" s="144" t="s">
        <v>159</v>
      </c>
      <c r="I8" s="144" t="s">
        <v>128</v>
      </c>
      <c r="J8" s="144" t="s">
        <v>128</v>
      </c>
      <c r="K8" s="144" t="s">
        <v>584</v>
      </c>
      <c r="L8" s="144" t="s">
        <v>2</v>
      </c>
      <c r="M8" s="144" t="s">
        <v>2</v>
      </c>
      <c r="N8" s="144" t="s">
        <v>2</v>
      </c>
      <c r="O8" s="144" t="s">
        <v>47</v>
      </c>
      <c r="P8" s="144" t="s">
        <v>71</v>
      </c>
      <c r="Q8" s="144" t="s">
        <v>2</v>
      </c>
      <c r="R8" s="144">
        <v>0</v>
      </c>
      <c r="S8" s="144">
        <v>0</v>
      </c>
      <c r="T8" s="144">
        <v>0</v>
      </c>
      <c r="U8" s="144">
        <v>0</v>
      </c>
      <c r="V8" s="144">
        <v>0</v>
      </c>
      <c r="W8" s="144">
        <v>0</v>
      </c>
      <c r="X8" s="144">
        <v>0</v>
      </c>
      <c r="Y8" s="144">
        <v>0</v>
      </c>
      <c r="Z8" s="144">
        <v>0</v>
      </c>
      <c r="AA8" s="144">
        <v>0</v>
      </c>
      <c r="AB8" s="144">
        <v>0</v>
      </c>
      <c r="AC8" s="144">
        <v>0</v>
      </c>
      <c r="AD8" s="144">
        <v>0</v>
      </c>
      <c r="AE8" s="144">
        <v>0</v>
      </c>
      <c r="AF8" s="144">
        <v>0</v>
      </c>
      <c r="AG8" s="144">
        <v>0</v>
      </c>
      <c r="AH8" s="144">
        <v>0</v>
      </c>
      <c r="AI8" s="144">
        <v>0</v>
      </c>
      <c r="AJ8" s="144">
        <v>0</v>
      </c>
      <c r="AK8" s="144">
        <v>0</v>
      </c>
      <c r="AL8" s="144">
        <v>0</v>
      </c>
      <c r="AM8" s="144" t="s">
        <v>2</v>
      </c>
      <c r="AN8" s="144" t="s">
        <v>2</v>
      </c>
      <c r="AO8" s="144" t="s">
        <v>69</v>
      </c>
      <c r="AP8" s="144" t="s">
        <v>2</v>
      </c>
      <c r="AQ8" s="144" t="s">
        <v>711</v>
      </c>
      <c r="AR8" s="144" t="e">
        <f t="shared" si="0"/>
        <v>#VALUE!</v>
      </c>
    </row>
    <row r="9" spans="1:44">
      <c r="A9" s="144" t="s">
        <v>45</v>
      </c>
      <c r="B9" s="144" t="s">
        <v>709</v>
      </c>
      <c r="C9" s="144" t="s">
        <v>290</v>
      </c>
      <c r="D9" s="144" t="s">
        <v>289</v>
      </c>
      <c r="E9" s="144" t="s">
        <v>613</v>
      </c>
      <c r="F9" s="144" t="s">
        <v>15473</v>
      </c>
      <c r="G9" s="144" t="s">
        <v>2</v>
      </c>
      <c r="H9" s="144" t="s">
        <v>277</v>
      </c>
      <c r="I9" s="144" t="s">
        <v>613</v>
      </c>
      <c r="J9" s="144" t="s">
        <v>613</v>
      </c>
      <c r="K9" s="144" t="s">
        <v>584</v>
      </c>
      <c r="L9" s="144" t="s">
        <v>2</v>
      </c>
      <c r="M9" s="144" t="s">
        <v>2</v>
      </c>
      <c r="N9" s="144" t="s">
        <v>2</v>
      </c>
      <c r="O9" s="144" t="s">
        <v>47</v>
      </c>
      <c r="P9" s="144" t="s">
        <v>52</v>
      </c>
      <c r="Q9" s="144" t="s">
        <v>2</v>
      </c>
      <c r="R9" s="144">
        <v>0</v>
      </c>
      <c r="S9" s="144">
        <v>0</v>
      </c>
      <c r="T9" s="144">
        <v>0</v>
      </c>
      <c r="U9" s="144">
        <v>0</v>
      </c>
      <c r="V9" s="144">
        <v>0</v>
      </c>
      <c r="W9" s="144">
        <v>0</v>
      </c>
      <c r="X9" s="144">
        <v>0</v>
      </c>
      <c r="Y9" s="144">
        <v>0</v>
      </c>
      <c r="Z9" s="144">
        <v>0</v>
      </c>
      <c r="AA9" s="144">
        <v>0</v>
      </c>
      <c r="AB9" s="144">
        <v>0</v>
      </c>
      <c r="AC9" s="144">
        <v>0</v>
      </c>
      <c r="AD9" s="144">
        <v>0</v>
      </c>
      <c r="AE9" s="144">
        <v>0</v>
      </c>
      <c r="AF9" s="144">
        <v>0</v>
      </c>
      <c r="AG9" s="144">
        <v>0</v>
      </c>
      <c r="AH9" s="144">
        <v>0</v>
      </c>
      <c r="AI9" s="144">
        <v>0</v>
      </c>
      <c r="AJ9" s="144">
        <v>0</v>
      </c>
      <c r="AK9" s="144">
        <v>0</v>
      </c>
      <c r="AL9" s="144">
        <v>0</v>
      </c>
      <c r="AM9" s="144" t="s">
        <v>2</v>
      </c>
      <c r="AN9" s="144" t="s">
        <v>2</v>
      </c>
      <c r="AO9" s="144" t="s">
        <v>69</v>
      </c>
      <c r="AP9" s="144" t="s">
        <v>2</v>
      </c>
      <c r="AQ9" s="144" t="s">
        <v>711</v>
      </c>
      <c r="AR9" s="144" t="e">
        <f t="shared" si="0"/>
        <v>#VALUE!</v>
      </c>
    </row>
    <row r="10" spans="1:44">
      <c r="A10" s="144" t="s">
        <v>45</v>
      </c>
      <c r="B10" s="144" t="s">
        <v>709</v>
      </c>
      <c r="C10" s="144" t="s">
        <v>251</v>
      </c>
      <c r="D10" s="144" t="s">
        <v>250</v>
      </c>
      <c r="E10" s="144" t="s">
        <v>589</v>
      </c>
      <c r="F10" s="144" t="s">
        <v>714</v>
      </c>
      <c r="G10" s="144" t="s">
        <v>2</v>
      </c>
      <c r="H10" s="144" t="s">
        <v>252</v>
      </c>
      <c r="I10" s="144" t="s">
        <v>589</v>
      </c>
      <c r="J10" s="144" t="s">
        <v>589</v>
      </c>
      <c r="K10" s="144" t="s">
        <v>584</v>
      </c>
      <c r="L10" s="144" t="s">
        <v>2</v>
      </c>
      <c r="M10" s="144" t="s">
        <v>2</v>
      </c>
      <c r="N10" s="144" t="s">
        <v>2</v>
      </c>
      <c r="O10" s="144" t="s">
        <v>47</v>
      </c>
      <c r="P10" s="144" t="s">
        <v>718</v>
      </c>
      <c r="Q10" s="144" t="s">
        <v>2</v>
      </c>
      <c r="R10" s="144">
        <v>0</v>
      </c>
      <c r="S10" s="144">
        <v>0</v>
      </c>
      <c r="T10" s="144">
        <v>0</v>
      </c>
      <c r="U10" s="144">
        <v>0</v>
      </c>
      <c r="V10" s="144">
        <v>0</v>
      </c>
      <c r="W10" s="144">
        <v>0</v>
      </c>
      <c r="X10" s="144">
        <v>0</v>
      </c>
      <c r="Y10" s="144">
        <v>0</v>
      </c>
      <c r="Z10" s="144">
        <v>0</v>
      </c>
      <c r="AA10" s="144">
        <v>0</v>
      </c>
      <c r="AB10" s="144">
        <v>0</v>
      </c>
      <c r="AC10" s="144">
        <v>0</v>
      </c>
      <c r="AD10" s="144">
        <v>0</v>
      </c>
      <c r="AE10" s="144">
        <v>0</v>
      </c>
      <c r="AF10" s="144">
        <v>0</v>
      </c>
      <c r="AG10" s="144">
        <v>0</v>
      </c>
      <c r="AH10" s="144">
        <v>0</v>
      </c>
      <c r="AI10" s="144">
        <v>0</v>
      </c>
      <c r="AJ10" s="144">
        <v>0</v>
      </c>
      <c r="AK10" s="144">
        <v>0</v>
      </c>
      <c r="AL10" s="144">
        <v>0</v>
      </c>
      <c r="AM10" s="144" t="s">
        <v>2</v>
      </c>
      <c r="AN10" s="144" t="s">
        <v>2</v>
      </c>
      <c r="AO10" s="144" t="s">
        <v>69</v>
      </c>
      <c r="AP10" s="144" t="s">
        <v>2</v>
      </c>
      <c r="AQ10" s="144" t="s">
        <v>711</v>
      </c>
      <c r="AR10" s="144" t="e">
        <f t="shared" si="0"/>
        <v>#VALUE!</v>
      </c>
    </row>
    <row r="11" spans="1:44">
      <c r="A11" s="144" t="s">
        <v>45</v>
      </c>
      <c r="B11" s="144" t="s">
        <v>709</v>
      </c>
      <c r="C11" s="144" t="s">
        <v>280</v>
      </c>
      <c r="D11" s="144" t="s">
        <v>279</v>
      </c>
      <c r="E11" s="144" t="s">
        <v>609</v>
      </c>
      <c r="F11" s="144" t="s">
        <v>715</v>
      </c>
      <c r="G11" s="144" t="s">
        <v>2</v>
      </c>
      <c r="H11" s="144" t="s">
        <v>277</v>
      </c>
      <c r="I11" s="144" t="s">
        <v>609</v>
      </c>
      <c r="J11" s="144" t="s">
        <v>609</v>
      </c>
      <c r="K11" s="144" t="s">
        <v>584</v>
      </c>
      <c r="L11" s="144" t="s">
        <v>2</v>
      </c>
      <c r="M11" s="144" t="s">
        <v>2</v>
      </c>
      <c r="N11" s="144" t="s">
        <v>2</v>
      </c>
      <c r="O11" s="144" t="s">
        <v>47</v>
      </c>
      <c r="P11" s="144" t="s">
        <v>52</v>
      </c>
      <c r="Q11" s="144" t="s">
        <v>2</v>
      </c>
      <c r="R11" s="144">
        <v>0</v>
      </c>
      <c r="S11" s="144">
        <v>0</v>
      </c>
      <c r="T11" s="144">
        <v>0</v>
      </c>
      <c r="U11" s="144">
        <v>0</v>
      </c>
      <c r="V11" s="144">
        <v>0</v>
      </c>
      <c r="W11" s="144">
        <v>0</v>
      </c>
      <c r="X11" s="144">
        <v>0</v>
      </c>
      <c r="Y11" s="144">
        <v>0</v>
      </c>
      <c r="Z11" s="144">
        <v>0</v>
      </c>
      <c r="AA11" s="144">
        <v>0</v>
      </c>
      <c r="AB11" s="144">
        <v>0</v>
      </c>
      <c r="AC11" s="144">
        <v>0</v>
      </c>
      <c r="AD11" s="144">
        <v>0</v>
      </c>
      <c r="AE11" s="144">
        <v>0</v>
      </c>
      <c r="AF11" s="144">
        <v>0</v>
      </c>
      <c r="AG11" s="144">
        <v>0</v>
      </c>
      <c r="AH11" s="144">
        <v>0</v>
      </c>
      <c r="AI11" s="144">
        <v>0</v>
      </c>
      <c r="AJ11" s="144">
        <v>0</v>
      </c>
      <c r="AK11" s="144">
        <v>0</v>
      </c>
      <c r="AL11" s="144">
        <v>0</v>
      </c>
      <c r="AM11" s="144" t="s">
        <v>2</v>
      </c>
      <c r="AN11" s="144" t="s">
        <v>2</v>
      </c>
      <c r="AO11" s="144" t="s">
        <v>69</v>
      </c>
      <c r="AP11" s="144" t="s">
        <v>2</v>
      </c>
      <c r="AQ11" s="144" t="s">
        <v>711</v>
      </c>
      <c r="AR11" s="144" t="e">
        <f t="shared" si="0"/>
        <v>#VALUE!</v>
      </c>
    </row>
    <row r="12" spans="1:44">
      <c r="A12" s="144" t="s">
        <v>45</v>
      </c>
      <c r="B12" s="144" t="s">
        <v>709</v>
      </c>
      <c r="C12" s="144" t="s">
        <v>166</v>
      </c>
      <c r="D12" s="144" t="s">
        <v>165</v>
      </c>
      <c r="E12" s="144" t="s">
        <v>132</v>
      </c>
      <c r="F12" s="144" t="s">
        <v>15473</v>
      </c>
      <c r="G12" s="144" t="s">
        <v>2</v>
      </c>
      <c r="H12" s="144" t="s">
        <v>164</v>
      </c>
      <c r="I12" s="144" t="s">
        <v>588</v>
      </c>
      <c r="J12" s="144" t="s">
        <v>132</v>
      </c>
      <c r="K12" s="144" t="s">
        <v>584</v>
      </c>
      <c r="L12" s="144" t="s">
        <v>2</v>
      </c>
      <c r="M12" s="144" t="s">
        <v>2</v>
      </c>
      <c r="N12" s="144" t="s">
        <v>2</v>
      </c>
      <c r="O12" s="144" t="s">
        <v>47</v>
      </c>
      <c r="P12" s="144" t="s">
        <v>719</v>
      </c>
      <c r="Q12" s="144" t="s">
        <v>2</v>
      </c>
      <c r="R12" s="144">
        <v>0</v>
      </c>
      <c r="S12" s="144">
        <v>0</v>
      </c>
      <c r="T12" s="144">
        <v>0</v>
      </c>
      <c r="U12" s="144">
        <v>0</v>
      </c>
      <c r="V12" s="144">
        <v>0</v>
      </c>
      <c r="W12" s="144">
        <v>0</v>
      </c>
      <c r="X12" s="144">
        <v>0</v>
      </c>
      <c r="Y12" s="144">
        <v>0</v>
      </c>
      <c r="Z12" s="144">
        <v>0</v>
      </c>
      <c r="AA12" s="144">
        <v>0</v>
      </c>
      <c r="AB12" s="144">
        <v>0</v>
      </c>
      <c r="AC12" s="144">
        <v>0</v>
      </c>
      <c r="AD12" s="144">
        <v>0</v>
      </c>
      <c r="AE12" s="144">
        <v>0</v>
      </c>
      <c r="AF12" s="144">
        <v>0</v>
      </c>
      <c r="AG12" s="144">
        <v>0</v>
      </c>
      <c r="AH12" s="144">
        <v>0</v>
      </c>
      <c r="AI12" s="144">
        <v>0</v>
      </c>
      <c r="AJ12" s="144">
        <v>0</v>
      </c>
      <c r="AK12" s="144">
        <v>0</v>
      </c>
      <c r="AL12" s="144">
        <v>0</v>
      </c>
      <c r="AM12" s="144" t="s">
        <v>2</v>
      </c>
      <c r="AN12" s="144" t="s">
        <v>2</v>
      </c>
      <c r="AO12" s="144" t="s">
        <v>69</v>
      </c>
      <c r="AP12" s="144" t="s">
        <v>2</v>
      </c>
      <c r="AQ12" s="144" t="s">
        <v>711</v>
      </c>
      <c r="AR12" s="144" t="e">
        <f t="shared" si="0"/>
        <v>#VALUE!</v>
      </c>
    </row>
    <row r="13" spans="1:44">
      <c r="A13" s="144" t="s">
        <v>45</v>
      </c>
      <c r="B13" s="144" t="s">
        <v>709</v>
      </c>
      <c r="C13" s="144" t="s">
        <v>262</v>
      </c>
      <c r="D13" s="144" t="s">
        <v>261</v>
      </c>
      <c r="E13" s="144" t="s">
        <v>131</v>
      </c>
      <c r="F13" s="144" t="s">
        <v>721</v>
      </c>
      <c r="G13" s="144" t="s">
        <v>2</v>
      </c>
      <c r="H13" s="144" t="s">
        <v>252</v>
      </c>
      <c r="I13" s="144" t="s">
        <v>131</v>
      </c>
      <c r="J13" s="144" t="s">
        <v>131</v>
      </c>
      <c r="K13" s="144" t="s">
        <v>584</v>
      </c>
      <c r="L13" s="144" t="s">
        <v>2</v>
      </c>
      <c r="M13" s="144" t="s">
        <v>2</v>
      </c>
      <c r="N13" s="144" t="s">
        <v>2</v>
      </c>
      <c r="O13" s="144" t="s">
        <v>47</v>
      </c>
      <c r="P13" s="144" t="s">
        <v>85</v>
      </c>
      <c r="Q13" s="144" t="s">
        <v>2</v>
      </c>
      <c r="R13" s="144">
        <v>0</v>
      </c>
      <c r="S13" s="144">
        <v>0</v>
      </c>
      <c r="T13" s="144">
        <v>0</v>
      </c>
      <c r="U13" s="144">
        <v>0</v>
      </c>
      <c r="V13" s="144">
        <v>0</v>
      </c>
      <c r="W13" s="144">
        <v>0</v>
      </c>
      <c r="X13" s="144">
        <v>0</v>
      </c>
      <c r="Y13" s="144">
        <v>0</v>
      </c>
      <c r="Z13" s="144">
        <v>0</v>
      </c>
      <c r="AA13" s="144">
        <v>0</v>
      </c>
      <c r="AB13" s="144">
        <v>0</v>
      </c>
      <c r="AC13" s="144">
        <v>0</v>
      </c>
      <c r="AD13" s="144">
        <v>0</v>
      </c>
      <c r="AE13" s="144">
        <v>0</v>
      </c>
      <c r="AF13" s="144">
        <v>0</v>
      </c>
      <c r="AG13" s="144">
        <v>0</v>
      </c>
      <c r="AH13" s="144">
        <v>0</v>
      </c>
      <c r="AI13" s="144">
        <v>0</v>
      </c>
      <c r="AJ13" s="144">
        <v>0</v>
      </c>
      <c r="AK13" s="144">
        <v>0</v>
      </c>
      <c r="AL13" s="144">
        <v>0</v>
      </c>
      <c r="AM13" s="144" t="s">
        <v>2</v>
      </c>
      <c r="AN13" s="144" t="s">
        <v>2</v>
      </c>
      <c r="AO13" s="144" t="s">
        <v>69</v>
      </c>
      <c r="AP13" s="144" t="s">
        <v>2</v>
      </c>
      <c r="AQ13" s="144" t="s">
        <v>711</v>
      </c>
      <c r="AR13" s="144" t="e">
        <f t="shared" si="0"/>
        <v>#VALUE!</v>
      </c>
    </row>
    <row r="14" spans="1:44">
      <c r="A14" s="144" t="s">
        <v>45</v>
      </c>
      <c r="B14" s="144" t="s">
        <v>709</v>
      </c>
      <c r="C14" s="144" t="s">
        <v>288</v>
      </c>
      <c r="D14" s="144" t="s">
        <v>287</v>
      </c>
      <c r="E14" s="144" t="s">
        <v>10</v>
      </c>
      <c r="F14" s="144" t="s">
        <v>716</v>
      </c>
      <c r="G14" s="144" t="s">
        <v>2</v>
      </c>
      <c r="H14" s="144" t="s">
        <v>277</v>
      </c>
      <c r="I14" s="144" t="s">
        <v>10</v>
      </c>
      <c r="J14" s="144" t="s">
        <v>10</v>
      </c>
      <c r="K14" s="144" t="s">
        <v>584</v>
      </c>
      <c r="L14" s="144" t="s">
        <v>2</v>
      </c>
      <c r="M14" s="144" t="s">
        <v>2</v>
      </c>
      <c r="N14" s="144" t="s">
        <v>2</v>
      </c>
      <c r="O14" s="144" t="s">
        <v>47</v>
      </c>
      <c r="P14" s="144" t="s">
        <v>52</v>
      </c>
      <c r="Q14" s="144" t="s">
        <v>2</v>
      </c>
      <c r="R14" s="144">
        <v>0</v>
      </c>
      <c r="S14" s="144">
        <v>0</v>
      </c>
      <c r="T14" s="144">
        <v>0</v>
      </c>
      <c r="U14" s="144">
        <v>0</v>
      </c>
      <c r="V14" s="144">
        <v>0</v>
      </c>
      <c r="W14" s="144">
        <v>0</v>
      </c>
      <c r="X14" s="144">
        <v>0</v>
      </c>
      <c r="Y14" s="144">
        <v>0</v>
      </c>
      <c r="Z14" s="144">
        <v>0</v>
      </c>
      <c r="AA14" s="144">
        <v>0</v>
      </c>
      <c r="AB14" s="144">
        <v>0</v>
      </c>
      <c r="AC14" s="144">
        <v>0</v>
      </c>
      <c r="AD14" s="144">
        <v>0</v>
      </c>
      <c r="AE14" s="144">
        <v>0</v>
      </c>
      <c r="AF14" s="144">
        <v>0</v>
      </c>
      <c r="AG14" s="144">
        <v>0</v>
      </c>
      <c r="AH14" s="144">
        <v>0</v>
      </c>
      <c r="AI14" s="144">
        <v>0</v>
      </c>
      <c r="AJ14" s="144">
        <v>0</v>
      </c>
      <c r="AK14" s="144">
        <v>0</v>
      </c>
      <c r="AL14" s="144">
        <v>0</v>
      </c>
      <c r="AM14" s="144" t="s">
        <v>2</v>
      </c>
      <c r="AN14" s="144" t="s">
        <v>2</v>
      </c>
      <c r="AO14" s="144" t="s">
        <v>69</v>
      </c>
      <c r="AP14" s="144" t="s">
        <v>2</v>
      </c>
      <c r="AQ14" s="144" t="s">
        <v>711</v>
      </c>
      <c r="AR14" s="144" t="e">
        <f t="shared" si="0"/>
        <v>#VALUE!</v>
      </c>
    </row>
    <row r="15" spans="1:44">
      <c r="A15" s="144" t="s">
        <v>45</v>
      </c>
      <c r="B15" s="144" t="s">
        <v>709</v>
      </c>
      <c r="C15" s="144" t="s">
        <v>276</v>
      </c>
      <c r="D15" s="144" t="s">
        <v>275</v>
      </c>
      <c r="E15" s="144" t="s">
        <v>147</v>
      </c>
      <c r="F15" s="144" t="s">
        <v>721</v>
      </c>
      <c r="G15" s="144" t="s">
        <v>2</v>
      </c>
      <c r="H15" s="144" t="s">
        <v>277</v>
      </c>
      <c r="I15" s="144" t="s">
        <v>147</v>
      </c>
      <c r="J15" s="144" t="s">
        <v>147</v>
      </c>
      <c r="K15" s="144" t="s">
        <v>584</v>
      </c>
      <c r="L15" s="144" t="s">
        <v>2</v>
      </c>
      <c r="M15" s="144" t="s">
        <v>2</v>
      </c>
      <c r="N15" s="144" t="s">
        <v>2</v>
      </c>
      <c r="O15" s="144" t="s">
        <v>47</v>
      </c>
      <c r="P15" s="144" t="s">
        <v>52</v>
      </c>
      <c r="Q15" s="144" t="s">
        <v>2</v>
      </c>
      <c r="R15" s="144">
        <v>0</v>
      </c>
      <c r="S15" s="144">
        <v>0</v>
      </c>
      <c r="T15" s="144">
        <v>0</v>
      </c>
      <c r="U15" s="144">
        <v>0</v>
      </c>
      <c r="V15" s="144">
        <v>0</v>
      </c>
      <c r="W15" s="144">
        <v>0</v>
      </c>
      <c r="X15" s="144">
        <v>0</v>
      </c>
      <c r="Y15" s="144">
        <v>0</v>
      </c>
      <c r="Z15" s="144">
        <v>0</v>
      </c>
      <c r="AA15" s="144">
        <v>0</v>
      </c>
      <c r="AB15" s="144">
        <v>0</v>
      </c>
      <c r="AC15" s="144">
        <v>0</v>
      </c>
      <c r="AD15" s="144">
        <v>0</v>
      </c>
      <c r="AE15" s="144">
        <v>0</v>
      </c>
      <c r="AF15" s="144">
        <v>0</v>
      </c>
      <c r="AG15" s="144">
        <v>0</v>
      </c>
      <c r="AH15" s="144">
        <v>0</v>
      </c>
      <c r="AI15" s="144">
        <v>0</v>
      </c>
      <c r="AJ15" s="144">
        <v>0</v>
      </c>
      <c r="AK15" s="144">
        <v>0</v>
      </c>
      <c r="AL15" s="144">
        <v>0</v>
      </c>
      <c r="AM15" s="144" t="s">
        <v>2</v>
      </c>
      <c r="AN15" s="144" t="s">
        <v>2</v>
      </c>
      <c r="AO15" s="144" t="s">
        <v>69</v>
      </c>
      <c r="AP15" s="144" t="s">
        <v>2</v>
      </c>
      <c r="AQ15" s="144" t="s">
        <v>711</v>
      </c>
      <c r="AR15" s="144" t="e">
        <f t="shared" si="0"/>
        <v>#VALUE!</v>
      </c>
    </row>
    <row r="16" spans="1:44">
      <c r="A16" s="144" t="s">
        <v>45</v>
      </c>
      <c r="B16" s="144" t="s">
        <v>709</v>
      </c>
      <c r="C16" s="144" t="s">
        <v>260</v>
      </c>
      <c r="D16" s="144" t="s">
        <v>259</v>
      </c>
      <c r="E16" s="144" t="s">
        <v>135</v>
      </c>
      <c r="F16" s="144" t="s">
        <v>15473</v>
      </c>
      <c r="G16" s="144" t="s">
        <v>2</v>
      </c>
      <c r="H16" s="144" t="s">
        <v>252</v>
      </c>
      <c r="I16" s="144" t="s">
        <v>135</v>
      </c>
      <c r="J16" s="144" t="s">
        <v>135</v>
      </c>
      <c r="K16" s="144" t="s">
        <v>584</v>
      </c>
      <c r="L16" s="144" t="s">
        <v>2</v>
      </c>
      <c r="M16" s="144" t="s">
        <v>2</v>
      </c>
      <c r="N16" s="144" t="s">
        <v>2</v>
      </c>
      <c r="O16" s="144" t="s">
        <v>47</v>
      </c>
      <c r="P16" s="144" t="s">
        <v>718</v>
      </c>
      <c r="Q16" s="144" t="s">
        <v>2</v>
      </c>
      <c r="R16" s="144">
        <v>0</v>
      </c>
      <c r="S16" s="144">
        <v>0</v>
      </c>
      <c r="T16" s="144">
        <v>0</v>
      </c>
      <c r="U16" s="144">
        <v>0</v>
      </c>
      <c r="V16" s="144">
        <v>0</v>
      </c>
      <c r="W16" s="144">
        <v>0</v>
      </c>
      <c r="X16" s="144">
        <v>0</v>
      </c>
      <c r="Y16" s="144">
        <v>0</v>
      </c>
      <c r="Z16" s="144">
        <v>0</v>
      </c>
      <c r="AA16" s="144">
        <v>0</v>
      </c>
      <c r="AB16" s="144">
        <v>0</v>
      </c>
      <c r="AC16" s="144">
        <v>0</v>
      </c>
      <c r="AD16" s="144">
        <v>0</v>
      </c>
      <c r="AE16" s="144">
        <v>0</v>
      </c>
      <c r="AF16" s="144">
        <v>0</v>
      </c>
      <c r="AG16" s="144">
        <v>0</v>
      </c>
      <c r="AH16" s="144">
        <v>0</v>
      </c>
      <c r="AI16" s="144">
        <v>0</v>
      </c>
      <c r="AJ16" s="144">
        <v>0</v>
      </c>
      <c r="AK16" s="144">
        <v>0</v>
      </c>
      <c r="AL16" s="144">
        <v>0</v>
      </c>
      <c r="AM16" s="144" t="s">
        <v>2</v>
      </c>
      <c r="AN16" s="144" t="s">
        <v>2</v>
      </c>
      <c r="AO16" s="144" t="s">
        <v>69</v>
      </c>
      <c r="AP16" s="144" t="s">
        <v>2</v>
      </c>
      <c r="AQ16" s="144" t="s">
        <v>711</v>
      </c>
      <c r="AR16" s="144" t="e">
        <f t="shared" si="0"/>
        <v>#VALUE!</v>
      </c>
    </row>
    <row r="17" spans="1:44">
      <c r="A17" s="144" t="s">
        <v>45</v>
      </c>
      <c r="B17" s="144" t="s">
        <v>709</v>
      </c>
      <c r="C17" s="144" t="s">
        <v>292</v>
      </c>
      <c r="D17" s="144" t="s">
        <v>291</v>
      </c>
      <c r="E17" s="144" t="s">
        <v>614</v>
      </c>
      <c r="F17" s="144" t="s">
        <v>715</v>
      </c>
      <c r="G17" s="144" t="s">
        <v>2</v>
      </c>
      <c r="H17" s="144" t="s">
        <v>277</v>
      </c>
      <c r="I17" s="144" t="s">
        <v>614</v>
      </c>
      <c r="J17" s="144" t="s">
        <v>614</v>
      </c>
      <c r="K17" s="144" t="s">
        <v>584</v>
      </c>
      <c r="L17" s="144" t="s">
        <v>2</v>
      </c>
      <c r="M17" s="144" t="s">
        <v>2</v>
      </c>
      <c r="N17" s="144" t="s">
        <v>2</v>
      </c>
      <c r="O17" s="144" t="s">
        <v>47</v>
      </c>
      <c r="P17" s="144" t="s">
        <v>52</v>
      </c>
      <c r="Q17" s="144" t="s">
        <v>2</v>
      </c>
      <c r="R17" s="144">
        <v>0</v>
      </c>
      <c r="S17" s="144">
        <v>0</v>
      </c>
      <c r="T17" s="144">
        <v>0</v>
      </c>
      <c r="U17" s="144">
        <v>0</v>
      </c>
      <c r="V17" s="144">
        <v>0</v>
      </c>
      <c r="W17" s="144">
        <v>0</v>
      </c>
      <c r="X17" s="144">
        <v>0</v>
      </c>
      <c r="Y17" s="144">
        <v>0</v>
      </c>
      <c r="Z17" s="144">
        <v>0</v>
      </c>
      <c r="AA17" s="144">
        <v>0</v>
      </c>
      <c r="AB17" s="144">
        <v>0</v>
      </c>
      <c r="AC17" s="144">
        <v>0</v>
      </c>
      <c r="AD17" s="144">
        <v>0</v>
      </c>
      <c r="AE17" s="144">
        <v>0</v>
      </c>
      <c r="AF17" s="144">
        <v>0</v>
      </c>
      <c r="AG17" s="144">
        <v>0</v>
      </c>
      <c r="AH17" s="144">
        <v>0</v>
      </c>
      <c r="AI17" s="144">
        <v>0</v>
      </c>
      <c r="AJ17" s="144">
        <v>0</v>
      </c>
      <c r="AK17" s="144">
        <v>0</v>
      </c>
      <c r="AL17" s="144">
        <v>0</v>
      </c>
      <c r="AM17" s="144" t="s">
        <v>2</v>
      </c>
      <c r="AN17" s="144" t="s">
        <v>2</v>
      </c>
      <c r="AO17" s="144" t="s">
        <v>69</v>
      </c>
      <c r="AP17" s="144" t="s">
        <v>2</v>
      </c>
      <c r="AQ17" s="144" t="s">
        <v>711</v>
      </c>
      <c r="AR17" s="144" t="e">
        <f t="shared" si="0"/>
        <v>#VALUE!</v>
      </c>
    </row>
    <row r="18" spans="1:44">
      <c r="A18" s="144" t="s">
        <v>45</v>
      </c>
      <c r="B18" s="144" t="s">
        <v>709</v>
      </c>
      <c r="C18" s="144" t="s">
        <v>282</v>
      </c>
      <c r="D18" s="144" t="s">
        <v>281</v>
      </c>
      <c r="E18" s="144" t="s">
        <v>610</v>
      </c>
      <c r="F18" s="144" t="s">
        <v>710</v>
      </c>
      <c r="G18" s="144" t="s">
        <v>2</v>
      </c>
      <c r="H18" s="144" t="s">
        <v>277</v>
      </c>
      <c r="I18" s="144" t="s">
        <v>610</v>
      </c>
      <c r="J18" s="144" t="s">
        <v>610</v>
      </c>
      <c r="K18" s="144" t="s">
        <v>584</v>
      </c>
      <c r="L18" s="144" t="s">
        <v>2</v>
      </c>
      <c r="M18" s="144" t="s">
        <v>2</v>
      </c>
      <c r="N18" s="144" t="s">
        <v>2</v>
      </c>
      <c r="O18" s="144" t="s">
        <v>47</v>
      </c>
      <c r="P18" s="144" t="s">
        <v>52</v>
      </c>
      <c r="Q18" s="144" t="s">
        <v>2</v>
      </c>
      <c r="R18" s="144">
        <v>0</v>
      </c>
      <c r="S18" s="144">
        <v>0</v>
      </c>
      <c r="T18" s="144">
        <v>0</v>
      </c>
      <c r="U18" s="144">
        <v>0</v>
      </c>
      <c r="V18" s="144">
        <v>0</v>
      </c>
      <c r="W18" s="144">
        <v>0</v>
      </c>
      <c r="X18" s="144">
        <v>0</v>
      </c>
      <c r="Y18" s="144">
        <v>0</v>
      </c>
      <c r="Z18" s="144">
        <v>0</v>
      </c>
      <c r="AA18" s="144">
        <v>0</v>
      </c>
      <c r="AB18" s="144">
        <v>0</v>
      </c>
      <c r="AC18" s="144">
        <v>0</v>
      </c>
      <c r="AD18" s="144">
        <v>0</v>
      </c>
      <c r="AE18" s="144">
        <v>0</v>
      </c>
      <c r="AF18" s="144">
        <v>0</v>
      </c>
      <c r="AG18" s="144">
        <v>0</v>
      </c>
      <c r="AH18" s="144">
        <v>0</v>
      </c>
      <c r="AI18" s="144">
        <v>0</v>
      </c>
      <c r="AJ18" s="144">
        <v>0</v>
      </c>
      <c r="AK18" s="144">
        <v>0</v>
      </c>
      <c r="AL18" s="144">
        <v>0</v>
      </c>
      <c r="AM18" s="144" t="s">
        <v>2</v>
      </c>
      <c r="AN18" s="144" t="s">
        <v>2</v>
      </c>
      <c r="AO18" s="144" t="s">
        <v>69</v>
      </c>
      <c r="AP18" s="144" t="s">
        <v>2</v>
      </c>
      <c r="AQ18" s="144" t="s">
        <v>711</v>
      </c>
      <c r="AR18" s="144" t="e">
        <f t="shared" si="0"/>
        <v>#VALUE!</v>
      </c>
    </row>
    <row r="19" spans="1:44">
      <c r="A19" s="144" t="s">
        <v>45</v>
      </c>
      <c r="B19" s="144" t="s">
        <v>709</v>
      </c>
      <c r="C19" s="144" t="s">
        <v>264</v>
      </c>
      <c r="D19" s="144" t="s">
        <v>263</v>
      </c>
      <c r="E19" s="144" t="s">
        <v>607</v>
      </c>
      <c r="F19" s="144" t="s">
        <v>713</v>
      </c>
      <c r="G19" s="144" t="s">
        <v>2</v>
      </c>
      <c r="H19" s="144" t="s">
        <v>252</v>
      </c>
      <c r="I19" s="144" t="s">
        <v>607</v>
      </c>
      <c r="J19" s="144" t="s">
        <v>607</v>
      </c>
      <c r="K19" s="144" t="s">
        <v>584</v>
      </c>
      <c r="L19" s="144" t="s">
        <v>2</v>
      </c>
      <c r="M19" s="144" t="s">
        <v>2</v>
      </c>
      <c r="N19" s="144" t="s">
        <v>2</v>
      </c>
      <c r="O19" s="144" t="s">
        <v>47</v>
      </c>
      <c r="P19" s="144" t="s">
        <v>52</v>
      </c>
      <c r="Q19" s="144" t="s">
        <v>2</v>
      </c>
      <c r="R19" s="144">
        <v>0</v>
      </c>
      <c r="S19" s="144">
        <v>0</v>
      </c>
      <c r="T19" s="144">
        <v>0</v>
      </c>
      <c r="U19" s="144">
        <v>0</v>
      </c>
      <c r="V19" s="144">
        <v>0</v>
      </c>
      <c r="W19" s="144">
        <v>0</v>
      </c>
      <c r="X19" s="144">
        <v>0</v>
      </c>
      <c r="Y19" s="144">
        <v>0</v>
      </c>
      <c r="Z19" s="144">
        <v>0</v>
      </c>
      <c r="AA19" s="144">
        <v>0</v>
      </c>
      <c r="AB19" s="144">
        <v>0</v>
      </c>
      <c r="AC19" s="144">
        <v>0</v>
      </c>
      <c r="AD19" s="144">
        <v>0</v>
      </c>
      <c r="AE19" s="144">
        <v>0</v>
      </c>
      <c r="AF19" s="144">
        <v>0</v>
      </c>
      <c r="AG19" s="144">
        <v>0</v>
      </c>
      <c r="AH19" s="144">
        <v>0</v>
      </c>
      <c r="AI19" s="144">
        <v>0</v>
      </c>
      <c r="AJ19" s="144">
        <v>0</v>
      </c>
      <c r="AK19" s="144">
        <v>0</v>
      </c>
      <c r="AL19" s="144">
        <v>0</v>
      </c>
      <c r="AM19" s="144" t="s">
        <v>2</v>
      </c>
      <c r="AN19" s="144" t="s">
        <v>2</v>
      </c>
      <c r="AO19" s="144" t="s">
        <v>69</v>
      </c>
      <c r="AP19" s="144" t="s">
        <v>2</v>
      </c>
      <c r="AQ19" s="144" t="s">
        <v>711</v>
      </c>
      <c r="AR19" s="144" t="e">
        <f t="shared" si="0"/>
        <v>#VALUE!</v>
      </c>
    </row>
    <row r="20" spans="1:44">
      <c r="A20" s="144" t="s">
        <v>45</v>
      </c>
      <c r="B20" s="144" t="s">
        <v>709</v>
      </c>
      <c r="C20" s="144" t="s">
        <v>284</v>
      </c>
      <c r="D20" s="144" t="s">
        <v>283</v>
      </c>
      <c r="E20" s="144" t="s">
        <v>601</v>
      </c>
      <c r="F20" s="144" t="s">
        <v>15473</v>
      </c>
      <c r="G20" s="144" t="s">
        <v>2</v>
      </c>
      <c r="H20" s="144" t="s">
        <v>277</v>
      </c>
      <c r="I20" s="144" t="s">
        <v>601</v>
      </c>
      <c r="J20" s="144" t="s">
        <v>601</v>
      </c>
      <c r="K20" s="144" t="s">
        <v>584</v>
      </c>
      <c r="L20" s="144" t="s">
        <v>2</v>
      </c>
      <c r="M20" s="144" t="s">
        <v>2</v>
      </c>
      <c r="N20" s="144" t="s">
        <v>2</v>
      </c>
      <c r="O20" s="144" t="s">
        <v>47</v>
      </c>
      <c r="P20" s="144" t="s">
        <v>52</v>
      </c>
      <c r="Q20" s="144" t="s">
        <v>2</v>
      </c>
      <c r="R20" s="144">
        <v>0</v>
      </c>
      <c r="S20" s="144">
        <v>0</v>
      </c>
      <c r="T20" s="144">
        <v>0</v>
      </c>
      <c r="U20" s="144">
        <v>0</v>
      </c>
      <c r="V20" s="144">
        <v>0</v>
      </c>
      <c r="W20" s="144">
        <v>0</v>
      </c>
      <c r="X20" s="144">
        <v>0</v>
      </c>
      <c r="Y20" s="144">
        <v>0</v>
      </c>
      <c r="Z20" s="144">
        <v>0</v>
      </c>
      <c r="AA20" s="144">
        <v>0</v>
      </c>
      <c r="AB20" s="144">
        <v>0</v>
      </c>
      <c r="AC20" s="144">
        <v>0</v>
      </c>
      <c r="AD20" s="144">
        <v>0</v>
      </c>
      <c r="AE20" s="144">
        <v>0</v>
      </c>
      <c r="AF20" s="144">
        <v>0</v>
      </c>
      <c r="AG20" s="144">
        <v>0</v>
      </c>
      <c r="AH20" s="144">
        <v>0</v>
      </c>
      <c r="AI20" s="144">
        <v>0</v>
      </c>
      <c r="AJ20" s="144">
        <v>0</v>
      </c>
      <c r="AK20" s="144">
        <v>0</v>
      </c>
      <c r="AL20" s="144">
        <v>0</v>
      </c>
      <c r="AM20" s="144" t="s">
        <v>2</v>
      </c>
      <c r="AN20" s="144" t="s">
        <v>2</v>
      </c>
      <c r="AO20" s="144" t="s">
        <v>69</v>
      </c>
      <c r="AP20" s="144" t="s">
        <v>2</v>
      </c>
      <c r="AQ20" s="144" t="s">
        <v>711</v>
      </c>
      <c r="AR20" s="144" t="e">
        <f t="shared" si="0"/>
        <v>#VALUE!</v>
      </c>
    </row>
    <row r="21" spans="1:44">
      <c r="A21" s="144" t="s">
        <v>45</v>
      </c>
      <c r="B21" s="144" t="s">
        <v>709</v>
      </c>
      <c r="C21" s="144" t="s">
        <v>286</v>
      </c>
      <c r="D21" s="144" t="s">
        <v>285</v>
      </c>
      <c r="E21" s="144" t="s">
        <v>611</v>
      </c>
      <c r="F21" s="144" t="s">
        <v>710</v>
      </c>
      <c r="G21" s="144" t="s">
        <v>2</v>
      </c>
      <c r="H21" s="144" t="s">
        <v>277</v>
      </c>
      <c r="I21" s="144" t="s">
        <v>611</v>
      </c>
      <c r="J21" s="144" t="s">
        <v>611</v>
      </c>
      <c r="K21" s="144" t="s">
        <v>584</v>
      </c>
      <c r="L21" s="144" t="s">
        <v>2</v>
      </c>
      <c r="M21" s="144" t="s">
        <v>2</v>
      </c>
      <c r="N21" s="144" t="s">
        <v>2</v>
      </c>
      <c r="O21" s="144" t="s">
        <v>47</v>
      </c>
      <c r="P21" s="144" t="s">
        <v>52</v>
      </c>
      <c r="Q21" s="144" t="s">
        <v>2</v>
      </c>
      <c r="R21" s="144">
        <v>0</v>
      </c>
      <c r="S21" s="144">
        <v>0</v>
      </c>
      <c r="T21" s="144">
        <v>0</v>
      </c>
      <c r="U21" s="144">
        <v>0</v>
      </c>
      <c r="V21" s="144">
        <v>0</v>
      </c>
      <c r="W21" s="144">
        <v>0</v>
      </c>
      <c r="X21" s="144">
        <v>0</v>
      </c>
      <c r="Y21" s="144">
        <v>0</v>
      </c>
      <c r="Z21" s="144">
        <v>0</v>
      </c>
      <c r="AA21" s="144">
        <v>0</v>
      </c>
      <c r="AB21" s="144">
        <v>0</v>
      </c>
      <c r="AC21" s="144">
        <v>0</v>
      </c>
      <c r="AD21" s="144">
        <v>0</v>
      </c>
      <c r="AE21" s="144">
        <v>0</v>
      </c>
      <c r="AF21" s="144">
        <v>0</v>
      </c>
      <c r="AG21" s="144">
        <v>0</v>
      </c>
      <c r="AH21" s="144">
        <v>0</v>
      </c>
      <c r="AI21" s="144">
        <v>0</v>
      </c>
      <c r="AJ21" s="144">
        <v>0</v>
      </c>
      <c r="AK21" s="144">
        <v>0</v>
      </c>
      <c r="AL21" s="144">
        <v>0</v>
      </c>
      <c r="AM21" s="144" t="s">
        <v>2</v>
      </c>
      <c r="AN21" s="144" t="s">
        <v>2</v>
      </c>
      <c r="AO21" s="144" t="s">
        <v>69</v>
      </c>
      <c r="AP21" s="144" t="s">
        <v>2</v>
      </c>
      <c r="AQ21" s="144" t="s">
        <v>711</v>
      </c>
      <c r="AR21" s="144" t="e">
        <f t="shared" si="0"/>
        <v>#VALUE!</v>
      </c>
    </row>
    <row r="22" spans="1:44">
      <c r="A22" s="144" t="s">
        <v>45</v>
      </c>
      <c r="B22" s="144" t="s">
        <v>709</v>
      </c>
      <c r="C22" s="144" t="s">
        <v>272</v>
      </c>
      <c r="D22" s="144" t="s">
        <v>271</v>
      </c>
      <c r="E22" s="144" t="s">
        <v>122</v>
      </c>
      <c r="F22" s="144" t="s">
        <v>713</v>
      </c>
      <c r="G22" s="144" t="s">
        <v>2</v>
      </c>
      <c r="H22" s="144" t="s">
        <v>273</v>
      </c>
      <c r="I22" s="144" t="s">
        <v>122</v>
      </c>
      <c r="J22" s="144" t="s">
        <v>122</v>
      </c>
      <c r="K22" s="144" t="s">
        <v>584</v>
      </c>
      <c r="L22" s="144" t="s">
        <v>2</v>
      </c>
      <c r="M22" s="144" t="s">
        <v>2</v>
      </c>
      <c r="N22" s="144" t="s">
        <v>2</v>
      </c>
      <c r="O22" s="144" t="s">
        <v>47</v>
      </c>
      <c r="P22" s="144" t="s">
        <v>52</v>
      </c>
      <c r="Q22" s="144" t="s">
        <v>2</v>
      </c>
      <c r="R22" s="144">
        <v>0</v>
      </c>
      <c r="S22" s="144">
        <v>0</v>
      </c>
      <c r="T22" s="144">
        <v>0</v>
      </c>
      <c r="U22" s="144">
        <v>0</v>
      </c>
      <c r="V22" s="144">
        <v>0</v>
      </c>
      <c r="W22" s="144">
        <v>0</v>
      </c>
      <c r="X22" s="144">
        <v>0</v>
      </c>
      <c r="Y22" s="144">
        <v>0</v>
      </c>
      <c r="Z22" s="144">
        <v>0</v>
      </c>
      <c r="AA22" s="144">
        <v>0</v>
      </c>
      <c r="AB22" s="144">
        <v>0</v>
      </c>
      <c r="AC22" s="144">
        <v>0</v>
      </c>
      <c r="AD22" s="144">
        <v>0</v>
      </c>
      <c r="AE22" s="144">
        <v>0</v>
      </c>
      <c r="AF22" s="144">
        <v>0</v>
      </c>
      <c r="AG22" s="144">
        <v>0</v>
      </c>
      <c r="AH22" s="144">
        <v>0</v>
      </c>
      <c r="AI22" s="144">
        <v>0</v>
      </c>
      <c r="AJ22" s="144">
        <v>0</v>
      </c>
      <c r="AK22" s="144">
        <v>0</v>
      </c>
      <c r="AL22" s="144">
        <v>0</v>
      </c>
      <c r="AM22" s="144" t="s">
        <v>2</v>
      </c>
      <c r="AN22" s="144" t="s">
        <v>2</v>
      </c>
      <c r="AO22" s="144" t="s">
        <v>69</v>
      </c>
      <c r="AP22" s="144" t="s">
        <v>2</v>
      </c>
      <c r="AQ22" s="144" t="s">
        <v>711</v>
      </c>
      <c r="AR22" s="144" t="e">
        <f t="shared" si="0"/>
        <v>#VALUE!</v>
      </c>
    </row>
    <row r="23" spans="1:44">
      <c r="A23" s="144" t="s">
        <v>45</v>
      </c>
      <c r="B23" s="144" t="s">
        <v>709</v>
      </c>
      <c r="C23" s="144" t="s">
        <v>258</v>
      </c>
      <c r="D23" s="144" t="s">
        <v>257</v>
      </c>
      <c r="E23" s="144" t="s">
        <v>606</v>
      </c>
      <c r="F23" s="144" t="s">
        <v>710</v>
      </c>
      <c r="G23" s="144" t="s">
        <v>2</v>
      </c>
      <c r="H23" s="144" t="s">
        <v>252</v>
      </c>
      <c r="I23" s="144" t="s">
        <v>606</v>
      </c>
      <c r="J23" s="144" t="s">
        <v>606</v>
      </c>
      <c r="K23" s="144" t="s">
        <v>584</v>
      </c>
      <c r="L23" s="144" t="s">
        <v>2</v>
      </c>
      <c r="M23" s="144" t="s">
        <v>2</v>
      </c>
      <c r="N23" s="144" t="s">
        <v>2</v>
      </c>
      <c r="O23" s="144" t="s">
        <v>47</v>
      </c>
      <c r="P23" s="144" t="s">
        <v>73</v>
      </c>
      <c r="Q23" s="144" t="s">
        <v>2</v>
      </c>
      <c r="R23" s="144">
        <v>0</v>
      </c>
      <c r="S23" s="144">
        <v>0</v>
      </c>
      <c r="T23" s="144">
        <v>0</v>
      </c>
      <c r="U23" s="144">
        <v>0</v>
      </c>
      <c r="V23" s="144">
        <v>0</v>
      </c>
      <c r="W23" s="144">
        <v>0</v>
      </c>
      <c r="X23" s="144">
        <v>0</v>
      </c>
      <c r="Y23" s="144">
        <v>0</v>
      </c>
      <c r="Z23" s="144">
        <v>0</v>
      </c>
      <c r="AA23" s="144">
        <v>0</v>
      </c>
      <c r="AB23" s="144">
        <v>0</v>
      </c>
      <c r="AC23" s="144">
        <v>0</v>
      </c>
      <c r="AD23" s="144">
        <v>0</v>
      </c>
      <c r="AE23" s="144">
        <v>0</v>
      </c>
      <c r="AF23" s="144">
        <v>0</v>
      </c>
      <c r="AG23" s="144">
        <v>0</v>
      </c>
      <c r="AH23" s="144">
        <v>0</v>
      </c>
      <c r="AI23" s="144">
        <v>0</v>
      </c>
      <c r="AJ23" s="144">
        <v>0</v>
      </c>
      <c r="AK23" s="144">
        <v>0</v>
      </c>
      <c r="AL23" s="144">
        <v>0</v>
      </c>
      <c r="AM23" s="144" t="s">
        <v>2</v>
      </c>
      <c r="AN23" s="144" t="s">
        <v>2</v>
      </c>
      <c r="AO23" s="144" t="s">
        <v>69</v>
      </c>
      <c r="AP23" s="144" t="s">
        <v>2</v>
      </c>
      <c r="AQ23" s="144" t="s">
        <v>711</v>
      </c>
      <c r="AR23" s="144" t="e">
        <f t="shared" si="0"/>
        <v>#VALUE!</v>
      </c>
    </row>
    <row r="24" spans="1:44">
      <c r="A24" s="144" t="s">
        <v>45</v>
      </c>
      <c r="B24" s="144" t="s">
        <v>709</v>
      </c>
      <c r="C24" s="144" t="s">
        <v>298</v>
      </c>
      <c r="D24" s="144" t="s">
        <v>297</v>
      </c>
      <c r="E24" s="144" t="s">
        <v>616</v>
      </c>
      <c r="F24" s="144" t="s">
        <v>720</v>
      </c>
      <c r="G24" s="144" t="s">
        <v>2</v>
      </c>
      <c r="H24" s="144" t="s">
        <v>277</v>
      </c>
      <c r="I24" s="144" t="s">
        <v>616</v>
      </c>
      <c r="J24" s="144" t="s">
        <v>616</v>
      </c>
      <c r="K24" s="144" t="s">
        <v>584</v>
      </c>
      <c r="L24" s="144" t="s">
        <v>2</v>
      </c>
      <c r="M24" s="144" t="s">
        <v>2</v>
      </c>
      <c r="N24" s="144" t="s">
        <v>2</v>
      </c>
      <c r="O24" s="144" t="s">
        <v>47</v>
      </c>
      <c r="P24" s="144" t="s">
        <v>52</v>
      </c>
      <c r="Q24" s="144" t="s">
        <v>2</v>
      </c>
      <c r="R24" s="144">
        <v>0</v>
      </c>
      <c r="S24" s="144">
        <v>0</v>
      </c>
      <c r="T24" s="144">
        <v>0</v>
      </c>
      <c r="U24" s="144">
        <v>0</v>
      </c>
      <c r="V24" s="144">
        <v>0</v>
      </c>
      <c r="W24" s="144">
        <v>0</v>
      </c>
      <c r="X24" s="144">
        <v>0</v>
      </c>
      <c r="Y24" s="144">
        <v>0</v>
      </c>
      <c r="Z24" s="144">
        <v>0</v>
      </c>
      <c r="AA24" s="144">
        <v>0</v>
      </c>
      <c r="AB24" s="144">
        <v>0</v>
      </c>
      <c r="AC24" s="144">
        <v>0</v>
      </c>
      <c r="AD24" s="144">
        <v>0</v>
      </c>
      <c r="AE24" s="144">
        <v>0</v>
      </c>
      <c r="AF24" s="144">
        <v>0</v>
      </c>
      <c r="AG24" s="144">
        <v>0</v>
      </c>
      <c r="AH24" s="144">
        <v>0</v>
      </c>
      <c r="AI24" s="144">
        <v>0</v>
      </c>
      <c r="AJ24" s="144">
        <v>0</v>
      </c>
      <c r="AK24" s="144">
        <v>0</v>
      </c>
      <c r="AL24" s="144">
        <v>0</v>
      </c>
      <c r="AM24" s="144" t="s">
        <v>2</v>
      </c>
      <c r="AN24" s="144" t="s">
        <v>2</v>
      </c>
      <c r="AO24" s="144" t="s">
        <v>69</v>
      </c>
      <c r="AP24" s="144" t="s">
        <v>2</v>
      </c>
      <c r="AQ24" s="144" t="s">
        <v>711</v>
      </c>
      <c r="AR24" s="144" t="e">
        <f t="shared" si="0"/>
        <v>#VALUE!</v>
      </c>
    </row>
    <row r="25" spans="1:44">
      <c r="A25" s="144" t="s">
        <v>45</v>
      </c>
      <c r="B25" s="144" t="s">
        <v>709</v>
      </c>
      <c r="C25" s="144" t="s">
        <v>722</v>
      </c>
      <c r="D25" s="144" t="s">
        <v>317</v>
      </c>
      <c r="E25" s="144" t="s">
        <v>603</v>
      </c>
      <c r="F25" s="144" t="s">
        <v>713</v>
      </c>
      <c r="G25" s="144" t="s">
        <v>2</v>
      </c>
      <c r="H25" s="144" t="s">
        <v>319</v>
      </c>
      <c r="I25" s="144" t="s">
        <v>603</v>
      </c>
      <c r="J25" s="144" t="s">
        <v>603</v>
      </c>
      <c r="K25" s="144" t="s">
        <v>584</v>
      </c>
      <c r="L25" s="144" t="s">
        <v>2</v>
      </c>
      <c r="M25" s="144" t="s">
        <v>2</v>
      </c>
      <c r="N25" s="144" t="s">
        <v>2</v>
      </c>
      <c r="O25" s="144" t="s">
        <v>53</v>
      </c>
      <c r="P25" s="144" t="s">
        <v>723</v>
      </c>
      <c r="Q25" s="144" t="s">
        <v>2</v>
      </c>
      <c r="R25" s="144">
        <v>0</v>
      </c>
      <c r="S25" s="144">
        <v>0</v>
      </c>
      <c r="T25" s="144">
        <v>0</v>
      </c>
      <c r="U25" s="144">
        <v>0</v>
      </c>
      <c r="V25" s="144">
        <v>0</v>
      </c>
      <c r="W25" s="144">
        <v>0</v>
      </c>
      <c r="X25" s="144">
        <v>0</v>
      </c>
      <c r="Y25" s="144">
        <v>0</v>
      </c>
      <c r="Z25" s="144">
        <v>0</v>
      </c>
      <c r="AA25" s="144">
        <v>0</v>
      </c>
      <c r="AB25" s="144">
        <v>0</v>
      </c>
      <c r="AC25" s="144">
        <v>0</v>
      </c>
      <c r="AD25" s="144">
        <v>0</v>
      </c>
      <c r="AE25" s="144">
        <v>0</v>
      </c>
      <c r="AF25" s="144">
        <v>0</v>
      </c>
      <c r="AG25" s="144">
        <v>0</v>
      </c>
      <c r="AH25" s="144">
        <v>0</v>
      </c>
      <c r="AI25" s="144">
        <v>0</v>
      </c>
      <c r="AJ25" s="144">
        <v>0</v>
      </c>
      <c r="AK25" s="144">
        <v>0</v>
      </c>
      <c r="AL25" s="144">
        <v>0</v>
      </c>
      <c r="AM25" s="144" t="s">
        <v>2</v>
      </c>
      <c r="AN25" s="144" t="s">
        <v>2</v>
      </c>
      <c r="AO25" s="144" t="s">
        <v>69</v>
      </c>
      <c r="AP25" s="144" t="s">
        <v>2</v>
      </c>
      <c r="AQ25" s="144" t="s">
        <v>711</v>
      </c>
      <c r="AR25" s="144" t="e">
        <f t="shared" si="0"/>
        <v>#VALUE!</v>
      </c>
    </row>
    <row r="26" spans="1:44">
      <c r="A26" s="144" t="s">
        <v>45</v>
      </c>
      <c r="B26" s="144" t="s">
        <v>709</v>
      </c>
      <c r="C26" s="144" t="s">
        <v>296</v>
      </c>
      <c r="D26" s="144" t="s">
        <v>295</v>
      </c>
      <c r="E26" s="144" t="s">
        <v>1</v>
      </c>
      <c r="F26" s="144" t="s">
        <v>15473</v>
      </c>
      <c r="G26" s="144" t="s">
        <v>2</v>
      </c>
      <c r="H26" s="144" t="s">
        <v>277</v>
      </c>
      <c r="I26" s="144" t="s">
        <v>1</v>
      </c>
      <c r="J26" s="144" t="s">
        <v>1</v>
      </c>
      <c r="K26" s="144" t="s">
        <v>584</v>
      </c>
      <c r="L26" s="144" t="s">
        <v>2</v>
      </c>
      <c r="M26" s="144" t="s">
        <v>2</v>
      </c>
      <c r="N26" s="144" t="s">
        <v>2</v>
      </c>
      <c r="O26" s="144" t="s">
        <v>47</v>
      </c>
      <c r="P26" s="144" t="s">
        <v>52</v>
      </c>
      <c r="Q26" s="144" t="s">
        <v>2</v>
      </c>
      <c r="R26" s="144">
        <v>0</v>
      </c>
      <c r="S26" s="144">
        <v>0</v>
      </c>
      <c r="T26" s="144">
        <v>0</v>
      </c>
      <c r="U26" s="144">
        <v>0</v>
      </c>
      <c r="V26" s="144">
        <v>0</v>
      </c>
      <c r="W26" s="144">
        <v>0</v>
      </c>
      <c r="X26" s="144">
        <v>0</v>
      </c>
      <c r="Y26" s="144">
        <v>0</v>
      </c>
      <c r="Z26" s="144">
        <v>0</v>
      </c>
      <c r="AA26" s="144">
        <v>0</v>
      </c>
      <c r="AB26" s="144">
        <v>0</v>
      </c>
      <c r="AC26" s="144">
        <v>0</v>
      </c>
      <c r="AD26" s="144">
        <v>0</v>
      </c>
      <c r="AE26" s="144">
        <v>0</v>
      </c>
      <c r="AF26" s="144">
        <v>0</v>
      </c>
      <c r="AG26" s="144">
        <v>0</v>
      </c>
      <c r="AH26" s="144">
        <v>0</v>
      </c>
      <c r="AI26" s="144">
        <v>0</v>
      </c>
      <c r="AJ26" s="144">
        <v>0</v>
      </c>
      <c r="AK26" s="144">
        <v>0</v>
      </c>
      <c r="AL26" s="144">
        <v>0</v>
      </c>
      <c r="AM26" s="144" t="s">
        <v>2</v>
      </c>
      <c r="AN26" s="144" t="s">
        <v>2</v>
      </c>
      <c r="AO26" s="144" t="s">
        <v>69</v>
      </c>
      <c r="AP26" s="144" t="s">
        <v>2</v>
      </c>
      <c r="AQ26" s="144" t="s">
        <v>711</v>
      </c>
      <c r="AR26" s="144" t="e">
        <f t="shared" si="0"/>
        <v>#VALUE!</v>
      </c>
    </row>
    <row r="27" spans="1:44">
      <c r="A27" s="144" t="s">
        <v>45</v>
      </c>
      <c r="B27" s="144" t="s">
        <v>709</v>
      </c>
      <c r="C27" s="144" t="s">
        <v>300</v>
      </c>
      <c r="D27" s="144" t="s">
        <v>299</v>
      </c>
      <c r="E27" s="144" t="s">
        <v>617</v>
      </c>
      <c r="F27" s="144" t="s">
        <v>714</v>
      </c>
      <c r="G27" s="144" t="s">
        <v>2</v>
      </c>
      <c r="H27" s="144" t="s">
        <v>277</v>
      </c>
      <c r="I27" s="144" t="s">
        <v>617</v>
      </c>
      <c r="J27" s="144" t="s">
        <v>617</v>
      </c>
      <c r="K27" s="144" t="s">
        <v>584</v>
      </c>
      <c r="L27" s="144" t="s">
        <v>2</v>
      </c>
      <c r="M27" s="144" t="s">
        <v>2</v>
      </c>
      <c r="N27" s="144" t="s">
        <v>2</v>
      </c>
      <c r="O27" s="144" t="s">
        <v>47</v>
      </c>
      <c r="P27" s="144" t="s">
        <v>52</v>
      </c>
      <c r="Q27" s="144" t="s">
        <v>2</v>
      </c>
      <c r="R27" s="144">
        <v>0</v>
      </c>
      <c r="S27" s="144">
        <v>0</v>
      </c>
      <c r="T27" s="144">
        <v>0</v>
      </c>
      <c r="U27" s="144">
        <v>0</v>
      </c>
      <c r="V27" s="144">
        <v>0</v>
      </c>
      <c r="W27" s="144">
        <v>0</v>
      </c>
      <c r="X27" s="144">
        <v>0</v>
      </c>
      <c r="Y27" s="144">
        <v>0</v>
      </c>
      <c r="Z27" s="144">
        <v>0</v>
      </c>
      <c r="AA27" s="144">
        <v>0</v>
      </c>
      <c r="AB27" s="144">
        <v>0</v>
      </c>
      <c r="AC27" s="144">
        <v>0</v>
      </c>
      <c r="AD27" s="144">
        <v>0</v>
      </c>
      <c r="AE27" s="144">
        <v>0</v>
      </c>
      <c r="AF27" s="144">
        <v>0</v>
      </c>
      <c r="AG27" s="144">
        <v>0</v>
      </c>
      <c r="AH27" s="144">
        <v>0</v>
      </c>
      <c r="AI27" s="144">
        <v>0</v>
      </c>
      <c r="AJ27" s="144">
        <v>0</v>
      </c>
      <c r="AK27" s="144">
        <v>0</v>
      </c>
      <c r="AL27" s="144">
        <v>0</v>
      </c>
      <c r="AM27" s="144" t="s">
        <v>2</v>
      </c>
      <c r="AN27" s="144" t="s">
        <v>2</v>
      </c>
      <c r="AO27" s="144" t="s">
        <v>69</v>
      </c>
      <c r="AP27" s="144" t="s">
        <v>2</v>
      </c>
      <c r="AQ27" s="144" t="s">
        <v>711</v>
      </c>
      <c r="AR27" s="144" t="e">
        <f t="shared" si="0"/>
        <v>#VALUE!</v>
      </c>
    </row>
    <row r="28" spans="1:44">
      <c r="A28" s="144" t="s">
        <v>45</v>
      </c>
      <c r="B28" s="144" t="s">
        <v>709</v>
      </c>
      <c r="C28" s="144" t="s">
        <v>294</v>
      </c>
      <c r="D28" s="144" t="s">
        <v>293</v>
      </c>
      <c r="E28" s="144" t="s">
        <v>615</v>
      </c>
      <c r="F28" s="144" t="s">
        <v>715</v>
      </c>
      <c r="G28" s="144" t="s">
        <v>2</v>
      </c>
      <c r="H28" s="144" t="s">
        <v>277</v>
      </c>
      <c r="I28" s="144" t="s">
        <v>615</v>
      </c>
      <c r="J28" s="144" t="s">
        <v>615</v>
      </c>
      <c r="K28" s="144" t="s">
        <v>584</v>
      </c>
      <c r="L28" s="144" t="s">
        <v>2</v>
      </c>
      <c r="M28" s="144" t="s">
        <v>2</v>
      </c>
      <c r="N28" s="144" t="s">
        <v>2</v>
      </c>
      <c r="O28" s="144" t="s">
        <v>47</v>
      </c>
      <c r="P28" s="144" t="s">
        <v>52</v>
      </c>
      <c r="Q28" s="144" t="s">
        <v>2</v>
      </c>
      <c r="R28" s="144">
        <v>0</v>
      </c>
      <c r="S28" s="144">
        <v>0</v>
      </c>
      <c r="T28" s="144">
        <v>0</v>
      </c>
      <c r="U28" s="144">
        <v>0</v>
      </c>
      <c r="V28" s="144">
        <v>0</v>
      </c>
      <c r="W28" s="144">
        <v>0</v>
      </c>
      <c r="X28" s="144">
        <v>0</v>
      </c>
      <c r="Y28" s="144">
        <v>0</v>
      </c>
      <c r="Z28" s="144">
        <v>0</v>
      </c>
      <c r="AA28" s="144">
        <v>0</v>
      </c>
      <c r="AB28" s="144">
        <v>0</v>
      </c>
      <c r="AC28" s="144">
        <v>0</v>
      </c>
      <c r="AD28" s="144">
        <v>0</v>
      </c>
      <c r="AE28" s="144">
        <v>0</v>
      </c>
      <c r="AF28" s="144">
        <v>0</v>
      </c>
      <c r="AG28" s="144">
        <v>0</v>
      </c>
      <c r="AH28" s="144">
        <v>0</v>
      </c>
      <c r="AI28" s="144">
        <v>0</v>
      </c>
      <c r="AJ28" s="144">
        <v>0</v>
      </c>
      <c r="AK28" s="144">
        <v>0</v>
      </c>
      <c r="AL28" s="144">
        <v>0</v>
      </c>
      <c r="AM28" s="144" t="s">
        <v>2</v>
      </c>
      <c r="AN28" s="144" t="s">
        <v>2</v>
      </c>
      <c r="AO28" s="144" t="s">
        <v>69</v>
      </c>
      <c r="AP28" s="144" t="s">
        <v>2</v>
      </c>
      <c r="AQ28" s="144" t="s">
        <v>711</v>
      </c>
      <c r="AR28" s="144" t="e">
        <f t="shared" si="0"/>
        <v>#VALUE!</v>
      </c>
    </row>
    <row r="29" spans="1:44">
      <c r="A29" s="144" t="s">
        <v>45</v>
      </c>
      <c r="B29" s="144" t="s">
        <v>709</v>
      </c>
      <c r="C29" s="144" t="s">
        <v>447</v>
      </c>
      <c r="D29" s="144" t="s">
        <v>725</v>
      </c>
      <c r="E29" s="144" t="s">
        <v>614</v>
      </c>
      <c r="F29" s="144" t="s">
        <v>715</v>
      </c>
      <c r="G29" s="144" t="s">
        <v>2</v>
      </c>
      <c r="H29" s="144" t="s">
        <v>439</v>
      </c>
      <c r="I29" s="144" t="s">
        <v>614</v>
      </c>
      <c r="J29" s="144" t="s">
        <v>614</v>
      </c>
      <c r="K29" s="144" t="s">
        <v>584</v>
      </c>
      <c r="L29" s="144" t="s">
        <v>2</v>
      </c>
      <c r="M29" s="144" t="s">
        <v>2</v>
      </c>
      <c r="N29" s="144" t="s">
        <v>2</v>
      </c>
      <c r="O29" s="144" t="s">
        <v>46</v>
      </c>
      <c r="P29" s="144" t="s">
        <v>94</v>
      </c>
      <c r="Q29" s="144" t="s">
        <v>2</v>
      </c>
      <c r="R29" s="144">
        <v>0</v>
      </c>
      <c r="S29" s="144">
        <v>0</v>
      </c>
      <c r="T29" s="144">
        <v>0</v>
      </c>
      <c r="U29" s="144">
        <v>0</v>
      </c>
      <c r="V29" s="144">
        <v>0</v>
      </c>
      <c r="W29" s="144">
        <v>0</v>
      </c>
      <c r="X29" s="144">
        <v>0</v>
      </c>
      <c r="Y29" s="144">
        <v>0</v>
      </c>
      <c r="Z29" s="144">
        <v>0</v>
      </c>
      <c r="AA29" s="144">
        <v>0</v>
      </c>
      <c r="AB29" s="144">
        <v>0</v>
      </c>
      <c r="AC29" s="144">
        <v>0</v>
      </c>
      <c r="AD29" s="144">
        <v>0</v>
      </c>
      <c r="AE29" s="144">
        <v>0</v>
      </c>
      <c r="AF29" s="144">
        <v>0</v>
      </c>
      <c r="AG29" s="144">
        <v>0</v>
      </c>
      <c r="AH29" s="144">
        <v>0</v>
      </c>
      <c r="AI29" s="144">
        <v>0</v>
      </c>
      <c r="AJ29" s="144">
        <v>0</v>
      </c>
      <c r="AK29" s="144">
        <v>0</v>
      </c>
      <c r="AL29" s="144">
        <v>0</v>
      </c>
      <c r="AM29" s="144" t="s">
        <v>2</v>
      </c>
      <c r="AN29" s="144" t="s">
        <v>2</v>
      </c>
      <c r="AO29" s="144" t="s">
        <v>69</v>
      </c>
      <c r="AP29" s="144" t="s">
        <v>2</v>
      </c>
      <c r="AQ29" s="144" t="s">
        <v>711</v>
      </c>
      <c r="AR29" s="144" t="e">
        <f t="shared" si="0"/>
        <v>#VALUE!</v>
      </c>
    </row>
    <row r="30" spans="1:44">
      <c r="A30" s="144" t="s">
        <v>45</v>
      </c>
      <c r="B30" s="144" t="s">
        <v>709</v>
      </c>
      <c r="C30" s="144" t="s">
        <v>15478</v>
      </c>
      <c r="D30" s="144" t="s">
        <v>15479</v>
      </c>
      <c r="E30" s="144" t="s">
        <v>148</v>
      </c>
      <c r="F30" s="144" t="s">
        <v>717</v>
      </c>
      <c r="G30" s="144" t="s">
        <v>15964</v>
      </c>
      <c r="H30" s="144" t="s">
        <v>15965</v>
      </c>
      <c r="I30" s="144" t="s">
        <v>15480</v>
      </c>
      <c r="J30" s="144" t="s">
        <v>2</v>
      </c>
      <c r="K30" s="144" t="s">
        <v>15481</v>
      </c>
      <c r="L30" s="144" t="s">
        <v>2</v>
      </c>
      <c r="M30" s="144" t="s">
        <v>2</v>
      </c>
      <c r="N30" s="144" t="s">
        <v>2</v>
      </c>
      <c r="O30" s="144" t="s">
        <v>54</v>
      </c>
      <c r="P30" s="144" t="s">
        <v>15482</v>
      </c>
      <c r="Q30" s="144" t="s">
        <v>2</v>
      </c>
      <c r="R30" s="144">
        <v>0</v>
      </c>
      <c r="S30" s="144">
        <v>0</v>
      </c>
      <c r="T30" s="144">
        <v>0</v>
      </c>
      <c r="U30" s="144">
        <v>0</v>
      </c>
      <c r="V30" s="144">
        <v>0</v>
      </c>
      <c r="W30" s="144">
        <v>0</v>
      </c>
      <c r="X30" s="144">
        <v>0</v>
      </c>
      <c r="Y30" s="144">
        <v>0</v>
      </c>
      <c r="Z30" s="144">
        <v>0</v>
      </c>
      <c r="AA30" s="144">
        <v>0</v>
      </c>
      <c r="AB30" s="144">
        <v>0</v>
      </c>
      <c r="AC30" s="144">
        <v>0</v>
      </c>
      <c r="AD30" s="144">
        <v>0</v>
      </c>
      <c r="AE30" s="144">
        <v>0</v>
      </c>
      <c r="AF30" s="144">
        <v>0</v>
      </c>
      <c r="AG30" s="144">
        <v>0</v>
      </c>
      <c r="AH30" s="144">
        <v>0</v>
      </c>
      <c r="AI30" s="144">
        <v>0</v>
      </c>
      <c r="AJ30" s="144">
        <v>0</v>
      </c>
      <c r="AK30" s="144">
        <v>0</v>
      </c>
      <c r="AL30" s="144">
        <v>0</v>
      </c>
      <c r="AM30" s="144" t="s">
        <v>2</v>
      </c>
      <c r="AN30" s="144" t="s">
        <v>2</v>
      </c>
      <c r="AO30" s="144" t="s">
        <v>129</v>
      </c>
      <c r="AP30" s="144" t="s">
        <v>2</v>
      </c>
      <c r="AQ30" s="144" t="s">
        <v>711</v>
      </c>
      <c r="AR30" s="144" t="e">
        <f t="shared" si="0"/>
        <v>#VALUE!</v>
      </c>
    </row>
    <row r="31" spans="1:44">
      <c r="A31" s="144" t="s">
        <v>45</v>
      </c>
      <c r="B31" s="144" t="s">
        <v>2</v>
      </c>
      <c r="C31" s="144" t="s">
        <v>15483</v>
      </c>
      <c r="D31" s="144" t="s">
        <v>15484</v>
      </c>
      <c r="E31" s="144" t="s">
        <v>10</v>
      </c>
      <c r="F31" s="144" t="s">
        <v>716</v>
      </c>
      <c r="G31" s="144" t="s">
        <v>15966</v>
      </c>
      <c r="H31" s="144" t="s">
        <v>15967</v>
      </c>
      <c r="I31" s="144" t="s">
        <v>15485</v>
      </c>
      <c r="J31" s="144" t="s">
        <v>2</v>
      </c>
      <c r="K31" s="144" t="s">
        <v>15481</v>
      </c>
      <c r="L31" s="144" t="s">
        <v>2</v>
      </c>
      <c r="M31" s="144" t="s">
        <v>2</v>
      </c>
      <c r="N31" s="144" t="s">
        <v>2</v>
      </c>
      <c r="O31" s="144" t="s">
        <v>53</v>
      </c>
      <c r="P31" s="144" t="s">
        <v>15486</v>
      </c>
      <c r="Q31" s="144" t="s">
        <v>2</v>
      </c>
      <c r="R31" s="144">
        <v>0</v>
      </c>
      <c r="S31" s="144">
        <v>0</v>
      </c>
      <c r="T31" s="144">
        <v>0</v>
      </c>
      <c r="U31" s="144">
        <v>0</v>
      </c>
      <c r="V31" s="144">
        <v>0</v>
      </c>
      <c r="W31" s="144">
        <v>0</v>
      </c>
      <c r="X31" s="144">
        <v>0</v>
      </c>
      <c r="Y31" s="144">
        <v>0</v>
      </c>
      <c r="Z31" s="144">
        <v>0</v>
      </c>
      <c r="AA31" s="144">
        <v>0</v>
      </c>
      <c r="AB31" s="144">
        <v>0</v>
      </c>
      <c r="AC31" s="144">
        <v>0</v>
      </c>
      <c r="AD31" s="144">
        <v>0</v>
      </c>
      <c r="AE31" s="144">
        <v>0</v>
      </c>
      <c r="AF31" s="144">
        <v>0</v>
      </c>
      <c r="AG31" s="144">
        <v>0</v>
      </c>
      <c r="AH31" s="144">
        <v>0</v>
      </c>
      <c r="AI31" s="144">
        <v>0</v>
      </c>
      <c r="AJ31" s="144">
        <v>0</v>
      </c>
      <c r="AK31" s="144">
        <v>0</v>
      </c>
      <c r="AL31" s="144">
        <v>0</v>
      </c>
      <c r="AM31" s="144" t="s">
        <v>2</v>
      </c>
      <c r="AN31" s="144" t="s">
        <v>2</v>
      </c>
      <c r="AO31" s="144" t="s">
        <v>129</v>
      </c>
      <c r="AP31" s="144" t="s">
        <v>2</v>
      </c>
      <c r="AQ31" s="144" t="s">
        <v>711</v>
      </c>
      <c r="AR31" s="144" t="e">
        <f t="shared" si="0"/>
        <v>#VALUE!</v>
      </c>
    </row>
    <row r="32" spans="1:44">
      <c r="A32" s="144" t="s">
        <v>45</v>
      </c>
      <c r="B32" s="144" t="s">
        <v>2</v>
      </c>
      <c r="C32" s="144" t="s">
        <v>15487</v>
      </c>
      <c r="D32" s="144" t="s">
        <v>15488</v>
      </c>
      <c r="E32" s="144" t="s">
        <v>3</v>
      </c>
      <c r="F32" s="144" t="s">
        <v>720</v>
      </c>
      <c r="G32" s="144" t="s">
        <v>15968</v>
      </c>
      <c r="H32" s="144" t="s">
        <v>15967</v>
      </c>
      <c r="I32" s="144" t="s">
        <v>15489</v>
      </c>
      <c r="J32" s="144" t="s">
        <v>2</v>
      </c>
      <c r="K32" s="144" t="s">
        <v>15481</v>
      </c>
      <c r="L32" s="144" t="s">
        <v>2</v>
      </c>
      <c r="M32" s="144" t="s">
        <v>2</v>
      </c>
      <c r="N32" s="144" t="s">
        <v>2</v>
      </c>
      <c r="O32" s="144" t="s">
        <v>54</v>
      </c>
      <c r="P32" s="144" t="s">
        <v>15490</v>
      </c>
      <c r="Q32" s="144" t="s">
        <v>2</v>
      </c>
      <c r="R32" s="144">
        <v>0</v>
      </c>
      <c r="S32" s="144">
        <v>0</v>
      </c>
      <c r="T32" s="144">
        <v>0</v>
      </c>
      <c r="U32" s="144">
        <v>0</v>
      </c>
      <c r="V32" s="144">
        <v>0</v>
      </c>
      <c r="W32" s="144">
        <v>0</v>
      </c>
      <c r="X32" s="144">
        <v>0</v>
      </c>
      <c r="Y32" s="144">
        <v>0</v>
      </c>
      <c r="Z32" s="144">
        <v>0</v>
      </c>
      <c r="AA32" s="144">
        <v>0</v>
      </c>
      <c r="AB32" s="144">
        <v>0</v>
      </c>
      <c r="AC32" s="144">
        <v>0</v>
      </c>
      <c r="AD32" s="144">
        <v>0</v>
      </c>
      <c r="AE32" s="144">
        <v>0</v>
      </c>
      <c r="AF32" s="144">
        <v>0</v>
      </c>
      <c r="AG32" s="144">
        <v>0</v>
      </c>
      <c r="AH32" s="144">
        <v>0</v>
      </c>
      <c r="AI32" s="144">
        <v>0</v>
      </c>
      <c r="AJ32" s="144">
        <v>0</v>
      </c>
      <c r="AK32" s="144">
        <v>0</v>
      </c>
      <c r="AL32" s="144">
        <v>0</v>
      </c>
      <c r="AM32" s="144" t="s">
        <v>2</v>
      </c>
      <c r="AN32" s="144" t="s">
        <v>2</v>
      </c>
      <c r="AO32" s="144" t="s">
        <v>129</v>
      </c>
      <c r="AP32" s="144" t="s">
        <v>2</v>
      </c>
      <c r="AQ32" s="144" t="s">
        <v>711</v>
      </c>
      <c r="AR32" s="144" t="e">
        <f t="shared" si="0"/>
        <v>#VALUE!</v>
      </c>
    </row>
    <row r="33" spans="1:44">
      <c r="A33" s="144" t="s">
        <v>45</v>
      </c>
      <c r="B33" s="144" t="s">
        <v>709</v>
      </c>
      <c r="C33" s="144" t="s">
        <v>15491</v>
      </c>
      <c r="D33" s="144" t="s">
        <v>15492</v>
      </c>
      <c r="E33" s="144" t="s">
        <v>130</v>
      </c>
      <c r="F33" s="144" t="s">
        <v>728</v>
      </c>
      <c r="G33" s="144" t="s">
        <v>15969</v>
      </c>
      <c r="H33" s="144" t="s">
        <v>15965</v>
      </c>
      <c r="I33" s="144" t="s">
        <v>15493</v>
      </c>
      <c r="J33" s="144" t="s">
        <v>2</v>
      </c>
      <c r="K33" s="144" t="s">
        <v>15481</v>
      </c>
      <c r="L33" s="144" t="s">
        <v>2</v>
      </c>
      <c r="M33" s="144" t="s">
        <v>2</v>
      </c>
      <c r="N33" s="144" t="s">
        <v>2</v>
      </c>
      <c r="O33" s="144" t="s">
        <v>54</v>
      </c>
      <c r="P33" s="144" t="s">
        <v>15494</v>
      </c>
      <c r="Q33" s="144" t="s">
        <v>2</v>
      </c>
      <c r="R33" s="144">
        <v>0</v>
      </c>
      <c r="S33" s="144">
        <v>0</v>
      </c>
      <c r="T33" s="144">
        <v>0</v>
      </c>
      <c r="U33" s="144">
        <v>0</v>
      </c>
      <c r="V33" s="144">
        <v>0</v>
      </c>
      <c r="W33" s="144">
        <v>0</v>
      </c>
      <c r="X33" s="144">
        <v>0</v>
      </c>
      <c r="Y33" s="144">
        <v>0</v>
      </c>
      <c r="Z33" s="144">
        <v>0</v>
      </c>
      <c r="AA33" s="144">
        <v>0</v>
      </c>
      <c r="AB33" s="144">
        <v>0</v>
      </c>
      <c r="AC33" s="144">
        <v>0</v>
      </c>
      <c r="AD33" s="144">
        <v>0</v>
      </c>
      <c r="AE33" s="144">
        <v>0</v>
      </c>
      <c r="AF33" s="144">
        <v>0</v>
      </c>
      <c r="AG33" s="144">
        <v>0</v>
      </c>
      <c r="AH33" s="144">
        <v>0</v>
      </c>
      <c r="AI33" s="144">
        <v>0</v>
      </c>
      <c r="AJ33" s="144">
        <v>0</v>
      </c>
      <c r="AK33" s="144">
        <v>0</v>
      </c>
      <c r="AL33" s="144">
        <v>0</v>
      </c>
      <c r="AM33" s="144" t="s">
        <v>2</v>
      </c>
      <c r="AN33" s="144" t="s">
        <v>2</v>
      </c>
      <c r="AO33" s="144" t="s">
        <v>129</v>
      </c>
      <c r="AP33" s="144" t="s">
        <v>2</v>
      </c>
      <c r="AQ33" s="144" t="s">
        <v>711</v>
      </c>
      <c r="AR33" s="144" t="e">
        <f t="shared" si="0"/>
        <v>#VALUE!</v>
      </c>
    </row>
    <row r="34" spans="1:44">
      <c r="A34" s="144" t="s">
        <v>45</v>
      </c>
      <c r="B34" s="144" t="s">
        <v>2</v>
      </c>
      <c r="C34" s="144" t="s">
        <v>15495</v>
      </c>
      <c r="D34" s="144" t="s">
        <v>15496</v>
      </c>
      <c r="E34" s="144" t="s">
        <v>146</v>
      </c>
      <c r="F34" s="144" t="s">
        <v>717</v>
      </c>
      <c r="G34" s="144" t="s">
        <v>15970</v>
      </c>
      <c r="H34" s="144" t="s">
        <v>15967</v>
      </c>
      <c r="I34" s="144" t="s">
        <v>15497</v>
      </c>
      <c r="J34" s="144" t="s">
        <v>2</v>
      </c>
      <c r="K34" s="144" t="s">
        <v>15481</v>
      </c>
      <c r="L34" s="144" t="s">
        <v>2</v>
      </c>
      <c r="M34" s="144" t="s">
        <v>2</v>
      </c>
      <c r="N34" s="144" t="s">
        <v>2</v>
      </c>
      <c r="O34" s="144" t="s">
        <v>54</v>
      </c>
      <c r="P34" s="144" t="s">
        <v>15498</v>
      </c>
      <c r="Q34" s="144" t="s">
        <v>2</v>
      </c>
      <c r="R34" s="144">
        <v>0</v>
      </c>
      <c r="S34" s="144">
        <v>0</v>
      </c>
      <c r="T34" s="144">
        <v>0</v>
      </c>
      <c r="U34" s="144">
        <v>0</v>
      </c>
      <c r="V34" s="144">
        <v>0</v>
      </c>
      <c r="W34" s="144">
        <v>0</v>
      </c>
      <c r="X34" s="144">
        <v>0</v>
      </c>
      <c r="Y34" s="144">
        <v>0</v>
      </c>
      <c r="Z34" s="144">
        <v>0</v>
      </c>
      <c r="AA34" s="144">
        <v>0</v>
      </c>
      <c r="AB34" s="144">
        <v>0</v>
      </c>
      <c r="AC34" s="144">
        <v>0</v>
      </c>
      <c r="AD34" s="144">
        <v>0</v>
      </c>
      <c r="AE34" s="144">
        <v>0</v>
      </c>
      <c r="AF34" s="144">
        <v>0</v>
      </c>
      <c r="AG34" s="144">
        <v>0</v>
      </c>
      <c r="AH34" s="144">
        <v>0</v>
      </c>
      <c r="AI34" s="144">
        <v>0</v>
      </c>
      <c r="AJ34" s="144">
        <v>0</v>
      </c>
      <c r="AK34" s="144">
        <v>0</v>
      </c>
      <c r="AL34" s="144">
        <v>0</v>
      </c>
      <c r="AM34" s="144" t="s">
        <v>2</v>
      </c>
      <c r="AN34" s="144" t="s">
        <v>2</v>
      </c>
      <c r="AO34" s="144" t="s">
        <v>129</v>
      </c>
      <c r="AP34" s="144" t="s">
        <v>2</v>
      </c>
      <c r="AQ34" s="144" t="s">
        <v>711</v>
      </c>
      <c r="AR34" s="144" t="e">
        <f t="shared" si="0"/>
        <v>#VALUE!</v>
      </c>
    </row>
    <row r="35" spans="1:44">
      <c r="A35" s="144" t="s">
        <v>51</v>
      </c>
      <c r="B35" s="144" t="s">
        <v>709</v>
      </c>
      <c r="C35" s="144" t="s">
        <v>152</v>
      </c>
      <c r="D35" s="144" t="s">
        <v>151</v>
      </c>
      <c r="E35" s="144" t="s">
        <v>126</v>
      </c>
      <c r="F35" s="144" t="s">
        <v>728</v>
      </c>
      <c r="G35" s="144" t="s">
        <v>15971</v>
      </c>
      <c r="H35" s="144" t="s">
        <v>15971</v>
      </c>
      <c r="I35" s="144" t="s">
        <v>729</v>
      </c>
      <c r="J35" s="144" t="s">
        <v>730</v>
      </c>
      <c r="K35" s="144" t="s">
        <v>584</v>
      </c>
      <c r="L35" s="144" t="s">
        <v>731</v>
      </c>
      <c r="M35" s="144" t="s">
        <v>2</v>
      </c>
      <c r="N35" s="144" t="s">
        <v>732</v>
      </c>
      <c r="O35" s="144" t="s">
        <v>47</v>
      </c>
      <c r="P35" s="144" t="s">
        <v>104</v>
      </c>
      <c r="Q35" s="144" t="s">
        <v>2</v>
      </c>
      <c r="R35" s="144">
        <v>0</v>
      </c>
      <c r="S35" s="144">
        <v>0</v>
      </c>
      <c r="T35" s="144">
        <v>0</v>
      </c>
      <c r="U35" s="144">
        <v>0</v>
      </c>
      <c r="V35" s="144">
        <v>0</v>
      </c>
      <c r="W35" s="144">
        <v>0</v>
      </c>
      <c r="X35" s="144">
        <v>0</v>
      </c>
      <c r="Y35" s="144">
        <v>0</v>
      </c>
      <c r="Z35" s="144">
        <v>0</v>
      </c>
      <c r="AA35" s="144">
        <v>0</v>
      </c>
      <c r="AB35" s="144">
        <v>0</v>
      </c>
      <c r="AC35" s="144">
        <v>0</v>
      </c>
      <c r="AD35" s="144">
        <v>0</v>
      </c>
      <c r="AE35" s="144">
        <v>0</v>
      </c>
      <c r="AF35" s="144">
        <v>0</v>
      </c>
      <c r="AG35" s="144">
        <v>0</v>
      </c>
      <c r="AH35" s="144">
        <v>0</v>
      </c>
      <c r="AI35" s="144">
        <v>0</v>
      </c>
      <c r="AJ35" s="144">
        <v>0</v>
      </c>
      <c r="AK35" s="144">
        <v>0</v>
      </c>
      <c r="AL35" s="144">
        <v>0</v>
      </c>
      <c r="AM35" s="144" t="s">
        <v>2</v>
      </c>
      <c r="AN35" s="144" t="s">
        <v>2</v>
      </c>
      <c r="AO35" s="144" t="s">
        <v>69</v>
      </c>
      <c r="AP35" s="144" t="s">
        <v>733</v>
      </c>
      <c r="AQ35" s="144" t="s">
        <v>711</v>
      </c>
      <c r="AR35" s="144">
        <f t="shared" si="0"/>
        <v>2015</v>
      </c>
    </row>
    <row r="36" spans="1:44">
      <c r="A36" s="144" t="s">
        <v>972</v>
      </c>
      <c r="B36" s="144" t="s">
        <v>2</v>
      </c>
      <c r="C36" s="144" t="s">
        <v>15499</v>
      </c>
      <c r="D36" s="144" t="s">
        <v>15500</v>
      </c>
      <c r="E36" s="144" t="s">
        <v>126</v>
      </c>
      <c r="F36" s="144" t="s">
        <v>714</v>
      </c>
      <c r="G36" s="144" t="s">
        <v>15972</v>
      </c>
      <c r="H36" s="144" t="s">
        <v>15973</v>
      </c>
      <c r="I36" s="144" t="s">
        <v>15501</v>
      </c>
      <c r="J36" s="144" t="s">
        <v>2</v>
      </c>
      <c r="K36" s="144" t="s">
        <v>15481</v>
      </c>
      <c r="L36" s="144" t="s">
        <v>2</v>
      </c>
      <c r="M36" s="144" t="s">
        <v>2</v>
      </c>
      <c r="N36" s="144" t="s">
        <v>15502</v>
      </c>
      <c r="O36" s="144" t="s">
        <v>54</v>
      </c>
      <c r="P36" s="144" t="s">
        <v>15503</v>
      </c>
      <c r="Q36" s="144" t="s">
        <v>2</v>
      </c>
      <c r="R36" s="144">
        <v>0</v>
      </c>
      <c r="S36" s="144">
        <v>0</v>
      </c>
      <c r="T36" s="144">
        <v>0</v>
      </c>
      <c r="U36" s="144">
        <v>0</v>
      </c>
      <c r="V36" s="144">
        <v>0</v>
      </c>
      <c r="W36" s="144">
        <v>0</v>
      </c>
      <c r="X36" s="144">
        <v>0</v>
      </c>
      <c r="Y36" s="144">
        <v>0</v>
      </c>
      <c r="Z36" s="144">
        <v>0</v>
      </c>
      <c r="AA36" s="144">
        <v>0</v>
      </c>
      <c r="AB36" s="144">
        <v>0</v>
      </c>
      <c r="AC36" s="144">
        <v>0</v>
      </c>
      <c r="AD36" s="144">
        <v>0</v>
      </c>
      <c r="AE36" s="144">
        <v>0</v>
      </c>
      <c r="AF36" s="144">
        <v>0</v>
      </c>
      <c r="AG36" s="144">
        <v>0</v>
      </c>
      <c r="AH36" s="144">
        <v>0</v>
      </c>
      <c r="AI36" s="144">
        <v>0</v>
      </c>
      <c r="AJ36" s="144">
        <v>0</v>
      </c>
      <c r="AK36" s="144">
        <v>0</v>
      </c>
      <c r="AL36" s="144">
        <v>0</v>
      </c>
      <c r="AM36" s="144" t="s">
        <v>2</v>
      </c>
      <c r="AN36" s="144" t="s">
        <v>15504</v>
      </c>
      <c r="AO36" s="144" t="s">
        <v>69</v>
      </c>
      <c r="AP36" s="144" t="s">
        <v>2</v>
      </c>
      <c r="AQ36" s="144" t="s">
        <v>711</v>
      </c>
      <c r="AR36" s="144">
        <f t="shared" si="0"/>
        <v>2016</v>
      </c>
    </row>
    <row r="37" spans="1:44">
      <c r="A37" s="144" t="s">
        <v>972</v>
      </c>
      <c r="B37" s="144" t="s">
        <v>709</v>
      </c>
      <c r="C37" s="144" t="s">
        <v>15505</v>
      </c>
      <c r="D37" s="144" t="s">
        <v>15506</v>
      </c>
      <c r="E37" s="144" t="s">
        <v>2</v>
      </c>
      <c r="F37" s="144" t="s">
        <v>2</v>
      </c>
      <c r="G37" s="144" t="s">
        <v>2</v>
      </c>
      <c r="H37" s="144" t="s">
        <v>15974</v>
      </c>
      <c r="I37" s="144" t="s">
        <v>2</v>
      </c>
      <c r="J37" s="144" t="s">
        <v>2</v>
      </c>
      <c r="K37" s="144" t="s">
        <v>15507</v>
      </c>
      <c r="L37" s="144" t="s">
        <v>2</v>
      </c>
      <c r="M37" s="144" t="s">
        <v>2</v>
      </c>
      <c r="N37" s="144" t="s">
        <v>15508</v>
      </c>
      <c r="O37" s="144" t="s">
        <v>47</v>
      </c>
      <c r="P37" s="144" t="s">
        <v>47</v>
      </c>
      <c r="Q37" s="144" t="s">
        <v>2</v>
      </c>
      <c r="R37" s="144">
        <v>0</v>
      </c>
      <c r="S37" s="144">
        <v>0</v>
      </c>
      <c r="T37" s="144">
        <v>0</v>
      </c>
      <c r="U37" s="144">
        <v>0</v>
      </c>
      <c r="V37" s="144">
        <v>0</v>
      </c>
      <c r="W37" s="144">
        <v>0</v>
      </c>
      <c r="X37" s="144">
        <v>0</v>
      </c>
      <c r="Y37" s="144">
        <v>0</v>
      </c>
      <c r="Z37" s="144">
        <v>0</v>
      </c>
      <c r="AA37" s="144">
        <v>0</v>
      </c>
      <c r="AB37" s="144">
        <v>0</v>
      </c>
      <c r="AC37" s="144">
        <v>0</v>
      </c>
      <c r="AD37" s="144">
        <v>0</v>
      </c>
      <c r="AE37" s="144">
        <v>0</v>
      </c>
      <c r="AF37" s="144">
        <v>0</v>
      </c>
      <c r="AG37" s="144">
        <v>0</v>
      </c>
      <c r="AH37" s="144">
        <v>0</v>
      </c>
      <c r="AI37" s="144">
        <v>0</v>
      </c>
      <c r="AJ37" s="144">
        <v>0</v>
      </c>
      <c r="AK37" s="144">
        <v>0</v>
      </c>
      <c r="AL37" s="144">
        <v>0</v>
      </c>
      <c r="AM37" s="144" t="s">
        <v>2</v>
      </c>
      <c r="AN37" s="144" t="s">
        <v>2</v>
      </c>
      <c r="AO37" s="144" t="s">
        <v>69</v>
      </c>
      <c r="AP37" s="144" t="s">
        <v>2</v>
      </c>
      <c r="AQ37" s="144" t="s">
        <v>711</v>
      </c>
      <c r="AR37" s="144">
        <f t="shared" si="0"/>
        <v>2016</v>
      </c>
    </row>
    <row r="38" spans="1:44">
      <c r="A38" s="144" t="s">
        <v>972</v>
      </c>
      <c r="B38" s="144" t="s">
        <v>709</v>
      </c>
      <c r="C38" s="144" t="s">
        <v>15509</v>
      </c>
      <c r="D38" s="144" t="s">
        <v>15510</v>
      </c>
      <c r="E38" s="144" t="s">
        <v>2</v>
      </c>
      <c r="F38" s="144" t="s">
        <v>2</v>
      </c>
      <c r="G38" s="144" t="s">
        <v>2</v>
      </c>
      <c r="H38" s="144" t="s">
        <v>15975</v>
      </c>
      <c r="I38" s="144" t="s">
        <v>2</v>
      </c>
      <c r="J38" s="144" t="s">
        <v>2</v>
      </c>
      <c r="K38" s="144" t="s">
        <v>15507</v>
      </c>
      <c r="L38" s="144" t="s">
        <v>2</v>
      </c>
      <c r="M38" s="144" t="s">
        <v>2</v>
      </c>
      <c r="N38" s="144" t="s">
        <v>973</v>
      </c>
      <c r="O38" s="144" t="s">
        <v>47</v>
      </c>
      <c r="P38" s="144" t="s">
        <v>47</v>
      </c>
      <c r="Q38" s="144" t="s">
        <v>2</v>
      </c>
      <c r="R38" s="144">
        <v>0</v>
      </c>
      <c r="S38" s="144">
        <v>0</v>
      </c>
      <c r="T38" s="144">
        <v>0</v>
      </c>
      <c r="U38" s="144">
        <v>0</v>
      </c>
      <c r="V38" s="144">
        <v>0</v>
      </c>
      <c r="W38" s="144">
        <v>0</v>
      </c>
      <c r="X38" s="144">
        <v>0</v>
      </c>
      <c r="Y38" s="144">
        <v>0</v>
      </c>
      <c r="Z38" s="144">
        <v>0</v>
      </c>
      <c r="AA38" s="144">
        <v>0</v>
      </c>
      <c r="AB38" s="144">
        <v>0</v>
      </c>
      <c r="AC38" s="144">
        <v>0</v>
      </c>
      <c r="AD38" s="144">
        <v>0</v>
      </c>
      <c r="AE38" s="144">
        <v>0</v>
      </c>
      <c r="AF38" s="144">
        <v>0</v>
      </c>
      <c r="AG38" s="144">
        <v>0</v>
      </c>
      <c r="AH38" s="144">
        <v>0</v>
      </c>
      <c r="AI38" s="144">
        <v>0</v>
      </c>
      <c r="AJ38" s="144">
        <v>0</v>
      </c>
      <c r="AK38" s="144">
        <v>0</v>
      </c>
      <c r="AL38" s="144">
        <v>0</v>
      </c>
      <c r="AM38" s="144" t="s">
        <v>2</v>
      </c>
      <c r="AN38" s="144" t="s">
        <v>2</v>
      </c>
      <c r="AO38" s="144" t="s">
        <v>69</v>
      </c>
      <c r="AP38" s="144" t="s">
        <v>2</v>
      </c>
      <c r="AQ38" s="144" t="s">
        <v>711</v>
      </c>
      <c r="AR38" s="144">
        <f t="shared" si="0"/>
        <v>2016</v>
      </c>
    </row>
    <row r="39" spans="1:44">
      <c r="A39" s="144" t="s">
        <v>972</v>
      </c>
      <c r="B39" s="144" t="s">
        <v>709</v>
      </c>
      <c r="C39" s="144" t="s">
        <v>15511</v>
      </c>
      <c r="D39" s="144" t="s">
        <v>15512</v>
      </c>
      <c r="E39" s="144" t="s">
        <v>2</v>
      </c>
      <c r="F39" s="144" t="s">
        <v>2</v>
      </c>
      <c r="G39" s="144" t="s">
        <v>2</v>
      </c>
      <c r="H39" s="144" t="s">
        <v>15975</v>
      </c>
      <c r="I39" s="144" t="s">
        <v>2</v>
      </c>
      <c r="J39" s="144" t="s">
        <v>2</v>
      </c>
      <c r="K39" s="144" t="s">
        <v>15507</v>
      </c>
      <c r="L39" s="144" t="s">
        <v>2</v>
      </c>
      <c r="M39" s="144" t="s">
        <v>2</v>
      </c>
      <c r="N39" s="144" t="s">
        <v>15513</v>
      </c>
      <c r="O39" s="144" t="s">
        <v>47</v>
      </c>
      <c r="P39" s="144" t="s">
        <v>47</v>
      </c>
      <c r="Q39" s="144" t="s">
        <v>2</v>
      </c>
      <c r="R39" s="144">
        <v>0</v>
      </c>
      <c r="S39" s="144">
        <v>0</v>
      </c>
      <c r="T39" s="144">
        <v>0</v>
      </c>
      <c r="U39" s="144">
        <v>0</v>
      </c>
      <c r="V39" s="144">
        <v>0</v>
      </c>
      <c r="W39" s="144">
        <v>0</v>
      </c>
      <c r="X39" s="144">
        <v>0</v>
      </c>
      <c r="Y39" s="144">
        <v>0</v>
      </c>
      <c r="Z39" s="144">
        <v>0</v>
      </c>
      <c r="AA39" s="144">
        <v>0</v>
      </c>
      <c r="AB39" s="144">
        <v>0</v>
      </c>
      <c r="AC39" s="144">
        <v>0</v>
      </c>
      <c r="AD39" s="144">
        <v>0</v>
      </c>
      <c r="AE39" s="144">
        <v>0</v>
      </c>
      <c r="AF39" s="144">
        <v>0</v>
      </c>
      <c r="AG39" s="144">
        <v>0</v>
      </c>
      <c r="AH39" s="144">
        <v>0</v>
      </c>
      <c r="AI39" s="144">
        <v>0</v>
      </c>
      <c r="AJ39" s="144">
        <v>0</v>
      </c>
      <c r="AK39" s="144">
        <v>0</v>
      </c>
      <c r="AL39" s="144">
        <v>0</v>
      </c>
      <c r="AM39" s="144" t="s">
        <v>2</v>
      </c>
      <c r="AN39" s="144" t="s">
        <v>2</v>
      </c>
      <c r="AO39" s="144" t="s">
        <v>69</v>
      </c>
      <c r="AP39" s="144" t="s">
        <v>2</v>
      </c>
      <c r="AQ39" s="144" t="s">
        <v>711</v>
      </c>
      <c r="AR39" s="144">
        <f t="shared" si="0"/>
        <v>2016</v>
      </c>
    </row>
    <row r="40" spans="1:44">
      <c r="A40" s="144" t="s">
        <v>56</v>
      </c>
      <c r="B40" s="144" t="s">
        <v>709</v>
      </c>
      <c r="C40" s="144" t="s">
        <v>177</v>
      </c>
      <c r="D40" s="144" t="s">
        <v>176</v>
      </c>
      <c r="E40" s="144" t="s">
        <v>734</v>
      </c>
      <c r="F40" s="144" t="s">
        <v>15473</v>
      </c>
      <c r="G40" s="144" t="s">
        <v>2</v>
      </c>
      <c r="H40" s="144" t="s">
        <v>178</v>
      </c>
      <c r="I40" s="144" t="s">
        <v>734</v>
      </c>
      <c r="J40" s="144" t="s">
        <v>734</v>
      </c>
      <c r="K40" s="144" t="s">
        <v>584</v>
      </c>
      <c r="L40" s="144" t="s">
        <v>2</v>
      </c>
      <c r="M40" s="144" t="s">
        <v>2</v>
      </c>
      <c r="N40" s="144" t="s">
        <v>735</v>
      </c>
      <c r="O40" s="144" t="s">
        <v>47</v>
      </c>
      <c r="P40" s="144" t="s">
        <v>52</v>
      </c>
      <c r="Q40" s="144" t="s">
        <v>2</v>
      </c>
      <c r="R40" s="144">
        <v>0</v>
      </c>
      <c r="S40" s="144">
        <v>0</v>
      </c>
      <c r="T40" s="144">
        <v>0</v>
      </c>
      <c r="U40" s="144">
        <v>0</v>
      </c>
      <c r="V40" s="144">
        <v>0</v>
      </c>
      <c r="W40" s="144">
        <v>0</v>
      </c>
      <c r="X40" s="144">
        <v>0</v>
      </c>
      <c r="Y40" s="144">
        <v>0</v>
      </c>
      <c r="Z40" s="144">
        <v>0</v>
      </c>
      <c r="AA40" s="144">
        <v>0</v>
      </c>
      <c r="AB40" s="144">
        <v>0</v>
      </c>
      <c r="AC40" s="144">
        <v>0</v>
      </c>
      <c r="AD40" s="144">
        <v>0</v>
      </c>
      <c r="AE40" s="144">
        <v>0</v>
      </c>
      <c r="AF40" s="144">
        <v>0</v>
      </c>
      <c r="AG40" s="144">
        <v>0</v>
      </c>
      <c r="AH40" s="144">
        <v>0</v>
      </c>
      <c r="AI40" s="144">
        <v>0</v>
      </c>
      <c r="AJ40" s="144">
        <v>0</v>
      </c>
      <c r="AK40" s="144">
        <v>0</v>
      </c>
      <c r="AL40" s="144">
        <v>0</v>
      </c>
      <c r="AM40" s="144" t="s">
        <v>2</v>
      </c>
      <c r="AN40" s="144" t="s">
        <v>2</v>
      </c>
      <c r="AO40" s="144" t="s">
        <v>69</v>
      </c>
      <c r="AP40" s="144" t="s">
        <v>2</v>
      </c>
      <c r="AQ40" s="144" t="s">
        <v>711</v>
      </c>
      <c r="AR40" s="144">
        <f t="shared" si="0"/>
        <v>2017</v>
      </c>
    </row>
    <row r="41" spans="1:44">
      <c r="A41" s="144" t="s">
        <v>56</v>
      </c>
      <c r="B41" s="144" t="s">
        <v>709</v>
      </c>
      <c r="C41" s="144" t="s">
        <v>175</v>
      </c>
      <c r="D41" s="144" t="s">
        <v>174</v>
      </c>
      <c r="E41" s="144" t="s">
        <v>739</v>
      </c>
      <c r="F41" s="144" t="s">
        <v>713</v>
      </c>
      <c r="G41" s="144" t="s">
        <v>2</v>
      </c>
      <c r="H41" s="144" t="s">
        <v>15976</v>
      </c>
      <c r="I41" s="144" t="s">
        <v>740</v>
      </c>
      <c r="J41" s="144" t="s">
        <v>739</v>
      </c>
      <c r="K41" s="144" t="s">
        <v>584</v>
      </c>
      <c r="L41" s="144" t="s">
        <v>2</v>
      </c>
      <c r="M41" s="144" t="s">
        <v>2</v>
      </c>
      <c r="N41" s="144" t="s">
        <v>735</v>
      </c>
      <c r="O41" s="144" t="s">
        <v>47</v>
      </c>
      <c r="P41" s="144" t="s">
        <v>741</v>
      </c>
      <c r="Q41" s="144" t="s">
        <v>2</v>
      </c>
      <c r="R41" s="144">
        <v>0</v>
      </c>
      <c r="S41" s="144">
        <v>0</v>
      </c>
      <c r="T41" s="144">
        <v>0</v>
      </c>
      <c r="U41" s="144">
        <v>0</v>
      </c>
      <c r="V41" s="144">
        <v>0</v>
      </c>
      <c r="W41" s="144">
        <v>0</v>
      </c>
      <c r="X41" s="144">
        <v>0</v>
      </c>
      <c r="Y41" s="144">
        <v>0</v>
      </c>
      <c r="Z41" s="144">
        <v>0</v>
      </c>
      <c r="AA41" s="144">
        <v>0</v>
      </c>
      <c r="AB41" s="144">
        <v>0</v>
      </c>
      <c r="AC41" s="144">
        <v>0</v>
      </c>
      <c r="AD41" s="144">
        <v>0</v>
      </c>
      <c r="AE41" s="144">
        <v>0</v>
      </c>
      <c r="AF41" s="144">
        <v>0</v>
      </c>
      <c r="AG41" s="144">
        <v>0</v>
      </c>
      <c r="AH41" s="144">
        <v>0</v>
      </c>
      <c r="AI41" s="144">
        <v>0</v>
      </c>
      <c r="AJ41" s="144">
        <v>0</v>
      </c>
      <c r="AK41" s="144">
        <v>0</v>
      </c>
      <c r="AL41" s="144">
        <v>0</v>
      </c>
      <c r="AM41" s="144" t="s">
        <v>2</v>
      </c>
      <c r="AN41" s="144" t="s">
        <v>2</v>
      </c>
      <c r="AO41" s="144" t="s">
        <v>69</v>
      </c>
      <c r="AP41" s="144" t="s">
        <v>2</v>
      </c>
      <c r="AQ41" s="144" t="s">
        <v>711</v>
      </c>
      <c r="AR41" s="144">
        <f t="shared" si="0"/>
        <v>2017</v>
      </c>
    </row>
    <row r="42" spans="1:44">
      <c r="A42" s="144" t="s">
        <v>56</v>
      </c>
      <c r="B42" s="144" t="s">
        <v>709</v>
      </c>
      <c r="C42" s="144" t="s">
        <v>181</v>
      </c>
      <c r="D42" s="144" t="s">
        <v>180</v>
      </c>
      <c r="E42" s="144" t="s">
        <v>742</v>
      </c>
      <c r="F42" s="144" t="s">
        <v>743</v>
      </c>
      <c r="G42" s="144" t="s">
        <v>2</v>
      </c>
      <c r="H42" s="144" t="s">
        <v>178</v>
      </c>
      <c r="I42" s="144" t="s">
        <v>742</v>
      </c>
      <c r="J42" s="144" t="s">
        <v>742</v>
      </c>
      <c r="K42" s="144" t="s">
        <v>584</v>
      </c>
      <c r="L42" s="144" t="s">
        <v>2</v>
      </c>
      <c r="M42" s="144" t="s">
        <v>2</v>
      </c>
      <c r="N42" s="144" t="s">
        <v>735</v>
      </c>
      <c r="O42" s="144" t="s">
        <v>47</v>
      </c>
      <c r="P42" s="144" t="s">
        <v>52</v>
      </c>
      <c r="Q42" s="144" t="s">
        <v>2</v>
      </c>
      <c r="R42" s="144">
        <v>0</v>
      </c>
      <c r="S42" s="144">
        <v>0</v>
      </c>
      <c r="T42" s="144">
        <v>0</v>
      </c>
      <c r="U42" s="144">
        <v>0</v>
      </c>
      <c r="V42" s="144">
        <v>0</v>
      </c>
      <c r="W42" s="144">
        <v>0</v>
      </c>
      <c r="X42" s="144">
        <v>0</v>
      </c>
      <c r="Y42" s="144">
        <v>0</v>
      </c>
      <c r="Z42" s="144">
        <v>0</v>
      </c>
      <c r="AA42" s="144">
        <v>0</v>
      </c>
      <c r="AB42" s="144">
        <v>0</v>
      </c>
      <c r="AC42" s="144">
        <v>0</v>
      </c>
      <c r="AD42" s="144">
        <v>0</v>
      </c>
      <c r="AE42" s="144">
        <v>0</v>
      </c>
      <c r="AF42" s="144">
        <v>0</v>
      </c>
      <c r="AG42" s="144">
        <v>0</v>
      </c>
      <c r="AH42" s="144">
        <v>0</v>
      </c>
      <c r="AI42" s="144">
        <v>0</v>
      </c>
      <c r="AJ42" s="144">
        <v>0</v>
      </c>
      <c r="AK42" s="144">
        <v>0</v>
      </c>
      <c r="AL42" s="144">
        <v>0</v>
      </c>
      <c r="AM42" s="144" t="s">
        <v>2</v>
      </c>
      <c r="AN42" s="144" t="s">
        <v>2</v>
      </c>
      <c r="AO42" s="144" t="s">
        <v>69</v>
      </c>
      <c r="AP42" s="144" t="s">
        <v>2</v>
      </c>
      <c r="AQ42" s="144" t="s">
        <v>711</v>
      </c>
      <c r="AR42" s="144">
        <f t="shared" si="0"/>
        <v>2017</v>
      </c>
    </row>
    <row r="43" spans="1:44">
      <c r="A43" s="144" t="s">
        <v>56</v>
      </c>
      <c r="B43" s="144" t="s">
        <v>709</v>
      </c>
      <c r="C43" s="144" t="s">
        <v>168</v>
      </c>
      <c r="D43" s="144" t="s">
        <v>167</v>
      </c>
      <c r="E43" s="144" t="s">
        <v>736</v>
      </c>
      <c r="F43" s="144" t="s">
        <v>15473</v>
      </c>
      <c r="G43" s="144" t="s">
        <v>2</v>
      </c>
      <c r="H43" s="144" t="s">
        <v>164</v>
      </c>
      <c r="I43" s="144" t="s">
        <v>737</v>
      </c>
      <c r="J43" s="144" t="s">
        <v>736</v>
      </c>
      <c r="K43" s="144" t="s">
        <v>584</v>
      </c>
      <c r="L43" s="144" t="s">
        <v>2</v>
      </c>
      <c r="M43" s="144" t="s">
        <v>2</v>
      </c>
      <c r="N43" s="144" t="s">
        <v>735</v>
      </c>
      <c r="O43" s="144" t="s">
        <v>47</v>
      </c>
      <c r="P43" s="144" t="s">
        <v>738</v>
      </c>
      <c r="Q43" s="144" t="s">
        <v>2</v>
      </c>
      <c r="R43" s="144">
        <v>0</v>
      </c>
      <c r="S43" s="144">
        <v>0</v>
      </c>
      <c r="T43" s="144">
        <v>0</v>
      </c>
      <c r="U43" s="144">
        <v>0</v>
      </c>
      <c r="V43" s="144">
        <v>0</v>
      </c>
      <c r="W43" s="144">
        <v>0</v>
      </c>
      <c r="X43" s="144">
        <v>0</v>
      </c>
      <c r="Y43" s="144">
        <v>0</v>
      </c>
      <c r="Z43" s="144">
        <v>0</v>
      </c>
      <c r="AA43" s="144">
        <v>0</v>
      </c>
      <c r="AB43" s="144">
        <v>0</v>
      </c>
      <c r="AC43" s="144">
        <v>0</v>
      </c>
      <c r="AD43" s="144">
        <v>0</v>
      </c>
      <c r="AE43" s="144">
        <v>0</v>
      </c>
      <c r="AF43" s="144">
        <v>0</v>
      </c>
      <c r="AG43" s="144">
        <v>0</v>
      </c>
      <c r="AH43" s="144">
        <v>0</v>
      </c>
      <c r="AI43" s="144">
        <v>0</v>
      </c>
      <c r="AJ43" s="144">
        <v>0</v>
      </c>
      <c r="AK43" s="144">
        <v>0</v>
      </c>
      <c r="AL43" s="144">
        <v>0</v>
      </c>
      <c r="AM43" s="144" t="s">
        <v>2</v>
      </c>
      <c r="AN43" s="144" t="s">
        <v>2</v>
      </c>
      <c r="AO43" s="144" t="s">
        <v>69</v>
      </c>
      <c r="AP43" s="144" t="s">
        <v>2</v>
      </c>
      <c r="AQ43" s="144" t="s">
        <v>711</v>
      </c>
      <c r="AR43" s="144">
        <f t="shared" si="0"/>
        <v>2017</v>
      </c>
    </row>
    <row r="44" spans="1:44">
      <c r="A44" s="144" t="s">
        <v>56</v>
      </c>
      <c r="B44" s="144" t="s">
        <v>709</v>
      </c>
      <c r="C44" s="144" t="s">
        <v>15514</v>
      </c>
      <c r="D44" s="144" t="s">
        <v>15515</v>
      </c>
      <c r="E44" s="144" t="s">
        <v>119</v>
      </c>
      <c r="F44" s="144" t="s">
        <v>726</v>
      </c>
      <c r="G44" s="144" t="s">
        <v>15977</v>
      </c>
      <c r="H44" s="144" t="s">
        <v>15978</v>
      </c>
      <c r="I44" s="144" t="s">
        <v>15516</v>
      </c>
      <c r="J44" s="144" t="s">
        <v>15517</v>
      </c>
      <c r="K44" s="144" t="s">
        <v>15518</v>
      </c>
      <c r="L44" s="144" t="s">
        <v>2</v>
      </c>
      <c r="M44" s="144" t="s">
        <v>2</v>
      </c>
      <c r="N44" s="144" t="s">
        <v>735</v>
      </c>
      <c r="O44" s="144" t="s">
        <v>53</v>
      </c>
      <c r="P44" s="144" t="s">
        <v>15519</v>
      </c>
      <c r="Q44" s="144" t="s">
        <v>2</v>
      </c>
      <c r="R44" s="144">
        <v>0</v>
      </c>
      <c r="S44" s="144">
        <v>0</v>
      </c>
      <c r="T44" s="144">
        <v>0</v>
      </c>
      <c r="U44" s="144">
        <v>0</v>
      </c>
      <c r="V44" s="144">
        <v>0</v>
      </c>
      <c r="W44" s="144">
        <v>0</v>
      </c>
      <c r="X44" s="144">
        <v>0</v>
      </c>
      <c r="Y44" s="144">
        <v>0</v>
      </c>
      <c r="Z44" s="144">
        <v>0</v>
      </c>
      <c r="AA44" s="144">
        <v>0</v>
      </c>
      <c r="AB44" s="144">
        <v>0</v>
      </c>
      <c r="AC44" s="144">
        <v>0</v>
      </c>
      <c r="AD44" s="144">
        <v>0</v>
      </c>
      <c r="AE44" s="144">
        <v>0</v>
      </c>
      <c r="AF44" s="144">
        <v>0</v>
      </c>
      <c r="AG44" s="144">
        <v>0</v>
      </c>
      <c r="AH44" s="144">
        <v>0</v>
      </c>
      <c r="AI44" s="144">
        <v>0</v>
      </c>
      <c r="AJ44" s="144">
        <v>0</v>
      </c>
      <c r="AK44" s="144">
        <v>0</v>
      </c>
      <c r="AL44" s="144">
        <v>0</v>
      </c>
      <c r="AM44" s="144" t="s">
        <v>2</v>
      </c>
      <c r="AN44" s="144" t="s">
        <v>2</v>
      </c>
      <c r="AO44" s="144" t="s">
        <v>69</v>
      </c>
      <c r="AP44" s="144" t="s">
        <v>2</v>
      </c>
      <c r="AQ44" s="144" t="s">
        <v>711</v>
      </c>
      <c r="AR44" s="144">
        <f t="shared" si="0"/>
        <v>2017</v>
      </c>
    </row>
    <row r="45" spans="1:44">
      <c r="A45" s="144" t="s">
        <v>56</v>
      </c>
      <c r="B45" s="144" t="s">
        <v>2</v>
      </c>
      <c r="C45" s="144" t="s">
        <v>15520</v>
      </c>
      <c r="D45" s="144" t="s">
        <v>15521</v>
      </c>
      <c r="E45" s="144" t="s">
        <v>137</v>
      </c>
      <c r="F45" s="144" t="s">
        <v>726</v>
      </c>
      <c r="G45" s="144" t="s">
        <v>15979</v>
      </c>
      <c r="H45" s="144" t="s">
        <v>15980</v>
      </c>
      <c r="I45" s="144" t="s">
        <v>15522</v>
      </c>
      <c r="J45" s="144" t="s">
        <v>2</v>
      </c>
      <c r="K45" s="144" t="s">
        <v>15481</v>
      </c>
      <c r="L45" s="144" t="s">
        <v>2</v>
      </c>
      <c r="M45" s="144" t="s">
        <v>2</v>
      </c>
      <c r="N45" s="144" t="s">
        <v>15523</v>
      </c>
      <c r="O45" s="144" t="s">
        <v>54</v>
      </c>
      <c r="P45" s="144" t="s">
        <v>15524</v>
      </c>
      <c r="Q45" s="144" t="s">
        <v>2</v>
      </c>
      <c r="R45" s="144">
        <v>0</v>
      </c>
      <c r="S45" s="144">
        <v>0</v>
      </c>
      <c r="T45" s="144">
        <v>0</v>
      </c>
      <c r="U45" s="144">
        <v>0</v>
      </c>
      <c r="V45" s="144">
        <v>0</v>
      </c>
      <c r="W45" s="144">
        <v>0</v>
      </c>
      <c r="X45" s="144">
        <v>0</v>
      </c>
      <c r="Y45" s="144">
        <v>0</v>
      </c>
      <c r="Z45" s="144">
        <v>0</v>
      </c>
      <c r="AA45" s="144">
        <v>0</v>
      </c>
      <c r="AB45" s="144">
        <v>0</v>
      </c>
      <c r="AC45" s="144">
        <v>0</v>
      </c>
      <c r="AD45" s="144">
        <v>0</v>
      </c>
      <c r="AE45" s="144">
        <v>0</v>
      </c>
      <c r="AF45" s="144">
        <v>0</v>
      </c>
      <c r="AG45" s="144">
        <v>0</v>
      </c>
      <c r="AH45" s="144">
        <v>0</v>
      </c>
      <c r="AI45" s="144">
        <v>0</v>
      </c>
      <c r="AJ45" s="144">
        <v>0</v>
      </c>
      <c r="AK45" s="144">
        <v>0</v>
      </c>
      <c r="AL45" s="144">
        <v>0</v>
      </c>
      <c r="AM45" s="144" t="s">
        <v>2</v>
      </c>
      <c r="AN45" s="144" t="s">
        <v>15525</v>
      </c>
      <c r="AO45" s="144" t="s">
        <v>69</v>
      </c>
      <c r="AP45" s="144" t="s">
        <v>2</v>
      </c>
      <c r="AQ45" s="144" t="s">
        <v>711</v>
      </c>
      <c r="AR45" s="144">
        <f t="shared" si="0"/>
        <v>2017</v>
      </c>
    </row>
    <row r="46" spans="1:44">
      <c r="A46" s="144" t="s">
        <v>56</v>
      </c>
      <c r="B46" s="144" t="s">
        <v>2</v>
      </c>
      <c r="C46" s="144" t="s">
        <v>15526</v>
      </c>
      <c r="D46" s="144" t="s">
        <v>15527</v>
      </c>
      <c r="E46" s="144" t="s">
        <v>128</v>
      </c>
      <c r="F46" s="144" t="s">
        <v>716</v>
      </c>
      <c r="G46" s="144" t="s">
        <v>15981</v>
      </c>
      <c r="H46" s="144" t="s">
        <v>15980</v>
      </c>
      <c r="I46" s="144" t="s">
        <v>15528</v>
      </c>
      <c r="J46" s="144" t="s">
        <v>2</v>
      </c>
      <c r="K46" s="144" t="s">
        <v>15481</v>
      </c>
      <c r="L46" s="144" t="s">
        <v>2</v>
      </c>
      <c r="M46" s="144" t="s">
        <v>2</v>
      </c>
      <c r="N46" s="144" t="s">
        <v>15523</v>
      </c>
      <c r="O46" s="144" t="s">
        <v>53</v>
      </c>
      <c r="P46" s="144" t="s">
        <v>15529</v>
      </c>
      <c r="Q46" s="144" t="s">
        <v>2</v>
      </c>
      <c r="R46" s="144">
        <v>0</v>
      </c>
      <c r="S46" s="144">
        <v>0</v>
      </c>
      <c r="T46" s="144">
        <v>0</v>
      </c>
      <c r="U46" s="144">
        <v>0</v>
      </c>
      <c r="V46" s="144">
        <v>0</v>
      </c>
      <c r="W46" s="144">
        <v>0</v>
      </c>
      <c r="X46" s="144">
        <v>0</v>
      </c>
      <c r="Y46" s="144">
        <v>0</v>
      </c>
      <c r="Z46" s="144">
        <v>0</v>
      </c>
      <c r="AA46" s="144">
        <v>0</v>
      </c>
      <c r="AB46" s="144">
        <v>0</v>
      </c>
      <c r="AC46" s="144">
        <v>0</v>
      </c>
      <c r="AD46" s="144">
        <v>0</v>
      </c>
      <c r="AE46" s="144">
        <v>0</v>
      </c>
      <c r="AF46" s="144">
        <v>0</v>
      </c>
      <c r="AG46" s="144">
        <v>0</v>
      </c>
      <c r="AH46" s="144">
        <v>0</v>
      </c>
      <c r="AI46" s="144">
        <v>0</v>
      </c>
      <c r="AJ46" s="144">
        <v>0</v>
      </c>
      <c r="AK46" s="144">
        <v>0</v>
      </c>
      <c r="AL46" s="144">
        <v>0</v>
      </c>
      <c r="AM46" s="144" t="s">
        <v>2</v>
      </c>
      <c r="AN46" s="144" t="s">
        <v>15530</v>
      </c>
      <c r="AO46" s="144" t="s">
        <v>69</v>
      </c>
      <c r="AP46" s="144" t="s">
        <v>2</v>
      </c>
      <c r="AQ46" s="144" t="s">
        <v>711</v>
      </c>
      <c r="AR46" s="144">
        <f t="shared" si="0"/>
        <v>2017</v>
      </c>
    </row>
    <row r="47" spans="1:44">
      <c r="A47" s="144" t="s">
        <v>56</v>
      </c>
      <c r="B47" s="144" t="s">
        <v>709</v>
      </c>
      <c r="C47" s="144" t="s">
        <v>198</v>
      </c>
      <c r="D47" s="144" t="s">
        <v>197</v>
      </c>
      <c r="E47" s="144" t="s">
        <v>48</v>
      </c>
      <c r="F47" s="144" t="s">
        <v>15473</v>
      </c>
      <c r="G47" s="144" t="s">
        <v>2</v>
      </c>
      <c r="H47" s="144" t="s">
        <v>178</v>
      </c>
      <c r="I47" s="144" t="s">
        <v>48</v>
      </c>
      <c r="J47" s="144" t="s">
        <v>48</v>
      </c>
      <c r="K47" s="144" t="s">
        <v>584</v>
      </c>
      <c r="L47" s="144" t="s">
        <v>2</v>
      </c>
      <c r="M47" s="144" t="s">
        <v>2</v>
      </c>
      <c r="N47" s="144" t="s">
        <v>744</v>
      </c>
      <c r="O47" s="144" t="s">
        <v>47</v>
      </c>
      <c r="P47" s="144" t="s">
        <v>52</v>
      </c>
      <c r="Q47" s="144" t="s">
        <v>2</v>
      </c>
      <c r="R47" s="144">
        <v>0</v>
      </c>
      <c r="S47" s="144">
        <v>0</v>
      </c>
      <c r="T47" s="144">
        <v>0</v>
      </c>
      <c r="U47" s="144">
        <v>0</v>
      </c>
      <c r="V47" s="144">
        <v>0</v>
      </c>
      <c r="W47" s="144">
        <v>0</v>
      </c>
      <c r="X47" s="144">
        <v>0</v>
      </c>
      <c r="Y47" s="144">
        <v>0</v>
      </c>
      <c r="Z47" s="144">
        <v>0</v>
      </c>
      <c r="AA47" s="144">
        <v>0</v>
      </c>
      <c r="AB47" s="144">
        <v>0</v>
      </c>
      <c r="AC47" s="144">
        <v>0</v>
      </c>
      <c r="AD47" s="144">
        <v>0</v>
      </c>
      <c r="AE47" s="144">
        <v>0</v>
      </c>
      <c r="AF47" s="144">
        <v>0</v>
      </c>
      <c r="AG47" s="144">
        <v>0</v>
      </c>
      <c r="AH47" s="144">
        <v>0</v>
      </c>
      <c r="AI47" s="144">
        <v>0</v>
      </c>
      <c r="AJ47" s="144">
        <v>0</v>
      </c>
      <c r="AK47" s="144">
        <v>0</v>
      </c>
      <c r="AL47" s="144">
        <v>0</v>
      </c>
      <c r="AM47" s="144" t="s">
        <v>2</v>
      </c>
      <c r="AN47" s="144" t="s">
        <v>2</v>
      </c>
      <c r="AO47" s="144" t="s">
        <v>69</v>
      </c>
      <c r="AP47" s="144" t="s">
        <v>2</v>
      </c>
      <c r="AQ47" s="144" t="s">
        <v>711</v>
      </c>
      <c r="AR47" s="144">
        <f t="shared" si="0"/>
        <v>2017</v>
      </c>
    </row>
    <row r="48" spans="1:44">
      <c r="A48" s="144" t="s">
        <v>56</v>
      </c>
      <c r="B48" s="144" t="s">
        <v>709</v>
      </c>
      <c r="C48" s="144" t="s">
        <v>183</v>
      </c>
      <c r="D48" s="144" t="s">
        <v>182</v>
      </c>
      <c r="E48" s="144" t="s">
        <v>593</v>
      </c>
      <c r="F48" s="144" t="s">
        <v>745</v>
      </c>
      <c r="G48" s="144" t="s">
        <v>2</v>
      </c>
      <c r="H48" s="144" t="s">
        <v>178</v>
      </c>
      <c r="I48" s="144" t="s">
        <v>593</v>
      </c>
      <c r="J48" s="144" t="s">
        <v>593</v>
      </c>
      <c r="K48" s="144" t="s">
        <v>584</v>
      </c>
      <c r="L48" s="144" t="s">
        <v>2</v>
      </c>
      <c r="M48" s="144" t="s">
        <v>2</v>
      </c>
      <c r="N48" s="144" t="s">
        <v>744</v>
      </c>
      <c r="O48" s="144" t="s">
        <v>47</v>
      </c>
      <c r="P48" s="144" t="s">
        <v>52</v>
      </c>
      <c r="Q48" s="144" t="s">
        <v>2</v>
      </c>
      <c r="R48" s="144">
        <v>0</v>
      </c>
      <c r="S48" s="144">
        <v>0</v>
      </c>
      <c r="T48" s="144">
        <v>0</v>
      </c>
      <c r="U48" s="144">
        <v>0</v>
      </c>
      <c r="V48" s="144">
        <v>0</v>
      </c>
      <c r="W48" s="144">
        <v>0</v>
      </c>
      <c r="X48" s="144">
        <v>0</v>
      </c>
      <c r="Y48" s="144">
        <v>0</v>
      </c>
      <c r="Z48" s="144">
        <v>0</v>
      </c>
      <c r="AA48" s="144">
        <v>0</v>
      </c>
      <c r="AB48" s="144">
        <v>0</v>
      </c>
      <c r="AC48" s="144">
        <v>0</v>
      </c>
      <c r="AD48" s="144">
        <v>0</v>
      </c>
      <c r="AE48" s="144">
        <v>0</v>
      </c>
      <c r="AF48" s="144">
        <v>0</v>
      </c>
      <c r="AG48" s="144">
        <v>0</v>
      </c>
      <c r="AH48" s="144">
        <v>0</v>
      </c>
      <c r="AI48" s="144">
        <v>0</v>
      </c>
      <c r="AJ48" s="144">
        <v>0</v>
      </c>
      <c r="AK48" s="144">
        <v>0</v>
      </c>
      <c r="AL48" s="144">
        <v>0</v>
      </c>
      <c r="AM48" s="144" t="s">
        <v>2</v>
      </c>
      <c r="AN48" s="144" t="s">
        <v>2</v>
      </c>
      <c r="AO48" s="144" t="s">
        <v>69</v>
      </c>
      <c r="AP48" s="144" t="s">
        <v>2</v>
      </c>
      <c r="AQ48" s="144" t="s">
        <v>711</v>
      </c>
      <c r="AR48" s="144">
        <f t="shared" si="0"/>
        <v>2017</v>
      </c>
    </row>
    <row r="49" spans="1:44">
      <c r="A49" s="144" t="s">
        <v>56</v>
      </c>
      <c r="B49" s="144" t="s">
        <v>709</v>
      </c>
      <c r="C49" s="144" t="s">
        <v>195</v>
      </c>
      <c r="D49" s="144" t="s">
        <v>194</v>
      </c>
      <c r="E49" s="144" t="s">
        <v>125</v>
      </c>
      <c r="F49" s="144" t="s">
        <v>716</v>
      </c>
      <c r="G49" s="144" t="s">
        <v>2</v>
      </c>
      <c r="H49" s="144" t="s">
        <v>178</v>
      </c>
      <c r="I49" s="144" t="s">
        <v>125</v>
      </c>
      <c r="J49" s="144" t="s">
        <v>125</v>
      </c>
      <c r="K49" s="144" t="s">
        <v>584</v>
      </c>
      <c r="L49" s="144" t="s">
        <v>2</v>
      </c>
      <c r="M49" s="144" t="s">
        <v>2</v>
      </c>
      <c r="N49" s="144" t="s">
        <v>744</v>
      </c>
      <c r="O49" s="144" t="s">
        <v>47</v>
      </c>
      <c r="P49" s="144" t="s">
        <v>52</v>
      </c>
      <c r="Q49" s="144" t="s">
        <v>2</v>
      </c>
      <c r="R49" s="144">
        <v>0</v>
      </c>
      <c r="S49" s="144">
        <v>0</v>
      </c>
      <c r="T49" s="144">
        <v>0</v>
      </c>
      <c r="U49" s="144">
        <v>0</v>
      </c>
      <c r="V49" s="144">
        <v>0</v>
      </c>
      <c r="W49" s="144">
        <v>0</v>
      </c>
      <c r="X49" s="144">
        <v>0</v>
      </c>
      <c r="Y49" s="144">
        <v>0</v>
      </c>
      <c r="Z49" s="144">
        <v>0</v>
      </c>
      <c r="AA49" s="144">
        <v>0</v>
      </c>
      <c r="AB49" s="144">
        <v>0</v>
      </c>
      <c r="AC49" s="144">
        <v>0</v>
      </c>
      <c r="AD49" s="144">
        <v>0</v>
      </c>
      <c r="AE49" s="144">
        <v>0</v>
      </c>
      <c r="AF49" s="144">
        <v>0</v>
      </c>
      <c r="AG49" s="144">
        <v>0</v>
      </c>
      <c r="AH49" s="144">
        <v>0</v>
      </c>
      <c r="AI49" s="144">
        <v>0</v>
      </c>
      <c r="AJ49" s="144">
        <v>0</v>
      </c>
      <c r="AK49" s="144">
        <v>0</v>
      </c>
      <c r="AL49" s="144">
        <v>0</v>
      </c>
      <c r="AM49" s="144" t="s">
        <v>2</v>
      </c>
      <c r="AN49" s="144" t="s">
        <v>2</v>
      </c>
      <c r="AO49" s="144" t="s">
        <v>69</v>
      </c>
      <c r="AP49" s="144" t="s">
        <v>2</v>
      </c>
      <c r="AQ49" s="144" t="s">
        <v>711</v>
      </c>
      <c r="AR49" s="144">
        <f t="shared" si="0"/>
        <v>2017</v>
      </c>
    </row>
    <row r="50" spans="1:44">
      <c r="A50" s="144" t="s">
        <v>56</v>
      </c>
      <c r="B50" s="144" t="s">
        <v>709</v>
      </c>
      <c r="C50" s="144" t="s">
        <v>191</v>
      </c>
      <c r="D50" s="144" t="s">
        <v>190</v>
      </c>
      <c r="E50" s="144" t="s">
        <v>122</v>
      </c>
      <c r="F50" s="144" t="s">
        <v>713</v>
      </c>
      <c r="G50" s="144" t="s">
        <v>2</v>
      </c>
      <c r="H50" s="144" t="s">
        <v>178</v>
      </c>
      <c r="I50" s="144" t="s">
        <v>122</v>
      </c>
      <c r="J50" s="144" t="s">
        <v>122</v>
      </c>
      <c r="K50" s="144" t="s">
        <v>584</v>
      </c>
      <c r="L50" s="144" t="s">
        <v>2</v>
      </c>
      <c r="M50" s="144" t="s">
        <v>2</v>
      </c>
      <c r="N50" s="144" t="s">
        <v>744</v>
      </c>
      <c r="O50" s="144" t="s">
        <v>47</v>
      </c>
      <c r="P50" s="144" t="s">
        <v>52</v>
      </c>
      <c r="Q50" s="144" t="s">
        <v>2</v>
      </c>
      <c r="R50" s="144">
        <v>0</v>
      </c>
      <c r="S50" s="144">
        <v>0</v>
      </c>
      <c r="T50" s="144">
        <v>0</v>
      </c>
      <c r="U50" s="144">
        <v>0</v>
      </c>
      <c r="V50" s="144">
        <v>0</v>
      </c>
      <c r="W50" s="144">
        <v>0</v>
      </c>
      <c r="X50" s="144">
        <v>0</v>
      </c>
      <c r="Y50" s="144">
        <v>0</v>
      </c>
      <c r="Z50" s="144">
        <v>0</v>
      </c>
      <c r="AA50" s="144">
        <v>0</v>
      </c>
      <c r="AB50" s="144">
        <v>0</v>
      </c>
      <c r="AC50" s="144">
        <v>0</v>
      </c>
      <c r="AD50" s="144">
        <v>0</v>
      </c>
      <c r="AE50" s="144">
        <v>0</v>
      </c>
      <c r="AF50" s="144">
        <v>0</v>
      </c>
      <c r="AG50" s="144">
        <v>0</v>
      </c>
      <c r="AH50" s="144">
        <v>0</v>
      </c>
      <c r="AI50" s="144">
        <v>0</v>
      </c>
      <c r="AJ50" s="144">
        <v>0</v>
      </c>
      <c r="AK50" s="144">
        <v>0</v>
      </c>
      <c r="AL50" s="144">
        <v>0</v>
      </c>
      <c r="AM50" s="144" t="s">
        <v>2</v>
      </c>
      <c r="AN50" s="144" t="s">
        <v>2</v>
      </c>
      <c r="AO50" s="144" t="s">
        <v>69</v>
      </c>
      <c r="AP50" s="144" t="s">
        <v>2</v>
      </c>
      <c r="AQ50" s="144" t="s">
        <v>711</v>
      </c>
      <c r="AR50" s="144">
        <f t="shared" si="0"/>
        <v>2017</v>
      </c>
    </row>
    <row r="51" spans="1:44">
      <c r="A51" s="144" t="s">
        <v>56</v>
      </c>
      <c r="B51" s="144" t="s">
        <v>709</v>
      </c>
      <c r="C51" s="144" t="s">
        <v>200</v>
      </c>
      <c r="D51" s="144" t="s">
        <v>199</v>
      </c>
      <c r="E51" s="144" t="s">
        <v>5</v>
      </c>
      <c r="F51" s="144" t="s">
        <v>715</v>
      </c>
      <c r="G51" s="144" t="s">
        <v>2</v>
      </c>
      <c r="H51" s="144" t="s">
        <v>178</v>
      </c>
      <c r="I51" s="144" t="s">
        <v>5</v>
      </c>
      <c r="J51" s="144" t="s">
        <v>5</v>
      </c>
      <c r="K51" s="144" t="s">
        <v>584</v>
      </c>
      <c r="L51" s="144" t="s">
        <v>2</v>
      </c>
      <c r="M51" s="144" t="s">
        <v>2</v>
      </c>
      <c r="N51" s="144" t="s">
        <v>744</v>
      </c>
      <c r="O51" s="144" t="s">
        <v>47</v>
      </c>
      <c r="P51" s="144" t="s">
        <v>52</v>
      </c>
      <c r="Q51" s="144" t="s">
        <v>2</v>
      </c>
      <c r="R51" s="144">
        <v>0</v>
      </c>
      <c r="S51" s="144">
        <v>0</v>
      </c>
      <c r="T51" s="144">
        <v>0</v>
      </c>
      <c r="U51" s="144">
        <v>0</v>
      </c>
      <c r="V51" s="144">
        <v>0</v>
      </c>
      <c r="W51" s="144">
        <v>0</v>
      </c>
      <c r="X51" s="144">
        <v>0</v>
      </c>
      <c r="Y51" s="144">
        <v>0</v>
      </c>
      <c r="Z51" s="144">
        <v>0</v>
      </c>
      <c r="AA51" s="144">
        <v>0</v>
      </c>
      <c r="AB51" s="144">
        <v>0</v>
      </c>
      <c r="AC51" s="144">
        <v>0</v>
      </c>
      <c r="AD51" s="144">
        <v>0</v>
      </c>
      <c r="AE51" s="144">
        <v>0</v>
      </c>
      <c r="AF51" s="144">
        <v>0</v>
      </c>
      <c r="AG51" s="144">
        <v>0</v>
      </c>
      <c r="AH51" s="144">
        <v>0</v>
      </c>
      <c r="AI51" s="144">
        <v>0</v>
      </c>
      <c r="AJ51" s="144">
        <v>0</v>
      </c>
      <c r="AK51" s="144">
        <v>0</v>
      </c>
      <c r="AL51" s="144">
        <v>0</v>
      </c>
      <c r="AM51" s="144" t="s">
        <v>2</v>
      </c>
      <c r="AN51" s="144" t="s">
        <v>2</v>
      </c>
      <c r="AO51" s="144" t="s">
        <v>69</v>
      </c>
      <c r="AP51" s="144" t="s">
        <v>2</v>
      </c>
      <c r="AQ51" s="144" t="s">
        <v>711</v>
      </c>
      <c r="AR51" s="144">
        <f t="shared" si="0"/>
        <v>2017</v>
      </c>
    </row>
    <row r="52" spans="1:44">
      <c r="A52" s="144" t="s">
        <v>56</v>
      </c>
      <c r="B52" s="144" t="s">
        <v>709</v>
      </c>
      <c r="C52" s="144" t="s">
        <v>203</v>
      </c>
      <c r="D52" s="144" t="s">
        <v>202</v>
      </c>
      <c r="E52" s="144" t="s">
        <v>123</v>
      </c>
      <c r="F52" s="144" t="s">
        <v>713</v>
      </c>
      <c r="G52" s="144" t="s">
        <v>2</v>
      </c>
      <c r="H52" s="144" t="s">
        <v>178</v>
      </c>
      <c r="I52" s="144" t="s">
        <v>123</v>
      </c>
      <c r="J52" s="144" t="s">
        <v>123</v>
      </c>
      <c r="K52" s="144" t="s">
        <v>584</v>
      </c>
      <c r="L52" s="144" t="s">
        <v>2</v>
      </c>
      <c r="M52" s="144" t="s">
        <v>2</v>
      </c>
      <c r="N52" s="144" t="s">
        <v>744</v>
      </c>
      <c r="O52" s="144" t="s">
        <v>47</v>
      </c>
      <c r="P52" s="144" t="s">
        <v>52</v>
      </c>
      <c r="Q52" s="144" t="s">
        <v>2</v>
      </c>
      <c r="R52" s="144">
        <v>0</v>
      </c>
      <c r="S52" s="144">
        <v>0</v>
      </c>
      <c r="T52" s="144">
        <v>0</v>
      </c>
      <c r="U52" s="144">
        <v>0</v>
      </c>
      <c r="V52" s="144">
        <v>0</v>
      </c>
      <c r="W52" s="144">
        <v>0</v>
      </c>
      <c r="X52" s="144">
        <v>0</v>
      </c>
      <c r="Y52" s="144">
        <v>0</v>
      </c>
      <c r="Z52" s="144">
        <v>0</v>
      </c>
      <c r="AA52" s="144">
        <v>0</v>
      </c>
      <c r="AB52" s="144">
        <v>0</v>
      </c>
      <c r="AC52" s="144">
        <v>0</v>
      </c>
      <c r="AD52" s="144">
        <v>0</v>
      </c>
      <c r="AE52" s="144">
        <v>0</v>
      </c>
      <c r="AF52" s="144">
        <v>0</v>
      </c>
      <c r="AG52" s="144">
        <v>0</v>
      </c>
      <c r="AH52" s="144">
        <v>0</v>
      </c>
      <c r="AI52" s="144">
        <v>0</v>
      </c>
      <c r="AJ52" s="144">
        <v>0</v>
      </c>
      <c r="AK52" s="144">
        <v>0</v>
      </c>
      <c r="AL52" s="144">
        <v>0</v>
      </c>
      <c r="AM52" s="144" t="s">
        <v>2</v>
      </c>
      <c r="AN52" s="144" t="s">
        <v>2</v>
      </c>
      <c r="AO52" s="144" t="s">
        <v>69</v>
      </c>
      <c r="AP52" s="144" t="s">
        <v>2</v>
      </c>
      <c r="AQ52" s="144" t="s">
        <v>711</v>
      </c>
      <c r="AR52" s="144">
        <f t="shared" si="0"/>
        <v>2017</v>
      </c>
    </row>
    <row r="53" spans="1:44">
      <c r="A53" s="144" t="s">
        <v>56</v>
      </c>
      <c r="B53" s="144" t="s">
        <v>709</v>
      </c>
      <c r="C53" s="144" t="s">
        <v>193</v>
      </c>
      <c r="D53" s="144" t="s">
        <v>192</v>
      </c>
      <c r="E53" s="144" t="s">
        <v>132</v>
      </c>
      <c r="F53" s="144" t="s">
        <v>15473</v>
      </c>
      <c r="G53" s="144" t="s">
        <v>2</v>
      </c>
      <c r="H53" s="144" t="s">
        <v>178</v>
      </c>
      <c r="I53" s="144" t="s">
        <v>596</v>
      </c>
      <c r="J53" s="144" t="s">
        <v>132</v>
      </c>
      <c r="K53" s="144" t="s">
        <v>584</v>
      </c>
      <c r="L53" s="144" t="s">
        <v>2</v>
      </c>
      <c r="M53" s="144" t="s">
        <v>2</v>
      </c>
      <c r="N53" s="144" t="s">
        <v>744</v>
      </c>
      <c r="O53" s="144" t="s">
        <v>47</v>
      </c>
      <c r="P53" s="144" t="s">
        <v>52</v>
      </c>
      <c r="Q53" s="144" t="s">
        <v>2</v>
      </c>
      <c r="R53" s="144">
        <v>0</v>
      </c>
      <c r="S53" s="144">
        <v>0</v>
      </c>
      <c r="T53" s="144">
        <v>0</v>
      </c>
      <c r="U53" s="144">
        <v>0</v>
      </c>
      <c r="V53" s="144">
        <v>0</v>
      </c>
      <c r="W53" s="144">
        <v>0</v>
      </c>
      <c r="X53" s="144">
        <v>0</v>
      </c>
      <c r="Y53" s="144">
        <v>0</v>
      </c>
      <c r="Z53" s="144">
        <v>0</v>
      </c>
      <c r="AA53" s="144">
        <v>0</v>
      </c>
      <c r="AB53" s="144">
        <v>0</v>
      </c>
      <c r="AC53" s="144">
        <v>0</v>
      </c>
      <c r="AD53" s="144">
        <v>0</v>
      </c>
      <c r="AE53" s="144">
        <v>0</v>
      </c>
      <c r="AF53" s="144">
        <v>0</v>
      </c>
      <c r="AG53" s="144">
        <v>0</v>
      </c>
      <c r="AH53" s="144">
        <v>0</v>
      </c>
      <c r="AI53" s="144">
        <v>0</v>
      </c>
      <c r="AJ53" s="144">
        <v>0</v>
      </c>
      <c r="AK53" s="144">
        <v>0</v>
      </c>
      <c r="AL53" s="144">
        <v>0</v>
      </c>
      <c r="AM53" s="144" t="s">
        <v>2</v>
      </c>
      <c r="AN53" s="144" t="s">
        <v>2</v>
      </c>
      <c r="AO53" s="144" t="s">
        <v>69</v>
      </c>
      <c r="AP53" s="144" t="s">
        <v>2</v>
      </c>
      <c r="AQ53" s="144" t="s">
        <v>711</v>
      </c>
      <c r="AR53" s="144">
        <f t="shared" si="0"/>
        <v>2017</v>
      </c>
    </row>
    <row r="54" spans="1:44">
      <c r="A54" s="144" t="s">
        <v>56</v>
      </c>
      <c r="B54" s="144" t="s">
        <v>709</v>
      </c>
      <c r="C54" s="144" t="s">
        <v>189</v>
      </c>
      <c r="D54" s="144" t="s">
        <v>188</v>
      </c>
      <c r="E54" s="144" t="s">
        <v>594</v>
      </c>
      <c r="F54" s="144" t="s">
        <v>713</v>
      </c>
      <c r="G54" s="144" t="s">
        <v>2</v>
      </c>
      <c r="H54" s="144" t="s">
        <v>178</v>
      </c>
      <c r="I54" s="144" t="s">
        <v>594</v>
      </c>
      <c r="J54" s="144" t="s">
        <v>594</v>
      </c>
      <c r="K54" s="144" t="s">
        <v>584</v>
      </c>
      <c r="L54" s="144" t="s">
        <v>2</v>
      </c>
      <c r="M54" s="144" t="s">
        <v>2</v>
      </c>
      <c r="N54" s="144" t="s">
        <v>744</v>
      </c>
      <c r="O54" s="144" t="s">
        <v>47</v>
      </c>
      <c r="P54" s="144" t="s">
        <v>52</v>
      </c>
      <c r="Q54" s="144" t="s">
        <v>2</v>
      </c>
      <c r="R54" s="144">
        <v>0</v>
      </c>
      <c r="S54" s="144">
        <v>0</v>
      </c>
      <c r="T54" s="144">
        <v>0</v>
      </c>
      <c r="U54" s="144">
        <v>0</v>
      </c>
      <c r="V54" s="144">
        <v>0</v>
      </c>
      <c r="W54" s="144">
        <v>0</v>
      </c>
      <c r="X54" s="144">
        <v>0</v>
      </c>
      <c r="Y54" s="144">
        <v>0</v>
      </c>
      <c r="Z54" s="144">
        <v>0</v>
      </c>
      <c r="AA54" s="144">
        <v>0</v>
      </c>
      <c r="AB54" s="144">
        <v>0</v>
      </c>
      <c r="AC54" s="144">
        <v>0</v>
      </c>
      <c r="AD54" s="144">
        <v>0</v>
      </c>
      <c r="AE54" s="144">
        <v>0</v>
      </c>
      <c r="AF54" s="144">
        <v>0</v>
      </c>
      <c r="AG54" s="144">
        <v>0</v>
      </c>
      <c r="AH54" s="144">
        <v>0</v>
      </c>
      <c r="AI54" s="144">
        <v>0</v>
      </c>
      <c r="AJ54" s="144">
        <v>0</v>
      </c>
      <c r="AK54" s="144">
        <v>0</v>
      </c>
      <c r="AL54" s="144">
        <v>0</v>
      </c>
      <c r="AM54" s="144" t="s">
        <v>2</v>
      </c>
      <c r="AN54" s="144" t="s">
        <v>2</v>
      </c>
      <c r="AO54" s="144" t="s">
        <v>69</v>
      </c>
      <c r="AP54" s="144" t="s">
        <v>2</v>
      </c>
      <c r="AQ54" s="144" t="s">
        <v>711</v>
      </c>
      <c r="AR54" s="144">
        <f t="shared" si="0"/>
        <v>2017</v>
      </c>
    </row>
    <row r="55" spans="1:44">
      <c r="A55" s="144" t="s">
        <v>56</v>
      </c>
      <c r="B55" s="144" t="s">
        <v>709</v>
      </c>
      <c r="C55" s="144" t="s">
        <v>186</v>
      </c>
      <c r="D55" s="144" t="s">
        <v>185</v>
      </c>
      <c r="E55" s="144" t="s">
        <v>134</v>
      </c>
      <c r="F55" s="144" t="s">
        <v>15473</v>
      </c>
      <c r="G55" s="144" t="s">
        <v>2</v>
      </c>
      <c r="H55" s="144" t="s">
        <v>178</v>
      </c>
      <c r="I55" s="144" t="s">
        <v>134</v>
      </c>
      <c r="J55" s="144" t="s">
        <v>134</v>
      </c>
      <c r="K55" s="144" t="s">
        <v>584</v>
      </c>
      <c r="L55" s="144" t="s">
        <v>2</v>
      </c>
      <c r="M55" s="144" t="s">
        <v>2</v>
      </c>
      <c r="N55" s="144" t="s">
        <v>744</v>
      </c>
      <c r="O55" s="144" t="s">
        <v>47</v>
      </c>
      <c r="P55" s="144" t="s">
        <v>52</v>
      </c>
      <c r="Q55" s="144" t="s">
        <v>2</v>
      </c>
      <c r="R55" s="144">
        <v>0</v>
      </c>
      <c r="S55" s="144">
        <v>0</v>
      </c>
      <c r="T55" s="144">
        <v>0</v>
      </c>
      <c r="U55" s="144">
        <v>0</v>
      </c>
      <c r="V55" s="144">
        <v>0</v>
      </c>
      <c r="W55" s="144">
        <v>0</v>
      </c>
      <c r="X55" s="144">
        <v>0</v>
      </c>
      <c r="Y55" s="144">
        <v>0</v>
      </c>
      <c r="Z55" s="144">
        <v>0</v>
      </c>
      <c r="AA55" s="144">
        <v>0</v>
      </c>
      <c r="AB55" s="144">
        <v>0</v>
      </c>
      <c r="AC55" s="144">
        <v>0</v>
      </c>
      <c r="AD55" s="144">
        <v>0</v>
      </c>
      <c r="AE55" s="144">
        <v>0</v>
      </c>
      <c r="AF55" s="144">
        <v>0</v>
      </c>
      <c r="AG55" s="144">
        <v>0</v>
      </c>
      <c r="AH55" s="144">
        <v>0</v>
      </c>
      <c r="AI55" s="144">
        <v>0</v>
      </c>
      <c r="AJ55" s="144">
        <v>0</v>
      </c>
      <c r="AK55" s="144">
        <v>0</v>
      </c>
      <c r="AL55" s="144">
        <v>0</v>
      </c>
      <c r="AM55" s="144" t="s">
        <v>2</v>
      </c>
      <c r="AN55" s="144" t="s">
        <v>2</v>
      </c>
      <c r="AO55" s="144" t="s">
        <v>69</v>
      </c>
      <c r="AP55" s="144" t="s">
        <v>2</v>
      </c>
      <c r="AQ55" s="144" t="s">
        <v>711</v>
      </c>
      <c r="AR55" s="144">
        <f t="shared" si="0"/>
        <v>2017</v>
      </c>
    </row>
    <row r="56" spans="1:44">
      <c r="A56" s="144" t="s">
        <v>56</v>
      </c>
      <c r="B56" s="144" t="s">
        <v>709</v>
      </c>
      <c r="C56" s="144" t="s">
        <v>207</v>
      </c>
      <c r="D56" s="144" t="s">
        <v>206</v>
      </c>
      <c r="E56" s="144" t="s">
        <v>119</v>
      </c>
      <c r="F56" s="144" t="s">
        <v>726</v>
      </c>
      <c r="G56" s="144" t="s">
        <v>2</v>
      </c>
      <c r="H56" s="144" t="s">
        <v>178</v>
      </c>
      <c r="I56" s="144" t="s">
        <v>119</v>
      </c>
      <c r="J56" s="144" t="s">
        <v>119</v>
      </c>
      <c r="K56" s="144" t="s">
        <v>584</v>
      </c>
      <c r="L56" s="144" t="s">
        <v>2</v>
      </c>
      <c r="M56" s="144" t="s">
        <v>2</v>
      </c>
      <c r="N56" s="144" t="s">
        <v>744</v>
      </c>
      <c r="O56" s="144" t="s">
        <v>47</v>
      </c>
      <c r="P56" s="144" t="s">
        <v>52</v>
      </c>
      <c r="Q56" s="144" t="s">
        <v>2</v>
      </c>
      <c r="R56" s="144">
        <v>0</v>
      </c>
      <c r="S56" s="144">
        <v>0</v>
      </c>
      <c r="T56" s="144">
        <v>0</v>
      </c>
      <c r="U56" s="144">
        <v>0</v>
      </c>
      <c r="V56" s="144">
        <v>0</v>
      </c>
      <c r="W56" s="144">
        <v>0</v>
      </c>
      <c r="X56" s="144">
        <v>0</v>
      </c>
      <c r="Y56" s="144">
        <v>0</v>
      </c>
      <c r="Z56" s="144">
        <v>0</v>
      </c>
      <c r="AA56" s="144">
        <v>0</v>
      </c>
      <c r="AB56" s="144">
        <v>0</v>
      </c>
      <c r="AC56" s="144">
        <v>0</v>
      </c>
      <c r="AD56" s="144">
        <v>0</v>
      </c>
      <c r="AE56" s="144">
        <v>0</v>
      </c>
      <c r="AF56" s="144">
        <v>0</v>
      </c>
      <c r="AG56" s="144">
        <v>0</v>
      </c>
      <c r="AH56" s="144">
        <v>0</v>
      </c>
      <c r="AI56" s="144">
        <v>0</v>
      </c>
      <c r="AJ56" s="144">
        <v>0</v>
      </c>
      <c r="AK56" s="144">
        <v>0</v>
      </c>
      <c r="AL56" s="144">
        <v>0</v>
      </c>
      <c r="AM56" s="144" t="s">
        <v>2</v>
      </c>
      <c r="AN56" s="144" t="s">
        <v>2</v>
      </c>
      <c r="AO56" s="144" t="s">
        <v>69</v>
      </c>
      <c r="AP56" s="144" t="s">
        <v>2</v>
      </c>
      <c r="AQ56" s="144" t="s">
        <v>711</v>
      </c>
      <c r="AR56" s="144">
        <f t="shared" si="0"/>
        <v>2017</v>
      </c>
    </row>
    <row r="57" spans="1:44">
      <c r="A57" s="144" t="s">
        <v>56</v>
      </c>
      <c r="B57" s="144" t="s">
        <v>709</v>
      </c>
      <c r="C57" s="144" t="s">
        <v>205</v>
      </c>
      <c r="D57" s="144" t="s">
        <v>204</v>
      </c>
      <c r="E57" s="144" t="s">
        <v>597</v>
      </c>
      <c r="F57" s="144" t="s">
        <v>713</v>
      </c>
      <c r="G57" s="144" t="s">
        <v>2</v>
      </c>
      <c r="H57" s="144" t="s">
        <v>178</v>
      </c>
      <c r="I57" s="144" t="s">
        <v>597</v>
      </c>
      <c r="J57" s="144" t="s">
        <v>597</v>
      </c>
      <c r="K57" s="144" t="s">
        <v>584</v>
      </c>
      <c r="L57" s="144" t="s">
        <v>2</v>
      </c>
      <c r="M57" s="144" t="s">
        <v>2</v>
      </c>
      <c r="N57" s="144" t="s">
        <v>744</v>
      </c>
      <c r="O57" s="144" t="s">
        <v>47</v>
      </c>
      <c r="P57" s="144" t="s">
        <v>52</v>
      </c>
      <c r="Q57" s="144" t="s">
        <v>2</v>
      </c>
      <c r="R57" s="144">
        <v>0</v>
      </c>
      <c r="S57" s="144">
        <v>0</v>
      </c>
      <c r="T57" s="144">
        <v>0</v>
      </c>
      <c r="U57" s="144">
        <v>0</v>
      </c>
      <c r="V57" s="144">
        <v>0</v>
      </c>
      <c r="W57" s="144">
        <v>0</v>
      </c>
      <c r="X57" s="144">
        <v>0</v>
      </c>
      <c r="Y57" s="144">
        <v>0</v>
      </c>
      <c r="Z57" s="144">
        <v>0</v>
      </c>
      <c r="AA57" s="144">
        <v>0</v>
      </c>
      <c r="AB57" s="144">
        <v>0</v>
      </c>
      <c r="AC57" s="144">
        <v>0</v>
      </c>
      <c r="AD57" s="144">
        <v>0</v>
      </c>
      <c r="AE57" s="144">
        <v>0</v>
      </c>
      <c r="AF57" s="144">
        <v>0</v>
      </c>
      <c r="AG57" s="144">
        <v>0</v>
      </c>
      <c r="AH57" s="144">
        <v>0</v>
      </c>
      <c r="AI57" s="144">
        <v>0</v>
      </c>
      <c r="AJ57" s="144">
        <v>0</v>
      </c>
      <c r="AK57" s="144">
        <v>0</v>
      </c>
      <c r="AL57" s="144">
        <v>0</v>
      </c>
      <c r="AM57" s="144" t="s">
        <v>2</v>
      </c>
      <c r="AN57" s="144" t="s">
        <v>2</v>
      </c>
      <c r="AO57" s="144" t="s">
        <v>69</v>
      </c>
      <c r="AP57" s="144" t="s">
        <v>2</v>
      </c>
      <c r="AQ57" s="144" t="s">
        <v>711</v>
      </c>
      <c r="AR57" s="144">
        <f t="shared" si="0"/>
        <v>2017</v>
      </c>
    </row>
    <row r="58" spans="1:44">
      <c r="A58" s="144" t="s">
        <v>56</v>
      </c>
      <c r="B58" s="144" t="s">
        <v>709</v>
      </c>
      <c r="C58" s="144" t="s">
        <v>15531</v>
      </c>
      <c r="D58" s="144" t="s">
        <v>15532</v>
      </c>
      <c r="E58" s="144" t="s">
        <v>4588</v>
      </c>
      <c r="F58" s="144" t="s">
        <v>15473</v>
      </c>
      <c r="G58" s="144" t="s">
        <v>2</v>
      </c>
      <c r="H58" s="144" t="s">
        <v>15982</v>
      </c>
      <c r="I58" s="144" t="s">
        <v>4588</v>
      </c>
      <c r="J58" s="144" t="s">
        <v>4588</v>
      </c>
      <c r="K58" s="144" t="s">
        <v>15533</v>
      </c>
      <c r="L58" s="144" t="s">
        <v>2</v>
      </c>
      <c r="M58" s="144" t="s">
        <v>2</v>
      </c>
      <c r="N58" s="144" t="s">
        <v>15534</v>
      </c>
      <c r="O58" s="144" t="s">
        <v>54</v>
      </c>
      <c r="P58" s="144" t="s">
        <v>85</v>
      </c>
      <c r="Q58" s="144" t="s">
        <v>2</v>
      </c>
      <c r="R58" s="144">
        <v>0</v>
      </c>
      <c r="S58" s="144">
        <v>0</v>
      </c>
      <c r="T58" s="144">
        <v>0</v>
      </c>
      <c r="U58" s="144">
        <v>0</v>
      </c>
      <c r="V58" s="144">
        <v>0</v>
      </c>
      <c r="W58" s="144">
        <v>0</v>
      </c>
      <c r="X58" s="144">
        <v>0</v>
      </c>
      <c r="Y58" s="144">
        <v>0</v>
      </c>
      <c r="Z58" s="144">
        <v>0</v>
      </c>
      <c r="AA58" s="144">
        <v>0</v>
      </c>
      <c r="AB58" s="144">
        <v>0</v>
      </c>
      <c r="AC58" s="144">
        <v>0</v>
      </c>
      <c r="AD58" s="144">
        <v>0</v>
      </c>
      <c r="AE58" s="144">
        <v>0</v>
      </c>
      <c r="AF58" s="144">
        <v>0</v>
      </c>
      <c r="AG58" s="144">
        <v>0</v>
      </c>
      <c r="AH58" s="144">
        <v>0</v>
      </c>
      <c r="AI58" s="144">
        <v>0</v>
      </c>
      <c r="AJ58" s="144">
        <v>0</v>
      </c>
      <c r="AK58" s="144">
        <v>0</v>
      </c>
      <c r="AL58" s="144">
        <v>0</v>
      </c>
      <c r="AM58" s="144" t="s">
        <v>2</v>
      </c>
      <c r="AN58" s="144" t="s">
        <v>15535</v>
      </c>
      <c r="AO58" s="144" t="s">
        <v>69</v>
      </c>
      <c r="AP58" s="144" t="s">
        <v>2</v>
      </c>
      <c r="AQ58" s="144" t="s">
        <v>711</v>
      </c>
      <c r="AR58" s="144">
        <f t="shared" si="0"/>
        <v>2017</v>
      </c>
    </row>
    <row r="59" spans="1:44">
      <c r="A59" s="144" t="s">
        <v>56</v>
      </c>
      <c r="B59" s="144" t="s">
        <v>709</v>
      </c>
      <c r="C59" s="144" t="s">
        <v>15553</v>
      </c>
      <c r="D59" s="144" t="s">
        <v>15554</v>
      </c>
      <c r="E59" s="144" t="s">
        <v>134</v>
      </c>
      <c r="F59" s="144" t="s">
        <v>15473</v>
      </c>
      <c r="G59" s="144" t="s">
        <v>2</v>
      </c>
      <c r="H59" s="144" t="s">
        <v>15983</v>
      </c>
      <c r="I59" s="144" t="s">
        <v>15555</v>
      </c>
      <c r="J59" s="144" t="s">
        <v>15556</v>
      </c>
      <c r="K59" s="144" t="s">
        <v>15533</v>
      </c>
      <c r="L59" s="144" t="s">
        <v>2</v>
      </c>
      <c r="M59" s="144" t="s">
        <v>2</v>
      </c>
      <c r="N59" s="144" t="s">
        <v>15539</v>
      </c>
      <c r="O59" s="144" t="s">
        <v>54</v>
      </c>
      <c r="P59" s="144" t="s">
        <v>85</v>
      </c>
      <c r="Q59" s="144" t="s">
        <v>2</v>
      </c>
      <c r="R59" s="144">
        <v>0</v>
      </c>
      <c r="S59" s="144">
        <v>0</v>
      </c>
      <c r="T59" s="144">
        <v>0</v>
      </c>
      <c r="U59" s="144">
        <v>0</v>
      </c>
      <c r="V59" s="144">
        <v>0</v>
      </c>
      <c r="W59" s="144">
        <v>0</v>
      </c>
      <c r="X59" s="144">
        <v>0</v>
      </c>
      <c r="Y59" s="144">
        <v>0</v>
      </c>
      <c r="Z59" s="144">
        <v>0</v>
      </c>
      <c r="AA59" s="144">
        <v>0</v>
      </c>
      <c r="AB59" s="144">
        <v>0</v>
      </c>
      <c r="AC59" s="144">
        <v>0</v>
      </c>
      <c r="AD59" s="144">
        <v>0</v>
      </c>
      <c r="AE59" s="144">
        <v>0</v>
      </c>
      <c r="AF59" s="144">
        <v>0</v>
      </c>
      <c r="AG59" s="144">
        <v>0</v>
      </c>
      <c r="AH59" s="144">
        <v>0</v>
      </c>
      <c r="AI59" s="144">
        <v>0</v>
      </c>
      <c r="AJ59" s="144">
        <v>0</v>
      </c>
      <c r="AK59" s="144">
        <v>0</v>
      </c>
      <c r="AL59" s="144">
        <v>0</v>
      </c>
      <c r="AM59" s="144" t="s">
        <v>2</v>
      </c>
      <c r="AN59" s="144" t="s">
        <v>15557</v>
      </c>
      <c r="AO59" s="144" t="s">
        <v>69</v>
      </c>
      <c r="AP59" s="144" t="s">
        <v>2</v>
      </c>
      <c r="AQ59" s="144" t="s">
        <v>711</v>
      </c>
      <c r="AR59" s="144">
        <f t="shared" si="0"/>
        <v>2017</v>
      </c>
    </row>
    <row r="60" spans="1:44">
      <c r="A60" s="144" t="s">
        <v>56</v>
      </c>
      <c r="B60" s="144" t="s">
        <v>709</v>
      </c>
      <c r="C60" s="144" t="s">
        <v>15558</v>
      </c>
      <c r="D60" s="144" t="s">
        <v>15559</v>
      </c>
      <c r="E60" s="144" t="s">
        <v>145</v>
      </c>
      <c r="F60" s="144" t="s">
        <v>765</v>
      </c>
      <c r="G60" s="144" t="s">
        <v>2</v>
      </c>
      <c r="H60" s="144" t="s">
        <v>15983</v>
      </c>
      <c r="I60" s="144" t="s">
        <v>145</v>
      </c>
      <c r="J60" s="144" t="s">
        <v>145</v>
      </c>
      <c r="K60" s="144" t="s">
        <v>15533</v>
      </c>
      <c r="L60" s="144" t="s">
        <v>2</v>
      </c>
      <c r="M60" s="144" t="s">
        <v>2</v>
      </c>
      <c r="N60" s="144" t="s">
        <v>15539</v>
      </c>
      <c r="O60" s="144" t="s">
        <v>54</v>
      </c>
      <c r="P60" s="144" t="s">
        <v>85</v>
      </c>
      <c r="Q60" s="144" t="s">
        <v>2</v>
      </c>
      <c r="R60" s="144">
        <v>0</v>
      </c>
      <c r="S60" s="144">
        <v>0</v>
      </c>
      <c r="T60" s="144">
        <v>0</v>
      </c>
      <c r="U60" s="144">
        <v>0</v>
      </c>
      <c r="V60" s="144">
        <v>0</v>
      </c>
      <c r="W60" s="144">
        <v>0</v>
      </c>
      <c r="X60" s="144">
        <v>0</v>
      </c>
      <c r="Y60" s="144">
        <v>0</v>
      </c>
      <c r="Z60" s="144">
        <v>0</v>
      </c>
      <c r="AA60" s="144">
        <v>0</v>
      </c>
      <c r="AB60" s="144">
        <v>0</v>
      </c>
      <c r="AC60" s="144">
        <v>0</v>
      </c>
      <c r="AD60" s="144">
        <v>0</v>
      </c>
      <c r="AE60" s="144">
        <v>0</v>
      </c>
      <c r="AF60" s="144">
        <v>0</v>
      </c>
      <c r="AG60" s="144">
        <v>0</v>
      </c>
      <c r="AH60" s="144">
        <v>0</v>
      </c>
      <c r="AI60" s="144">
        <v>0</v>
      </c>
      <c r="AJ60" s="144">
        <v>0</v>
      </c>
      <c r="AK60" s="144">
        <v>0</v>
      </c>
      <c r="AL60" s="144">
        <v>0</v>
      </c>
      <c r="AM60" s="144" t="s">
        <v>2</v>
      </c>
      <c r="AN60" s="144" t="s">
        <v>2</v>
      </c>
      <c r="AO60" s="144" t="s">
        <v>69</v>
      </c>
      <c r="AP60" s="144" t="s">
        <v>2</v>
      </c>
      <c r="AQ60" s="144" t="s">
        <v>711</v>
      </c>
      <c r="AR60" s="144">
        <f t="shared" si="0"/>
        <v>2017</v>
      </c>
    </row>
    <row r="61" spans="1:44">
      <c r="A61" s="144" t="s">
        <v>56</v>
      </c>
      <c r="B61" s="144" t="s">
        <v>709</v>
      </c>
      <c r="C61" s="144" t="s">
        <v>15560</v>
      </c>
      <c r="D61" s="144" t="s">
        <v>15551</v>
      </c>
      <c r="E61" s="144" t="s">
        <v>15561</v>
      </c>
      <c r="F61" s="144" t="s">
        <v>714</v>
      </c>
      <c r="G61" s="144" t="s">
        <v>2</v>
      </c>
      <c r="H61" s="144" t="s">
        <v>15983</v>
      </c>
      <c r="I61" s="144" t="s">
        <v>15561</v>
      </c>
      <c r="J61" s="144" t="s">
        <v>15561</v>
      </c>
      <c r="K61" s="144" t="s">
        <v>15533</v>
      </c>
      <c r="L61" s="144" t="s">
        <v>2</v>
      </c>
      <c r="M61" s="144" t="s">
        <v>2</v>
      </c>
      <c r="N61" s="144" t="s">
        <v>15539</v>
      </c>
      <c r="O61" s="144" t="s">
        <v>54</v>
      </c>
      <c r="P61" s="144" t="s">
        <v>85</v>
      </c>
      <c r="Q61" s="144" t="s">
        <v>2</v>
      </c>
      <c r="R61" s="144">
        <v>0</v>
      </c>
      <c r="S61" s="144">
        <v>0</v>
      </c>
      <c r="T61" s="144">
        <v>0</v>
      </c>
      <c r="U61" s="144">
        <v>0</v>
      </c>
      <c r="V61" s="144">
        <v>0</v>
      </c>
      <c r="W61" s="144">
        <v>0</v>
      </c>
      <c r="X61" s="144">
        <v>0</v>
      </c>
      <c r="Y61" s="144">
        <v>0</v>
      </c>
      <c r="Z61" s="144">
        <v>0</v>
      </c>
      <c r="AA61" s="144">
        <v>0</v>
      </c>
      <c r="AB61" s="144">
        <v>0</v>
      </c>
      <c r="AC61" s="144">
        <v>0</v>
      </c>
      <c r="AD61" s="144">
        <v>0</v>
      </c>
      <c r="AE61" s="144">
        <v>0</v>
      </c>
      <c r="AF61" s="144">
        <v>0</v>
      </c>
      <c r="AG61" s="144">
        <v>0</v>
      </c>
      <c r="AH61" s="144">
        <v>0</v>
      </c>
      <c r="AI61" s="144">
        <v>0</v>
      </c>
      <c r="AJ61" s="144">
        <v>0</v>
      </c>
      <c r="AK61" s="144">
        <v>0</v>
      </c>
      <c r="AL61" s="144">
        <v>0</v>
      </c>
      <c r="AM61" s="144" t="s">
        <v>2</v>
      </c>
      <c r="AN61" s="144" t="s">
        <v>15562</v>
      </c>
      <c r="AO61" s="144" t="s">
        <v>69</v>
      </c>
      <c r="AP61" s="144" t="s">
        <v>2</v>
      </c>
      <c r="AQ61" s="144" t="s">
        <v>711</v>
      </c>
      <c r="AR61" s="144">
        <f t="shared" si="0"/>
        <v>2017</v>
      </c>
    </row>
    <row r="62" spans="1:44">
      <c r="A62" s="144" t="s">
        <v>56</v>
      </c>
      <c r="B62" s="144" t="s">
        <v>709</v>
      </c>
      <c r="C62" s="144" t="s">
        <v>15536</v>
      </c>
      <c r="D62" s="144" t="s">
        <v>15537</v>
      </c>
      <c r="E62" s="144" t="s">
        <v>606</v>
      </c>
      <c r="F62" s="144" t="s">
        <v>710</v>
      </c>
      <c r="G62" s="144" t="s">
        <v>2</v>
      </c>
      <c r="H62" s="144" t="s">
        <v>15983</v>
      </c>
      <c r="I62" s="144" t="s">
        <v>150</v>
      </c>
      <c r="J62" s="144" t="s">
        <v>15538</v>
      </c>
      <c r="K62" s="144" t="s">
        <v>15533</v>
      </c>
      <c r="L62" s="144" t="s">
        <v>2</v>
      </c>
      <c r="M62" s="144" t="s">
        <v>2</v>
      </c>
      <c r="N62" s="144" t="s">
        <v>15539</v>
      </c>
      <c r="O62" s="144" t="s">
        <v>53</v>
      </c>
      <c r="P62" s="144" t="s">
        <v>1006</v>
      </c>
      <c r="Q62" s="144" t="s">
        <v>2</v>
      </c>
      <c r="R62" s="144">
        <v>0</v>
      </c>
      <c r="S62" s="144">
        <v>0</v>
      </c>
      <c r="T62" s="144">
        <v>0</v>
      </c>
      <c r="U62" s="144">
        <v>0</v>
      </c>
      <c r="V62" s="144">
        <v>0</v>
      </c>
      <c r="W62" s="144">
        <v>0</v>
      </c>
      <c r="X62" s="144">
        <v>0</v>
      </c>
      <c r="Y62" s="144">
        <v>0</v>
      </c>
      <c r="Z62" s="144">
        <v>0</v>
      </c>
      <c r="AA62" s="144">
        <v>0</v>
      </c>
      <c r="AB62" s="144">
        <v>0</v>
      </c>
      <c r="AC62" s="144">
        <v>0</v>
      </c>
      <c r="AD62" s="144">
        <v>0</v>
      </c>
      <c r="AE62" s="144">
        <v>0</v>
      </c>
      <c r="AF62" s="144">
        <v>0</v>
      </c>
      <c r="AG62" s="144">
        <v>0</v>
      </c>
      <c r="AH62" s="144">
        <v>0</v>
      </c>
      <c r="AI62" s="144">
        <v>0</v>
      </c>
      <c r="AJ62" s="144">
        <v>0</v>
      </c>
      <c r="AK62" s="144">
        <v>0</v>
      </c>
      <c r="AL62" s="144">
        <v>0</v>
      </c>
      <c r="AM62" s="144" t="s">
        <v>2</v>
      </c>
      <c r="AN62" s="144" t="s">
        <v>15540</v>
      </c>
      <c r="AO62" s="144" t="s">
        <v>69</v>
      </c>
      <c r="AP62" s="144" t="s">
        <v>2</v>
      </c>
      <c r="AQ62" s="144" t="s">
        <v>711</v>
      </c>
      <c r="AR62" s="144">
        <f t="shared" si="0"/>
        <v>2017</v>
      </c>
    </row>
    <row r="63" spans="1:44">
      <c r="A63" s="144" t="s">
        <v>56</v>
      </c>
      <c r="B63" s="144" t="s">
        <v>709</v>
      </c>
      <c r="C63" s="144" t="s">
        <v>15541</v>
      </c>
      <c r="D63" s="144" t="s">
        <v>15542</v>
      </c>
      <c r="E63" s="144" t="s">
        <v>640</v>
      </c>
      <c r="F63" s="144" t="s">
        <v>15473</v>
      </c>
      <c r="G63" s="144" t="s">
        <v>2</v>
      </c>
      <c r="H63" s="144" t="s">
        <v>15983</v>
      </c>
      <c r="I63" s="144" t="s">
        <v>15543</v>
      </c>
      <c r="J63" s="144" t="s">
        <v>15544</v>
      </c>
      <c r="K63" s="144" t="s">
        <v>15533</v>
      </c>
      <c r="L63" s="144" t="s">
        <v>2</v>
      </c>
      <c r="M63" s="144" t="s">
        <v>2</v>
      </c>
      <c r="N63" s="144" t="s">
        <v>15539</v>
      </c>
      <c r="O63" s="144" t="s">
        <v>54</v>
      </c>
      <c r="P63" s="144" t="s">
        <v>85</v>
      </c>
      <c r="Q63" s="144" t="s">
        <v>2</v>
      </c>
      <c r="R63" s="144">
        <v>0</v>
      </c>
      <c r="S63" s="144">
        <v>0</v>
      </c>
      <c r="T63" s="144">
        <v>0</v>
      </c>
      <c r="U63" s="144">
        <v>0</v>
      </c>
      <c r="V63" s="144">
        <v>0</v>
      </c>
      <c r="W63" s="144">
        <v>0</v>
      </c>
      <c r="X63" s="144">
        <v>0</v>
      </c>
      <c r="Y63" s="144">
        <v>0</v>
      </c>
      <c r="Z63" s="144">
        <v>0</v>
      </c>
      <c r="AA63" s="144">
        <v>0</v>
      </c>
      <c r="AB63" s="144">
        <v>0</v>
      </c>
      <c r="AC63" s="144">
        <v>0</v>
      </c>
      <c r="AD63" s="144">
        <v>0</v>
      </c>
      <c r="AE63" s="144">
        <v>0</v>
      </c>
      <c r="AF63" s="144">
        <v>0</v>
      </c>
      <c r="AG63" s="144">
        <v>0</v>
      </c>
      <c r="AH63" s="144">
        <v>0</v>
      </c>
      <c r="AI63" s="144">
        <v>0</v>
      </c>
      <c r="AJ63" s="144">
        <v>0</v>
      </c>
      <c r="AK63" s="144">
        <v>0</v>
      </c>
      <c r="AL63" s="144">
        <v>0</v>
      </c>
      <c r="AM63" s="144" t="s">
        <v>2</v>
      </c>
      <c r="AN63" s="144" t="s">
        <v>15545</v>
      </c>
      <c r="AO63" s="144" t="s">
        <v>69</v>
      </c>
      <c r="AP63" s="144" t="s">
        <v>2</v>
      </c>
      <c r="AQ63" s="144" t="s">
        <v>711</v>
      </c>
      <c r="AR63" s="144">
        <f t="shared" si="0"/>
        <v>2017</v>
      </c>
    </row>
    <row r="64" spans="1:44">
      <c r="A64" s="144" t="s">
        <v>56</v>
      </c>
      <c r="B64" s="144" t="s">
        <v>709</v>
      </c>
      <c r="C64" s="144" t="s">
        <v>15546</v>
      </c>
      <c r="D64" s="144" t="s">
        <v>15547</v>
      </c>
      <c r="E64" s="144" t="s">
        <v>0</v>
      </c>
      <c r="F64" s="144" t="s">
        <v>15473</v>
      </c>
      <c r="G64" s="144" t="s">
        <v>2</v>
      </c>
      <c r="H64" s="144" t="s">
        <v>15983</v>
      </c>
      <c r="I64" s="144" t="s">
        <v>15548</v>
      </c>
      <c r="J64" s="144" t="s">
        <v>0</v>
      </c>
      <c r="K64" s="144" t="s">
        <v>15533</v>
      </c>
      <c r="L64" s="144" t="s">
        <v>2</v>
      </c>
      <c r="M64" s="144" t="s">
        <v>2</v>
      </c>
      <c r="N64" s="144" t="s">
        <v>15539</v>
      </c>
      <c r="O64" s="144" t="s">
        <v>54</v>
      </c>
      <c r="P64" s="144" t="s">
        <v>85</v>
      </c>
      <c r="Q64" s="144" t="s">
        <v>2</v>
      </c>
      <c r="R64" s="144">
        <v>0</v>
      </c>
      <c r="S64" s="144">
        <v>0</v>
      </c>
      <c r="T64" s="144">
        <v>0</v>
      </c>
      <c r="U64" s="144">
        <v>0</v>
      </c>
      <c r="V64" s="144">
        <v>0</v>
      </c>
      <c r="W64" s="144">
        <v>0</v>
      </c>
      <c r="X64" s="144">
        <v>0</v>
      </c>
      <c r="Y64" s="144">
        <v>0</v>
      </c>
      <c r="Z64" s="144">
        <v>0</v>
      </c>
      <c r="AA64" s="144">
        <v>0</v>
      </c>
      <c r="AB64" s="144">
        <v>0</v>
      </c>
      <c r="AC64" s="144">
        <v>0</v>
      </c>
      <c r="AD64" s="144">
        <v>0</v>
      </c>
      <c r="AE64" s="144">
        <v>0</v>
      </c>
      <c r="AF64" s="144">
        <v>0</v>
      </c>
      <c r="AG64" s="144">
        <v>0</v>
      </c>
      <c r="AH64" s="144">
        <v>0</v>
      </c>
      <c r="AI64" s="144">
        <v>0</v>
      </c>
      <c r="AJ64" s="144">
        <v>0</v>
      </c>
      <c r="AK64" s="144">
        <v>0</v>
      </c>
      <c r="AL64" s="144">
        <v>0</v>
      </c>
      <c r="AM64" s="144" t="s">
        <v>2</v>
      </c>
      <c r="AN64" s="144" t="s">
        <v>15549</v>
      </c>
      <c r="AO64" s="144" t="s">
        <v>69</v>
      </c>
      <c r="AP64" s="144" t="s">
        <v>2</v>
      </c>
      <c r="AQ64" s="144" t="s">
        <v>711</v>
      </c>
      <c r="AR64" s="144">
        <f t="shared" si="0"/>
        <v>2017</v>
      </c>
    </row>
    <row r="65" spans="1:44">
      <c r="A65" s="144" t="s">
        <v>56</v>
      </c>
      <c r="B65" s="144" t="s">
        <v>709</v>
      </c>
      <c r="C65" s="144" t="s">
        <v>15550</v>
      </c>
      <c r="D65" s="144" t="s">
        <v>15551</v>
      </c>
      <c r="E65" s="144" t="s">
        <v>12</v>
      </c>
      <c r="F65" s="144" t="s">
        <v>714</v>
      </c>
      <c r="G65" s="144" t="s">
        <v>2</v>
      </c>
      <c r="H65" s="144" t="s">
        <v>15983</v>
      </c>
      <c r="I65" s="144" t="s">
        <v>12</v>
      </c>
      <c r="J65" s="144" t="s">
        <v>12</v>
      </c>
      <c r="K65" s="144" t="s">
        <v>15533</v>
      </c>
      <c r="L65" s="144" t="s">
        <v>2</v>
      </c>
      <c r="M65" s="144" t="s">
        <v>2</v>
      </c>
      <c r="N65" s="144" t="s">
        <v>15539</v>
      </c>
      <c r="O65" s="144" t="s">
        <v>54</v>
      </c>
      <c r="P65" s="144" t="s">
        <v>85</v>
      </c>
      <c r="Q65" s="144" t="s">
        <v>2</v>
      </c>
      <c r="R65" s="144">
        <v>0</v>
      </c>
      <c r="S65" s="144">
        <v>0</v>
      </c>
      <c r="T65" s="144">
        <v>0</v>
      </c>
      <c r="U65" s="144">
        <v>0</v>
      </c>
      <c r="V65" s="144">
        <v>0</v>
      </c>
      <c r="W65" s="144">
        <v>0</v>
      </c>
      <c r="X65" s="144">
        <v>0</v>
      </c>
      <c r="Y65" s="144">
        <v>0</v>
      </c>
      <c r="Z65" s="144">
        <v>0</v>
      </c>
      <c r="AA65" s="144">
        <v>0</v>
      </c>
      <c r="AB65" s="144">
        <v>0</v>
      </c>
      <c r="AC65" s="144">
        <v>0</v>
      </c>
      <c r="AD65" s="144">
        <v>0</v>
      </c>
      <c r="AE65" s="144">
        <v>0</v>
      </c>
      <c r="AF65" s="144">
        <v>0</v>
      </c>
      <c r="AG65" s="144">
        <v>0</v>
      </c>
      <c r="AH65" s="144">
        <v>0</v>
      </c>
      <c r="AI65" s="144">
        <v>0</v>
      </c>
      <c r="AJ65" s="144">
        <v>0</v>
      </c>
      <c r="AK65" s="144">
        <v>0</v>
      </c>
      <c r="AL65" s="144">
        <v>0</v>
      </c>
      <c r="AM65" s="144" t="s">
        <v>2</v>
      </c>
      <c r="AN65" s="144" t="s">
        <v>15552</v>
      </c>
      <c r="AO65" s="144" t="s">
        <v>69</v>
      </c>
      <c r="AP65" s="144" t="s">
        <v>2</v>
      </c>
      <c r="AQ65" s="144" t="s">
        <v>711</v>
      </c>
      <c r="AR65" s="144">
        <f t="shared" si="0"/>
        <v>2017</v>
      </c>
    </row>
    <row r="66" spans="1:44">
      <c r="A66" s="144" t="s">
        <v>56</v>
      </c>
      <c r="B66" s="144" t="s">
        <v>2</v>
      </c>
      <c r="C66" s="144" t="s">
        <v>15563</v>
      </c>
      <c r="D66" s="144" t="s">
        <v>15564</v>
      </c>
      <c r="E66" s="144" t="s">
        <v>132</v>
      </c>
      <c r="F66" s="144" t="s">
        <v>717</v>
      </c>
      <c r="G66" s="144" t="s">
        <v>15984</v>
      </c>
      <c r="H66" s="144" t="s">
        <v>15985</v>
      </c>
      <c r="I66" s="144" t="s">
        <v>15565</v>
      </c>
      <c r="J66" s="144" t="s">
        <v>2</v>
      </c>
      <c r="K66" s="144" t="s">
        <v>15481</v>
      </c>
      <c r="L66" s="144" t="s">
        <v>2</v>
      </c>
      <c r="M66" s="144" t="s">
        <v>2</v>
      </c>
      <c r="N66" s="144" t="s">
        <v>15566</v>
      </c>
      <c r="O66" s="144" t="s">
        <v>54</v>
      </c>
      <c r="P66" s="144" t="s">
        <v>15567</v>
      </c>
      <c r="Q66" s="144" t="s">
        <v>2</v>
      </c>
      <c r="R66" s="144">
        <v>0</v>
      </c>
      <c r="S66" s="144">
        <v>0</v>
      </c>
      <c r="T66" s="144">
        <v>0</v>
      </c>
      <c r="U66" s="144">
        <v>0</v>
      </c>
      <c r="V66" s="144">
        <v>0</v>
      </c>
      <c r="W66" s="144">
        <v>0</v>
      </c>
      <c r="X66" s="144">
        <v>0</v>
      </c>
      <c r="Y66" s="144">
        <v>0</v>
      </c>
      <c r="Z66" s="144">
        <v>0</v>
      </c>
      <c r="AA66" s="144">
        <v>0</v>
      </c>
      <c r="AB66" s="144">
        <v>0</v>
      </c>
      <c r="AC66" s="144">
        <v>0</v>
      </c>
      <c r="AD66" s="144">
        <v>0</v>
      </c>
      <c r="AE66" s="144">
        <v>0</v>
      </c>
      <c r="AF66" s="144">
        <v>0</v>
      </c>
      <c r="AG66" s="144">
        <v>0</v>
      </c>
      <c r="AH66" s="144">
        <v>0</v>
      </c>
      <c r="AI66" s="144">
        <v>0</v>
      </c>
      <c r="AJ66" s="144">
        <v>0</v>
      </c>
      <c r="AK66" s="144">
        <v>0</v>
      </c>
      <c r="AL66" s="144">
        <v>0</v>
      </c>
      <c r="AM66" s="144" t="s">
        <v>2</v>
      </c>
      <c r="AN66" s="144" t="s">
        <v>15568</v>
      </c>
      <c r="AO66" s="144" t="s">
        <v>69</v>
      </c>
      <c r="AP66" s="144" t="s">
        <v>2</v>
      </c>
      <c r="AQ66" s="144" t="s">
        <v>711</v>
      </c>
      <c r="AR66" s="144">
        <f t="shared" si="0"/>
        <v>2017</v>
      </c>
    </row>
    <row r="67" spans="1:44">
      <c r="A67" s="144" t="s">
        <v>59</v>
      </c>
      <c r="B67" s="144" t="s">
        <v>709</v>
      </c>
      <c r="C67" s="144" t="s">
        <v>15569</v>
      </c>
      <c r="D67" s="144" t="s">
        <v>15570</v>
      </c>
      <c r="E67" s="144" t="s">
        <v>123</v>
      </c>
      <c r="F67" s="144" t="s">
        <v>713</v>
      </c>
      <c r="G67" s="144" t="s">
        <v>15986</v>
      </c>
      <c r="H67" s="144" t="s">
        <v>15987</v>
      </c>
      <c r="I67" s="144" t="s">
        <v>15571</v>
      </c>
      <c r="J67" s="144" t="s">
        <v>15572</v>
      </c>
      <c r="K67" s="144" t="s">
        <v>15518</v>
      </c>
      <c r="L67" s="144" t="s">
        <v>2</v>
      </c>
      <c r="M67" s="144" t="s">
        <v>2</v>
      </c>
      <c r="N67" s="144" t="s">
        <v>746</v>
      </c>
      <c r="O67" s="144" t="s">
        <v>53</v>
      </c>
      <c r="P67" s="144" t="s">
        <v>969</v>
      </c>
      <c r="Q67" s="144" t="s">
        <v>2</v>
      </c>
      <c r="R67" s="144">
        <v>0</v>
      </c>
      <c r="S67" s="144">
        <v>0</v>
      </c>
      <c r="T67" s="144">
        <v>0</v>
      </c>
      <c r="U67" s="144">
        <v>0</v>
      </c>
      <c r="V67" s="144">
        <v>0</v>
      </c>
      <c r="W67" s="144">
        <v>0</v>
      </c>
      <c r="X67" s="144">
        <v>0</v>
      </c>
      <c r="Y67" s="144">
        <v>0</v>
      </c>
      <c r="Z67" s="144">
        <v>0</v>
      </c>
      <c r="AA67" s="144">
        <v>0</v>
      </c>
      <c r="AB67" s="144">
        <v>0</v>
      </c>
      <c r="AC67" s="144">
        <v>0</v>
      </c>
      <c r="AD67" s="144">
        <v>0</v>
      </c>
      <c r="AE67" s="144">
        <v>0</v>
      </c>
      <c r="AF67" s="144">
        <v>0</v>
      </c>
      <c r="AG67" s="144">
        <v>0</v>
      </c>
      <c r="AH67" s="144">
        <v>0</v>
      </c>
      <c r="AI67" s="144">
        <v>0</v>
      </c>
      <c r="AJ67" s="144">
        <v>0</v>
      </c>
      <c r="AK67" s="144">
        <v>0</v>
      </c>
      <c r="AL67" s="144">
        <v>0</v>
      </c>
      <c r="AM67" s="144" t="s">
        <v>2</v>
      </c>
      <c r="AN67" s="144" t="s">
        <v>2</v>
      </c>
      <c r="AO67" s="144" t="s">
        <v>69</v>
      </c>
      <c r="AP67" s="144" t="s">
        <v>2</v>
      </c>
      <c r="AQ67" s="144" t="s">
        <v>711</v>
      </c>
      <c r="AR67" s="144">
        <f t="shared" ref="AR67:AR130" si="1">YEAR(N67)</f>
        <v>2018</v>
      </c>
    </row>
    <row r="68" spans="1:44">
      <c r="A68" s="144" t="s">
        <v>59</v>
      </c>
      <c r="B68" s="144" t="s">
        <v>709</v>
      </c>
      <c r="C68" s="144" t="s">
        <v>227</v>
      </c>
      <c r="D68" s="144" t="s">
        <v>226</v>
      </c>
      <c r="E68" s="144" t="s">
        <v>4</v>
      </c>
      <c r="F68" s="144" t="s">
        <v>2</v>
      </c>
      <c r="G68" s="144" t="s">
        <v>2</v>
      </c>
      <c r="H68" s="144" t="s">
        <v>15988</v>
      </c>
      <c r="I68" s="144" t="s">
        <v>4</v>
      </c>
      <c r="J68" s="144" t="s">
        <v>2</v>
      </c>
      <c r="K68" s="144" t="s">
        <v>584</v>
      </c>
      <c r="L68" s="144" t="s">
        <v>2</v>
      </c>
      <c r="M68" s="144" t="s">
        <v>2</v>
      </c>
      <c r="N68" s="144" t="s">
        <v>746</v>
      </c>
      <c r="O68" s="144" t="s">
        <v>47</v>
      </c>
      <c r="P68" s="144" t="s">
        <v>78</v>
      </c>
      <c r="Q68" s="144" t="s">
        <v>2</v>
      </c>
      <c r="R68" s="144">
        <v>0</v>
      </c>
      <c r="S68" s="144">
        <v>0</v>
      </c>
      <c r="T68" s="144">
        <v>0</v>
      </c>
      <c r="U68" s="144">
        <v>0</v>
      </c>
      <c r="V68" s="144">
        <v>0</v>
      </c>
      <c r="W68" s="144">
        <v>0</v>
      </c>
      <c r="X68" s="144">
        <v>0</v>
      </c>
      <c r="Y68" s="144">
        <v>0</v>
      </c>
      <c r="Z68" s="144">
        <v>0</v>
      </c>
      <c r="AA68" s="144">
        <v>0</v>
      </c>
      <c r="AB68" s="144">
        <v>0</v>
      </c>
      <c r="AC68" s="144">
        <v>0</v>
      </c>
      <c r="AD68" s="144">
        <v>0</v>
      </c>
      <c r="AE68" s="144">
        <v>0</v>
      </c>
      <c r="AF68" s="144">
        <v>0</v>
      </c>
      <c r="AG68" s="144">
        <v>0</v>
      </c>
      <c r="AH68" s="144">
        <v>0</v>
      </c>
      <c r="AI68" s="144">
        <v>0</v>
      </c>
      <c r="AJ68" s="144">
        <v>0</v>
      </c>
      <c r="AK68" s="144">
        <v>0</v>
      </c>
      <c r="AL68" s="144">
        <v>0</v>
      </c>
      <c r="AM68" s="144" t="s">
        <v>2</v>
      </c>
      <c r="AN68" s="144" t="s">
        <v>2</v>
      </c>
      <c r="AO68" s="144" t="s">
        <v>69</v>
      </c>
      <c r="AP68" s="144" t="s">
        <v>2</v>
      </c>
      <c r="AQ68" s="144" t="s">
        <v>711</v>
      </c>
      <c r="AR68" s="144">
        <f t="shared" si="1"/>
        <v>2018</v>
      </c>
    </row>
    <row r="69" spans="1:44">
      <c r="A69" s="144" t="s">
        <v>59</v>
      </c>
      <c r="B69" s="144" t="s">
        <v>709</v>
      </c>
      <c r="C69" s="144" t="s">
        <v>233</v>
      </c>
      <c r="D69" s="144" t="s">
        <v>232</v>
      </c>
      <c r="E69" s="144" t="s">
        <v>9</v>
      </c>
      <c r="F69" s="144" t="s">
        <v>2</v>
      </c>
      <c r="G69" s="144" t="s">
        <v>2</v>
      </c>
      <c r="H69" s="144" t="s">
        <v>15988</v>
      </c>
      <c r="I69" s="144" t="s">
        <v>9</v>
      </c>
      <c r="J69" s="144" t="s">
        <v>2</v>
      </c>
      <c r="K69" s="144" t="s">
        <v>584</v>
      </c>
      <c r="L69" s="144" t="s">
        <v>2</v>
      </c>
      <c r="M69" s="144" t="s">
        <v>2</v>
      </c>
      <c r="N69" s="144" t="s">
        <v>746</v>
      </c>
      <c r="O69" s="144" t="s">
        <v>47</v>
      </c>
      <c r="P69" s="144" t="s">
        <v>78</v>
      </c>
      <c r="Q69" s="144" t="s">
        <v>2</v>
      </c>
      <c r="R69" s="144">
        <v>0</v>
      </c>
      <c r="S69" s="144">
        <v>0</v>
      </c>
      <c r="T69" s="144">
        <v>0</v>
      </c>
      <c r="U69" s="144">
        <v>0</v>
      </c>
      <c r="V69" s="144">
        <v>0</v>
      </c>
      <c r="W69" s="144">
        <v>0</v>
      </c>
      <c r="X69" s="144">
        <v>0</v>
      </c>
      <c r="Y69" s="144">
        <v>0</v>
      </c>
      <c r="Z69" s="144">
        <v>0</v>
      </c>
      <c r="AA69" s="144">
        <v>0</v>
      </c>
      <c r="AB69" s="144">
        <v>0</v>
      </c>
      <c r="AC69" s="144">
        <v>0</v>
      </c>
      <c r="AD69" s="144">
        <v>0</v>
      </c>
      <c r="AE69" s="144">
        <v>0</v>
      </c>
      <c r="AF69" s="144">
        <v>0</v>
      </c>
      <c r="AG69" s="144">
        <v>0</v>
      </c>
      <c r="AH69" s="144">
        <v>0</v>
      </c>
      <c r="AI69" s="144">
        <v>0</v>
      </c>
      <c r="AJ69" s="144">
        <v>0</v>
      </c>
      <c r="AK69" s="144">
        <v>0</v>
      </c>
      <c r="AL69" s="144">
        <v>0</v>
      </c>
      <c r="AM69" s="144" t="s">
        <v>2</v>
      </c>
      <c r="AN69" s="144" t="s">
        <v>2</v>
      </c>
      <c r="AO69" s="144" t="s">
        <v>69</v>
      </c>
      <c r="AP69" s="144" t="s">
        <v>2</v>
      </c>
      <c r="AQ69" s="144" t="s">
        <v>711</v>
      </c>
      <c r="AR69" s="144">
        <f t="shared" si="1"/>
        <v>2018</v>
      </c>
    </row>
    <row r="70" spans="1:44">
      <c r="A70" s="144" t="s">
        <v>59</v>
      </c>
      <c r="B70" s="144" t="s">
        <v>709</v>
      </c>
      <c r="C70" s="144" t="s">
        <v>225</v>
      </c>
      <c r="D70" s="144" t="s">
        <v>224</v>
      </c>
      <c r="E70" s="144" t="s">
        <v>747</v>
      </c>
      <c r="F70" s="144" t="s">
        <v>2</v>
      </c>
      <c r="G70" s="144" t="s">
        <v>2</v>
      </c>
      <c r="H70" s="144" t="s">
        <v>15988</v>
      </c>
      <c r="I70" s="144" t="s">
        <v>747</v>
      </c>
      <c r="J70" s="144" t="s">
        <v>2</v>
      </c>
      <c r="K70" s="144" t="s">
        <v>584</v>
      </c>
      <c r="L70" s="144" t="s">
        <v>2</v>
      </c>
      <c r="M70" s="144" t="s">
        <v>2</v>
      </c>
      <c r="N70" s="144" t="s">
        <v>746</v>
      </c>
      <c r="O70" s="144" t="s">
        <v>47</v>
      </c>
      <c r="P70" s="144" t="s">
        <v>748</v>
      </c>
      <c r="Q70" s="144" t="s">
        <v>2</v>
      </c>
      <c r="R70" s="144">
        <v>0</v>
      </c>
      <c r="S70" s="144">
        <v>0</v>
      </c>
      <c r="T70" s="144">
        <v>0</v>
      </c>
      <c r="U70" s="144">
        <v>0</v>
      </c>
      <c r="V70" s="144">
        <v>0</v>
      </c>
      <c r="W70" s="144">
        <v>0</v>
      </c>
      <c r="X70" s="144">
        <v>0</v>
      </c>
      <c r="Y70" s="144">
        <v>0</v>
      </c>
      <c r="Z70" s="144">
        <v>0</v>
      </c>
      <c r="AA70" s="144">
        <v>0</v>
      </c>
      <c r="AB70" s="144">
        <v>0</v>
      </c>
      <c r="AC70" s="144">
        <v>0</v>
      </c>
      <c r="AD70" s="144">
        <v>0</v>
      </c>
      <c r="AE70" s="144">
        <v>0</v>
      </c>
      <c r="AF70" s="144">
        <v>0</v>
      </c>
      <c r="AG70" s="144">
        <v>0</v>
      </c>
      <c r="AH70" s="144">
        <v>0</v>
      </c>
      <c r="AI70" s="144">
        <v>0</v>
      </c>
      <c r="AJ70" s="144">
        <v>0</v>
      </c>
      <c r="AK70" s="144">
        <v>0</v>
      </c>
      <c r="AL70" s="144">
        <v>0</v>
      </c>
      <c r="AM70" s="144" t="s">
        <v>2</v>
      </c>
      <c r="AN70" s="144" t="s">
        <v>2</v>
      </c>
      <c r="AO70" s="144" t="s">
        <v>69</v>
      </c>
      <c r="AP70" s="144" t="s">
        <v>2</v>
      </c>
      <c r="AQ70" s="144" t="s">
        <v>711</v>
      </c>
      <c r="AR70" s="144">
        <f t="shared" si="1"/>
        <v>2018</v>
      </c>
    </row>
    <row r="71" spans="1:44">
      <c r="A71" s="144" t="s">
        <v>59</v>
      </c>
      <c r="B71" s="144" t="s">
        <v>709</v>
      </c>
      <c r="C71" s="144" t="s">
        <v>229</v>
      </c>
      <c r="D71" s="144" t="s">
        <v>228</v>
      </c>
      <c r="E71" s="144" t="s">
        <v>103</v>
      </c>
      <c r="F71" s="144" t="s">
        <v>2</v>
      </c>
      <c r="G71" s="144" t="s">
        <v>2</v>
      </c>
      <c r="H71" s="144" t="s">
        <v>15988</v>
      </c>
      <c r="I71" s="144" t="s">
        <v>103</v>
      </c>
      <c r="J71" s="144" t="s">
        <v>2</v>
      </c>
      <c r="K71" s="144" t="s">
        <v>584</v>
      </c>
      <c r="L71" s="144" t="s">
        <v>2</v>
      </c>
      <c r="M71" s="144" t="s">
        <v>2</v>
      </c>
      <c r="N71" s="144" t="s">
        <v>746</v>
      </c>
      <c r="O71" s="144" t="s">
        <v>47</v>
      </c>
      <c r="P71" s="144" t="s">
        <v>78</v>
      </c>
      <c r="Q71" s="144" t="s">
        <v>2</v>
      </c>
      <c r="R71" s="144">
        <v>0</v>
      </c>
      <c r="S71" s="144">
        <v>0</v>
      </c>
      <c r="T71" s="144">
        <v>0</v>
      </c>
      <c r="U71" s="144">
        <v>0</v>
      </c>
      <c r="V71" s="144">
        <v>0</v>
      </c>
      <c r="W71" s="144">
        <v>0</v>
      </c>
      <c r="X71" s="144">
        <v>0</v>
      </c>
      <c r="Y71" s="144">
        <v>0</v>
      </c>
      <c r="Z71" s="144">
        <v>0</v>
      </c>
      <c r="AA71" s="144">
        <v>0</v>
      </c>
      <c r="AB71" s="144">
        <v>0</v>
      </c>
      <c r="AC71" s="144">
        <v>0</v>
      </c>
      <c r="AD71" s="144">
        <v>0</v>
      </c>
      <c r="AE71" s="144">
        <v>0</v>
      </c>
      <c r="AF71" s="144">
        <v>0</v>
      </c>
      <c r="AG71" s="144">
        <v>0</v>
      </c>
      <c r="AH71" s="144">
        <v>0</v>
      </c>
      <c r="AI71" s="144">
        <v>0</v>
      </c>
      <c r="AJ71" s="144">
        <v>0</v>
      </c>
      <c r="AK71" s="144">
        <v>0</v>
      </c>
      <c r="AL71" s="144">
        <v>0</v>
      </c>
      <c r="AM71" s="144" t="s">
        <v>2</v>
      </c>
      <c r="AN71" s="144" t="s">
        <v>2</v>
      </c>
      <c r="AO71" s="144" t="s">
        <v>69</v>
      </c>
      <c r="AP71" s="144" t="s">
        <v>2</v>
      </c>
      <c r="AQ71" s="144" t="s">
        <v>711</v>
      </c>
      <c r="AR71" s="144">
        <f t="shared" si="1"/>
        <v>2018</v>
      </c>
    </row>
    <row r="72" spans="1:44">
      <c r="A72" s="144" t="s">
        <v>59</v>
      </c>
      <c r="B72" s="144" t="s">
        <v>709</v>
      </c>
      <c r="C72" s="144" t="s">
        <v>235</v>
      </c>
      <c r="D72" s="144" t="s">
        <v>234</v>
      </c>
      <c r="E72" s="144" t="s">
        <v>749</v>
      </c>
      <c r="F72" s="144" t="s">
        <v>2</v>
      </c>
      <c r="G72" s="144" t="s">
        <v>2</v>
      </c>
      <c r="H72" s="144" t="s">
        <v>15988</v>
      </c>
      <c r="I72" s="144" t="s">
        <v>749</v>
      </c>
      <c r="J72" s="144" t="s">
        <v>2</v>
      </c>
      <c r="K72" s="144" t="s">
        <v>584</v>
      </c>
      <c r="L72" s="144" t="s">
        <v>2</v>
      </c>
      <c r="M72" s="144" t="s">
        <v>2</v>
      </c>
      <c r="N72" s="144" t="s">
        <v>746</v>
      </c>
      <c r="O72" s="144" t="s">
        <v>47</v>
      </c>
      <c r="P72" s="144" t="s">
        <v>750</v>
      </c>
      <c r="Q72" s="144" t="s">
        <v>2</v>
      </c>
      <c r="R72" s="144">
        <v>0</v>
      </c>
      <c r="S72" s="144">
        <v>0</v>
      </c>
      <c r="T72" s="144">
        <v>0</v>
      </c>
      <c r="U72" s="144">
        <v>0</v>
      </c>
      <c r="V72" s="144">
        <v>0</v>
      </c>
      <c r="W72" s="144">
        <v>0</v>
      </c>
      <c r="X72" s="144">
        <v>0</v>
      </c>
      <c r="Y72" s="144">
        <v>0</v>
      </c>
      <c r="Z72" s="144">
        <v>0</v>
      </c>
      <c r="AA72" s="144">
        <v>0</v>
      </c>
      <c r="AB72" s="144">
        <v>0</v>
      </c>
      <c r="AC72" s="144">
        <v>0</v>
      </c>
      <c r="AD72" s="144">
        <v>0</v>
      </c>
      <c r="AE72" s="144">
        <v>0</v>
      </c>
      <c r="AF72" s="144">
        <v>0</v>
      </c>
      <c r="AG72" s="144">
        <v>0</v>
      </c>
      <c r="AH72" s="144">
        <v>0</v>
      </c>
      <c r="AI72" s="144">
        <v>0</v>
      </c>
      <c r="AJ72" s="144">
        <v>0</v>
      </c>
      <c r="AK72" s="144">
        <v>0</v>
      </c>
      <c r="AL72" s="144">
        <v>0</v>
      </c>
      <c r="AM72" s="144" t="s">
        <v>2</v>
      </c>
      <c r="AN72" s="144" t="s">
        <v>2</v>
      </c>
      <c r="AO72" s="144" t="s">
        <v>69</v>
      </c>
      <c r="AP72" s="144" t="s">
        <v>2</v>
      </c>
      <c r="AQ72" s="144" t="s">
        <v>711</v>
      </c>
      <c r="AR72" s="144">
        <f t="shared" si="1"/>
        <v>2018</v>
      </c>
    </row>
    <row r="73" spans="1:44">
      <c r="A73" s="144" t="s">
        <v>59</v>
      </c>
      <c r="B73" s="144" t="s">
        <v>709</v>
      </c>
      <c r="C73" s="144" t="s">
        <v>231</v>
      </c>
      <c r="D73" s="144" t="s">
        <v>230</v>
      </c>
      <c r="E73" s="144" t="s">
        <v>8</v>
      </c>
      <c r="F73" s="144" t="s">
        <v>2</v>
      </c>
      <c r="G73" s="144" t="s">
        <v>2</v>
      </c>
      <c r="H73" s="144" t="s">
        <v>15988</v>
      </c>
      <c r="I73" s="144" t="s">
        <v>8</v>
      </c>
      <c r="J73" s="144" t="s">
        <v>2</v>
      </c>
      <c r="K73" s="144" t="s">
        <v>584</v>
      </c>
      <c r="L73" s="144" t="s">
        <v>2</v>
      </c>
      <c r="M73" s="144" t="s">
        <v>2</v>
      </c>
      <c r="N73" s="144" t="s">
        <v>746</v>
      </c>
      <c r="O73" s="144" t="s">
        <v>47</v>
      </c>
      <c r="P73" s="144" t="s">
        <v>751</v>
      </c>
      <c r="Q73" s="144" t="s">
        <v>2</v>
      </c>
      <c r="R73" s="144">
        <v>0</v>
      </c>
      <c r="S73" s="144">
        <v>0</v>
      </c>
      <c r="T73" s="144">
        <v>0</v>
      </c>
      <c r="U73" s="144">
        <v>0</v>
      </c>
      <c r="V73" s="144">
        <v>0</v>
      </c>
      <c r="W73" s="144">
        <v>0</v>
      </c>
      <c r="X73" s="144">
        <v>0</v>
      </c>
      <c r="Y73" s="144">
        <v>0</v>
      </c>
      <c r="Z73" s="144">
        <v>0</v>
      </c>
      <c r="AA73" s="144">
        <v>0</v>
      </c>
      <c r="AB73" s="144">
        <v>0</v>
      </c>
      <c r="AC73" s="144">
        <v>0</v>
      </c>
      <c r="AD73" s="144">
        <v>0</v>
      </c>
      <c r="AE73" s="144">
        <v>0</v>
      </c>
      <c r="AF73" s="144">
        <v>0</v>
      </c>
      <c r="AG73" s="144">
        <v>0</v>
      </c>
      <c r="AH73" s="144">
        <v>0</v>
      </c>
      <c r="AI73" s="144">
        <v>0</v>
      </c>
      <c r="AJ73" s="144">
        <v>0</v>
      </c>
      <c r="AK73" s="144">
        <v>0</v>
      </c>
      <c r="AL73" s="144">
        <v>0</v>
      </c>
      <c r="AM73" s="144" t="s">
        <v>2</v>
      </c>
      <c r="AN73" s="144" t="s">
        <v>2</v>
      </c>
      <c r="AO73" s="144" t="s">
        <v>69</v>
      </c>
      <c r="AP73" s="144" t="s">
        <v>2</v>
      </c>
      <c r="AQ73" s="144" t="s">
        <v>711</v>
      </c>
      <c r="AR73" s="144">
        <f t="shared" si="1"/>
        <v>2018</v>
      </c>
    </row>
    <row r="74" spans="1:44">
      <c r="A74" s="144" t="s">
        <v>59</v>
      </c>
      <c r="B74" s="144" t="s">
        <v>709</v>
      </c>
      <c r="C74" s="144" t="s">
        <v>248</v>
      </c>
      <c r="D74" s="144" t="s">
        <v>247</v>
      </c>
      <c r="E74" s="144" t="s">
        <v>119</v>
      </c>
      <c r="F74" s="144" t="s">
        <v>726</v>
      </c>
      <c r="G74" s="144" t="s">
        <v>2</v>
      </c>
      <c r="H74" s="144" t="s">
        <v>238</v>
      </c>
      <c r="I74" s="144" t="s">
        <v>119</v>
      </c>
      <c r="J74" s="144" t="s">
        <v>119</v>
      </c>
      <c r="K74" s="144" t="s">
        <v>584</v>
      </c>
      <c r="L74" s="144" t="s">
        <v>2</v>
      </c>
      <c r="M74" s="144" t="s">
        <v>2</v>
      </c>
      <c r="N74" s="144" t="s">
        <v>752</v>
      </c>
      <c r="O74" s="144" t="s">
        <v>47</v>
      </c>
      <c r="P74" s="144" t="s">
        <v>52</v>
      </c>
      <c r="Q74" s="144" t="s">
        <v>2</v>
      </c>
      <c r="R74" s="144">
        <v>0</v>
      </c>
      <c r="S74" s="144">
        <v>0</v>
      </c>
      <c r="T74" s="144">
        <v>0</v>
      </c>
      <c r="U74" s="144">
        <v>0</v>
      </c>
      <c r="V74" s="144">
        <v>0</v>
      </c>
      <c r="W74" s="144">
        <v>0</v>
      </c>
      <c r="X74" s="144">
        <v>0</v>
      </c>
      <c r="Y74" s="144">
        <v>0</v>
      </c>
      <c r="Z74" s="144">
        <v>0</v>
      </c>
      <c r="AA74" s="144">
        <v>0</v>
      </c>
      <c r="AB74" s="144">
        <v>0</v>
      </c>
      <c r="AC74" s="144">
        <v>0</v>
      </c>
      <c r="AD74" s="144">
        <v>0</v>
      </c>
      <c r="AE74" s="144">
        <v>0</v>
      </c>
      <c r="AF74" s="144">
        <v>0</v>
      </c>
      <c r="AG74" s="144">
        <v>0</v>
      </c>
      <c r="AH74" s="144">
        <v>0</v>
      </c>
      <c r="AI74" s="144">
        <v>0</v>
      </c>
      <c r="AJ74" s="144">
        <v>0</v>
      </c>
      <c r="AK74" s="144">
        <v>0</v>
      </c>
      <c r="AL74" s="144">
        <v>0</v>
      </c>
      <c r="AM74" s="144" t="s">
        <v>2</v>
      </c>
      <c r="AN74" s="144" t="s">
        <v>2</v>
      </c>
      <c r="AO74" s="144" t="s">
        <v>69</v>
      </c>
      <c r="AP74" s="144" t="s">
        <v>2</v>
      </c>
      <c r="AQ74" s="144" t="s">
        <v>711</v>
      </c>
      <c r="AR74" s="144">
        <f t="shared" si="1"/>
        <v>2018</v>
      </c>
    </row>
    <row r="75" spans="1:44">
      <c r="A75" s="144" t="s">
        <v>59</v>
      </c>
      <c r="B75" s="144" t="s">
        <v>709</v>
      </c>
      <c r="C75" s="144" t="s">
        <v>245</v>
      </c>
      <c r="D75" s="144" t="s">
        <v>244</v>
      </c>
      <c r="E75" s="144" t="s">
        <v>597</v>
      </c>
      <c r="F75" s="144" t="s">
        <v>713</v>
      </c>
      <c r="G75" s="144" t="s">
        <v>2</v>
      </c>
      <c r="H75" s="144" t="s">
        <v>238</v>
      </c>
      <c r="I75" s="144" t="s">
        <v>597</v>
      </c>
      <c r="J75" s="144" t="s">
        <v>597</v>
      </c>
      <c r="K75" s="144" t="s">
        <v>584</v>
      </c>
      <c r="L75" s="144" t="s">
        <v>2</v>
      </c>
      <c r="M75" s="144" t="s">
        <v>2</v>
      </c>
      <c r="N75" s="144" t="s">
        <v>752</v>
      </c>
      <c r="O75" s="144" t="s">
        <v>47</v>
      </c>
      <c r="P75" s="144" t="s">
        <v>52</v>
      </c>
      <c r="Q75" s="144" t="s">
        <v>2</v>
      </c>
      <c r="R75" s="144">
        <v>0</v>
      </c>
      <c r="S75" s="144">
        <v>0</v>
      </c>
      <c r="T75" s="144">
        <v>0</v>
      </c>
      <c r="U75" s="144">
        <v>0</v>
      </c>
      <c r="V75" s="144">
        <v>0</v>
      </c>
      <c r="W75" s="144">
        <v>0</v>
      </c>
      <c r="X75" s="144">
        <v>0</v>
      </c>
      <c r="Y75" s="144">
        <v>0</v>
      </c>
      <c r="Z75" s="144">
        <v>0</v>
      </c>
      <c r="AA75" s="144">
        <v>0</v>
      </c>
      <c r="AB75" s="144">
        <v>0</v>
      </c>
      <c r="AC75" s="144">
        <v>0</v>
      </c>
      <c r="AD75" s="144">
        <v>0</v>
      </c>
      <c r="AE75" s="144">
        <v>0</v>
      </c>
      <c r="AF75" s="144">
        <v>0</v>
      </c>
      <c r="AG75" s="144">
        <v>0</v>
      </c>
      <c r="AH75" s="144">
        <v>0</v>
      </c>
      <c r="AI75" s="144">
        <v>0</v>
      </c>
      <c r="AJ75" s="144">
        <v>0</v>
      </c>
      <c r="AK75" s="144">
        <v>0</v>
      </c>
      <c r="AL75" s="144">
        <v>0</v>
      </c>
      <c r="AM75" s="144" t="s">
        <v>2</v>
      </c>
      <c r="AN75" s="144" t="s">
        <v>2</v>
      </c>
      <c r="AO75" s="144" t="s">
        <v>69</v>
      </c>
      <c r="AP75" s="144" t="s">
        <v>2</v>
      </c>
      <c r="AQ75" s="144" t="s">
        <v>711</v>
      </c>
      <c r="AR75" s="144">
        <f t="shared" si="1"/>
        <v>2018</v>
      </c>
    </row>
    <row r="76" spans="1:44">
      <c r="A76" s="144" t="s">
        <v>59</v>
      </c>
      <c r="B76" s="144" t="s">
        <v>709</v>
      </c>
      <c r="C76" s="144" t="s">
        <v>237</v>
      </c>
      <c r="D76" s="144" t="s">
        <v>236</v>
      </c>
      <c r="E76" s="144" t="s">
        <v>122</v>
      </c>
      <c r="F76" s="144" t="s">
        <v>713</v>
      </c>
      <c r="G76" s="144" t="s">
        <v>2</v>
      </c>
      <c r="H76" s="144" t="s">
        <v>238</v>
      </c>
      <c r="I76" s="144" t="s">
        <v>122</v>
      </c>
      <c r="J76" s="144" t="s">
        <v>122</v>
      </c>
      <c r="K76" s="144" t="s">
        <v>584</v>
      </c>
      <c r="L76" s="144" t="s">
        <v>2</v>
      </c>
      <c r="M76" s="144" t="s">
        <v>2</v>
      </c>
      <c r="N76" s="144" t="s">
        <v>752</v>
      </c>
      <c r="O76" s="144" t="s">
        <v>47</v>
      </c>
      <c r="P76" s="144" t="s">
        <v>52</v>
      </c>
      <c r="Q76" s="144" t="s">
        <v>2</v>
      </c>
      <c r="R76" s="144">
        <v>0</v>
      </c>
      <c r="S76" s="144">
        <v>0</v>
      </c>
      <c r="T76" s="144">
        <v>0</v>
      </c>
      <c r="U76" s="144">
        <v>0</v>
      </c>
      <c r="V76" s="144">
        <v>0</v>
      </c>
      <c r="W76" s="144">
        <v>0</v>
      </c>
      <c r="X76" s="144">
        <v>0</v>
      </c>
      <c r="Y76" s="144">
        <v>0</v>
      </c>
      <c r="Z76" s="144">
        <v>0</v>
      </c>
      <c r="AA76" s="144">
        <v>0</v>
      </c>
      <c r="AB76" s="144">
        <v>0</v>
      </c>
      <c r="AC76" s="144">
        <v>0</v>
      </c>
      <c r="AD76" s="144">
        <v>0</v>
      </c>
      <c r="AE76" s="144">
        <v>0</v>
      </c>
      <c r="AF76" s="144">
        <v>0</v>
      </c>
      <c r="AG76" s="144">
        <v>0</v>
      </c>
      <c r="AH76" s="144">
        <v>0</v>
      </c>
      <c r="AI76" s="144">
        <v>0</v>
      </c>
      <c r="AJ76" s="144">
        <v>0</v>
      </c>
      <c r="AK76" s="144">
        <v>0</v>
      </c>
      <c r="AL76" s="144">
        <v>0</v>
      </c>
      <c r="AM76" s="144" t="s">
        <v>2</v>
      </c>
      <c r="AN76" s="144" t="s">
        <v>2</v>
      </c>
      <c r="AO76" s="144" t="s">
        <v>69</v>
      </c>
      <c r="AP76" s="144" t="s">
        <v>2</v>
      </c>
      <c r="AQ76" s="144" t="s">
        <v>711</v>
      </c>
      <c r="AR76" s="144">
        <f t="shared" si="1"/>
        <v>2018</v>
      </c>
    </row>
    <row r="77" spans="1:44">
      <c r="A77" s="144" t="s">
        <v>59</v>
      </c>
      <c r="B77" s="144" t="s">
        <v>709</v>
      </c>
      <c r="C77" s="144" t="s">
        <v>242</v>
      </c>
      <c r="D77" s="144" t="s">
        <v>241</v>
      </c>
      <c r="E77" s="144" t="s">
        <v>132</v>
      </c>
      <c r="F77" s="144" t="s">
        <v>15473</v>
      </c>
      <c r="G77" s="144" t="s">
        <v>2</v>
      </c>
      <c r="H77" s="144" t="s">
        <v>238</v>
      </c>
      <c r="I77" s="144" t="s">
        <v>132</v>
      </c>
      <c r="J77" s="144" t="s">
        <v>132</v>
      </c>
      <c r="K77" s="144" t="s">
        <v>584</v>
      </c>
      <c r="L77" s="144" t="s">
        <v>2</v>
      </c>
      <c r="M77" s="144" t="s">
        <v>2</v>
      </c>
      <c r="N77" s="144" t="s">
        <v>752</v>
      </c>
      <c r="O77" s="144" t="s">
        <v>47</v>
      </c>
      <c r="P77" s="144" t="s">
        <v>52</v>
      </c>
      <c r="Q77" s="144" t="s">
        <v>2</v>
      </c>
      <c r="R77" s="144">
        <v>0</v>
      </c>
      <c r="S77" s="144">
        <v>0</v>
      </c>
      <c r="T77" s="144">
        <v>0</v>
      </c>
      <c r="U77" s="144">
        <v>0</v>
      </c>
      <c r="V77" s="144">
        <v>0</v>
      </c>
      <c r="W77" s="144">
        <v>0</v>
      </c>
      <c r="X77" s="144">
        <v>0</v>
      </c>
      <c r="Y77" s="144">
        <v>0</v>
      </c>
      <c r="Z77" s="144">
        <v>0</v>
      </c>
      <c r="AA77" s="144">
        <v>0</v>
      </c>
      <c r="AB77" s="144">
        <v>0</v>
      </c>
      <c r="AC77" s="144">
        <v>0</v>
      </c>
      <c r="AD77" s="144">
        <v>0</v>
      </c>
      <c r="AE77" s="144">
        <v>0</v>
      </c>
      <c r="AF77" s="144">
        <v>0</v>
      </c>
      <c r="AG77" s="144">
        <v>0</v>
      </c>
      <c r="AH77" s="144">
        <v>0</v>
      </c>
      <c r="AI77" s="144">
        <v>0</v>
      </c>
      <c r="AJ77" s="144">
        <v>0</v>
      </c>
      <c r="AK77" s="144">
        <v>0</v>
      </c>
      <c r="AL77" s="144">
        <v>0</v>
      </c>
      <c r="AM77" s="144" t="s">
        <v>2</v>
      </c>
      <c r="AN77" s="144" t="s">
        <v>2</v>
      </c>
      <c r="AO77" s="144" t="s">
        <v>69</v>
      </c>
      <c r="AP77" s="144" t="s">
        <v>2</v>
      </c>
      <c r="AQ77" s="144" t="s">
        <v>711</v>
      </c>
      <c r="AR77" s="144">
        <f t="shared" si="1"/>
        <v>2018</v>
      </c>
    </row>
    <row r="78" spans="1:44">
      <c r="A78" s="144" t="s">
        <v>59</v>
      </c>
      <c r="B78" s="144" t="s">
        <v>709</v>
      </c>
      <c r="C78" s="144" t="s">
        <v>15578</v>
      </c>
      <c r="D78" s="144" t="s">
        <v>15579</v>
      </c>
      <c r="E78" s="144" t="s">
        <v>139</v>
      </c>
      <c r="F78" s="144" t="s">
        <v>716</v>
      </c>
      <c r="G78" s="144" t="s">
        <v>2</v>
      </c>
      <c r="H78" s="144" t="s">
        <v>15989</v>
      </c>
      <c r="I78" s="144" t="s">
        <v>15580</v>
      </c>
      <c r="J78" s="144" t="s">
        <v>15581</v>
      </c>
      <c r="K78" s="144" t="s">
        <v>15533</v>
      </c>
      <c r="L78" s="144" t="s">
        <v>2</v>
      </c>
      <c r="M78" s="144" t="s">
        <v>2</v>
      </c>
      <c r="N78" s="144" t="s">
        <v>15577</v>
      </c>
      <c r="O78" s="144" t="s">
        <v>54</v>
      </c>
      <c r="P78" s="144" t="s">
        <v>85</v>
      </c>
      <c r="Q78" s="144" t="s">
        <v>2</v>
      </c>
      <c r="R78" s="144">
        <v>0</v>
      </c>
      <c r="S78" s="144">
        <v>0</v>
      </c>
      <c r="T78" s="144">
        <v>0</v>
      </c>
      <c r="U78" s="144">
        <v>0</v>
      </c>
      <c r="V78" s="144">
        <v>0</v>
      </c>
      <c r="W78" s="144">
        <v>0</v>
      </c>
      <c r="X78" s="144">
        <v>0</v>
      </c>
      <c r="Y78" s="144">
        <v>0</v>
      </c>
      <c r="Z78" s="144">
        <v>0</v>
      </c>
      <c r="AA78" s="144">
        <v>0</v>
      </c>
      <c r="AB78" s="144">
        <v>0</v>
      </c>
      <c r="AC78" s="144">
        <v>0</v>
      </c>
      <c r="AD78" s="144">
        <v>0</v>
      </c>
      <c r="AE78" s="144">
        <v>0</v>
      </c>
      <c r="AF78" s="144">
        <v>0</v>
      </c>
      <c r="AG78" s="144">
        <v>0</v>
      </c>
      <c r="AH78" s="144">
        <v>0</v>
      </c>
      <c r="AI78" s="144">
        <v>0</v>
      </c>
      <c r="AJ78" s="144">
        <v>0</v>
      </c>
      <c r="AK78" s="144">
        <v>0</v>
      </c>
      <c r="AL78" s="144">
        <v>0</v>
      </c>
      <c r="AM78" s="144" t="s">
        <v>2</v>
      </c>
      <c r="AN78" s="144" t="s">
        <v>15582</v>
      </c>
      <c r="AO78" s="144" t="s">
        <v>69</v>
      </c>
      <c r="AP78" s="144" t="s">
        <v>2</v>
      </c>
      <c r="AQ78" s="144" t="s">
        <v>711</v>
      </c>
      <c r="AR78" s="144">
        <f t="shared" si="1"/>
        <v>2018</v>
      </c>
    </row>
    <row r="79" spans="1:44">
      <c r="A79" s="144" t="s">
        <v>59</v>
      </c>
      <c r="B79" s="144" t="s">
        <v>709</v>
      </c>
      <c r="C79" s="144" t="s">
        <v>15573</v>
      </c>
      <c r="D79" s="144" t="s">
        <v>15574</v>
      </c>
      <c r="E79" s="144" t="s">
        <v>124</v>
      </c>
      <c r="F79" s="144" t="s">
        <v>714</v>
      </c>
      <c r="G79" s="144" t="s">
        <v>15990</v>
      </c>
      <c r="H79" s="144" t="s">
        <v>15991</v>
      </c>
      <c r="I79" s="144" t="s">
        <v>15575</v>
      </c>
      <c r="J79" s="144" t="s">
        <v>15576</v>
      </c>
      <c r="K79" s="144" t="s">
        <v>15518</v>
      </c>
      <c r="L79" s="144" t="s">
        <v>2</v>
      </c>
      <c r="M79" s="144" t="s">
        <v>2</v>
      </c>
      <c r="N79" s="144" t="s">
        <v>15577</v>
      </c>
      <c r="O79" s="144" t="s">
        <v>53</v>
      </c>
      <c r="P79" s="144" t="s">
        <v>969</v>
      </c>
      <c r="Q79" s="144" t="s">
        <v>2</v>
      </c>
      <c r="R79" s="144">
        <v>0</v>
      </c>
      <c r="S79" s="144">
        <v>0</v>
      </c>
      <c r="T79" s="144">
        <v>0</v>
      </c>
      <c r="U79" s="144">
        <v>0</v>
      </c>
      <c r="V79" s="144">
        <v>0</v>
      </c>
      <c r="W79" s="144">
        <v>0</v>
      </c>
      <c r="X79" s="144">
        <v>0</v>
      </c>
      <c r="Y79" s="144">
        <v>0</v>
      </c>
      <c r="Z79" s="144">
        <v>0</v>
      </c>
      <c r="AA79" s="144">
        <v>0</v>
      </c>
      <c r="AB79" s="144">
        <v>0</v>
      </c>
      <c r="AC79" s="144">
        <v>0</v>
      </c>
      <c r="AD79" s="144">
        <v>0</v>
      </c>
      <c r="AE79" s="144">
        <v>0</v>
      </c>
      <c r="AF79" s="144">
        <v>0</v>
      </c>
      <c r="AG79" s="144">
        <v>0</v>
      </c>
      <c r="AH79" s="144">
        <v>0</v>
      </c>
      <c r="AI79" s="144">
        <v>0</v>
      </c>
      <c r="AJ79" s="144">
        <v>0</v>
      </c>
      <c r="AK79" s="144">
        <v>0</v>
      </c>
      <c r="AL79" s="144">
        <v>0</v>
      </c>
      <c r="AM79" s="144" t="s">
        <v>2</v>
      </c>
      <c r="AN79" s="144" t="s">
        <v>2</v>
      </c>
      <c r="AO79" s="144" t="s">
        <v>69</v>
      </c>
      <c r="AP79" s="144" t="s">
        <v>2</v>
      </c>
      <c r="AQ79" s="144" t="s">
        <v>711</v>
      </c>
      <c r="AR79" s="144">
        <f t="shared" si="1"/>
        <v>2018</v>
      </c>
    </row>
    <row r="80" spans="1:44">
      <c r="A80" s="144" t="s">
        <v>59</v>
      </c>
      <c r="B80" s="144" t="s">
        <v>709</v>
      </c>
      <c r="C80" s="144" t="s">
        <v>223</v>
      </c>
      <c r="D80" s="144" t="s">
        <v>222</v>
      </c>
      <c r="E80" s="144" t="s">
        <v>15</v>
      </c>
      <c r="F80" s="144" t="s">
        <v>715</v>
      </c>
      <c r="G80" s="144" t="s">
        <v>2</v>
      </c>
      <c r="H80" s="144" t="s">
        <v>210</v>
      </c>
      <c r="I80" s="144" t="s">
        <v>15</v>
      </c>
      <c r="J80" s="144" t="s">
        <v>15</v>
      </c>
      <c r="K80" s="144" t="s">
        <v>584</v>
      </c>
      <c r="L80" s="144" t="s">
        <v>2</v>
      </c>
      <c r="M80" s="144" t="s">
        <v>2</v>
      </c>
      <c r="N80" s="144" t="s">
        <v>753</v>
      </c>
      <c r="O80" s="144" t="s">
        <v>47</v>
      </c>
      <c r="P80" s="144" t="s">
        <v>52</v>
      </c>
      <c r="Q80" s="144" t="s">
        <v>2</v>
      </c>
      <c r="R80" s="144">
        <v>0</v>
      </c>
      <c r="S80" s="144">
        <v>0</v>
      </c>
      <c r="T80" s="144">
        <v>0</v>
      </c>
      <c r="U80" s="144">
        <v>0</v>
      </c>
      <c r="V80" s="144">
        <v>0</v>
      </c>
      <c r="W80" s="144">
        <v>0</v>
      </c>
      <c r="X80" s="144">
        <v>0</v>
      </c>
      <c r="Y80" s="144">
        <v>0</v>
      </c>
      <c r="Z80" s="144">
        <v>0</v>
      </c>
      <c r="AA80" s="144">
        <v>0</v>
      </c>
      <c r="AB80" s="144">
        <v>0</v>
      </c>
      <c r="AC80" s="144">
        <v>0</v>
      </c>
      <c r="AD80" s="144">
        <v>0</v>
      </c>
      <c r="AE80" s="144">
        <v>0</v>
      </c>
      <c r="AF80" s="144">
        <v>0</v>
      </c>
      <c r="AG80" s="144">
        <v>0</v>
      </c>
      <c r="AH80" s="144">
        <v>0</v>
      </c>
      <c r="AI80" s="144">
        <v>0</v>
      </c>
      <c r="AJ80" s="144">
        <v>0</v>
      </c>
      <c r="AK80" s="144">
        <v>0</v>
      </c>
      <c r="AL80" s="144">
        <v>0</v>
      </c>
      <c r="AM80" s="144" t="s">
        <v>2</v>
      </c>
      <c r="AN80" s="144" t="s">
        <v>2</v>
      </c>
      <c r="AO80" s="144" t="s">
        <v>69</v>
      </c>
      <c r="AP80" s="144" t="s">
        <v>2</v>
      </c>
      <c r="AQ80" s="144" t="s">
        <v>711</v>
      </c>
      <c r="AR80" s="144">
        <f t="shared" si="1"/>
        <v>2018</v>
      </c>
    </row>
    <row r="81" spans="1:44">
      <c r="A81" s="144" t="s">
        <v>59</v>
      </c>
      <c r="B81" s="144" t="s">
        <v>709</v>
      </c>
      <c r="C81" s="144" t="s">
        <v>213</v>
      </c>
      <c r="D81" s="144" t="s">
        <v>212</v>
      </c>
      <c r="E81" s="144" t="s">
        <v>127</v>
      </c>
      <c r="F81" s="144" t="s">
        <v>714</v>
      </c>
      <c r="G81" s="144" t="s">
        <v>2</v>
      </c>
      <c r="H81" s="144" t="s">
        <v>210</v>
      </c>
      <c r="I81" s="144" t="s">
        <v>598</v>
      </c>
      <c r="J81" s="144" t="s">
        <v>127</v>
      </c>
      <c r="K81" s="144" t="s">
        <v>584</v>
      </c>
      <c r="L81" s="144" t="s">
        <v>2</v>
      </c>
      <c r="M81" s="144" t="s">
        <v>2</v>
      </c>
      <c r="N81" s="144" t="s">
        <v>753</v>
      </c>
      <c r="O81" s="144" t="s">
        <v>47</v>
      </c>
      <c r="P81" s="144" t="s">
        <v>718</v>
      </c>
      <c r="Q81" s="144" t="s">
        <v>2</v>
      </c>
      <c r="R81" s="144">
        <v>0</v>
      </c>
      <c r="S81" s="144">
        <v>0</v>
      </c>
      <c r="T81" s="144">
        <v>0</v>
      </c>
      <c r="U81" s="144">
        <v>0</v>
      </c>
      <c r="V81" s="144">
        <v>0</v>
      </c>
      <c r="W81" s="144">
        <v>0</v>
      </c>
      <c r="X81" s="144">
        <v>0</v>
      </c>
      <c r="Y81" s="144">
        <v>0</v>
      </c>
      <c r="Z81" s="144">
        <v>0</v>
      </c>
      <c r="AA81" s="144">
        <v>0</v>
      </c>
      <c r="AB81" s="144">
        <v>0</v>
      </c>
      <c r="AC81" s="144">
        <v>0</v>
      </c>
      <c r="AD81" s="144">
        <v>0</v>
      </c>
      <c r="AE81" s="144">
        <v>0</v>
      </c>
      <c r="AF81" s="144">
        <v>0</v>
      </c>
      <c r="AG81" s="144">
        <v>0</v>
      </c>
      <c r="AH81" s="144">
        <v>0</v>
      </c>
      <c r="AI81" s="144">
        <v>0</v>
      </c>
      <c r="AJ81" s="144">
        <v>0</v>
      </c>
      <c r="AK81" s="144">
        <v>0</v>
      </c>
      <c r="AL81" s="144">
        <v>0</v>
      </c>
      <c r="AM81" s="144" t="s">
        <v>2</v>
      </c>
      <c r="AN81" s="144" t="s">
        <v>2</v>
      </c>
      <c r="AO81" s="144" t="s">
        <v>69</v>
      </c>
      <c r="AP81" s="144" t="s">
        <v>2</v>
      </c>
      <c r="AQ81" s="144" t="s">
        <v>711</v>
      </c>
      <c r="AR81" s="144">
        <f t="shared" si="1"/>
        <v>2018</v>
      </c>
    </row>
    <row r="82" spans="1:44">
      <c r="A82" s="144" t="s">
        <v>59</v>
      </c>
      <c r="B82" s="144" t="s">
        <v>709</v>
      </c>
      <c r="C82" s="144" t="s">
        <v>221</v>
      </c>
      <c r="D82" s="144" t="s">
        <v>220</v>
      </c>
      <c r="E82" s="144" t="s">
        <v>1</v>
      </c>
      <c r="F82" s="144" t="s">
        <v>15473</v>
      </c>
      <c r="G82" s="144" t="s">
        <v>2</v>
      </c>
      <c r="H82" s="144" t="s">
        <v>210</v>
      </c>
      <c r="I82" s="144" t="s">
        <v>1</v>
      </c>
      <c r="J82" s="144" t="s">
        <v>1</v>
      </c>
      <c r="K82" s="144" t="s">
        <v>584</v>
      </c>
      <c r="L82" s="144" t="s">
        <v>2</v>
      </c>
      <c r="M82" s="144" t="s">
        <v>2</v>
      </c>
      <c r="N82" s="144" t="s">
        <v>753</v>
      </c>
      <c r="O82" s="144" t="s">
        <v>47</v>
      </c>
      <c r="P82" s="144" t="s">
        <v>94</v>
      </c>
      <c r="Q82" s="144" t="s">
        <v>2</v>
      </c>
      <c r="R82" s="144">
        <v>0</v>
      </c>
      <c r="S82" s="144">
        <v>0</v>
      </c>
      <c r="T82" s="144">
        <v>0</v>
      </c>
      <c r="U82" s="144">
        <v>0</v>
      </c>
      <c r="V82" s="144">
        <v>0</v>
      </c>
      <c r="W82" s="144">
        <v>0</v>
      </c>
      <c r="X82" s="144">
        <v>0</v>
      </c>
      <c r="Y82" s="144">
        <v>0</v>
      </c>
      <c r="Z82" s="144">
        <v>0</v>
      </c>
      <c r="AA82" s="144">
        <v>0</v>
      </c>
      <c r="AB82" s="144">
        <v>0</v>
      </c>
      <c r="AC82" s="144">
        <v>0</v>
      </c>
      <c r="AD82" s="144">
        <v>0</v>
      </c>
      <c r="AE82" s="144">
        <v>0</v>
      </c>
      <c r="AF82" s="144">
        <v>0</v>
      </c>
      <c r="AG82" s="144">
        <v>0</v>
      </c>
      <c r="AH82" s="144">
        <v>0</v>
      </c>
      <c r="AI82" s="144">
        <v>0</v>
      </c>
      <c r="AJ82" s="144">
        <v>0</v>
      </c>
      <c r="AK82" s="144">
        <v>0</v>
      </c>
      <c r="AL82" s="144">
        <v>0</v>
      </c>
      <c r="AM82" s="144" t="s">
        <v>2</v>
      </c>
      <c r="AN82" s="144" t="s">
        <v>2</v>
      </c>
      <c r="AO82" s="144" t="s">
        <v>69</v>
      </c>
      <c r="AP82" s="144" t="s">
        <v>2</v>
      </c>
      <c r="AQ82" s="144" t="s">
        <v>711</v>
      </c>
      <c r="AR82" s="144">
        <f t="shared" si="1"/>
        <v>2018</v>
      </c>
    </row>
    <row r="83" spans="1:44">
      <c r="A83" s="144" t="s">
        <v>59</v>
      </c>
      <c r="B83" s="144" t="s">
        <v>709</v>
      </c>
      <c r="C83" s="144" t="s">
        <v>217</v>
      </c>
      <c r="D83" s="144" t="s">
        <v>216</v>
      </c>
      <c r="E83" s="144" t="s">
        <v>48</v>
      </c>
      <c r="F83" s="144" t="s">
        <v>717</v>
      </c>
      <c r="G83" s="144" t="s">
        <v>2</v>
      </c>
      <c r="H83" s="144" t="s">
        <v>210</v>
      </c>
      <c r="I83" s="144" t="s">
        <v>600</v>
      </c>
      <c r="J83" s="144" t="s">
        <v>2</v>
      </c>
      <c r="K83" s="144" t="s">
        <v>584</v>
      </c>
      <c r="L83" s="144" t="s">
        <v>2</v>
      </c>
      <c r="M83" s="144" t="s">
        <v>2</v>
      </c>
      <c r="N83" s="144" t="s">
        <v>753</v>
      </c>
      <c r="O83" s="144" t="s">
        <v>47</v>
      </c>
      <c r="P83" s="144" t="s">
        <v>718</v>
      </c>
      <c r="Q83" s="144" t="s">
        <v>2</v>
      </c>
      <c r="R83" s="144">
        <v>0</v>
      </c>
      <c r="S83" s="144">
        <v>0</v>
      </c>
      <c r="T83" s="144">
        <v>0</v>
      </c>
      <c r="U83" s="144">
        <v>0</v>
      </c>
      <c r="V83" s="144">
        <v>0</v>
      </c>
      <c r="W83" s="144">
        <v>0</v>
      </c>
      <c r="X83" s="144">
        <v>0</v>
      </c>
      <c r="Y83" s="144">
        <v>0</v>
      </c>
      <c r="Z83" s="144">
        <v>0</v>
      </c>
      <c r="AA83" s="144">
        <v>0</v>
      </c>
      <c r="AB83" s="144">
        <v>0</v>
      </c>
      <c r="AC83" s="144">
        <v>0</v>
      </c>
      <c r="AD83" s="144">
        <v>0</v>
      </c>
      <c r="AE83" s="144">
        <v>0</v>
      </c>
      <c r="AF83" s="144">
        <v>0</v>
      </c>
      <c r="AG83" s="144">
        <v>0</v>
      </c>
      <c r="AH83" s="144">
        <v>0</v>
      </c>
      <c r="AI83" s="144">
        <v>0</v>
      </c>
      <c r="AJ83" s="144">
        <v>0</v>
      </c>
      <c r="AK83" s="144">
        <v>0</v>
      </c>
      <c r="AL83" s="144">
        <v>0</v>
      </c>
      <c r="AM83" s="144" t="s">
        <v>2</v>
      </c>
      <c r="AN83" s="144" t="s">
        <v>2</v>
      </c>
      <c r="AO83" s="144" t="s">
        <v>69</v>
      </c>
      <c r="AP83" s="144" t="s">
        <v>2</v>
      </c>
      <c r="AQ83" s="144" t="s">
        <v>711</v>
      </c>
      <c r="AR83" s="144">
        <f t="shared" si="1"/>
        <v>2018</v>
      </c>
    </row>
    <row r="84" spans="1:44">
      <c r="A84" s="144" t="s">
        <v>59</v>
      </c>
      <c r="B84" s="144" t="s">
        <v>709</v>
      </c>
      <c r="C84" s="144" t="s">
        <v>209</v>
      </c>
      <c r="D84" s="144" t="s">
        <v>208</v>
      </c>
      <c r="E84" s="144" t="s">
        <v>148</v>
      </c>
      <c r="F84" s="144" t="s">
        <v>15473</v>
      </c>
      <c r="G84" s="144" t="s">
        <v>2</v>
      </c>
      <c r="H84" s="144" t="s">
        <v>210</v>
      </c>
      <c r="I84" s="144" t="s">
        <v>148</v>
      </c>
      <c r="J84" s="144" t="s">
        <v>148</v>
      </c>
      <c r="K84" s="144" t="s">
        <v>584</v>
      </c>
      <c r="L84" s="144" t="s">
        <v>2</v>
      </c>
      <c r="M84" s="144" t="s">
        <v>2</v>
      </c>
      <c r="N84" s="144" t="s">
        <v>753</v>
      </c>
      <c r="O84" s="144" t="s">
        <v>47</v>
      </c>
      <c r="P84" s="144" t="s">
        <v>73</v>
      </c>
      <c r="Q84" s="144" t="s">
        <v>2</v>
      </c>
      <c r="R84" s="144">
        <v>0</v>
      </c>
      <c r="S84" s="144">
        <v>0</v>
      </c>
      <c r="T84" s="144">
        <v>0</v>
      </c>
      <c r="U84" s="144">
        <v>0</v>
      </c>
      <c r="V84" s="144">
        <v>0</v>
      </c>
      <c r="W84" s="144">
        <v>0</v>
      </c>
      <c r="X84" s="144">
        <v>0</v>
      </c>
      <c r="Y84" s="144">
        <v>0</v>
      </c>
      <c r="Z84" s="144">
        <v>0</v>
      </c>
      <c r="AA84" s="144">
        <v>0</v>
      </c>
      <c r="AB84" s="144">
        <v>0</v>
      </c>
      <c r="AC84" s="144">
        <v>0</v>
      </c>
      <c r="AD84" s="144">
        <v>0</v>
      </c>
      <c r="AE84" s="144">
        <v>0</v>
      </c>
      <c r="AF84" s="144">
        <v>0</v>
      </c>
      <c r="AG84" s="144">
        <v>0</v>
      </c>
      <c r="AH84" s="144">
        <v>0</v>
      </c>
      <c r="AI84" s="144">
        <v>0</v>
      </c>
      <c r="AJ84" s="144">
        <v>0</v>
      </c>
      <c r="AK84" s="144">
        <v>0</v>
      </c>
      <c r="AL84" s="144">
        <v>0</v>
      </c>
      <c r="AM84" s="144" t="s">
        <v>2</v>
      </c>
      <c r="AN84" s="144" t="s">
        <v>2</v>
      </c>
      <c r="AO84" s="144" t="s">
        <v>69</v>
      </c>
      <c r="AP84" s="144" t="s">
        <v>2</v>
      </c>
      <c r="AQ84" s="144" t="s">
        <v>711</v>
      </c>
      <c r="AR84" s="144">
        <f t="shared" si="1"/>
        <v>2018</v>
      </c>
    </row>
    <row r="85" spans="1:44">
      <c r="A85" s="144" t="s">
        <v>59</v>
      </c>
      <c r="B85" s="144" t="s">
        <v>709</v>
      </c>
      <c r="C85" s="144" t="s">
        <v>219</v>
      </c>
      <c r="D85" s="144" t="s">
        <v>218</v>
      </c>
      <c r="E85" s="144" t="s">
        <v>601</v>
      </c>
      <c r="F85" s="144" t="s">
        <v>15473</v>
      </c>
      <c r="G85" s="144" t="s">
        <v>2</v>
      </c>
      <c r="H85" s="144" t="s">
        <v>210</v>
      </c>
      <c r="I85" s="144" t="s">
        <v>601</v>
      </c>
      <c r="J85" s="144" t="s">
        <v>601</v>
      </c>
      <c r="K85" s="144" t="s">
        <v>584</v>
      </c>
      <c r="L85" s="144" t="s">
        <v>2</v>
      </c>
      <c r="M85" s="144" t="s">
        <v>2</v>
      </c>
      <c r="N85" s="144" t="s">
        <v>753</v>
      </c>
      <c r="O85" s="144" t="s">
        <v>47</v>
      </c>
      <c r="P85" s="144" t="s">
        <v>75</v>
      </c>
      <c r="Q85" s="144" t="s">
        <v>2</v>
      </c>
      <c r="R85" s="144">
        <v>0</v>
      </c>
      <c r="S85" s="144">
        <v>0</v>
      </c>
      <c r="T85" s="144">
        <v>0</v>
      </c>
      <c r="U85" s="144">
        <v>0</v>
      </c>
      <c r="V85" s="144">
        <v>0</v>
      </c>
      <c r="W85" s="144">
        <v>0</v>
      </c>
      <c r="X85" s="144">
        <v>0</v>
      </c>
      <c r="Y85" s="144">
        <v>0</v>
      </c>
      <c r="Z85" s="144">
        <v>0</v>
      </c>
      <c r="AA85" s="144">
        <v>0</v>
      </c>
      <c r="AB85" s="144">
        <v>0</v>
      </c>
      <c r="AC85" s="144">
        <v>0</v>
      </c>
      <c r="AD85" s="144">
        <v>0</v>
      </c>
      <c r="AE85" s="144">
        <v>0</v>
      </c>
      <c r="AF85" s="144">
        <v>0</v>
      </c>
      <c r="AG85" s="144">
        <v>0</v>
      </c>
      <c r="AH85" s="144">
        <v>0</v>
      </c>
      <c r="AI85" s="144">
        <v>0</v>
      </c>
      <c r="AJ85" s="144">
        <v>0</v>
      </c>
      <c r="AK85" s="144">
        <v>0</v>
      </c>
      <c r="AL85" s="144">
        <v>0</v>
      </c>
      <c r="AM85" s="144" t="s">
        <v>2</v>
      </c>
      <c r="AN85" s="144" t="s">
        <v>2</v>
      </c>
      <c r="AO85" s="144" t="s">
        <v>69</v>
      </c>
      <c r="AP85" s="144" t="s">
        <v>2</v>
      </c>
      <c r="AQ85" s="144" t="s">
        <v>711</v>
      </c>
      <c r="AR85" s="144">
        <f t="shared" si="1"/>
        <v>2018</v>
      </c>
    </row>
    <row r="86" spans="1:44">
      <c r="A86" s="144" t="s">
        <v>59</v>
      </c>
      <c r="B86" s="144" t="s">
        <v>709</v>
      </c>
      <c r="C86" s="144" t="s">
        <v>215</v>
      </c>
      <c r="D86" s="144" t="s">
        <v>214</v>
      </c>
      <c r="E86" s="144" t="s">
        <v>599</v>
      </c>
      <c r="F86" s="144" t="s">
        <v>716</v>
      </c>
      <c r="G86" s="144" t="s">
        <v>2</v>
      </c>
      <c r="H86" s="144" t="s">
        <v>210</v>
      </c>
      <c r="I86" s="144" t="s">
        <v>599</v>
      </c>
      <c r="J86" s="144" t="s">
        <v>599</v>
      </c>
      <c r="K86" s="144" t="s">
        <v>584</v>
      </c>
      <c r="L86" s="144" t="s">
        <v>2</v>
      </c>
      <c r="M86" s="144" t="s">
        <v>2</v>
      </c>
      <c r="N86" s="144" t="s">
        <v>753</v>
      </c>
      <c r="O86" s="144" t="s">
        <v>47</v>
      </c>
      <c r="P86" s="144" t="s">
        <v>718</v>
      </c>
      <c r="Q86" s="144" t="s">
        <v>2</v>
      </c>
      <c r="R86" s="144">
        <v>0</v>
      </c>
      <c r="S86" s="144">
        <v>0</v>
      </c>
      <c r="T86" s="144">
        <v>0</v>
      </c>
      <c r="U86" s="144">
        <v>0</v>
      </c>
      <c r="V86" s="144">
        <v>0</v>
      </c>
      <c r="W86" s="144">
        <v>0</v>
      </c>
      <c r="X86" s="144">
        <v>0</v>
      </c>
      <c r="Y86" s="144">
        <v>0</v>
      </c>
      <c r="Z86" s="144">
        <v>0</v>
      </c>
      <c r="AA86" s="144">
        <v>0</v>
      </c>
      <c r="AB86" s="144">
        <v>0</v>
      </c>
      <c r="AC86" s="144">
        <v>0</v>
      </c>
      <c r="AD86" s="144">
        <v>0</v>
      </c>
      <c r="AE86" s="144">
        <v>0</v>
      </c>
      <c r="AF86" s="144">
        <v>0</v>
      </c>
      <c r="AG86" s="144">
        <v>0</v>
      </c>
      <c r="AH86" s="144">
        <v>0</v>
      </c>
      <c r="AI86" s="144">
        <v>0</v>
      </c>
      <c r="AJ86" s="144">
        <v>0</v>
      </c>
      <c r="AK86" s="144">
        <v>0</v>
      </c>
      <c r="AL86" s="144">
        <v>0</v>
      </c>
      <c r="AM86" s="144" t="s">
        <v>2</v>
      </c>
      <c r="AN86" s="144" t="s">
        <v>2</v>
      </c>
      <c r="AO86" s="144" t="s">
        <v>69</v>
      </c>
      <c r="AP86" s="144" t="s">
        <v>2</v>
      </c>
      <c r="AQ86" s="144" t="s">
        <v>711</v>
      </c>
      <c r="AR86" s="144">
        <f t="shared" si="1"/>
        <v>2018</v>
      </c>
    </row>
    <row r="87" spans="1:44">
      <c r="A87" s="144" t="s">
        <v>59</v>
      </c>
      <c r="B87" s="144" t="s">
        <v>2</v>
      </c>
      <c r="C87" s="144" t="s">
        <v>15583</v>
      </c>
      <c r="D87" s="144" t="s">
        <v>15584</v>
      </c>
      <c r="E87" s="144" t="s">
        <v>3</v>
      </c>
      <c r="F87" s="144" t="s">
        <v>720</v>
      </c>
      <c r="G87" s="144" t="s">
        <v>15992</v>
      </c>
      <c r="H87" s="144" t="s">
        <v>15993</v>
      </c>
      <c r="I87" s="144" t="s">
        <v>15585</v>
      </c>
      <c r="J87" s="144" t="s">
        <v>2</v>
      </c>
      <c r="K87" s="144" t="s">
        <v>15481</v>
      </c>
      <c r="L87" s="144" t="s">
        <v>2</v>
      </c>
      <c r="M87" s="144" t="s">
        <v>2</v>
      </c>
      <c r="N87" s="144" t="s">
        <v>15586</v>
      </c>
      <c r="O87" s="144" t="s">
        <v>53</v>
      </c>
      <c r="P87" s="144" t="s">
        <v>15587</v>
      </c>
      <c r="Q87" s="144" t="s">
        <v>2</v>
      </c>
      <c r="R87" s="144">
        <v>0</v>
      </c>
      <c r="S87" s="144">
        <v>0</v>
      </c>
      <c r="T87" s="144">
        <v>0</v>
      </c>
      <c r="U87" s="144">
        <v>0</v>
      </c>
      <c r="V87" s="144">
        <v>0</v>
      </c>
      <c r="W87" s="144">
        <v>0</v>
      </c>
      <c r="X87" s="144">
        <v>0</v>
      </c>
      <c r="Y87" s="144">
        <v>0</v>
      </c>
      <c r="Z87" s="144">
        <v>0</v>
      </c>
      <c r="AA87" s="144">
        <v>0</v>
      </c>
      <c r="AB87" s="144">
        <v>0</v>
      </c>
      <c r="AC87" s="144">
        <v>0</v>
      </c>
      <c r="AD87" s="144">
        <v>0</v>
      </c>
      <c r="AE87" s="144">
        <v>0</v>
      </c>
      <c r="AF87" s="144">
        <v>0</v>
      </c>
      <c r="AG87" s="144">
        <v>0</v>
      </c>
      <c r="AH87" s="144">
        <v>0</v>
      </c>
      <c r="AI87" s="144">
        <v>0</v>
      </c>
      <c r="AJ87" s="144">
        <v>0</v>
      </c>
      <c r="AK87" s="144">
        <v>0</v>
      </c>
      <c r="AL87" s="144">
        <v>0</v>
      </c>
      <c r="AM87" s="144" t="s">
        <v>2</v>
      </c>
      <c r="AN87" s="144" t="s">
        <v>15588</v>
      </c>
      <c r="AO87" s="144" t="s">
        <v>69</v>
      </c>
      <c r="AP87" s="144" t="s">
        <v>2</v>
      </c>
      <c r="AQ87" s="144" t="s">
        <v>711</v>
      </c>
      <c r="AR87" s="144">
        <f t="shared" si="1"/>
        <v>2018</v>
      </c>
    </row>
    <row r="88" spans="1:44">
      <c r="A88" s="144" t="s">
        <v>59</v>
      </c>
      <c r="B88" s="144" t="s">
        <v>2</v>
      </c>
      <c r="C88" s="144" t="s">
        <v>15589</v>
      </c>
      <c r="D88" s="144" t="s">
        <v>15590</v>
      </c>
      <c r="E88" s="144" t="s">
        <v>15591</v>
      </c>
      <c r="F88" s="144" t="s">
        <v>2</v>
      </c>
      <c r="G88" s="144" t="s">
        <v>15994</v>
      </c>
      <c r="H88" s="144" t="s">
        <v>15993</v>
      </c>
      <c r="I88" s="144" t="s">
        <v>15592</v>
      </c>
      <c r="J88" s="144" t="s">
        <v>2</v>
      </c>
      <c r="K88" s="144" t="s">
        <v>15481</v>
      </c>
      <c r="L88" s="144" t="s">
        <v>2</v>
      </c>
      <c r="M88" s="144" t="s">
        <v>2</v>
      </c>
      <c r="N88" s="144" t="s">
        <v>15586</v>
      </c>
      <c r="O88" s="144" t="s">
        <v>54</v>
      </c>
      <c r="P88" s="144" t="s">
        <v>15593</v>
      </c>
      <c r="Q88" s="144" t="s">
        <v>2</v>
      </c>
      <c r="R88" s="144">
        <v>0</v>
      </c>
      <c r="S88" s="144">
        <v>0</v>
      </c>
      <c r="T88" s="144">
        <v>0</v>
      </c>
      <c r="U88" s="144">
        <v>0</v>
      </c>
      <c r="V88" s="144">
        <v>0</v>
      </c>
      <c r="W88" s="144">
        <v>0</v>
      </c>
      <c r="X88" s="144">
        <v>0</v>
      </c>
      <c r="Y88" s="144">
        <v>0</v>
      </c>
      <c r="Z88" s="144">
        <v>0</v>
      </c>
      <c r="AA88" s="144">
        <v>0</v>
      </c>
      <c r="AB88" s="144">
        <v>0</v>
      </c>
      <c r="AC88" s="144">
        <v>0</v>
      </c>
      <c r="AD88" s="144">
        <v>0</v>
      </c>
      <c r="AE88" s="144">
        <v>0</v>
      </c>
      <c r="AF88" s="144">
        <v>0</v>
      </c>
      <c r="AG88" s="144">
        <v>0</v>
      </c>
      <c r="AH88" s="144">
        <v>0</v>
      </c>
      <c r="AI88" s="144">
        <v>0</v>
      </c>
      <c r="AJ88" s="144">
        <v>0</v>
      </c>
      <c r="AK88" s="144">
        <v>0</v>
      </c>
      <c r="AL88" s="144">
        <v>0</v>
      </c>
      <c r="AM88" s="144" t="s">
        <v>2</v>
      </c>
      <c r="AN88" s="144" t="s">
        <v>15594</v>
      </c>
      <c r="AO88" s="144" t="s">
        <v>69</v>
      </c>
      <c r="AP88" s="144" t="s">
        <v>2</v>
      </c>
      <c r="AQ88" s="144" t="s">
        <v>711</v>
      </c>
      <c r="AR88" s="144">
        <f t="shared" si="1"/>
        <v>2018</v>
      </c>
    </row>
    <row r="89" spans="1:44">
      <c r="A89" s="144" t="s">
        <v>67</v>
      </c>
      <c r="B89" s="144" t="s">
        <v>709</v>
      </c>
      <c r="C89" s="144" t="s">
        <v>15609</v>
      </c>
      <c r="D89" s="144" t="s">
        <v>15610</v>
      </c>
      <c r="E89" s="144" t="s">
        <v>1</v>
      </c>
      <c r="F89" s="144" t="s">
        <v>15473</v>
      </c>
      <c r="G89" s="144" t="s">
        <v>2</v>
      </c>
      <c r="H89" s="144" t="s">
        <v>15995</v>
      </c>
      <c r="I89" s="144" t="s">
        <v>1</v>
      </c>
      <c r="J89" s="144" t="s">
        <v>1</v>
      </c>
      <c r="K89" s="144" t="s">
        <v>15533</v>
      </c>
      <c r="L89" s="144" t="s">
        <v>2</v>
      </c>
      <c r="M89" s="144" t="s">
        <v>2</v>
      </c>
      <c r="N89" s="144" t="s">
        <v>68</v>
      </c>
      <c r="O89" s="144" t="s">
        <v>54</v>
      </c>
      <c r="P89" s="144" t="s">
        <v>85</v>
      </c>
      <c r="Q89" s="144" t="s">
        <v>2</v>
      </c>
      <c r="R89" s="144">
        <v>0</v>
      </c>
      <c r="S89" s="144">
        <v>0</v>
      </c>
      <c r="T89" s="144">
        <v>0</v>
      </c>
      <c r="U89" s="144">
        <v>0</v>
      </c>
      <c r="V89" s="144">
        <v>0</v>
      </c>
      <c r="W89" s="144">
        <v>0</v>
      </c>
      <c r="X89" s="144">
        <v>0</v>
      </c>
      <c r="Y89" s="144">
        <v>0</v>
      </c>
      <c r="Z89" s="144">
        <v>0</v>
      </c>
      <c r="AA89" s="144">
        <v>0</v>
      </c>
      <c r="AB89" s="144">
        <v>0</v>
      </c>
      <c r="AC89" s="144">
        <v>0</v>
      </c>
      <c r="AD89" s="144">
        <v>0</v>
      </c>
      <c r="AE89" s="144">
        <v>0</v>
      </c>
      <c r="AF89" s="144">
        <v>0</v>
      </c>
      <c r="AG89" s="144">
        <v>0</v>
      </c>
      <c r="AH89" s="144">
        <v>0</v>
      </c>
      <c r="AI89" s="144">
        <v>0</v>
      </c>
      <c r="AJ89" s="144">
        <v>0</v>
      </c>
      <c r="AK89" s="144">
        <v>0</v>
      </c>
      <c r="AL89" s="144">
        <v>0</v>
      </c>
      <c r="AM89" s="144" t="s">
        <v>2</v>
      </c>
      <c r="AN89" s="144" t="s">
        <v>2</v>
      </c>
      <c r="AO89" s="144" t="s">
        <v>69</v>
      </c>
      <c r="AP89" s="144" t="s">
        <v>2</v>
      </c>
      <c r="AQ89" s="144" t="s">
        <v>711</v>
      </c>
      <c r="AR89" s="144">
        <f t="shared" si="1"/>
        <v>2019</v>
      </c>
    </row>
    <row r="90" spans="1:44">
      <c r="A90" s="144" t="s">
        <v>67</v>
      </c>
      <c r="B90" s="144" t="s">
        <v>709</v>
      </c>
      <c r="C90" s="144" t="s">
        <v>762</v>
      </c>
      <c r="D90" s="144" t="s">
        <v>763</v>
      </c>
      <c r="E90" s="144" t="s">
        <v>764</v>
      </c>
      <c r="F90" s="144" t="s">
        <v>2</v>
      </c>
      <c r="G90" s="144" t="s">
        <v>2</v>
      </c>
      <c r="H90" s="144" t="s">
        <v>15996</v>
      </c>
      <c r="I90" s="144" t="s">
        <v>764</v>
      </c>
      <c r="J90" s="144" t="s">
        <v>2</v>
      </c>
      <c r="K90" s="144" t="s">
        <v>584</v>
      </c>
      <c r="L90" s="144" t="s">
        <v>2</v>
      </c>
      <c r="M90" s="144" t="s">
        <v>2</v>
      </c>
      <c r="N90" s="144" t="s">
        <v>68</v>
      </c>
      <c r="O90" s="144" t="s">
        <v>47</v>
      </c>
      <c r="P90" s="144" t="s">
        <v>47</v>
      </c>
      <c r="Q90" s="144" t="s">
        <v>2</v>
      </c>
      <c r="R90" s="144">
        <v>0</v>
      </c>
      <c r="S90" s="144">
        <v>0</v>
      </c>
      <c r="T90" s="144">
        <v>0</v>
      </c>
      <c r="U90" s="144">
        <v>0</v>
      </c>
      <c r="V90" s="144">
        <v>0</v>
      </c>
      <c r="W90" s="144">
        <v>0</v>
      </c>
      <c r="X90" s="144">
        <v>0</v>
      </c>
      <c r="Y90" s="144">
        <v>0</v>
      </c>
      <c r="Z90" s="144">
        <v>0</v>
      </c>
      <c r="AA90" s="144">
        <v>0</v>
      </c>
      <c r="AB90" s="144">
        <v>0</v>
      </c>
      <c r="AC90" s="144">
        <v>0</v>
      </c>
      <c r="AD90" s="144">
        <v>0</v>
      </c>
      <c r="AE90" s="144">
        <v>0</v>
      </c>
      <c r="AF90" s="144">
        <v>0</v>
      </c>
      <c r="AG90" s="144">
        <v>0</v>
      </c>
      <c r="AH90" s="144">
        <v>0</v>
      </c>
      <c r="AI90" s="144">
        <v>0</v>
      </c>
      <c r="AJ90" s="144">
        <v>0</v>
      </c>
      <c r="AK90" s="144">
        <v>0</v>
      </c>
      <c r="AL90" s="144">
        <v>0</v>
      </c>
      <c r="AM90" s="144" t="s">
        <v>2</v>
      </c>
      <c r="AN90" s="144" t="s">
        <v>2</v>
      </c>
      <c r="AO90" s="144" t="s">
        <v>711</v>
      </c>
      <c r="AP90" s="144" t="s">
        <v>2</v>
      </c>
      <c r="AQ90" s="144" t="s">
        <v>760</v>
      </c>
      <c r="AR90" s="144">
        <f t="shared" si="1"/>
        <v>2019</v>
      </c>
    </row>
    <row r="91" spans="1:44">
      <c r="A91" s="144" t="s">
        <v>67</v>
      </c>
      <c r="B91" s="144" t="s">
        <v>709</v>
      </c>
      <c r="C91" s="144" t="s">
        <v>757</v>
      </c>
      <c r="D91" s="144" t="s">
        <v>758</v>
      </c>
      <c r="E91" s="144" t="s">
        <v>759</v>
      </c>
      <c r="F91" s="144" t="s">
        <v>2</v>
      </c>
      <c r="G91" s="144" t="s">
        <v>2</v>
      </c>
      <c r="H91" s="144" t="s">
        <v>15996</v>
      </c>
      <c r="I91" s="144" t="s">
        <v>759</v>
      </c>
      <c r="J91" s="144" t="s">
        <v>2</v>
      </c>
      <c r="K91" s="144" t="s">
        <v>584</v>
      </c>
      <c r="L91" s="144" t="s">
        <v>2</v>
      </c>
      <c r="M91" s="144" t="s">
        <v>2</v>
      </c>
      <c r="N91" s="144" t="s">
        <v>68</v>
      </c>
      <c r="O91" s="144" t="s">
        <v>47</v>
      </c>
      <c r="P91" s="144" t="s">
        <v>47</v>
      </c>
      <c r="Q91" s="144" t="s">
        <v>2</v>
      </c>
      <c r="R91" s="144">
        <v>0</v>
      </c>
      <c r="S91" s="144">
        <v>0</v>
      </c>
      <c r="T91" s="144">
        <v>0</v>
      </c>
      <c r="U91" s="144">
        <v>0</v>
      </c>
      <c r="V91" s="144">
        <v>0</v>
      </c>
      <c r="W91" s="144">
        <v>0</v>
      </c>
      <c r="X91" s="144">
        <v>0</v>
      </c>
      <c r="Y91" s="144">
        <v>0</v>
      </c>
      <c r="Z91" s="144">
        <v>0</v>
      </c>
      <c r="AA91" s="144">
        <v>0</v>
      </c>
      <c r="AB91" s="144">
        <v>0</v>
      </c>
      <c r="AC91" s="144">
        <v>0</v>
      </c>
      <c r="AD91" s="144">
        <v>0</v>
      </c>
      <c r="AE91" s="144">
        <v>0</v>
      </c>
      <c r="AF91" s="144">
        <v>0</v>
      </c>
      <c r="AG91" s="144">
        <v>0</v>
      </c>
      <c r="AH91" s="144">
        <v>0</v>
      </c>
      <c r="AI91" s="144">
        <v>0</v>
      </c>
      <c r="AJ91" s="144">
        <v>0</v>
      </c>
      <c r="AK91" s="144">
        <v>0</v>
      </c>
      <c r="AL91" s="144">
        <v>0</v>
      </c>
      <c r="AM91" s="144" t="s">
        <v>2</v>
      </c>
      <c r="AN91" s="144" t="s">
        <v>2</v>
      </c>
      <c r="AO91" s="144" t="s">
        <v>711</v>
      </c>
      <c r="AP91" s="144" t="s">
        <v>2</v>
      </c>
      <c r="AQ91" s="144" t="s">
        <v>760</v>
      </c>
      <c r="AR91" s="144">
        <f t="shared" si="1"/>
        <v>2019</v>
      </c>
    </row>
    <row r="92" spans="1:44">
      <c r="A92" s="144" t="s">
        <v>67</v>
      </c>
      <c r="B92" s="144" t="s">
        <v>709</v>
      </c>
      <c r="C92" s="144" t="s">
        <v>15595</v>
      </c>
      <c r="D92" s="144" t="s">
        <v>15596</v>
      </c>
      <c r="E92" s="144" t="s">
        <v>122</v>
      </c>
      <c r="F92" s="144" t="s">
        <v>713</v>
      </c>
      <c r="G92" s="144" t="s">
        <v>15997</v>
      </c>
      <c r="H92" s="144" t="s">
        <v>15998</v>
      </c>
      <c r="I92" s="144" t="s">
        <v>15597</v>
      </c>
      <c r="J92" s="144" t="s">
        <v>15598</v>
      </c>
      <c r="K92" s="144" t="s">
        <v>15518</v>
      </c>
      <c r="L92" s="144" t="s">
        <v>2</v>
      </c>
      <c r="M92" s="144" t="s">
        <v>2</v>
      </c>
      <c r="N92" s="144" t="s">
        <v>68</v>
      </c>
      <c r="O92" s="144" t="s">
        <v>53</v>
      </c>
      <c r="P92" s="144" t="s">
        <v>15599</v>
      </c>
      <c r="Q92" s="144" t="s">
        <v>2</v>
      </c>
      <c r="R92" s="144">
        <v>0</v>
      </c>
      <c r="S92" s="144">
        <v>0</v>
      </c>
      <c r="T92" s="144">
        <v>0</v>
      </c>
      <c r="U92" s="144">
        <v>0</v>
      </c>
      <c r="V92" s="144">
        <v>0</v>
      </c>
      <c r="W92" s="144">
        <v>0</v>
      </c>
      <c r="X92" s="144">
        <v>0</v>
      </c>
      <c r="Y92" s="144">
        <v>0</v>
      </c>
      <c r="Z92" s="144">
        <v>0</v>
      </c>
      <c r="AA92" s="144">
        <v>0</v>
      </c>
      <c r="AB92" s="144">
        <v>0</v>
      </c>
      <c r="AC92" s="144">
        <v>0</v>
      </c>
      <c r="AD92" s="144">
        <v>0</v>
      </c>
      <c r="AE92" s="144">
        <v>0</v>
      </c>
      <c r="AF92" s="144">
        <v>0</v>
      </c>
      <c r="AG92" s="144">
        <v>0</v>
      </c>
      <c r="AH92" s="144">
        <v>0</v>
      </c>
      <c r="AI92" s="144">
        <v>0</v>
      </c>
      <c r="AJ92" s="144">
        <v>0</v>
      </c>
      <c r="AK92" s="144">
        <v>0</v>
      </c>
      <c r="AL92" s="144">
        <v>0</v>
      </c>
      <c r="AM92" s="144" t="s">
        <v>2</v>
      </c>
      <c r="AN92" s="144" t="s">
        <v>2</v>
      </c>
      <c r="AO92" s="144" t="s">
        <v>69</v>
      </c>
      <c r="AP92" s="144" t="s">
        <v>2</v>
      </c>
      <c r="AQ92" s="144" t="s">
        <v>711</v>
      </c>
      <c r="AR92" s="144">
        <f t="shared" si="1"/>
        <v>2019</v>
      </c>
    </row>
    <row r="93" spans="1:44">
      <c r="A93" s="144" t="s">
        <v>67</v>
      </c>
      <c r="B93" s="144" t="s">
        <v>709</v>
      </c>
      <c r="C93" s="144" t="s">
        <v>15600</v>
      </c>
      <c r="D93" s="144" t="s">
        <v>15601</v>
      </c>
      <c r="E93" s="144" t="s">
        <v>120</v>
      </c>
      <c r="F93" s="144" t="s">
        <v>728</v>
      </c>
      <c r="G93" s="144" t="s">
        <v>15999</v>
      </c>
      <c r="H93" s="144" t="s">
        <v>16000</v>
      </c>
      <c r="I93" s="144" t="s">
        <v>15602</v>
      </c>
      <c r="J93" s="144" t="s">
        <v>15603</v>
      </c>
      <c r="K93" s="144" t="s">
        <v>15518</v>
      </c>
      <c r="L93" s="144" t="s">
        <v>2</v>
      </c>
      <c r="M93" s="144" t="s">
        <v>2</v>
      </c>
      <c r="N93" s="144" t="s">
        <v>68</v>
      </c>
      <c r="O93" s="144" t="s">
        <v>53</v>
      </c>
      <c r="P93" s="144" t="s">
        <v>89</v>
      </c>
      <c r="Q93" s="144" t="s">
        <v>2</v>
      </c>
      <c r="R93" s="144">
        <v>0</v>
      </c>
      <c r="S93" s="144">
        <v>0</v>
      </c>
      <c r="T93" s="144">
        <v>0</v>
      </c>
      <c r="U93" s="144">
        <v>0</v>
      </c>
      <c r="V93" s="144">
        <v>0</v>
      </c>
      <c r="W93" s="144">
        <v>0</v>
      </c>
      <c r="X93" s="144">
        <v>0</v>
      </c>
      <c r="Y93" s="144">
        <v>0</v>
      </c>
      <c r="Z93" s="144">
        <v>0</v>
      </c>
      <c r="AA93" s="144">
        <v>0</v>
      </c>
      <c r="AB93" s="144">
        <v>0</v>
      </c>
      <c r="AC93" s="144">
        <v>0</v>
      </c>
      <c r="AD93" s="144">
        <v>0</v>
      </c>
      <c r="AE93" s="144">
        <v>0</v>
      </c>
      <c r="AF93" s="144">
        <v>0</v>
      </c>
      <c r="AG93" s="144">
        <v>0</v>
      </c>
      <c r="AH93" s="144">
        <v>0</v>
      </c>
      <c r="AI93" s="144">
        <v>0</v>
      </c>
      <c r="AJ93" s="144">
        <v>0</v>
      </c>
      <c r="AK93" s="144">
        <v>0</v>
      </c>
      <c r="AL93" s="144">
        <v>0</v>
      </c>
      <c r="AM93" s="144" t="s">
        <v>2</v>
      </c>
      <c r="AN93" s="144" t="s">
        <v>2</v>
      </c>
      <c r="AO93" s="144" t="s">
        <v>69</v>
      </c>
      <c r="AP93" s="144" t="s">
        <v>2</v>
      </c>
      <c r="AQ93" s="144" t="s">
        <v>711</v>
      </c>
      <c r="AR93" s="144">
        <f t="shared" si="1"/>
        <v>2019</v>
      </c>
    </row>
    <row r="94" spans="1:44">
      <c r="A94" s="144" t="s">
        <v>67</v>
      </c>
      <c r="B94" s="144" t="s">
        <v>709</v>
      </c>
      <c r="C94" s="144" t="s">
        <v>15606</v>
      </c>
      <c r="D94" s="144" t="s">
        <v>15607</v>
      </c>
      <c r="E94" s="144" t="s">
        <v>125</v>
      </c>
      <c r="F94" s="144" t="s">
        <v>2</v>
      </c>
      <c r="G94" s="144" t="s">
        <v>16001</v>
      </c>
      <c r="H94" s="144" t="s">
        <v>16002</v>
      </c>
      <c r="I94" s="144" t="s">
        <v>15608</v>
      </c>
      <c r="J94" s="144" t="s">
        <v>866</v>
      </c>
      <c r="K94" s="144" t="s">
        <v>15518</v>
      </c>
      <c r="L94" s="144" t="s">
        <v>2</v>
      </c>
      <c r="M94" s="144" t="s">
        <v>2</v>
      </c>
      <c r="N94" s="144" t="s">
        <v>68</v>
      </c>
      <c r="O94" s="144" t="s">
        <v>53</v>
      </c>
      <c r="P94" s="144" t="s">
        <v>73</v>
      </c>
      <c r="Q94" s="144" t="s">
        <v>2</v>
      </c>
      <c r="R94" s="144">
        <v>0</v>
      </c>
      <c r="S94" s="144">
        <v>0</v>
      </c>
      <c r="T94" s="144">
        <v>0</v>
      </c>
      <c r="U94" s="144">
        <v>0</v>
      </c>
      <c r="V94" s="144">
        <v>0</v>
      </c>
      <c r="W94" s="144">
        <v>0</v>
      </c>
      <c r="X94" s="144">
        <v>0</v>
      </c>
      <c r="Y94" s="144">
        <v>0</v>
      </c>
      <c r="Z94" s="144">
        <v>0</v>
      </c>
      <c r="AA94" s="144">
        <v>0</v>
      </c>
      <c r="AB94" s="144">
        <v>0</v>
      </c>
      <c r="AC94" s="144">
        <v>0</v>
      </c>
      <c r="AD94" s="144">
        <v>0</v>
      </c>
      <c r="AE94" s="144">
        <v>0</v>
      </c>
      <c r="AF94" s="144">
        <v>0</v>
      </c>
      <c r="AG94" s="144">
        <v>0</v>
      </c>
      <c r="AH94" s="144">
        <v>0</v>
      </c>
      <c r="AI94" s="144">
        <v>0</v>
      </c>
      <c r="AJ94" s="144">
        <v>0</v>
      </c>
      <c r="AK94" s="144">
        <v>0</v>
      </c>
      <c r="AL94" s="144">
        <v>0</v>
      </c>
      <c r="AM94" s="144" t="s">
        <v>2</v>
      </c>
      <c r="AN94" s="144" t="s">
        <v>2</v>
      </c>
      <c r="AO94" s="144" t="s">
        <v>69</v>
      </c>
      <c r="AP94" s="144" t="s">
        <v>2</v>
      </c>
      <c r="AQ94" s="144" t="s">
        <v>711</v>
      </c>
      <c r="AR94" s="144">
        <f t="shared" si="1"/>
        <v>2019</v>
      </c>
    </row>
    <row r="95" spans="1:44">
      <c r="A95" s="144" t="s">
        <v>67</v>
      </c>
      <c r="B95" s="144" t="s">
        <v>709</v>
      </c>
      <c r="C95" s="144" t="s">
        <v>270</v>
      </c>
      <c r="D95" s="144" t="s">
        <v>269</v>
      </c>
      <c r="E95" s="144" t="s">
        <v>754</v>
      </c>
      <c r="F95" s="144" t="s">
        <v>2</v>
      </c>
      <c r="G95" s="144" t="s">
        <v>2</v>
      </c>
      <c r="H95" s="144" t="s">
        <v>15996</v>
      </c>
      <c r="I95" s="144" t="s">
        <v>754</v>
      </c>
      <c r="J95" s="144" t="s">
        <v>2</v>
      </c>
      <c r="K95" s="144" t="s">
        <v>584</v>
      </c>
      <c r="L95" s="144" t="s">
        <v>2</v>
      </c>
      <c r="M95" s="144" t="s">
        <v>2</v>
      </c>
      <c r="N95" s="144" t="s">
        <v>68</v>
      </c>
      <c r="O95" s="144" t="s">
        <v>47</v>
      </c>
      <c r="P95" s="144" t="s">
        <v>755</v>
      </c>
      <c r="Q95" s="144" t="s">
        <v>2</v>
      </c>
      <c r="R95" s="144">
        <v>0</v>
      </c>
      <c r="S95" s="144">
        <v>0</v>
      </c>
      <c r="T95" s="144">
        <v>0</v>
      </c>
      <c r="U95" s="144">
        <v>0</v>
      </c>
      <c r="V95" s="144">
        <v>0</v>
      </c>
      <c r="W95" s="144">
        <v>0</v>
      </c>
      <c r="X95" s="144">
        <v>0</v>
      </c>
      <c r="Y95" s="144">
        <v>0</v>
      </c>
      <c r="Z95" s="144">
        <v>0</v>
      </c>
      <c r="AA95" s="144">
        <v>0</v>
      </c>
      <c r="AB95" s="144">
        <v>0</v>
      </c>
      <c r="AC95" s="144">
        <v>0</v>
      </c>
      <c r="AD95" s="144">
        <v>0</v>
      </c>
      <c r="AE95" s="144">
        <v>0</v>
      </c>
      <c r="AF95" s="144">
        <v>0</v>
      </c>
      <c r="AG95" s="144">
        <v>0</v>
      </c>
      <c r="AH95" s="144">
        <v>0</v>
      </c>
      <c r="AI95" s="144">
        <v>0</v>
      </c>
      <c r="AJ95" s="144">
        <v>0</v>
      </c>
      <c r="AK95" s="144">
        <v>0</v>
      </c>
      <c r="AL95" s="144">
        <v>0</v>
      </c>
      <c r="AM95" s="144" t="s">
        <v>2</v>
      </c>
      <c r="AN95" s="144" t="s">
        <v>2</v>
      </c>
      <c r="AO95" s="144" t="s">
        <v>69</v>
      </c>
      <c r="AP95" s="144" t="s">
        <v>2</v>
      </c>
      <c r="AQ95" s="144" t="s">
        <v>711</v>
      </c>
      <c r="AR95" s="144">
        <f t="shared" si="1"/>
        <v>2019</v>
      </c>
    </row>
    <row r="96" spans="1:44">
      <c r="A96" s="144" t="s">
        <v>67</v>
      </c>
      <c r="B96" s="144" t="s">
        <v>709</v>
      </c>
      <c r="C96" s="144" t="s">
        <v>268</v>
      </c>
      <c r="D96" s="144" t="s">
        <v>267</v>
      </c>
      <c r="E96" s="144" t="s">
        <v>756</v>
      </c>
      <c r="F96" s="144" t="s">
        <v>2</v>
      </c>
      <c r="G96" s="144" t="s">
        <v>2</v>
      </c>
      <c r="H96" s="144" t="s">
        <v>15996</v>
      </c>
      <c r="I96" s="144" t="s">
        <v>756</v>
      </c>
      <c r="J96" s="144" t="s">
        <v>2</v>
      </c>
      <c r="K96" s="144" t="s">
        <v>584</v>
      </c>
      <c r="L96" s="144" t="s">
        <v>2</v>
      </c>
      <c r="M96" s="144" t="s">
        <v>2</v>
      </c>
      <c r="N96" s="144" t="s">
        <v>68</v>
      </c>
      <c r="O96" s="144" t="s">
        <v>47</v>
      </c>
      <c r="P96" s="144" t="s">
        <v>78</v>
      </c>
      <c r="Q96" s="144" t="s">
        <v>2</v>
      </c>
      <c r="R96" s="144">
        <v>0</v>
      </c>
      <c r="S96" s="144">
        <v>0</v>
      </c>
      <c r="T96" s="144">
        <v>0</v>
      </c>
      <c r="U96" s="144">
        <v>0</v>
      </c>
      <c r="V96" s="144">
        <v>0</v>
      </c>
      <c r="W96" s="144">
        <v>0</v>
      </c>
      <c r="X96" s="144">
        <v>0</v>
      </c>
      <c r="Y96" s="144">
        <v>0</v>
      </c>
      <c r="Z96" s="144">
        <v>0</v>
      </c>
      <c r="AA96" s="144">
        <v>0</v>
      </c>
      <c r="AB96" s="144">
        <v>0</v>
      </c>
      <c r="AC96" s="144">
        <v>0</v>
      </c>
      <c r="AD96" s="144">
        <v>0</v>
      </c>
      <c r="AE96" s="144">
        <v>0</v>
      </c>
      <c r="AF96" s="144">
        <v>0</v>
      </c>
      <c r="AG96" s="144">
        <v>0</v>
      </c>
      <c r="AH96" s="144">
        <v>0</v>
      </c>
      <c r="AI96" s="144">
        <v>0</v>
      </c>
      <c r="AJ96" s="144">
        <v>0</v>
      </c>
      <c r="AK96" s="144">
        <v>0</v>
      </c>
      <c r="AL96" s="144">
        <v>0</v>
      </c>
      <c r="AM96" s="144" t="s">
        <v>2</v>
      </c>
      <c r="AN96" s="144" t="s">
        <v>2</v>
      </c>
      <c r="AO96" s="144" t="s">
        <v>69</v>
      </c>
      <c r="AP96" s="144" t="s">
        <v>2</v>
      </c>
      <c r="AQ96" s="144" t="s">
        <v>711</v>
      </c>
      <c r="AR96" s="144">
        <f t="shared" si="1"/>
        <v>2019</v>
      </c>
    </row>
    <row r="97" spans="1:44">
      <c r="A97" s="144" t="s">
        <v>67</v>
      </c>
      <c r="B97" s="144" t="s">
        <v>709</v>
      </c>
      <c r="C97" s="144" t="s">
        <v>266</v>
      </c>
      <c r="D97" s="144" t="s">
        <v>265</v>
      </c>
      <c r="E97" s="144" t="s">
        <v>761</v>
      </c>
      <c r="F97" s="144" t="s">
        <v>2</v>
      </c>
      <c r="G97" s="144" t="s">
        <v>2</v>
      </c>
      <c r="H97" s="144" t="s">
        <v>15996</v>
      </c>
      <c r="I97" s="144" t="s">
        <v>761</v>
      </c>
      <c r="J97" s="144" t="s">
        <v>2</v>
      </c>
      <c r="K97" s="144" t="s">
        <v>584</v>
      </c>
      <c r="L97" s="144" t="s">
        <v>2</v>
      </c>
      <c r="M97" s="144" t="s">
        <v>2</v>
      </c>
      <c r="N97" s="144" t="s">
        <v>68</v>
      </c>
      <c r="O97" s="144" t="s">
        <v>47</v>
      </c>
      <c r="P97" s="144" t="s">
        <v>78</v>
      </c>
      <c r="Q97" s="144" t="s">
        <v>2</v>
      </c>
      <c r="R97" s="144">
        <v>0</v>
      </c>
      <c r="S97" s="144">
        <v>0</v>
      </c>
      <c r="T97" s="144">
        <v>0</v>
      </c>
      <c r="U97" s="144">
        <v>0</v>
      </c>
      <c r="V97" s="144">
        <v>0</v>
      </c>
      <c r="W97" s="144">
        <v>0</v>
      </c>
      <c r="X97" s="144">
        <v>0</v>
      </c>
      <c r="Y97" s="144">
        <v>0</v>
      </c>
      <c r="Z97" s="144">
        <v>0</v>
      </c>
      <c r="AA97" s="144">
        <v>0</v>
      </c>
      <c r="AB97" s="144">
        <v>0</v>
      </c>
      <c r="AC97" s="144">
        <v>0</v>
      </c>
      <c r="AD97" s="144">
        <v>0</v>
      </c>
      <c r="AE97" s="144">
        <v>0</v>
      </c>
      <c r="AF97" s="144">
        <v>0</v>
      </c>
      <c r="AG97" s="144">
        <v>0</v>
      </c>
      <c r="AH97" s="144">
        <v>0</v>
      </c>
      <c r="AI97" s="144">
        <v>0</v>
      </c>
      <c r="AJ97" s="144">
        <v>0</v>
      </c>
      <c r="AK97" s="144">
        <v>0</v>
      </c>
      <c r="AL97" s="144">
        <v>0</v>
      </c>
      <c r="AM97" s="144" t="s">
        <v>2</v>
      </c>
      <c r="AN97" s="144" t="s">
        <v>2</v>
      </c>
      <c r="AO97" s="144" t="s">
        <v>69</v>
      </c>
      <c r="AP97" s="144" t="s">
        <v>2</v>
      </c>
      <c r="AQ97" s="144" t="s">
        <v>711</v>
      </c>
      <c r="AR97" s="144">
        <f t="shared" si="1"/>
        <v>2019</v>
      </c>
    </row>
    <row r="98" spans="1:44">
      <c r="A98" s="144" t="s">
        <v>67</v>
      </c>
      <c r="B98" s="144" t="s">
        <v>709</v>
      </c>
      <c r="C98" s="144" t="s">
        <v>15604</v>
      </c>
      <c r="D98" s="144" t="s">
        <v>15605</v>
      </c>
      <c r="E98" s="144" t="s">
        <v>132</v>
      </c>
      <c r="F98" s="144" t="s">
        <v>717</v>
      </c>
      <c r="G98" s="144" t="s">
        <v>2</v>
      </c>
      <c r="H98" s="144" t="s">
        <v>16003</v>
      </c>
      <c r="I98" s="144" t="s">
        <v>2</v>
      </c>
      <c r="J98" s="144" t="s">
        <v>2</v>
      </c>
      <c r="K98" s="144" t="s">
        <v>15507</v>
      </c>
      <c r="L98" s="144" t="s">
        <v>2</v>
      </c>
      <c r="M98" s="144" t="s">
        <v>2</v>
      </c>
      <c r="N98" s="144" t="s">
        <v>68</v>
      </c>
      <c r="O98" s="144" t="s">
        <v>88</v>
      </c>
      <c r="P98" s="144" t="s">
        <v>47</v>
      </c>
      <c r="Q98" s="144" t="s">
        <v>2</v>
      </c>
      <c r="R98" s="144">
        <v>0</v>
      </c>
      <c r="S98" s="144">
        <v>0</v>
      </c>
      <c r="T98" s="144">
        <v>0</v>
      </c>
      <c r="U98" s="144">
        <v>0</v>
      </c>
      <c r="V98" s="144">
        <v>0</v>
      </c>
      <c r="W98" s="144">
        <v>0</v>
      </c>
      <c r="X98" s="144">
        <v>0</v>
      </c>
      <c r="Y98" s="144">
        <v>0</v>
      </c>
      <c r="Z98" s="144">
        <v>0</v>
      </c>
      <c r="AA98" s="144">
        <v>0</v>
      </c>
      <c r="AB98" s="144">
        <v>0</v>
      </c>
      <c r="AC98" s="144">
        <v>0</v>
      </c>
      <c r="AD98" s="144">
        <v>0</v>
      </c>
      <c r="AE98" s="144">
        <v>0</v>
      </c>
      <c r="AF98" s="144">
        <v>0</v>
      </c>
      <c r="AG98" s="144">
        <v>0</v>
      </c>
      <c r="AH98" s="144">
        <v>0</v>
      </c>
      <c r="AI98" s="144">
        <v>0</v>
      </c>
      <c r="AJ98" s="144">
        <v>0</v>
      </c>
      <c r="AK98" s="144">
        <v>0</v>
      </c>
      <c r="AL98" s="144">
        <v>0</v>
      </c>
      <c r="AM98" s="144" t="s">
        <v>2</v>
      </c>
      <c r="AN98" s="144" t="s">
        <v>2</v>
      </c>
      <c r="AO98" s="144" t="s">
        <v>69</v>
      </c>
      <c r="AP98" s="144" t="s">
        <v>2</v>
      </c>
      <c r="AQ98" s="144" t="s">
        <v>711</v>
      </c>
      <c r="AR98" s="144">
        <f t="shared" si="1"/>
        <v>2019</v>
      </c>
    </row>
    <row r="99" spans="1:44">
      <c r="A99" s="144" t="s">
        <v>67</v>
      </c>
      <c r="B99" s="144" t="s">
        <v>2</v>
      </c>
      <c r="C99" s="144" t="s">
        <v>15611</v>
      </c>
      <c r="D99" s="144" t="s">
        <v>15612</v>
      </c>
      <c r="E99" s="144" t="s">
        <v>119</v>
      </c>
      <c r="F99" s="144" t="s">
        <v>726</v>
      </c>
      <c r="G99" s="144" t="s">
        <v>16004</v>
      </c>
      <c r="H99" s="144" t="s">
        <v>16005</v>
      </c>
      <c r="I99" s="144" t="s">
        <v>15613</v>
      </c>
      <c r="J99" s="144" t="s">
        <v>2</v>
      </c>
      <c r="K99" s="144" t="s">
        <v>15481</v>
      </c>
      <c r="L99" s="144" t="s">
        <v>2</v>
      </c>
      <c r="M99" s="144" t="s">
        <v>2</v>
      </c>
      <c r="N99" s="144" t="s">
        <v>981</v>
      </c>
      <c r="O99" s="144" t="s">
        <v>54</v>
      </c>
      <c r="P99" s="144" t="s">
        <v>15614</v>
      </c>
      <c r="Q99" s="144" t="s">
        <v>2</v>
      </c>
      <c r="R99" s="144">
        <v>0</v>
      </c>
      <c r="S99" s="144">
        <v>0</v>
      </c>
      <c r="T99" s="144">
        <v>0</v>
      </c>
      <c r="U99" s="144">
        <v>0</v>
      </c>
      <c r="V99" s="144">
        <v>0</v>
      </c>
      <c r="W99" s="144">
        <v>0</v>
      </c>
      <c r="X99" s="144">
        <v>0</v>
      </c>
      <c r="Y99" s="144">
        <v>0</v>
      </c>
      <c r="Z99" s="144">
        <v>0</v>
      </c>
      <c r="AA99" s="144">
        <v>0</v>
      </c>
      <c r="AB99" s="144">
        <v>0</v>
      </c>
      <c r="AC99" s="144">
        <v>0</v>
      </c>
      <c r="AD99" s="144">
        <v>0</v>
      </c>
      <c r="AE99" s="144">
        <v>0</v>
      </c>
      <c r="AF99" s="144">
        <v>0</v>
      </c>
      <c r="AG99" s="144">
        <v>0</v>
      </c>
      <c r="AH99" s="144">
        <v>0</v>
      </c>
      <c r="AI99" s="144">
        <v>0</v>
      </c>
      <c r="AJ99" s="144">
        <v>0</v>
      </c>
      <c r="AK99" s="144">
        <v>0</v>
      </c>
      <c r="AL99" s="144">
        <v>0</v>
      </c>
      <c r="AM99" s="144" t="s">
        <v>2</v>
      </c>
      <c r="AN99" s="144" t="s">
        <v>15615</v>
      </c>
      <c r="AO99" s="144" t="s">
        <v>69</v>
      </c>
      <c r="AP99" s="144" t="s">
        <v>2</v>
      </c>
      <c r="AQ99" s="144" t="s">
        <v>711</v>
      </c>
      <c r="AR99" s="144">
        <f t="shared" si="1"/>
        <v>2019</v>
      </c>
    </row>
    <row r="100" spans="1:44">
      <c r="A100" s="144" t="s">
        <v>67</v>
      </c>
      <c r="B100" s="144" t="s">
        <v>2</v>
      </c>
      <c r="C100" s="144" t="s">
        <v>15616</v>
      </c>
      <c r="D100" s="144" t="s">
        <v>15617</v>
      </c>
      <c r="E100" s="144" t="s">
        <v>48</v>
      </c>
      <c r="F100" s="144" t="s">
        <v>717</v>
      </c>
      <c r="G100" s="144" t="s">
        <v>16006</v>
      </c>
      <c r="H100" s="144" t="s">
        <v>16005</v>
      </c>
      <c r="I100" s="144" t="s">
        <v>15618</v>
      </c>
      <c r="J100" s="144" t="s">
        <v>2</v>
      </c>
      <c r="K100" s="144" t="s">
        <v>15481</v>
      </c>
      <c r="L100" s="144" t="s">
        <v>2</v>
      </c>
      <c r="M100" s="144" t="s">
        <v>2</v>
      </c>
      <c r="N100" s="144" t="s">
        <v>981</v>
      </c>
      <c r="O100" s="144" t="s">
        <v>54</v>
      </c>
      <c r="P100" s="144" t="s">
        <v>15619</v>
      </c>
      <c r="Q100" s="144" t="s">
        <v>2</v>
      </c>
      <c r="R100" s="144">
        <v>0</v>
      </c>
      <c r="S100" s="144">
        <v>0</v>
      </c>
      <c r="T100" s="144">
        <v>0</v>
      </c>
      <c r="U100" s="144">
        <v>0</v>
      </c>
      <c r="V100" s="144">
        <v>0</v>
      </c>
      <c r="W100" s="144">
        <v>0</v>
      </c>
      <c r="X100" s="144">
        <v>0</v>
      </c>
      <c r="Y100" s="144">
        <v>0</v>
      </c>
      <c r="Z100" s="144">
        <v>0</v>
      </c>
      <c r="AA100" s="144">
        <v>0</v>
      </c>
      <c r="AB100" s="144">
        <v>0</v>
      </c>
      <c r="AC100" s="144">
        <v>0</v>
      </c>
      <c r="AD100" s="144">
        <v>0</v>
      </c>
      <c r="AE100" s="144">
        <v>0</v>
      </c>
      <c r="AF100" s="144">
        <v>0</v>
      </c>
      <c r="AG100" s="144">
        <v>0</v>
      </c>
      <c r="AH100" s="144">
        <v>0</v>
      </c>
      <c r="AI100" s="144">
        <v>0</v>
      </c>
      <c r="AJ100" s="144">
        <v>0</v>
      </c>
      <c r="AK100" s="144">
        <v>0</v>
      </c>
      <c r="AL100" s="144">
        <v>0</v>
      </c>
      <c r="AM100" s="144" t="s">
        <v>2</v>
      </c>
      <c r="AN100" s="144" t="s">
        <v>15620</v>
      </c>
      <c r="AO100" s="144" t="s">
        <v>69</v>
      </c>
      <c r="AP100" s="144" t="s">
        <v>2</v>
      </c>
      <c r="AQ100" s="144" t="s">
        <v>711</v>
      </c>
      <c r="AR100" s="144">
        <f t="shared" si="1"/>
        <v>2019</v>
      </c>
    </row>
    <row r="101" spans="1:44">
      <c r="A101" s="144" t="s">
        <v>67</v>
      </c>
      <c r="B101" s="144" t="s">
        <v>709</v>
      </c>
      <c r="C101" s="144" t="s">
        <v>15621</v>
      </c>
      <c r="D101" s="144" t="s">
        <v>15622</v>
      </c>
      <c r="E101" s="144" t="s">
        <v>609</v>
      </c>
      <c r="F101" s="144" t="s">
        <v>715</v>
      </c>
      <c r="G101" s="144" t="s">
        <v>2</v>
      </c>
      <c r="H101" s="144" t="s">
        <v>15995</v>
      </c>
      <c r="I101" s="144" t="s">
        <v>609</v>
      </c>
      <c r="J101" s="144" t="s">
        <v>609</v>
      </c>
      <c r="K101" s="144" t="s">
        <v>15533</v>
      </c>
      <c r="L101" s="144" t="s">
        <v>2</v>
      </c>
      <c r="M101" s="144" t="s">
        <v>2</v>
      </c>
      <c r="N101" s="144" t="s">
        <v>986</v>
      </c>
      <c r="O101" s="144" t="s">
        <v>54</v>
      </c>
      <c r="P101" s="144" t="s">
        <v>85</v>
      </c>
      <c r="Q101" s="144" t="s">
        <v>2</v>
      </c>
      <c r="R101" s="144">
        <v>0</v>
      </c>
      <c r="S101" s="144">
        <v>0</v>
      </c>
      <c r="T101" s="144">
        <v>0</v>
      </c>
      <c r="U101" s="144">
        <v>0</v>
      </c>
      <c r="V101" s="144">
        <v>0</v>
      </c>
      <c r="W101" s="144">
        <v>0</v>
      </c>
      <c r="X101" s="144">
        <v>0</v>
      </c>
      <c r="Y101" s="144">
        <v>0</v>
      </c>
      <c r="Z101" s="144">
        <v>0</v>
      </c>
      <c r="AA101" s="144">
        <v>0</v>
      </c>
      <c r="AB101" s="144">
        <v>0</v>
      </c>
      <c r="AC101" s="144">
        <v>0</v>
      </c>
      <c r="AD101" s="144">
        <v>0</v>
      </c>
      <c r="AE101" s="144">
        <v>0</v>
      </c>
      <c r="AF101" s="144">
        <v>0</v>
      </c>
      <c r="AG101" s="144">
        <v>0</v>
      </c>
      <c r="AH101" s="144">
        <v>0</v>
      </c>
      <c r="AI101" s="144">
        <v>0</v>
      </c>
      <c r="AJ101" s="144">
        <v>0</v>
      </c>
      <c r="AK101" s="144">
        <v>0</v>
      </c>
      <c r="AL101" s="144">
        <v>0</v>
      </c>
      <c r="AM101" s="144" t="s">
        <v>2</v>
      </c>
      <c r="AN101" s="144" t="s">
        <v>2</v>
      </c>
      <c r="AO101" s="144" t="s">
        <v>69</v>
      </c>
      <c r="AP101" s="144" t="s">
        <v>2</v>
      </c>
      <c r="AQ101" s="144" t="s">
        <v>711</v>
      </c>
      <c r="AR101" s="144">
        <f t="shared" si="1"/>
        <v>2019</v>
      </c>
    </row>
    <row r="102" spans="1:44">
      <c r="A102" s="144" t="s">
        <v>67</v>
      </c>
      <c r="B102" s="144" t="s">
        <v>709</v>
      </c>
      <c r="C102" s="144" t="s">
        <v>15623</v>
      </c>
      <c r="D102" s="144" t="s">
        <v>15624</v>
      </c>
      <c r="E102" s="144" t="s">
        <v>126</v>
      </c>
      <c r="F102" s="144" t="s">
        <v>714</v>
      </c>
      <c r="G102" s="144" t="s">
        <v>16007</v>
      </c>
      <c r="H102" s="144" t="s">
        <v>16008</v>
      </c>
      <c r="I102" s="144" t="s">
        <v>15625</v>
      </c>
      <c r="J102" s="144" t="s">
        <v>15626</v>
      </c>
      <c r="K102" s="144" t="s">
        <v>15518</v>
      </c>
      <c r="L102" s="144" t="s">
        <v>2</v>
      </c>
      <c r="M102" s="144" t="s">
        <v>2</v>
      </c>
      <c r="N102" s="144" t="s">
        <v>986</v>
      </c>
      <c r="O102" s="144" t="s">
        <v>53</v>
      </c>
      <c r="P102" s="144" t="s">
        <v>969</v>
      </c>
      <c r="Q102" s="144" t="s">
        <v>2</v>
      </c>
      <c r="R102" s="144">
        <v>0</v>
      </c>
      <c r="S102" s="144">
        <v>0</v>
      </c>
      <c r="T102" s="144">
        <v>0</v>
      </c>
      <c r="U102" s="144">
        <v>0</v>
      </c>
      <c r="V102" s="144">
        <v>0</v>
      </c>
      <c r="W102" s="144">
        <v>0</v>
      </c>
      <c r="X102" s="144">
        <v>0</v>
      </c>
      <c r="Y102" s="144">
        <v>0</v>
      </c>
      <c r="Z102" s="144">
        <v>0</v>
      </c>
      <c r="AA102" s="144">
        <v>0</v>
      </c>
      <c r="AB102" s="144">
        <v>0</v>
      </c>
      <c r="AC102" s="144">
        <v>0</v>
      </c>
      <c r="AD102" s="144">
        <v>0</v>
      </c>
      <c r="AE102" s="144">
        <v>0</v>
      </c>
      <c r="AF102" s="144">
        <v>0</v>
      </c>
      <c r="AG102" s="144">
        <v>0</v>
      </c>
      <c r="AH102" s="144">
        <v>0</v>
      </c>
      <c r="AI102" s="144">
        <v>0</v>
      </c>
      <c r="AJ102" s="144">
        <v>0</v>
      </c>
      <c r="AK102" s="144">
        <v>0</v>
      </c>
      <c r="AL102" s="144">
        <v>0</v>
      </c>
      <c r="AM102" s="144" t="s">
        <v>2</v>
      </c>
      <c r="AN102" s="144" t="s">
        <v>2</v>
      </c>
      <c r="AO102" s="144" t="s">
        <v>69</v>
      </c>
      <c r="AP102" s="144" t="s">
        <v>2</v>
      </c>
      <c r="AQ102" s="144" t="s">
        <v>711</v>
      </c>
      <c r="AR102" s="144">
        <f t="shared" si="1"/>
        <v>2019</v>
      </c>
    </row>
    <row r="103" spans="1:44">
      <c r="A103" s="144" t="s">
        <v>67</v>
      </c>
      <c r="B103" s="144" t="s">
        <v>2</v>
      </c>
      <c r="C103" s="144" t="s">
        <v>15632</v>
      </c>
      <c r="D103" s="144" t="s">
        <v>15633</v>
      </c>
      <c r="E103" s="144" t="s">
        <v>124</v>
      </c>
      <c r="F103" s="144" t="s">
        <v>714</v>
      </c>
      <c r="G103" s="144" t="s">
        <v>16009</v>
      </c>
      <c r="H103" s="144" t="s">
        <v>16010</v>
      </c>
      <c r="I103" s="144" t="s">
        <v>15634</v>
      </c>
      <c r="J103" s="144" t="s">
        <v>15635</v>
      </c>
      <c r="K103" s="144" t="s">
        <v>15481</v>
      </c>
      <c r="L103" s="144" t="s">
        <v>2</v>
      </c>
      <c r="M103" s="144" t="s">
        <v>2</v>
      </c>
      <c r="N103" s="144" t="s">
        <v>15630</v>
      </c>
      <c r="O103" s="144" t="s">
        <v>54</v>
      </c>
      <c r="P103" s="144" t="s">
        <v>814</v>
      </c>
      <c r="Q103" s="144" t="s">
        <v>2</v>
      </c>
      <c r="R103" s="144">
        <v>0</v>
      </c>
      <c r="S103" s="144">
        <v>0</v>
      </c>
      <c r="T103" s="144">
        <v>0</v>
      </c>
      <c r="U103" s="144">
        <v>0</v>
      </c>
      <c r="V103" s="144">
        <v>0</v>
      </c>
      <c r="W103" s="144">
        <v>0</v>
      </c>
      <c r="X103" s="144">
        <v>0</v>
      </c>
      <c r="Y103" s="144">
        <v>0</v>
      </c>
      <c r="Z103" s="144">
        <v>0</v>
      </c>
      <c r="AA103" s="144">
        <v>0</v>
      </c>
      <c r="AB103" s="144">
        <v>0</v>
      </c>
      <c r="AC103" s="144">
        <v>0</v>
      </c>
      <c r="AD103" s="144">
        <v>0</v>
      </c>
      <c r="AE103" s="144">
        <v>0</v>
      </c>
      <c r="AF103" s="144">
        <v>0</v>
      </c>
      <c r="AG103" s="144">
        <v>0</v>
      </c>
      <c r="AH103" s="144">
        <v>0</v>
      </c>
      <c r="AI103" s="144">
        <v>0</v>
      </c>
      <c r="AJ103" s="144">
        <v>0</v>
      </c>
      <c r="AK103" s="144">
        <v>0</v>
      </c>
      <c r="AL103" s="144">
        <v>0</v>
      </c>
      <c r="AM103" s="144" t="s">
        <v>2</v>
      </c>
      <c r="AN103" s="144" t="s">
        <v>15636</v>
      </c>
      <c r="AO103" s="144" t="s">
        <v>69</v>
      </c>
      <c r="AP103" s="144" t="s">
        <v>2</v>
      </c>
      <c r="AQ103" s="144" t="s">
        <v>711</v>
      </c>
      <c r="AR103" s="144">
        <f t="shared" si="1"/>
        <v>2019</v>
      </c>
    </row>
    <row r="104" spans="1:44">
      <c r="A104" s="144" t="s">
        <v>67</v>
      </c>
      <c r="B104" s="144" t="s">
        <v>2</v>
      </c>
      <c r="C104" s="144" t="s">
        <v>15627</v>
      </c>
      <c r="D104" s="144" t="s">
        <v>15628</v>
      </c>
      <c r="E104" s="144" t="s">
        <v>1</v>
      </c>
      <c r="F104" s="144" t="s">
        <v>717</v>
      </c>
      <c r="G104" s="144" t="s">
        <v>16011</v>
      </c>
      <c r="H104" s="144" t="s">
        <v>16012</v>
      </c>
      <c r="I104" s="144" t="s">
        <v>15629</v>
      </c>
      <c r="J104" s="144" t="s">
        <v>2</v>
      </c>
      <c r="K104" s="144" t="s">
        <v>15481</v>
      </c>
      <c r="L104" s="144" t="s">
        <v>2</v>
      </c>
      <c r="M104" s="144" t="s">
        <v>2</v>
      </c>
      <c r="N104" s="144" t="s">
        <v>15630</v>
      </c>
      <c r="O104" s="144" t="s">
        <v>54</v>
      </c>
      <c r="P104" s="144" t="s">
        <v>15593</v>
      </c>
      <c r="Q104" s="144" t="s">
        <v>2</v>
      </c>
      <c r="R104" s="144">
        <v>0</v>
      </c>
      <c r="S104" s="144">
        <v>0</v>
      </c>
      <c r="T104" s="144">
        <v>0</v>
      </c>
      <c r="U104" s="144">
        <v>0</v>
      </c>
      <c r="V104" s="144">
        <v>0</v>
      </c>
      <c r="W104" s="144">
        <v>0</v>
      </c>
      <c r="X104" s="144">
        <v>0</v>
      </c>
      <c r="Y104" s="144">
        <v>0</v>
      </c>
      <c r="Z104" s="144">
        <v>0</v>
      </c>
      <c r="AA104" s="144">
        <v>0</v>
      </c>
      <c r="AB104" s="144">
        <v>0</v>
      </c>
      <c r="AC104" s="144">
        <v>0</v>
      </c>
      <c r="AD104" s="144">
        <v>0</v>
      </c>
      <c r="AE104" s="144">
        <v>0</v>
      </c>
      <c r="AF104" s="144">
        <v>0</v>
      </c>
      <c r="AG104" s="144">
        <v>0</v>
      </c>
      <c r="AH104" s="144">
        <v>0</v>
      </c>
      <c r="AI104" s="144">
        <v>0</v>
      </c>
      <c r="AJ104" s="144">
        <v>0</v>
      </c>
      <c r="AK104" s="144">
        <v>0</v>
      </c>
      <c r="AL104" s="144">
        <v>0</v>
      </c>
      <c r="AM104" s="144" t="s">
        <v>2</v>
      </c>
      <c r="AN104" s="144" t="s">
        <v>15631</v>
      </c>
      <c r="AO104" s="144" t="s">
        <v>69</v>
      </c>
      <c r="AP104" s="144" t="s">
        <v>2</v>
      </c>
      <c r="AQ104" s="144" t="s">
        <v>711</v>
      </c>
      <c r="AR104" s="144">
        <f t="shared" si="1"/>
        <v>2019</v>
      </c>
    </row>
    <row r="105" spans="1:44">
      <c r="A105" s="144" t="s">
        <v>77</v>
      </c>
      <c r="B105" s="144" t="s">
        <v>709</v>
      </c>
      <c r="C105" s="144" t="s">
        <v>15637</v>
      </c>
      <c r="D105" s="144" t="s">
        <v>15638</v>
      </c>
      <c r="E105" s="144" t="s">
        <v>614</v>
      </c>
      <c r="F105" s="144" t="s">
        <v>715</v>
      </c>
      <c r="G105" s="144" t="s">
        <v>2</v>
      </c>
      <c r="H105" s="144" t="s">
        <v>16013</v>
      </c>
      <c r="I105" s="144" t="s">
        <v>614</v>
      </c>
      <c r="J105" s="144" t="s">
        <v>614</v>
      </c>
      <c r="K105" s="144" t="s">
        <v>15533</v>
      </c>
      <c r="L105" s="144" t="s">
        <v>2</v>
      </c>
      <c r="M105" s="144" t="s">
        <v>2</v>
      </c>
      <c r="N105" s="144" t="s">
        <v>987</v>
      </c>
      <c r="O105" s="144" t="s">
        <v>53</v>
      </c>
      <c r="P105" s="144" t="s">
        <v>85</v>
      </c>
      <c r="Q105" s="144" t="s">
        <v>2</v>
      </c>
      <c r="R105" s="144">
        <v>0</v>
      </c>
      <c r="S105" s="144">
        <v>0</v>
      </c>
      <c r="T105" s="144">
        <v>0</v>
      </c>
      <c r="U105" s="144">
        <v>0</v>
      </c>
      <c r="V105" s="144">
        <v>0</v>
      </c>
      <c r="W105" s="144">
        <v>0</v>
      </c>
      <c r="X105" s="144">
        <v>0</v>
      </c>
      <c r="Y105" s="144">
        <v>0</v>
      </c>
      <c r="Z105" s="144">
        <v>0</v>
      </c>
      <c r="AA105" s="144">
        <v>0</v>
      </c>
      <c r="AB105" s="144">
        <v>0</v>
      </c>
      <c r="AC105" s="144">
        <v>0</v>
      </c>
      <c r="AD105" s="144">
        <v>0</v>
      </c>
      <c r="AE105" s="144">
        <v>0</v>
      </c>
      <c r="AF105" s="144">
        <v>0</v>
      </c>
      <c r="AG105" s="144">
        <v>0</v>
      </c>
      <c r="AH105" s="144">
        <v>0</v>
      </c>
      <c r="AI105" s="144">
        <v>0</v>
      </c>
      <c r="AJ105" s="144">
        <v>0</v>
      </c>
      <c r="AK105" s="144">
        <v>0</v>
      </c>
      <c r="AL105" s="144">
        <v>0</v>
      </c>
      <c r="AM105" s="144" t="s">
        <v>2</v>
      </c>
      <c r="AN105" s="144" t="s">
        <v>2</v>
      </c>
      <c r="AO105" s="144" t="s">
        <v>69</v>
      </c>
      <c r="AP105" s="144" t="s">
        <v>2</v>
      </c>
      <c r="AQ105" s="144" t="s">
        <v>711</v>
      </c>
      <c r="AR105" s="144">
        <f t="shared" si="1"/>
        <v>2020</v>
      </c>
    </row>
    <row r="106" spans="1:44">
      <c r="A106" s="144" t="s">
        <v>77</v>
      </c>
      <c r="B106" s="144" t="s">
        <v>709</v>
      </c>
      <c r="C106" s="144" t="s">
        <v>15639</v>
      </c>
      <c r="D106" s="144" t="s">
        <v>15640</v>
      </c>
      <c r="E106" s="144" t="s">
        <v>119</v>
      </c>
      <c r="F106" s="144" t="s">
        <v>726</v>
      </c>
      <c r="G106" s="144" t="s">
        <v>16014</v>
      </c>
      <c r="H106" s="144" t="s">
        <v>16015</v>
      </c>
      <c r="I106" s="144" t="s">
        <v>15641</v>
      </c>
      <c r="J106" s="144" t="s">
        <v>15642</v>
      </c>
      <c r="K106" s="144" t="s">
        <v>15518</v>
      </c>
      <c r="L106" s="144" t="s">
        <v>2</v>
      </c>
      <c r="M106" s="144" t="s">
        <v>2</v>
      </c>
      <c r="N106" s="144" t="s">
        <v>987</v>
      </c>
      <c r="O106" s="144" t="s">
        <v>46</v>
      </c>
      <c r="P106" s="144" t="s">
        <v>73</v>
      </c>
      <c r="Q106" s="144" t="s">
        <v>2</v>
      </c>
      <c r="R106" s="144">
        <v>0</v>
      </c>
      <c r="S106" s="144">
        <v>0</v>
      </c>
      <c r="T106" s="144">
        <v>0</v>
      </c>
      <c r="U106" s="144">
        <v>0</v>
      </c>
      <c r="V106" s="144">
        <v>0</v>
      </c>
      <c r="W106" s="144">
        <v>0</v>
      </c>
      <c r="X106" s="144">
        <v>0</v>
      </c>
      <c r="Y106" s="144">
        <v>0</v>
      </c>
      <c r="Z106" s="144">
        <v>0</v>
      </c>
      <c r="AA106" s="144">
        <v>0</v>
      </c>
      <c r="AB106" s="144">
        <v>0</v>
      </c>
      <c r="AC106" s="144">
        <v>0</v>
      </c>
      <c r="AD106" s="144">
        <v>0</v>
      </c>
      <c r="AE106" s="144">
        <v>0</v>
      </c>
      <c r="AF106" s="144">
        <v>0</v>
      </c>
      <c r="AG106" s="144">
        <v>0</v>
      </c>
      <c r="AH106" s="144">
        <v>0</v>
      </c>
      <c r="AI106" s="144">
        <v>0</v>
      </c>
      <c r="AJ106" s="144">
        <v>0</v>
      </c>
      <c r="AK106" s="144">
        <v>0</v>
      </c>
      <c r="AL106" s="144">
        <v>0</v>
      </c>
      <c r="AM106" s="144" t="s">
        <v>2</v>
      </c>
      <c r="AN106" s="144" t="s">
        <v>2</v>
      </c>
      <c r="AO106" s="144" t="s">
        <v>69</v>
      </c>
      <c r="AP106" s="144" t="s">
        <v>2</v>
      </c>
      <c r="AQ106" s="144" t="s">
        <v>711</v>
      </c>
      <c r="AR106" s="144">
        <f t="shared" si="1"/>
        <v>2020</v>
      </c>
    </row>
    <row r="107" spans="1:44">
      <c r="A107" s="144" t="s">
        <v>77</v>
      </c>
      <c r="B107" s="144" t="s">
        <v>709</v>
      </c>
      <c r="C107" s="144" t="s">
        <v>15645</v>
      </c>
      <c r="D107" s="144" t="s">
        <v>15646</v>
      </c>
      <c r="E107" s="144" t="s">
        <v>127</v>
      </c>
      <c r="F107" s="144" t="s">
        <v>714</v>
      </c>
      <c r="G107" s="144" t="s">
        <v>16016</v>
      </c>
      <c r="H107" s="144" t="s">
        <v>16017</v>
      </c>
      <c r="I107" s="144" t="s">
        <v>15647</v>
      </c>
      <c r="J107" s="144" t="s">
        <v>15648</v>
      </c>
      <c r="K107" s="144" t="s">
        <v>15518</v>
      </c>
      <c r="L107" s="144" t="s">
        <v>2</v>
      </c>
      <c r="M107" s="144" t="s">
        <v>2</v>
      </c>
      <c r="N107" s="144" t="s">
        <v>987</v>
      </c>
      <c r="O107" s="144" t="s">
        <v>53</v>
      </c>
      <c r="P107" s="144" t="s">
        <v>15599</v>
      </c>
      <c r="Q107" s="144" t="s">
        <v>2</v>
      </c>
      <c r="R107" s="144">
        <v>0</v>
      </c>
      <c r="S107" s="144">
        <v>0</v>
      </c>
      <c r="T107" s="144">
        <v>0</v>
      </c>
      <c r="U107" s="144">
        <v>0</v>
      </c>
      <c r="V107" s="144">
        <v>0</v>
      </c>
      <c r="W107" s="144">
        <v>0</v>
      </c>
      <c r="X107" s="144">
        <v>0</v>
      </c>
      <c r="Y107" s="144">
        <v>0</v>
      </c>
      <c r="Z107" s="144">
        <v>0</v>
      </c>
      <c r="AA107" s="144">
        <v>0</v>
      </c>
      <c r="AB107" s="144">
        <v>0</v>
      </c>
      <c r="AC107" s="144">
        <v>0</v>
      </c>
      <c r="AD107" s="144">
        <v>0</v>
      </c>
      <c r="AE107" s="144">
        <v>0</v>
      </c>
      <c r="AF107" s="144">
        <v>0</v>
      </c>
      <c r="AG107" s="144">
        <v>0</v>
      </c>
      <c r="AH107" s="144">
        <v>0</v>
      </c>
      <c r="AI107" s="144">
        <v>0</v>
      </c>
      <c r="AJ107" s="144">
        <v>0</v>
      </c>
      <c r="AK107" s="144">
        <v>0</v>
      </c>
      <c r="AL107" s="144">
        <v>0</v>
      </c>
      <c r="AM107" s="144" t="s">
        <v>2</v>
      </c>
      <c r="AN107" s="144" t="s">
        <v>2</v>
      </c>
      <c r="AO107" s="144" t="s">
        <v>69</v>
      </c>
      <c r="AP107" s="144" t="s">
        <v>2</v>
      </c>
      <c r="AQ107" s="144" t="s">
        <v>711</v>
      </c>
      <c r="AR107" s="144">
        <f t="shared" si="1"/>
        <v>2020</v>
      </c>
    </row>
    <row r="108" spans="1:44">
      <c r="A108" s="144" t="s">
        <v>77</v>
      </c>
      <c r="B108" s="144" t="s">
        <v>709</v>
      </c>
      <c r="C108" s="144" t="s">
        <v>15643</v>
      </c>
      <c r="D108" s="144" t="s">
        <v>15644</v>
      </c>
      <c r="E108" s="144" t="s">
        <v>132</v>
      </c>
      <c r="F108" s="144" t="s">
        <v>717</v>
      </c>
      <c r="G108" s="144" t="s">
        <v>2</v>
      </c>
      <c r="H108" s="144" t="s">
        <v>16018</v>
      </c>
      <c r="I108" s="144" t="s">
        <v>2</v>
      </c>
      <c r="J108" s="144" t="s">
        <v>2</v>
      </c>
      <c r="K108" s="144" t="s">
        <v>15507</v>
      </c>
      <c r="L108" s="144" t="s">
        <v>2</v>
      </c>
      <c r="M108" s="144" t="s">
        <v>2</v>
      </c>
      <c r="N108" s="144" t="s">
        <v>987</v>
      </c>
      <c r="O108" s="144" t="s">
        <v>53</v>
      </c>
      <c r="P108" s="144" t="s">
        <v>47</v>
      </c>
      <c r="Q108" s="144" t="s">
        <v>2</v>
      </c>
      <c r="R108" s="144">
        <v>0</v>
      </c>
      <c r="S108" s="144">
        <v>0</v>
      </c>
      <c r="T108" s="144">
        <v>0</v>
      </c>
      <c r="U108" s="144">
        <v>0</v>
      </c>
      <c r="V108" s="144">
        <v>0</v>
      </c>
      <c r="W108" s="144">
        <v>0</v>
      </c>
      <c r="X108" s="144">
        <v>0</v>
      </c>
      <c r="Y108" s="144">
        <v>0</v>
      </c>
      <c r="Z108" s="144">
        <v>0</v>
      </c>
      <c r="AA108" s="144">
        <v>0</v>
      </c>
      <c r="AB108" s="144">
        <v>0</v>
      </c>
      <c r="AC108" s="144">
        <v>0</v>
      </c>
      <c r="AD108" s="144">
        <v>0</v>
      </c>
      <c r="AE108" s="144">
        <v>0</v>
      </c>
      <c r="AF108" s="144">
        <v>0</v>
      </c>
      <c r="AG108" s="144">
        <v>0</v>
      </c>
      <c r="AH108" s="144">
        <v>0</v>
      </c>
      <c r="AI108" s="144">
        <v>0</v>
      </c>
      <c r="AJ108" s="144">
        <v>0</v>
      </c>
      <c r="AK108" s="144">
        <v>0</v>
      </c>
      <c r="AL108" s="144">
        <v>0</v>
      </c>
      <c r="AM108" s="144" t="s">
        <v>2</v>
      </c>
      <c r="AN108" s="144" t="s">
        <v>2</v>
      </c>
      <c r="AO108" s="144" t="s">
        <v>69</v>
      </c>
      <c r="AP108" s="144" t="s">
        <v>2</v>
      </c>
      <c r="AQ108" s="144" t="s">
        <v>711</v>
      </c>
      <c r="AR108" s="144">
        <f t="shared" si="1"/>
        <v>2020</v>
      </c>
    </row>
    <row r="109" spans="1:44">
      <c r="A109" s="144" t="s">
        <v>77</v>
      </c>
      <c r="B109" s="144" t="s">
        <v>709</v>
      </c>
      <c r="C109" s="144" t="s">
        <v>444</v>
      </c>
      <c r="D109" s="144" t="s">
        <v>443</v>
      </c>
      <c r="E109" s="144" t="s">
        <v>145</v>
      </c>
      <c r="F109" s="144" t="s">
        <v>765</v>
      </c>
      <c r="G109" s="144" t="s">
        <v>2</v>
      </c>
      <c r="H109" s="144" t="s">
        <v>439</v>
      </c>
      <c r="I109" s="144" t="s">
        <v>145</v>
      </c>
      <c r="J109" s="144" t="s">
        <v>145</v>
      </c>
      <c r="K109" s="144" t="s">
        <v>584</v>
      </c>
      <c r="L109" s="144" t="s">
        <v>2</v>
      </c>
      <c r="M109" s="144" t="s">
        <v>2</v>
      </c>
      <c r="N109" s="144" t="s">
        <v>82</v>
      </c>
      <c r="O109" s="144" t="s">
        <v>53</v>
      </c>
      <c r="P109" s="144" t="s">
        <v>718</v>
      </c>
      <c r="Q109" s="144" t="s">
        <v>2</v>
      </c>
      <c r="R109" s="144">
        <v>0</v>
      </c>
      <c r="S109" s="144">
        <v>0</v>
      </c>
      <c r="T109" s="144">
        <v>0</v>
      </c>
      <c r="U109" s="144">
        <v>0</v>
      </c>
      <c r="V109" s="144">
        <v>0</v>
      </c>
      <c r="W109" s="144">
        <v>0</v>
      </c>
      <c r="X109" s="144">
        <v>0</v>
      </c>
      <c r="Y109" s="144">
        <v>0</v>
      </c>
      <c r="Z109" s="144">
        <v>0</v>
      </c>
      <c r="AA109" s="144">
        <v>0</v>
      </c>
      <c r="AB109" s="144">
        <v>0</v>
      </c>
      <c r="AC109" s="144">
        <v>0</v>
      </c>
      <c r="AD109" s="144">
        <v>0</v>
      </c>
      <c r="AE109" s="144">
        <v>0</v>
      </c>
      <c r="AF109" s="144">
        <v>0</v>
      </c>
      <c r="AG109" s="144">
        <v>0</v>
      </c>
      <c r="AH109" s="144">
        <v>0</v>
      </c>
      <c r="AI109" s="144">
        <v>0</v>
      </c>
      <c r="AJ109" s="144">
        <v>0</v>
      </c>
      <c r="AK109" s="144">
        <v>0</v>
      </c>
      <c r="AL109" s="144">
        <v>0</v>
      </c>
      <c r="AM109" s="144" t="s">
        <v>2</v>
      </c>
      <c r="AN109" s="144" t="s">
        <v>2</v>
      </c>
      <c r="AO109" s="144" t="s">
        <v>69</v>
      </c>
      <c r="AP109" s="144" t="s">
        <v>2</v>
      </c>
      <c r="AQ109" s="144" t="s">
        <v>711</v>
      </c>
      <c r="AR109" s="144">
        <f t="shared" si="1"/>
        <v>2020</v>
      </c>
    </row>
    <row r="110" spans="1:44">
      <c r="A110" s="144" t="s">
        <v>77</v>
      </c>
      <c r="B110" s="144" t="s">
        <v>709</v>
      </c>
      <c r="C110" s="144" t="s">
        <v>438</v>
      </c>
      <c r="D110" s="144" t="s">
        <v>437</v>
      </c>
      <c r="E110" s="144" t="s">
        <v>643</v>
      </c>
      <c r="F110" s="144" t="s">
        <v>714</v>
      </c>
      <c r="G110" s="144" t="s">
        <v>2</v>
      </c>
      <c r="H110" s="144" t="s">
        <v>439</v>
      </c>
      <c r="I110" s="144" t="s">
        <v>643</v>
      </c>
      <c r="J110" s="144" t="s">
        <v>643</v>
      </c>
      <c r="K110" s="144" t="s">
        <v>584</v>
      </c>
      <c r="L110" s="144" t="s">
        <v>2</v>
      </c>
      <c r="M110" s="144" t="s">
        <v>2</v>
      </c>
      <c r="N110" s="144" t="s">
        <v>82</v>
      </c>
      <c r="O110" s="144" t="s">
        <v>53</v>
      </c>
      <c r="P110" s="144" t="s">
        <v>718</v>
      </c>
      <c r="Q110" s="144" t="s">
        <v>2</v>
      </c>
      <c r="R110" s="144">
        <v>0</v>
      </c>
      <c r="S110" s="144">
        <v>0</v>
      </c>
      <c r="T110" s="144">
        <v>0</v>
      </c>
      <c r="U110" s="144">
        <v>0</v>
      </c>
      <c r="V110" s="144">
        <v>0</v>
      </c>
      <c r="W110" s="144">
        <v>0</v>
      </c>
      <c r="X110" s="144">
        <v>0</v>
      </c>
      <c r="Y110" s="144">
        <v>0</v>
      </c>
      <c r="Z110" s="144">
        <v>0</v>
      </c>
      <c r="AA110" s="144">
        <v>0</v>
      </c>
      <c r="AB110" s="144">
        <v>0</v>
      </c>
      <c r="AC110" s="144">
        <v>0</v>
      </c>
      <c r="AD110" s="144">
        <v>0</v>
      </c>
      <c r="AE110" s="144">
        <v>0</v>
      </c>
      <c r="AF110" s="144">
        <v>0</v>
      </c>
      <c r="AG110" s="144">
        <v>0</v>
      </c>
      <c r="AH110" s="144">
        <v>0</v>
      </c>
      <c r="AI110" s="144">
        <v>0</v>
      </c>
      <c r="AJ110" s="144">
        <v>0</v>
      </c>
      <c r="AK110" s="144">
        <v>0</v>
      </c>
      <c r="AL110" s="144">
        <v>0</v>
      </c>
      <c r="AM110" s="144" t="s">
        <v>2</v>
      </c>
      <c r="AN110" s="144" t="s">
        <v>2</v>
      </c>
      <c r="AO110" s="144" t="s">
        <v>69</v>
      </c>
      <c r="AP110" s="144" t="s">
        <v>2</v>
      </c>
      <c r="AQ110" s="144" t="s">
        <v>711</v>
      </c>
      <c r="AR110" s="144">
        <f t="shared" si="1"/>
        <v>2020</v>
      </c>
    </row>
    <row r="111" spans="1:44">
      <c r="A111" s="144" t="s">
        <v>77</v>
      </c>
      <c r="B111" s="144" t="s">
        <v>709</v>
      </c>
      <c r="C111" s="144" t="s">
        <v>442</v>
      </c>
      <c r="D111" s="144" t="s">
        <v>441</v>
      </c>
      <c r="E111" s="144" t="s">
        <v>594</v>
      </c>
      <c r="F111" s="144" t="s">
        <v>713</v>
      </c>
      <c r="G111" s="144" t="s">
        <v>2</v>
      </c>
      <c r="H111" s="144" t="s">
        <v>439</v>
      </c>
      <c r="I111" s="144" t="s">
        <v>594</v>
      </c>
      <c r="J111" s="144" t="s">
        <v>594</v>
      </c>
      <c r="K111" s="144" t="s">
        <v>584</v>
      </c>
      <c r="L111" s="144" t="s">
        <v>2</v>
      </c>
      <c r="M111" s="144" t="s">
        <v>2</v>
      </c>
      <c r="N111" s="144" t="s">
        <v>82</v>
      </c>
      <c r="O111" s="144" t="s">
        <v>53</v>
      </c>
      <c r="P111" s="144" t="s">
        <v>85</v>
      </c>
      <c r="Q111" s="144" t="s">
        <v>2</v>
      </c>
      <c r="R111" s="144">
        <v>0</v>
      </c>
      <c r="S111" s="144">
        <v>0</v>
      </c>
      <c r="T111" s="144">
        <v>0</v>
      </c>
      <c r="U111" s="144">
        <v>0</v>
      </c>
      <c r="V111" s="144">
        <v>0</v>
      </c>
      <c r="W111" s="144">
        <v>0</v>
      </c>
      <c r="X111" s="144">
        <v>0</v>
      </c>
      <c r="Y111" s="144">
        <v>0</v>
      </c>
      <c r="Z111" s="144">
        <v>0</v>
      </c>
      <c r="AA111" s="144">
        <v>0</v>
      </c>
      <c r="AB111" s="144">
        <v>0</v>
      </c>
      <c r="AC111" s="144">
        <v>0</v>
      </c>
      <c r="AD111" s="144">
        <v>0</v>
      </c>
      <c r="AE111" s="144">
        <v>0</v>
      </c>
      <c r="AF111" s="144">
        <v>0</v>
      </c>
      <c r="AG111" s="144">
        <v>0</v>
      </c>
      <c r="AH111" s="144">
        <v>0</v>
      </c>
      <c r="AI111" s="144">
        <v>0</v>
      </c>
      <c r="AJ111" s="144">
        <v>0</v>
      </c>
      <c r="AK111" s="144">
        <v>0</v>
      </c>
      <c r="AL111" s="144">
        <v>0</v>
      </c>
      <c r="AM111" s="144" t="s">
        <v>2</v>
      </c>
      <c r="AN111" s="144" t="s">
        <v>2</v>
      </c>
      <c r="AO111" s="144" t="s">
        <v>69</v>
      </c>
      <c r="AP111" s="144" t="s">
        <v>2</v>
      </c>
      <c r="AQ111" s="144" t="s">
        <v>711</v>
      </c>
      <c r="AR111" s="144">
        <f t="shared" si="1"/>
        <v>2020</v>
      </c>
    </row>
    <row r="112" spans="1:44">
      <c r="A112" s="144" t="s">
        <v>77</v>
      </c>
      <c r="B112" s="144" t="s">
        <v>709</v>
      </c>
      <c r="C112" s="144" t="s">
        <v>446</v>
      </c>
      <c r="D112" s="144" t="s">
        <v>445</v>
      </c>
      <c r="E112" s="144" t="s">
        <v>141</v>
      </c>
      <c r="F112" s="144" t="s">
        <v>720</v>
      </c>
      <c r="G112" s="144" t="s">
        <v>2</v>
      </c>
      <c r="H112" s="144" t="s">
        <v>439</v>
      </c>
      <c r="I112" s="144" t="s">
        <v>141</v>
      </c>
      <c r="J112" s="144" t="s">
        <v>141</v>
      </c>
      <c r="K112" s="144" t="s">
        <v>584</v>
      </c>
      <c r="L112" s="144" t="s">
        <v>2</v>
      </c>
      <c r="M112" s="144" t="s">
        <v>2</v>
      </c>
      <c r="N112" s="144" t="s">
        <v>82</v>
      </c>
      <c r="O112" s="144" t="s">
        <v>53</v>
      </c>
      <c r="P112" s="144" t="s">
        <v>85</v>
      </c>
      <c r="Q112" s="144" t="s">
        <v>2</v>
      </c>
      <c r="R112" s="144">
        <v>0</v>
      </c>
      <c r="S112" s="144">
        <v>0</v>
      </c>
      <c r="T112" s="144">
        <v>0</v>
      </c>
      <c r="U112" s="144">
        <v>0</v>
      </c>
      <c r="V112" s="144">
        <v>0</v>
      </c>
      <c r="W112" s="144">
        <v>0</v>
      </c>
      <c r="X112" s="144">
        <v>0</v>
      </c>
      <c r="Y112" s="144">
        <v>0</v>
      </c>
      <c r="Z112" s="144">
        <v>0</v>
      </c>
      <c r="AA112" s="144">
        <v>0</v>
      </c>
      <c r="AB112" s="144">
        <v>0</v>
      </c>
      <c r="AC112" s="144">
        <v>0</v>
      </c>
      <c r="AD112" s="144">
        <v>0</v>
      </c>
      <c r="AE112" s="144">
        <v>0</v>
      </c>
      <c r="AF112" s="144">
        <v>0</v>
      </c>
      <c r="AG112" s="144">
        <v>0</v>
      </c>
      <c r="AH112" s="144">
        <v>0</v>
      </c>
      <c r="AI112" s="144">
        <v>0</v>
      </c>
      <c r="AJ112" s="144">
        <v>0</v>
      </c>
      <c r="AK112" s="144">
        <v>0</v>
      </c>
      <c r="AL112" s="144">
        <v>0</v>
      </c>
      <c r="AM112" s="144" t="s">
        <v>2</v>
      </c>
      <c r="AN112" s="144" t="s">
        <v>2</v>
      </c>
      <c r="AO112" s="144" t="s">
        <v>69</v>
      </c>
      <c r="AP112" s="144" t="s">
        <v>2</v>
      </c>
      <c r="AQ112" s="144" t="s">
        <v>711</v>
      </c>
      <c r="AR112" s="144">
        <f t="shared" si="1"/>
        <v>2020</v>
      </c>
    </row>
    <row r="113" spans="1:44">
      <c r="A113" s="144" t="s">
        <v>77</v>
      </c>
      <c r="B113" s="144" t="s">
        <v>709</v>
      </c>
      <c r="C113" s="144" t="s">
        <v>15656</v>
      </c>
      <c r="D113" s="144" t="s">
        <v>15657</v>
      </c>
      <c r="E113" s="144" t="s">
        <v>15658</v>
      </c>
      <c r="F113" s="144" t="s">
        <v>15659</v>
      </c>
      <c r="G113" s="144" t="s">
        <v>2</v>
      </c>
      <c r="H113" s="144" t="s">
        <v>16013</v>
      </c>
      <c r="I113" s="144" t="s">
        <v>15660</v>
      </c>
      <c r="J113" s="144" t="s">
        <v>15661</v>
      </c>
      <c r="K113" s="144" t="s">
        <v>15533</v>
      </c>
      <c r="L113" s="144" t="s">
        <v>2</v>
      </c>
      <c r="M113" s="144" t="s">
        <v>2</v>
      </c>
      <c r="N113" s="144" t="s">
        <v>15655</v>
      </c>
      <c r="O113" s="144" t="s">
        <v>53</v>
      </c>
      <c r="P113" s="144" t="s">
        <v>85</v>
      </c>
      <c r="Q113" s="144" t="s">
        <v>2</v>
      </c>
      <c r="R113" s="144">
        <v>0</v>
      </c>
      <c r="S113" s="144">
        <v>0</v>
      </c>
      <c r="T113" s="144">
        <v>0</v>
      </c>
      <c r="U113" s="144">
        <v>0</v>
      </c>
      <c r="V113" s="144">
        <v>0</v>
      </c>
      <c r="W113" s="144">
        <v>0</v>
      </c>
      <c r="X113" s="144">
        <v>0</v>
      </c>
      <c r="Y113" s="144">
        <v>0</v>
      </c>
      <c r="Z113" s="144">
        <v>0</v>
      </c>
      <c r="AA113" s="144">
        <v>0</v>
      </c>
      <c r="AB113" s="144">
        <v>0</v>
      </c>
      <c r="AC113" s="144">
        <v>0</v>
      </c>
      <c r="AD113" s="144">
        <v>0</v>
      </c>
      <c r="AE113" s="144">
        <v>0</v>
      </c>
      <c r="AF113" s="144">
        <v>0</v>
      </c>
      <c r="AG113" s="144">
        <v>0</v>
      </c>
      <c r="AH113" s="144">
        <v>0</v>
      </c>
      <c r="AI113" s="144">
        <v>0</v>
      </c>
      <c r="AJ113" s="144">
        <v>0</v>
      </c>
      <c r="AK113" s="144">
        <v>0</v>
      </c>
      <c r="AL113" s="144">
        <v>0</v>
      </c>
      <c r="AM113" s="144" t="s">
        <v>2</v>
      </c>
      <c r="AN113" s="144" t="s">
        <v>15662</v>
      </c>
      <c r="AO113" s="144" t="s">
        <v>69</v>
      </c>
      <c r="AP113" s="144" t="s">
        <v>2</v>
      </c>
      <c r="AQ113" s="144" t="s">
        <v>711</v>
      </c>
      <c r="AR113" s="144">
        <f t="shared" si="1"/>
        <v>2020</v>
      </c>
    </row>
    <row r="114" spans="1:44">
      <c r="A114" s="144" t="s">
        <v>77</v>
      </c>
      <c r="B114" s="144" t="s">
        <v>709</v>
      </c>
      <c r="C114" s="144" t="s">
        <v>15653</v>
      </c>
      <c r="D114" s="144" t="s">
        <v>15654</v>
      </c>
      <c r="E114" s="144" t="s">
        <v>635</v>
      </c>
      <c r="F114" s="144" t="s">
        <v>715</v>
      </c>
      <c r="G114" s="144" t="s">
        <v>2</v>
      </c>
      <c r="H114" s="144" t="s">
        <v>16013</v>
      </c>
      <c r="I114" s="144" t="s">
        <v>635</v>
      </c>
      <c r="J114" s="144" t="s">
        <v>635</v>
      </c>
      <c r="K114" s="144" t="s">
        <v>15533</v>
      </c>
      <c r="L114" s="144" t="s">
        <v>2</v>
      </c>
      <c r="M114" s="144" t="s">
        <v>2</v>
      </c>
      <c r="N114" s="144" t="s">
        <v>15655</v>
      </c>
      <c r="O114" s="144" t="s">
        <v>53</v>
      </c>
      <c r="P114" s="144" t="s">
        <v>85</v>
      </c>
      <c r="Q114" s="144" t="s">
        <v>2</v>
      </c>
      <c r="R114" s="144">
        <v>0</v>
      </c>
      <c r="S114" s="144">
        <v>0</v>
      </c>
      <c r="T114" s="144">
        <v>0</v>
      </c>
      <c r="U114" s="144">
        <v>0</v>
      </c>
      <c r="V114" s="144">
        <v>0</v>
      </c>
      <c r="W114" s="144">
        <v>0</v>
      </c>
      <c r="X114" s="144">
        <v>0</v>
      </c>
      <c r="Y114" s="144">
        <v>0</v>
      </c>
      <c r="Z114" s="144">
        <v>0</v>
      </c>
      <c r="AA114" s="144">
        <v>0</v>
      </c>
      <c r="AB114" s="144">
        <v>0</v>
      </c>
      <c r="AC114" s="144">
        <v>0</v>
      </c>
      <c r="AD114" s="144">
        <v>0</v>
      </c>
      <c r="AE114" s="144">
        <v>0</v>
      </c>
      <c r="AF114" s="144">
        <v>0</v>
      </c>
      <c r="AG114" s="144">
        <v>0</v>
      </c>
      <c r="AH114" s="144">
        <v>0</v>
      </c>
      <c r="AI114" s="144">
        <v>0</v>
      </c>
      <c r="AJ114" s="144">
        <v>0</v>
      </c>
      <c r="AK114" s="144">
        <v>0</v>
      </c>
      <c r="AL114" s="144">
        <v>0</v>
      </c>
      <c r="AM114" s="144" t="s">
        <v>2</v>
      </c>
      <c r="AN114" s="144" t="s">
        <v>2</v>
      </c>
      <c r="AO114" s="144" t="s">
        <v>69</v>
      </c>
      <c r="AP114" s="144" t="s">
        <v>2</v>
      </c>
      <c r="AQ114" s="144" t="s">
        <v>711</v>
      </c>
      <c r="AR114" s="144">
        <f t="shared" si="1"/>
        <v>2020</v>
      </c>
    </row>
    <row r="115" spans="1:44">
      <c r="A115" s="144" t="s">
        <v>77</v>
      </c>
      <c r="B115" s="144" t="s">
        <v>709</v>
      </c>
      <c r="C115" s="144" t="s">
        <v>15663</v>
      </c>
      <c r="D115" s="144" t="s">
        <v>15664</v>
      </c>
      <c r="E115" s="144" t="s">
        <v>128</v>
      </c>
      <c r="F115" s="144" t="s">
        <v>716</v>
      </c>
      <c r="G115" s="144" t="s">
        <v>16019</v>
      </c>
      <c r="H115" s="144" t="s">
        <v>16020</v>
      </c>
      <c r="I115" s="144" t="s">
        <v>15665</v>
      </c>
      <c r="J115" s="144" t="s">
        <v>15666</v>
      </c>
      <c r="K115" s="144" t="s">
        <v>15518</v>
      </c>
      <c r="L115" s="144" t="s">
        <v>2</v>
      </c>
      <c r="M115" s="144" t="s">
        <v>2</v>
      </c>
      <c r="N115" s="144" t="s">
        <v>15667</v>
      </c>
      <c r="O115" s="144" t="s">
        <v>53</v>
      </c>
      <c r="P115" s="144" t="s">
        <v>969</v>
      </c>
      <c r="Q115" s="144" t="s">
        <v>2</v>
      </c>
      <c r="R115" s="144">
        <v>0</v>
      </c>
      <c r="S115" s="144">
        <v>0</v>
      </c>
      <c r="T115" s="144">
        <v>0</v>
      </c>
      <c r="U115" s="144">
        <v>0</v>
      </c>
      <c r="V115" s="144">
        <v>0</v>
      </c>
      <c r="W115" s="144">
        <v>0</v>
      </c>
      <c r="X115" s="144">
        <v>0</v>
      </c>
      <c r="Y115" s="144">
        <v>0</v>
      </c>
      <c r="Z115" s="144">
        <v>0</v>
      </c>
      <c r="AA115" s="144">
        <v>0</v>
      </c>
      <c r="AB115" s="144">
        <v>0</v>
      </c>
      <c r="AC115" s="144">
        <v>0</v>
      </c>
      <c r="AD115" s="144">
        <v>0</v>
      </c>
      <c r="AE115" s="144">
        <v>0</v>
      </c>
      <c r="AF115" s="144">
        <v>0</v>
      </c>
      <c r="AG115" s="144">
        <v>0</v>
      </c>
      <c r="AH115" s="144">
        <v>0</v>
      </c>
      <c r="AI115" s="144">
        <v>0</v>
      </c>
      <c r="AJ115" s="144">
        <v>0</v>
      </c>
      <c r="AK115" s="144">
        <v>0</v>
      </c>
      <c r="AL115" s="144">
        <v>0</v>
      </c>
      <c r="AM115" s="144" t="s">
        <v>2</v>
      </c>
      <c r="AN115" s="144" t="s">
        <v>2</v>
      </c>
      <c r="AO115" s="144" t="s">
        <v>69</v>
      </c>
      <c r="AP115" s="144" t="s">
        <v>2</v>
      </c>
      <c r="AQ115" s="144" t="s">
        <v>711</v>
      </c>
      <c r="AR115" s="144">
        <f t="shared" si="1"/>
        <v>2020</v>
      </c>
    </row>
    <row r="116" spans="1:44">
      <c r="A116" s="144" t="s">
        <v>77</v>
      </c>
      <c r="B116" s="144" t="s">
        <v>709</v>
      </c>
      <c r="C116" s="144" t="s">
        <v>15668</v>
      </c>
      <c r="D116" s="144" t="s">
        <v>15669</v>
      </c>
      <c r="E116" s="144" t="s">
        <v>123</v>
      </c>
      <c r="F116" s="144" t="s">
        <v>713</v>
      </c>
      <c r="G116" s="144" t="s">
        <v>16021</v>
      </c>
      <c r="H116" s="144" t="s">
        <v>16022</v>
      </c>
      <c r="I116" s="144" t="s">
        <v>15670</v>
      </c>
      <c r="J116" s="144" t="s">
        <v>15671</v>
      </c>
      <c r="K116" s="144" t="s">
        <v>15518</v>
      </c>
      <c r="L116" s="144" t="s">
        <v>2</v>
      </c>
      <c r="M116" s="144" t="s">
        <v>2</v>
      </c>
      <c r="N116" s="144" t="s">
        <v>15667</v>
      </c>
      <c r="O116" s="144" t="s">
        <v>53</v>
      </c>
      <c r="P116" s="144" t="s">
        <v>969</v>
      </c>
      <c r="Q116" s="144" t="s">
        <v>2</v>
      </c>
      <c r="R116" s="144">
        <v>0</v>
      </c>
      <c r="S116" s="144">
        <v>0</v>
      </c>
      <c r="T116" s="144">
        <v>0</v>
      </c>
      <c r="U116" s="144">
        <v>0</v>
      </c>
      <c r="V116" s="144">
        <v>0</v>
      </c>
      <c r="W116" s="144">
        <v>0</v>
      </c>
      <c r="X116" s="144">
        <v>0</v>
      </c>
      <c r="Y116" s="144">
        <v>0</v>
      </c>
      <c r="Z116" s="144">
        <v>0</v>
      </c>
      <c r="AA116" s="144">
        <v>0</v>
      </c>
      <c r="AB116" s="144">
        <v>0</v>
      </c>
      <c r="AC116" s="144">
        <v>0</v>
      </c>
      <c r="AD116" s="144">
        <v>0</v>
      </c>
      <c r="AE116" s="144">
        <v>0</v>
      </c>
      <c r="AF116" s="144">
        <v>0</v>
      </c>
      <c r="AG116" s="144">
        <v>0</v>
      </c>
      <c r="AH116" s="144">
        <v>0</v>
      </c>
      <c r="AI116" s="144">
        <v>0</v>
      </c>
      <c r="AJ116" s="144">
        <v>0</v>
      </c>
      <c r="AK116" s="144">
        <v>0</v>
      </c>
      <c r="AL116" s="144">
        <v>0</v>
      </c>
      <c r="AM116" s="144" t="s">
        <v>2</v>
      </c>
      <c r="AN116" s="144" t="s">
        <v>2</v>
      </c>
      <c r="AO116" s="144" t="s">
        <v>69</v>
      </c>
      <c r="AP116" s="144" t="s">
        <v>2</v>
      </c>
      <c r="AQ116" s="144" t="s">
        <v>711</v>
      </c>
      <c r="AR116" s="144">
        <f t="shared" si="1"/>
        <v>2020</v>
      </c>
    </row>
    <row r="117" spans="1:44">
      <c r="A117" s="144" t="s">
        <v>77</v>
      </c>
      <c r="B117" s="144" t="s">
        <v>709</v>
      </c>
      <c r="C117" s="144" t="s">
        <v>321</v>
      </c>
      <c r="D117" s="144" t="s">
        <v>76</v>
      </c>
      <c r="E117" s="144" t="s">
        <v>141</v>
      </c>
      <c r="F117" s="144" t="s">
        <v>720</v>
      </c>
      <c r="G117" s="144" t="s">
        <v>2</v>
      </c>
      <c r="H117" s="144" t="s">
        <v>322</v>
      </c>
      <c r="I117" s="144" t="s">
        <v>141</v>
      </c>
      <c r="J117" s="144" t="s">
        <v>141</v>
      </c>
      <c r="K117" s="144" t="s">
        <v>584</v>
      </c>
      <c r="L117" s="144" t="s">
        <v>2</v>
      </c>
      <c r="M117" s="144" t="s">
        <v>2</v>
      </c>
      <c r="N117" s="144" t="s">
        <v>766</v>
      </c>
      <c r="O117" s="144" t="s">
        <v>61</v>
      </c>
      <c r="P117" s="144" t="s">
        <v>767</v>
      </c>
      <c r="Q117" s="144" t="s">
        <v>2</v>
      </c>
      <c r="R117" s="144">
        <v>0</v>
      </c>
      <c r="S117" s="144">
        <v>0</v>
      </c>
      <c r="T117" s="144">
        <v>0</v>
      </c>
      <c r="U117" s="144">
        <v>0</v>
      </c>
      <c r="V117" s="144">
        <v>0</v>
      </c>
      <c r="W117" s="144">
        <v>0</v>
      </c>
      <c r="X117" s="144">
        <v>0</v>
      </c>
      <c r="Y117" s="144">
        <v>0</v>
      </c>
      <c r="Z117" s="144">
        <v>0</v>
      </c>
      <c r="AA117" s="144">
        <v>0</v>
      </c>
      <c r="AB117" s="144">
        <v>0</v>
      </c>
      <c r="AC117" s="144">
        <v>0</v>
      </c>
      <c r="AD117" s="144">
        <v>0</v>
      </c>
      <c r="AE117" s="144">
        <v>0</v>
      </c>
      <c r="AF117" s="144">
        <v>0</v>
      </c>
      <c r="AG117" s="144">
        <v>0</v>
      </c>
      <c r="AH117" s="144">
        <v>0</v>
      </c>
      <c r="AI117" s="144">
        <v>0</v>
      </c>
      <c r="AJ117" s="144">
        <v>0</v>
      </c>
      <c r="AK117" s="144">
        <v>0</v>
      </c>
      <c r="AL117" s="144">
        <v>0</v>
      </c>
      <c r="AM117" s="144" t="s">
        <v>2</v>
      </c>
      <c r="AN117" s="144" t="s">
        <v>2</v>
      </c>
      <c r="AO117" s="144" t="s">
        <v>69</v>
      </c>
      <c r="AP117" s="144" t="s">
        <v>2</v>
      </c>
      <c r="AQ117" s="144" t="s">
        <v>711</v>
      </c>
      <c r="AR117" s="144">
        <f t="shared" si="1"/>
        <v>2020</v>
      </c>
    </row>
    <row r="118" spans="1:44">
      <c r="A118" s="144" t="s">
        <v>77</v>
      </c>
      <c r="B118" s="144" t="s">
        <v>709</v>
      </c>
      <c r="C118" s="144" t="s">
        <v>15672</v>
      </c>
      <c r="D118" s="144" t="s">
        <v>15673</v>
      </c>
      <c r="E118" s="144" t="s">
        <v>126</v>
      </c>
      <c r="F118" s="144" t="s">
        <v>714</v>
      </c>
      <c r="G118" s="144" t="s">
        <v>2</v>
      </c>
      <c r="H118" s="144" t="s">
        <v>16023</v>
      </c>
      <c r="I118" s="144" t="s">
        <v>2</v>
      </c>
      <c r="J118" s="144" t="s">
        <v>2</v>
      </c>
      <c r="K118" s="144" t="s">
        <v>15507</v>
      </c>
      <c r="L118" s="144" t="s">
        <v>2</v>
      </c>
      <c r="M118" s="144" t="s">
        <v>2</v>
      </c>
      <c r="N118" s="144" t="s">
        <v>766</v>
      </c>
      <c r="O118" s="144" t="s">
        <v>88</v>
      </c>
      <c r="P118" s="144" t="s">
        <v>47</v>
      </c>
      <c r="Q118" s="144" t="s">
        <v>2</v>
      </c>
      <c r="R118" s="144">
        <v>0</v>
      </c>
      <c r="S118" s="144">
        <v>0</v>
      </c>
      <c r="T118" s="144">
        <v>0</v>
      </c>
      <c r="U118" s="144">
        <v>0</v>
      </c>
      <c r="V118" s="144">
        <v>0</v>
      </c>
      <c r="W118" s="144">
        <v>0</v>
      </c>
      <c r="X118" s="144">
        <v>0</v>
      </c>
      <c r="Y118" s="144">
        <v>0</v>
      </c>
      <c r="Z118" s="144">
        <v>0</v>
      </c>
      <c r="AA118" s="144">
        <v>0</v>
      </c>
      <c r="AB118" s="144">
        <v>0</v>
      </c>
      <c r="AC118" s="144">
        <v>0</v>
      </c>
      <c r="AD118" s="144">
        <v>0</v>
      </c>
      <c r="AE118" s="144">
        <v>0</v>
      </c>
      <c r="AF118" s="144">
        <v>0</v>
      </c>
      <c r="AG118" s="144">
        <v>0</v>
      </c>
      <c r="AH118" s="144">
        <v>0</v>
      </c>
      <c r="AI118" s="144">
        <v>0</v>
      </c>
      <c r="AJ118" s="144">
        <v>0</v>
      </c>
      <c r="AK118" s="144">
        <v>0</v>
      </c>
      <c r="AL118" s="144">
        <v>0</v>
      </c>
      <c r="AM118" s="144" t="s">
        <v>2</v>
      </c>
      <c r="AN118" s="144" t="s">
        <v>2</v>
      </c>
      <c r="AO118" s="144" t="s">
        <v>69</v>
      </c>
      <c r="AP118" s="144" t="s">
        <v>2</v>
      </c>
      <c r="AQ118" s="144" t="s">
        <v>711</v>
      </c>
      <c r="AR118" s="144">
        <f t="shared" si="1"/>
        <v>2020</v>
      </c>
    </row>
    <row r="119" spans="1:44">
      <c r="A119" s="144" t="s">
        <v>77</v>
      </c>
      <c r="B119" s="144" t="s">
        <v>709</v>
      </c>
      <c r="C119" s="144" t="s">
        <v>15688</v>
      </c>
      <c r="D119" s="144" t="s">
        <v>15689</v>
      </c>
      <c r="E119" s="144" t="s">
        <v>601</v>
      </c>
      <c r="F119" s="144" t="s">
        <v>15473</v>
      </c>
      <c r="G119" s="144" t="s">
        <v>2</v>
      </c>
      <c r="H119" s="144" t="s">
        <v>16024</v>
      </c>
      <c r="I119" s="144" t="s">
        <v>15690</v>
      </c>
      <c r="J119" s="144" t="s">
        <v>15691</v>
      </c>
      <c r="K119" s="144" t="s">
        <v>15533</v>
      </c>
      <c r="L119" s="144" t="s">
        <v>2</v>
      </c>
      <c r="M119" s="144" t="s">
        <v>2</v>
      </c>
      <c r="N119" s="144" t="s">
        <v>15678</v>
      </c>
      <c r="O119" s="144" t="s">
        <v>53</v>
      </c>
      <c r="P119" s="144" t="s">
        <v>85</v>
      </c>
      <c r="Q119" s="144" t="s">
        <v>2</v>
      </c>
      <c r="R119" s="144">
        <v>0</v>
      </c>
      <c r="S119" s="144">
        <v>0</v>
      </c>
      <c r="T119" s="144">
        <v>0</v>
      </c>
      <c r="U119" s="144">
        <v>0</v>
      </c>
      <c r="V119" s="144">
        <v>0</v>
      </c>
      <c r="W119" s="144">
        <v>0</v>
      </c>
      <c r="X119" s="144">
        <v>0</v>
      </c>
      <c r="Y119" s="144">
        <v>0</v>
      </c>
      <c r="Z119" s="144">
        <v>0</v>
      </c>
      <c r="AA119" s="144">
        <v>0</v>
      </c>
      <c r="AB119" s="144">
        <v>0</v>
      </c>
      <c r="AC119" s="144">
        <v>0</v>
      </c>
      <c r="AD119" s="144">
        <v>0</v>
      </c>
      <c r="AE119" s="144">
        <v>0</v>
      </c>
      <c r="AF119" s="144">
        <v>0</v>
      </c>
      <c r="AG119" s="144">
        <v>0</v>
      </c>
      <c r="AH119" s="144">
        <v>0</v>
      </c>
      <c r="AI119" s="144">
        <v>0</v>
      </c>
      <c r="AJ119" s="144">
        <v>0</v>
      </c>
      <c r="AK119" s="144">
        <v>0</v>
      </c>
      <c r="AL119" s="144">
        <v>0</v>
      </c>
      <c r="AM119" s="144" t="s">
        <v>2</v>
      </c>
      <c r="AN119" s="144" t="s">
        <v>15692</v>
      </c>
      <c r="AO119" s="144" t="s">
        <v>69</v>
      </c>
      <c r="AP119" s="144" t="s">
        <v>2</v>
      </c>
      <c r="AQ119" s="144" t="s">
        <v>711</v>
      </c>
      <c r="AR119" s="144">
        <f t="shared" si="1"/>
        <v>2020</v>
      </c>
    </row>
    <row r="120" spans="1:44">
      <c r="A120" s="144" t="s">
        <v>77</v>
      </c>
      <c r="B120" s="144" t="s">
        <v>709</v>
      </c>
      <c r="C120" s="144" t="s">
        <v>15693</v>
      </c>
      <c r="D120" s="144" t="s">
        <v>15694</v>
      </c>
      <c r="E120" s="144" t="s">
        <v>627</v>
      </c>
      <c r="F120" s="144" t="s">
        <v>714</v>
      </c>
      <c r="G120" s="144" t="s">
        <v>2</v>
      </c>
      <c r="H120" s="144" t="s">
        <v>16024</v>
      </c>
      <c r="I120" s="144" t="s">
        <v>15695</v>
      </c>
      <c r="J120" s="144" t="s">
        <v>15696</v>
      </c>
      <c r="K120" s="144" t="s">
        <v>15533</v>
      </c>
      <c r="L120" s="144" t="s">
        <v>2</v>
      </c>
      <c r="M120" s="144" t="s">
        <v>2</v>
      </c>
      <c r="N120" s="144" t="s">
        <v>15678</v>
      </c>
      <c r="O120" s="144" t="s">
        <v>53</v>
      </c>
      <c r="P120" s="144" t="s">
        <v>85</v>
      </c>
      <c r="Q120" s="144" t="s">
        <v>2</v>
      </c>
      <c r="R120" s="144">
        <v>0</v>
      </c>
      <c r="S120" s="144">
        <v>0</v>
      </c>
      <c r="T120" s="144">
        <v>0</v>
      </c>
      <c r="U120" s="144">
        <v>0</v>
      </c>
      <c r="V120" s="144">
        <v>0</v>
      </c>
      <c r="W120" s="144">
        <v>0</v>
      </c>
      <c r="X120" s="144">
        <v>0</v>
      </c>
      <c r="Y120" s="144">
        <v>0</v>
      </c>
      <c r="Z120" s="144">
        <v>0</v>
      </c>
      <c r="AA120" s="144">
        <v>0</v>
      </c>
      <c r="AB120" s="144">
        <v>0</v>
      </c>
      <c r="AC120" s="144">
        <v>0</v>
      </c>
      <c r="AD120" s="144">
        <v>0</v>
      </c>
      <c r="AE120" s="144">
        <v>0</v>
      </c>
      <c r="AF120" s="144">
        <v>0</v>
      </c>
      <c r="AG120" s="144">
        <v>0</v>
      </c>
      <c r="AH120" s="144">
        <v>0</v>
      </c>
      <c r="AI120" s="144">
        <v>0</v>
      </c>
      <c r="AJ120" s="144">
        <v>0</v>
      </c>
      <c r="AK120" s="144">
        <v>0</v>
      </c>
      <c r="AL120" s="144">
        <v>0</v>
      </c>
      <c r="AM120" s="144" t="s">
        <v>2</v>
      </c>
      <c r="AN120" s="144" t="s">
        <v>15684</v>
      </c>
      <c r="AO120" s="144" t="s">
        <v>69</v>
      </c>
      <c r="AP120" s="144" t="s">
        <v>2</v>
      </c>
      <c r="AQ120" s="144" t="s">
        <v>711</v>
      </c>
      <c r="AR120" s="144">
        <f t="shared" si="1"/>
        <v>2020</v>
      </c>
    </row>
    <row r="121" spans="1:44">
      <c r="A121" s="144" t="s">
        <v>77</v>
      </c>
      <c r="B121" s="144" t="s">
        <v>709</v>
      </c>
      <c r="C121" s="144" t="s">
        <v>15697</v>
      </c>
      <c r="D121" s="144" t="s">
        <v>15698</v>
      </c>
      <c r="E121" s="144" t="s">
        <v>15699</v>
      </c>
      <c r="F121" s="144" t="s">
        <v>716</v>
      </c>
      <c r="G121" s="144" t="s">
        <v>2</v>
      </c>
      <c r="H121" s="144" t="s">
        <v>16024</v>
      </c>
      <c r="I121" s="144" t="s">
        <v>15699</v>
      </c>
      <c r="J121" s="144" t="s">
        <v>15699</v>
      </c>
      <c r="K121" s="144" t="s">
        <v>15533</v>
      </c>
      <c r="L121" s="144" t="s">
        <v>2</v>
      </c>
      <c r="M121" s="144" t="s">
        <v>2</v>
      </c>
      <c r="N121" s="144" t="s">
        <v>15678</v>
      </c>
      <c r="O121" s="144" t="s">
        <v>53</v>
      </c>
      <c r="P121" s="144" t="s">
        <v>85</v>
      </c>
      <c r="Q121" s="144" t="s">
        <v>2</v>
      </c>
      <c r="R121" s="144">
        <v>0</v>
      </c>
      <c r="S121" s="144">
        <v>0</v>
      </c>
      <c r="T121" s="144">
        <v>0</v>
      </c>
      <c r="U121" s="144">
        <v>0</v>
      </c>
      <c r="V121" s="144">
        <v>0</v>
      </c>
      <c r="W121" s="144">
        <v>0</v>
      </c>
      <c r="X121" s="144">
        <v>0</v>
      </c>
      <c r="Y121" s="144">
        <v>0</v>
      </c>
      <c r="Z121" s="144">
        <v>0</v>
      </c>
      <c r="AA121" s="144">
        <v>0</v>
      </c>
      <c r="AB121" s="144">
        <v>0</v>
      </c>
      <c r="AC121" s="144">
        <v>0</v>
      </c>
      <c r="AD121" s="144">
        <v>0</v>
      </c>
      <c r="AE121" s="144">
        <v>0</v>
      </c>
      <c r="AF121" s="144">
        <v>0</v>
      </c>
      <c r="AG121" s="144">
        <v>0</v>
      </c>
      <c r="AH121" s="144">
        <v>0</v>
      </c>
      <c r="AI121" s="144">
        <v>0</v>
      </c>
      <c r="AJ121" s="144">
        <v>0</v>
      </c>
      <c r="AK121" s="144">
        <v>0</v>
      </c>
      <c r="AL121" s="144">
        <v>0</v>
      </c>
      <c r="AM121" s="144" t="s">
        <v>2</v>
      </c>
      <c r="AN121" s="144" t="s">
        <v>15700</v>
      </c>
      <c r="AO121" s="144" t="s">
        <v>69</v>
      </c>
      <c r="AP121" s="144" t="s">
        <v>2</v>
      </c>
      <c r="AQ121" s="144" t="s">
        <v>711</v>
      </c>
      <c r="AR121" s="144">
        <f t="shared" si="1"/>
        <v>2020</v>
      </c>
    </row>
    <row r="122" spans="1:44">
      <c r="A122" s="144" t="s">
        <v>77</v>
      </c>
      <c r="B122" s="144" t="s">
        <v>709</v>
      </c>
      <c r="C122" s="144" t="s">
        <v>15674</v>
      </c>
      <c r="D122" s="144" t="s">
        <v>15675</v>
      </c>
      <c r="E122" s="144" t="s">
        <v>616</v>
      </c>
      <c r="F122" s="144" t="s">
        <v>720</v>
      </c>
      <c r="G122" s="144" t="s">
        <v>2</v>
      </c>
      <c r="H122" s="144" t="s">
        <v>16024</v>
      </c>
      <c r="I122" s="144" t="s">
        <v>15676</v>
      </c>
      <c r="J122" s="144" t="s">
        <v>15677</v>
      </c>
      <c r="K122" s="144" t="s">
        <v>15533</v>
      </c>
      <c r="L122" s="144" t="s">
        <v>2</v>
      </c>
      <c r="M122" s="144" t="s">
        <v>2</v>
      </c>
      <c r="N122" s="144" t="s">
        <v>15678</v>
      </c>
      <c r="O122" s="144" t="s">
        <v>53</v>
      </c>
      <c r="P122" s="144" t="s">
        <v>85</v>
      </c>
      <c r="Q122" s="144" t="s">
        <v>2</v>
      </c>
      <c r="R122" s="144">
        <v>0</v>
      </c>
      <c r="S122" s="144">
        <v>0</v>
      </c>
      <c r="T122" s="144">
        <v>0</v>
      </c>
      <c r="U122" s="144">
        <v>0</v>
      </c>
      <c r="V122" s="144">
        <v>0</v>
      </c>
      <c r="W122" s="144">
        <v>0</v>
      </c>
      <c r="X122" s="144">
        <v>0</v>
      </c>
      <c r="Y122" s="144">
        <v>0</v>
      </c>
      <c r="Z122" s="144">
        <v>0</v>
      </c>
      <c r="AA122" s="144">
        <v>0</v>
      </c>
      <c r="AB122" s="144">
        <v>0</v>
      </c>
      <c r="AC122" s="144">
        <v>0</v>
      </c>
      <c r="AD122" s="144">
        <v>0</v>
      </c>
      <c r="AE122" s="144">
        <v>0</v>
      </c>
      <c r="AF122" s="144">
        <v>0</v>
      </c>
      <c r="AG122" s="144">
        <v>0</v>
      </c>
      <c r="AH122" s="144">
        <v>0</v>
      </c>
      <c r="AI122" s="144">
        <v>0</v>
      </c>
      <c r="AJ122" s="144">
        <v>0</v>
      </c>
      <c r="AK122" s="144">
        <v>0</v>
      </c>
      <c r="AL122" s="144">
        <v>0</v>
      </c>
      <c r="AM122" s="144" t="s">
        <v>2</v>
      </c>
      <c r="AN122" s="144" t="s">
        <v>15679</v>
      </c>
      <c r="AO122" s="144" t="s">
        <v>69</v>
      </c>
      <c r="AP122" s="144" t="s">
        <v>2</v>
      </c>
      <c r="AQ122" s="144" t="s">
        <v>711</v>
      </c>
      <c r="AR122" s="144">
        <f t="shared" si="1"/>
        <v>2020</v>
      </c>
    </row>
    <row r="123" spans="1:44">
      <c r="A123" s="144" t="s">
        <v>77</v>
      </c>
      <c r="B123" s="144" t="s">
        <v>709</v>
      </c>
      <c r="C123" s="144" t="s">
        <v>15680</v>
      </c>
      <c r="D123" s="144" t="s">
        <v>15681</v>
      </c>
      <c r="E123" s="144" t="s">
        <v>607</v>
      </c>
      <c r="F123" s="144" t="s">
        <v>713</v>
      </c>
      <c r="G123" s="144" t="s">
        <v>2</v>
      </c>
      <c r="H123" s="144" t="s">
        <v>16024</v>
      </c>
      <c r="I123" s="144" t="s">
        <v>15682</v>
      </c>
      <c r="J123" s="144" t="s">
        <v>15683</v>
      </c>
      <c r="K123" s="144" t="s">
        <v>15533</v>
      </c>
      <c r="L123" s="144" t="s">
        <v>2</v>
      </c>
      <c r="M123" s="144" t="s">
        <v>2</v>
      </c>
      <c r="N123" s="144" t="s">
        <v>15678</v>
      </c>
      <c r="O123" s="144" t="s">
        <v>53</v>
      </c>
      <c r="P123" s="144" t="s">
        <v>85</v>
      </c>
      <c r="Q123" s="144" t="s">
        <v>2</v>
      </c>
      <c r="R123" s="144">
        <v>0</v>
      </c>
      <c r="S123" s="144">
        <v>0</v>
      </c>
      <c r="T123" s="144">
        <v>0</v>
      </c>
      <c r="U123" s="144">
        <v>0</v>
      </c>
      <c r="V123" s="144">
        <v>0</v>
      </c>
      <c r="W123" s="144">
        <v>0</v>
      </c>
      <c r="X123" s="144">
        <v>0</v>
      </c>
      <c r="Y123" s="144">
        <v>0</v>
      </c>
      <c r="Z123" s="144">
        <v>0</v>
      </c>
      <c r="AA123" s="144">
        <v>0</v>
      </c>
      <c r="AB123" s="144">
        <v>0</v>
      </c>
      <c r="AC123" s="144">
        <v>0</v>
      </c>
      <c r="AD123" s="144">
        <v>0</v>
      </c>
      <c r="AE123" s="144">
        <v>0</v>
      </c>
      <c r="AF123" s="144">
        <v>0</v>
      </c>
      <c r="AG123" s="144">
        <v>0</v>
      </c>
      <c r="AH123" s="144">
        <v>0</v>
      </c>
      <c r="AI123" s="144">
        <v>0</v>
      </c>
      <c r="AJ123" s="144">
        <v>0</v>
      </c>
      <c r="AK123" s="144">
        <v>0</v>
      </c>
      <c r="AL123" s="144">
        <v>0</v>
      </c>
      <c r="AM123" s="144" t="s">
        <v>2</v>
      </c>
      <c r="AN123" s="144" t="s">
        <v>15684</v>
      </c>
      <c r="AO123" s="144" t="s">
        <v>69</v>
      </c>
      <c r="AP123" s="144" t="s">
        <v>2</v>
      </c>
      <c r="AQ123" s="144" t="s">
        <v>711</v>
      </c>
      <c r="AR123" s="144">
        <f t="shared" si="1"/>
        <v>2020</v>
      </c>
    </row>
    <row r="124" spans="1:44">
      <c r="A124" s="144" t="s">
        <v>77</v>
      </c>
      <c r="B124" s="144" t="s">
        <v>709</v>
      </c>
      <c r="C124" s="144" t="s">
        <v>15685</v>
      </c>
      <c r="D124" s="144" t="s">
        <v>15686</v>
      </c>
      <c r="E124" s="144" t="s">
        <v>610</v>
      </c>
      <c r="F124" s="144" t="s">
        <v>710</v>
      </c>
      <c r="G124" s="144" t="s">
        <v>2</v>
      </c>
      <c r="H124" s="144" t="s">
        <v>16024</v>
      </c>
      <c r="I124" s="144" t="s">
        <v>610</v>
      </c>
      <c r="J124" s="144" t="s">
        <v>610</v>
      </c>
      <c r="K124" s="144" t="s">
        <v>15533</v>
      </c>
      <c r="L124" s="144" t="s">
        <v>2</v>
      </c>
      <c r="M124" s="144" t="s">
        <v>2</v>
      </c>
      <c r="N124" s="144" t="s">
        <v>15678</v>
      </c>
      <c r="O124" s="144" t="s">
        <v>53</v>
      </c>
      <c r="P124" s="144" t="s">
        <v>85</v>
      </c>
      <c r="Q124" s="144" t="s">
        <v>2</v>
      </c>
      <c r="R124" s="144">
        <v>0</v>
      </c>
      <c r="S124" s="144">
        <v>0</v>
      </c>
      <c r="T124" s="144">
        <v>0</v>
      </c>
      <c r="U124" s="144">
        <v>0</v>
      </c>
      <c r="V124" s="144">
        <v>0</v>
      </c>
      <c r="W124" s="144">
        <v>0</v>
      </c>
      <c r="X124" s="144">
        <v>0</v>
      </c>
      <c r="Y124" s="144">
        <v>0</v>
      </c>
      <c r="Z124" s="144">
        <v>0</v>
      </c>
      <c r="AA124" s="144">
        <v>0</v>
      </c>
      <c r="AB124" s="144">
        <v>0</v>
      </c>
      <c r="AC124" s="144">
        <v>0</v>
      </c>
      <c r="AD124" s="144">
        <v>0</v>
      </c>
      <c r="AE124" s="144">
        <v>0</v>
      </c>
      <c r="AF124" s="144">
        <v>0</v>
      </c>
      <c r="AG124" s="144">
        <v>0</v>
      </c>
      <c r="AH124" s="144">
        <v>0</v>
      </c>
      <c r="AI124" s="144">
        <v>0</v>
      </c>
      <c r="AJ124" s="144">
        <v>0</v>
      </c>
      <c r="AK124" s="144">
        <v>0</v>
      </c>
      <c r="AL124" s="144">
        <v>0</v>
      </c>
      <c r="AM124" s="144" t="s">
        <v>2</v>
      </c>
      <c r="AN124" s="144" t="s">
        <v>15687</v>
      </c>
      <c r="AO124" s="144" t="s">
        <v>69</v>
      </c>
      <c r="AP124" s="144" t="s">
        <v>2</v>
      </c>
      <c r="AQ124" s="144" t="s">
        <v>711</v>
      </c>
      <c r="AR124" s="144">
        <f t="shared" si="1"/>
        <v>2020</v>
      </c>
    </row>
    <row r="125" spans="1:44">
      <c r="A125" s="144" t="s">
        <v>77</v>
      </c>
      <c r="B125" s="144" t="s">
        <v>2</v>
      </c>
      <c r="C125" s="144" t="s">
        <v>15701</v>
      </c>
      <c r="D125" s="144" t="s">
        <v>15702</v>
      </c>
      <c r="E125" s="144" t="s">
        <v>121</v>
      </c>
      <c r="F125" s="144" t="s">
        <v>15703</v>
      </c>
      <c r="G125" s="144" t="s">
        <v>16025</v>
      </c>
      <c r="H125" s="144" t="s">
        <v>16026</v>
      </c>
      <c r="I125" s="144" t="s">
        <v>15704</v>
      </c>
      <c r="J125" s="144" t="s">
        <v>2</v>
      </c>
      <c r="K125" s="144" t="s">
        <v>15481</v>
      </c>
      <c r="L125" s="144" t="s">
        <v>2</v>
      </c>
      <c r="M125" s="144" t="s">
        <v>2</v>
      </c>
      <c r="N125" s="144" t="s">
        <v>15705</v>
      </c>
      <c r="O125" s="144" t="s">
        <v>54</v>
      </c>
      <c r="P125" s="144" t="s">
        <v>15619</v>
      </c>
      <c r="Q125" s="144" t="s">
        <v>2</v>
      </c>
      <c r="R125" s="144">
        <v>0</v>
      </c>
      <c r="S125" s="144">
        <v>0</v>
      </c>
      <c r="T125" s="144">
        <v>0</v>
      </c>
      <c r="U125" s="144">
        <v>0</v>
      </c>
      <c r="V125" s="144">
        <v>0</v>
      </c>
      <c r="W125" s="144">
        <v>0</v>
      </c>
      <c r="X125" s="144">
        <v>0</v>
      </c>
      <c r="Y125" s="144">
        <v>0</v>
      </c>
      <c r="Z125" s="144">
        <v>0</v>
      </c>
      <c r="AA125" s="144">
        <v>0</v>
      </c>
      <c r="AB125" s="144">
        <v>0</v>
      </c>
      <c r="AC125" s="144">
        <v>0</v>
      </c>
      <c r="AD125" s="144">
        <v>0</v>
      </c>
      <c r="AE125" s="144">
        <v>0</v>
      </c>
      <c r="AF125" s="144">
        <v>0</v>
      </c>
      <c r="AG125" s="144">
        <v>0</v>
      </c>
      <c r="AH125" s="144">
        <v>0</v>
      </c>
      <c r="AI125" s="144">
        <v>0</v>
      </c>
      <c r="AJ125" s="144">
        <v>0</v>
      </c>
      <c r="AK125" s="144">
        <v>0</v>
      </c>
      <c r="AL125" s="144">
        <v>0</v>
      </c>
      <c r="AM125" s="144" t="s">
        <v>2</v>
      </c>
      <c r="AN125" s="144" t="s">
        <v>2</v>
      </c>
      <c r="AO125" s="144" t="s">
        <v>69</v>
      </c>
      <c r="AP125" s="144" t="s">
        <v>2</v>
      </c>
      <c r="AQ125" s="144" t="s">
        <v>711</v>
      </c>
      <c r="AR125" s="144">
        <f t="shared" si="1"/>
        <v>2020</v>
      </c>
    </row>
    <row r="126" spans="1:44">
      <c r="A126" s="144" t="s">
        <v>86</v>
      </c>
      <c r="B126" s="144" t="s">
        <v>709</v>
      </c>
      <c r="C126" s="144" t="s">
        <v>15709</v>
      </c>
      <c r="D126" s="144" t="s">
        <v>15710</v>
      </c>
      <c r="E126" s="144" t="s">
        <v>13</v>
      </c>
      <c r="F126" s="144" t="s">
        <v>15473</v>
      </c>
      <c r="G126" s="144" t="s">
        <v>16027</v>
      </c>
      <c r="H126" s="144" t="s">
        <v>16028</v>
      </c>
      <c r="I126" s="144" t="s">
        <v>15711</v>
      </c>
      <c r="J126" s="144" t="s">
        <v>15712</v>
      </c>
      <c r="K126" s="144" t="s">
        <v>15518</v>
      </c>
      <c r="L126" s="144" t="s">
        <v>2</v>
      </c>
      <c r="M126" s="144" t="s">
        <v>2</v>
      </c>
      <c r="N126" s="144" t="s">
        <v>87</v>
      </c>
      <c r="O126" s="144" t="s">
        <v>53</v>
      </c>
      <c r="P126" s="144" t="s">
        <v>15599</v>
      </c>
      <c r="Q126" s="144" t="s">
        <v>2</v>
      </c>
      <c r="R126" s="144">
        <v>0</v>
      </c>
      <c r="S126" s="144">
        <v>0</v>
      </c>
      <c r="T126" s="144">
        <v>0</v>
      </c>
      <c r="U126" s="144">
        <v>0</v>
      </c>
      <c r="V126" s="144">
        <v>0</v>
      </c>
      <c r="W126" s="144">
        <v>0</v>
      </c>
      <c r="X126" s="144">
        <v>0</v>
      </c>
      <c r="Y126" s="144">
        <v>0</v>
      </c>
      <c r="Z126" s="144">
        <v>0</v>
      </c>
      <c r="AA126" s="144">
        <v>0</v>
      </c>
      <c r="AB126" s="144">
        <v>0</v>
      </c>
      <c r="AC126" s="144">
        <v>0</v>
      </c>
      <c r="AD126" s="144">
        <v>0</v>
      </c>
      <c r="AE126" s="144">
        <v>0</v>
      </c>
      <c r="AF126" s="144">
        <v>0</v>
      </c>
      <c r="AG126" s="144">
        <v>0</v>
      </c>
      <c r="AH126" s="144">
        <v>0</v>
      </c>
      <c r="AI126" s="144">
        <v>0</v>
      </c>
      <c r="AJ126" s="144">
        <v>0</v>
      </c>
      <c r="AK126" s="144">
        <v>0</v>
      </c>
      <c r="AL126" s="144">
        <v>0</v>
      </c>
      <c r="AM126" s="144" t="s">
        <v>2</v>
      </c>
      <c r="AN126" s="144" t="s">
        <v>2</v>
      </c>
      <c r="AO126" s="144" t="s">
        <v>129</v>
      </c>
      <c r="AP126" s="144" t="s">
        <v>2</v>
      </c>
      <c r="AQ126" s="144" t="s">
        <v>711</v>
      </c>
      <c r="AR126" s="144">
        <f t="shared" si="1"/>
        <v>2021</v>
      </c>
    </row>
    <row r="127" spans="1:44">
      <c r="A127" s="144" t="s">
        <v>86</v>
      </c>
      <c r="B127" s="144" t="s">
        <v>709</v>
      </c>
      <c r="C127" s="144" t="s">
        <v>15717</v>
      </c>
      <c r="D127" s="144" t="s">
        <v>15718</v>
      </c>
      <c r="E127" s="144" t="s">
        <v>119</v>
      </c>
      <c r="F127" s="144" t="s">
        <v>726</v>
      </c>
      <c r="G127" s="144" t="s">
        <v>16029</v>
      </c>
      <c r="H127" s="144" t="s">
        <v>16028</v>
      </c>
      <c r="I127" s="144" t="s">
        <v>15719</v>
      </c>
      <c r="J127" s="144" t="s">
        <v>15720</v>
      </c>
      <c r="K127" s="144" t="s">
        <v>15518</v>
      </c>
      <c r="L127" s="144" t="s">
        <v>2</v>
      </c>
      <c r="M127" s="144" t="s">
        <v>2</v>
      </c>
      <c r="N127" s="144" t="s">
        <v>87</v>
      </c>
      <c r="O127" s="144" t="s">
        <v>53</v>
      </c>
      <c r="P127" s="144" t="s">
        <v>15599</v>
      </c>
      <c r="Q127" s="144" t="s">
        <v>2</v>
      </c>
      <c r="R127" s="144">
        <v>0</v>
      </c>
      <c r="S127" s="144">
        <v>0</v>
      </c>
      <c r="T127" s="144">
        <v>0</v>
      </c>
      <c r="U127" s="144">
        <v>0</v>
      </c>
      <c r="V127" s="144">
        <v>0</v>
      </c>
      <c r="W127" s="144">
        <v>0</v>
      </c>
      <c r="X127" s="144">
        <v>0</v>
      </c>
      <c r="Y127" s="144">
        <v>0</v>
      </c>
      <c r="Z127" s="144">
        <v>0</v>
      </c>
      <c r="AA127" s="144">
        <v>0</v>
      </c>
      <c r="AB127" s="144">
        <v>0</v>
      </c>
      <c r="AC127" s="144">
        <v>0</v>
      </c>
      <c r="AD127" s="144">
        <v>0</v>
      </c>
      <c r="AE127" s="144">
        <v>0</v>
      </c>
      <c r="AF127" s="144">
        <v>0</v>
      </c>
      <c r="AG127" s="144">
        <v>0</v>
      </c>
      <c r="AH127" s="144">
        <v>0</v>
      </c>
      <c r="AI127" s="144">
        <v>0</v>
      </c>
      <c r="AJ127" s="144">
        <v>0</v>
      </c>
      <c r="AK127" s="144">
        <v>0</v>
      </c>
      <c r="AL127" s="144">
        <v>0</v>
      </c>
      <c r="AM127" s="144" t="s">
        <v>2</v>
      </c>
      <c r="AN127" s="144" t="s">
        <v>2</v>
      </c>
      <c r="AO127" s="144" t="s">
        <v>69</v>
      </c>
      <c r="AP127" s="144" t="s">
        <v>2</v>
      </c>
      <c r="AQ127" s="144" t="s">
        <v>711</v>
      </c>
      <c r="AR127" s="144">
        <f t="shared" si="1"/>
        <v>2021</v>
      </c>
    </row>
    <row r="128" spans="1:44">
      <c r="A128" s="144" t="s">
        <v>86</v>
      </c>
      <c r="B128" s="144" t="s">
        <v>709</v>
      </c>
      <c r="C128" s="144" t="s">
        <v>15722</v>
      </c>
      <c r="D128" s="144" t="s">
        <v>15723</v>
      </c>
      <c r="E128" s="144" t="s">
        <v>121</v>
      </c>
      <c r="F128" s="144" t="s">
        <v>15703</v>
      </c>
      <c r="G128" s="144" t="s">
        <v>16030</v>
      </c>
      <c r="H128" s="144" t="s">
        <v>16031</v>
      </c>
      <c r="I128" s="144" t="s">
        <v>15724</v>
      </c>
      <c r="J128" s="144" t="s">
        <v>871</v>
      </c>
      <c r="K128" s="144" t="s">
        <v>15518</v>
      </c>
      <c r="L128" s="144" t="s">
        <v>2</v>
      </c>
      <c r="M128" s="144" t="s">
        <v>2</v>
      </c>
      <c r="N128" s="144" t="s">
        <v>87</v>
      </c>
      <c r="O128" s="144" t="s">
        <v>53</v>
      </c>
      <c r="P128" s="144" t="s">
        <v>15599</v>
      </c>
      <c r="Q128" s="144" t="s">
        <v>2</v>
      </c>
      <c r="R128" s="144">
        <v>0</v>
      </c>
      <c r="S128" s="144">
        <v>0</v>
      </c>
      <c r="T128" s="144">
        <v>0</v>
      </c>
      <c r="U128" s="144">
        <v>0</v>
      </c>
      <c r="V128" s="144">
        <v>0</v>
      </c>
      <c r="W128" s="144">
        <v>0</v>
      </c>
      <c r="X128" s="144">
        <v>0</v>
      </c>
      <c r="Y128" s="144">
        <v>0</v>
      </c>
      <c r="Z128" s="144">
        <v>0</v>
      </c>
      <c r="AA128" s="144">
        <v>0</v>
      </c>
      <c r="AB128" s="144">
        <v>0</v>
      </c>
      <c r="AC128" s="144">
        <v>0</v>
      </c>
      <c r="AD128" s="144">
        <v>0</v>
      </c>
      <c r="AE128" s="144">
        <v>0</v>
      </c>
      <c r="AF128" s="144">
        <v>0</v>
      </c>
      <c r="AG128" s="144">
        <v>0</v>
      </c>
      <c r="AH128" s="144">
        <v>0</v>
      </c>
      <c r="AI128" s="144">
        <v>0</v>
      </c>
      <c r="AJ128" s="144">
        <v>0</v>
      </c>
      <c r="AK128" s="144">
        <v>0</v>
      </c>
      <c r="AL128" s="144">
        <v>0</v>
      </c>
      <c r="AM128" s="144" t="s">
        <v>2</v>
      </c>
      <c r="AN128" s="144" t="s">
        <v>2</v>
      </c>
      <c r="AO128" s="144" t="s">
        <v>69</v>
      </c>
      <c r="AP128" s="144" t="s">
        <v>2</v>
      </c>
      <c r="AQ128" s="144" t="s">
        <v>711</v>
      </c>
      <c r="AR128" s="144">
        <f t="shared" si="1"/>
        <v>2021</v>
      </c>
    </row>
    <row r="129" spans="1:44">
      <c r="A129" s="144" t="s">
        <v>86</v>
      </c>
      <c r="B129" s="144" t="s">
        <v>709</v>
      </c>
      <c r="C129" s="144" t="s">
        <v>350</v>
      </c>
      <c r="D129" s="144" t="s">
        <v>349</v>
      </c>
      <c r="E129" s="144" t="s">
        <v>351</v>
      </c>
      <c r="F129" s="144" t="s">
        <v>2</v>
      </c>
      <c r="G129" s="144" t="s">
        <v>2</v>
      </c>
      <c r="H129" s="144" t="s">
        <v>16032</v>
      </c>
      <c r="I129" s="144" t="s">
        <v>351</v>
      </c>
      <c r="J129" s="144" t="s">
        <v>2</v>
      </c>
      <c r="K129" s="144" t="s">
        <v>584</v>
      </c>
      <c r="L129" s="144" t="s">
        <v>2</v>
      </c>
      <c r="M129" s="144" t="s">
        <v>2</v>
      </c>
      <c r="N129" s="144" t="s">
        <v>87</v>
      </c>
      <c r="O129" s="144" t="s">
        <v>47</v>
      </c>
      <c r="P129" s="144" t="s">
        <v>78</v>
      </c>
      <c r="Q129" s="144" t="s">
        <v>2</v>
      </c>
      <c r="R129" s="144">
        <v>0</v>
      </c>
      <c r="S129" s="144">
        <v>0</v>
      </c>
      <c r="T129" s="144">
        <v>0</v>
      </c>
      <c r="U129" s="144">
        <v>0</v>
      </c>
      <c r="V129" s="144">
        <v>0</v>
      </c>
      <c r="W129" s="144">
        <v>0</v>
      </c>
      <c r="X129" s="144">
        <v>0</v>
      </c>
      <c r="Y129" s="144">
        <v>0</v>
      </c>
      <c r="Z129" s="144">
        <v>0</v>
      </c>
      <c r="AA129" s="144">
        <v>0</v>
      </c>
      <c r="AB129" s="144">
        <v>0</v>
      </c>
      <c r="AC129" s="144">
        <v>0</v>
      </c>
      <c r="AD129" s="144">
        <v>0</v>
      </c>
      <c r="AE129" s="144">
        <v>0</v>
      </c>
      <c r="AF129" s="144">
        <v>0</v>
      </c>
      <c r="AG129" s="144">
        <v>0</v>
      </c>
      <c r="AH129" s="144">
        <v>0</v>
      </c>
      <c r="AI129" s="144">
        <v>0</v>
      </c>
      <c r="AJ129" s="144">
        <v>0</v>
      </c>
      <c r="AK129" s="144">
        <v>0</v>
      </c>
      <c r="AL129" s="144">
        <v>0</v>
      </c>
      <c r="AM129" s="144" t="s">
        <v>2</v>
      </c>
      <c r="AN129" s="144" t="s">
        <v>2</v>
      </c>
      <c r="AO129" s="144" t="s">
        <v>69</v>
      </c>
      <c r="AP129" s="144" t="s">
        <v>2</v>
      </c>
      <c r="AQ129" s="144" t="s">
        <v>711</v>
      </c>
      <c r="AR129" s="144">
        <f t="shared" si="1"/>
        <v>2021</v>
      </c>
    </row>
    <row r="130" spans="1:44">
      <c r="A130" s="144" t="s">
        <v>86</v>
      </c>
      <c r="B130" s="144" t="s">
        <v>709</v>
      </c>
      <c r="C130" s="144" t="s">
        <v>365</v>
      </c>
      <c r="D130" s="144" t="s">
        <v>364</v>
      </c>
      <c r="E130" s="144" t="s">
        <v>366</v>
      </c>
      <c r="F130" s="144" t="s">
        <v>2</v>
      </c>
      <c r="G130" s="144" t="s">
        <v>2</v>
      </c>
      <c r="H130" s="144" t="s">
        <v>16032</v>
      </c>
      <c r="I130" s="144" t="s">
        <v>366</v>
      </c>
      <c r="J130" s="144" t="s">
        <v>2</v>
      </c>
      <c r="K130" s="144" t="s">
        <v>584</v>
      </c>
      <c r="L130" s="144" t="s">
        <v>2</v>
      </c>
      <c r="M130" s="144" t="s">
        <v>2</v>
      </c>
      <c r="N130" s="144" t="s">
        <v>87</v>
      </c>
      <c r="O130" s="144" t="s">
        <v>47</v>
      </c>
      <c r="P130" s="144" t="s">
        <v>78</v>
      </c>
      <c r="Q130" s="144" t="s">
        <v>2</v>
      </c>
      <c r="R130" s="144">
        <v>0</v>
      </c>
      <c r="S130" s="144">
        <v>0</v>
      </c>
      <c r="T130" s="144">
        <v>0</v>
      </c>
      <c r="U130" s="144">
        <v>0</v>
      </c>
      <c r="V130" s="144">
        <v>0</v>
      </c>
      <c r="W130" s="144">
        <v>0</v>
      </c>
      <c r="X130" s="144">
        <v>0</v>
      </c>
      <c r="Y130" s="144">
        <v>0</v>
      </c>
      <c r="Z130" s="144">
        <v>0</v>
      </c>
      <c r="AA130" s="144">
        <v>0</v>
      </c>
      <c r="AB130" s="144">
        <v>0</v>
      </c>
      <c r="AC130" s="144">
        <v>0</v>
      </c>
      <c r="AD130" s="144">
        <v>0</v>
      </c>
      <c r="AE130" s="144">
        <v>0</v>
      </c>
      <c r="AF130" s="144">
        <v>0</v>
      </c>
      <c r="AG130" s="144">
        <v>0</v>
      </c>
      <c r="AH130" s="144">
        <v>0</v>
      </c>
      <c r="AI130" s="144">
        <v>0</v>
      </c>
      <c r="AJ130" s="144">
        <v>0</v>
      </c>
      <c r="AK130" s="144">
        <v>0</v>
      </c>
      <c r="AL130" s="144">
        <v>0</v>
      </c>
      <c r="AM130" s="144" t="s">
        <v>2</v>
      </c>
      <c r="AN130" s="144" t="s">
        <v>2</v>
      </c>
      <c r="AO130" s="144" t="s">
        <v>69</v>
      </c>
      <c r="AP130" s="144" t="s">
        <v>2</v>
      </c>
      <c r="AQ130" s="144" t="s">
        <v>711</v>
      </c>
      <c r="AR130" s="144">
        <f t="shared" si="1"/>
        <v>2021</v>
      </c>
    </row>
    <row r="131" spans="1:44">
      <c r="A131" s="144" t="s">
        <v>86</v>
      </c>
      <c r="B131" s="144" t="s">
        <v>709</v>
      </c>
      <c r="C131" s="144" t="s">
        <v>359</v>
      </c>
      <c r="D131" s="144" t="s">
        <v>358</v>
      </c>
      <c r="E131" s="144" t="s">
        <v>360</v>
      </c>
      <c r="F131" s="144" t="s">
        <v>2</v>
      </c>
      <c r="G131" s="144" t="s">
        <v>2</v>
      </c>
      <c r="H131" s="144" t="s">
        <v>16032</v>
      </c>
      <c r="I131" s="144" t="s">
        <v>360</v>
      </c>
      <c r="J131" s="144" t="s">
        <v>2</v>
      </c>
      <c r="K131" s="144" t="s">
        <v>584</v>
      </c>
      <c r="L131" s="144" t="s">
        <v>2</v>
      </c>
      <c r="M131" s="144" t="s">
        <v>2</v>
      </c>
      <c r="N131" s="144" t="s">
        <v>87</v>
      </c>
      <c r="O131" s="144" t="s">
        <v>47</v>
      </c>
      <c r="P131" s="144" t="s">
        <v>78</v>
      </c>
      <c r="Q131" s="144" t="s">
        <v>2</v>
      </c>
      <c r="R131" s="144">
        <v>0</v>
      </c>
      <c r="S131" s="144">
        <v>0</v>
      </c>
      <c r="T131" s="144">
        <v>0</v>
      </c>
      <c r="U131" s="144">
        <v>0</v>
      </c>
      <c r="V131" s="144">
        <v>0</v>
      </c>
      <c r="W131" s="144">
        <v>0</v>
      </c>
      <c r="X131" s="144">
        <v>0</v>
      </c>
      <c r="Y131" s="144">
        <v>0</v>
      </c>
      <c r="Z131" s="144">
        <v>0</v>
      </c>
      <c r="AA131" s="144">
        <v>0</v>
      </c>
      <c r="AB131" s="144">
        <v>0</v>
      </c>
      <c r="AC131" s="144">
        <v>0</v>
      </c>
      <c r="AD131" s="144">
        <v>0</v>
      </c>
      <c r="AE131" s="144">
        <v>0</v>
      </c>
      <c r="AF131" s="144">
        <v>0</v>
      </c>
      <c r="AG131" s="144">
        <v>0</v>
      </c>
      <c r="AH131" s="144">
        <v>0</v>
      </c>
      <c r="AI131" s="144">
        <v>0</v>
      </c>
      <c r="AJ131" s="144">
        <v>0</v>
      </c>
      <c r="AK131" s="144">
        <v>0</v>
      </c>
      <c r="AL131" s="144">
        <v>0</v>
      </c>
      <c r="AM131" s="144" t="s">
        <v>2</v>
      </c>
      <c r="AN131" s="144" t="s">
        <v>2</v>
      </c>
      <c r="AO131" s="144" t="s">
        <v>69</v>
      </c>
      <c r="AP131" s="144" t="s">
        <v>2</v>
      </c>
      <c r="AQ131" s="144" t="s">
        <v>711</v>
      </c>
      <c r="AR131" s="144">
        <f t="shared" ref="AR131:AR194" si="2">YEAR(N131)</f>
        <v>2021</v>
      </c>
    </row>
    <row r="132" spans="1:44">
      <c r="A132" s="144" t="s">
        <v>86</v>
      </c>
      <c r="B132" s="144" t="s">
        <v>709</v>
      </c>
      <c r="C132" s="144" t="s">
        <v>344</v>
      </c>
      <c r="D132" s="144" t="s">
        <v>343</v>
      </c>
      <c r="E132" s="144" t="s">
        <v>345</v>
      </c>
      <c r="F132" s="144" t="s">
        <v>2</v>
      </c>
      <c r="G132" s="144" t="s">
        <v>2</v>
      </c>
      <c r="H132" s="144" t="s">
        <v>16032</v>
      </c>
      <c r="I132" s="144" t="s">
        <v>345</v>
      </c>
      <c r="J132" s="144" t="s">
        <v>2</v>
      </c>
      <c r="K132" s="144" t="s">
        <v>584</v>
      </c>
      <c r="L132" s="144" t="s">
        <v>2</v>
      </c>
      <c r="M132" s="144" t="s">
        <v>2</v>
      </c>
      <c r="N132" s="144" t="s">
        <v>87</v>
      </c>
      <c r="O132" s="144" t="s">
        <v>47</v>
      </c>
      <c r="P132" s="144" t="s">
        <v>78</v>
      </c>
      <c r="Q132" s="144" t="s">
        <v>2</v>
      </c>
      <c r="R132" s="144">
        <v>0</v>
      </c>
      <c r="S132" s="144">
        <v>0</v>
      </c>
      <c r="T132" s="144">
        <v>0</v>
      </c>
      <c r="U132" s="144">
        <v>0</v>
      </c>
      <c r="V132" s="144">
        <v>0</v>
      </c>
      <c r="W132" s="144">
        <v>0</v>
      </c>
      <c r="X132" s="144">
        <v>0</v>
      </c>
      <c r="Y132" s="144">
        <v>0</v>
      </c>
      <c r="Z132" s="144">
        <v>0</v>
      </c>
      <c r="AA132" s="144">
        <v>0</v>
      </c>
      <c r="AB132" s="144">
        <v>0</v>
      </c>
      <c r="AC132" s="144">
        <v>0</v>
      </c>
      <c r="AD132" s="144">
        <v>0</v>
      </c>
      <c r="AE132" s="144">
        <v>0</v>
      </c>
      <c r="AF132" s="144">
        <v>0</v>
      </c>
      <c r="AG132" s="144">
        <v>0</v>
      </c>
      <c r="AH132" s="144">
        <v>0</v>
      </c>
      <c r="AI132" s="144">
        <v>0</v>
      </c>
      <c r="AJ132" s="144">
        <v>0</v>
      </c>
      <c r="AK132" s="144">
        <v>0</v>
      </c>
      <c r="AL132" s="144">
        <v>0</v>
      </c>
      <c r="AM132" s="144" t="s">
        <v>2</v>
      </c>
      <c r="AN132" s="144" t="s">
        <v>2</v>
      </c>
      <c r="AO132" s="144" t="s">
        <v>69</v>
      </c>
      <c r="AP132" s="144" t="s">
        <v>2</v>
      </c>
      <c r="AQ132" s="144" t="s">
        <v>711</v>
      </c>
      <c r="AR132" s="144">
        <f t="shared" si="2"/>
        <v>2021</v>
      </c>
    </row>
    <row r="133" spans="1:44">
      <c r="A133" s="144" t="s">
        <v>86</v>
      </c>
      <c r="B133" s="144" t="s">
        <v>709</v>
      </c>
      <c r="C133" s="144" t="s">
        <v>356</v>
      </c>
      <c r="D133" s="144" t="s">
        <v>355</v>
      </c>
      <c r="E133" s="144" t="s">
        <v>357</v>
      </c>
      <c r="F133" s="144" t="s">
        <v>2</v>
      </c>
      <c r="G133" s="144" t="s">
        <v>2</v>
      </c>
      <c r="H133" s="144" t="s">
        <v>16032</v>
      </c>
      <c r="I133" s="144" t="s">
        <v>357</v>
      </c>
      <c r="J133" s="144" t="s">
        <v>2</v>
      </c>
      <c r="K133" s="144" t="s">
        <v>584</v>
      </c>
      <c r="L133" s="144" t="s">
        <v>2</v>
      </c>
      <c r="M133" s="144" t="s">
        <v>2</v>
      </c>
      <c r="N133" s="144" t="s">
        <v>87</v>
      </c>
      <c r="O133" s="144" t="s">
        <v>47</v>
      </c>
      <c r="P133" s="144" t="s">
        <v>78</v>
      </c>
      <c r="Q133" s="144" t="s">
        <v>2</v>
      </c>
      <c r="R133" s="144">
        <v>0</v>
      </c>
      <c r="S133" s="144">
        <v>0</v>
      </c>
      <c r="T133" s="144">
        <v>0</v>
      </c>
      <c r="U133" s="144">
        <v>0</v>
      </c>
      <c r="V133" s="144">
        <v>0</v>
      </c>
      <c r="W133" s="144">
        <v>0</v>
      </c>
      <c r="X133" s="144">
        <v>0</v>
      </c>
      <c r="Y133" s="144">
        <v>0</v>
      </c>
      <c r="Z133" s="144">
        <v>0</v>
      </c>
      <c r="AA133" s="144">
        <v>0</v>
      </c>
      <c r="AB133" s="144">
        <v>0</v>
      </c>
      <c r="AC133" s="144">
        <v>0</v>
      </c>
      <c r="AD133" s="144">
        <v>0</v>
      </c>
      <c r="AE133" s="144">
        <v>0</v>
      </c>
      <c r="AF133" s="144">
        <v>0</v>
      </c>
      <c r="AG133" s="144">
        <v>0</v>
      </c>
      <c r="AH133" s="144">
        <v>0</v>
      </c>
      <c r="AI133" s="144">
        <v>0</v>
      </c>
      <c r="AJ133" s="144">
        <v>0</v>
      </c>
      <c r="AK133" s="144">
        <v>0</v>
      </c>
      <c r="AL133" s="144">
        <v>0</v>
      </c>
      <c r="AM133" s="144" t="s">
        <v>2</v>
      </c>
      <c r="AN133" s="144" t="s">
        <v>2</v>
      </c>
      <c r="AO133" s="144" t="s">
        <v>69</v>
      </c>
      <c r="AP133" s="144" t="s">
        <v>2</v>
      </c>
      <c r="AQ133" s="144" t="s">
        <v>711</v>
      </c>
      <c r="AR133" s="144">
        <f t="shared" si="2"/>
        <v>2021</v>
      </c>
    </row>
    <row r="134" spans="1:44">
      <c r="A134" s="144" t="s">
        <v>86</v>
      </c>
      <c r="B134" s="144" t="s">
        <v>709</v>
      </c>
      <c r="C134" s="144" t="s">
        <v>353</v>
      </c>
      <c r="D134" s="144" t="s">
        <v>352</v>
      </c>
      <c r="E134" s="144" t="s">
        <v>354</v>
      </c>
      <c r="F134" s="144" t="s">
        <v>2</v>
      </c>
      <c r="G134" s="144" t="s">
        <v>2</v>
      </c>
      <c r="H134" s="144" t="s">
        <v>16032</v>
      </c>
      <c r="I134" s="144" t="s">
        <v>354</v>
      </c>
      <c r="J134" s="144" t="s">
        <v>2</v>
      </c>
      <c r="K134" s="144" t="s">
        <v>584</v>
      </c>
      <c r="L134" s="144" t="s">
        <v>2</v>
      </c>
      <c r="M134" s="144" t="s">
        <v>2</v>
      </c>
      <c r="N134" s="144" t="s">
        <v>87</v>
      </c>
      <c r="O134" s="144" t="s">
        <v>47</v>
      </c>
      <c r="P134" s="144" t="s">
        <v>78</v>
      </c>
      <c r="Q134" s="144" t="s">
        <v>2</v>
      </c>
      <c r="R134" s="144">
        <v>0</v>
      </c>
      <c r="S134" s="144">
        <v>0</v>
      </c>
      <c r="T134" s="144">
        <v>0</v>
      </c>
      <c r="U134" s="144">
        <v>0</v>
      </c>
      <c r="V134" s="144">
        <v>0</v>
      </c>
      <c r="W134" s="144">
        <v>0</v>
      </c>
      <c r="X134" s="144">
        <v>0</v>
      </c>
      <c r="Y134" s="144">
        <v>0</v>
      </c>
      <c r="Z134" s="144">
        <v>0</v>
      </c>
      <c r="AA134" s="144">
        <v>0</v>
      </c>
      <c r="AB134" s="144">
        <v>0</v>
      </c>
      <c r="AC134" s="144">
        <v>0</v>
      </c>
      <c r="AD134" s="144">
        <v>0</v>
      </c>
      <c r="AE134" s="144">
        <v>0</v>
      </c>
      <c r="AF134" s="144">
        <v>0</v>
      </c>
      <c r="AG134" s="144">
        <v>0</v>
      </c>
      <c r="AH134" s="144">
        <v>0</v>
      </c>
      <c r="AI134" s="144">
        <v>0</v>
      </c>
      <c r="AJ134" s="144">
        <v>0</v>
      </c>
      <c r="AK134" s="144">
        <v>0</v>
      </c>
      <c r="AL134" s="144">
        <v>0</v>
      </c>
      <c r="AM134" s="144" t="s">
        <v>2</v>
      </c>
      <c r="AN134" s="144" t="s">
        <v>2</v>
      </c>
      <c r="AO134" s="144" t="s">
        <v>69</v>
      </c>
      <c r="AP134" s="144" t="s">
        <v>2</v>
      </c>
      <c r="AQ134" s="144" t="s">
        <v>711</v>
      </c>
      <c r="AR134" s="144">
        <f t="shared" si="2"/>
        <v>2021</v>
      </c>
    </row>
    <row r="135" spans="1:44">
      <c r="A135" s="144" t="s">
        <v>86</v>
      </c>
      <c r="B135" s="144" t="s">
        <v>709</v>
      </c>
      <c r="C135" s="144" t="s">
        <v>341</v>
      </c>
      <c r="D135" s="144" t="s">
        <v>768</v>
      </c>
      <c r="E135" s="144" t="s">
        <v>342</v>
      </c>
      <c r="F135" s="144" t="s">
        <v>2</v>
      </c>
      <c r="G135" s="144" t="s">
        <v>2</v>
      </c>
      <c r="H135" s="144" t="s">
        <v>16032</v>
      </c>
      <c r="I135" s="144" t="s">
        <v>342</v>
      </c>
      <c r="J135" s="144" t="s">
        <v>2</v>
      </c>
      <c r="K135" s="144" t="s">
        <v>584</v>
      </c>
      <c r="L135" s="144" t="s">
        <v>2</v>
      </c>
      <c r="M135" s="144" t="s">
        <v>2</v>
      </c>
      <c r="N135" s="144" t="s">
        <v>87</v>
      </c>
      <c r="O135" s="144" t="s">
        <v>47</v>
      </c>
      <c r="P135" s="144" t="s">
        <v>78</v>
      </c>
      <c r="Q135" s="144" t="s">
        <v>2</v>
      </c>
      <c r="R135" s="144">
        <v>0</v>
      </c>
      <c r="S135" s="144">
        <v>0</v>
      </c>
      <c r="T135" s="144">
        <v>0</v>
      </c>
      <c r="U135" s="144">
        <v>0</v>
      </c>
      <c r="V135" s="144">
        <v>0</v>
      </c>
      <c r="W135" s="144">
        <v>0</v>
      </c>
      <c r="X135" s="144">
        <v>0</v>
      </c>
      <c r="Y135" s="144">
        <v>0</v>
      </c>
      <c r="Z135" s="144">
        <v>0</v>
      </c>
      <c r="AA135" s="144">
        <v>0</v>
      </c>
      <c r="AB135" s="144">
        <v>0</v>
      </c>
      <c r="AC135" s="144">
        <v>0</v>
      </c>
      <c r="AD135" s="144">
        <v>0</v>
      </c>
      <c r="AE135" s="144">
        <v>0</v>
      </c>
      <c r="AF135" s="144">
        <v>0</v>
      </c>
      <c r="AG135" s="144">
        <v>0</v>
      </c>
      <c r="AH135" s="144">
        <v>0</v>
      </c>
      <c r="AI135" s="144">
        <v>0</v>
      </c>
      <c r="AJ135" s="144">
        <v>0</v>
      </c>
      <c r="AK135" s="144">
        <v>0</v>
      </c>
      <c r="AL135" s="144">
        <v>0</v>
      </c>
      <c r="AM135" s="144" t="s">
        <v>2</v>
      </c>
      <c r="AN135" s="144" t="s">
        <v>2</v>
      </c>
      <c r="AO135" s="144" t="s">
        <v>69</v>
      </c>
      <c r="AP135" s="144" t="s">
        <v>2</v>
      </c>
      <c r="AQ135" s="144" t="s">
        <v>711</v>
      </c>
      <c r="AR135" s="144">
        <f t="shared" si="2"/>
        <v>2021</v>
      </c>
    </row>
    <row r="136" spans="1:44">
      <c r="A136" s="144" t="s">
        <v>86</v>
      </c>
      <c r="B136" s="144" t="s">
        <v>709</v>
      </c>
      <c r="C136" s="144" t="s">
        <v>362</v>
      </c>
      <c r="D136" s="144" t="s">
        <v>361</v>
      </c>
      <c r="E136" s="144" t="s">
        <v>363</v>
      </c>
      <c r="F136" s="144" t="s">
        <v>2</v>
      </c>
      <c r="G136" s="144" t="s">
        <v>2</v>
      </c>
      <c r="H136" s="144" t="s">
        <v>16032</v>
      </c>
      <c r="I136" s="144" t="s">
        <v>363</v>
      </c>
      <c r="J136" s="144" t="s">
        <v>2</v>
      </c>
      <c r="K136" s="144" t="s">
        <v>584</v>
      </c>
      <c r="L136" s="144" t="s">
        <v>2</v>
      </c>
      <c r="M136" s="144" t="s">
        <v>2</v>
      </c>
      <c r="N136" s="144" t="s">
        <v>87</v>
      </c>
      <c r="O136" s="144" t="s">
        <v>47</v>
      </c>
      <c r="P136" s="144" t="s">
        <v>78</v>
      </c>
      <c r="Q136" s="144" t="s">
        <v>2</v>
      </c>
      <c r="R136" s="144">
        <v>0</v>
      </c>
      <c r="S136" s="144">
        <v>0</v>
      </c>
      <c r="T136" s="144">
        <v>0</v>
      </c>
      <c r="U136" s="144">
        <v>0</v>
      </c>
      <c r="V136" s="144">
        <v>0</v>
      </c>
      <c r="W136" s="144">
        <v>0</v>
      </c>
      <c r="X136" s="144">
        <v>0</v>
      </c>
      <c r="Y136" s="144">
        <v>0</v>
      </c>
      <c r="Z136" s="144">
        <v>0</v>
      </c>
      <c r="AA136" s="144">
        <v>0</v>
      </c>
      <c r="AB136" s="144">
        <v>0</v>
      </c>
      <c r="AC136" s="144">
        <v>0</v>
      </c>
      <c r="AD136" s="144">
        <v>0</v>
      </c>
      <c r="AE136" s="144">
        <v>0</v>
      </c>
      <c r="AF136" s="144">
        <v>0</v>
      </c>
      <c r="AG136" s="144">
        <v>0</v>
      </c>
      <c r="AH136" s="144">
        <v>0</v>
      </c>
      <c r="AI136" s="144">
        <v>0</v>
      </c>
      <c r="AJ136" s="144">
        <v>0</v>
      </c>
      <c r="AK136" s="144">
        <v>0</v>
      </c>
      <c r="AL136" s="144">
        <v>0</v>
      </c>
      <c r="AM136" s="144" t="s">
        <v>2</v>
      </c>
      <c r="AN136" s="144" t="s">
        <v>2</v>
      </c>
      <c r="AO136" s="144" t="s">
        <v>69</v>
      </c>
      <c r="AP136" s="144" t="s">
        <v>2</v>
      </c>
      <c r="AQ136" s="144" t="s">
        <v>711</v>
      </c>
      <c r="AR136" s="144">
        <f t="shared" si="2"/>
        <v>2021</v>
      </c>
    </row>
    <row r="137" spans="1:44">
      <c r="A137" s="144" t="s">
        <v>86</v>
      </c>
      <c r="B137" s="144" t="s">
        <v>709</v>
      </c>
      <c r="C137" s="144" t="s">
        <v>347</v>
      </c>
      <c r="D137" s="144" t="s">
        <v>346</v>
      </c>
      <c r="E137" s="144" t="s">
        <v>348</v>
      </c>
      <c r="F137" s="144" t="s">
        <v>2</v>
      </c>
      <c r="G137" s="144" t="s">
        <v>2</v>
      </c>
      <c r="H137" s="144" t="s">
        <v>16032</v>
      </c>
      <c r="I137" s="144" t="s">
        <v>348</v>
      </c>
      <c r="J137" s="144" t="s">
        <v>2</v>
      </c>
      <c r="K137" s="144" t="s">
        <v>584</v>
      </c>
      <c r="L137" s="144" t="s">
        <v>2</v>
      </c>
      <c r="M137" s="144" t="s">
        <v>2</v>
      </c>
      <c r="N137" s="144" t="s">
        <v>87</v>
      </c>
      <c r="O137" s="144" t="s">
        <v>47</v>
      </c>
      <c r="P137" s="144" t="s">
        <v>78</v>
      </c>
      <c r="Q137" s="144" t="s">
        <v>2</v>
      </c>
      <c r="R137" s="144">
        <v>0</v>
      </c>
      <c r="S137" s="144">
        <v>0</v>
      </c>
      <c r="T137" s="144">
        <v>0</v>
      </c>
      <c r="U137" s="144">
        <v>0</v>
      </c>
      <c r="V137" s="144">
        <v>0</v>
      </c>
      <c r="W137" s="144">
        <v>0</v>
      </c>
      <c r="X137" s="144">
        <v>0</v>
      </c>
      <c r="Y137" s="144">
        <v>0</v>
      </c>
      <c r="Z137" s="144">
        <v>0</v>
      </c>
      <c r="AA137" s="144">
        <v>0</v>
      </c>
      <c r="AB137" s="144">
        <v>0</v>
      </c>
      <c r="AC137" s="144">
        <v>0</v>
      </c>
      <c r="AD137" s="144">
        <v>0</v>
      </c>
      <c r="AE137" s="144">
        <v>0</v>
      </c>
      <c r="AF137" s="144">
        <v>0</v>
      </c>
      <c r="AG137" s="144">
        <v>0</v>
      </c>
      <c r="AH137" s="144">
        <v>0</v>
      </c>
      <c r="AI137" s="144">
        <v>0</v>
      </c>
      <c r="AJ137" s="144">
        <v>0</v>
      </c>
      <c r="AK137" s="144">
        <v>0</v>
      </c>
      <c r="AL137" s="144">
        <v>0</v>
      </c>
      <c r="AM137" s="144" t="s">
        <v>2</v>
      </c>
      <c r="AN137" s="144" t="s">
        <v>2</v>
      </c>
      <c r="AO137" s="144" t="s">
        <v>69</v>
      </c>
      <c r="AP137" s="144" t="s">
        <v>2</v>
      </c>
      <c r="AQ137" s="144" t="s">
        <v>711</v>
      </c>
      <c r="AR137" s="144">
        <f t="shared" si="2"/>
        <v>2021</v>
      </c>
    </row>
    <row r="138" spans="1:44">
      <c r="A138" s="144" t="s">
        <v>86</v>
      </c>
      <c r="B138" s="144" t="s">
        <v>2</v>
      </c>
      <c r="C138" s="144" t="s">
        <v>15714</v>
      </c>
      <c r="D138" s="144" t="s">
        <v>15715</v>
      </c>
      <c r="E138" s="144" t="s">
        <v>145</v>
      </c>
      <c r="F138" s="144" t="s">
        <v>765</v>
      </c>
      <c r="G138" s="144" t="s">
        <v>16033</v>
      </c>
      <c r="H138" s="144" t="s">
        <v>16026</v>
      </c>
      <c r="I138" s="144" t="s">
        <v>15716</v>
      </c>
      <c r="J138" s="144" t="s">
        <v>2</v>
      </c>
      <c r="K138" s="144" t="s">
        <v>15481</v>
      </c>
      <c r="L138" s="144" t="s">
        <v>2</v>
      </c>
      <c r="M138" s="144" t="s">
        <v>2</v>
      </c>
      <c r="N138" s="144" t="s">
        <v>87</v>
      </c>
      <c r="O138" s="144" t="s">
        <v>54</v>
      </c>
      <c r="P138" s="144" t="s">
        <v>15503</v>
      </c>
      <c r="Q138" s="144" t="s">
        <v>2</v>
      </c>
      <c r="R138" s="144">
        <v>0</v>
      </c>
      <c r="S138" s="144">
        <v>0</v>
      </c>
      <c r="T138" s="144">
        <v>0</v>
      </c>
      <c r="U138" s="144">
        <v>0</v>
      </c>
      <c r="V138" s="144">
        <v>0</v>
      </c>
      <c r="W138" s="144">
        <v>0</v>
      </c>
      <c r="X138" s="144">
        <v>0</v>
      </c>
      <c r="Y138" s="144">
        <v>0</v>
      </c>
      <c r="Z138" s="144">
        <v>0</v>
      </c>
      <c r="AA138" s="144">
        <v>0</v>
      </c>
      <c r="AB138" s="144">
        <v>0</v>
      </c>
      <c r="AC138" s="144">
        <v>0</v>
      </c>
      <c r="AD138" s="144">
        <v>0</v>
      </c>
      <c r="AE138" s="144">
        <v>0</v>
      </c>
      <c r="AF138" s="144">
        <v>0</v>
      </c>
      <c r="AG138" s="144">
        <v>0</v>
      </c>
      <c r="AH138" s="144">
        <v>0</v>
      </c>
      <c r="AI138" s="144">
        <v>0</v>
      </c>
      <c r="AJ138" s="144">
        <v>0</v>
      </c>
      <c r="AK138" s="144">
        <v>0</v>
      </c>
      <c r="AL138" s="144">
        <v>0</v>
      </c>
      <c r="AM138" s="144" t="s">
        <v>2</v>
      </c>
      <c r="AN138" s="144" t="s">
        <v>2</v>
      </c>
      <c r="AO138" s="144" t="s">
        <v>69</v>
      </c>
      <c r="AP138" s="144" t="s">
        <v>2</v>
      </c>
      <c r="AQ138" s="144" t="s">
        <v>711</v>
      </c>
      <c r="AR138" s="144">
        <f t="shared" si="2"/>
        <v>2021</v>
      </c>
    </row>
    <row r="139" spans="1:44">
      <c r="A139" s="144" t="s">
        <v>86</v>
      </c>
      <c r="B139" s="144" t="s">
        <v>709</v>
      </c>
      <c r="C139" s="144" t="s">
        <v>15706</v>
      </c>
      <c r="D139" s="144" t="s">
        <v>2</v>
      </c>
      <c r="E139" s="144" t="s">
        <v>132</v>
      </c>
      <c r="F139" s="144" t="s">
        <v>717</v>
      </c>
      <c r="G139" s="144" t="s">
        <v>2</v>
      </c>
      <c r="H139" s="144" t="s">
        <v>2</v>
      </c>
      <c r="I139" s="144" t="s">
        <v>2</v>
      </c>
      <c r="J139" s="144" t="s">
        <v>2</v>
      </c>
      <c r="K139" s="144" t="s">
        <v>15507</v>
      </c>
      <c r="L139" s="144" t="s">
        <v>2</v>
      </c>
      <c r="M139" s="144" t="s">
        <v>2</v>
      </c>
      <c r="N139" s="144" t="s">
        <v>87</v>
      </c>
      <c r="O139" s="144" t="s">
        <v>47</v>
      </c>
      <c r="P139" s="144" t="s">
        <v>47</v>
      </c>
      <c r="Q139" s="144" t="s">
        <v>2</v>
      </c>
      <c r="R139" s="144">
        <v>0</v>
      </c>
      <c r="S139" s="144">
        <v>0</v>
      </c>
      <c r="T139" s="144">
        <v>0</v>
      </c>
      <c r="U139" s="144">
        <v>0</v>
      </c>
      <c r="V139" s="144">
        <v>0</v>
      </c>
      <c r="W139" s="144">
        <v>0</v>
      </c>
      <c r="X139" s="144">
        <v>0</v>
      </c>
      <c r="Y139" s="144">
        <v>0</v>
      </c>
      <c r="Z139" s="144">
        <v>0</v>
      </c>
      <c r="AA139" s="144">
        <v>0</v>
      </c>
      <c r="AB139" s="144">
        <v>0</v>
      </c>
      <c r="AC139" s="144">
        <v>0</v>
      </c>
      <c r="AD139" s="144">
        <v>0</v>
      </c>
      <c r="AE139" s="144">
        <v>0</v>
      </c>
      <c r="AF139" s="144">
        <v>0</v>
      </c>
      <c r="AG139" s="144">
        <v>0</v>
      </c>
      <c r="AH139" s="144">
        <v>0</v>
      </c>
      <c r="AI139" s="144">
        <v>0</v>
      </c>
      <c r="AJ139" s="144">
        <v>0</v>
      </c>
      <c r="AK139" s="144">
        <v>0</v>
      </c>
      <c r="AL139" s="144">
        <v>0</v>
      </c>
      <c r="AM139" s="144" t="s">
        <v>2</v>
      </c>
      <c r="AN139" s="144" t="s">
        <v>2</v>
      </c>
      <c r="AO139" s="144" t="s">
        <v>69</v>
      </c>
      <c r="AP139" s="144" t="s">
        <v>2</v>
      </c>
      <c r="AQ139" s="144" t="s">
        <v>711</v>
      </c>
      <c r="AR139" s="144">
        <f t="shared" si="2"/>
        <v>2021</v>
      </c>
    </row>
    <row r="140" spans="1:44">
      <c r="A140" s="144" t="s">
        <v>86</v>
      </c>
      <c r="B140" s="144" t="s">
        <v>709</v>
      </c>
      <c r="C140" s="144" t="s">
        <v>15707</v>
      </c>
      <c r="D140" s="144" t="s">
        <v>15708</v>
      </c>
      <c r="E140" s="144" t="s">
        <v>119</v>
      </c>
      <c r="F140" s="144" t="s">
        <v>726</v>
      </c>
      <c r="G140" s="144" t="s">
        <v>2</v>
      </c>
      <c r="H140" s="144" t="s">
        <v>2</v>
      </c>
      <c r="I140" s="144" t="s">
        <v>2</v>
      </c>
      <c r="J140" s="144" t="s">
        <v>2</v>
      </c>
      <c r="K140" s="144" t="s">
        <v>15507</v>
      </c>
      <c r="L140" s="144" t="s">
        <v>2</v>
      </c>
      <c r="M140" s="144" t="s">
        <v>2</v>
      </c>
      <c r="N140" s="144" t="s">
        <v>87</v>
      </c>
      <c r="O140" s="144" t="s">
        <v>47</v>
      </c>
      <c r="P140" s="144" t="s">
        <v>47</v>
      </c>
      <c r="Q140" s="144" t="s">
        <v>2</v>
      </c>
      <c r="R140" s="144">
        <v>0</v>
      </c>
      <c r="S140" s="144">
        <v>0</v>
      </c>
      <c r="T140" s="144">
        <v>0</v>
      </c>
      <c r="U140" s="144">
        <v>0</v>
      </c>
      <c r="V140" s="144">
        <v>0</v>
      </c>
      <c r="W140" s="144">
        <v>0</v>
      </c>
      <c r="X140" s="144">
        <v>0</v>
      </c>
      <c r="Y140" s="144">
        <v>0</v>
      </c>
      <c r="Z140" s="144">
        <v>0</v>
      </c>
      <c r="AA140" s="144">
        <v>0</v>
      </c>
      <c r="AB140" s="144">
        <v>0</v>
      </c>
      <c r="AC140" s="144">
        <v>0</v>
      </c>
      <c r="AD140" s="144">
        <v>0</v>
      </c>
      <c r="AE140" s="144">
        <v>0</v>
      </c>
      <c r="AF140" s="144">
        <v>0</v>
      </c>
      <c r="AG140" s="144">
        <v>0</v>
      </c>
      <c r="AH140" s="144">
        <v>0</v>
      </c>
      <c r="AI140" s="144">
        <v>0</v>
      </c>
      <c r="AJ140" s="144">
        <v>0</v>
      </c>
      <c r="AK140" s="144">
        <v>0</v>
      </c>
      <c r="AL140" s="144">
        <v>0</v>
      </c>
      <c r="AM140" s="144" t="s">
        <v>2</v>
      </c>
      <c r="AN140" s="144" t="s">
        <v>2</v>
      </c>
      <c r="AO140" s="144" t="s">
        <v>69</v>
      </c>
      <c r="AP140" s="144" t="s">
        <v>2</v>
      </c>
      <c r="AQ140" s="144" t="s">
        <v>711</v>
      </c>
      <c r="AR140" s="144">
        <f t="shared" si="2"/>
        <v>2021</v>
      </c>
    </row>
    <row r="141" spans="1:44">
      <c r="A141" s="144" t="s">
        <v>86</v>
      </c>
      <c r="B141" s="144" t="s">
        <v>709</v>
      </c>
      <c r="C141" s="144" t="s">
        <v>15713</v>
      </c>
      <c r="D141" s="144" t="s">
        <v>2</v>
      </c>
      <c r="E141" s="144" t="s">
        <v>607</v>
      </c>
      <c r="F141" s="144" t="s">
        <v>713</v>
      </c>
      <c r="G141" s="144" t="s">
        <v>2</v>
      </c>
      <c r="H141" s="144" t="s">
        <v>2</v>
      </c>
      <c r="I141" s="144" t="s">
        <v>2</v>
      </c>
      <c r="J141" s="144" t="s">
        <v>2</v>
      </c>
      <c r="K141" s="144" t="s">
        <v>15507</v>
      </c>
      <c r="L141" s="144" t="s">
        <v>2</v>
      </c>
      <c r="M141" s="144" t="s">
        <v>2</v>
      </c>
      <c r="N141" s="144" t="s">
        <v>87</v>
      </c>
      <c r="O141" s="144" t="s">
        <v>47</v>
      </c>
      <c r="P141" s="144" t="s">
        <v>47</v>
      </c>
      <c r="Q141" s="144" t="s">
        <v>2</v>
      </c>
      <c r="R141" s="144">
        <v>0</v>
      </c>
      <c r="S141" s="144">
        <v>0</v>
      </c>
      <c r="T141" s="144">
        <v>0</v>
      </c>
      <c r="U141" s="144">
        <v>0</v>
      </c>
      <c r="V141" s="144">
        <v>0</v>
      </c>
      <c r="W141" s="144">
        <v>0</v>
      </c>
      <c r="X141" s="144">
        <v>0</v>
      </c>
      <c r="Y141" s="144">
        <v>0</v>
      </c>
      <c r="Z141" s="144">
        <v>0</v>
      </c>
      <c r="AA141" s="144">
        <v>0</v>
      </c>
      <c r="AB141" s="144">
        <v>0</v>
      </c>
      <c r="AC141" s="144">
        <v>0</v>
      </c>
      <c r="AD141" s="144">
        <v>0</v>
      </c>
      <c r="AE141" s="144">
        <v>0</v>
      </c>
      <c r="AF141" s="144">
        <v>0</v>
      </c>
      <c r="AG141" s="144">
        <v>0</v>
      </c>
      <c r="AH141" s="144">
        <v>0</v>
      </c>
      <c r="AI141" s="144">
        <v>0</v>
      </c>
      <c r="AJ141" s="144">
        <v>0</v>
      </c>
      <c r="AK141" s="144">
        <v>0</v>
      </c>
      <c r="AL141" s="144">
        <v>0</v>
      </c>
      <c r="AM141" s="144" t="s">
        <v>2</v>
      </c>
      <c r="AN141" s="144" t="s">
        <v>2</v>
      </c>
      <c r="AO141" s="144" t="s">
        <v>69</v>
      </c>
      <c r="AP141" s="144" t="s">
        <v>2</v>
      </c>
      <c r="AQ141" s="144" t="s">
        <v>711</v>
      </c>
      <c r="AR141" s="144">
        <f t="shared" si="2"/>
        <v>2021</v>
      </c>
    </row>
    <row r="142" spans="1:44">
      <c r="A142" s="144" t="s">
        <v>86</v>
      </c>
      <c r="B142" s="144" t="s">
        <v>709</v>
      </c>
      <c r="C142" s="144" t="s">
        <v>15721</v>
      </c>
      <c r="D142" s="144" t="s">
        <v>2</v>
      </c>
      <c r="E142" s="144" t="s">
        <v>616</v>
      </c>
      <c r="F142" s="144" t="s">
        <v>720</v>
      </c>
      <c r="G142" s="144" t="s">
        <v>2</v>
      </c>
      <c r="H142" s="144" t="s">
        <v>2</v>
      </c>
      <c r="I142" s="144" t="s">
        <v>2</v>
      </c>
      <c r="J142" s="144" t="s">
        <v>2</v>
      </c>
      <c r="K142" s="144" t="s">
        <v>15507</v>
      </c>
      <c r="L142" s="144" t="s">
        <v>2</v>
      </c>
      <c r="M142" s="144" t="s">
        <v>2</v>
      </c>
      <c r="N142" s="144" t="s">
        <v>87</v>
      </c>
      <c r="O142" s="144" t="s">
        <v>47</v>
      </c>
      <c r="P142" s="144" t="s">
        <v>47</v>
      </c>
      <c r="Q142" s="144" t="s">
        <v>2</v>
      </c>
      <c r="R142" s="144">
        <v>0</v>
      </c>
      <c r="S142" s="144">
        <v>0</v>
      </c>
      <c r="T142" s="144">
        <v>0</v>
      </c>
      <c r="U142" s="144">
        <v>0</v>
      </c>
      <c r="V142" s="144">
        <v>0</v>
      </c>
      <c r="W142" s="144">
        <v>0</v>
      </c>
      <c r="X142" s="144">
        <v>0</v>
      </c>
      <c r="Y142" s="144">
        <v>0</v>
      </c>
      <c r="Z142" s="144">
        <v>0</v>
      </c>
      <c r="AA142" s="144">
        <v>0</v>
      </c>
      <c r="AB142" s="144">
        <v>0</v>
      </c>
      <c r="AC142" s="144">
        <v>0</v>
      </c>
      <c r="AD142" s="144">
        <v>0</v>
      </c>
      <c r="AE142" s="144">
        <v>0</v>
      </c>
      <c r="AF142" s="144">
        <v>0</v>
      </c>
      <c r="AG142" s="144">
        <v>0</v>
      </c>
      <c r="AH142" s="144">
        <v>0</v>
      </c>
      <c r="AI142" s="144">
        <v>0</v>
      </c>
      <c r="AJ142" s="144">
        <v>0</v>
      </c>
      <c r="AK142" s="144">
        <v>0</v>
      </c>
      <c r="AL142" s="144">
        <v>0</v>
      </c>
      <c r="AM142" s="144" t="s">
        <v>2</v>
      </c>
      <c r="AN142" s="144" t="s">
        <v>2</v>
      </c>
      <c r="AO142" s="144" t="s">
        <v>69</v>
      </c>
      <c r="AP142" s="144" t="s">
        <v>2</v>
      </c>
      <c r="AQ142" s="144" t="s">
        <v>711</v>
      </c>
      <c r="AR142" s="144">
        <f t="shared" si="2"/>
        <v>2021</v>
      </c>
    </row>
    <row r="143" spans="1:44">
      <c r="A143" s="144" t="s">
        <v>86</v>
      </c>
      <c r="B143" s="144" t="s">
        <v>709</v>
      </c>
      <c r="C143" s="144" t="s">
        <v>15725</v>
      </c>
      <c r="D143" s="144" t="s">
        <v>2</v>
      </c>
      <c r="E143" s="144" t="s">
        <v>124</v>
      </c>
      <c r="F143" s="144" t="s">
        <v>714</v>
      </c>
      <c r="G143" s="144" t="s">
        <v>2</v>
      </c>
      <c r="H143" s="144" t="s">
        <v>2</v>
      </c>
      <c r="I143" s="144" t="s">
        <v>2</v>
      </c>
      <c r="J143" s="144" t="s">
        <v>2</v>
      </c>
      <c r="K143" s="144" t="s">
        <v>15507</v>
      </c>
      <c r="L143" s="144" t="s">
        <v>2</v>
      </c>
      <c r="M143" s="144" t="s">
        <v>2</v>
      </c>
      <c r="N143" s="144" t="s">
        <v>15726</v>
      </c>
      <c r="O143" s="144" t="s">
        <v>57</v>
      </c>
      <c r="P143" s="144" t="s">
        <v>47</v>
      </c>
      <c r="Q143" s="144" t="s">
        <v>2</v>
      </c>
      <c r="R143" s="144">
        <v>0</v>
      </c>
      <c r="S143" s="144">
        <v>0</v>
      </c>
      <c r="T143" s="144">
        <v>0</v>
      </c>
      <c r="U143" s="144">
        <v>0</v>
      </c>
      <c r="V143" s="144">
        <v>0</v>
      </c>
      <c r="W143" s="144">
        <v>0</v>
      </c>
      <c r="X143" s="144">
        <v>0</v>
      </c>
      <c r="Y143" s="144">
        <v>0</v>
      </c>
      <c r="Z143" s="144">
        <v>0</v>
      </c>
      <c r="AA143" s="144">
        <v>0</v>
      </c>
      <c r="AB143" s="144">
        <v>0</v>
      </c>
      <c r="AC143" s="144">
        <v>0</v>
      </c>
      <c r="AD143" s="144">
        <v>0</v>
      </c>
      <c r="AE143" s="144">
        <v>0</v>
      </c>
      <c r="AF143" s="144">
        <v>0</v>
      </c>
      <c r="AG143" s="144">
        <v>0</v>
      </c>
      <c r="AH143" s="144">
        <v>0</v>
      </c>
      <c r="AI143" s="144">
        <v>0</v>
      </c>
      <c r="AJ143" s="144">
        <v>0</v>
      </c>
      <c r="AK143" s="144">
        <v>0</v>
      </c>
      <c r="AL143" s="144">
        <v>0</v>
      </c>
      <c r="AM143" s="144" t="s">
        <v>2</v>
      </c>
      <c r="AN143" s="144" t="s">
        <v>2</v>
      </c>
      <c r="AO143" s="144" t="s">
        <v>129</v>
      </c>
      <c r="AP143" s="144" t="s">
        <v>2</v>
      </c>
      <c r="AQ143" s="144" t="s">
        <v>711</v>
      </c>
      <c r="AR143" s="144">
        <f t="shared" si="2"/>
        <v>2021</v>
      </c>
    </row>
    <row r="144" spans="1:44">
      <c r="A144" s="144" t="s">
        <v>86</v>
      </c>
      <c r="B144" s="144" t="s">
        <v>709</v>
      </c>
      <c r="C144" s="144" t="s">
        <v>15727</v>
      </c>
      <c r="D144" s="144" t="s">
        <v>15728</v>
      </c>
      <c r="E144" s="144" t="s">
        <v>126</v>
      </c>
      <c r="F144" s="144" t="s">
        <v>714</v>
      </c>
      <c r="G144" s="144" t="s">
        <v>16034</v>
      </c>
      <c r="H144" s="144" t="s">
        <v>2</v>
      </c>
      <c r="I144" s="144" t="s">
        <v>2</v>
      </c>
      <c r="J144" s="144" t="s">
        <v>126</v>
      </c>
      <c r="K144" s="144" t="s">
        <v>15729</v>
      </c>
      <c r="L144" s="144" t="s">
        <v>2</v>
      </c>
      <c r="M144" s="144" t="s">
        <v>2</v>
      </c>
      <c r="N144" s="144" t="s">
        <v>15730</v>
      </c>
      <c r="O144" s="144" t="s">
        <v>54</v>
      </c>
      <c r="P144" s="144" t="s">
        <v>15731</v>
      </c>
      <c r="Q144" s="144" t="s">
        <v>2</v>
      </c>
      <c r="R144" s="144">
        <v>0</v>
      </c>
      <c r="S144" s="144">
        <v>0</v>
      </c>
      <c r="T144" s="144">
        <v>0</v>
      </c>
      <c r="U144" s="144">
        <v>0</v>
      </c>
      <c r="V144" s="144">
        <v>0</v>
      </c>
      <c r="W144" s="144">
        <v>0</v>
      </c>
      <c r="X144" s="144">
        <v>0</v>
      </c>
      <c r="Y144" s="144">
        <v>0</v>
      </c>
      <c r="Z144" s="144">
        <v>0</v>
      </c>
      <c r="AA144" s="144">
        <v>0</v>
      </c>
      <c r="AB144" s="144">
        <v>0</v>
      </c>
      <c r="AC144" s="144">
        <v>0</v>
      </c>
      <c r="AD144" s="144">
        <v>0</v>
      </c>
      <c r="AE144" s="144">
        <v>0</v>
      </c>
      <c r="AF144" s="144">
        <v>0</v>
      </c>
      <c r="AG144" s="144">
        <v>0</v>
      </c>
      <c r="AH144" s="144">
        <v>0</v>
      </c>
      <c r="AI144" s="144">
        <v>0</v>
      </c>
      <c r="AJ144" s="144">
        <v>0</v>
      </c>
      <c r="AK144" s="144">
        <v>0</v>
      </c>
      <c r="AL144" s="144">
        <v>0</v>
      </c>
      <c r="AM144" s="144" t="s">
        <v>2</v>
      </c>
      <c r="AN144" s="144" t="s">
        <v>2</v>
      </c>
      <c r="AO144" s="144" t="s">
        <v>129</v>
      </c>
      <c r="AP144" s="144" t="s">
        <v>2</v>
      </c>
      <c r="AQ144" s="144" t="s">
        <v>711</v>
      </c>
      <c r="AR144" s="144">
        <f t="shared" si="2"/>
        <v>2021</v>
      </c>
    </row>
    <row r="145" spans="1:44">
      <c r="A145" s="144" t="s">
        <v>86</v>
      </c>
      <c r="B145" s="144" t="s">
        <v>709</v>
      </c>
      <c r="C145" s="144" t="s">
        <v>15732</v>
      </c>
      <c r="D145" s="144" t="s">
        <v>15733</v>
      </c>
      <c r="E145" s="144" t="s">
        <v>137</v>
      </c>
      <c r="F145" s="144" t="s">
        <v>726</v>
      </c>
      <c r="G145" s="144" t="s">
        <v>16034</v>
      </c>
      <c r="H145" s="144" t="s">
        <v>2</v>
      </c>
      <c r="I145" s="144" t="s">
        <v>2</v>
      </c>
      <c r="J145" s="144" t="s">
        <v>137</v>
      </c>
      <c r="K145" s="144" t="s">
        <v>15729</v>
      </c>
      <c r="L145" s="144" t="s">
        <v>2</v>
      </c>
      <c r="M145" s="144" t="s">
        <v>2</v>
      </c>
      <c r="N145" s="144" t="s">
        <v>15734</v>
      </c>
      <c r="O145" s="144" t="s">
        <v>54</v>
      </c>
      <c r="P145" s="144" t="s">
        <v>15735</v>
      </c>
      <c r="Q145" s="144" t="s">
        <v>2</v>
      </c>
      <c r="R145" s="144">
        <v>0</v>
      </c>
      <c r="S145" s="144">
        <v>0</v>
      </c>
      <c r="T145" s="144">
        <v>0</v>
      </c>
      <c r="U145" s="144">
        <v>0</v>
      </c>
      <c r="V145" s="144">
        <v>0</v>
      </c>
      <c r="W145" s="144">
        <v>0</v>
      </c>
      <c r="X145" s="144">
        <v>0</v>
      </c>
      <c r="Y145" s="144">
        <v>0</v>
      </c>
      <c r="Z145" s="144">
        <v>0</v>
      </c>
      <c r="AA145" s="144">
        <v>0</v>
      </c>
      <c r="AB145" s="144">
        <v>0</v>
      </c>
      <c r="AC145" s="144">
        <v>0</v>
      </c>
      <c r="AD145" s="144">
        <v>0</v>
      </c>
      <c r="AE145" s="144">
        <v>0</v>
      </c>
      <c r="AF145" s="144">
        <v>0</v>
      </c>
      <c r="AG145" s="144">
        <v>0</v>
      </c>
      <c r="AH145" s="144">
        <v>0</v>
      </c>
      <c r="AI145" s="144">
        <v>0</v>
      </c>
      <c r="AJ145" s="144">
        <v>0</v>
      </c>
      <c r="AK145" s="144">
        <v>0</v>
      </c>
      <c r="AL145" s="144">
        <v>0</v>
      </c>
      <c r="AM145" s="144" t="s">
        <v>2</v>
      </c>
      <c r="AN145" s="144" t="s">
        <v>2</v>
      </c>
      <c r="AO145" s="144" t="s">
        <v>129</v>
      </c>
      <c r="AP145" s="144" t="s">
        <v>2</v>
      </c>
      <c r="AQ145" s="144" t="s">
        <v>711</v>
      </c>
      <c r="AR145" s="144">
        <f t="shared" si="2"/>
        <v>2021</v>
      </c>
    </row>
    <row r="146" spans="1:44">
      <c r="A146" s="144" t="s">
        <v>86</v>
      </c>
      <c r="B146" s="144" t="s">
        <v>709</v>
      </c>
      <c r="C146" s="144" t="s">
        <v>334</v>
      </c>
      <c r="D146" s="144" t="s">
        <v>333</v>
      </c>
      <c r="E146" s="144" t="s">
        <v>624</v>
      </c>
      <c r="F146" s="144" t="s">
        <v>765</v>
      </c>
      <c r="G146" s="144" t="s">
        <v>2</v>
      </c>
      <c r="H146" s="144" t="s">
        <v>303</v>
      </c>
      <c r="I146" s="144" t="s">
        <v>624</v>
      </c>
      <c r="J146" s="144" t="s">
        <v>624</v>
      </c>
      <c r="K146" s="144" t="s">
        <v>584</v>
      </c>
      <c r="L146" s="144" t="s">
        <v>2</v>
      </c>
      <c r="M146" s="144" t="s">
        <v>2</v>
      </c>
      <c r="N146" s="144" t="s">
        <v>769</v>
      </c>
      <c r="O146" s="144" t="s">
        <v>50</v>
      </c>
      <c r="P146" s="144" t="s">
        <v>94</v>
      </c>
      <c r="Q146" s="144" t="s">
        <v>2</v>
      </c>
      <c r="R146" s="144">
        <v>0</v>
      </c>
      <c r="S146" s="144">
        <v>0</v>
      </c>
      <c r="T146" s="144">
        <v>0</v>
      </c>
      <c r="U146" s="144">
        <v>0</v>
      </c>
      <c r="V146" s="144">
        <v>0</v>
      </c>
      <c r="W146" s="144">
        <v>0</v>
      </c>
      <c r="X146" s="144">
        <v>0</v>
      </c>
      <c r="Y146" s="144">
        <v>0</v>
      </c>
      <c r="Z146" s="144">
        <v>0</v>
      </c>
      <c r="AA146" s="144">
        <v>0</v>
      </c>
      <c r="AB146" s="144">
        <v>0</v>
      </c>
      <c r="AC146" s="144">
        <v>0</v>
      </c>
      <c r="AD146" s="144">
        <v>0</v>
      </c>
      <c r="AE146" s="144">
        <v>0</v>
      </c>
      <c r="AF146" s="144">
        <v>0</v>
      </c>
      <c r="AG146" s="144">
        <v>0</v>
      </c>
      <c r="AH146" s="144">
        <v>0</v>
      </c>
      <c r="AI146" s="144">
        <v>0</v>
      </c>
      <c r="AJ146" s="144">
        <v>0</v>
      </c>
      <c r="AK146" s="144">
        <v>0</v>
      </c>
      <c r="AL146" s="144">
        <v>0</v>
      </c>
      <c r="AM146" s="144" t="s">
        <v>2</v>
      </c>
      <c r="AN146" s="144" t="s">
        <v>2</v>
      </c>
      <c r="AO146" s="144" t="s">
        <v>69</v>
      </c>
      <c r="AP146" s="144" t="s">
        <v>2</v>
      </c>
      <c r="AQ146" s="144" t="s">
        <v>711</v>
      </c>
      <c r="AR146" s="144">
        <f t="shared" si="2"/>
        <v>2021</v>
      </c>
    </row>
    <row r="147" spans="1:44">
      <c r="A147" s="144" t="s">
        <v>86</v>
      </c>
      <c r="B147" s="144" t="s">
        <v>709</v>
      </c>
      <c r="C147" s="144" t="s">
        <v>310</v>
      </c>
      <c r="D147" s="144" t="s">
        <v>309</v>
      </c>
      <c r="E147" s="144" t="s">
        <v>12</v>
      </c>
      <c r="F147" s="144" t="s">
        <v>714</v>
      </c>
      <c r="G147" s="144" t="s">
        <v>2</v>
      </c>
      <c r="H147" s="144" t="s">
        <v>303</v>
      </c>
      <c r="I147" s="144" t="s">
        <v>620</v>
      </c>
      <c r="J147" s="144" t="s">
        <v>770</v>
      </c>
      <c r="K147" s="144" t="s">
        <v>584</v>
      </c>
      <c r="L147" s="144" t="s">
        <v>2</v>
      </c>
      <c r="M147" s="144" t="s">
        <v>2</v>
      </c>
      <c r="N147" s="144" t="s">
        <v>769</v>
      </c>
      <c r="O147" s="144" t="s">
        <v>53</v>
      </c>
      <c r="P147" s="144" t="s">
        <v>85</v>
      </c>
      <c r="Q147" s="144" t="s">
        <v>2</v>
      </c>
      <c r="R147" s="144">
        <v>0</v>
      </c>
      <c r="S147" s="144">
        <v>0</v>
      </c>
      <c r="T147" s="144">
        <v>0</v>
      </c>
      <c r="U147" s="144">
        <v>0</v>
      </c>
      <c r="V147" s="144">
        <v>0</v>
      </c>
      <c r="W147" s="144">
        <v>0</v>
      </c>
      <c r="X147" s="144">
        <v>0</v>
      </c>
      <c r="Y147" s="144">
        <v>0</v>
      </c>
      <c r="Z147" s="144">
        <v>0</v>
      </c>
      <c r="AA147" s="144">
        <v>0</v>
      </c>
      <c r="AB147" s="144">
        <v>0</v>
      </c>
      <c r="AC147" s="144">
        <v>0</v>
      </c>
      <c r="AD147" s="144">
        <v>0</v>
      </c>
      <c r="AE147" s="144">
        <v>0</v>
      </c>
      <c r="AF147" s="144">
        <v>0</v>
      </c>
      <c r="AG147" s="144">
        <v>0</v>
      </c>
      <c r="AH147" s="144">
        <v>0</v>
      </c>
      <c r="AI147" s="144">
        <v>0</v>
      </c>
      <c r="AJ147" s="144">
        <v>0</v>
      </c>
      <c r="AK147" s="144">
        <v>0</v>
      </c>
      <c r="AL147" s="144">
        <v>0</v>
      </c>
      <c r="AM147" s="144" t="s">
        <v>2</v>
      </c>
      <c r="AN147" s="144" t="s">
        <v>2</v>
      </c>
      <c r="AO147" s="144" t="s">
        <v>69</v>
      </c>
      <c r="AP147" s="144" t="s">
        <v>2</v>
      </c>
      <c r="AQ147" s="144" t="s">
        <v>711</v>
      </c>
      <c r="AR147" s="144">
        <f t="shared" si="2"/>
        <v>2021</v>
      </c>
    </row>
    <row r="148" spans="1:44">
      <c r="A148" s="144" t="s">
        <v>86</v>
      </c>
      <c r="B148" s="144" t="s">
        <v>709</v>
      </c>
      <c r="C148" s="144" t="s">
        <v>331</v>
      </c>
      <c r="D148" s="144" t="s">
        <v>330</v>
      </c>
      <c r="E148" s="144" t="s">
        <v>5</v>
      </c>
      <c r="F148" s="144" t="s">
        <v>715</v>
      </c>
      <c r="G148" s="144" t="s">
        <v>2</v>
      </c>
      <c r="H148" s="144" t="s">
        <v>303</v>
      </c>
      <c r="I148" s="144" t="s">
        <v>5</v>
      </c>
      <c r="J148" s="144" t="s">
        <v>5</v>
      </c>
      <c r="K148" s="144" t="s">
        <v>584</v>
      </c>
      <c r="L148" s="144" t="s">
        <v>2</v>
      </c>
      <c r="M148" s="144" t="s">
        <v>2</v>
      </c>
      <c r="N148" s="144" t="s">
        <v>769</v>
      </c>
      <c r="O148" s="144" t="s">
        <v>50</v>
      </c>
      <c r="P148" s="144" t="s">
        <v>94</v>
      </c>
      <c r="Q148" s="144" t="s">
        <v>2</v>
      </c>
      <c r="R148" s="144">
        <v>0</v>
      </c>
      <c r="S148" s="144">
        <v>0</v>
      </c>
      <c r="T148" s="144">
        <v>0</v>
      </c>
      <c r="U148" s="144">
        <v>0</v>
      </c>
      <c r="V148" s="144">
        <v>0</v>
      </c>
      <c r="W148" s="144">
        <v>0</v>
      </c>
      <c r="X148" s="144">
        <v>0</v>
      </c>
      <c r="Y148" s="144">
        <v>0</v>
      </c>
      <c r="Z148" s="144">
        <v>0</v>
      </c>
      <c r="AA148" s="144">
        <v>0</v>
      </c>
      <c r="AB148" s="144">
        <v>0</v>
      </c>
      <c r="AC148" s="144">
        <v>0</v>
      </c>
      <c r="AD148" s="144">
        <v>0</v>
      </c>
      <c r="AE148" s="144">
        <v>0</v>
      </c>
      <c r="AF148" s="144">
        <v>0</v>
      </c>
      <c r="AG148" s="144">
        <v>0</v>
      </c>
      <c r="AH148" s="144">
        <v>0</v>
      </c>
      <c r="AI148" s="144">
        <v>0</v>
      </c>
      <c r="AJ148" s="144">
        <v>0</v>
      </c>
      <c r="AK148" s="144">
        <v>0</v>
      </c>
      <c r="AL148" s="144">
        <v>0</v>
      </c>
      <c r="AM148" s="144" t="s">
        <v>2</v>
      </c>
      <c r="AN148" s="144" t="s">
        <v>2</v>
      </c>
      <c r="AO148" s="144" t="s">
        <v>69</v>
      </c>
      <c r="AP148" s="144" t="s">
        <v>2</v>
      </c>
      <c r="AQ148" s="144" t="s">
        <v>711</v>
      </c>
      <c r="AR148" s="144">
        <f t="shared" si="2"/>
        <v>2021</v>
      </c>
    </row>
    <row r="149" spans="1:44">
      <c r="A149" s="144" t="s">
        <v>86</v>
      </c>
      <c r="B149" s="144" t="s">
        <v>709</v>
      </c>
      <c r="C149" s="144" t="s">
        <v>307</v>
      </c>
      <c r="D149" s="144" t="s">
        <v>306</v>
      </c>
      <c r="E149" s="144" t="s">
        <v>593</v>
      </c>
      <c r="F149" s="144" t="s">
        <v>745</v>
      </c>
      <c r="G149" s="144" t="s">
        <v>2</v>
      </c>
      <c r="H149" s="144" t="s">
        <v>303</v>
      </c>
      <c r="I149" s="144" t="s">
        <v>593</v>
      </c>
      <c r="J149" s="144" t="s">
        <v>593</v>
      </c>
      <c r="K149" s="144" t="s">
        <v>584</v>
      </c>
      <c r="L149" s="144" t="s">
        <v>2</v>
      </c>
      <c r="M149" s="144" t="s">
        <v>2</v>
      </c>
      <c r="N149" s="144" t="s">
        <v>769</v>
      </c>
      <c r="O149" s="144" t="s">
        <v>53</v>
      </c>
      <c r="P149" s="144" t="s">
        <v>771</v>
      </c>
      <c r="Q149" s="144" t="s">
        <v>2</v>
      </c>
      <c r="R149" s="144">
        <v>0</v>
      </c>
      <c r="S149" s="144">
        <v>0</v>
      </c>
      <c r="T149" s="144">
        <v>0</v>
      </c>
      <c r="U149" s="144">
        <v>0</v>
      </c>
      <c r="V149" s="144">
        <v>0</v>
      </c>
      <c r="W149" s="144">
        <v>0</v>
      </c>
      <c r="X149" s="144">
        <v>0</v>
      </c>
      <c r="Y149" s="144">
        <v>0</v>
      </c>
      <c r="Z149" s="144">
        <v>0</v>
      </c>
      <c r="AA149" s="144">
        <v>0</v>
      </c>
      <c r="AB149" s="144">
        <v>0</v>
      </c>
      <c r="AC149" s="144">
        <v>0</v>
      </c>
      <c r="AD149" s="144">
        <v>0</v>
      </c>
      <c r="AE149" s="144">
        <v>0</v>
      </c>
      <c r="AF149" s="144">
        <v>0</v>
      </c>
      <c r="AG149" s="144">
        <v>0</v>
      </c>
      <c r="AH149" s="144">
        <v>0</v>
      </c>
      <c r="AI149" s="144">
        <v>0</v>
      </c>
      <c r="AJ149" s="144">
        <v>0</v>
      </c>
      <c r="AK149" s="144">
        <v>0</v>
      </c>
      <c r="AL149" s="144">
        <v>0</v>
      </c>
      <c r="AM149" s="144" t="s">
        <v>2</v>
      </c>
      <c r="AN149" s="144" t="s">
        <v>2</v>
      </c>
      <c r="AO149" s="144" t="s">
        <v>69</v>
      </c>
      <c r="AP149" s="144" t="s">
        <v>2</v>
      </c>
      <c r="AQ149" s="144" t="s">
        <v>711</v>
      </c>
      <c r="AR149" s="144">
        <f t="shared" si="2"/>
        <v>2021</v>
      </c>
    </row>
    <row r="150" spans="1:44">
      <c r="A150" s="144" t="s">
        <v>86</v>
      </c>
      <c r="B150" s="144" t="s">
        <v>709</v>
      </c>
      <c r="C150" s="144" t="s">
        <v>325</v>
      </c>
      <c r="D150" s="144" t="s">
        <v>324</v>
      </c>
      <c r="E150" s="144" t="s">
        <v>147</v>
      </c>
      <c r="F150" s="144" t="s">
        <v>721</v>
      </c>
      <c r="G150" s="144" t="s">
        <v>2</v>
      </c>
      <c r="H150" s="144" t="s">
        <v>303</v>
      </c>
      <c r="I150" s="144" t="s">
        <v>147</v>
      </c>
      <c r="J150" s="144" t="s">
        <v>147</v>
      </c>
      <c r="K150" s="144" t="s">
        <v>584</v>
      </c>
      <c r="L150" s="144" t="s">
        <v>2</v>
      </c>
      <c r="M150" s="144" t="s">
        <v>2</v>
      </c>
      <c r="N150" s="144" t="s">
        <v>769</v>
      </c>
      <c r="O150" s="144" t="s">
        <v>50</v>
      </c>
      <c r="P150" s="144" t="s">
        <v>94</v>
      </c>
      <c r="Q150" s="144" t="s">
        <v>2</v>
      </c>
      <c r="R150" s="144">
        <v>0</v>
      </c>
      <c r="S150" s="144">
        <v>0</v>
      </c>
      <c r="T150" s="144">
        <v>0</v>
      </c>
      <c r="U150" s="144">
        <v>0</v>
      </c>
      <c r="V150" s="144">
        <v>0</v>
      </c>
      <c r="W150" s="144">
        <v>0</v>
      </c>
      <c r="X150" s="144">
        <v>0</v>
      </c>
      <c r="Y150" s="144">
        <v>0</v>
      </c>
      <c r="Z150" s="144">
        <v>0</v>
      </c>
      <c r="AA150" s="144">
        <v>0</v>
      </c>
      <c r="AB150" s="144">
        <v>0</v>
      </c>
      <c r="AC150" s="144">
        <v>0</v>
      </c>
      <c r="AD150" s="144">
        <v>0</v>
      </c>
      <c r="AE150" s="144">
        <v>0</v>
      </c>
      <c r="AF150" s="144">
        <v>0</v>
      </c>
      <c r="AG150" s="144">
        <v>0</v>
      </c>
      <c r="AH150" s="144">
        <v>0</v>
      </c>
      <c r="AI150" s="144">
        <v>0</v>
      </c>
      <c r="AJ150" s="144">
        <v>0</v>
      </c>
      <c r="AK150" s="144">
        <v>0</v>
      </c>
      <c r="AL150" s="144">
        <v>0</v>
      </c>
      <c r="AM150" s="144" t="s">
        <v>2</v>
      </c>
      <c r="AN150" s="144" t="s">
        <v>2</v>
      </c>
      <c r="AO150" s="144" t="s">
        <v>69</v>
      </c>
      <c r="AP150" s="144" t="s">
        <v>2</v>
      </c>
      <c r="AQ150" s="144" t="s">
        <v>711</v>
      </c>
      <c r="AR150" s="144">
        <f t="shared" si="2"/>
        <v>2021</v>
      </c>
    </row>
    <row r="151" spans="1:44">
      <c r="A151" s="144" t="s">
        <v>86</v>
      </c>
      <c r="B151" s="144" t="s">
        <v>709</v>
      </c>
      <c r="C151" s="144" t="s">
        <v>336</v>
      </c>
      <c r="D151" s="144" t="s">
        <v>333</v>
      </c>
      <c r="E151" s="144" t="s">
        <v>625</v>
      </c>
      <c r="F151" s="144" t="s">
        <v>720</v>
      </c>
      <c r="G151" s="144" t="s">
        <v>2</v>
      </c>
      <c r="H151" s="144" t="s">
        <v>303</v>
      </c>
      <c r="I151" s="144" t="s">
        <v>625</v>
      </c>
      <c r="J151" s="144" t="s">
        <v>625</v>
      </c>
      <c r="K151" s="144" t="s">
        <v>584</v>
      </c>
      <c r="L151" s="144" t="s">
        <v>2</v>
      </c>
      <c r="M151" s="144" t="s">
        <v>2</v>
      </c>
      <c r="N151" s="144" t="s">
        <v>769</v>
      </c>
      <c r="O151" s="144" t="s">
        <v>50</v>
      </c>
      <c r="P151" s="144" t="s">
        <v>94</v>
      </c>
      <c r="Q151" s="144" t="s">
        <v>2</v>
      </c>
      <c r="R151" s="144">
        <v>0</v>
      </c>
      <c r="S151" s="144">
        <v>0</v>
      </c>
      <c r="T151" s="144">
        <v>0</v>
      </c>
      <c r="U151" s="144">
        <v>0</v>
      </c>
      <c r="V151" s="144">
        <v>0</v>
      </c>
      <c r="W151" s="144">
        <v>0</v>
      </c>
      <c r="X151" s="144">
        <v>0</v>
      </c>
      <c r="Y151" s="144">
        <v>0</v>
      </c>
      <c r="Z151" s="144">
        <v>0</v>
      </c>
      <c r="AA151" s="144">
        <v>0</v>
      </c>
      <c r="AB151" s="144">
        <v>0</v>
      </c>
      <c r="AC151" s="144">
        <v>0</v>
      </c>
      <c r="AD151" s="144">
        <v>0</v>
      </c>
      <c r="AE151" s="144">
        <v>0</v>
      </c>
      <c r="AF151" s="144">
        <v>0</v>
      </c>
      <c r="AG151" s="144">
        <v>0</v>
      </c>
      <c r="AH151" s="144">
        <v>0</v>
      </c>
      <c r="AI151" s="144">
        <v>0</v>
      </c>
      <c r="AJ151" s="144">
        <v>0</v>
      </c>
      <c r="AK151" s="144">
        <v>0</v>
      </c>
      <c r="AL151" s="144">
        <v>0</v>
      </c>
      <c r="AM151" s="144" t="s">
        <v>2</v>
      </c>
      <c r="AN151" s="144" t="s">
        <v>2</v>
      </c>
      <c r="AO151" s="144" t="s">
        <v>69</v>
      </c>
      <c r="AP151" s="144" t="s">
        <v>2</v>
      </c>
      <c r="AQ151" s="144" t="s">
        <v>711</v>
      </c>
      <c r="AR151" s="144">
        <f t="shared" si="2"/>
        <v>2021</v>
      </c>
    </row>
    <row r="152" spans="1:44">
      <c r="A152" s="144" t="s">
        <v>86</v>
      </c>
      <c r="B152" s="144" t="s">
        <v>709</v>
      </c>
      <c r="C152" s="144" t="s">
        <v>313</v>
      </c>
      <c r="D152" s="144" t="s">
        <v>312</v>
      </c>
      <c r="E152" s="144" t="s">
        <v>139</v>
      </c>
      <c r="F152" s="144" t="s">
        <v>716</v>
      </c>
      <c r="G152" s="144" t="s">
        <v>2</v>
      </c>
      <c r="H152" s="144" t="s">
        <v>303</v>
      </c>
      <c r="I152" s="144" t="s">
        <v>622</v>
      </c>
      <c r="J152" s="144" t="s">
        <v>772</v>
      </c>
      <c r="K152" s="144" t="s">
        <v>584</v>
      </c>
      <c r="L152" s="144" t="s">
        <v>2</v>
      </c>
      <c r="M152" s="144" t="s">
        <v>2</v>
      </c>
      <c r="N152" s="144" t="s">
        <v>769</v>
      </c>
      <c r="O152" s="144" t="s">
        <v>53</v>
      </c>
      <c r="P152" s="144" t="s">
        <v>85</v>
      </c>
      <c r="Q152" s="144" t="s">
        <v>2</v>
      </c>
      <c r="R152" s="144">
        <v>0</v>
      </c>
      <c r="S152" s="144">
        <v>0</v>
      </c>
      <c r="T152" s="144">
        <v>0</v>
      </c>
      <c r="U152" s="144">
        <v>0</v>
      </c>
      <c r="V152" s="144">
        <v>0</v>
      </c>
      <c r="W152" s="144">
        <v>0</v>
      </c>
      <c r="X152" s="144">
        <v>0</v>
      </c>
      <c r="Y152" s="144">
        <v>0</v>
      </c>
      <c r="Z152" s="144">
        <v>0</v>
      </c>
      <c r="AA152" s="144">
        <v>0</v>
      </c>
      <c r="AB152" s="144">
        <v>0</v>
      </c>
      <c r="AC152" s="144">
        <v>0</v>
      </c>
      <c r="AD152" s="144">
        <v>0</v>
      </c>
      <c r="AE152" s="144">
        <v>0</v>
      </c>
      <c r="AF152" s="144">
        <v>0</v>
      </c>
      <c r="AG152" s="144">
        <v>0</v>
      </c>
      <c r="AH152" s="144">
        <v>0</v>
      </c>
      <c r="AI152" s="144">
        <v>0</v>
      </c>
      <c r="AJ152" s="144">
        <v>0</v>
      </c>
      <c r="AK152" s="144">
        <v>0</v>
      </c>
      <c r="AL152" s="144">
        <v>0</v>
      </c>
      <c r="AM152" s="144" t="s">
        <v>2</v>
      </c>
      <c r="AN152" s="144" t="s">
        <v>2</v>
      </c>
      <c r="AO152" s="144" t="s">
        <v>69</v>
      </c>
      <c r="AP152" s="144" t="s">
        <v>2</v>
      </c>
      <c r="AQ152" s="144" t="s">
        <v>711</v>
      </c>
      <c r="AR152" s="144">
        <f t="shared" si="2"/>
        <v>2021</v>
      </c>
    </row>
    <row r="153" spans="1:44">
      <c r="A153" s="144" t="s">
        <v>86</v>
      </c>
      <c r="B153" s="144" t="s">
        <v>709</v>
      </c>
      <c r="C153" s="144" t="s">
        <v>316</v>
      </c>
      <c r="D153" s="144" t="s">
        <v>315</v>
      </c>
      <c r="E153" s="144" t="s">
        <v>146</v>
      </c>
      <c r="F153" s="144" t="s">
        <v>15473</v>
      </c>
      <c r="G153" s="144" t="s">
        <v>2</v>
      </c>
      <c r="H153" s="144" t="s">
        <v>303</v>
      </c>
      <c r="I153" s="144" t="s">
        <v>146</v>
      </c>
      <c r="J153" s="144" t="s">
        <v>146</v>
      </c>
      <c r="K153" s="144" t="s">
        <v>584</v>
      </c>
      <c r="L153" s="144" t="s">
        <v>2</v>
      </c>
      <c r="M153" s="144" t="s">
        <v>2</v>
      </c>
      <c r="N153" s="144" t="s">
        <v>769</v>
      </c>
      <c r="O153" s="144" t="s">
        <v>53</v>
      </c>
      <c r="P153" s="144" t="s">
        <v>718</v>
      </c>
      <c r="Q153" s="144" t="s">
        <v>2</v>
      </c>
      <c r="R153" s="144">
        <v>0</v>
      </c>
      <c r="S153" s="144">
        <v>0</v>
      </c>
      <c r="T153" s="144">
        <v>0</v>
      </c>
      <c r="U153" s="144">
        <v>0</v>
      </c>
      <c r="V153" s="144">
        <v>0</v>
      </c>
      <c r="W153" s="144">
        <v>0</v>
      </c>
      <c r="X153" s="144">
        <v>0</v>
      </c>
      <c r="Y153" s="144">
        <v>0</v>
      </c>
      <c r="Z153" s="144">
        <v>0</v>
      </c>
      <c r="AA153" s="144">
        <v>0</v>
      </c>
      <c r="AB153" s="144">
        <v>0</v>
      </c>
      <c r="AC153" s="144">
        <v>0</v>
      </c>
      <c r="AD153" s="144">
        <v>0</v>
      </c>
      <c r="AE153" s="144">
        <v>0</v>
      </c>
      <c r="AF153" s="144">
        <v>0</v>
      </c>
      <c r="AG153" s="144">
        <v>0</v>
      </c>
      <c r="AH153" s="144">
        <v>0</v>
      </c>
      <c r="AI153" s="144">
        <v>0</v>
      </c>
      <c r="AJ153" s="144">
        <v>0</v>
      </c>
      <c r="AK153" s="144">
        <v>0</v>
      </c>
      <c r="AL153" s="144">
        <v>0</v>
      </c>
      <c r="AM153" s="144" t="s">
        <v>2</v>
      </c>
      <c r="AN153" s="144" t="s">
        <v>2</v>
      </c>
      <c r="AO153" s="144" t="s">
        <v>69</v>
      </c>
      <c r="AP153" s="144" t="s">
        <v>2</v>
      </c>
      <c r="AQ153" s="144" t="s">
        <v>711</v>
      </c>
      <c r="AR153" s="144">
        <f t="shared" si="2"/>
        <v>2021</v>
      </c>
    </row>
    <row r="154" spans="1:44">
      <c r="A154" s="144" t="s">
        <v>86</v>
      </c>
      <c r="B154" s="144" t="s">
        <v>709</v>
      </c>
      <c r="C154" s="144" t="s">
        <v>328</v>
      </c>
      <c r="D154" s="144" t="s">
        <v>327</v>
      </c>
      <c r="E154" s="144" t="s">
        <v>125</v>
      </c>
      <c r="F154" s="144" t="s">
        <v>716</v>
      </c>
      <c r="G154" s="144" t="s">
        <v>2</v>
      </c>
      <c r="H154" s="144" t="s">
        <v>303</v>
      </c>
      <c r="I154" s="144" t="s">
        <v>125</v>
      </c>
      <c r="J154" s="144" t="s">
        <v>125</v>
      </c>
      <c r="K154" s="144" t="s">
        <v>584</v>
      </c>
      <c r="L154" s="144" t="s">
        <v>2</v>
      </c>
      <c r="M154" s="144" t="s">
        <v>2</v>
      </c>
      <c r="N154" s="144" t="s">
        <v>769</v>
      </c>
      <c r="O154" s="144" t="s">
        <v>50</v>
      </c>
      <c r="P154" s="144" t="s">
        <v>94</v>
      </c>
      <c r="Q154" s="144" t="s">
        <v>2</v>
      </c>
      <c r="R154" s="144">
        <v>0</v>
      </c>
      <c r="S154" s="144">
        <v>0</v>
      </c>
      <c r="T154" s="144">
        <v>0</v>
      </c>
      <c r="U154" s="144">
        <v>0</v>
      </c>
      <c r="V154" s="144">
        <v>0</v>
      </c>
      <c r="W154" s="144">
        <v>0</v>
      </c>
      <c r="X154" s="144">
        <v>0</v>
      </c>
      <c r="Y154" s="144">
        <v>0</v>
      </c>
      <c r="Z154" s="144">
        <v>0</v>
      </c>
      <c r="AA154" s="144">
        <v>0</v>
      </c>
      <c r="AB154" s="144">
        <v>0</v>
      </c>
      <c r="AC154" s="144">
        <v>0</v>
      </c>
      <c r="AD154" s="144">
        <v>0</v>
      </c>
      <c r="AE154" s="144">
        <v>0</v>
      </c>
      <c r="AF154" s="144">
        <v>0</v>
      </c>
      <c r="AG154" s="144">
        <v>0</v>
      </c>
      <c r="AH154" s="144">
        <v>0</v>
      </c>
      <c r="AI154" s="144">
        <v>0</v>
      </c>
      <c r="AJ154" s="144">
        <v>0</v>
      </c>
      <c r="AK154" s="144">
        <v>0</v>
      </c>
      <c r="AL154" s="144">
        <v>0</v>
      </c>
      <c r="AM154" s="144" t="s">
        <v>2</v>
      </c>
      <c r="AN154" s="144" t="s">
        <v>2</v>
      </c>
      <c r="AO154" s="144" t="s">
        <v>69</v>
      </c>
      <c r="AP154" s="144" t="s">
        <v>2</v>
      </c>
      <c r="AQ154" s="144" t="s">
        <v>711</v>
      </c>
      <c r="AR154" s="144">
        <f t="shared" si="2"/>
        <v>2021</v>
      </c>
    </row>
    <row r="155" spans="1:44">
      <c r="A155" s="144" t="s">
        <v>86</v>
      </c>
      <c r="B155" s="144" t="s">
        <v>709</v>
      </c>
      <c r="C155" s="144" t="s">
        <v>339</v>
      </c>
      <c r="D155" s="144" t="s">
        <v>338</v>
      </c>
      <c r="E155" s="144" t="s">
        <v>131</v>
      </c>
      <c r="F155" s="144" t="s">
        <v>721</v>
      </c>
      <c r="G155" s="144" t="s">
        <v>2</v>
      </c>
      <c r="H155" s="144" t="s">
        <v>303</v>
      </c>
      <c r="I155" s="144" t="s">
        <v>131</v>
      </c>
      <c r="J155" s="144" t="s">
        <v>131</v>
      </c>
      <c r="K155" s="144" t="s">
        <v>584</v>
      </c>
      <c r="L155" s="144" t="s">
        <v>2</v>
      </c>
      <c r="M155" s="144" t="s">
        <v>2</v>
      </c>
      <c r="N155" s="144" t="s">
        <v>769</v>
      </c>
      <c r="O155" s="144" t="s">
        <v>50</v>
      </c>
      <c r="P155" s="144" t="s">
        <v>94</v>
      </c>
      <c r="Q155" s="144" t="s">
        <v>2</v>
      </c>
      <c r="R155" s="144">
        <v>0</v>
      </c>
      <c r="S155" s="144">
        <v>0</v>
      </c>
      <c r="T155" s="144">
        <v>0</v>
      </c>
      <c r="U155" s="144">
        <v>0</v>
      </c>
      <c r="V155" s="144">
        <v>0</v>
      </c>
      <c r="W155" s="144">
        <v>0</v>
      </c>
      <c r="X155" s="144">
        <v>0</v>
      </c>
      <c r="Y155" s="144">
        <v>0</v>
      </c>
      <c r="Z155" s="144">
        <v>0</v>
      </c>
      <c r="AA155" s="144">
        <v>0</v>
      </c>
      <c r="AB155" s="144">
        <v>0</v>
      </c>
      <c r="AC155" s="144">
        <v>0</v>
      </c>
      <c r="AD155" s="144">
        <v>0</v>
      </c>
      <c r="AE155" s="144">
        <v>0</v>
      </c>
      <c r="AF155" s="144">
        <v>0</v>
      </c>
      <c r="AG155" s="144">
        <v>0</v>
      </c>
      <c r="AH155" s="144">
        <v>0</v>
      </c>
      <c r="AI155" s="144">
        <v>0</v>
      </c>
      <c r="AJ155" s="144">
        <v>0</v>
      </c>
      <c r="AK155" s="144">
        <v>0</v>
      </c>
      <c r="AL155" s="144">
        <v>0</v>
      </c>
      <c r="AM155" s="144" t="s">
        <v>2</v>
      </c>
      <c r="AN155" s="144" t="s">
        <v>2</v>
      </c>
      <c r="AO155" s="144" t="s">
        <v>69</v>
      </c>
      <c r="AP155" s="144" t="s">
        <v>2</v>
      </c>
      <c r="AQ155" s="144" t="s">
        <v>711</v>
      </c>
      <c r="AR155" s="144">
        <f t="shared" si="2"/>
        <v>2021</v>
      </c>
    </row>
    <row r="156" spans="1:44">
      <c r="A156" s="144" t="s">
        <v>86</v>
      </c>
      <c r="B156" s="144" t="s">
        <v>709</v>
      </c>
      <c r="C156" s="144" t="s">
        <v>302</v>
      </c>
      <c r="D156" s="144" t="s">
        <v>301</v>
      </c>
      <c r="E156" s="144" t="s">
        <v>119</v>
      </c>
      <c r="F156" s="144" t="s">
        <v>726</v>
      </c>
      <c r="G156" s="144" t="s">
        <v>2</v>
      </c>
      <c r="H156" s="144" t="s">
        <v>303</v>
      </c>
      <c r="I156" s="144" t="s">
        <v>618</v>
      </c>
      <c r="J156" s="144" t="s">
        <v>773</v>
      </c>
      <c r="K156" s="144" t="s">
        <v>584</v>
      </c>
      <c r="L156" s="144" t="s">
        <v>2</v>
      </c>
      <c r="M156" s="144" t="s">
        <v>2</v>
      </c>
      <c r="N156" s="144" t="s">
        <v>774</v>
      </c>
      <c r="O156" s="144" t="s">
        <v>54</v>
      </c>
      <c r="P156" s="144" t="s">
        <v>775</v>
      </c>
      <c r="Q156" s="144" t="s">
        <v>2</v>
      </c>
      <c r="R156" s="144">
        <v>0</v>
      </c>
      <c r="S156" s="144">
        <v>0</v>
      </c>
      <c r="T156" s="144">
        <v>0</v>
      </c>
      <c r="U156" s="144">
        <v>0</v>
      </c>
      <c r="V156" s="144">
        <v>0</v>
      </c>
      <c r="W156" s="144">
        <v>0</v>
      </c>
      <c r="X156" s="144">
        <v>0</v>
      </c>
      <c r="Y156" s="144">
        <v>0</v>
      </c>
      <c r="Z156" s="144">
        <v>0</v>
      </c>
      <c r="AA156" s="144">
        <v>0</v>
      </c>
      <c r="AB156" s="144">
        <v>0</v>
      </c>
      <c r="AC156" s="144">
        <v>0</v>
      </c>
      <c r="AD156" s="144">
        <v>0</v>
      </c>
      <c r="AE156" s="144">
        <v>0</v>
      </c>
      <c r="AF156" s="144">
        <v>0</v>
      </c>
      <c r="AG156" s="144">
        <v>0</v>
      </c>
      <c r="AH156" s="144">
        <v>0</v>
      </c>
      <c r="AI156" s="144">
        <v>0</v>
      </c>
      <c r="AJ156" s="144">
        <v>0</v>
      </c>
      <c r="AK156" s="144">
        <v>0</v>
      </c>
      <c r="AL156" s="144">
        <v>0</v>
      </c>
      <c r="AM156" s="144" t="s">
        <v>2</v>
      </c>
      <c r="AN156" s="144" t="s">
        <v>2</v>
      </c>
      <c r="AO156" s="144" t="s">
        <v>69</v>
      </c>
      <c r="AP156" s="144" t="s">
        <v>2</v>
      </c>
      <c r="AQ156" s="144" t="s">
        <v>711</v>
      </c>
      <c r="AR156" s="144">
        <f t="shared" si="2"/>
        <v>2021</v>
      </c>
    </row>
    <row r="157" spans="1:44">
      <c r="A157" s="144" t="s">
        <v>86</v>
      </c>
      <c r="B157" s="144" t="s">
        <v>709</v>
      </c>
      <c r="C157" s="144" t="s">
        <v>15736</v>
      </c>
      <c r="D157" s="144" t="s">
        <v>15708</v>
      </c>
      <c r="E157" s="144" t="s">
        <v>15591</v>
      </c>
      <c r="F157" s="144" t="s">
        <v>2</v>
      </c>
      <c r="G157" s="144" t="s">
        <v>2</v>
      </c>
      <c r="H157" s="144" t="s">
        <v>16035</v>
      </c>
      <c r="I157" s="144" t="s">
        <v>2</v>
      </c>
      <c r="J157" s="144" t="s">
        <v>2</v>
      </c>
      <c r="K157" s="144" t="s">
        <v>15507</v>
      </c>
      <c r="L157" s="144" t="s">
        <v>2</v>
      </c>
      <c r="M157" s="144" t="s">
        <v>2</v>
      </c>
      <c r="N157" s="144" t="s">
        <v>15737</v>
      </c>
      <c r="O157" s="144" t="s">
        <v>47</v>
      </c>
      <c r="P157" s="144" t="s">
        <v>47</v>
      </c>
      <c r="Q157" s="144" t="s">
        <v>2</v>
      </c>
      <c r="R157" s="144">
        <v>0</v>
      </c>
      <c r="S157" s="144">
        <v>0</v>
      </c>
      <c r="T157" s="144">
        <v>0</v>
      </c>
      <c r="U157" s="144">
        <v>0</v>
      </c>
      <c r="V157" s="144">
        <v>0</v>
      </c>
      <c r="W157" s="144">
        <v>0</v>
      </c>
      <c r="X157" s="144">
        <v>0</v>
      </c>
      <c r="Y157" s="144">
        <v>0</v>
      </c>
      <c r="Z157" s="144">
        <v>0</v>
      </c>
      <c r="AA157" s="144">
        <v>0</v>
      </c>
      <c r="AB157" s="144">
        <v>0</v>
      </c>
      <c r="AC157" s="144">
        <v>0</v>
      </c>
      <c r="AD157" s="144">
        <v>0</v>
      </c>
      <c r="AE157" s="144">
        <v>0</v>
      </c>
      <c r="AF157" s="144">
        <v>0</v>
      </c>
      <c r="AG157" s="144">
        <v>0</v>
      </c>
      <c r="AH157" s="144">
        <v>0</v>
      </c>
      <c r="AI157" s="144">
        <v>0</v>
      </c>
      <c r="AJ157" s="144">
        <v>0</v>
      </c>
      <c r="AK157" s="144">
        <v>0</v>
      </c>
      <c r="AL157" s="144">
        <v>0</v>
      </c>
      <c r="AM157" s="144" t="s">
        <v>2</v>
      </c>
      <c r="AN157" s="144" t="s">
        <v>2</v>
      </c>
      <c r="AO157" s="144" t="s">
        <v>69</v>
      </c>
      <c r="AP157" s="144" t="s">
        <v>2</v>
      </c>
      <c r="AQ157" s="144" t="s">
        <v>711</v>
      </c>
      <c r="AR157" s="144">
        <f t="shared" si="2"/>
        <v>2021</v>
      </c>
    </row>
    <row r="158" spans="1:44">
      <c r="A158" s="144" t="s">
        <v>86</v>
      </c>
      <c r="B158" s="144" t="s">
        <v>709</v>
      </c>
      <c r="C158" s="144" t="s">
        <v>15770</v>
      </c>
      <c r="D158" s="144" t="s">
        <v>15771</v>
      </c>
      <c r="E158" s="144" t="s">
        <v>134</v>
      </c>
      <c r="F158" s="144" t="s">
        <v>15473</v>
      </c>
      <c r="G158" s="144" t="s">
        <v>16036</v>
      </c>
      <c r="H158" s="144" t="s">
        <v>16037</v>
      </c>
      <c r="I158" s="144" t="s">
        <v>15772</v>
      </c>
      <c r="J158" s="144" t="s">
        <v>873</v>
      </c>
      <c r="K158" s="144" t="s">
        <v>15518</v>
      </c>
      <c r="L158" s="144" t="s">
        <v>2</v>
      </c>
      <c r="M158" s="144" t="s">
        <v>2</v>
      </c>
      <c r="N158" s="144" t="s">
        <v>15742</v>
      </c>
      <c r="O158" s="144" t="s">
        <v>53</v>
      </c>
      <c r="P158" s="144" t="s">
        <v>15519</v>
      </c>
      <c r="Q158" s="144" t="s">
        <v>2</v>
      </c>
      <c r="R158" s="144">
        <v>0</v>
      </c>
      <c r="S158" s="144">
        <v>0</v>
      </c>
      <c r="T158" s="144">
        <v>0</v>
      </c>
      <c r="U158" s="144">
        <v>0</v>
      </c>
      <c r="V158" s="144">
        <v>0</v>
      </c>
      <c r="W158" s="144">
        <v>0</v>
      </c>
      <c r="X158" s="144">
        <v>0</v>
      </c>
      <c r="Y158" s="144">
        <v>0</v>
      </c>
      <c r="Z158" s="144">
        <v>0</v>
      </c>
      <c r="AA158" s="144">
        <v>0</v>
      </c>
      <c r="AB158" s="144">
        <v>0</v>
      </c>
      <c r="AC158" s="144">
        <v>0</v>
      </c>
      <c r="AD158" s="144">
        <v>0</v>
      </c>
      <c r="AE158" s="144">
        <v>0</v>
      </c>
      <c r="AF158" s="144">
        <v>0</v>
      </c>
      <c r="AG158" s="144">
        <v>0</v>
      </c>
      <c r="AH158" s="144">
        <v>0</v>
      </c>
      <c r="AI158" s="144">
        <v>0</v>
      </c>
      <c r="AJ158" s="144">
        <v>0</v>
      </c>
      <c r="AK158" s="144">
        <v>0</v>
      </c>
      <c r="AL158" s="144">
        <v>0</v>
      </c>
      <c r="AM158" s="144" t="s">
        <v>2</v>
      </c>
      <c r="AN158" s="144" t="s">
        <v>2</v>
      </c>
      <c r="AO158" s="144" t="s">
        <v>69</v>
      </c>
      <c r="AP158" s="144" t="s">
        <v>2</v>
      </c>
      <c r="AQ158" s="144" t="s">
        <v>711</v>
      </c>
      <c r="AR158" s="144">
        <f t="shared" si="2"/>
        <v>2021</v>
      </c>
    </row>
    <row r="159" spans="1:44">
      <c r="A159" s="144" t="s">
        <v>86</v>
      </c>
      <c r="B159" s="144" t="s">
        <v>709</v>
      </c>
      <c r="C159" s="144" t="s">
        <v>15773</v>
      </c>
      <c r="D159" s="144" t="s">
        <v>15774</v>
      </c>
      <c r="E159" s="144" t="s">
        <v>136</v>
      </c>
      <c r="F159" s="144" t="s">
        <v>716</v>
      </c>
      <c r="G159" s="144" t="s">
        <v>16038</v>
      </c>
      <c r="H159" s="144" t="s">
        <v>16039</v>
      </c>
      <c r="I159" s="144" t="s">
        <v>15775</v>
      </c>
      <c r="J159" s="144" t="s">
        <v>15776</v>
      </c>
      <c r="K159" s="144" t="s">
        <v>15518</v>
      </c>
      <c r="L159" s="144" t="s">
        <v>2</v>
      </c>
      <c r="M159" s="144" t="s">
        <v>2</v>
      </c>
      <c r="N159" s="144" t="s">
        <v>15742</v>
      </c>
      <c r="O159" s="144" t="s">
        <v>54</v>
      </c>
      <c r="P159" s="144" t="s">
        <v>969</v>
      </c>
      <c r="Q159" s="144" t="s">
        <v>2</v>
      </c>
      <c r="R159" s="144">
        <v>0</v>
      </c>
      <c r="S159" s="144">
        <v>0</v>
      </c>
      <c r="T159" s="144">
        <v>0</v>
      </c>
      <c r="U159" s="144">
        <v>0</v>
      </c>
      <c r="V159" s="144">
        <v>0</v>
      </c>
      <c r="W159" s="144">
        <v>0</v>
      </c>
      <c r="X159" s="144">
        <v>0</v>
      </c>
      <c r="Y159" s="144">
        <v>0</v>
      </c>
      <c r="Z159" s="144">
        <v>0</v>
      </c>
      <c r="AA159" s="144">
        <v>0</v>
      </c>
      <c r="AB159" s="144">
        <v>0</v>
      </c>
      <c r="AC159" s="144">
        <v>0</v>
      </c>
      <c r="AD159" s="144">
        <v>0</v>
      </c>
      <c r="AE159" s="144">
        <v>0</v>
      </c>
      <c r="AF159" s="144">
        <v>0</v>
      </c>
      <c r="AG159" s="144">
        <v>0</v>
      </c>
      <c r="AH159" s="144">
        <v>0</v>
      </c>
      <c r="AI159" s="144">
        <v>0</v>
      </c>
      <c r="AJ159" s="144">
        <v>0</v>
      </c>
      <c r="AK159" s="144">
        <v>0</v>
      </c>
      <c r="AL159" s="144">
        <v>0</v>
      </c>
      <c r="AM159" s="144" t="s">
        <v>2</v>
      </c>
      <c r="AN159" s="144" t="s">
        <v>2</v>
      </c>
      <c r="AO159" s="144" t="s">
        <v>69</v>
      </c>
      <c r="AP159" s="144" t="s">
        <v>2</v>
      </c>
      <c r="AQ159" s="144" t="s">
        <v>711</v>
      </c>
      <c r="AR159" s="144">
        <f t="shared" si="2"/>
        <v>2021</v>
      </c>
    </row>
    <row r="160" spans="1:44">
      <c r="A160" s="144" t="s">
        <v>86</v>
      </c>
      <c r="B160" s="144" t="s">
        <v>709</v>
      </c>
      <c r="C160" s="144" t="s">
        <v>15777</v>
      </c>
      <c r="D160" s="144" t="s">
        <v>15778</v>
      </c>
      <c r="E160" s="144" t="s">
        <v>0</v>
      </c>
      <c r="F160" s="144" t="s">
        <v>15473</v>
      </c>
      <c r="G160" s="144" t="s">
        <v>16040</v>
      </c>
      <c r="H160" s="144" t="s">
        <v>16041</v>
      </c>
      <c r="I160" s="144" t="s">
        <v>15779</v>
      </c>
      <c r="J160" s="144" t="s">
        <v>15780</v>
      </c>
      <c r="K160" s="144" t="s">
        <v>15518</v>
      </c>
      <c r="L160" s="144" t="s">
        <v>2</v>
      </c>
      <c r="M160" s="144" t="s">
        <v>2</v>
      </c>
      <c r="N160" s="144" t="s">
        <v>15742</v>
      </c>
      <c r="O160" s="144" t="s">
        <v>53</v>
      </c>
      <c r="P160" s="144" t="s">
        <v>73</v>
      </c>
      <c r="Q160" s="144" t="s">
        <v>2</v>
      </c>
      <c r="R160" s="144">
        <v>0</v>
      </c>
      <c r="S160" s="144">
        <v>0</v>
      </c>
      <c r="T160" s="144">
        <v>0</v>
      </c>
      <c r="U160" s="144">
        <v>0</v>
      </c>
      <c r="V160" s="144">
        <v>0</v>
      </c>
      <c r="W160" s="144">
        <v>0</v>
      </c>
      <c r="X160" s="144">
        <v>0</v>
      </c>
      <c r="Y160" s="144">
        <v>0</v>
      </c>
      <c r="Z160" s="144">
        <v>0</v>
      </c>
      <c r="AA160" s="144">
        <v>0</v>
      </c>
      <c r="AB160" s="144">
        <v>0</v>
      </c>
      <c r="AC160" s="144">
        <v>0</v>
      </c>
      <c r="AD160" s="144">
        <v>0</v>
      </c>
      <c r="AE160" s="144">
        <v>0</v>
      </c>
      <c r="AF160" s="144">
        <v>0</v>
      </c>
      <c r="AG160" s="144">
        <v>0</v>
      </c>
      <c r="AH160" s="144">
        <v>0</v>
      </c>
      <c r="AI160" s="144">
        <v>0</v>
      </c>
      <c r="AJ160" s="144">
        <v>0</v>
      </c>
      <c r="AK160" s="144">
        <v>0</v>
      </c>
      <c r="AL160" s="144">
        <v>0</v>
      </c>
      <c r="AM160" s="144" t="s">
        <v>2</v>
      </c>
      <c r="AN160" s="144" t="s">
        <v>2</v>
      </c>
      <c r="AO160" s="144" t="s">
        <v>129</v>
      </c>
      <c r="AP160" s="144" t="s">
        <v>2</v>
      </c>
      <c r="AQ160" s="144" t="s">
        <v>711</v>
      </c>
      <c r="AR160" s="144">
        <f t="shared" si="2"/>
        <v>2021</v>
      </c>
    </row>
    <row r="161" spans="1:44">
      <c r="A161" s="144" t="s">
        <v>86</v>
      </c>
      <c r="B161" s="144" t="s">
        <v>709</v>
      </c>
      <c r="C161" s="144" t="s">
        <v>15738</v>
      </c>
      <c r="D161" s="144" t="s">
        <v>15739</v>
      </c>
      <c r="E161" s="144" t="s">
        <v>15561</v>
      </c>
      <c r="F161" s="144" t="s">
        <v>714</v>
      </c>
      <c r="G161" s="144" t="s">
        <v>16042</v>
      </c>
      <c r="H161" s="144" t="s">
        <v>16043</v>
      </c>
      <c r="I161" s="144" t="s">
        <v>15740</v>
      </c>
      <c r="J161" s="144" t="s">
        <v>15741</v>
      </c>
      <c r="K161" s="144" t="s">
        <v>15518</v>
      </c>
      <c r="L161" s="144" t="s">
        <v>2</v>
      </c>
      <c r="M161" s="144" t="s">
        <v>2</v>
      </c>
      <c r="N161" s="144" t="s">
        <v>15742</v>
      </c>
      <c r="O161" s="144" t="s">
        <v>53</v>
      </c>
      <c r="P161" s="144" t="s">
        <v>73</v>
      </c>
      <c r="Q161" s="144" t="s">
        <v>2</v>
      </c>
      <c r="R161" s="144">
        <v>0</v>
      </c>
      <c r="S161" s="144">
        <v>0</v>
      </c>
      <c r="T161" s="144">
        <v>0</v>
      </c>
      <c r="U161" s="144">
        <v>0</v>
      </c>
      <c r="V161" s="144">
        <v>0</v>
      </c>
      <c r="W161" s="144">
        <v>0</v>
      </c>
      <c r="X161" s="144">
        <v>0</v>
      </c>
      <c r="Y161" s="144">
        <v>0</v>
      </c>
      <c r="Z161" s="144">
        <v>0</v>
      </c>
      <c r="AA161" s="144">
        <v>0</v>
      </c>
      <c r="AB161" s="144">
        <v>0</v>
      </c>
      <c r="AC161" s="144">
        <v>0</v>
      </c>
      <c r="AD161" s="144">
        <v>0</v>
      </c>
      <c r="AE161" s="144">
        <v>0</v>
      </c>
      <c r="AF161" s="144">
        <v>0</v>
      </c>
      <c r="AG161" s="144">
        <v>0</v>
      </c>
      <c r="AH161" s="144">
        <v>0</v>
      </c>
      <c r="AI161" s="144">
        <v>0</v>
      </c>
      <c r="AJ161" s="144">
        <v>0</v>
      </c>
      <c r="AK161" s="144">
        <v>0</v>
      </c>
      <c r="AL161" s="144">
        <v>0</v>
      </c>
      <c r="AM161" s="144" t="s">
        <v>2</v>
      </c>
      <c r="AN161" s="144" t="s">
        <v>2</v>
      </c>
      <c r="AO161" s="144" t="s">
        <v>129</v>
      </c>
      <c r="AP161" s="144" t="s">
        <v>2</v>
      </c>
      <c r="AQ161" s="144" t="s">
        <v>711</v>
      </c>
      <c r="AR161" s="144">
        <f t="shared" si="2"/>
        <v>2021</v>
      </c>
    </row>
    <row r="162" spans="1:44">
      <c r="A162" s="144" t="s">
        <v>86</v>
      </c>
      <c r="B162" s="144" t="s">
        <v>709</v>
      </c>
      <c r="C162" s="144" t="s">
        <v>15743</v>
      </c>
      <c r="D162" s="144" t="s">
        <v>15744</v>
      </c>
      <c r="E162" s="144" t="s">
        <v>12</v>
      </c>
      <c r="F162" s="144" t="s">
        <v>714</v>
      </c>
      <c r="G162" s="144" t="s">
        <v>16044</v>
      </c>
      <c r="H162" s="144" t="s">
        <v>16045</v>
      </c>
      <c r="I162" s="144" t="s">
        <v>15745</v>
      </c>
      <c r="J162" s="144" t="s">
        <v>15746</v>
      </c>
      <c r="K162" s="144" t="s">
        <v>15518</v>
      </c>
      <c r="L162" s="144" t="s">
        <v>2</v>
      </c>
      <c r="M162" s="144" t="s">
        <v>2</v>
      </c>
      <c r="N162" s="144" t="s">
        <v>15742</v>
      </c>
      <c r="O162" s="144" t="s">
        <v>53</v>
      </c>
      <c r="P162" s="144" t="s">
        <v>15519</v>
      </c>
      <c r="Q162" s="144" t="s">
        <v>2</v>
      </c>
      <c r="R162" s="144">
        <v>0</v>
      </c>
      <c r="S162" s="144">
        <v>0</v>
      </c>
      <c r="T162" s="144">
        <v>0</v>
      </c>
      <c r="U162" s="144">
        <v>0</v>
      </c>
      <c r="V162" s="144">
        <v>0</v>
      </c>
      <c r="W162" s="144">
        <v>0</v>
      </c>
      <c r="X162" s="144">
        <v>0</v>
      </c>
      <c r="Y162" s="144">
        <v>0</v>
      </c>
      <c r="Z162" s="144">
        <v>0</v>
      </c>
      <c r="AA162" s="144">
        <v>0</v>
      </c>
      <c r="AB162" s="144">
        <v>0</v>
      </c>
      <c r="AC162" s="144">
        <v>0</v>
      </c>
      <c r="AD162" s="144">
        <v>0</v>
      </c>
      <c r="AE162" s="144">
        <v>0</v>
      </c>
      <c r="AF162" s="144">
        <v>0</v>
      </c>
      <c r="AG162" s="144">
        <v>0</v>
      </c>
      <c r="AH162" s="144">
        <v>0</v>
      </c>
      <c r="AI162" s="144">
        <v>0</v>
      </c>
      <c r="AJ162" s="144">
        <v>0</v>
      </c>
      <c r="AK162" s="144">
        <v>0</v>
      </c>
      <c r="AL162" s="144">
        <v>0</v>
      </c>
      <c r="AM162" s="144" t="s">
        <v>2</v>
      </c>
      <c r="AN162" s="144" t="s">
        <v>2</v>
      </c>
      <c r="AO162" s="144" t="s">
        <v>129</v>
      </c>
      <c r="AP162" s="144" t="s">
        <v>2</v>
      </c>
      <c r="AQ162" s="144" t="s">
        <v>711</v>
      </c>
      <c r="AR162" s="144">
        <f t="shared" si="2"/>
        <v>2021</v>
      </c>
    </row>
    <row r="163" spans="1:44">
      <c r="A163" s="144" t="s">
        <v>86</v>
      </c>
      <c r="B163" s="144" t="s">
        <v>709</v>
      </c>
      <c r="C163" s="144" t="s">
        <v>15747</v>
      </c>
      <c r="D163" s="144" t="s">
        <v>15748</v>
      </c>
      <c r="E163" s="144" t="s">
        <v>132</v>
      </c>
      <c r="F163" s="144" t="s">
        <v>15473</v>
      </c>
      <c r="G163" s="144" t="s">
        <v>16046</v>
      </c>
      <c r="H163" s="144" t="s">
        <v>16047</v>
      </c>
      <c r="I163" s="144" t="s">
        <v>15749</v>
      </c>
      <c r="J163" s="144" t="s">
        <v>15750</v>
      </c>
      <c r="K163" s="144" t="s">
        <v>15518</v>
      </c>
      <c r="L163" s="144" t="s">
        <v>2</v>
      </c>
      <c r="M163" s="144" t="s">
        <v>2</v>
      </c>
      <c r="N163" s="144" t="s">
        <v>15742</v>
      </c>
      <c r="O163" s="144" t="s">
        <v>54</v>
      </c>
      <c r="P163" s="144" t="s">
        <v>969</v>
      </c>
      <c r="Q163" s="144" t="s">
        <v>2</v>
      </c>
      <c r="R163" s="144">
        <v>0</v>
      </c>
      <c r="S163" s="144">
        <v>0</v>
      </c>
      <c r="T163" s="144">
        <v>0</v>
      </c>
      <c r="U163" s="144">
        <v>0</v>
      </c>
      <c r="V163" s="144">
        <v>0</v>
      </c>
      <c r="W163" s="144">
        <v>0</v>
      </c>
      <c r="X163" s="144">
        <v>0</v>
      </c>
      <c r="Y163" s="144">
        <v>0</v>
      </c>
      <c r="Z163" s="144">
        <v>0</v>
      </c>
      <c r="AA163" s="144">
        <v>0</v>
      </c>
      <c r="AB163" s="144">
        <v>0</v>
      </c>
      <c r="AC163" s="144">
        <v>0</v>
      </c>
      <c r="AD163" s="144">
        <v>0</v>
      </c>
      <c r="AE163" s="144">
        <v>0</v>
      </c>
      <c r="AF163" s="144">
        <v>0</v>
      </c>
      <c r="AG163" s="144">
        <v>0</v>
      </c>
      <c r="AH163" s="144">
        <v>0</v>
      </c>
      <c r="AI163" s="144">
        <v>0</v>
      </c>
      <c r="AJ163" s="144">
        <v>0</v>
      </c>
      <c r="AK163" s="144">
        <v>0</v>
      </c>
      <c r="AL163" s="144">
        <v>0</v>
      </c>
      <c r="AM163" s="144" t="s">
        <v>2</v>
      </c>
      <c r="AN163" s="144" t="s">
        <v>2</v>
      </c>
      <c r="AO163" s="144" t="s">
        <v>69</v>
      </c>
      <c r="AP163" s="144" t="s">
        <v>2</v>
      </c>
      <c r="AQ163" s="144" t="s">
        <v>711</v>
      </c>
      <c r="AR163" s="144">
        <f t="shared" si="2"/>
        <v>2021</v>
      </c>
    </row>
    <row r="164" spans="1:44">
      <c r="A164" s="144" t="s">
        <v>86</v>
      </c>
      <c r="B164" s="144" t="s">
        <v>709</v>
      </c>
      <c r="C164" s="144" t="s">
        <v>15751</v>
      </c>
      <c r="D164" s="144" t="s">
        <v>15752</v>
      </c>
      <c r="E164" s="144" t="s">
        <v>135</v>
      </c>
      <c r="F164" s="144" t="s">
        <v>15473</v>
      </c>
      <c r="G164" s="144" t="s">
        <v>16048</v>
      </c>
      <c r="H164" s="144" t="s">
        <v>16049</v>
      </c>
      <c r="I164" s="144" t="s">
        <v>15753</v>
      </c>
      <c r="J164" s="144" t="s">
        <v>15754</v>
      </c>
      <c r="K164" s="144" t="s">
        <v>15518</v>
      </c>
      <c r="L164" s="144" t="s">
        <v>2</v>
      </c>
      <c r="M164" s="144" t="s">
        <v>2</v>
      </c>
      <c r="N164" s="144" t="s">
        <v>15742</v>
      </c>
      <c r="O164" s="144" t="s">
        <v>53</v>
      </c>
      <c r="P164" s="144" t="s">
        <v>15519</v>
      </c>
      <c r="Q164" s="144" t="s">
        <v>2</v>
      </c>
      <c r="R164" s="144">
        <v>0</v>
      </c>
      <c r="S164" s="144">
        <v>0</v>
      </c>
      <c r="T164" s="144">
        <v>0</v>
      </c>
      <c r="U164" s="144">
        <v>0</v>
      </c>
      <c r="V164" s="144">
        <v>0</v>
      </c>
      <c r="W164" s="144">
        <v>0</v>
      </c>
      <c r="X164" s="144">
        <v>0</v>
      </c>
      <c r="Y164" s="144">
        <v>0</v>
      </c>
      <c r="Z164" s="144">
        <v>0</v>
      </c>
      <c r="AA164" s="144">
        <v>0</v>
      </c>
      <c r="AB164" s="144">
        <v>0</v>
      </c>
      <c r="AC164" s="144">
        <v>0</v>
      </c>
      <c r="AD164" s="144">
        <v>0</v>
      </c>
      <c r="AE164" s="144">
        <v>0</v>
      </c>
      <c r="AF164" s="144">
        <v>0</v>
      </c>
      <c r="AG164" s="144">
        <v>0</v>
      </c>
      <c r="AH164" s="144">
        <v>0</v>
      </c>
      <c r="AI164" s="144">
        <v>0</v>
      </c>
      <c r="AJ164" s="144">
        <v>0</v>
      </c>
      <c r="AK164" s="144">
        <v>0</v>
      </c>
      <c r="AL164" s="144">
        <v>0</v>
      </c>
      <c r="AM164" s="144" t="s">
        <v>2</v>
      </c>
      <c r="AN164" s="144" t="s">
        <v>2</v>
      </c>
      <c r="AO164" s="144" t="s">
        <v>69</v>
      </c>
      <c r="AP164" s="144" t="s">
        <v>2</v>
      </c>
      <c r="AQ164" s="144" t="s">
        <v>711</v>
      </c>
      <c r="AR164" s="144">
        <f t="shared" si="2"/>
        <v>2021</v>
      </c>
    </row>
    <row r="165" spans="1:44">
      <c r="A165" s="144" t="s">
        <v>86</v>
      </c>
      <c r="B165" s="144" t="s">
        <v>709</v>
      </c>
      <c r="C165" s="144" t="s">
        <v>15755</v>
      </c>
      <c r="D165" s="144" t="s">
        <v>15756</v>
      </c>
      <c r="E165" s="144" t="s">
        <v>130</v>
      </c>
      <c r="F165" s="144" t="s">
        <v>728</v>
      </c>
      <c r="G165" s="144" t="s">
        <v>16050</v>
      </c>
      <c r="H165" s="144" t="s">
        <v>16051</v>
      </c>
      <c r="I165" s="144" t="s">
        <v>15757</v>
      </c>
      <c r="J165" s="144" t="s">
        <v>15758</v>
      </c>
      <c r="K165" s="144" t="s">
        <v>15518</v>
      </c>
      <c r="L165" s="144" t="s">
        <v>2</v>
      </c>
      <c r="M165" s="144" t="s">
        <v>2</v>
      </c>
      <c r="N165" s="144" t="s">
        <v>15742</v>
      </c>
      <c r="O165" s="144" t="s">
        <v>53</v>
      </c>
      <c r="P165" s="144" t="s">
        <v>969</v>
      </c>
      <c r="Q165" s="144" t="s">
        <v>2</v>
      </c>
      <c r="R165" s="144">
        <v>0</v>
      </c>
      <c r="S165" s="144">
        <v>0</v>
      </c>
      <c r="T165" s="144">
        <v>0</v>
      </c>
      <c r="U165" s="144">
        <v>0</v>
      </c>
      <c r="V165" s="144">
        <v>0</v>
      </c>
      <c r="W165" s="144">
        <v>0</v>
      </c>
      <c r="X165" s="144">
        <v>0</v>
      </c>
      <c r="Y165" s="144">
        <v>0</v>
      </c>
      <c r="Z165" s="144">
        <v>0</v>
      </c>
      <c r="AA165" s="144">
        <v>0</v>
      </c>
      <c r="AB165" s="144">
        <v>0</v>
      </c>
      <c r="AC165" s="144">
        <v>0</v>
      </c>
      <c r="AD165" s="144">
        <v>0</v>
      </c>
      <c r="AE165" s="144">
        <v>0</v>
      </c>
      <c r="AF165" s="144">
        <v>0</v>
      </c>
      <c r="AG165" s="144">
        <v>0</v>
      </c>
      <c r="AH165" s="144">
        <v>0</v>
      </c>
      <c r="AI165" s="144">
        <v>0</v>
      </c>
      <c r="AJ165" s="144">
        <v>0</v>
      </c>
      <c r="AK165" s="144">
        <v>0</v>
      </c>
      <c r="AL165" s="144">
        <v>0</v>
      </c>
      <c r="AM165" s="144" t="s">
        <v>2</v>
      </c>
      <c r="AN165" s="144" t="s">
        <v>2</v>
      </c>
      <c r="AO165" s="144" t="s">
        <v>69</v>
      </c>
      <c r="AP165" s="144" t="s">
        <v>2</v>
      </c>
      <c r="AQ165" s="144" t="s">
        <v>711</v>
      </c>
      <c r="AR165" s="144">
        <f t="shared" si="2"/>
        <v>2021</v>
      </c>
    </row>
    <row r="166" spans="1:44">
      <c r="A166" s="144" t="s">
        <v>86</v>
      </c>
      <c r="B166" s="144" t="s">
        <v>709</v>
      </c>
      <c r="C166" s="144" t="s">
        <v>15759</v>
      </c>
      <c r="D166" s="144" t="s">
        <v>15760</v>
      </c>
      <c r="E166" s="144" t="s">
        <v>131</v>
      </c>
      <c r="F166" s="144" t="s">
        <v>721</v>
      </c>
      <c r="G166" s="144" t="s">
        <v>16046</v>
      </c>
      <c r="H166" s="144" t="s">
        <v>16052</v>
      </c>
      <c r="I166" s="144" t="s">
        <v>15761</v>
      </c>
      <c r="J166" s="144" t="s">
        <v>15762</v>
      </c>
      <c r="K166" s="144" t="s">
        <v>15518</v>
      </c>
      <c r="L166" s="144" t="s">
        <v>2</v>
      </c>
      <c r="M166" s="144" t="s">
        <v>2</v>
      </c>
      <c r="N166" s="144" t="s">
        <v>15742</v>
      </c>
      <c r="O166" s="144" t="s">
        <v>54</v>
      </c>
      <c r="P166" s="144" t="s">
        <v>969</v>
      </c>
      <c r="Q166" s="144" t="s">
        <v>2</v>
      </c>
      <c r="R166" s="144">
        <v>0</v>
      </c>
      <c r="S166" s="144">
        <v>0</v>
      </c>
      <c r="T166" s="144">
        <v>0</v>
      </c>
      <c r="U166" s="144">
        <v>0</v>
      </c>
      <c r="V166" s="144">
        <v>0</v>
      </c>
      <c r="W166" s="144">
        <v>0</v>
      </c>
      <c r="X166" s="144">
        <v>0</v>
      </c>
      <c r="Y166" s="144">
        <v>0</v>
      </c>
      <c r="Z166" s="144">
        <v>0</v>
      </c>
      <c r="AA166" s="144">
        <v>0</v>
      </c>
      <c r="AB166" s="144">
        <v>0</v>
      </c>
      <c r="AC166" s="144">
        <v>0</v>
      </c>
      <c r="AD166" s="144">
        <v>0</v>
      </c>
      <c r="AE166" s="144">
        <v>0</v>
      </c>
      <c r="AF166" s="144">
        <v>0</v>
      </c>
      <c r="AG166" s="144">
        <v>0</v>
      </c>
      <c r="AH166" s="144">
        <v>0</v>
      </c>
      <c r="AI166" s="144">
        <v>0</v>
      </c>
      <c r="AJ166" s="144">
        <v>0</v>
      </c>
      <c r="AK166" s="144">
        <v>0</v>
      </c>
      <c r="AL166" s="144">
        <v>0</v>
      </c>
      <c r="AM166" s="144" t="s">
        <v>2</v>
      </c>
      <c r="AN166" s="144" t="s">
        <v>2</v>
      </c>
      <c r="AO166" s="144" t="s">
        <v>69</v>
      </c>
      <c r="AP166" s="144" t="s">
        <v>2</v>
      </c>
      <c r="AQ166" s="144" t="s">
        <v>711</v>
      </c>
      <c r="AR166" s="144">
        <f t="shared" si="2"/>
        <v>2021</v>
      </c>
    </row>
    <row r="167" spans="1:44">
      <c r="A167" s="144" t="s">
        <v>86</v>
      </c>
      <c r="B167" s="144" t="s">
        <v>709</v>
      </c>
      <c r="C167" s="144" t="s">
        <v>15763</v>
      </c>
      <c r="D167" s="144" t="s">
        <v>15764</v>
      </c>
      <c r="E167" s="144" t="s">
        <v>15561</v>
      </c>
      <c r="F167" s="144" t="s">
        <v>714</v>
      </c>
      <c r="G167" s="144" t="s">
        <v>16053</v>
      </c>
      <c r="H167" s="144" t="s">
        <v>16054</v>
      </c>
      <c r="I167" s="144" t="s">
        <v>15765</v>
      </c>
      <c r="J167" s="144" t="s">
        <v>909</v>
      </c>
      <c r="K167" s="144" t="s">
        <v>15518</v>
      </c>
      <c r="L167" s="144" t="s">
        <v>2</v>
      </c>
      <c r="M167" s="144" t="s">
        <v>2</v>
      </c>
      <c r="N167" s="144" t="s">
        <v>15742</v>
      </c>
      <c r="O167" s="144" t="s">
        <v>53</v>
      </c>
      <c r="P167" s="144" t="s">
        <v>15519</v>
      </c>
      <c r="Q167" s="144" t="s">
        <v>2</v>
      </c>
      <c r="R167" s="144">
        <v>0</v>
      </c>
      <c r="S167" s="144">
        <v>0</v>
      </c>
      <c r="T167" s="144">
        <v>0</v>
      </c>
      <c r="U167" s="144">
        <v>0</v>
      </c>
      <c r="V167" s="144">
        <v>0</v>
      </c>
      <c r="W167" s="144">
        <v>0</v>
      </c>
      <c r="X167" s="144">
        <v>0</v>
      </c>
      <c r="Y167" s="144">
        <v>0</v>
      </c>
      <c r="Z167" s="144">
        <v>0</v>
      </c>
      <c r="AA167" s="144">
        <v>0</v>
      </c>
      <c r="AB167" s="144">
        <v>0</v>
      </c>
      <c r="AC167" s="144">
        <v>0</v>
      </c>
      <c r="AD167" s="144">
        <v>0</v>
      </c>
      <c r="AE167" s="144">
        <v>0</v>
      </c>
      <c r="AF167" s="144">
        <v>0</v>
      </c>
      <c r="AG167" s="144">
        <v>0</v>
      </c>
      <c r="AH167" s="144">
        <v>0</v>
      </c>
      <c r="AI167" s="144">
        <v>0</v>
      </c>
      <c r="AJ167" s="144">
        <v>0</v>
      </c>
      <c r="AK167" s="144">
        <v>0</v>
      </c>
      <c r="AL167" s="144">
        <v>0</v>
      </c>
      <c r="AM167" s="144" t="s">
        <v>2</v>
      </c>
      <c r="AN167" s="144" t="s">
        <v>2</v>
      </c>
      <c r="AO167" s="144" t="s">
        <v>129</v>
      </c>
      <c r="AP167" s="144" t="s">
        <v>2</v>
      </c>
      <c r="AQ167" s="144" t="s">
        <v>711</v>
      </c>
      <c r="AR167" s="144">
        <f t="shared" si="2"/>
        <v>2021</v>
      </c>
    </row>
    <row r="168" spans="1:44">
      <c r="A168" s="144" t="s">
        <v>86</v>
      </c>
      <c r="B168" s="144" t="s">
        <v>709</v>
      </c>
      <c r="C168" s="144" t="s">
        <v>15766</v>
      </c>
      <c r="D168" s="144" t="s">
        <v>15767</v>
      </c>
      <c r="E168" s="144" t="s">
        <v>133</v>
      </c>
      <c r="F168" s="144" t="s">
        <v>716</v>
      </c>
      <c r="G168" s="144" t="s">
        <v>16055</v>
      </c>
      <c r="H168" s="144" t="s">
        <v>16056</v>
      </c>
      <c r="I168" s="144" t="s">
        <v>15768</v>
      </c>
      <c r="J168" s="144" t="s">
        <v>15769</v>
      </c>
      <c r="K168" s="144" t="s">
        <v>15518</v>
      </c>
      <c r="L168" s="144" t="s">
        <v>2</v>
      </c>
      <c r="M168" s="144" t="s">
        <v>2</v>
      </c>
      <c r="N168" s="144" t="s">
        <v>15742</v>
      </c>
      <c r="O168" s="144" t="s">
        <v>53</v>
      </c>
      <c r="P168" s="144" t="s">
        <v>15519</v>
      </c>
      <c r="Q168" s="144" t="s">
        <v>2</v>
      </c>
      <c r="R168" s="144">
        <v>0</v>
      </c>
      <c r="S168" s="144">
        <v>0</v>
      </c>
      <c r="T168" s="144">
        <v>0</v>
      </c>
      <c r="U168" s="144">
        <v>0</v>
      </c>
      <c r="V168" s="144">
        <v>0</v>
      </c>
      <c r="W168" s="144">
        <v>0</v>
      </c>
      <c r="X168" s="144">
        <v>0</v>
      </c>
      <c r="Y168" s="144">
        <v>0</v>
      </c>
      <c r="Z168" s="144">
        <v>1</v>
      </c>
      <c r="AA168" s="144">
        <v>1</v>
      </c>
      <c r="AB168" s="144">
        <v>0</v>
      </c>
      <c r="AC168" s="144">
        <v>0</v>
      </c>
      <c r="AD168" s="144">
        <v>0</v>
      </c>
      <c r="AE168" s="144">
        <v>0</v>
      </c>
      <c r="AF168" s="144">
        <v>0</v>
      </c>
      <c r="AG168" s="144">
        <v>0</v>
      </c>
      <c r="AH168" s="144">
        <v>0</v>
      </c>
      <c r="AI168" s="144">
        <v>0</v>
      </c>
      <c r="AJ168" s="144">
        <v>0</v>
      </c>
      <c r="AK168" s="144">
        <v>1</v>
      </c>
      <c r="AL168" s="144">
        <v>0</v>
      </c>
      <c r="AM168" s="144" t="s">
        <v>2</v>
      </c>
      <c r="AN168" s="144" t="s">
        <v>2</v>
      </c>
      <c r="AO168" s="144" t="s">
        <v>69</v>
      </c>
      <c r="AP168" s="144" t="s">
        <v>2</v>
      </c>
      <c r="AQ168" s="144" t="s">
        <v>711</v>
      </c>
      <c r="AR168" s="144">
        <f t="shared" si="2"/>
        <v>2021</v>
      </c>
    </row>
    <row r="169" spans="1:44">
      <c r="A169" s="144" t="s">
        <v>86</v>
      </c>
      <c r="B169" s="144" t="s">
        <v>709</v>
      </c>
      <c r="C169" s="144" t="s">
        <v>393</v>
      </c>
      <c r="D169" s="144" t="s">
        <v>392</v>
      </c>
      <c r="E169" s="144" t="s">
        <v>616</v>
      </c>
      <c r="F169" s="144" t="s">
        <v>720</v>
      </c>
      <c r="G169" s="144" t="s">
        <v>2</v>
      </c>
      <c r="H169" s="144" t="s">
        <v>369</v>
      </c>
      <c r="I169" s="144" t="s">
        <v>616</v>
      </c>
      <c r="J169" s="144" t="s">
        <v>616</v>
      </c>
      <c r="K169" s="144" t="s">
        <v>584</v>
      </c>
      <c r="L169" s="144" t="s">
        <v>2</v>
      </c>
      <c r="M169" s="144" t="s">
        <v>2</v>
      </c>
      <c r="N169" s="144" t="s">
        <v>776</v>
      </c>
      <c r="O169" s="144" t="s">
        <v>47</v>
      </c>
      <c r="P169" s="144" t="s">
        <v>52</v>
      </c>
      <c r="Q169" s="144" t="s">
        <v>2</v>
      </c>
      <c r="R169" s="144">
        <v>0</v>
      </c>
      <c r="S169" s="144">
        <v>0</v>
      </c>
      <c r="T169" s="144">
        <v>0</v>
      </c>
      <c r="U169" s="144">
        <v>0</v>
      </c>
      <c r="V169" s="144">
        <v>0</v>
      </c>
      <c r="W169" s="144">
        <v>0</v>
      </c>
      <c r="X169" s="144">
        <v>0</v>
      </c>
      <c r="Y169" s="144">
        <v>0</v>
      </c>
      <c r="Z169" s="144">
        <v>0</v>
      </c>
      <c r="AA169" s="144">
        <v>0</v>
      </c>
      <c r="AB169" s="144">
        <v>0</v>
      </c>
      <c r="AC169" s="144">
        <v>0</v>
      </c>
      <c r="AD169" s="144">
        <v>0</v>
      </c>
      <c r="AE169" s="144">
        <v>0</v>
      </c>
      <c r="AF169" s="144">
        <v>0</v>
      </c>
      <c r="AG169" s="144">
        <v>0</v>
      </c>
      <c r="AH169" s="144">
        <v>0</v>
      </c>
      <c r="AI169" s="144">
        <v>0</v>
      </c>
      <c r="AJ169" s="144">
        <v>0</v>
      </c>
      <c r="AK169" s="144">
        <v>0</v>
      </c>
      <c r="AL169" s="144">
        <v>0</v>
      </c>
      <c r="AM169" s="144" t="s">
        <v>2</v>
      </c>
      <c r="AN169" s="144" t="s">
        <v>2</v>
      </c>
      <c r="AO169" s="144" t="s">
        <v>69</v>
      </c>
      <c r="AP169" s="144" t="s">
        <v>2</v>
      </c>
      <c r="AQ169" s="144" t="s">
        <v>711</v>
      </c>
      <c r="AR169" s="144">
        <f t="shared" si="2"/>
        <v>2021</v>
      </c>
    </row>
    <row r="170" spans="1:44">
      <c r="A170" s="144" t="s">
        <v>86</v>
      </c>
      <c r="B170" s="144" t="s">
        <v>709</v>
      </c>
      <c r="C170" s="144" t="s">
        <v>384</v>
      </c>
      <c r="D170" s="144" t="s">
        <v>383</v>
      </c>
      <c r="E170" s="144" t="s">
        <v>613</v>
      </c>
      <c r="F170" s="144" t="s">
        <v>15473</v>
      </c>
      <c r="G170" s="144" t="s">
        <v>2</v>
      </c>
      <c r="H170" s="144" t="s">
        <v>369</v>
      </c>
      <c r="I170" s="144" t="s">
        <v>613</v>
      </c>
      <c r="J170" s="144" t="s">
        <v>613</v>
      </c>
      <c r="K170" s="144" t="s">
        <v>584</v>
      </c>
      <c r="L170" s="144" t="s">
        <v>2</v>
      </c>
      <c r="M170" s="144" t="s">
        <v>2</v>
      </c>
      <c r="N170" s="144" t="s">
        <v>776</v>
      </c>
      <c r="O170" s="144" t="s">
        <v>47</v>
      </c>
      <c r="P170" s="144" t="s">
        <v>52</v>
      </c>
      <c r="Q170" s="144" t="s">
        <v>2</v>
      </c>
      <c r="R170" s="144">
        <v>0</v>
      </c>
      <c r="S170" s="144">
        <v>0</v>
      </c>
      <c r="T170" s="144">
        <v>0</v>
      </c>
      <c r="U170" s="144">
        <v>0</v>
      </c>
      <c r="V170" s="144">
        <v>0</v>
      </c>
      <c r="W170" s="144">
        <v>0</v>
      </c>
      <c r="X170" s="144">
        <v>0</v>
      </c>
      <c r="Y170" s="144">
        <v>0</v>
      </c>
      <c r="Z170" s="144">
        <v>0</v>
      </c>
      <c r="AA170" s="144">
        <v>0</v>
      </c>
      <c r="AB170" s="144">
        <v>0</v>
      </c>
      <c r="AC170" s="144">
        <v>0</v>
      </c>
      <c r="AD170" s="144">
        <v>0</v>
      </c>
      <c r="AE170" s="144">
        <v>0</v>
      </c>
      <c r="AF170" s="144">
        <v>0</v>
      </c>
      <c r="AG170" s="144">
        <v>0</v>
      </c>
      <c r="AH170" s="144">
        <v>0</v>
      </c>
      <c r="AI170" s="144">
        <v>0</v>
      </c>
      <c r="AJ170" s="144">
        <v>0</v>
      </c>
      <c r="AK170" s="144">
        <v>0</v>
      </c>
      <c r="AL170" s="144">
        <v>0</v>
      </c>
      <c r="AM170" s="144" t="s">
        <v>2</v>
      </c>
      <c r="AN170" s="144" t="s">
        <v>2</v>
      </c>
      <c r="AO170" s="144" t="s">
        <v>69</v>
      </c>
      <c r="AP170" s="144" t="s">
        <v>2</v>
      </c>
      <c r="AQ170" s="144" t="s">
        <v>711</v>
      </c>
      <c r="AR170" s="144">
        <f t="shared" si="2"/>
        <v>2021</v>
      </c>
    </row>
    <row r="171" spans="1:44">
      <c r="A171" s="144" t="s">
        <v>86</v>
      </c>
      <c r="B171" s="144" t="s">
        <v>709</v>
      </c>
      <c r="C171" s="144" t="s">
        <v>373</v>
      </c>
      <c r="D171" s="144" t="s">
        <v>372</v>
      </c>
      <c r="E171" s="144" t="s">
        <v>610</v>
      </c>
      <c r="F171" s="144" t="s">
        <v>710</v>
      </c>
      <c r="G171" s="144" t="s">
        <v>2</v>
      </c>
      <c r="H171" s="144" t="s">
        <v>369</v>
      </c>
      <c r="I171" s="144" t="s">
        <v>610</v>
      </c>
      <c r="J171" s="144" t="s">
        <v>610</v>
      </c>
      <c r="K171" s="144" t="s">
        <v>584</v>
      </c>
      <c r="L171" s="144" t="s">
        <v>2</v>
      </c>
      <c r="M171" s="144" t="s">
        <v>2</v>
      </c>
      <c r="N171" s="144" t="s">
        <v>776</v>
      </c>
      <c r="O171" s="144" t="s">
        <v>47</v>
      </c>
      <c r="P171" s="144" t="s">
        <v>52</v>
      </c>
      <c r="Q171" s="144" t="s">
        <v>2</v>
      </c>
      <c r="R171" s="144">
        <v>0</v>
      </c>
      <c r="S171" s="144">
        <v>0</v>
      </c>
      <c r="T171" s="144">
        <v>0</v>
      </c>
      <c r="U171" s="144">
        <v>0</v>
      </c>
      <c r="V171" s="144">
        <v>0</v>
      </c>
      <c r="W171" s="144">
        <v>0</v>
      </c>
      <c r="X171" s="144">
        <v>0</v>
      </c>
      <c r="Y171" s="144">
        <v>0</v>
      </c>
      <c r="Z171" s="144">
        <v>0</v>
      </c>
      <c r="AA171" s="144">
        <v>0</v>
      </c>
      <c r="AB171" s="144">
        <v>0</v>
      </c>
      <c r="AC171" s="144">
        <v>0</v>
      </c>
      <c r="AD171" s="144">
        <v>0</v>
      </c>
      <c r="AE171" s="144">
        <v>0</v>
      </c>
      <c r="AF171" s="144">
        <v>0</v>
      </c>
      <c r="AG171" s="144">
        <v>0</v>
      </c>
      <c r="AH171" s="144">
        <v>0</v>
      </c>
      <c r="AI171" s="144">
        <v>0</v>
      </c>
      <c r="AJ171" s="144">
        <v>0</v>
      </c>
      <c r="AK171" s="144">
        <v>0</v>
      </c>
      <c r="AL171" s="144">
        <v>0</v>
      </c>
      <c r="AM171" s="144" t="s">
        <v>2</v>
      </c>
      <c r="AN171" s="144" t="s">
        <v>2</v>
      </c>
      <c r="AO171" s="144" t="s">
        <v>69</v>
      </c>
      <c r="AP171" s="144" t="s">
        <v>2</v>
      </c>
      <c r="AQ171" s="144" t="s">
        <v>711</v>
      </c>
      <c r="AR171" s="144">
        <f t="shared" si="2"/>
        <v>2021</v>
      </c>
    </row>
    <row r="172" spans="1:44">
      <c r="A172" s="144" t="s">
        <v>86</v>
      </c>
      <c r="B172" s="144" t="s">
        <v>709</v>
      </c>
      <c r="C172" s="144" t="s">
        <v>381</v>
      </c>
      <c r="D172" s="144" t="s">
        <v>380</v>
      </c>
      <c r="E172" s="144" t="s">
        <v>10</v>
      </c>
      <c r="F172" s="144" t="s">
        <v>716</v>
      </c>
      <c r="G172" s="144" t="s">
        <v>2</v>
      </c>
      <c r="H172" s="144" t="s">
        <v>369</v>
      </c>
      <c r="I172" s="144" t="s">
        <v>10</v>
      </c>
      <c r="J172" s="144" t="s">
        <v>10</v>
      </c>
      <c r="K172" s="144" t="s">
        <v>584</v>
      </c>
      <c r="L172" s="144" t="s">
        <v>2</v>
      </c>
      <c r="M172" s="144" t="s">
        <v>2</v>
      </c>
      <c r="N172" s="144" t="s">
        <v>776</v>
      </c>
      <c r="O172" s="144" t="s">
        <v>47</v>
      </c>
      <c r="P172" s="144" t="s">
        <v>52</v>
      </c>
      <c r="Q172" s="144" t="s">
        <v>2</v>
      </c>
      <c r="R172" s="144">
        <v>0</v>
      </c>
      <c r="S172" s="144">
        <v>0</v>
      </c>
      <c r="T172" s="144">
        <v>0</v>
      </c>
      <c r="U172" s="144">
        <v>0</v>
      </c>
      <c r="V172" s="144">
        <v>0</v>
      </c>
      <c r="W172" s="144">
        <v>0</v>
      </c>
      <c r="X172" s="144">
        <v>0</v>
      </c>
      <c r="Y172" s="144">
        <v>0</v>
      </c>
      <c r="Z172" s="144">
        <v>0</v>
      </c>
      <c r="AA172" s="144">
        <v>0</v>
      </c>
      <c r="AB172" s="144">
        <v>0</v>
      </c>
      <c r="AC172" s="144">
        <v>0</v>
      </c>
      <c r="AD172" s="144">
        <v>0</v>
      </c>
      <c r="AE172" s="144">
        <v>0</v>
      </c>
      <c r="AF172" s="144">
        <v>0</v>
      </c>
      <c r="AG172" s="144">
        <v>0</v>
      </c>
      <c r="AH172" s="144">
        <v>0</v>
      </c>
      <c r="AI172" s="144">
        <v>0</v>
      </c>
      <c r="AJ172" s="144">
        <v>0</v>
      </c>
      <c r="AK172" s="144">
        <v>0</v>
      </c>
      <c r="AL172" s="144">
        <v>0</v>
      </c>
      <c r="AM172" s="144" t="s">
        <v>2</v>
      </c>
      <c r="AN172" s="144" t="s">
        <v>2</v>
      </c>
      <c r="AO172" s="144" t="s">
        <v>69</v>
      </c>
      <c r="AP172" s="144" t="s">
        <v>2</v>
      </c>
      <c r="AQ172" s="144" t="s">
        <v>711</v>
      </c>
      <c r="AR172" s="144">
        <f t="shared" si="2"/>
        <v>2021</v>
      </c>
    </row>
    <row r="173" spans="1:44">
      <c r="A173" s="144" t="s">
        <v>86</v>
      </c>
      <c r="B173" s="144" t="s">
        <v>709</v>
      </c>
      <c r="C173" s="144" t="s">
        <v>368</v>
      </c>
      <c r="D173" s="144" t="s">
        <v>367</v>
      </c>
      <c r="E173" s="144" t="s">
        <v>147</v>
      </c>
      <c r="F173" s="144" t="s">
        <v>721</v>
      </c>
      <c r="G173" s="144" t="s">
        <v>2</v>
      </c>
      <c r="H173" s="144" t="s">
        <v>369</v>
      </c>
      <c r="I173" s="144" t="s">
        <v>147</v>
      </c>
      <c r="J173" s="144" t="s">
        <v>147</v>
      </c>
      <c r="K173" s="144" t="s">
        <v>584</v>
      </c>
      <c r="L173" s="144" t="s">
        <v>2</v>
      </c>
      <c r="M173" s="144" t="s">
        <v>2</v>
      </c>
      <c r="N173" s="144" t="s">
        <v>776</v>
      </c>
      <c r="O173" s="144" t="s">
        <v>47</v>
      </c>
      <c r="P173" s="144" t="s">
        <v>52</v>
      </c>
      <c r="Q173" s="144" t="s">
        <v>2</v>
      </c>
      <c r="R173" s="144">
        <v>0</v>
      </c>
      <c r="S173" s="144">
        <v>0</v>
      </c>
      <c r="T173" s="144">
        <v>0</v>
      </c>
      <c r="U173" s="144">
        <v>0</v>
      </c>
      <c r="V173" s="144">
        <v>0</v>
      </c>
      <c r="W173" s="144">
        <v>0</v>
      </c>
      <c r="X173" s="144">
        <v>0</v>
      </c>
      <c r="Y173" s="144">
        <v>0</v>
      </c>
      <c r="Z173" s="144">
        <v>0</v>
      </c>
      <c r="AA173" s="144">
        <v>0</v>
      </c>
      <c r="AB173" s="144">
        <v>0</v>
      </c>
      <c r="AC173" s="144">
        <v>0</v>
      </c>
      <c r="AD173" s="144">
        <v>0</v>
      </c>
      <c r="AE173" s="144">
        <v>0</v>
      </c>
      <c r="AF173" s="144">
        <v>0</v>
      </c>
      <c r="AG173" s="144">
        <v>0</v>
      </c>
      <c r="AH173" s="144">
        <v>0</v>
      </c>
      <c r="AI173" s="144">
        <v>0</v>
      </c>
      <c r="AJ173" s="144">
        <v>0</v>
      </c>
      <c r="AK173" s="144">
        <v>0</v>
      </c>
      <c r="AL173" s="144">
        <v>0</v>
      </c>
      <c r="AM173" s="144" t="s">
        <v>2</v>
      </c>
      <c r="AN173" s="144" t="s">
        <v>2</v>
      </c>
      <c r="AO173" s="144" t="s">
        <v>69</v>
      </c>
      <c r="AP173" s="144" t="s">
        <v>2</v>
      </c>
      <c r="AQ173" s="144" t="s">
        <v>711</v>
      </c>
      <c r="AR173" s="144">
        <f t="shared" si="2"/>
        <v>2021</v>
      </c>
    </row>
    <row r="174" spans="1:44">
      <c r="A174" s="144" t="s">
        <v>86</v>
      </c>
      <c r="B174" s="144" t="s">
        <v>709</v>
      </c>
      <c r="C174" s="144" t="s">
        <v>396</v>
      </c>
      <c r="D174" s="144" t="s">
        <v>395</v>
      </c>
      <c r="E174" s="144" t="s">
        <v>625</v>
      </c>
      <c r="F174" s="144" t="s">
        <v>720</v>
      </c>
      <c r="G174" s="144" t="s">
        <v>2</v>
      </c>
      <c r="H174" s="144" t="s">
        <v>369</v>
      </c>
      <c r="I174" s="144" t="s">
        <v>625</v>
      </c>
      <c r="J174" s="144" t="s">
        <v>625</v>
      </c>
      <c r="K174" s="144" t="s">
        <v>584</v>
      </c>
      <c r="L174" s="144" t="s">
        <v>2</v>
      </c>
      <c r="M174" s="144" t="s">
        <v>2</v>
      </c>
      <c r="N174" s="144" t="s">
        <v>776</v>
      </c>
      <c r="O174" s="144" t="s">
        <v>47</v>
      </c>
      <c r="P174" s="144" t="s">
        <v>52</v>
      </c>
      <c r="Q174" s="144" t="s">
        <v>2</v>
      </c>
      <c r="R174" s="144">
        <v>0</v>
      </c>
      <c r="S174" s="144">
        <v>0</v>
      </c>
      <c r="T174" s="144">
        <v>0</v>
      </c>
      <c r="U174" s="144">
        <v>0</v>
      </c>
      <c r="V174" s="144">
        <v>0</v>
      </c>
      <c r="W174" s="144">
        <v>0</v>
      </c>
      <c r="X174" s="144">
        <v>0</v>
      </c>
      <c r="Y174" s="144">
        <v>0</v>
      </c>
      <c r="Z174" s="144">
        <v>0</v>
      </c>
      <c r="AA174" s="144">
        <v>0</v>
      </c>
      <c r="AB174" s="144">
        <v>0</v>
      </c>
      <c r="AC174" s="144">
        <v>0</v>
      </c>
      <c r="AD174" s="144">
        <v>0</v>
      </c>
      <c r="AE174" s="144">
        <v>0</v>
      </c>
      <c r="AF174" s="144">
        <v>0</v>
      </c>
      <c r="AG174" s="144">
        <v>0</v>
      </c>
      <c r="AH174" s="144">
        <v>0</v>
      </c>
      <c r="AI174" s="144">
        <v>0</v>
      </c>
      <c r="AJ174" s="144">
        <v>0</v>
      </c>
      <c r="AK174" s="144">
        <v>0</v>
      </c>
      <c r="AL174" s="144">
        <v>0</v>
      </c>
      <c r="AM174" s="144" t="s">
        <v>2</v>
      </c>
      <c r="AN174" s="144" t="s">
        <v>2</v>
      </c>
      <c r="AO174" s="144" t="s">
        <v>69</v>
      </c>
      <c r="AP174" s="144" t="s">
        <v>2</v>
      </c>
      <c r="AQ174" s="144" t="s">
        <v>711</v>
      </c>
      <c r="AR174" s="144">
        <f t="shared" si="2"/>
        <v>2021</v>
      </c>
    </row>
    <row r="175" spans="1:44">
      <c r="A175" s="144" t="s">
        <v>86</v>
      </c>
      <c r="B175" s="144" t="s">
        <v>709</v>
      </c>
      <c r="C175" s="144" t="s">
        <v>387</v>
      </c>
      <c r="D175" s="144" t="s">
        <v>386</v>
      </c>
      <c r="E175" s="144" t="s">
        <v>614</v>
      </c>
      <c r="F175" s="144" t="s">
        <v>715</v>
      </c>
      <c r="G175" s="144" t="s">
        <v>2</v>
      </c>
      <c r="H175" s="144" t="s">
        <v>369</v>
      </c>
      <c r="I175" s="144" t="s">
        <v>614</v>
      </c>
      <c r="J175" s="144" t="s">
        <v>614</v>
      </c>
      <c r="K175" s="144" t="s">
        <v>584</v>
      </c>
      <c r="L175" s="144" t="s">
        <v>2</v>
      </c>
      <c r="M175" s="144" t="s">
        <v>2</v>
      </c>
      <c r="N175" s="144" t="s">
        <v>776</v>
      </c>
      <c r="O175" s="144" t="s">
        <v>47</v>
      </c>
      <c r="P175" s="144" t="s">
        <v>52</v>
      </c>
      <c r="Q175" s="144" t="s">
        <v>2</v>
      </c>
      <c r="R175" s="144">
        <v>0</v>
      </c>
      <c r="S175" s="144">
        <v>0</v>
      </c>
      <c r="T175" s="144">
        <v>0</v>
      </c>
      <c r="U175" s="144">
        <v>0</v>
      </c>
      <c r="V175" s="144">
        <v>0</v>
      </c>
      <c r="W175" s="144">
        <v>0</v>
      </c>
      <c r="X175" s="144">
        <v>0</v>
      </c>
      <c r="Y175" s="144">
        <v>0</v>
      </c>
      <c r="Z175" s="144">
        <v>0</v>
      </c>
      <c r="AA175" s="144">
        <v>0</v>
      </c>
      <c r="AB175" s="144">
        <v>0</v>
      </c>
      <c r="AC175" s="144">
        <v>0</v>
      </c>
      <c r="AD175" s="144">
        <v>0</v>
      </c>
      <c r="AE175" s="144">
        <v>0</v>
      </c>
      <c r="AF175" s="144">
        <v>0</v>
      </c>
      <c r="AG175" s="144">
        <v>0</v>
      </c>
      <c r="AH175" s="144">
        <v>0</v>
      </c>
      <c r="AI175" s="144">
        <v>0</v>
      </c>
      <c r="AJ175" s="144">
        <v>0</v>
      </c>
      <c r="AK175" s="144">
        <v>0</v>
      </c>
      <c r="AL175" s="144">
        <v>0</v>
      </c>
      <c r="AM175" s="144" t="s">
        <v>2</v>
      </c>
      <c r="AN175" s="144" t="s">
        <v>2</v>
      </c>
      <c r="AO175" s="144" t="s">
        <v>69</v>
      </c>
      <c r="AP175" s="144" t="s">
        <v>2</v>
      </c>
      <c r="AQ175" s="144" t="s">
        <v>711</v>
      </c>
      <c r="AR175" s="144">
        <f t="shared" si="2"/>
        <v>2021</v>
      </c>
    </row>
    <row r="176" spans="1:44">
      <c r="A176" s="144" t="s">
        <v>86</v>
      </c>
      <c r="B176" s="144" t="s">
        <v>709</v>
      </c>
      <c r="C176" s="144" t="s">
        <v>376</v>
      </c>
      <c r="D176" s="144" t="s">
        <v>375</v>
      </c>
      <c r="E176" s="144" t="s">
        <v>135</v>
      </c>
      <c r="F176" s="144" t="s">
        <v>15473</v>
      </c>
      <c r="G176" s="144" t="s">
        <v>2</v>
      </c>
      <c r="H176" s="144" t="s">
        <v>369</v>
      </c>
      <c r="I176" s="144" t="s">
        <v>135</v>
      </c>
      <c r="J176" s="144" t="s">
        <v>135</v>
      </c>
      <c r="K176" s="144" t="s">
        <v>584</v>
      </c>
      <c r="L176" s="144" t="s">
        <v>2</v>
      </c>
      <c r="M176" s="144" t="s">
        <v>2</v>
      </c>
      <c r="N176" s="144" t="s">
        <v>776</v>
      </c>
      <c r="O176" s="144" t="s">
        <v>47</v>
      </c>
      <c r="P176" s="144" t="s">
        <v>52</v>
      </c>
      <c r="Q176" s="144" t="s">
        <v>2</v>
      </c>
      <c r="R176" s="144">
        <v>0</v>
      </c>
      <c r="S176" s="144">
        <v>0</v>
      </c>
      <c r="T176" s="144">
        <v>0</v>
      </c>
      <c r="U176" s="144">
        <v>0</v>
      </c>
      <c r="V176" s="144">
        <v>0</v>
      </c>
      <c r="W176" s="144">
        <v>0</v>
      </c>
      <c r="X176" s="144">
        <v>0</v>
      </c>
      <c r="Y176" s="144">
        <v>0</v>
      </c>
      <c r="Z176" s="144">
        <v>0</v>
      </c>
      <c r="AA176" s="144">
        <v>0</v>
      </c>
      <c r="AB176" s="144">
        <v>0</v>
      </c>
      <c r="AC176" s="144">
        <v>0</v>
      </c>
      <c r="AD176" s="144">
        <v>0</v>
      </c>
      <c r="AE176" s="144">
        <v>0</v>
      </c>
      <c r="AF176" s="144">
        <v>0</v>
      </c>
      <c r="AG176" s="144">
        <v>0</v>
      </c>
      <c r="AH176" s="144">
        <v>0</v>
      </c>
      <c r="AI176" s="144">
        <v>0</v>
      </c>
      <c r="AJ176" s="144">
        <v>0</v>
      </c>
      <c r="AK176" s="144">
        <v>0</v>
      </c>
      <c r="AL176" s="144">
        <v>0</v>
      </c>
      <c r="AM176" s="144" t="s">
        <v>2</v>
      </c>
      <c r="AN176" s="144" t="s">
        <v>2</v>
      </c>
      <c r="AO176" s="144" t="s">
        <v>69</v>
      </c>
      <c r="AP176" s="144" t="s">
        <v>2</v>
      </c>
      <c r="AQ176" s="144" t="s">
        <v>711</v>
      </c>
      <c r="AR176" s="144">
        <f t="shared" si="2"/>
        <v>2021</v>
      </c>
    </row>
    <row r="177" spans="1:44">
      <c r="A177" s="144" t="s">
        <v>86</v>
      </c>
      <c r="B177" s="144" t="s">
        <v>709</v>
      </c>
      <c r="C177" s="144" t="s">
        <v>378</v>
      </c>
      <c r="D177" s="144" t="s">
        <v>367</v>
      </c>
      <c r="E177" s="144" t="s">
        <v>131</v>
      </c>
      <c r="F177" s="144" t="s">
        <v>721</v>
      </c>
      <c r="G177" s="144" t="s">
        <v>2</v>
      </c>
      <c r="H177" s="144" t="s">
        <v>369</v>
      </c>
      <c r="I177" s="144" t="s">
        <v>131</v>
      </c>
      <c r="J177" s="144" t="s">
        <v>131</v>
      </c>
      <c r="K177" s="144" t="s">
        <v>584</v>
      </c>
      <c r="L177" s="144" t="s">
        <v>2</v>
      </c>
      <c r="M177" s="144" t="s">
        <v>2</v>
      </c>
      <c r="N177" s="144" t="s">
        <v>776</v>
      </c>
      <c r="O177" s="144" t="s">
        <v>47</v>
      </c>
      <c r="P177" s="144" t="s">
        <v>52</v>
      </c>
      <c r="Q177" s="144" t="s">
        <v>2</v>
      </c>
      <c r="R177" s="144">
        <v>0</v>
      </c>
      <c r="S177" s="144">
        <v>0</v>
      </c>
      <c r="T177" s="144">
        <v>0</v>
      </c>
      <c r="U177" s="144">
        <v>0</v>
      </c>
      <c r="V177" s="144">
        <v>0</v>
      </c>
      <c r="W177" s="144">
        <v>0</v>
      </c>
      <c r="X177" s="144">
        <v>0</v>
      </c>
      <c r="Y177" s="144">
        <v>0</v>
      </c>
      <c r="Z177" s="144">
        <v>0</v>
      </c>
      <c r="AA177" s="144">
        <v>0</v>
      </c>
      <c r="AB177" s="144">
        <v>0</v>
      </c>
      <c r="AC177" s="144">
        <v>0</v>
      </c>
      <c r="AD177" s="144">
        <v>0</v>
      </c>
      <c r="AE177" s="144">
        <v>0</v>
      </c>
      <c r="AF177" s="144">
        <v>0</v>
      </c>
      <c r="AG177" s="144">
        <v>0</v>
      </c>
      <c r="AH177" s="144">
        <v>0</v>
      </c>
      <c r="AI177" s="144">
        <v>0</v>
      </c>
      <c r="AJ177" s="144">
        <v>0</v>
      </c>
      <c r="AK177" s="144">
        <v>0</v>
      </c>
      <c r="AL177" s="144">
        <v>0</v>
      </c>
      <c r="AM177" s="144" t="s">
        <v>2</v>
      </c>
      <c r="AN177" s="144" t="s">
        <v>2</v>
      </c>
      <c r="AO177" s="144" t="s">
        <v>69</v>
      </c>
      <c r="AP177" s="144" t="s">
        <v>2</v>
      </c>
      <c r="AQ177" s="144" t="s">
        <v>711</v>
      </c>
      <c r="AR177" s="144">
        <f t="shared" si="2"/>
        <v>2021</v>
      </c>
    </row>
    <row r="178" spans="1:44">
      <c r="A178" s="144" t="s">
        <v>86</v>
      </c>
      <c r="B178" s="144" t="s">
        <v>709</v>
      </c>
      <c r="C178" s="144" t="s">
        <v>390</v>
      </c>
      <c r="D178" s="144" t="s">
        <v>389</v>
      </c>
      <c r="E178" s="144" t="s">
        <v>615</v>
      </c>
      <c r="F178" s="144" t="s">
        <v>715</v>
      </c>
      <c r="G178" s="144" t="s">
        <v>2</v>
      </c>
      <c r="H178" s="144" t="s">
        <v>369</v>
      </c>
      <c r="I178" s="144" t="s">
        <v>615</v>
      </c>
      <c r="J178" s="144" t="s">
        <v>615</v>
      </c>
      <c r="K178" s="144" t="s">
        <v>584</v>
      </c>
      <c r="L178" s="144" t="s">
        <v>2</v>
      </c>
      <c r="M178" s="144" t="s">
        <v>2</v>
      </c>
      <c r="N178" s="144" t="s">
        <v>776</v>
      </c>
      <c r="O178" s="144" t="s">
        <v>47</v>
      </c>
      <c r="P178" s="144" t="s">
        <v>52</v>
      </c>
      <c r="Q178" s="144" t="s">
        <v>2</v>
      </c>
      <c r="R178" s="144">
        <v>0</v>
      </c>
      <c r="S178" s="144">
        <v>0</v>
      </c>
      <c r="T178" s="144">
        <v>0</v>
      </c>
      <c r="U178" s="144">
        <v>0</v>
      </c>
      <c r="V178" s="144">
        <v>0</v>
      </c>
      <c r="W178" s="144">
        <v>0</v>
      </c>
      <c r="X178" s="144">
        <v>0</v>
      </c>
      <c r="Y178" s="144">
        <v>0</v>
      </c>
      <c r="Z178" s="144">
        <v>0</v>
      </c>
      <c r="AA178" s="144">
        <v>0</v>
      </c>
      <c r="AB178" s="144">
        <v>0</v>
      </c>
      <c r="AC178" s="144">
        <v>0</v>
      </c>
      <c r="AD178" s="144">
        <v>0</v>
      </c>
      <c r="AE178" s="144">
        <v>0</v>
      </c>
      <c r="AF178" s="144">
        <v>0</v>
      </c>
      <c r="AG178" s="144">
        <v>0</v>
      </c>
      <c r="AH178" s="144">
        <v>0</v>
      </c>
      <c r="AI178" s="144">
        <v>0</v>
      </c>
      <c r="AJ178" s="144">
        <v>0</v>
      </c>
      <c r="AK178" s="144">
        <v>0</v>
      </c>
      <c r="AL178" s="144">
        <v>0</v>
      </c>
      <c r="AM178" s="144" t="s">
        <v>2</v>
      </c>
      <c r="AN178" s="144" t="s">
        <v>2</v>
      </c>
      <c r="AO178" s="144" t="s">
        <v>69</v>
      </c>
      <c r="AP178" s="144" t="s">
        <v>2</v>
      </c>
      <c r="AQ178" s="144" t="s">
        <v>711</v>
      </c>
      <c r="AR178" s="144">
        <f t="shared" si="2"/>
        <v>2021</v>
      </c>
    </row>
    <row r="179" spans="1:44">
      <c r="A179" s="144" t="s">
        <v>86</v>
      </c>
      <c r="B179" s="144" t="s">
        <v>709</v>
      </c>
      <c r="C179" s="144" t="s">
        <v>15781</v>
      </c>
      <c r="D179" s="144" t="s">
        <v>15782</v>
      </c>
      <c r="E179" s="144" t="s">
        <v>0</v>
      </c>
      <c r="F179" s="144" t="s">
        <v>717</v>
      </c>
      <c r="G179" s="144" t="s">
        <v>2</v>
      </c>
      <c r="H179" s="144" t="s">
        <v>2</v>
      </c>
      <c r="I179" s="144" t="s">
        <v>2</v>
      </c>
      <c r="J179" s="144" t="s">
        <v>2</v>
      </c>
      <c r="K179" s="144" t="s">
        <v>15507</v>
      </c>
      <c r="L179" s="144" t="s">
        <v>2</v>
      </c>
      <c r="M179" s="144" t="s">
        <v>2</v>
      </c>
      <c r="N179" s="144" t="s">
        <v>15783</v>
      </c>
      <c r="O179" s="144" t="s">
        <v>880</v>
      </c>
      <c r="P179" s="144" t="s">
        <v>47</v>
      </c>
      <c r="Q179" s="144" t="s">
        <v>2</v>
      </c>
      <c r="R179" s="144">
        <v>0</v>
      </c>
      <c r="S179" s="144">
        <v>0</v>
      </c>
      <c r="T179" s="144">
        <v>0</v>
      </c>
      <c r="U179" s="144">
        <v>0</v>
      </c>
      <c r="V179" s="144">
        <v>0</v>
      </c>
      <c r="W179" s="144">
        <v>0</v>
      </c>
      <c r="X179" s="144">
        <v>0</v>
      </c>
      <c r="Y179" s="144">
        <v>0</v>
      </c>
      <c r="Z179" s="144">
        <v>0</v>
      </c>
      <c r="AA179" s="144">
        <v>0</v>
      </c>
      <c r="AB179" s="144">
        <v>0</v>
      </c>
      <c r="AC179" s="144">
        <v>0</v>
      </c>
      <c r="AD179" s="144">
        <v>0</v>
      </c>
      <c r="AE179" s="144">
        <v>0</v>
      </c>
      <c r="AF179" s="144">
        <v>0</v>
      </c>
      <c r="AG179" s="144">
        <v>0</v>
      </c>
      <c r="AH179" s="144">
        <v>0</v>
      </c>
      <c r="AI179" s="144">
        <v>0</v>
      </c>
      <c r="AJ179" s="144">
        <v>0</v>
      </c>
      <c r="AK179" s="144">
        <v>0</v>
      </c>
      <c r="AL179" s="144">
        <v>0</v>
      </c>
      <c r="AM179" s="144" t="s">
        <v>2</v>
      </c>
      <c r="AN179" s="144" t="s">
        <v>2</v>
      </c>
      <c r="AO179" s="144" t="s">
        <v>129</v>
      </c>
      <c r="AP179" s="144" t="s">
        <v>2</v>
      </c>
      <c r="AQ179" s="144" t="s">
        <v>711</v>
      </c>
      <c r="AR179" s="144">
        <f t="shared" si="2"/>
        <v>2021</v>
      </c>
    </row>
    <row r="180" spans="1:44">
      <c r="A180" s="144" t="s">
        <v>92</v>
      </c>
      <c r="B180" s="144" t="s">
        <v>709</v>
      </c>
      <c r="C180" s="144" t="s">
        <v>15784</v>
      </c>
      <c r="D180" s="144" t="s">
        <v>15785</v>
      </c>
      <c r="E180" s="144" t="s">
        <v>137</v>
      </c>
      <c r="F180" s="144" t="s">
        <v>726</v>
      </c>
      <c r="G180" s="144" t="s">
        <v>16057</v>
      </c>
      <c r="H180" s="144" t="s">
        <v>16058</v>
      </c>
      <c r="I180" s="144" t="s">
        <v>15786</v>
      </c>
      <c r="J180" s="144" t="s">
        <v>15787</v>
      </c>
      <c r="K180" s="144" t="s">
        <v>15518</v>
      </c>
      <c r="L180" s="144" t="s">
        <v>2</v>
      </c>
      <c r="M180" s="144" t="s">
        <v>2</v>
      </c>
      <c r="N180" s="144" t="s">
        <v>994</v>
      </c>
      <c r="O180" s="144" t="s">
        <v>53</v>
      </c>
      <c r="P180" s="144" t="s">
        <v>15599</v>
      </c>
      <c r="Q180" s="144" t="s">
        <v>2</v>
      </c>
      <c r="R180" s="144">
        <v>0</v>
      </c>
      <c r="S180" s="144">
        <v>0</v>
      </c>
      <c r="T180" s="144">
        <v>0</v>
      </c>
      <c r="U180" s="144">
        <v>0</v>
      </c>
      <c r="V180" s="144">
        <v>0</v>
      </c>
      <c r="W180" s="144">
        <v>0</v>
      </c>
      <c r="X180" s="144">
        <v>0</v>
      </c>
      <c r="Y180" s="144">
        <v>0</v>
      </c>
      <c r="Z180" s="144">
        <v>0</v>
      </c>
      <c r="AA180" s="144">
        <v>0</v>
      </c>
      <c r="AB180" s="144">
        <v>0</v>
      </c>
      <c r="AC180" s="144">
        <v>0</v>
      </c>
      <c r="AD180" s="144">
        <v>0</v>
      </c>
      <c r="AE180" s="144">
        <v>0</v>
      </c>
      <c r="AF180" s="144">
        <v>0</v>
      </c>
      <c r="AG180" s="144">
        <v>0</v>
      </c>
      <c r="AH180" s="144">
        <v>0</v>
      </c>
      <c r="AI180" s="144">
        <v>0</v>
      </c>
      <c r="AJ180" s="144">
        <v>0</v>
      </c>
      <c r="AK180" s="144">
        <v>0</v>
      </c>
      <c r="AL180" s="144">
        <v>0</v>
      </c>
      <c r="AM180" s="144" t="s">
        <v>2</v>
      </c>
      <c r="AN180" s="144" t="s">
        <v>2</v>
      </c>
      <c r="AO180" s="144" t="s">
        <v>69</v>
      </c>
      <c r="AP180" s="144" t="s">
        <v>2</v>
      </c>
      <c r="AQ180" s="144" t="s">
        <v>711</v>
      </c>
      <c r="AR180" s="144">
        <f t="shared" si="2"/>
        <v>2022</v>
      </c>
    </row>
    <row r="181" spans="1:44">
      <c r="A181" s="144" t="s">
        <v>92</v>
      </c>
      <c r="B181" s="144" t="s">
        <v>709</v>
      </c>
      <c r="C181" s="144" t="s">
        <v>15788</v>
      </c>
      <c r="D181" s="144" t="s">
        <v>15789</v>
      </c>
      <c r="E181" s="144" t="s">
        <v>136</v>
      </c>
      <c r="F181" s="144" t="s">
        <v>716</v>
      </c>
      <c r="G181" s="144" t="s">
        <v>16059</v>
      </c>
      <c r="H181" s="144" t="s">
        <v>16060</v>
      </c>
      <c r="I181" s="144" t="s">
        <v>15790</v>
      </c>
      <c r="J181" s="144" t="s">
        <v>15791</v>
      </c>
      <c r="K181" s="144" t="s">
        <v>15518</v>
      </c>
      <c r="L181" s="144" t="s">
        <v>2</v>
      </c>
      <c r="M181" s="144" t="s">
        <v>2</v>
      </c>
      <c r="N181" s="144" t="s">
        <v>994</v>
      </c>
      <c r="O181" s="144" t="s">
        <v>54</v>
      </c>
      <c r="P181" s="144" t="s">
        <v>15792</v>
      </c>
      <c r="Q181" s="144" t="s">
        <v>2</v>
      </c>
      <c r="R181" s="144">
        <v>0</v>
      </c>
      <c r="S181" s="144">
        <v>0</v>
      </c>
      <c r="T181" s="144">
        <v>0</v>
      </c>
      <c r="U181" s="144">
        <v>0</v>
      </c>
      <c r="V181" s="144">
        <v>0</v>
      </c>
      <c r="W181" s="144">
        <v>0</v>
      </c>
      <c r="X181" s="144">
        <v>0</v>
      </c>
      <c r="Y181" s="144">
        <v>0</v>
      </c>
      <c r="Z181" s="144">
        <v>0</v>
      </c>
      <c r="AA181" s="144">
        <v>0</v>
      </c>
      <c r="AB181" s="144">
        <v>0</v>
      </c>
      <c r="AC181" s="144">
        <v>0</v>
      </c>
      <c r="AD181" s="144">
        <v>0</v>
      </c>
      <c r="AE181" s="144">
        <v>0</v>
      </c>
      <c r="AF181" s="144">
        <v>0</v>
      </c>
      <c r="AG181" s="144">
        <v>0</v>
      </c>
      <c r="AH181" s="144">
        <v>0</v>
      </c>
      <c r="AI181" s="144">
        <v>0</v>
      </c>
      <c r="AJ181" s="144">
        <v>0</v>
      </c>
      <c r="AK181" s="144">
        <v>0</v>
      </c>
      <c r="AL181" s="144">
        <v>0</v>
      </c>
      <c r="AM181" s="144" t="s">
        <v>2</v>
      </c>
      <c r="AN181" s="144" t="s">
        <v>2</v>
      </c>
      <c r="AO181" s="144" t="s">
        <v>129</v>
      </c>
      <c r="AP181" s="144" t="s">
        <v>2</v>
      </c>
      <c r="AQ181" s="144" t="s">
        <v>711</v>
      </c>
      <c r="AR181" s="144">
        <f t="shared" si="2"/>
        <v>2022</v>
      </c>
    </row>
    <row r="182" spans="1:44">
      <c r="A182" s="144" t="s">
        <v>92</v>
      </c>
      <c r="B182" s="144" t="s">
        <v>709</v>
      </c>
      <c r="C182" s="144" t="s">
        <v>15793</v>
      </c>
      <c r="D182" s="144" t="s">
        <v>15794</v>
      </c>
      <c r="E182" s="144" t="s">
        <v>0</v>
      </c>
      <c r="F182" s="144" t="s">
        <v>15473</v>
      </c>
      <c r="G182" s="144" t="s">
        <v>16061</v>
      </c>
      <c r="H182" s="144" t="s">
        <v>16062</v>
      </c>
      <c r="I182" s="144" t="s">
        <v>15795</v>
      </c>
      <c r="J182" s="144" t="s">
        <v>15796</v>
      </c>
      <c r="K182" s="144" t="s">
        <v>15518</v>
      </c>
      <c r="L182" s="144" t="s">
        <v>2</v>
      </c>
      <c r="M182" s="144" t="s">
        <v>2</v>
      </c>
      <c r="N182" s="144" t="s">
        <v>994</v>
      </c>
      <c r="O182" s="144" t="s">
        <v>53</v>
      </c>
      <c r="P182" s="144" t="s">
        <v>15519</v>
      </c>
      <c r="Q182" s="144" t="s">
        <v>2</v>
      </c>
      <c r="R182" s="144">
        <v>0</v>
      </c>
      <c r="S182" s="144">
        <v>0</v>
      </c>
      <c r="T182" s="144">
        <v>0</v>
      </c>
      <c r="U182" s="144">
        <v>0</v>
      </c>
      <c r="V182" s="144">
        <v>0</v>
      </c>
      <c r="W182" s="144">
        <v>0</v>
      </c>
      <c r="X182" s="144">
        <v>0</v>
      </c>
      <c r="Y182" s="144">
        <v>0</v>
      </c>
      <c r="Z182" s="144">
        <v>0</v>
      </c>
      <c r="AA182" s="144">
        <v>0</v>
      </c>
      <c r="AB182" s="144">
        <v>0</v>
      </c>
      <c r="AC182" s="144">
        <v>0</v>
      </c>
      <c r="AD182" s="144">
        <v>0</v>
      </c>
      <c r="AE182" s="144">
        <v>0</v>
      </c>
      <c r="AF182" s="144">
        <v>0</v>
      </c>
      <c r="AG182" s="144">
        <v>0</v>
      </c>
      <c r="AH182" s="144">
        <v>0</v>
      </c>
      <c r="AI182" s="144">
        <v>0</v>
      </c>
      <c r="AJ182" s="144">
        <v>0</v>
      </c>
      <c r="AK182" s="144">
        <v>0</v>
      </c>
      <c r="AL182" s="144">
        <v>0</v>
      </c>
      <c r="AM182" s="144" t="s">
        <v>2</v>
      </c>
      <c r="AN182" s="144" t="s">
        <v>2</v>
      </c>
      <c r="AO182" s="144" t="s">
        <v>69</v>
      </c>
      <c r="AP182" s="144" t="s">
        <v>2</v>
      </c>
      <c r="AQ182" s="144" t="s">
        <v>711</v>
      </c>
      <c r="AR182" s="144">
        <f t="shared" si="2"/>
        <v>2022</v>
      </c>
    </row>
    <row r="183" spans="1:44">
      <c r="A183" s="144" t="s">
        <v>92</v>
      </c>
      <c r="B183" s="144" t="s">
        <v>709</v>
      </c>
      <c r="C183" s="144" t="s">
        <v>15797</v>
      </c>
      <c r="D183" s="144" t="s">
        <v>15798</v>
      </c>
      <c r="E183" s="144" t="s">
        <v>123</v>
      </c>
      <c r="F183" s="144" t="s">
        <v>713</v>
      </c>
      <c r="G183" s="144" t="s">
        <v>16063</v>
      </c>
      <c r="H183" s="144" t="s">
        <v>16064</v>
      </c>
      <c r="I183" s="144" t="s">
        <v>15799</v>
      </c>
      <c r="J183" s="144" t="s">
        <v>15800</v>
      </c>
      <c r="K183" s="144" t="s">
        <v>15518</v>
      </c>
      <c r="L183" s="144" t="s">
        <v>2</v>
      </c>
      <c r="M183" s="144" t="s">
        <v>2</v>
      </c>
      <c r="N183" s="144" t="s">
        <v>994</v>
      </c>
      <c r="O183" s="144" t="s">
        <v>53</v>
      </c>
      <c r="P183" s="144" t="s">
        <v>15792</v>
      </c>
      <c r="Q183" s="144" t="s">
        <v>2</v>
      </c>
      <c r="R183" s="144">
        <v>0</v>
      </c>
      <c r="S183" s="144">
        <v>0</v>
      </c>
      <c r="T183" s="144">
        <v>0</v>
      </c>
      <c r="U183" s="144">
        <v>0</v>
      </c>
      <c r="V183" s="144">
        <v>0</v>
      </c>
      <c r="W183" s="144">
        <v>0</v>
      </c>
      <c r="X183" s="144">
        <v>0</v>
      </c>
      <c r="Y183" s="144">
        <v>0</v>
      </c>
      <c r="Z183" s="144">
        <v>0</v>
      </c>
      <c r="AA183" s="144">
        <v>0</v>
      </c>
      <c r="AB183" s="144">
        <v>0</v>
      </c>
      <c r="AC183" s="144">
        <v>0</v>
      </c>
      <c r="AD183" s="144">
        <v>0</v>
      </c>
      <c r="AE183" s="144">
        <v>0</v>
      </c>
      <c r="AF183" s="144">
        <v>0</v>
      </c>
      <c r="AG183" s="144">
        <v>0</v>
      </c>
      <c r="AH183" s="144">
        <v>0</v>
      </c>
      <c r="AI183" s="144">
        <v>0</v>
      </c>
      <c r="AJ183" s="144">
        <v>0</v>
      </c>
      <c r="AK183" s="144">
        <v>0</v>
      </c>
      <c r="AL183" s="144">
        <v>0</v>
      </c>
      <c r="AM183" s="144" t="s">
        <v>2</v>
      </c>
      <c r="AN183" s="144" t="s">
        <v>2</v>
      </c>
      <c r="AO183" s="144" t="s">
        <v>69</v>
      </c>
      <c r="AP183" s="144" t="s">
        <v>2</v>
      </c>
      <c r="AQ183" s="144" t="s">
        <v>711</v>
      </c>
      <c r="AR183" s="144">
        <f t="shared" si="2"/>
        <v>2022</v>
      </c>
    </row>
    <row r="184" spans="1:44">
      <c r="A184" s="144" t="s">
        <v>92</v>
      </c>
      <c r="B184" s="144" t="s">
        <v>709</v>
      </c>
      <c r="C184" s="144" t="s">
        <v>15801</v>
      </c>
      <c r="D184" s="144" t="s">
        <v>15802</v>
      </c>
      <c r="E184" s="144" t="s">
        <v>48</v>
      </c>
      <c r="F184" s="144" t="s">
        <v>15473</v>
      </c>
      <c r="G184" s="144" t="s">
        <v>16065</v>
      </c>
      <c r="H184" s="144" t="s">
        <v>16066</v>
      </c>
      <c r="I184" s="144" t="s">
        <v>15803</v>
      </c>
      <c r="J184" s="144" t="s">
        <v>15804</v>
      </c>
      <c r="K184" s="144" t="s">
        <v>15518</v>
      </c>
      <c r="L184" s="144" t="s">
        <v>2</v>
      </c>
      <c r="M184" s="144" t="s">
        <v>2</v>
      </c>
      <c r="N184" s="144" t="s">
        <v>994</v>
      </c>
      <c r="O184" s="144" t="s">
        <v>53</v>
      </c>
      <c r="P184" s="144" t="s">
        <v>969</v>
      </c>
      <c r="Q184" s="144" t="s">
        <v>2</v>
      </c>
      <c r="R184" s="144">
        <v>0</v>
      </c>
      <c r="S184" s="144">
        <v>0</v>
      </c>
      <c r="T184" s="144">
        <v>0</v>
      </c>
      <c r="U184" s="144">
        <v>0</v>
      </c>
      <c r="V184" s="144">
        <v>0</v>
      </c>
      <c r="W184" s="144">
        <v>0</v>
      </c>
      <c r="X184" s="144">
        <v>0</v>
      </c>
      <c r="Y184" s="144">
        <v>0</v>
      </c>
      <c r="Z184" s="144">
        <v>0</v>
      </c>
      <c r="AA184" s="144">
        <v>0</v>
      </c>
      <c r="AB184" s="144">
        <v>0</v>
      </c>
      <c r="AC184" s="144">
        <v>0</v>
      </c>
      <c r="AD184" s="144">
        <v>0</v>
      </c>
      <c r="AE184" s="144">
        <v>0</v>
      </c>
      <c r="AF184" s="144">
        <v>0</v>
      </c>
      <c r="AG184" s="144">
        <v>0</v>
      </c>
      <c r="AH184" s="144">
        <v>0</v>
      </c>
      <c r="AI184" s="144">
        <v>0</v>
      </c>
      <c r="AJ184" s="144">
        <v>0</v>
      </c>
      <c r="AK184" s="144">
        <v>0</v>
      </c>
      <c r="AL184" s="144">
        <v>0</v>
      </c>
      <c r="AM184" s="144" t="s">
        <v>2</v>
      </c>
      <c r="AN184" s="144" t="s">
        <v>2</v>
      </c>
      <c r="AO184" s="144" t="s">
        <v>69</v>
      </c>
      <c r="AP184" s="144" t="s">
        <v>2</v>
      </c>
      <c r="AQ184" s="144" t="s">
        <v>711</v>
      </c>
      <c r="AR184" s="144">
        <f t="shared" si="2"/>
        <v>2022</v>
      </c>
    </row>
    <row r="185" spans="1:44">
      <c r="A185" s="144" t="s">
        <v>92</v>
      </c>
      <c r="B185" s="144" t="s">
        <v>709</v>
      </c>
      <c r="C185" s="144" t="s">
        <v>15805</v>
      </c>
      <c r="D185" s="144" t="s">
        <v>15806</v>
      </c>
      <c r="E185" s="144" t="s">
        <v>624</v>
      </c>
      <c r="F185" s="144" t="s">
        <v>765</v>
      </c>
      <c r="G185" s="144" t="s">
        <v>16067</v>
      </c>
      <c r="H185" s="144" t="s">
        <v>16068</v>
      </c>
      <c r="I185" s="144" t="s">
        <v>15807</v>
      </c>
      <c r="J185" s="144" t="s">
        <v>15808</v>
      </c>
      <c r="K185" s="144" t="s">
        <v>15518</v>
      </c>
      <c r="L185" s="144" t="s">
        <v>2</v>
      </c>
      <c r="M185" s="144" t="s">
        <v>2</v>
      </c>
      <c r="N185" s="144" t="s">
        <v>994</v>
      </c>
      <c r="O185" s="144" t="s">
        <v>53</v>
      </c>
      <c r="P185" s="144" t="s">
        <v>969</v>
      </c>
      <c r="Q185" s="144" t="s">
        <v>2</v>
      </c>
      <c r="R185" s="144">
        <v>0</v>
      </c>
      <c r="S185" s="144">
        <v>0</v>
      </c>
      <c r="T185" s="144">
        <v>0</v>
      </c>
      <c r="U185" s="144">
        <v>0</v>
      </c>
      <c r="V185" s="144">
        <v>0</v>
      </c>
      <c r="W185" s="144">
        <v>0</v>
      </c>
      <c r="X185" s="144">
        <v>0</v>
      </c>
      <c r="Y185" s="144">
        <v>0</v>
      </c>
      <c r="Z185" s="144">
        <v>0</v>
      </c>
      <c r="AA185" s="144">
        <v>0</v>
      </c>
      <c r="AB185" s="144">
        <v>0</v>
      </c>
      <c r="AC185" s="144">
        <v>0</v>
      </c>
      <c r="AD185" s="144">
        <v>0</v>
      </c>
      <c r="AE185" s="144">
        <v>0</v>
      </c>
      <c r="AF185" s="144">
        <v>0</v>
      </c>
      <c r="AG185" s="144">
        <v>0</v>
      </c>
      <c r="AH185" s="144">
        <v>0</v>
      </c>
      <c r="AI185" s="144">
        <v>0</v>
      </c>
      <c r="AJ185" s="144">
        <v>0</v>
      </c>
      <c r="AK185" s="144">
        <v>0</v>
      </c>
      <c r="AL185" s="144">
        <v>0</v>
      </c>
      <c r="AM185" s="144" t="s">
        <v>2</v>
      </c>
      <c r="AN185" s="144" t="s">
        <v>2</v>
      </c>
      <c r="AO185" s="144" t="s">
        <v>69</v>
      </c>
      <c r="AP185" s="144" t="s">
        <v>2</v>
      </c>
      <c r="AQ185" s="144" t="s">
        <v>711</v>
      </c>
      <c r="AR185" s="144">
        <f t="shared" si="2"/>
        <v>2022</v>
      </c>
    </row>
    <row r="186" spans="1:44">
      <c r="A186" s="144" t="s">
        <v>92</v>
      </c>
      <c r="B186" s="144" t="s">
        <v>709</v>
      </c>
      <c r="C186" s="144" t="s">
        <v>425</v>
      </c>
      <c r="D186" s="144" t="s">
        <v>424</v>
      </c>
      <c r="E186" s="144" t="s">
        <v>613</v>
      </c>
      <c r="F186" s="144" t="s">
        <v>717</v>
      </c>
      <c r="G186" s="144" t="s">
        <v>2</v>
      </c>
      <c r="H186" s="144" t="s">
        <v>412</v>
      </c>
      <c r="I186" s="144" t="s">
        <v>638</v>
      </c>
      <c r="J186" s="144" t="s">
        <v>2</v>
      </c>
      <c r="K186" s="144" t="s">
        <v>584</v>
      </c>
      <c r="L186" s="144" t="s">
        <v>2</v>
      </c>
      <c r="M186" s="144" t="s">
        <v>2</v>
      </c>
      <c r="N186" s="144" t="s">
        <v>93</v>
      </c>
      <c r="O186" s="144" t="s">
        <v>54</v>
      </c>
      <c r="P186" s="144" t="s">
        <v>47</v>
      </c>
      <c r="Q186" s="144" t="s">
        <v>777</v>
      </c>
      <c r="R186" s="144">
        <v>0</v>
      </c>
      <c r="S186" s="144">
        <v>0</v>
      </c>
      <c r="T186" s="144">
        <v>0</v>
      </c>
      <c r="U186" s="144">
        <v>0</v>
      </c>
      <c r="V186" s="144">
        <v>0</v>
      </c>
      <c r="W186" s="144">
        <v>0</v>
      </c>
      <c r="X186" s="144">
        <v>0</v>
      </c>
      <c r="Y186" s="144">
        <v>0</v>
      </c>
      <c r="Z186" s="144">
        <v>0</v>
      </c>
      <c r="AA186" s="144">
        <v>0</v>
      </c>
      <c r="AB186" s="144">
        <v>0</v>
      </c>
      <c r="AC186" s="144">
        <v>0</v>
      </c>
      <c r="AD186" s="144">
        <v>0</v>
      </c>
      <c r="AE186" s="144">
        <v>0</v>
      </c>
      <c r="AF186" s="144">
        <v>0</v>
      </c>
      <c r="AG186" s="144">
        <v>0</v>
      </c>
      <c r="AH186" s="144">
        <v>0</v>
      </c>
      <c r="AI186" s="144">
        <v>0</v>
      </c>
      <c r="AJ186" s="144">
        <v>0</v>
      </c>
      <c r="AK186" s="144">
        <v>0</v>
      </c>
      <c r="AL186" s="144">
        <v>0</v>
      </c>
      <c r="AM186" s="144" t="s">
        <v>2</v>
      </c>
      <c r="AN186" s="144" t="s">
        <v>2</v>
      </c>
      <c r="AO186" s="144" t="s">
        <v>129</v>
      </c>
      <c r="AP186" s="144" t="s">
        <v>2</v>
      </c>
      <c r="AQ186" s="144" t="s">
        <v>711</v>
      </c>
      <c r="AR186" s="144">
        <f t="shared" si="2"/>
        <v>2022</v>
      </c>
    </row>
    <row r="187" spans="1:44">
      <c r="A187" s="144" t="s">
        <v>92</v>
      </c>
      <c r="B187" s="144" t="s">
        <v>709</v>
      </c>
      <c r="C187" s="144" t="s">
        <v>405</v>
      </c>
      <c r="D187" s="144" t="s">
        <v>404</v>
      </c>
      <c r="E187" s="144" t="s">
        <v>627</v>
      </c>
      <c r="F187" s="144" t="s">
        <v>714</v>
      </c>
      <c r="G187" s="144" t="s">
        <v>2</v>
      </c>
      <c r="H187" s="144" t="s">
        <v>400</v>
      </c>
      <c r="I187" s="144" t="s">
        <v>627</v>
      </c>
      <c r="J187" s="144" t="s">
        <v>627</v>
      </c>
      <c r="K187" s="144" t="s">
        <v>584</v>
      </c>
      <c r="L187" s="144" t="s">
        <v>2</v>
      </c>
      <c r="M187" s="144" t="s">
        <v>2</v>
      </c>
      <c r="N187" s="144" t="s">
        <v>93</v>
      </c>
      <c r="O187" s="144" t="s">
        <v>47</v>
      </c>
      <c r="P187" s="144" t="s">
        <v>52</v>
      </c>
      <c r="Q187" s="144" t="s">
        <v>2</v>
      </c>
      <c r="R187" s="144">
        <v>0</v>
      </c>
      <c r="S187" s="144">
        <v>0</v>
      </c>
      <c r="T187" s="144">
        <v>0</v>
      </c>
      <c r="U187" s="144">
        <v>0</v>
      </c>
      <c r="V187" s="144">
        <v>0</v>
      </c>
      <c r="W187" s="144">
        <v>0</v>
      </c>
      <c r="X187" s="144">
        <v>0</v>
      </c>
      <c r="Y187" s="144">
        <v>0</v>
      </c>
      <c r="Z187" s="144">
        <v>0</v>
      </c>
      <c r="AA187" s="144">
        <v>0</v>
      </c>
      <c r="AB187" s="144">
        <v>0</v>
      </c>
      <c r="AC187" s="144">
        <v>0</v>
      </c>
      <c r="AD187" s="144">
        <v>0</v>
      </c>
      <c r="AE187" s="144">
        <v>0</v>
      </c>
      <c r="AF187" s="144">
        <v>0</v>
      </c>
      <c r="AG187" s="144">
        <v>0</v>
      </c>
      <c r="AH187" s="144">
        <v>0</v>
      </c>
      <c r="AI187" s="144">
        <v>0</v>
      </c>
      <c r="AJ187" s="144">
        <v>0</v>
      </c>
      <c r="AK187" s="144">
        <v>0</v>
      </c>
      <c r="AL187" s="144">
        <v>0</v>
      </c>
      <c r="AM187" s="144" t="s">
        <v>2</v>
      </c>
      <c r="AN187" s="144" t="s">
        <v>2</v>
      </c>
      <c r="AO187" s="144" t="s">
        <v>69</v>
      </c>
      <c r="AP187" s="144" t="s">
        <v>2</v>
      </c>
      <c r="AQ187" s="144" t="s">
        <v>711</v>
      </c>
      <c r="AR187" s="144">
        <f t="shared" si="2"/>
        <v>2022</v>
      </c>
    </row>
    <row r="188" spans="1:44">
      <c r="A188" s="144" t="s">
        <v>92</v>
      </c>
      <c r="B188" s="144" t="s">
        <v>709</v>
      </c>
      <c r="C188" s="144" t="s">
        <v>403</v>
      </c>
      <c r="D188" s="144" t="s">
        <v>402</v>
      </c>
      <c r="E188" s="144" t="s">
        <v>135</v>
      </c>
      <c r="F188" s="144" t="s">
        <v>15473</v>
      </c>
      <c r="G188" s="144" t="s">
        <v>2</v>
      </c>
      <c r="H188" s="144" t="s">
        <v>400</v>
      </c>
      <c r="I188" s="144" t="s">
        <v>135</v>
      </c>
      <c r="J188" s="144" t="s">
        <v>135</v>
      </c>
      <c r="K188" s="144" t="s">
        <v>584</v>
      </c>
      <c r="L188" s="144" t="s">
        <v>2</v>
      </c>
      <c r="M188" s="144" t="s">
        <v>2</v>
      </c>
      <c r="N188" s="144" t="s">
        <v>93</v>
      </c>
      <c r="O188" s="144" t="s">
        <v>47</v>
      </c>
      <c r="P188" s="144" t="s">
        <v>52</v>
      </c>
      <c r="Q188" s="144" t="s">
        <v>2</v>
      </c>
      <c r="R188" s="144">
        <v>0</v>
      </c>
      <c r="S188" s="144">
        <v>0</v>
      </c>
      <c r="T188" s="144">
        <v>0</v>
      </c>
      <c r="U188" s="144">
        <v>0</v>
      </c>
      <c r="V188" s="144">
        <v>0</v>
      </c>
      <c r="W188" s="144">
        <v>0</v>
      </c>
      <c r="X188" s="144">
        <v>0</v>
      </c>
      <c r="Y188" s="144">
        <v>0</v>
      </c>
      <c r="Z188" s="144">
        <v>0</v>
      </c>
      <c r="AA188" s="144">
        <v>0</v>
      </c>
      <c r="AB188" s="144">
        <v>0</v>
      </c>
      <c r="AC188" s="144">
        <v>0</v>
      </c>
      <c r="AD188" s="144">
        <v>0</v>
      </c>
      <c r="AE188" s="144">
        <v>0</v>
      </c>
      <c r="AF188" s="144">
        <v>0</v>
      </c>
      <c r="AG188" s="144">
        <v>0</v>
      </c>
      <c r="AH188" s="144">
        <v>0</v>
      </c>
      <c r="AI188" s="144">
        <v>0</v>
      </c>
      <c r="AJ188" s="144">
        <v>0</v>
      </c>
      <c r="AK188" s="144">
        <v>0</v>
      </c>
      <c r="AL188" s="144">
        <v>0</v>
      </c>
      <c r="AM188" s="144" t="s">
        <v>2</v>
      </c>
      <c r="AN188" s="144" t="s">
        <v>2</v>
      </c>
      <c r="AO188" s="144" t="s">
        <v>69</v>
      </c>
      <c r="AP188" s="144" t="s">
        <v>2</v>
      </c>
      <c r="AQ188" s="144" t="s">
        <v>711</v>
      </c>
      <c r="AR188" s="144">
        <f t="shared" si="2"/>
        <v>2022</v>
      </c>
    </row>
    <row r="189" spans="1:44">
      <c r="A189" s="144" t="s">
        <v>92</v>
      </c>
      <c r="B189" s="144" t="s">
        <v>709</v>
      </c>
      <c r="C189" s="144" t="s">
        <v>434</v>
      </c>
      <c r="D189" s="144" t="s">
        <v>433</v>
      </c>
      <c r="E189" s="144" t="s">
        <v>626</v>
      </c>
      <c r="F189" s="144" t="s">
        <v>720</v>
      </c>
      <c r="G189" s="144" t="s">
        <v>2</v>
      </c>
      <c r="H189" s="144" t="s">
        <v>412</v>
      </c>
      <c r="I189" s="144" t="s">
        <v>626</v>
      </c>
      <c r="J189" s="144" t="s">
        <v>626</v>
      </c>
      <c r="K189" s="144" t="s">
        <v>584</v>
      </c>
      <c r="L189" s="144" t="s">
        <v>2</v>
      </c>
      <c r="M189" s="144" t="s">
        <v>2</v>
      </c>
      <c r="N189" s="144" t="s">
        <v>93</v>
      </c>
      <c r="O189" s="144" t="s">
        <v>50</v>
      </c>
      <c r="P189" s="144" t="s">
        <v>94</v>
      </c>
      <c r="Q189" s="144" t="s">
        <v>2</v>
      </c>
      <c r="R189" s="144">
        <v>0</v>
      </c>
      <c r="S189" s="144">
        <v>0</v>
      </c>
      <c r="T189" s="144">
        <v>0</v>
      </c>
      <c r="U189" s="144">
        <v>0</v>
      </c>
      <c r="V189" s="144">
        <v>0</v>
      </c>
      <c r="W189" s="144">
        <v>0</v>
      </c>
      <c r="X189" s="144">
        <v>0</v>
      </c>
      <c r="Y189" s="144">
        <v>0</v>
      </c>
      <c r="Z189" s="144">
        <v>0</v>
      </c>
      <c r="AA189" s="144">
        <v>0</v>
      </c>
      <c r="AB189" s="144">
        <v>0</v>
      </c>
      <c r="AC189" s="144">
        <v>0</v>
      </c>
      <c r="AD189" s="144">
        <v>0</v>
      </c>
      <c r="AE189" s="144">
        <v>0</v>
      </c>
      <c r="AF189" s="144">
        <v>0</v>
      </c>
      <c r="AG189" s="144">
        <v>0</v>
      </c>
      <c r="AH189" s="144">
        <v>0</v>
      </c>
      <c r="AI189" s="144">
        <v>0</v>
      </c>
      <c r="AJ189" s="144">
        <v>0</v>
      </c>
      <c r="AK189" s="144">
        <v>0</v>
      </c>
      <c r="AL189" s="144">
        <v>0</v>
      </c>
      <c r="AM189" s="144" t="s">
        <v>2</v>
      </c>
      <c r="AN189" s="144" t="s">
        <v>2</v>
      </c>
      <c r="AO189" s="144" t="s">
        <v>69</v>
      </c>
      <c r="AP189" s="144" t="s">
        <v>2</v>
      </c>
      <c r="AQ189" s="144" t="s">
        <v>711</v>
      </c>
      <c r="AR189" s="144">
        <f t="shared" si="2"/>
        <v>2022</v>
      </c>
    </row>
    <row r="190" spans="1:44">
      <c r="A190" s="144" t="s">
        <v>92</v>
      </c>
      <c r="B190" s="144" t="s">
        <v>709</v>
      </c>
      <c r="C190" s="144" t="s">
        <v>399</v>
      </c>
      <c r="D190" s="144" t="s">
        <v>398</v>
      </c>
      <c r="E190" s="144" t="s">
        <v>626</v>
      </c>
      <c r="F190" s="144" t="s">
        <v>720</v>
      </c>
      <c r="G190" s="144" t="s">
        <v>2</v>
      </c>
      <c r="H190" s="144" t="s">
        <v>400</v>
      </c>
      <c r="I190" s="144" t="s">
        <v>626</v>
      </c>
      <c r="J190" s="144" t="s">
        <v>626</v>
      </c>
      <c r="K190" s="144" t="s">
        <v>584</v>
      </c>
      <c r="L190" s="144" t="s">
        <v>2</v>
      </c>
      <c r="M190" s="144" t="s">
        <v>2</v>
      </c>
      <c r="N190" s="144" t="s">
        <v>93</v>
      </c>
      <c r="O190" s="144" t="s">
        <v>47</v>
      </c>
      <c r="P190" s="144" t="s">
        <v>52</v>
      </c>
      <c r="Q190" s="144" t="s">
        <v>2</v>
      </c>
      <c r="R190" s="144">
        <v>0</v>
      </c>
      <c r="S190" s="144">
        <v>0</v>
      </c>
      <c r="T190" s="144">
        <v>0</v>
      </c>
      <c r="U190" s="144">
        <v>0</v>
      </c>
      <c r="V190" s="144">
        <v>0</v>
      </c>
      <c r="W190" s="144">
        <v>0</v>
      </c>
      <c r="X190" s="144">
        <v>0</v>
      </c>
      <c r="Y190" s="144">
        <v>0</v>
      </c>
      <c r="Z190" s="144">
        <v>0</v>
      </c>
      <c r="AA190" s="144">
        <v>0</v>
      </c>
      <c r="AB190" s="144">
        <v>0</v>
      </c>
      <c r="AC190" s="144">
        <v>0</v>
      </c>
      <c r="AD190" s="144">
        <v>0</v>
      </c>
      <c r="AE190" s="144">
        <v>0</v>
      </c>
      <c r="AF190" s="144">
        <v>0</v>
      </c>
      <c r="AG190" s="144">
        <v>0</v>
      </c>
      <c r="AH190" s="144">
        <v>0</v>
      </c>
      <c r="AI190" s="144">
        <v>0</v>
      </c>
      <c r="AJ190" s="144">
        <v>0</v>
      </c>
      <c r="AK190" s="144">
        <v>0</v>
      </c>
      <c r="AL190" s="144">
        <v>0</v>
      </c>
      <c r="AM190" s="144" t="s">
        <v>2</v>
      </c>
      <c r="AN190" s="144" t="s">
        <v>2</v>
      </c>
      <c r="AO190" s="144" t="s">
        <v>69</v>
      </c>
      <c r="AP190" s="144" t="s">
        <v>2</v>
      </c>
      <c r="AQ190" s="144" t="s">
        <v>711</v>
      </c>
      <c r="AR190" s="144">
        <f t="shared" si="2"/>
        <v>2022</v>
      </c>
    </row>
    <row r="191" spans="1:44">
      <c r="A191" s="144" t="s">
        <v>92</v>
      </c>
      <c r="B191" s="144" t="s">
        <v>709</v>
      </c>
      <c r="C191" s="144" t="s">
        <v>416</v>
      </c>
      <c r="D191" s="144" t="s">
        <v>415</v>
      </c>
      <c r="E191" s="144" t="s">
        <v>132</v>
      </c>
      <c r="F191" s="144" t="s">
        <v>15473</v>
      </c>
      <c r="G191" s="144" t="s">
        <v>2</v>
      </c>
      <c r="H191" s="144" t="s">
        <v>412</v>
      </c>
      <c r="I191" s="144" t="s">
        <v>632</v>
      </c>
      <c r="J191" s="144" t="s">
        <v>778</v>
      </c>
      <c r="K191" s="144" t="s">
        <v>584</v>
      </c>
      <c r="L191" s="144" t="s">
        <v>2</v>
      </c>
      <c r="M191" s="144" t="s">
        <v>2</v>
      </c>
      <c r="N191" s="144" t="s">
        <v>93</v>
      </c>
      <c r="O191" s="144" t="s">
        <v>54</v>
      </c>
      <c r="P191" s="144" t="s">
        <v>775</v>
      </c>
      <c r="Q191" s="144" t="s">
        <v>2</v>
      </c>
      <c r="R191" s="144">
        <v>0</v>
      </c>
      <c r="S191" s="144">
        <v>0</v>
      </c>
      <c r="T191" s="144">
        <v>0</v>
      </c>
      <c r="U191" s="144">
        <v>0</v>
      </c>
      <c r="V191" s="144">
        <v>0</v>
      </c>
      <c r="W191" s="144">
        <v>0</v>
      </c>
      <c r="X191" s="144">
        <v>0</v>
      </c>
      <c r="Y191" s="144">
        <v>0</v>
      </c>
      <c r="Z191" s="144">
        <v>0</v>
      </c>
      <c r="AA191" s="144">
        <v>0</v>
      </c>
      <c r="AB191" s="144">
        <v>0</v>
      </c>
      <c r="AC191" s="144">
        <v>0</v>
      </c>
      <c r="AD191" s="144">
        <v>0</v>
      </c>
      <c r="AE191" s="144">
        <v>0</v>
      </c>
      <c r="AF191" s="144">
        <v>0</v>
      </c>
      <c r="AG191" s="144">
        <v>0</v>
      </c>
      <c r="AH191" s="144">
        <v>0</v>
      </c>
      <c r="AI191" s="144">
        <v>0</v>
      </c>
      <c r="AJ191" s="144">
        <v>0</v>
      </c>
      <c r="AK191" s="144">
        <v>0</v>
      </c>
      <c r="AL191" s="144">
        <v>0</v>
      </c>
      <c r="AM191" s="144" t="s">
        <v>2</v>
      </c>
      <c r="AN191" s="144" t="s">
        <v>2</v>
      </c>
      <c r="AO191" s="144" t="s">
        <v>129</v>
      </c>
      <c r="AP191" s="144" t="s">
        <v>2</v>
      </c>
      <c r="AQ191" s="144" t="s">
        <v>711</v>
      </c>
      <c r="AR191" s="144">
        <f t="shared" si="2"/>
        <v>2022</v>
      </c>
    </row>
    <row r="192" spans="1:44">
      <c r="A192" s="144" t="s">
        <v>92</v>
      </c>
      <c r="B192" s="144" t="s">
        <v>709</v>
      </c>
      <c r="C192" s="144" t="s">
        <v>430</v>
      </c>
      <c r="D192" s="144" t="s">
        <v>429</v>
      </c>
      <c r="E192" s="144" t="s">
        <v>609</v>
      </c>
      <c r="F192" s="144" t="s">
        <v>715</v>
      </c>
      <c r="G192" s="144" t="s">
        <v>2</v>
      </c>
      <c r="H192" s="144" t="s">
        <v>412</v>
      </c>
      <c r="I192" s="144" t="s">
        <v>609</v>
      </c>
      <c r="J192" s="144" t="s">
        <v>609</v>
      </c>
      <c r="K192" s="144" t="s">
        <v>584</v>
      </c>
      <c r="L192" s="144" t="s">
        <v>2</v>
      </c>
      <c r="M192" s="144" t="s">
        <v>2</v>
      </c>
      <c r="N192" s="144" t="s">
        <v>93</v>
      </c>
      <c r="O192" s="144" t="s">
        <v>50</v>
      </c>
      <c r="P192" s="144" t="s">
        <v>94</v>
      </c>
      <c r="Q192" s="144" t="s">
        <v>2</v>
      </c>
      <c r="R192" s="144">
        <v>0</v>
      </c>
      <c r="S192" s="144">
        <v>0</v>
      </c>
      <c r="T192" s="144">
        <v>0</v>
      </c>
      <c r="U192" s="144">
        <v>0</v>
      </c>
      <c r="V192" s="144">
        <v>0</v>
      </c>
      <c r="W192" s="144">
        <v>0</v>
      </c>
      <c r="X192" s="144">
        <v>0</v>
      </c>
      <c r="Y192" s="144">
        <v>0</v>
      </c>
      <c r="Z192" s="144">
        <v>0</v>
      </c>
      <c r="AA192" s="144">
        <v>0</v>
      </c>
      <c r="AB192" s="144">
        <v>0</v>
      </c>
      <c r="AC192" s="144">
        <v>0</v>
      </c>
      <c r="AD192" s="144">
        <v>0</v>
      </c>
      <c r="AE192" s="144">
        <v>0</v>
      </c>
      <c r="AF192" s="144">
        <v>0</v>
      </c>
      <c r="AG192" s="144">
        <v>0</v>
      </c>
      <c r="AH192" s="144">
        <v>0</v>
      </c>
      <c r="AI192" s="144">
        <v>0</v>
      </c>
      <c r="AJ192" s="144">
        <v>0</v>
      </c>
      <c r="AK192" s="144">
        <v>0</v>
      </c>
      <c r="AL192" s="144">
        <v>0</v>
      </c>
      <c r="AM192" s="144" t="s">
        <v>2</v>
      </c>
      <c r="AN192" s="144" t="s">
        <v>2</v>
      </c>
      <c r="AO192" s="144" t="s">
        <v>69</v>
      </c>
      <c r="AP192" s="144" t="s">
        <v>2</v>
      </c>
      <c r="AQ192" s="144" t="s">
        <v>711</v>
      </c>
      <c r="AR192" s="144">
        <f t="shared" si="2"/>
        <v>2022</v>
      </c>
    </row>
    <row r="193" spans="1:44">
      <c r="A193" s="144" t="s">
        <v>92</v>
      </c>
      <c r="B193" s="144" t="s">
        <v>709</v>
      </c>
      <c r="C193" s="144" t="s">
        <v>436</v>
      </c>
      <c r="D193" s="144" t="s">
        <v>435</v>
      </c>
      <c r="E193" s="144" t="s">
        <v>15</v>
      </c>
      <c r="F193" s="144" t="s">
        <v>715</v>
      </c>
      <c r="G193" s="144" t="s">
        <v>2</v>
      </c>
      <c r="H193" s="144" t="s">
        <v>412</v>
      </c>
      <c r="I193" s="144" t="s">
        <v>15</v>
      </c>
      <c r="J193" s="144" t="s">
        <v>15</v>
      </c>
      <c r="K193" s="144" t="s">
        <v>584</v>
      </c>
      <c r="L193" s="144" t="s">
        <v>2</v>
      </c>
      <c r="M193" s="144" t="s">
        <v>2</v>
      </c>
      <c r="N193" s="144" t="s">
        <v>93</v>
      </c>
      <c r="O193" s="144" t="s">
        <v>50</v>
      </c>
      <c r="P193" s="144" t="s">
        <v>94</v>
      </c>
      <c r="Q193" s="144" t="s">
        <v>2</v>
      </c>
      <c r="R193" s="144">
        <v>0</v>
      </c>
      <c r="S193" s="144">
        <v>0</v>
      </c>
      <c r="T193" s="144">
        <v>0</v>
      </c>
      <c r="U193" s="144">
        <v>0</v>
      </c>
      <c r="V193" s="144">
        <v>0</v>
      </c>
      <c r="W193" s="144">
        <v>0</v>
      </c>
      <c r="X193" s="144">
        <v>0</v>
      </c>
      <c r="Y193" s="144">
        <v>0</v>
      </c>
      <c r="Z193" s="144">
        <v>0</v>
      </c>
      <c r="AA193" s="144">
        <v>0</v>
      </c>
      <c r="AB193" s="144">
        <v>0</v>
      </c>
      <c r="AC193" s="144">
        <v>0</v>
      </c>
      <c r="AD193" s="144">
        <v>0</v>
      </c>
      <c r="AE193" s="144">
        <v>0</v>
      </c>
      <c r="AF193" s="144">
        <v>0</v>
      </c>
      <c r="AG193" s="144">
        <v>0</v>
      </c>
      <c r="AH193" s="144">
        <v>0</v>
      </c>
      <c r="AI193" s="144">
        <v>0</v>
      </c>
      <c r="AJ193" s="144">
        <v>0</v>
      </c>
      <c r="AK193" s="144">
        <v>0</v>
      </c>
      <c r="AL193" s="144">
        <v>0</v>
      </c>
      <c r="AM193" s="144" t="s">
        <v>2</v>
      </c>
      <c r="AN193" s="144" t="s">
        <v>2</v>
      </c>
      <c r="AO193" s="144" t="s">
        <v>69</v>
      </c>
      <c r="AP193" s="144" t="s">
        <v>2</v>
      </c>
      <c r="AQ193" s="144" t="s">
        <v>711</v>
      </c>
      <c r="AR193" s="144">
        <f t="shared" si="2"/>
        <v>2022</v>
      </c>
    </row>
    <row r="194" spans="1:44">
      <c r="A194" s="144" t="s">
        <v>92</v>
      </c>
      <c r="B194" s="144" t="s">
        <v>709</v>
      </c>
      <c r="C194" s="144" t="s">
        <v>428</v>
      </c>
      <c r="D194" s="144" t="s">
        <v>427</v>
      </c>
      <c r="E194" s="144" t="s">
        <v>640</v>
      </c>
      <c r="F194" s="144" t="s">
        <v>15473</v>
      </c>
      <c r="G194" s="144" t="s">
        <v>2</v>
      </c>
      <c r="H194" s="144" t="s">
        <v>412</v>
      </c>
      <c r="I194" s="144" t="s">
        <v>641</v>
      </c>
      <c r="J194" s="144" t="s">
        <v>779</v>
      </c>
      <c r="K194" s="144" t="s">
        <v>584</v>
      </c>
      <c r="L194" s="144" t="s">
        <v>2</v>
      </c>
      <c r="M194" s="144" t="s">
        <v>2</v>
      </c>
      <c r="N194" s="144" t="s">
        <v>93</v>
      </c>
      <c r="O194" s="144" t="s">
        <v>54</v>
      </c>
      <c r="P194" s="144" t="s">
        <v>718</v>
      </c>
      <c r="Q194" s="144" t="s">
        <v>777</v>
      </c>
      <c r="R194" s="144">
        <v>0</v>
      </c>
      <c r="S194" s="144">
        <v>0</v>
      </c>
      <c r="T194" s="144">
        <v>0</v>
      </c>
      <c r="U194" s="144">
        <v>0</v>
      </c>
      <c r="V194" s="144">
        <v>0</v>
      </c>
      <c r="W194" s="144">
        <v>0</v>
      </c>
      <c r="X194" s="144">
        <v>0</v>
      </c>
      <c r="Y194" s="144">
        <v>0</v>
      </c>
      <c r="Z194" s="144">
        <v>0</v>
      </c>
      <c r="AA194" s="144">
        <v>0</v>
      </c>
      <c r="AB194" s="144">
        <v>0</v>
      </c>
      <c r="AC194" s="144">
        <v>0</v>
      </c>
      <c r="AD194" s="144">
        <v>0</v>
      </c>
      <c r="AE194" s="144">
        <v>0</v>
      </c>
      <c r="AF194" s="144">
        <v>0</v>
      </c>
      <c r="AG194" s="144">
        <v>0</v>
      </c>
      <c r="AH194" s="144">
        <v>0</v>
      </c>
      <c r="AI194" s="144">
        <v>0</v>
      </c>
      <c r="AJ194" s="144">
        <v>0</v>
      </c>
      <c r="AK194" s="144">
        <v>0</v>
      </c>
      <c r="AL194" s="144">
        <v>0</v>
      </c>
      <c r="AM194" s="144" t="s">
        <v>2</v>
      </c>
      <c r="AN194" s="144" t="s">
        <v>2</v>
      </c>
      <c r="AO194" s="144" t="s">
        <v>129</v>
      </c>
      <c r="AP194" s="144" t="s">
        <v>2</v>
      </c>
      <c r="AQ194" s="144" t="s">
        <v>711</v>
      </c>
      <c r="AR194" s="144">
        <f t="shared" si="2"/>
        <v>2022</v>
      </c>
    </row>
    <row r="195" spans="1:44">
      <c r="A195" s="144" t="s">
        <v>92</v>
      </c>
      <c r="B195" s="144" t="s">
        <v>709</v>
      </c>
      <c r="C195" s="144" t="s">
        <v>422</v>
      </c>
      <c r="D195" s="144" t="s">
        <v>421</v>
      </c>
      <c r="E195" s="144" t="s">
        <v>635</v>
      </c>
      <c r="F195" s="144" t="s">
        <v>715</v>
      </c>
      <c r="G195" s="144" t="s">
        <v>2</v>
      </c>
      <c r="H195" s="144" t="s">
        <v>412</v>
      </c>
      <c r="I195" s="144" t="s">
        <v>636</v>
      </c>
      <c r="J195" s="144" t="s">
        <v>780</v>
      </c>
      <c r="K195" s="144" t="s">
        <v>584</v>
      </c>
      <c r="L195" s="144" t="s">
        <v>2</v>
      </c>
      <c r="M195" s="144" t="s">
        <v>2</v>
      </c>
      <c r="N195" s="144" t="s">
        <v>93</v>
      </c>
      <c r="O195" s="144" t="s">
        <v>54</v>
      </c>
      <c r="P195" s="144" t="s">
        <v>771</v>
      </c>
      <c r="Q195" s="144" t="s">
        <v>777</v>
      </c>
      <c r="R195" s="144">
        <v>0</v>
      </c>
      <c r="S195" s="144">
        <v>0</v>
      </c>
      <c r="T195" s="144">
        <v>0</v>
      </c>
      <c r="U195" s="144">
        <v>0</v>
      </c>
      <c r="V195" s="144">
        <v>0</v>
      </c>
      <c r="W195" s="144">
        <v>0</v>
      </c>
      <c r="X195" s="144">
        <v>0</v>
      </c>
      <c r="Y195" s="144">
        <v>0</v>
      </c>
      <c r="Z195" s="144">
        <v>0</v>
      </c>
      <c r="AA195" s="144">
        <v>0</v>
      </c>
      <c r="AB195" s="144">
        <v>0</v>
      </c>
      <c r="AC195" s="144">
        <v>0</v>
      </c>
      <c r="AD195" s="144">
        <v>0</v>
      </c>
      <c r="AE195" s="144">
        <v>0</v>
      </c>
      <c r="AF195" s="144">
        <v>0</v>
      </c>
      <c r="AG195" s="144">
        <v>0</v>
      </c>
      <c r="AH195" s="144">
        <v>0</v>
      </c>
      <c r="AI195" s="144">
        <v>0</v>
      </c>
      <c r="AJ195" s="144">
        <v>0</v>
      </c>
      <c r="AK195" s="144">
        <v>0</v>
      </c>
      <c r="AL195" s="144">
        <v>0</v>
      </c>
      <c r="AM195" s="144" t="s">
        <v>2</v>
      </c>
      <c r="AN195" s="144" t="s">
        <v>2</v>
      </c>
      <c r="AO195" s="144" t="s">
        <v>129</v>
      </c>
      <c r="AP195" s="144" t="s">
        <v>2</v>
      </c>
      <c r="AQ195" s="144" t="s">
        <v>711</v>
      </c>
      <c r="AR195" s="144">
        <f t="shared" ref="AR195:AR258" si="3">YEAR(N195)</f>
        <v>2022</v>
      </c>
    </row>
    <row r="196" spans="1:44">
      <c r="A196" s="144" t="s">
        <v>92</v>
      </c>
      <c r="B196" s="144" t="s">
        <v>709</v>
      </c>
      <c r="C196" s="144" t="s">
        <v>419</v>
      </c>
      <c r="D196" s="144" t="s">
        <v>418</v>
      </c>
      <c r="E196" s="144" t="s">
        <v>142</v>
      </c>
      <c r="F196" s="144" t="s">
        <v>710</v>
      </c>
      <c r="G196" s="144" t="s">
        <v>2</v>
      </c>
      <c r="H196" s="144" t="s">
        <v>412</v>
      </c>
      <c r="I196" s="144" t="s">
        <v>634</v>
      </c>
      <c r="J196" s="144" t="s">
        <v>142</v>
      </c>
      <c r="K196" s="144" t="s">
        <v>584</v>
      </c>
      <c r="L196" s="144" t="s">
        <v>2</v>
      </c>
      <c r="M196" s="144" t="s">
        <v>2</v>
      </c>
      <c r="N196" s="144" t="s">
        <v>93</v>
      </c>
      <c r="O196" s="144" t="s">
        <v>53</v>
      </c>
      <c r="P196" s="144" t="s">
        <v>771</v>
      </c>
      <c r="Q196" s="144" t="s">
        <v>2</v>
      </c>
      <c r="R196" s="144">
        <v>0</v>
      </c>
      <c r="S196" s="144">
        <v>0</v>
      </c>
      <c r="T196" s="144">
        <v>0</v>
      </c>
      <c r="U196" s="144">
        <v>0</v>
      </c>
      <c r="V196" s="144">
        <v>0</v>
      </c>
      <c r="W196" s="144">
        <v>0</v>
      </c>
      <c r="X196" s="144">
        <v>0</v>
      </c>
      <c r="Y196" s="144">
        <v>0</v>
      </c>
      <c r="Z196" s="144">
        <v>0</v>
      </c>
      <c r="AA196" s="144">
        <v>0</v>
      </c>
      <c r="AB196" s="144">
        <v>0</v>
      </c>
      <c r="AC196" s="144">
        <v>0</v>
      </c>
      <c r="AD196" s="144">
        <v>0</v>
      </c>
      <c r="AE196" s="144">
        <v>0</v>
      </c>
      <c r="AF196" s="144">
        <v>0</v>
      </c>
      <c r="AG196" s="144">
        <v>0</v>
      </c>
      <c r="AH196" s="144">
        <v>0</v>
      </c>
      <c r="AI196" s="144">
        <v>0</v>
      </c>
      <c r="AJ196" s="144">
        <v>0</v>
      </c>
      <c r="AK196" s="144">
        <v>0</v>
      </c>
      <c r="AL196" s="144">
        <v>0</v>
      </c>
      <c r="AM196" s="144" t="s">
        <v>2</v>
      </c>
      <c r="AN196" s="144" t="s">
        <v>2</v>
      </c>
      <c r="AO196" s="144" t="s">
        <v>69</v>
      </c>
      <c r="AP196" s="144" t="s">
        <v>2</v>
      </c>
      <c r="AQ196" s="144" t="s">
        <v>711</v>
      </c>
      <c r="AR196" s="144">
        <f t="shared" si="3"/>
        <v>2022</v>
      </c>
    </row>
    <row r="197" spans="1:44">
      <c r="A197" s="144" t="s">
        <v>92</v>
      </c>
      <c r="B197" s="144" t="s">
        <v>709</v>
      </c>
      <c r="C197" s="144" t="s">
        <v>407</v>
      </c>
      <c r="D197" s="144" t="s">
        <v>406</v>
      </c>
      <c r="E197" s="144" t="s">
        <v>139</v>
      </c>
      <c r="F197" s="144" t="s">
        <v>716</v>
      </c>
      <c r="G197" s="144" t="s">
        <v>2</v>
      </c>
      <c r="H197" s="144" t="s">
        <v>400</v>
      </c>
      <c r="I197" s="144" t="s">
        <v>139</v>
      </c>
      <c r="J197" s="144" t="s">
        <v>139</v>
      </c>
      <c r="K197" s="144" t="s">
        <v>584</v>
      </c>
      <c r="L197" s="144" t="s">
        <v>2</v>
      </c>
      <c r="M197" s="144" t="s">
        <v>2</v>
      </c>
      <c r="N197" s="144" t="s">
        <v>93</v>
      </c>
      <c r="O197" s="144" t="s">
        <v>47</v>
      </c>
      <c r="P197" s="144" t="s">
        <v>52</v>
      </c>
      <c r="Q197" s="144" t="s">
        <v>2</v>
      </c>
      <c r="R197" s="144">
        <v>0</v>
      </c>
      <c r="S197" s="144">
        <v>0</v>
      </c>
      <c r="T197" s="144">
        <v>0</v>
      </c>
      <c r="U197" s="144">
        <v>0</v>
      </c>
      <c r="V197" s="144">
        <v>0</v>
      </c>
      <c r="W197" s="144">
        <v>0</v>
      </c>
      <c r="X197" s="144">
        <v>0</v>
      </c>
      <c r="Y197" s="144">
        <v>0</v>
      </c>
      <c r="Z197" s="144">
        <v>0</v>
      </c>
      <c r="AA197" s="144">
        <v>0</v>
      </c>
      <c r="AB197" s="144">
        <v>0</v>
      </c>
      <c r="AC197" s="144">
        <v>0</v>
      </c>
      <c r="AD197" s="144">
        <v>0</v>
      </c>
      <c r="AE197" s="144">
        <v>0</v>
      </c>
      <c r="AF197" s="144">
        <v>0</v>
      </c>
      <c r="AG197" s="144">
        <v>0</v>
      </c>
      <c r="AH197" s="144">
        <v>0</v>
      </c>
      <c r="AI197" s="144">
        <v>0</v>
      </c>
      <c r="AJ197" s="144">
        <v>0</v>
      </c>
      <c r="AK197" s="144">
        <v>0</v>
      </c>
      <c r="AL197" s="144">
        <v>0</v>
      </c>
      <c r="AM197" s="144" t="s">
        <v>2</v>
      </c>
      <c r="AN197" s="144" t="s">
        <v>2</v>
      </c>
      <c r="AO197" s="144" t="s">
        <v>69</v>
      </c>
      <c r="AP197" s="144" t="s">
        <v>2</v>
      </c>
      <c r="AQ197" s="144" t="s">
        <v>711</v>
      </c>
      <c r="AR197" s="144">
        <f t="shared" si="3"/>
        <v>2022</v>
      </c>
    </row>
    <row r="198" spans="1:44">
      <c r="A198" s="144" t="s">
        <v>92</v>
      </c>
      <c r="B198" s="144" t="s">
        <v>709</v>
      </c>
      <c r="C198" s="144" t="s">
        <v>432</v>
      </c>
      <c r="D198" s="144" t="s">
        <v>431</v>
      </c>
      <c r="E198" s="144" t="s">
        <v>611</v>
      </c>
      <c r="F198" s="144" t="s">
        <v>710</v>
      </c>
      <c r="G198" s="144" t="s">
        <v>2</v>
      </c>
      <c r="H198" s="144" t="s">
        <v>412</v>
      </c>
      <c r="I198" s="144" t="s">
        <v>611</v>
      </c>
      <c r="J198" s="144" t="s">
        <v>611</v>
      </c>
      <c r="K198" s="144" t="s">
        <v>584</v>
      </c>
      <c r="L198" s="144" t="s">
        <v>2</v>
      </c>
      <c r="M198" s="144" t="s">
        <v>2</v>
      </c>
      <c r="N198" s="144" t="s">
        <v>93</v>
      </c>
      <c r="O198" s="144" t="s">
        <v>50</v>
      </c>
      <c r="P198" s="144" t="s">
        <v>94</v>
      </c>
      <c r="Q198" s="144" t="s">
        <v>2</v>
      </c>
      <c r="R198" s="144">
        <v>0</v>
      </c>
      <c r="S198" s="144">
        <v>0</v>
      </c>
      <c r="T198" s="144">
        <v>0</v>
      </c>
      <c r="U198" s="144">
        <v>0</v>
      </c>
      <c r="V198" s="144">
        <v>0</v>
      </c>
      <c r="W198" s="144">
        <v>0</v>
      </c>
      <c r="X198" s="144">
        <v>0</v>
      </c>
      <c r="Y198" s="144">
        <v>0</v>
      </c>
      <c r="Z198" s="144">
        <v>0</v>
      </c>
      <c r="AA198" s="144">
        <v>0</v>
      </c>
      <c r="AB198" s="144">
        <v>0</v>
      </c>
      <c r="AC198" s="144">
        <v>0</v>
      </c>
      <c r="AD198" s="144">
        <v>0</v>
      </c>
      <c r="AE198" s="144">
        <v>0</v>
      </c>
      <c r="AF198" s="144">
        <v>0</v>
      </c>
      <c r="AG198" s="144">
        <v>0</v>
      </c>
      <c r="AH198" s="144">
        <v>0</v>
      </c>
      <c r="AI198" s="144">
        <v>0</v>
      </c>
      <c r="AJ198" s="144">
        <v>0</v>
      </c>
      <c r="AK198" s="144">
        <v>0</v>
      </c>
      <c r="AL198" s="144">
        <v>0</v>
      </c>
      <c r="AM198" s="144" t="s">
        <v>2</v>
      </c>
      <c r="AN198" s="144" t="s">
        <v>2</v>
      </c>
      <c r="AO198" s="144" t="s">
        <v>69</v>
      </c>
      <c r="AP198" s="144" t="s">
        <v>2</v>
      </c>
      <c r="AQ198" s="144" t="s">
        <v>711</v>
      </c>
      <c r="AR198" s="144">
        <f t="shared" si="3"/>
        <v>2022</v>
      </c>
    </row>
    <row r="199" spans="1:44">
      <c r="A199" s="144" t="s">
        <v>92</v>
      </c>
      <c r="B199" s="144" t="s">
        <v>709</v>
      </c>
      <c r="C199" s="144" t="s">
        <v>409</v>
      </c>
      <c r="D199" s="144" t="s">
        <v>408</v>
      </c>
      <c r="E199" s="144" t="s">
        <v>628</v>
      </c>
      <c r="F199" s="144" t="s">
        <v>715</v>
      </c>
      <c r="G199" s="144" t="s">
        <v>2</v>
      </c>
      <c r="H199" s="144" t="s">
        <v>400</v>
      </c>
      <c r="I199" s="144" t="s">
        <v>628</v>
      </c>
      <c r="J199" s="144" t="s">
        <v>628</v>
      </c>
      <c r="K199" s="144" t="s">
        <v>584</v>
      </c>
      <c r="L199" s="144" t="s">
        <v>2</v>
      </c>
      <c r="M199" s="144" t="s">
        <v>2</v>
      </c>
      <c r="N199" s="144" t="s">
        <v>93</v>
      </c>
      <c r="O199" s="144" t="s">
        <v>47</v>
      </c>
      <c r="P199" s="144" t="s">
        <v>52</v>
      </c>
      <c r="Q199" s="144" t="s">
        <v>2</v>
      </c>
      <c r="R199" s="144">
        <v>0</v>
      </c>
      <c r="S199" s="144">
        <v>0</v>
      </c>
      <c r="T199" s="144">
        <v>0</v>
      </c>
      <c r="U199" s="144">
        <v>0</v>
      </c>
      <c r="V199" s="144">
        <v>0</v>
      </c>
      <c r="W199" s="144">
        <v>0</v>
      </c>
      <c r="X199" s="144">
        <v>0</v>
      </c>
      <c r="Y199" s="144">
        <v>0</v>
      </c>
      <c r="Z199" s="144">
        <v>0</v>
      </c>
      <c r="AA199" s="144">
        <v>0</v>
      </c>
      <c r="AB199" s="144">
        <v>0</v>
      </c>
      <c r="AC199" s="144">
        <v>0</v>
      </c>
      <c r="AD199" s="144">
        <v>0</v>
      </c>
      <c r="AE199" s="144">
        <v>0</v>
      </c>
      <c r="AF199" s="144">
        <v>0</v>
      </c>
      <c r="AG199" s="144">
        <v>0</v>
      </c>
      <c r="AH199" s="144">
        <v>0</v>
      </c>
      <c r="AI199" s="144">
        <v>0</v>
      </c>
      <c r="AJ199" s="144">
        <v>0</v>
      </c>
      <c r="AK199" s="144">
        <v>0</v>
      </c>
      <c r="AL199" s="144">
        <v>0</v>
      </c>
      <c r="AM199" s="144" t="s">
        <v>2</v>
      </c>
      <c r="AN199" s="144" t="s">
        <v>2</v>
      </c>
      <c r="AO199" s="144" t="s">
        <v>69</v>
      </c>
      <c r="AP199" s="144" t="s">
        <v>2</v>
      </c>
      <c r="AQ199" s="144" t="s">
        <v>711</v>
      </c>
      <c r="AR199" s="144">
        <f t="shared" si="3"/>
        <v>2022</v>
      </c>
    </row>
    <row r="200" spans="1:44">
      <c r="A200" s="144" t="s">
        <v>92</v>
      </c>
      <c r="B200" s="144" t="s">
        <v>709</v>
      </c>
      <c r="C200" s="144" t="s">
        <v>15809</v>
      </c>
      <c r="D200" s="144" t="s">
        <v>15810</v>
      </c>
      <c r="E200" s="144" t="s">
        <v>5534</v>
      </c>
      <c r="F200" s="144" t="s">
        <v>2</v>
      </c>
      <c r="G200" s="144" t="s">
        <v>16069</v>
      </c>
      <c r="H200" s="144" t="s">
        <v>16070</v>
      </c>
      <c r="I200" s="144" t="s">
        <v>15811</v>
      </c>
      <c r="J200" s="144" t="s">
        <v>15812</v>
      </c>
      <c r="K200" s="144" t="s">
        <v>15518</v>
      </c>
      <c r="L200" s="144" t="s">
        <v>2</v>
      </c>
      <c r="M200" s="144" t="s">
        <v>2</v>
      </c>
      <c r="N200" s="144" t="s">
        <v>1001</v>
      </c>
      <c r="O200" s="144" t="s">
        <v>53</v>
      </c>
      <c r="P200" s="144" t="s">
        <v>15519</v>
      </c>
      <c r="Q200" s="144" t="s">
        <v>2</v>
      </c>
      <c r="R200" s="144">
        <v>0</v>
      </c>
      <c r="S200" s="144">
        <v>0</v>
      </c>
      <c r="T200" s="144">
        <v>0</v>
      </c>
      <c r="U200" s="144">
        <v>0</v>
      </c>
      <c r="V200" s="144">
        <v>0</v>
      </c>
      <c r="W200" s="144">
        <v>0</v>
      </c>
      <c r="X200" s="144">
        <v>0</v>
      </c>
      <c r="Y200" s="144">
        <v>0</v>
      </c>
      <c r="Z200" s="144">
        <v>0</v>
      </c>
      <c r="AA200" s="144">
        <v>0</v>
      </c>
      <c r="AB200" s="144">
        <v>0</v>
      </c>
      <c r="AC200" s="144">
        <v>0</v>
      </c>
      <c r="AD200" s="144">
        <v>0</v>
      </c>
      <c r="AE200" s="144">
        <v>0</v>
      </c>
      <c r="AF200" s="144">
        <v>0</v>
      </c>
      <c r="AG200" s="144">
        <v>0</v>
      </c>
      <c r="AH200" s="144">
        <v>0</v>
      </c>
      <c r="AI200" s="144">
        <v>0</v>
      </c>
      <c r="AJ200" s="144">
        <v>0</v>
      </c>
      <c r="AK200" s="144">
        <v>0</v>
      </c>
      <c r="AL200" s="144">
        <v>0</v>
      </c>
      <c r="AM200" s="144" t="s">
        <v>2</v>
      </c>
      <c r="AN200" s="144" t="s">
        <v>2</v>
      </c>
      <c r="AO200" s="144" t="s">
        <v>69</v>
      </c>
      <c r="AP200" s="144" t="s">
        <v>2</v>
      </c>
      <c r="AQ200" s="144" t="s">
        <v>711</v>
      </c>
      <c r="AR200" s="144">
        <f t="shared" si="3"/>
        <v>2022</v>
      </c>
    </row>
    <row r="201" spans="1:44">
      <c r="A201" s="144" t="s">
        <v>92</v>
      </c>
      <c r="B201" s="144" t="s">
        <v>709</v>
      </c>
      <c r="C201" s="144" t="s">
        <v>15813</v>
      </c>
      <c r="D201" s="144" t="s">
        <v>15814</v>
      </c>
      <c r="E201" s="144" t="s">
        <v>131</v>
      </c>
      <c r="F201" s="144" t="s">
        <v>721</v>
      </c>
      <c r="G201" s="144" t="s">
        <v>16071</v>
      </c>
      <c r="H201" s="144" t="s">
        <v>16072</v>
      </c>
      <c r="I201" s="144" t="s">
        <v>15815</v>
      </c>
      <c r="J201" s="144" t="s">
        <v>15816</v>
      </c>
      <c r="K201" s="144" t="s">
        <v>15518</v>
      </c>
      <c r="L201" s="144" t="s">
        <v>2</v>
      </c>
      <c r="M201" s="144" t="s">
        <v>2</v>
      </c>
      <c r="N201" s="144" t="s">
        <v>1001</v>
      </c>
      <c r="O201" s="144" t="s">
        <v>54</v>
      </c>
      <c r="P201" s="144" t="s">
        <v>15817</v>
      </c>
      <c r="Q201" s="144" t="s">
        <v>2</v>
      </c>
      <c r="R201" s="144">
        <v>0</v>
      </c>
      <c r="S201" s="144">
        <v>0</v>
      </c>
      <c r="T201" s="144">
        <v>0</v>
      </c>
      <c r="U201" s="144">
        <v>0</v>
      </c>
      <c r="V201" s="144">
        <v>0</v>
      </c>
      <c r="W201" s="144">
        <v>0</v>
      </c>
      <c r="X201" s="144">
        <v>0</v>
      </c>
      <c r="Y201" s="144">
        <v>0</v>
      </c>
      <c r="Z201" s="144">
        <v>0</v>
      </c>
      <c r="AA201" s="144">
        <v>0</v>
      </c>
      <c r="AB201" s="144">
        <v>0</v>
      </c>
      <c r="AC201" s="144">
        <v>0</v>
      </c>
      <c r="AD201" s="144">
        <v>0</v>
      </c>
      <c r="AE201" s="144">
        <v>0</v>
      </c>
      <c r="AF201" s="144">
        <v>0</v>
      </c>
      <c r="AG201" s="144">
        <v>0</v>
      </c>
      <c r="AH201" s="144">
        <v>0</v>
      </c>
      <c r="AI201" s="144">
        <v>0</v>
      </c>
      <c r="AJ201" s="144">
        <v>0</v>
      </c>
      <c r="AK201" s="144">
        <v>0</v>
      </c>
      <c r="AL201" s="144">
        <v>0</v>
      </c>
      <c r="AM201" s="144" t="s">
        <v>2</v>
      </c>
      <c r="AN201" s="144" t="s">
        <v>2</v>
      </c>
      <c r="AO201" s="144" t="s">
        <v>69</v>
      </c>
      <c r="AP201" s="144" t="s">
        <v>2</v>
      </c>
      <c r="AQ201" s="144" t="s">
        <v>711</v>
      </c>
      <c r="AR201" s="144">
        <f t="shared" si="3"/>
        <v>2022</v>
      </c>
    </row>
    <row r="202" spans="1:44">
      <c r="A202" s="144" t="s">
        <v>92</v>
      </c>
      <c r="B202" s="144" t="s">
        <v>709</v>
      </c>
      <c r="C202" s="144" t="s">
        <v>15818</v>
      </c>
      <c r="D202" s="144" t="s">
        <v>15819</v>
      </c>
      <c r="E202" s="144" t="s">
        <v>855</v>
      </c>
      <c r="F202" s="144" t="s">
        <v>15473</v>
      </c>
      <c r="G202" s="144" t="s">
        <v>16073</v>
      </c>
      <c r="H202" s="144" t="s">
        <v>16074</v>
      </c>
      <c r="I202" s="144" t="s">
        <v>15820</v>
      </c>
      <c r="J202" s="144" t="s">
        <v>15821</v>
      </c>
      <c r="K202" s="144" t="s">
        <v>15518</v>
      </c>
      <c r="L202" s="144" t="s">
        <v>2</v>
      </c>
      <c r="M202" s="144" t="s">
        <v>2</v>
      </c>
      <c r="N202" s="144" t="s">
        <v>1001</v>
      </c>
      <c r="O202" s="144" t="s">
        <v>54</v>
      </c>
      <c r="P202" s="144" t="s">
        <v>969</v>
      </c>
      <c r="Q202" s="144" t="s">
        <v>2</v>
      </c>
      <c r="R202" s="144">
        <v>0</v>
      </c>
      <c r="S202" s="144">
        <v>0</v>
      </c>
      <c r="T202" s="144">
        <v>0</v>
      </c>
      <c r="U202" s="144">
        <v>0</v>
      </c>
      <c r="V202" s="144">
        <v>0</v>
      </c>
      <c r="W202" s="144">
        <v>0</v>
      </c>
      <c r="X202" s="144">
        <v>0</v>
      </c>
      <c r="Y202" s="144">
        <v>0</v>
      </c>
      <c r="Z202" s="144">
        <v>0</v>
      </c>
      <c r="AA202" s="144">
        <v>0</v>
      </c>
      <c r="AB202" s="144">
        <v>0</v>
      </c>
      <c r="AC202" s="144">
        <v>0</v>
      </c>
      <c r="AD202" s="144">
        <v>0</v>
      </c>
      <c r="AE202" s="144">
        <v>0</v>
      </c>
      <c r="AF202" s="144">
        <v>0</v>
      </c>
      <c r="AG202" s="144">
        <v>0</v>
      </c>
      <c r="AH202" s="144">
        <v>0</v>
      </c>
      <c r="AI202" s="144">
        <v>0</v>
      </c>
      <c r="AJ202" s="144">
        <v>0</v>
      </c>
      <c r="AK202" s="144">
        <v>0</v>
      </c>
      <c r="AL202" s="144">
        <v>0</v>
      </c>
      <c r="AM202" s="144" t="s">
        <v>2</v>
      </c>
      <c r="AN202" s="144" t="s">
        <v>2</v>
      </c>
      <c r="AO202" s="144" t="s">
        <v>129</v>
      </c>
      <c r="AP202" s="144" t="s">
        <v>2</v>
      </c>
      <c r="AQ202" s="144" t="s">
        <v>711</v>
      </c>
      <c r="AR202" s="144">
        <f t="shared" si="3"/>
        <v>2022</v>
      </c>
    </row>
    <row r="203" spans="1:44">
      <c r="A203" s="144" t="s">
        <v>92</v>
      </c>
      <c r="B203" s="144" t="s">
        <v>709</v>
      </c>
      <c r="C203" s="144" t="s">
        <v>15822</v>
      </c>
      <c r="D203" s="144" t="s">
        <v>15823</v>
      </c>
      <c r="E203" s="144" t="s">
        <v>589</v>
      </c>
      <c r="F203" s="144" t="s">
        <v>714</v>
      </c>
      <c r="G203" s="144" t="s">
        <v>2</v>
      </c>
      <c r="H203" s="144" t="s">
        <v>2</v>
      </c>
      <c r="I203" s="144" t="s">
        <v>2</v>
      </c>
      <c r="J203" s="144" t="s">
        <v>2</v>
      </c>
      <c r="K203" s="144" t="s">
        <v>15507</v>
      </c>
      <c r="L203" s="144" t="s">
        <v>2</v>
      </c>
      <c r="M203" s="144" t="s">
        <v>2</v>
      </c>
      <c r="N203" s="144" t="s">
        <v>1005</v>
      </c>
      <c r="O203" s="144" t="s">
        <v>88</v>
      </c>
      <c r="P203" s="144" t="s">
        <v>47</v>
      </c>
      <c r="Q203" s="144" t="s">
        <v>2</v>
      </c>
      <c r="R203" s="144">
        <v>0</v>
      </c>
      <c r="S203" s="144">
        <v>0</v>
      </c>
      <c r="T203" s="144">
        <v>0</v>
      </c>
      <c r="U203" s="144">
        <v>0</v>
      </c>
      <c r="V203" s="144">
        <v>0</v>
      </c>
      <c r="W203" s="144">
        <v>0</v>
      </c>
      <c r="X203" s="144">
        <v>0</v>
      </c>
      <c r="Y203" s="144">
        <v>0</v>
      </c>
      <c r="Z203" s="144">
        <v>0</v>
      </c>
      <c r="AA203" s="144">
        <v>0</v>
      </c>
      <c r="AB203" s="144">
        <v>0</v>
      </c>
      <c r="AC203" s="144">
        <v>0</v>
      </c>
      <c r="AD203" s="144">
        <v>0</v>
      </c>
      <c r="AE203" s="144">
        <v>0</v>
      </c>
      <c r="AF203" s="144">
        <v>0</v>
      </c>
      <c r="AG203" s="144">
        <v>0</v>
      </c>
      <c r="AH203" s="144">
        <v>0</v>
      </c>
      <c r="AI203" s="144">
        <v>0</v>
      </c>
      <c r="AJ203" s="144">
        <v>0</v>
      </c>
      <c r="AK203" s="144">
        <v>0</v>
      </c>
      <c r="AL203" s="144">
        <v>0</v>
      </c>
      <c r="AM203" s="144" t="s">
        <v>2</v>
      </c>
      <c r="AN203" s="144" t="s">
        <v>2</v>
      </c>
      <c r="AO203" s="144" t="s">
        <v>69</v>
      </c>
      <c r="AP203" s="144" t="s">
        <v>2</v>
      </c>
      <c r="AQ203" s="144" t="s">
        <v>711</v>
      </c>
      <c r="AR203" s="144">
        <f t="shared" si="3"/>
        <v>2022</v>
      </c>
    </row>
    <row r="204" spans="1:44">
      <c r="A204" s="144" t="s">
        <v>92</v>
      </c>
      <c r="B204" s="144" t="s">
        <v>709</v>
      </c>
      <c r="C204" s="144" t="s">
        <v>15824</v>
      </c>
      <c r="D204" s="144" t="s">
        <v>15825</v>
      </c>
      <c r="E204" s="144" t="s">
        <v>14</v>
      </c>
      <c r="F204" s="144" t="s">
        <v>720</v>
      </c>
      <c r="G204" s="144" t="s">
        <v>2</v>
      </c>
      <c r="H204" s="144" t="s">
        <v>2</v>
      </c>
      <c r="I204" s="144" t="s">
        <v>2</v>
      </c>
      <c r="J204" s="144" t="s">
        <v>14</v>
      </c>
      <c r="K204" s="144" t="s">
        <v>15729</v>
      </c>
      <c r="L204" s="144" t="s">
        <v>2</v>
      </c>
      <c r="M204" s="144" t="s">
        <v>2</v>
      </c>
      <c r="N204" s="144" t="s">
        <v>1008</v>
      </c>
      <c r="O204" s="144" t="s">
        <v>46</v>
      </c>
      <c r="P204" s="144" t="s">
        <v>723</v>
      </c>
      <c r="Q204" s="144" t="s">
        <v>2</v>
      </c>
      <c r="R204" s="144">
        <v>0</v>
      </c>
      <c r="S204" s="144">
        <v>0</v>
      </c>
      <c r="T204" s="144">
        <v>0</v>
      </c>
      <c r="U204" s="144">
        <v>0</v>
      </c>
      <c r="V204" s="144">
        <v>0</v>
      </c>
      <c r="W204" s="144">
        <v>0</v>
      </c>
      <c r="X204" s="144">
        <v>0</v>
      </c>
      <c r="Y204" s="144">
        <v>0</v>
      </c>
      <c r="Z204" s="144">
        <v>0</v>
      </c>
      <c r="AA204" s="144">
        <v>0</v>
      </c>
      <c r="AB204" s="144">
        <v>0</v>
      </c>
      <c r="AC204" s="144">
        <v>0</v>
      </c>
      <c r="AD204" s="144">
        <v>0</v>
      </c>
      <c r="AE204" s="144">
        <v>0</v>
      </c>
      <c r="AF204" s="144">
        <v>0</v>
      </c>
      <c r="AG204" s="144">
        <v>0</v>
      </c>
      <c r="AH204" s="144">
        <v>0</v>
      </c>
      <c r="AI204" s="144">
        <v>0</v>
      </c>
      <c r="AJ204" s="144">
        <v>0</v>
      </c>
      <c r="AK204" s="144">
        <v>0</v>
      </c>
      <c r="AL204" s="144">
        <v>0</v>
      </c>
      <c r="AM204" s="144" t="s">
        <v>2</v>
      </c>
      <c r="AN204" s="144" t="s">
        <v>2</v>
      </c>
      <c r="AO204" s="144" t="s">
        <v>69</v>
      </c>
      <c r="AP204" s="144" t="s">
        <v>2</v>
      </c>
      <c r="AQ204" s="144" t="s">
        <v>711</v>
      </c>
      <c r="AR204" s="144">
        <f t="shared" si="3"/>
        <v>2022</v>
      </c>
    </row>
    <row r="205" spans="1:44">
      <c r="A205" s="144" t="s">
        <v>92</v>
      </c>
      <c r="B205" s="144" t="s">
        <v>709</v>
      </c>
      <c r="C205" s="144" t="s">
        <v>15826</v>
      </c>
      <c r="D205" s="144" t="s">
        <v>15827</v>
      </c>
      <c r="E205" s="144" t="s">
        <v>145</v>
      </c>
      <c r="F205" s="144" t="s">
        <v>765</v>
      </c>
      <c r="G205" s="144" t="s">
        <v>2</v>
      </c>
      <c r="H205" s="144" t="s">
        <v>2</v>
      </c>
      <c r="I205" s="144" t="s">
        <v>2</v>
      </c>
      <c r="J205" s="144" t="s">
        <v>145</v>
      </c>
      <c r="K205" s="144" t="s">
        <v>15729</v>
      </c>
      <c r="L205" s="144" t="s">
        <v>2</v>
      </c>
      <c r="M205" s="144" t="s">
        <v>2</v>
      </c>
      <c r="N205" s="144" t="s">
        <v>1008</v>
      </c>
      <c r="O205" s="144" t="s">
        <v>46</v>
      </c>
      <c r="P205" s="144" t="s">
        <v>723</v>
      </c>
      <c r="Q205" s="144" t="s">
        <v>2</v>
      </c>
      <c r="R205" s="144">
        <v>0</v>
      </c>
      <c r="S205" s="144">
        <v>0</v>
      </c>
      <c r="T205" s="144">
        <v>0</v>
      </c>
      <c r="U205" s="144">
        <v>0</v>
      </c>
      <c r="V205" s="144">
        <v>0</v>
      </c>
      <c r="W205" s="144">
        <v>0</v>
      </c>
      <c r="X205" s="144">
        <v>0</v>
      </c>
      <c r="Y205" s="144">
        <v>0</v>
      </c>
      <c r="Z205" s="144">
        <v>0</v>
      </c>
      <c r="AA205" s="144">
        <v>0</v>
      </c>
      <c r="AB205" s="144">
        <v>0</v>
      </c>
      <c r="AC205" s="144">
        <v>0</v>
      </c>
      <c r="AD205" s="144">
        <v>0</v>
      </c>
      <c r="AE205" s="144">
        <v>0</v>
      </c>
      <c r="AF205" s="144">
        <v>0</v>
      </c>
      <c r="AG205" s="144">
        <v>0</v>
      </c>
      <c r="AH205" s="144">
        <v>0</v>
      </c>
      <c r="AI205" s="144">
        <v>0</v>
      </c>
      <c r="AJ205" s="144">
        <v>0</v>
      </c>
      <c r="AK205" s="144">
        <v>0</v>
      </c>
      <c r="AL205" s="144">
        <v>0</v>
      </c>
      <c r="AM205" s="144" t="s">
        <v>2</v>
      </c>
      <c r="AN205" s="144" t="s">
        <v>2</v>
      </c>
      <c r="AO205" s="144" t="s">
        <v>69</v>
      </c>
      <c r="AP205" s="144" t="s">
        <v>2</v>
      </c>
      <c r="AQ205" s="144" t="s">
        <v>711</v>
      </c>
      <c r="AR205" s="144">
        <f t="shared" si="3"/>
        <v>2022</v>
      </c>
    </row>
    <row r="206" spans="1:44">
      <c r="A206" s="144" t="s">
        <v>92</v>
      </c>
      <c r="B206" s="144" t="s">
        <v>709</v>
      </c>
      <c r="C206" s="144" t="s">
        <v>15828</v>
      </c>
      <c r="D206" s="144" t="s">
        <v>15829</v>
      </c>
      <c r="E206" s="144" t="s">
        <v>626</v>
      </c>
      <c r="F206" s="144" t="s">
        <v>720</v>
      </c>
      <c r="G206" s="144" t="s">
        <v>2</v>
      </c>
      <c r="H206" s="144" t="s">
        <v>2</v>
      </c>
      <c r="I206" s="144" t="s">
        <v>2</v>
      </c>
      <c r="J206" s="144" t="s">
        <v>626</v>
      </c>
      <c r="K206" s="144" t="s">
        <v>15729</v>
      </c>
      <c r="L206" s="144" t="s">
        <v>2</v>
      </c>
      <c r="M206" s="144" t="s">
        <v>2</v>
      </c>
      <c r="N206" s="144" t="s">
        <v>1008</v>
      </c>
      <c r="O206" s="144" t="s">
        <v>46</v>
      </c>
      <c r="P206" s="144" t="s">
        <v>723</v>
      </c>
      <c r="Q206" s="144" t="s">
        <v>2</v>
      </c>
      <c r="R206" s="144">
        <v>0</v>
      </c>
      <c r="S206" s="144">
        <v>0</v>
      </c>
      <c r="T206" s="144">
        <v>0</v>
      </c>
      <c r="U206" s="144">
        <v>0</v>
      </c>
      <c r="V206" s="144">
        <v>0</v>
      </c>
      <c r="W206" s="144">
        <v>0</v>
      </c>
      <c r="X206" s="144">
        <v>0</v>
      </c>
      <c r="Y206" s="144">
        <v>0</v>
      </c>
      <c r="Z206" s="144">
        <v>0</v>
      </c>
      <c r="AA206" s="144">
        <v>0</v>
      </c>
      <c r="AB206" s="144">
        <v>0</v>
      </c>
      <c r="AC206" s="144">
        <v>0</v>
      </c>
      <c r="AD206" s="144">
        <v>0</v>
      </c>
      <c r="AE206" s="144">
        <v>0</v>
      </c>
      <c r="AF206" s="144">
        <v>0</v>
      </c>
      <c r="AG206" s="144">
        <v>0</v>
      </c>
      <c r="AH206" s="144">
        <v>0</v>
      </c>
      <c r="AI206" s="144">
        <v>0</v>
      </c>
      <c r="AJ206" s="144">
        <v>0</v>
      </c>
      <c r="AK206" s="144">
        <v>0</v>
      </c>
      <c r="AL206" s="144">
        <v>0</v>
      </c>
      <c r="AM206" s="144" t="s">
        <v>2</v>
      </c>
      <c r="AN206" s="144" t="s">
        <v>2</v>
      </c>
      <c r="AO206" s="144" t="s">
        <v>69</v>
      </c>
      <c r="AP206" s="144" t="s">
        <v>2</v>
      </c>
      <c r="AQ206" s="144" t="s">
        <v>711</v>
      </c>
      <c r="AR206" s="144">
        <f t="shared" si="3"/>
        <v>2022</v>
      </c>
    </row>
    <row r="207" spans="1:44">
      <c r="A207" s="144" t="s">
        <v>92</v>
      </c>
      <c r="B207" s="144" t="s">
        <v>709</v>
      </c>
      <c r="C207" s="144" t="s">
        <v>15830</v>
      </c>
      <c r="D207" s="144" t="s">
        <v>15831</v>
      </c>
      <c r="E207" s="144" t="s">
        <v>635</v>
      </c>
      <c r="F207" s="144" t="s">
        <v>715</v>
      </c>
      <c r="G207" s="144" t="s">
        <v>2</v>
      </c>
      <c r="H207" s="144" t="s">
        <v>2</v>
      </c>
      <c r="I207" s="144" t="s">
        <v>2</v>
      </c>
      <c r="J207" s="144" t="s">
        <v>635</v>
      </c>
      <c r="K207" s="144" t="s">
        <v>15729</v>
      </c>
      <c r="L207" s="144" t="s">
        <v>2</v>
      </c>
      <c r="M207" s="144" t="s">
        <v>2</v>
      </c>
      <c r="N207" s="144" t="s">
        <v>1008</v>
      </c>
      <c r="O207" s="144" t="s">
        <v>46</v>
      </c>
      <c r="P207" s="144" t="s">
        <v>723</v>
      </c>
      <c r="Q207" s="144" t="s">
        <v>2</v>
      </c>
      <c r="R207" s="144">
        <v>0</v>
      </c>
      <c r="S207" s="144">
        <v>0</v>
      </c>
      <c r="T207" s="144">
        <v>0</v>
      </c>
      <c r="U207" s="144">
        <v>0</v>
      </c>
      <c r="V207" s="144">
        <v>0</v>
      </c>
      <c r="W207" s="144">
        <v>0</v>
      </c>
      <c r="X207" s="144">
        <v>0</v>
      </c>
      <c r="Y207" s="144">
        <v>0</v>
      </c>
      <c r="Z207" s="144">
        <v>0</v>
      </c>
      <c r="AA207" s="144">
        <v>0</v>
      </c>
      <c r="AB207" s="144">
        <v>0</v>
      </c>
      <c r="AC207" s="144">
        <v>0</v>
      </c>
      <c r="AD207" s="144">
        <v>0</v>
      </c>
      <c r="AE207" s="144">
        <v>0</v>
      </c>
      <c r="AF207" s="144">
        <v>0</v>
      </c>
      <c r="AG207" s="144">
        <v>0</v>
      </c>
      <c r="AH207" s="144">
        <v>0</v>
      </c>
      <c r="AI207" s="144">
        <v>0</v>
      </c>
      <c r="AJ207" s="144">
        <v>0</v>
      </c>
      <c r="AK207" s="144">
        <v>0</v>
      </c>
      <c r="AL207" s="144">
        <v>0</v>
      </c>
      <c r="AM207" s="144" t="s">
        <v>2</v>
      </c>
      <c r="AN207" s="144" t="s">
        <v>2</v>
      </c>
      <c r="AO207" s="144" t="s">
        <v>69</v>
      </c>
      <c r="AP207" s="144" t="s">
        <v>2</v>
      </c>
      <c r="AQ207" s="144" t="s">
        <v>711</v>
      </c>
      <c r="AR207" s="144">
        <f t="shared" si="3"/>
        <v>2022</v>
      </c>
    </row>
    <row r="208" spans="1:44">
      <c r="A208" s="144" t="s">
        <v>101</v>
      </c>
      <c r="B208" s="144" t="s">
        <v>709</v>
      </c>
      <c r="C208" s="144" t="s">
        <v>15832</v>
      </c>
      <c r="D208" s="144" t="s">
        <v>15833</v>
      </c>
      <c r="E208" s="144" t="s">
        <v>673</v>
      </c>
      <c r="F208" s="144" t="s">
        <v>15473</v>
      </c>
      <c r="G208" s="144" t="s">
        <v>16075</v>
      </c>
      <c r="H208" s="144" t="s">
        <v>16076</v>
      </c>
      <c r="I208" s="144" t="s">
        <v>15834</v>
      </c>
      <c r="J208" s="144" t="s">
        <v>15835</v>
      </c>
      <c r="K208" s="144" t="s">
        <v>15518</v>
      </c>
      <c r="L208" s="144" t="s">
        <v>2</v>
      </c>
      <c r="M208" s="144" t="s">
        <v>2</v>
      </c>
      <c r="N208" s="144" t="s">
        <v>102</v>
      </c>
      <c r="O208" s="144" t="s">
        <v>53</v>
      </c>
      <c r="P208" s="144" t="s">
        <v>15519</v>
      </c>
      <c r="Q208" s="144" t="s">
        <v>2</v>
      </c>
      <c r="R208" s="144">
        <v>0</v>
      </c>
      <c r="S208" s="144">
        <v>0</v>
      </c>
      <c r="T208" s="144">
        <v>0</v>
      </c>
      <c r="U208" s="144">
        <v>0</v>
      </c>
      <c r="V208" s="144">
        <v>0</v>
      </c>
      <c r="W208" s="144">
        <v>0</v>
      </c>
      <c r="X208" s="144">
        <v>0</v>
      </c>
      <c r="Y208" s="144">
        <v>0</v>
      </c>
      <c r="Z208" s="144">
        <v>0</v>
      </c>
      <c r="AA208" s="144">
        <v>0</v>
      </c>
      <c r="AB208" s="144">
        <v>0</v>
      </c>
      <c r="AC208" s="144">
        <v>0</v>
      </c>
      <c r="AD208" s="144">
        <v>0</v>
      </c>
      <c r="AE208" s="144">
        <v>0</v>
      </c>
      <c r="AF208" s="144">
        <v>0</v>
      </c>
      <c r="AG208" s="144">
        <v>0</v>
      </c>
      <c r="AH208" s="144">
        <v>0</v>
      </c>
      <c r="AI208" s="144">
        <v>0</v>
      </c>
      <c r="AJ208" s="144">
        <v>0</v>
      </c>
      <c r="AK208" s="144">
        <v>0</v>
      </c>
      <c r="AL208" s="144">
        <v>0</v>
      </c>
      <c r="AM208" s="144" t="s">
        <v>2</v>
      </c>
      <c r="AN208" s="144" t="s">
        <v>2</v>
      </c>
      <c r="AO208" s="144" t="s">
        <v>69</v>
      </c>
      <c r="AP208" s="144" t="s">
        <v>2</v>
      </c>
      <c r="AQ208" s="144" t="s">
        <v>711</v>
      </c>
      <c r="AR208" s="144">
        <f t="shared" si="3"/>
        <v>2023</v>
      </c>
    </row>
    <row r="209" spans="1:44">
      <c r="A209" s="144" t="s">
        <v>101</v>
      </c>
      <c r="B209" s="144" t="s">
        <v>709</v>
      </c>
      <c r="C209" s="144" t="s">
        <v>15836</v>
      </c>
      <c r="D209" s="144" t="s">
        <v>15837</v>
      </c>
      <c r="E209" s="144" t="s">
        <v>125</v>
      </c>
      <c r="F209" s="144" t="s">
        <v>2</v>
      </c>
      <c r="G209" s="144" t="s">
        <v>16077</v>
      </c>
      <c r="H209" s="144" t="s">
        <v>16078</v>
      </c>
      <c r="I209" s="144" t="s">
        <v>15838</v>
      </c>
      <c r="J209" s="144" t="s">
        <v>15839</v>
      </c>
      <c r="K209" s="144" t="s">
        <v>15518</v>
      </c>
      <c r="L209" s="144" t="s">
        <v>2</v>
      </c>
      <c r="M209" s="144" t="s">
        <v>2</v>
      </c>
      <c r="N209" s="144" t="s">
        <v>102</v>
      </c>
      <c r="O209" s="144" t="s">
        <v>53</v>
      </c>
      <c r="P209" s="144" t="s">
        <v>15840</v>
      </c>
      <c r="Q209" s="144" t="s">
        <v>2</v>
      </c>
      <c r="R209" s="144">
        <v>0</v>
      </c>
      <c r="S209" s="144">
        <v>0</v>
      </c>
      <c r="T209" s="144">
        <v>0</v>
      </c>
      <c r="U209" s="144">
        <v>0</v>
      </c>
      <c r="V209" s="144">
        <v>0</v>
      </c>
      <c r="W209" s="144">
        <v>0</v>
      </c>
      <c r="X209" s="144">
        <v>0</v>
      </c>
      <c r="Y209" s="144">
        <v>0</v>
      </c>
      <c r="Z209" s="144">
        <v>0</v>
      </c>
      <c r="AA209" s="144">
        <v>0</v>
      </c>
      <c r="AB209" s="144">
        <v>0</v>
      </c>
      <c r="AC209" s="144">
        <v>0</v>
      </c>
      <c r="AD209" s="144">
        <v>0</v>
      </c>
      <c r="AE209" s="144">
        <v>0</v>
      </c>
      <c r="AF209" s="144">
        <v>0</v>
      </c>
      <c r="AG209" s="144">
        <v>0</v>
      </c>
      <c r="AH209" s="144">
        <v>0</v>
      </c>
      <c r="AI209" s="144">
        <v>0</v>
      </c>
      <c r="AJ209" s="144">
        <v>0</v>
      </c>
      <c r="AK209" s="144">
        <v>0</v>
      </c>
      <c r="AL209" s="144">
        <v>0</v>
      </c>
      <c r="AM209" s="144" t="s">
        <v>2</v>
      </c>
      <c r="AN209" s="144" t="s">
        <v>2</v>
      </c>
      <c r="AO209" s="144" t="s">
        <v>69</v>
      </c>
      <c r="AP209" s="144" t="s">
        <v>2</v>
      </c>
      <c r="AQ209" s="144" t="s">
        <v>711</v>
      </c>
      <c r="AR209" s="144">
        <f t="shared" si="3"/>
        <v>2023</v>
      </c>
    </row>
    <row r="210" spans="1:44">
      <c r="A210" s="144" t="s">
        <v>101</v>
      </c>
      <c r="B210" s="144" t="s">
        <v>709</v>
      </c>
      <c r="C210" s="144" t="s">
        <v>15841</v>
      </c>
      <c r="D210" s="144" t="s">
        <v>15842</v>
      </c>
      <c r="E210" s="144" t="s">
        <v>663</v>
      </c>
      <c r="F210" s="144" t="s">
        <v>714</v>
      </c>
      <c r="G210" s="144" t="s">
        <v>16079</v>
      </c>
      <c r="H210" s="144" t="s">
        <v>16076</v>
      </c>
      <c r="I210" s="144" t="s">
        <v>15843</v>
      </c>
      <c r="J210" s="144" t="s">
        <v>15844</v>
      </c>
      <c r="K210" s="144" t="s">
        <v>15518</v>
      </c>
      <c r="L210" s="144" t="s">
        <v>2</v>
      </c>
      <c r="M210" s="144" t="s">
        <v>2</v>
      </c>
      <c r="N210" s="144" t="s">
        <v>102</v>
      </c>
      <c r="O210" s="144" t="s">
        <v>53</v>
      </c>
      <c r="P210" s="144" t="s">
        <v>15519</v>
      </c>
      <c r="Q210" s="144" t="s">
        <v>2</v>
      </c>
      <c r="R210" s="144">
        <v>0</v>
      </c>
      <c r="S210" s="144">
        <v>0</v>
      </c>
      <c r="T210" s="144">
        <v>0</v>
      </c>
      <c r="U210" s="144">
        <v>0</v>
      </c>
      <c r="V210" s="144">
        <v>0</v>
      </c>
      <c r="W210" s="144">
        <v>0</v>
      </c>
      <c r="X210" s="144">
        <v>0</v>
      </c>
      <c r="Y210" s="144">
        <v>0</v>
      </c>
      <c r="Z210" s="144">
        <v>0</v>
      </c>
      <c r="AA210" s="144">
        <v>0</v>
      </c>
      <c r="AB210" s="144">
        <v>0</v>
      </c>
      <c r="AC210" s="144">
        <v>0</v>
      </c>
      <c r="AD210" s="144">
        <v>0</v>
      </c>
      <c r="AE210" s="144">
        <v>0</v>
      </c>
      <c r="AF210" s="144">
        <v>0</v>
      </c>
      <c r="AG210" s="144">
        <v>0</v>
      </c>
      <c r="AH210" s="144">
        <v>0</v>
      </c>
      <c r="AI210" s="144">
        <v>0</v>
      </c>
      <c r="AJ210" s="144">
        <v>0</v>
      </c>
      <c r="AK210" s="144">
        <v>0</v>
      </c>
      <c r="AL210" s="144">
        <v>0</v>
      </c>
      <c r="AM210" s="144" t="s">
        <v>2</v>
      </c>
      <c r="AN210" s="144" t="s">
        <v>2</v>
      </c>
      <c r="AO210" s="144" t="s">
        <v>129</v>
      </c>
      <c r="AP210" s="144" t="s">
        <v>2</v>
      </c>
      <c r="AQ210" s="144" t="s">
        <v>711</v>
      </c>
      <c r="AR210" s="144">
        <f t="shared" si="3"/>
        <v>2023</v>
      </c>
    </row>
    <row r="211" spans="1:44">
      <c r="A211" s="144" t="s">
        <v>101</v>
      </c>
      <c r="B211" s="144" t="s">
        <v>709</v>
      </c>
      <c r="C211" s="144" t="s">
        <v>15845</v>
      </c>
      <c r="D211" s="144" t="s">
        <v>15846</v>
      </c>
      <c r="E211" s="144" t="s">
        <v>127</v>
      </c>
      <c r="F211" s="144" t="s">
        <v>714</v>
      </c>
      <c r="G211" s="144" t="s">
        <v>16080</v>
      </c>
      <c r="H211" s="144" t="s">
        <v>16081</v>
      </c>
      <c r="I211" s="144" t="s">
        <v>15847</v>
      </c>
      <c r="J211" s="144" t="s">
        <v>15848</v>
      </c>
      <c r="K211" s="144" t="s">
        <v>15518</v>
      </c>
      <c r="L211" s="144" t="s">
        <v>2</v>
      </c>
      <c r="M211" s="144" t="s">
        <v>2</v>
      </c>
      <c r="N211" s="144" t="s">
        <v>102</v>
      </c>
      <c r="O211" s="144" t="s">
        <v>53</v>
      </c>
      <c r="P211" s="144" t="s">
        <v>15599</v>
      </c>
      <c r="Q211" s="144" t="s">
        <v>2</v>
      </c>
      <c r="R211" s="144">
        <v>0</v>
      </c>
      <c r="S211" s="144">
        <v>0</v>
      </c>
      <c r="T211" s="144">
        <v>0</v>
      </c>
      <c r="U211" s="144">
        <v>0</v>
      </c>
      <c r="V211" s="144">
        <v>0</v>
      </c>
      <c r="W211" s="144">
        <v>0</v>
      </c>
      <c r="X211" s="144">
        <v>0</v>
      </c>
      <c r="Y211" s="144">
        <v>0</v>
      </c>
      <c r="Z211" s="144">
        <v>0</v>
      </c>
      <c r="AA211" s="144">
        <v>0</v>
      </c>
      <c r="AB211" s="144">
        <v>0</v>
      </c>
      <c r="AC211" s="144">
        <v>0</v>
      </c>
      <c r="AD211" s="144">
        <v>0</v>
      </c>
      <c r="AE211" s="144">
        <v>0</v>
      </c>
      <c r="AF211" s="144">
        <v>0</v>
      </c>
      <c r="AG211" s="144">
        <v>0</v>
      </c>
      <c r="AH211" s="144">
        <v>0</v>
      </c>
      <c r="AI211" s="144">
        <v>0</v>
      </c>
      <c r="AJ211" s="144">
        <v>0</v>
      </c>
      <c r="AK211" s="144">
        <v>0</v>
      </c>
      <c r="AL211" s="144">
        <v>0</v>
      </c>
      <c r="AM211" s="144" t="s">
        <v>2</v>
      </c>
      <c r="AN211" s="144" t="s">
        <v>2</v>
      </c>
      <c r="AO211" s="144" t="s">
        <v>69</v>
      </c>
      <c r="AP211" s="144" t="s">
        <v>2</v>
      </c>
      <c r="AQ211" s="144" t="s">
        <v>711</v>
      </c>
      <c r="AR211" s="144">
        <f t="shared" si="3"/>
        <v>2023</v>
      </c>
    </row>
    <row r="212" spans="1:44">
      <c r="A212" s="144" t="s">
        <v>101</v>
      </c>
      <c r="B212" s="144" t="s">
        <v>709</v>
      </c>
      <c r="C212" s="144" t="s">
        <v>15849</v>
      </c>
      <c r="D212" s="144" t="s">
        <v>15850</v>
      </c>
      <c r="E212" s="144" t="s">
        <v>661</v>
      </c>
      <c r="F212" s="144" t="s">
        <v>720</v>
      </c>
      <c r="G212" s="144" t="s">
        <v>16082</v>
      </c>
      <c r="H212" s="144" t="s">
        <v>16076</v>
      </c>
      <c r="I212" s="144" t="s">
        <v>15851</v>
      </c>
      <c r="J212" s="144" t="s">
        <v>15852</v>
      </c>
      <c r="K212" s="144" t="s">
        <v>15518</v>
      </c>
      <c r="L212" s="144" t="s">
        <v>2</v>
      </c>
      <c r="M212" s="144" t="s">
        <v>2</v>
      </c>
      <c r="N212" s="144" t="s">
        <v>102</v>
      </c>
      <c r="O212" s="144" t="s">
        <v>53</v>
      </c>
      <c r="P212" s="144" t="s">
        <v>15519</v>
      </c>
      <c r="Q212" s="144" t="s">
        <v>2</v>
      </c>
      <c r="R212" s="144">
        <v>0</v>
      </c>
      <c r="S212" s="144">
        <v>0</v>
      </c>
      <c r="T212" s="144">
        <v>0</v>
      </c>
      <c r="U212" s="144">
        <v>0</v>
      </c>
      <c r="V212" s="144">
        <v>0</v>
      </c>
      <c r="W212" s="144">
        <v>0</v>
      </c>
      <c r="X212" s="144">
        <v>0</v>
      </c>
      <c r="Y212" s="144">
        <v>0</v>
      </c>
      <c r="Z212" s="144">
        <v>0</v>
      </c>
      <c r="AA212" s="144">
        <v>0</v>
      </c>
      <c r="AB212" s="144">
        <v>0</v>
      </c>
      <c r="AC212" s="144">
        <v>0</v>
      </c>
      <c r="AD212" s="144">
        <v>0</v>
      </c>
      <c r="AE212" s="144">
        <v>0</v>
      </c>
      <c r="AF212" s="144">
        <v>0</v>
      </c>
      <c r="AG212" s="144">
        <v>0</v>
      </c>
      <c r="AH212" s="144">
        <v>0</v>
      </c>
      <c r="AI212" s="144">
        <v>0</v>
      </c>
      <c r="AJ212" s="144">
        <v>0</v>
      </c>
      <c r="AK212" s="144">
        <v>0</v>
      </c>
      <c r="AL212" s="144">
        <v>0</v>
      </c>
      <c r="AM212" s="144" t="s">
        <v>2</v>
      </c>
      <c r="AN212" s="144" t="s">
        <v>2</v>
      </c>
      <c r="AO212" s="144" t="s">
        <v>129</v>
      </c>
      <c r="AP212" s="144" t="s">
        <v>2</v>
      </c>
      <c r="AQ212" s="144" t="s">
        <v>711</v>
      </c>
      <c r="AR212" s="144">
        <f t="shared" si="3"/>
        <v>2023</v>
      </c>
    </row>
    <row r="213" spans="1:44">
      <c r="A213" s="144" t="s">
        <v>101</v>
      </c>
      <c r="B213" s="144" t="s">
        <v>709</v>
      </c>
      <c r="C213" s="144" t="s">
        <v>15853</v>
      </c>
      <c r="D213" s="144" t="s">
        <v>15854</v>
      </c>
      <c r="E213" s="144" t="s">
        <v>593</v>
      </c>
      <c r="F213" s="144" t="s">
        <v>745</v>
      </c>
      <c r="G213" s="144" t="s">
        <v>16083</v>
      </c>
      <c r="H213" s="144" t="s">
        <v>16081</v>
      </c>
      <c r="I213" s="144" t="s">
        <v>15855</v>
      </c>
      <c r="J213" s="144" t="s">
        <v>15856</v>
      </c>
      <c r="K213" s="144" t="s">
        <v>15518</v>
      </c>
      <c r="L213" s="144" t="s">
        <v>2</v>
      </c>
      <c r="M213" s="144" t="s">
        <v>2</v>
      </c>
      <c r="N213" s="144" t="s">
        <v>102</v>
      </c>
      <c r="O213" s="144" t="s">
        <v>53</v>
      </c>
      <c r="P213" s="144" t="s">
        <v>15857</v>
      </c>
      <c r="Q213" s="144" t="s">
        <v>2</v>
      </c>
      <c r="R213" s="144">
        <v>0</v>
      </c>
      <c r="S213" s="144">
        <v>0</v>
      </c>
      <c r="T213" s="144">
        <v>0</v>
      </c>
      <c r="U213" s="144">
        <v>0</v>
      </c>
      <c r="V213" s="144">
        <v>0</v>
      </c>
      <c r="W213" s="144">
        <v>0</v>
      </c>
      <c r="X213" s="144">
        <v>0</v>
      </c>
      <c r="Y213" s="144">
        <v>0</v>
      </c>
      <c r="Z213" s="144">
        <v>0</v>
      </c>
      <c r="AA213" s="144">
        <v>0</v>
      </c>
      <c r="AB213" s="144">
        <v>0</v>
      </c>
      <c r="AC213" s="144">
        <v>0</v>
      </c>
      <c r="AD213" s="144">
        <v>0</v>
      </c>
      <c r="AE213" s="144">
        <v>0</v>
      </c>
      <c r="AF213" s="144">
        <v>0</v>
      </c>
      <c r="AG213" s="144">
        <v>0</v>
      </c>
      <c r="AH213" s="144">
        <v>0</v>
      </c>
      <c r="AI213" s="144">
        <v>0</v>
      </c>
      <c r="AJ213" s="144">
        <v>0</v>
      </c>
      <c r="AK213" s="144">
        <v>0</v>
      </c>
      <c r="AL213" s="144">
        <v>0</v>
      </c>
      <c r="AM213" s="144" t="s">
        <v>2</v>
      </c>
      <c r="AN213" s="144" t="s">
        <v>2</v>
      </c>
      <c r="AO213" s="144" t="s">
        <v>69</v>
      </c>
      <c r="AP213" s="144" t="s">
        <v>2</v>
      </c>
      <c r="AQ213" s="144" t="s">
        <v>711</v>
      </c>
      <c r="AR213" s="144">
        <f t="shared" si="3"/>
        <v>2023</v>
      </c>
    </row>
    <row r="214" spans="1:44">
      <c r="A214" s="144" t="s">
        <v>101</v>
      </c>
      <c r="B214" s="144" t="s">
        <v>709</v>
      </c>
      <c r="C214" s="144" t="s">
        <v>15858</v>
      </c>
      <c r="D214" s="144" t="s">
        <v>15859</v>
      </c>
      <c r="E214" s="144" t="s">
        <v>145</v>
      </c>
      <c r="F214" s="144" t="s">
        <v>765</v>
      </c>
      <c r="G214" s="144" t="s">
        <v>16080</v>
      </c>
      <c r="H214" s="144" t="s">
        <v>16081</v>
      </c>
      <c r="I214" s="144" t="s">
        <v>15860</v>
      </c>
      <c r="J214" s="144" t="s">
        <v>15861</v>
      </c>
      <c r="K214" s="144" t="s">
        <v>15518</v>
      </c>
      <c r="L214" s="144" t="s">
        <v>2</v>
      </c>
      <c r="M214" s="144" t="s">
        <v>2</v>
      </c>
      <c r="N214" s="144" t="s">
        <v>102</v>
      </c>
      <c r="O214" s="144" t="s">
        <v>53</v>
      </c>
      <c r="P214" s="144" t="s">
        <v>15862</v>
      </c>
      <c r="Q214" s="144" t="s">
        <v>2</v>
      </c>
      <c r="R214" s="144">
        <v>0</v>
      </c>
      <c r="S214" s="144">
        <v>0</v>
      </c>
      <c r="T214" s="144">
        <v>0</v>
      </c>
      <c r="U214" s="144">
        <v>0</v>
      </c>
      <c r="V214" s="144">
        <v>0</v>
      </c>
      <c r="W214" s="144">
        <v>0</v>
      </c>
      <c r="X214" s="144">
        <v>0</v>
      </c>
      <c r="Y214" s="144">
        <v>0</v>
      </c>
      <c r="Z214" s="144">
        <v>0</v>
      </c>
      <c r="AA214" s="144">
        <v>0</v>
      </c>
      <c r="AB214" s="144">
        <v>0</v>
      </c>
      <c r="AC214" s="144">
        <v>0</v>
      </c>
      <c r="AD214" s="144">
        <v>0</v>
      </c>
      <c r="AE214" s="144">
        <v>0</v>
      </c>
      <c r="AF214" s="144">
        <v>0</v>
      </c>
      <c r="AG214" s="144">
        <v>0</v>
      </c>
      <c r="AH214" s="144">
        <v>0</v>
      </c>
      <c r="AI214" s="144">
        <v>0</v>
      </c>
      <c r="AJ214" s="144">
        <v>0</v>
      </c>
      <c r="AK214" s="144">
        <v>0</v>
      </c>
      <c r="AL214" s="144">
        <v>0</v>
      </c>
      <c r="AM214" s="144" t="s">
        <v>2</v>
      </c>
      <c r="AN214" s="144" t="s">
        <v>2</v>
      </c>
      <c r="AO214" s="144" t="s">
        <v>69</v>
      </c>
      <c r="AP214" s="144" t="s">
        <v>2</v>
      </c>
      <c r="AQ214" s="144" t="s">
        <v>711</v>
      </c>
      <c r="AR214" s="144">
        <f t="shared" si="3"/>
        <v>2023</v>
      </c>
    </row>
    <row r="215" spans="1:44">
      <c r="A215" s="144" t="s">
        <v>101</v>
      </c>
      <c r="B215" s="144" t="s">
        <v>709</v>
      </c>
      <c r="C215" s="144" t="s">
        <v>556</v>
      </c>
      <c r="D215" s="144" t="s">
        <v>555</v>
      </c>
      <c r="E215" s="144" t="s">
        <v>131</v>
      </c>
      <c r="F215" s="144" t="s">
        <v>721</v>
      </c>
      <c r="G215" s="144" t="s">
        <v>2</v>
      </c>
      <c r="H215" s="144" t="s">
        <v>557</v>
      </c>
      <c r="I215" s="144" t="s">
        <v>683</v>
      </c>
      <c r="J215" s="144" t="s">
        <v>782</v>
      </c>
      <c r="K215" s="144" t="s">
        <v>584</v>
      </c>
      <c r="L215" s="144" t="s">
        <v>2</v>
      </c>
      <c r="M215" s="144" t="s">
        <v>2</v>
      </c>
      <c r="N215" s="144" t="s">
        <v>102</v>
      </c>
      <c r="O215" s="144" t="s">
        <v>53</v>
      </c>
      <c r="P215" s="144" t="s">
        <v>89</v>
      </c>
      <c r="Q215" s="144" t="s">
        <v>2</v>
      </c>
      <c r="R215" s="144">
        <v>0</v>
      </c>
      <c r="S215" s="144">
        <v>0</v>
      </c>
      <c r="T215" s="144">
        <v>0</v>
      </c>
      <c r="U215" s="144">
        <v>0</v>
      </c>
      <c r="V215" s="144">
        <v>0</v>
      </c>
      <c r="W215" s="144">
        <v>0</v>
      </c>
      <c r="X215" s="144">
        <v>0</v>
      </c>
      <c r="Y215" s="144">
        <v>0</v>
      </c>
      <c r="Z215" s="144">
        <v>0</v>
      </c>
      <c r="AA215" s="144">
        <v>0</v>
      </c>
      <c r="AB215" s="144">
        <v>0</v>
      </c>
      <c r="AC215" s="144">
        <v>0</v>
      </c>
      <c r="AD215" s="144">
        <v>0</v>
      </c>
      <c r="AE215" s="144">
        <v>0</v>
      </c>
      <c r="AF215" s="144">
        <v>0</v>
      </c>
      <c r="AG215" s="144">
        <v>0</v>
      </c>
      <c r="AH215" s="144">
        <v>0</v>
      </c>
      <c r="AI215" s="144">
        <v>0</v>
      </c>
      <c r="AJ215" s="144">
        <v>0</v>
      </c>
      <c r="AK215" s="144">
        <v>0</v>
      </c>
      <c r="AL215" s="144">
        <v>0</v>
      </c>
      <c r="AM215" s="144" t="s">
        <v>2</v>
      </c>
      <c r="AN215" s="144" t="s">
        <v>2</v>
      </c>
      <c r="AO215" s="144" t="s">
        <v>129</v>
      </c>
      <c r="AP215" s="144" t="s">
        <v>2</v>
      </c>
      <c r="AQ215" s="144" t="s">
        <v>711</v>
      </c>
      <c r="AR215" s="144">
        <f t="shared" si="3"/>
        <v>2023</v>
      </c>
    </row>
    <row r="216" spans="1:44">
      <c r="A216" s="144" t="s">
        <v>101</v>
      </c>
      <c r="B216" s="144" t="s">
        <v>709</v>
      </c>
      <c r="C216" s="144" t="s">
        <v>547</v>
      </c>
      <c r="D216" s="144" t="s">
        <v>546</v>
      </c>
      <c r="E216" s="144" t="s">
        <v>120</v>
      </c>
      <c r="F216" s="144" t="s">
        <v>728</v>
      </c>
      <c r="G216" s="144" t="s">
        <v>2</v>
      </c>
      <c r="H216" s="144" t="s">
        <v>548</v>
      </c>
      <c r="I216" s="144" t="s">
        <v>679</v>
      </c>
      <c r="J216" s="144" t="s">
        <v>783</v>
      </c>
      <c r="K216" s="144" t="s">
        <v>584</v>
      </c>
      <c r="L216" s="144" t="s">
        <v>2</v>
      </c>
      <c r="M216" s="144" t="s">
        <v>2</v>
      </c>
      <c r="N216" s="144" t="s">
        <v>102</v>
      </c>
      <c r="O216" s="144" t="s">
        <v>53</v>
      </c>
      <c r="P216" s="144" t="s">
        <v>784</v>
      </c>
      <c r="Q216" s="144" t="s">
        <v>2</v>
      </c>
      <c r="R216" s="144">
        <v>0</v>
      </c>
      <c r="S216" s="144">
        <v>0</v>
      </c>
      <c r="T216" s="144">
        <v>0</v>
      </c>
      <c r="U216" s="144">
        <v>0</v>
      </c>
      <c r="V216" s="144">
        <v>0</v>
      </c>
      <c r="W216" s="144">
        <v>0</v>
      </c>
      <c r="X216" s="144">
        <v>0</v>
      </c>
      <c r="Y216" s="144">
        <v>0</v>
      </c>
      <c r="Z216" s="144">
        <v>0</v>
      </c>
      <c r="AA216" s="144">
        <v>0</v>
      </c>
      <c r="AB216" s="144">
        <v>0</v>
      </c>
      <c r="AC216" s="144">
        <v>0</v>
      </c>
      <c r="AD216" s="144">
        <v>0</v>
      </c>
      <c r="AE216" s="144">
        <v>0</v>
      </c>
      <c r="AF216" s="144">
        <v>0</v>
      </c>
      <c r="AG216" s="144">
        <v>0</v>
      </c>
      <c r="AH216" s="144">
        <v>0</v>
      </c>
      <c r="AI216" s="144">
        <v>0</v>
      </c>
      <c r="AJ216" s="144">
        <v>0</v>
      </c>
      <c r="AK216" s="144">
        <v>0</v>
      </c>
      <c r="AL216" s="144">
        <v>0</v>
      </c>
      <c r="AM216" s="144" t="s">
        <v>2</v>
      </c>
      <c r="AN216" s="144" t="s">
        <v>2</v>
      </c>
      <c r="AO216" s="144" t="s">
        <v>129</v>
      </c>
      <c r="AP216" s="144" t="s">
        <v>2</v>
      </c>
      <c r="AQ216" s="144" t="s">
        <v>711</v>
      </c>
      <c r="AR216" s="144">
        <f t="shared" si="3"/>
        <v>2023</v>
      </c>
    </row>
    <row r="217" spans="1:44">
      <c r="A217" s="144" t="s">
        <v>101</v>
      </c>
      <c r="B217" s="144" t="s">
        <v>709</v>
      </c>
      <c r="C217" s="144" t="s">
        <v>552</v>
      </c>
      <c r="D217" s="144" t="s">
        <v>551</v>
      </c>
      <c r="E217" s="144" t="s">
        <v>132</v>
      </c>
      <c r="F217" s="144" t="s">
        <v>15473</v>
      </c>
      <c r="G217" s="144" t="s">
        <v>2</v>
      </c>
      <c r="H217" s="144" t="s">
        <v>553</v>
      </c>
      <c r="I217" s="144" t="s">
        <v>681</v>
      </c>
      <c r="J217" s="144" t="s">
        <v>781</v>
      </c>
      <c r="K217" s="144" t="s">
        <v>584</v>
      </c>
      <c r="L217" s="144" t="s">
        <v>2</v>
      </c>
      <c r="M217" s="144" t="s">
        <v>2</v>
      </c>
      <c r="N217" s="144" t="s">
        <v>102</v>
      </c>
      <c r="O217" s="144" t="s">
        <v>53</v>
      </c>
      <c r="P217" s="144" t="s">
        <v>89</v>
      </c>
      <c r="Q217" s="144" t="s">
        <v>2</v>
      </c>
      <c r="R217" s="144">
        <v>0</v>
      </c>
      <c r="S217" s="144">
        <v>0</v>
      </c>
      <c r="T217" s="144">
        <v>0</v>
      </c>
      <c r="U217" s="144">
        <v>0</v>
      </c>
      <c r="V217" s="144">
        <v>0</v>
      </c>
      <c r="W217" s="144">
        <v>0</v>
      </c>
      <c r="X217" s="144">
        <v>0</v>
      </c>
      <c r="Y217" s="144">
        <v>0</v>
      </c>
      <c r="Z217" s="144">
        <v>0</v>
      </c>
      <c r="AA217" s="144">
        <v>0</v>
      </c>
      <c r="AB217" s="144">
        <v>0</v>
      </c>
      <c r="AC217" s="144">
        <v>0</v>
      </c>
      <c r="AD217" s="144">
        <v>0</v>
      </c>
      <c r="AE217" s="144">
        <v>0</v>
      </c>
      <c r="AF217" s="144">
        <v>0</v>
      </c>
      <c r="AG217" s="144">
        <v>0</v>
      </c>
      <c r="AH217" s="144">
        <v>0</v>
      </c>
      <c r="AI217" s="144">
        <v>0</v>
      </c>
      <c r="AJ217" s="144">
        <v>0</v>
      </c>
      <c r="AK217" s="144">
        <v>0</v>
      </c>
      <c r="AL217" s="144">
        <v>0</v>
      </c>
      <c r="AM217" s="144" t="s">
        <v>2</v>
      </c>
      <c r="AN217" s="144" t="s">
        <v>2</v>
      </c>
      <c r="AO217" s="144" t="s">
        <v>129</v>
      </c>
      <c r="AP217" s="144" t="s">
        <v>2</v>
      </c>
      <c r="AQ217" s="144" t="s">
        <v>711</v>
      </c>
      <c r="AR217" s="144">
        <f t="shared" si="3"/>
        <v>2023</v>
      </c>
    </row>
    <row r="218" spans="1:44">
      <c r="A218" s="144" t="s">
        <v>101</v>
      </c>
      <c r="B218" s="144" t="s">
        <v>709</v>
      </c>
      <c r="C218" s="144" t="s">
        <v>502</v>
      </c>
      <c r="D218" s="144" t="s">
        <v>501</v>
      </c>
      <c r="E218" s="144" t="s">
        <v>661</v>
      </c>
      <c r="F218" s="144" t="s">
        <v>720</v>
      </c>
      <c r="G218" s="144" t="s">
        <v>2</v>
      </c>
      <c r="H218" s="144" t="s">
        <v>489</v>
      </c>
      <c r="I218" s="144" t="s">
        <v>661</v>
      </c>
      <c r="J218" s="144" t="s">
        <v>661</v>
      </c>
      <c r="K218" s="144" t="s">
        <v>584</v>
      </c>
      <c r="L218" s="144" t="s">
        <v>2</v>
      </c>
      <c r="M218" s="144" t="s">
        <v>2</v>
      </c>
      <c r="N218" s="144" t="s">
        <v>785</v>
      </c>
      <c r="O218" s="144" t="s">
        <v>60</v>
      </c>
      <c r="P218" s="144" t="s">
        <v>52</v>
      </c>
      <c r="Q218" s="144" t="s">
        <v>2</v>
      </c>
      <c r="R218" s="144">
        <v>0</v>
      </c>
      <c r="S218" s="144">
        <v>0</v>
      </c>
      <c r="T218" s="144">
        <v>0</v>
      </c>
      <c r="U218" s="144">
        <v>0</v>
      </c>
      <c r="V218" s="144">
        <v>0</v>
      </c>
      <c r="W218" s="144">
        <v>0</v>
      </c>
      <c r="X218" s="144">
        <v>0</v>
      </c>
      <c r="Y218" s="144">
        <v>0</v>
      </c>
      <c r="Z218" s="144">
        <v>0</v>
      </c>
      <c r="AA218" s="144">
        <v>0</v>
      </c>
      <c r="AB218" s="144">
        <v>0</v>
      </c>
      <c r="AC218" s="144">
        <v>0</v>
      </c>
      <c r="AD218" s="144">
        <v>0</v>
      </c>
      <c r="AE218" s="144">
        <v>0</v>
      </c>
      <c r="AF218" s="144">
        <v>0</v>
      </c>
      <c r="AG218" s="144">
        <v>0</v>
      </c>
      <c r="AH218" s="144">
        <v>0</v>
      </c>
      <c r="AI218" s="144">
        <v>0</v>
      </c>
      <c r="AJ218" s="144">
        <v>0</v>
      </c>
      <c r="AK218" s="144">
        <v>0</v>
      </c>
      <c r="AL218" s="144">
        <v>0</v>
      </c>
      <c r="AM218" s="144" t="s">
        <v>2</v>
      </c>
      <c r="AN218" s="144" t="s">
        <v>2</v>
      </c>
      <c r="AO218" s="144" t="s">
        <v>69</v>
      </c>
      <c r="AP218" s="144" t="s">
        <v>2</v>
      </c>
      <c r="AQ218" s="144" t="s">
        <v>711</v>
      </c>
      <c r="AR218" s="144">
        <f t="shared" si="3"/>
        <v>2023</v>
      </c>
    </row>
    <row r="219" spans="1:44">
      <c r="A219" s="144" t="s">
        <v>101</v>
      </c>
      <c r="B219" s="144" t="s">
        <v>709</v>
      </c>
      <c r="C219" s="144" t="s">
        <v>457</v>
      </c>
      <c r="D219" s="144" t="s">
        <v>456</v>
      </c>
      <c r="E219" s="144" t="s">
        <v>17</v>
      </c>
      <c r="F219" s="144" t="s">
        <v>715</v>
      </c>
      <c r="G219" s="144" t="s">
        <v>2</v>
      </c>
      <c r="H219" s="144" t="s">
        <v>451</v>
      </c>
      <c r="I219" s="144" t="s">
        <v>649</v>
      </c>
      <c r="J219" s="144" t="s">
        <v>786</v>
      </c>
      <c r="K219" s="144" t="s">
        <v>584</v>
      </c>
      <c r="L219" s="144" t="s">
        <v>2</v>
      </c>
      <c r="M219" s="144" t="s">
        <v>2</v>
      </c>
      <c r="N219" s="144" t="s">
        <v>785</v>
      </c>
      <c r="O219" s="144" t="s">
        <v>53</v>
      </c>
      <c r="P219" s="144" t="s">
        <v>718</v>
      </c>
      <c r="Q219" s="144" t="s">
        <v>2</v>
      </c>
      <c r="R219" s="144">
        <v>0</v>
      </c>
      <c r="S219" s="144">
        <v>0</v>
      </c>
      <c r="T219" s="144">
        <v>0</v>
      </c>
      <c r="U219" s="144">
        <v>0</v>
      </c>
      <c r="V219" s="144">
        <v>0</v>
      </c>
      <c r="W219" s="144">
        <v>0</v>
      </c>
      <c r="X219" s="144">
        <v>0</v>
      </c>
      <c r="Y219" s="144">
        <v>0</v>
      </c>
      <c r="Z219" s="144">
        <v>0</v>
      </c>
      <c r="AA219" s="144">
        <v>0</v>
      </c>
      <c r="AB219" s="144">
        <v>0</v>
      </c>
      <c r="AC219" s="144">
        <v>0</v>
      </c>
      <c r="AD219" s="144">
        <v>0</v>
      </c>
      <c r="AE219" s="144">
        <v>0</v>
      </c>
      <c r="AF219" s="144">
        <v>0</v>
      </c>
      <c r="AG219" s="144">
        <v>0</v>
      </c>
      <c r="AH219" s="144">
        <v>0</v>
      </c>
      <c r="AI219" s="144">
        <v>0</v>
      </c>
      <c r="AJ219" s="144">
        <v>0</v>
      </c>
      <c r="AK219" s="144">
        <v>0</v>
      </c>
      <c r="AL219" s="144">
        <v>0</v>
      </c>
      <c r="AM219" s="144" t="s">
        <v>2</v>
      </c>
      <c r="AN219" s="144" t="s">
        <v>2</v>
      </c>
      <c r="AO219" s="144" t="s">
        <v>129</v>
      </c>
      <c r="AP219" s="144" t="s">
        <v>2</v>
      </c>
      <c r="AQ219" s="144" t="s">
        <v>711</v>
      </c>
      <c r="AR219" s="144">
        <f t="shared" si="3"/>
        <v>2023</v>
      </c>
    </row>
    <row r="220" spans="1:44">
      <c r="A220" s="144" t="s">
        <v>101</v>
      </c>
      <c r="B220" s="144" t="s">
        <v>709</v>
      </c>
      <c r="C220" s="144" t="s">
        <v>450</v>
      </c>
      <c r="D220" s="144" t="s">
        <v>449</v>
      </c>
      <c r="E220" s="144" t="s">
        <v>601</v>
      </c>
      <c r="F220" s="144" t="s">
        <v>15473</v>
      </c>
      <c r="G220" s="144" t="s">
        <v>2</v>
      </c>
      <c r="H220" s="144" t="s">
        <v>451</v>
      </c>
      <c r="I220" s="144" t="s">
        <v>645</v>
      </c>
      <c r="J220" s="144" t="s">
        <v>787</v>
      </c>
      <c r="K220" s="144" t="s">
        <v>584</v>
      </c>
      <c r="L220" s="144" t="s">
        <v>2</v>
      </c>
      <c r="M220" s="144" t="s">
        <v>2</v>
      </c>
      <c r="N220" s="144" t="s">
        <v>785</v>
      </c>
      <c r="O220" s="144" t="s">
        <v>54</v>
      </c>
      <c r="P220" s="144" t="s">
        <v>718</v>
      </c>
      <c r="Q220" s="144" t="s">
        <v>788</v>
      </c>
      <c r="R220" s="144">
        <v>0</v>
      </c>
      <c r="S220" s="144">
        <v>0</v>
      </c>
      <c r="T220" s="144">
        <v>0</v>
      </c>
      <c r="U220" s="144">
        <v>0</v>
      </c>
      <c r="V220" s="144">
        <v>0</v>
      </c>
      <c r="W220" s="144">
        <v>0</v>
      </c>
      <c r="X220" s="144">
        <v>0</v>
      </c>
      <c r="Y220" s="144">
        <v>0</v>
      </c>
      <c r="Z220" s="144">
        <v>0</v>
      </c>
      <c r="AA220" s="144">
        <v>0</v>
      </c>
      <c r="AB220" s="144">
        <v>0</v>
      </c>
      <c r="AC220" s="144">
        <v>0</v>
      </c>
      <c r="AD220" s="144">
        <v>0</v>
      </c>
      <c r="AE220" s="144">
        <v>0</v>
      </c>
      <c r="AF220" s="144">
        <v>0</v>
      </c>
      <c r="AG220" s="144">
        <v>0</v>
      </c>
      <c r="AH220" s="144">
        <v>0</v>
      </c>
      <c r="AI220" s="144">
        <v>0</v>
      </c>
      <c r="AJ220" s="144">
        <v>0</v>
      </c>
      <c r="AK220" s="144">
        <v>0</v>
      </c>
      <c r="AL220" s="144">
        <v>0</v>
      </c>
      <c r="AM220" s="144" t="s">
        <v>2</v>
      </c>
      <c r="AN220" s="144" t="s">
        <v>2</v>
      </c>
      <c r="AO220" s="144" t="s">
        <v>129</v>
      </c>
      <c r="AP220" s="144" t="s">
        <v>2</v>
      </c>
      <c r="AQ220" s="144" t="s">
        <v>711</v>
      </c>
      <c r="AR220" s="144">
        <f t="shared" si="3"/>
        <v>2023</v>
      </c>
    </row>
    <row r="221" spans="1:44">
      <c r="A221" s="144" t="s">
        <v>101</v>
      </c>
      <c r="B221" s="144" t="s">
        <v>709</v>
      </c>
      <c r="C221" s="144" t="s">
        <v>460</v>
      </c>
      <c r="D221" s="144" t="s">
        <v>459</v>
      </c>
      <c r="E221" s="144" t="s">
        <v>627</v>
      </c>
      <c r="F221" s="144" t="s">
        <v>714</v>
      </c>
      <c r="G221" s="144" t="s">
        <v>2</v>
      </c>
      <c r="H221" s="144" t="s">
        <v>451</v>
      </c>
      <c r="I221" s="144" t="s">
        <v>651</v>
      </c>
      <c r="J221" s="144" t="s">
        <v>790</v>
      </c>
      <c r="K221" s="144" t="s">
        <v>584</v>
      </c>
      <c r="L221" s="144" t="s">
        <v>2</v>
      </c>
      <c r="M221" s="144" t="s">
        <v>2</v>
      </c>
      <c r="N221" s="144" t="s">
        <v>785</v>
      </c>
      <c r="O221" s="144" t="s">
        <v>53</v>
      </c>
      <c r="P221" s="144" t="s">
        <v>718</v>
      </c>
      <c r="Q221" s="144" t="s">
        <v>2</v>
      </c>
      <c r="R221" s="144">
        <v>0</v>
      </c>
      <c r="S221" s="144">
        <v>0</v>
      </c>
      <c r="T221" s="144">
        <v>0</v>
      </c>
      <c r="U221" s="144">
        <v>0</v>
      </c>
      <c r="V221" s="144">
        <v>0</v>
      </c>
      <c r="W221" s="144">
        <v>0</v>
      </c>
      <c r="X221" s="144">
        <v>0</v>
      </c>
      <c r="Y221" s="144">
        <v>0</v>
      </c>
      <c r="Z221" s="144">
        <v>0</v>
      </c>
      <c r="AA221" s="144">
        <v>0</v>
      </c>
      <c r="AB221" s="144">
        <v>0</v>
      </c>
      <c r="AC221" s="144">
        <v>0</v>
      </c>
      <c r="AD221" s="144">
        <v>0</v>
      </c>
      <c r="AE221" s="144">
        <v>0</v>
      </c>
      <c r="AF221" s="144">
        <v>0</v>
      </c>
      <c r="AG221" s="144">
        <v>0</v>
      </c>
      <c r="AH221" s="144">
        <v>0</v>
      </c>
      <c r="AI221" s="144">
        <v>0</v>
      </c>
      <c r="AJ221" s="144">
        <v>0</v>
      </c>
      <c r="AK221" s="144">
        <v>0</v>
      </c>
      <c r="AL221" s="144">
        <v>0</v>
      </c>
      <c r="AM221" s="144" t="s">
        <v>2</v>
      </c>
      <c r="AN221" s="144" t="s">
        <v>2</v>
      </c>
      <c r="AO221" s="144" t="s">
        <v>129</v>
      </c>
      <c r="AP221" s="144" t="s">
        <v>2</v>
      </c>
      <c r="AQ221" s="144" t="s">
        <v>711</v>
      </c>
      <c r="AR221" s="144">
        <f t="shared" si="3"/>
        <v>2023</v>
      </c>
    </row>
    <row r="222" spans="1:44">
      <c r="A222" s="144" t="s">
        <v>101</v>
      </c>
      <c r="B222" s="144" t="s">
        <v>709</v>
      </c>
      <c r="C222" s="144" t="s">
        <v>454</v>
      </c>
      <c r="D222" s="144" t="s">
        <v>453</v>
      </c>
      <c r="E222" s="144" t="s">
        <v>125</v>
      </c>
      <c r="F222" s="144" t="s">
        <v>716</v>
      </c>
      <c r="G222" s="144" t="s">
        <v>2</v>
      </c>
      <c r="H222" s="144" t="s">
        <v>451</v>
      </c>
      <c r="I222" s="144" t="s">
        <v>647</v>
      </c>
      <c r="J222" s="144" t="s">
        <v>792</v>
      </c>
      <c r="K222" s="144" t="s">
        <v>584</v>
      </c>
      <c r="L222" s="144" t="s">
        <v>2</v>
      </c>
      <c r="M222" s="144" t="s">
        <v>2</v>
      </c>
      <c r="N222" s="144" t="s">
        <v>785</v>
      </c>
      <c r="O222" s="144" t="s">
        <v>53</v>
      </c>
      <c r="P222" s="144" t="s">
        <v>718</v>
      </c>
      <c r="Q222" s="144" t="s">
        <v>2</v>
      </c>
      <c r="R222" s="144">
        <v>0</v>
      </c>
      <c r="S222" s="144">
        <v>0</v>
      </c>
      <c r="T222" s="144">
        <v>0</v>
      </c>
      <c r="U222" s="144">
        <v>0</v>
      </c>
      <c r="V222" s="144">
        <v>0</v>
      </c>
      <c r="W222" s="144">
        <v>0</v>
      </c>
      <c r="X222" s="144">
        <v>0</v>
      </c>
      <c r="Y222" s="144">
        <v>0</v>
      </c>
      <c r="Z222" s="144">
        <v>0</v>
      </c>
      <c r="AA222" s="144">
        <v>0</v>
      </c>
      <c r="AB222" s="144">
        <v>0</v>
      </c>
      <c r="AC222" s="144">
        <v>0</v>
      </c>
      <c r="AD222" s="144">
        <v>0</v>
      </c>
      <c r="AE222" s="144">
        <v>0</v>
      </c>
      <c r="AF222" s="144">
        <v>0</v>
      </c>
      <c r="AG222" s="144">
        <v>0</v>
      </c>
      <c r="AH222" s="144">
        <v>0</v>
      </c>
      <c r="AI222" s="144">
        <v>0</v>
      </c>
      <c r="AJ222" s="144">
        <v>0</v>
      </c>
      <c r="AK222" s="144">
        <v>0</v>
      </c>
      <c r="AL222" s="144">
        <v>0</v>
      </c>
      <c r="AM222" s="144" t="s">
        <v>2</v>
      </c>
      <c r="AN222" s="144" t="s">
        <v>2</v>
      </c>
      <c r="AO222" s="144" t="s">
        <v>129</v>
      </c>
      <c r="AP222" s="144" t="s">
        <v>2</v>
      </c>
      <c r="AQ222" s="144" t="s">
        <v>711</v>
      </c>
      <c r="AR222" s="144">
        <f t="shared" si="3"/>
        <v>2023</v>
      </c>
    </row>
    <row r="223" spans="1:44">
      <c r="A223" s="144" t="s">
        <v>101</v>
      </c>
      <c r="B223" s="144" t="s">
        <v>709</v>
      </c>
      <c r="C223" s="144" t="s">
        <v>514</v>
      </c>
      <c r="D223" s="144" t="s">
        <v>513</v>
      </c>
      <c r="E223" s="144" t="s">
        <v>20</v>
      </c>
      <c r="F223" s="144" t="s">
        <v>715</v>
      </c>
      <c r="G223" s="144" t="s">
        <v>2</v>
      </c>
      <c r="H223" s="144" t="s">
        <v>489</v>
      </c>
      <c r="I223" s="144" t="s">
        <v>20</v>
      </c>
      <c r="J223" s="144" t="s">
        <v>20</v>
      </c>
      <c r="K223" s="144" t="s">
        <v>584</v>
      </c>
      <c r="L223" s="144" t="s">
        <v>2</v>
      </c>
      <c r="M223" s="144" t="s">
        <v>2</v>
      </c>
      <c r="N223" s="144" t="s">
        <v>785</v>
      </c>
      <c r="O223" s="144" t="s">
        <v>60</v>
      </c>
      <c r="P223" s="144" t="s">
        <v>78</v>
      </c>
      <c r="Q223" s="144" t="s">
        <v>2</v>
      </c>
      <c r="R223" s="144">
        <v>0</v>
      </c>
      <c r="S223" s="144">
        <v>0</v>
      </c>
      <c r="T223" s="144">
        <v>0</v>
      </c>
      <c r="U223" s="144">
        <v>0</v>
      </c>
      <c r="V223" s="144">
        <v>0</v>
      </c>
      <c r="W223" s="144">
        <v>0</v>
      </c>
      <c r="X223" s="144">
        <v>0</v>
      </c>
      <c r="Y223" s="144">
        <v>0</v>
      </c>
      <c r="Z223" s="144">
        <v>0</v>
      </c>
      <c r="AA223" s="144">
        <v>0</v>
      </c>
      <c r="AB223" s="144">
        <v>0</v>
      </c>
      <c r="AC223" s="144">
        <v>0</v>
      </c>
      <c r="AD223" s="144">
        <v>0</v>
      </c>
      <c r="AE223" s="144">
        <v>0</v>
      </c>
      <c r="AF223" s="144">
        <v>0</v>
      </c>
      <c r="AG223" s="144">
        <v>0</v>
      </c>
      <c r="AH223" s="144">
        <v>0</v>
      </c>
      <c r="AI223" s="144">
        <v>0</v>
      </c>
      <c r="AJ223" s="144">
        <v>0</v>
      </c>
      <c r="AK223" s="144">
        <v>0</v>
      </c>
      <c r="AL223" s="144">
        <v>0</v>
      </c>
      <c r="AM223" s="144" t="s">
        <v>2</v>
      </c>
      <c r="AN223" s="144" t="s">
        <v>2</v>
      </c>
      <c r="AO223" s="144" t="s">
        <v>69</v>
      </c>
      <c r="AP223" s="144" t="s">
        <v>2</v>
      </c>
      <c r="AQ223" s="144" t="s">
        <v>711</v>
      </c>
      <c r="AR223" s="144">
        <f t="shared" si="3"/>
        <v>2023</v>
      </c>
    </row>
    <row r="224" spans="1:44">
      <c r="A224" s="144" t="s">
        <v>101</v>
      </c>
      <c r="B224" s="144" t="s">
        <v>709</v>
      </c>
      <c r="C224" s="144" t="s">
        <v>463</v>
      </c>
      <c r="D224" s="144" t="s">
        <v>462</v>
      </c>
      <c r="E224" s="144" t="s">
        <v>597</v>
      </c>
      <c r="F224" s="144" t="s">
        <v>713</v>
      </c>
      <c r="G224" s="144" t="s">
        <v>2</v>
      </c>
      <c r="H224" s="144" t="s">
        <v>451</v>
      </c>
      <c r="I224" s="144" t="s">
        <v>653</v>
      </c>
      <c r="J224" s="144" t="s">
        <v>789</v>
      </c>
      <c r="K224" s="144" t="s">
        <v>584</v>
      </c>
      <c r="L224" s="144" t="s">
        <v>2</v>
      </c>
      <c r="M224" s="144" t="s">
        <v>2</v>
      </c>
      <c r="N224" s="144" t="s">
        <v>785</v>
      </c>
      <c r="O224" s="144" t="s">
        <v>54</v>
      </c>
      <c r="P224" s="144" t="s">
        <v>771</v>
      </c>
      <c r="Q224" s="144" t="s">
        <v>788</v>
      </c>
      <c r="R224" s="144">
        <v>0</v>
      </c>
      <c r="S224" s="144">
        <v>0</v>
      </c>
      <c r="T224" s="144">
        <v>0</v>
      </c>
      <c r="U224" s="144">
        <v>0</v>
      </c>
      <c r="V224" s="144">
        <v>0</v>
      </c>
      <c r="W224" s="144">
        <v>0</v>
      </c>
      <c r="X224" s="144">
        <v>0</v>
      </c>
      <c r="Y224" s="144">
        <v>0</v>
      </c>
      <c r="Z224" s="144">
        <v>0</v>
      </c>
      <c r="AA224" s="144">
        <v>0</v>
      </c>
      <c r="AB224" s="144">
        <v>0</v>
      </c>
      <c r="AC224" s="144">
        <v>0</v>
      </c>
      <c r="AD224" s="144">
        <v>0</v>
      </c>
      <c r="AE224" s="144">
        <v>0</v>
      </c>
      <c r="AF224" s="144">
        <v>0</v>
      </c>
      <c r="AG224" s="144">
        <v>0</v>
      </c>
      <c r="AH224" s="144">
        <v>0</v>
      </c>
      <c r="AI224" s="144">
        <v>0</v>
      </c>
      <c r="AJ224" s="144">
        <v>0</v>
      </c>
      <c r="AK224" s="144">
        <v>0</v>
      </c>
      <c r="AL224" s="144">
        <v>0</v>
      </c>
      <c r="AM224" s="144" t="s">
        <v>2</v>
      </c>
      <c r="AN224" s="144" t="s">
        <v>2</v>
      </c>
      <c r="AO224" s="144" t="s">
        <v>129</v>
      </c>
      <c r="AP224" s="144" t="s">
        <v>2</v>
      </c>
      <c r="AQ224" s="144" t="s">
        <v>711</v>
      </c>
      <c r="AR224" s="144">
        <f t="shared" si="3"/>
        <v>2023</v>
      </c>
    </row>
    <row r="225" spans="1:44">
      <c r="A225" s="144" t="s">
        <v>101</v>
      </c>
      <c r="B225" s="144" t="s">
        <v>709</v>
      </c>
      <c r="C225" s="144" t="s">
        <v>482</v>
      </c>
      <c r="D225" s="144" t="s">
        <v>481</v>
      </c>
      <c r="E225" s="144" t="s">
        <v>658</v>
      </c>
      <c r="F225" s="144" t="s">
        <v>710</v>
      </c>
      <c r="G225" s="144" t="s">
        <v>2</v>
      </c>
      <c r="H225" s="144" t="s">
        <v>451</v>
      </c>
      <c r="I225" s="144" t="s">
        <v>658</v>
      </c>
      <c r="J225" s="144" t="s">
        <v>658</v>
      </c>
      <c r="K225" s="144" t="s">
        <v>584</v>
      </c>
      <c r="L225" s="144" t="s">
        <v>2</v>
      </c>
      <c r="M225" s="144" t="s">
        <v>2</v>
      </c>
      <c r="N225" s="144" t="s">
        <v>785</v>
      </c>
      <c r="O225" s="144" t="s">
        <v>60</v>
      </c>
      <c r="P225" s="144" t="s">
        <v>94</v>
      </c>
      <c r="Q225" s="144" t="s">
        <v>2</v>
      </c>
      <c r="R225" s="144">
        <v>0</v>
      </c>
      <c r="S225" s="144">
        <v>0</v>
      </c>
      <c r="T225" s="144">
        <v>0</v>
      </c>
      <c r="U225" s="144">
        <v>0</v>
      </c>
      <c r="V225" s="144">
        <v>0</v>
      </c>
      <c r="W225" s="144">
        <v>0</v>
      </c>
      <c r="X225" s="144">
        <v>0</v>
      </c>
      <c r="Y225" s="144">
        <v>0</v>
      </c>
      <c r="Z225" s="144">
        <v>0</v>
      </c>
      <c r="AA225" s="144">
        <v>0</v>
      </c>
      <c r="AB225" s="144">
        <v>0</v>
      </c>
      <c r="AC225" s="144">
        <v>0</v>
      </c>
      <c r="AD225" s="144">
        <v>0</v>
      </c>
      <c r="AE225" s="144">
        <v>0</v>
      </c>
      <c r="AF225" s="144">
        <v>0</v>
      </c>
      <c r="AG225" s="144">
        <v>0</v>
      </c>
      <c r="AH225" s="144">
        <v>0</v>
      </c>
      <c r="AI225" s="144">
        <v>0</v>
      </c>
      <c r="AJ225" s="144">
        <v>0</v>
      </c>
      <c r="AK225" s="144">
        <v>0</v>
      </c>
      <c r="AL225" s="144">
        <v>0</v>
      </c>
      <c r="AM225" s="144" t="s">
        <v>2</v>
      </c>
      <c r="AN225" s="144" t="s">
        <v>2</v>
      </c>
      <c r="AO225" s="144" t="s">
        <v>69</v>
      </c>
      <c r="AP225" s="144" t="s">
        <v>2</v>
      </c>
      <c r="AQ225" s="144" t="s">
        <v>711</v>
      </c>
      <c r="AR225" s="144">
        <f t="shared" si="3"/>
        <v>2023</v>
      </c>
    </row>
    <row r="226" spans="1:44">
      <c r="A226" s="144" t="s">
        <v>101</v>
      </c>
      <c r="B226" s="144" t="s">
        <v>709</v>
      </c>
      <c r="C226" s="144" t="s">
        <v>493</v>
      </c>
      <c r="D226" s="144" t="s">
        <v>492</v>
      </c>
      <c r="E226" s="144" t="s">
        <v>659</v>
      </c>
      <c r="F226" s="144" t="s">
        <v>713</v>
      </c>
      <c r="G226" s="144" t="s">
        <v>2</v>
      </c>
      <c r="H226" s="144" t="s">
        <v>489</v>
      </c>
      <c r="I226" s="144" t="s">
        <v>659</v>
      </c>
      <c r="J226" s="144" t="s">
        <v>659</v>
      </c>
      <c r="K226" s="144" t="s">
        <v>584</v>
      </c>
      <c r="L226" s="144" t="s">
        <v>2</v>
      </c>
      <c r="M226" s="144" t="s">
        <v>2</v>
      </c>
      <c r="N226" s="144" t="s">
        <v>785</v>
      </c>
      <c r="O226" s="144" t="s">
        <v>60</v>
      </c>
      <c r="P226" s="144" t="s">
        <v>78</v>
      </c>
      <c r="Q226" s="144" t="s">
        <v>2</v>
      </c>
      <c r="R226" s="144">
        <v>0</v>
      </c>
      <c r="S226" s="144">
        <v>0</v>
      </c>
      <c r="T226" s="144">
        <v>0</v>
      </c>
      <c r="U226" s="144">
        <v>0</v>
      </c>
      <c r="V226" s="144">
        <v>0</v>
      </c>
      <c r="W226" s="144">
        <v>0</v>
      </c>
      <c r="X226" s="144">
        <v>0</v>
      </c>
      <c r="Y226" s="144">
        <v>0</v>
      </c>
      <c r="Z226" s="144">
        <v>0</v>
      </c>
      <c r="AA226" s="144">
        <v>0</v>
      </c>
      <c r="AB226" s="144">
        <v>0</v>
      </c>
      <c r="AC226" s="144">
        <v>0</v>
      </c>
      <c r="AD226" s="144">
        <v>0</v>
      </c>
      <c r="AE226" s="144">
        <v>0</v>
      </c>
      <c r="AF226" s="144">
        <v>0</v>
      </c>
      <c r="AG226" s="144">
        <v>0</v>
      </c>
      <c r="AH226" s="144">
        <v>0</v>
      </c>
      <c r="AI226" s="144">
        <v>0</v>
      </c>
      <c r="AJ226" s="144">
        <v>0</v>
      </c>
      <c r="AK226" s="144">
        <v>0</v>
      </c>
      <c r="AL226" s="144">
        <v>0</v>
      </c>
      <c r="AM226" s="144" t="s">
        <v>2</v>
      </c>
      <c r="AN226" s="144" t="s">
        <v>2</v>
      </c>
      <c r="AO226" s="144" t="s">
        <v>69</v>
      </c>
      <c r="AP226" s="144" t="s">
        <v>2</v>
      </c>
      <c r="AQ226" s="144" t="s">
        <v>711</v>
      </c>
      <c r="AR226" s="144">
        <f t="shared" si="3"/>
        <v>2023</v>
      </c>
    </row>
    <row r="227" spans="1:44">
      <c r="A227" s="144" t="s">
        <v>101</v>
      </c>
      <c r="B227" s="144" t="s">
        <v>709</v>
      </c>
      <c r="C227" s="144" t="s">
        <v>473</v>
      </c>
      <c r="D227" s="144" t="s">
        <v>472</v>
      </c>
      <c r="E227" s="144" t="s">
        <v>657</v>
      </c>
      <c r="F227" s="144" t="s">
        <v>715</v>
      </c>
      <c r="G227" s="144" t="s">
        <v>2</v>
      </c>
      <c r="H227" s="144" t="s">
        <v>451</v>
      </c>
      <c r="I227" s="144" t="s">
        <v>657</v>
      </c>
      <c r="J227" s="144" t="s">
        <v>657</v>
      </c>
      <c r="K227" s="144" t="s">
        <v>584</v>
      </c>
      <c r="L227" s="144" t="s">
        <v>2</v>
      </c>
      <c r="M227" s="144" t="s">
        <v>2</v>
      </c>
      <c r="N227" s="144" t="s">
        <v>785</v>
      </c>
      <c r="O227" s="144" t="s">
        <v>60</v>
      </c>
      <c r="P227" s="144" t="s">
        <v>94</v>
      </c>
      <c r="Q227" s="144" t="s">
        <v>2</v>
      </c>
      <c r="R227" s="144">
        <v>0</v>
      </c>
      <c r="S227" s="144">
        <v>0</v>
      </c>
      <c r="T227" s="144">
        <v>0</v>
      </c>
      <c r="U227" s="144">
        <v>0</v>
      </c>
      <c r="V227" s="144">
        <v>0</v>
      </c>
      <c r="W227" s="144">
        <v>0</v>
      </c>
      <c r="X227" s="144">
        <v>0</v>
      </c>
      <c r="Y227" s="144">
        <v>0</v>
      </c>
      <c r="Z227" s="144">
        <v>0</v>
      </c>
      <c r="AA227" s="144">
        <v>0</v>
      </c>
      <c r="AB227" s="144">
        <v>0</v>
      </c>
      <c r="AC227" s="144">
        <v>0</v>
      </c>
      <c r="AD227" s="144">
        <v>0</v>
      </c>
      <c r="AE227" s="144">
        <v>0</v>
      </c>
      <c r="AF227" s="144">
        <v>0</v>
      </c>
      <c r="AG227" s="144">
        <v>0</v>
      </c>
      <c r="AH227" s="144">
        <v>0</v>
      </c>
      <c r="AI227" s="144">
        <v>0</v>
      </c>
      <c r="AJ227" s="144">
        <v>0</v>
      </c>
      <c r="AK227" s="144">
        <v>0</v>
      </c>
      <c r="AL227" s="144">
        <v>0</v>
      </c>
      <c r="AM227" s="144" t="s">
        <v>2</v>
      </c>
      <c r="AN227" s="144" t="s">
        <v>2</v>
      </c>
      <c r="AO227" s="144" t="s">
        <v>69</v>
      </c>
      <c r="AP227" s="144" t="s">
        <v>2</v>
      </c>
      <c r="AQ227" s="144" t="s">
        <v>711</v>
      </c>
      <c r="AR227" s="144">
        <f t="shared" si="3"/>
        <v>2023</v>
      </c>
    </row>
    <row r="228" spans="1:44">
      <c r="A228" s="144" t="s">
        <v>101</v>
      </c>
      <c r="B228" s="144" t="s">
        <v>709</v>
      </c>
      <c r="C228" s="144" t="s">
        <v>505</v>
      </c>
      <c r="D228" s="144" t="s">
        <v>504</v>
      </c>
      <c r="E228" s="144" t="s">
        <v>662</v>
      </c>
      <c r="F228" s="144" t="s">
        <v>714</v>
      </c>
      <c r="G228" s="144" t="s">
        <v>2</v>
      </c>
      <c r="H228" s="144" t="s">
        <v>489</v>
      </c>
      <c r="I228" s="144" t="s">
        <v>662</v>
      </c>
      <c r="J228" s="144" t="s">
        <v>662</v>
      </c>
      <c r="K228" s="144" t="s">
        <v>584</v>
      </c>
      <c r="L228" s="144" t="s">
        <v>2</v>
      </c>
      <c r="M228" s="144" t="s">
        <v>2</v>
      </c>
      <c r="N228" s="144" t="s">
        <v>785</v>
      </c>
      <c r="O228" s="144" t="s">
        <v>60</v>
      </c>
      <c r="P228" s="144" t="s">
        <v>52</v>
      </c>
      <c r="Q228" s="144" t="s">
        <v>2</v>
      </c>
      <c r="R228" s="144">
        <v>0</v>
      </c>
      <c r="S228" s="144">
        <v>0</v>
      </c>
      <c r="T228" s="144">
        <v>0</v>
      </c>
      <c r="U228" s="144">
        <v>0</v>
      </c>
      <c r="V228" s="144">
        <v>0</v>
      </c>
      <c r="W228" s="144">
        <v>0</v>
      </c>
      <c r="X228" s="144">
        <v>0</v>
      </c>
      <c r="Y228" s="144">
        <v>0</v>
      </c>
      <c r="Z228" s="144">
        <v>0</v>
      </c>
      <c r="AA228" s="144">
        <v>0</v>
      </c>
      <c r="AB228" s="144">
        <v>0</v>
      </c>
      <c r="AC228" s="144">
        <v>0</v>
      </c>
      <c r="AD228" s="144">
        <v>0</v>
      </c>
      <c r="AE228" s="144">
        <v>0</v>
      </c>
      <c r="AF228" s="144">
        <v>0</v>
      </c>
      <c r="AG228" s="144">
        <v>0</v>
      </c>
      <c r="AH228" s="144">
        <v>0</v>
      </c>
      <c r="AI228" s="144">
        <v>0</v>
      </c>
      <c r="AJ228" s="144">
        <v>0</v>
      </c>
      <c r="AK228" s="144">
        <v>0</v>
      </c>
      <c r="AL228" s="144">
        <v>0</v>
      </c>
      <c r="AM228" s="144" t="s">
        <v>2</v>
      </c>
      <c r="AN228" s="144" t="s">
        <v>2</v>
      </c>
      <c r="AO228" s="144" t="s">
        <v>69</v>
      </c>
      <c r="AP228" s="144" t="s">
        <v>2</v>
      </c>
      <c r="AQ228" s="144" t="s">
        <v>711</v>
      </c>
      <c r="AR228" s="144">
        <f t="shared" si="3"/>
        <v>2023</v>
      </c>
    </row>
    <row r="229" spans="1:44">
      <c r="A229" s="144" t="s">
        <v>101</v>
      </c>
      <c r="B229" s="144" t="s">
        <v>709</v>
      </c>
      <c r="C229" s="144" t="s">
        <v>511</v>
      </c>
      <c r="D229" s="144" t="s">
        <v>510</v>
      </c>
      <c r="E229" s="144" t="s">
        <v>664</v>
      </c>
      <c r="F229" s="144" t="s">
        <v>714</v>
      </c>
      <c r="G229" s="144" t="s">
        <v>2</v>
      </c>
      <c r="H229" s="144" t="s">
        <v>489</v>
      </c>
      <c r="I229" s="144" t="s">
        <v>664</v>
      </c>
      <c r="J229" s="144" t="s">
        <v>664</v>
      </c>
      <c r="K229" s="144" t="s">
        <v>584</v>
      </c>
      <c r="L229" s="144" t="s">
        <v>2</v>
      </c>
      <c r="M229" s="144" t="s">
        <v>2</v>
      </c>
      <c r="N229" s="144" t="s">
        <v>785</v>
      </c>
      <c r="O229" s="144" t="s">
        <v>60</v>
      </c>
      <c r="P229" s="144" t="s">
        <v>52</v>
      </c>
      <c r="Q229" s="144" t="s">
        <v>2</v>
      </c>
      <c r="R229" s="144">
        <v>0</v>
      </c>
      <c r="S229" s="144">
        <v>0</v>
      </c>
      <c r="T229" s="144">
        <v>0</v>
      </c>
      <c r="U229" s="144">
        <v>0</v>
      </c>
      <c r="V229" s="144">
        <v>0</v>
      </c>
      <c r="W229" s="144">
        <v>0</v>
      </c>
      <c r="X229" s="144">
        <v>0</v>
      </c>
      <c r="Y229" s="144">
        <v>0</v>
      </c>
      <c r="Z229" s="144">
        <v>0</v>
      </c>
      <c r="AA229" s="144">
        <v>0</v>
      </c>
      <c r="AB229" s="144">
        <v>0</v>
      </c>
      <c r="AC229" s="144">
        <v>0</v>
      </c>
      <c r="AD229" s="144">
        <v>0</v>
      </c>
      <c r="AE229" s="144">
        <v>0</v>
      </c>
      <c r="AF229" s="144">
        <v>0</v>
      </c>
      <c r="AG229" s="144">
        <v>0</v>
      </c>
      <c r="AH229" s="144">
        <v>0</v>
      </c>
      <c r="AI229" s="144">
        <v>0</v>
      </c>
      <c r="AJ229" s="144">
        <v>0</v>
      </c>
      <c r="AK229" s="144">
        <v>0</v>
      </c>
      <c r="AL229" s="144">
        <v>0</v>
      </c>
      <c r="AM229" s="144" t="s">
        <v>2</v>
      </c>
      <c r="AN229" s="144" t="s">
        <v>2</v>
      </c>
      <c r="AO229" s="144" t="s">
        <v>69</v>
      </c>
      <c r="AP229" s="144" t="s">
        <v>2</v>
      </c>
      <c r="AQ229" s="144" t="s">
        <v>711</v>
      </c>
      <c r="AR229" s="144">
        <f t="shared" si="3"/>
        <v>2023</v>
      </c>
    </row>
    <row r="230" spans="1:44">
      <c r="A230" s="144" t="s">
        <v>101</v>
      </c>
      <c r="B230" s="144" t="s">
        <v>709</v>
      </c>
      <c r="C230" s="144" t="s">
        <v>479</v>
      </c>
      <c r="D230" s="144" t="s">
        <v>478</v>
      </c>
      <c r="E230" s="144" t="s">
        <v>134</v>
      </c>
      <c r="F230" s="144" t="s">
        <v>15473</v>
      </c>
      <c r="G230" s="144" t="s">
        <v>2</v>
      </c>
      <c r="H230" s="144" t="s">
        <v>451</v>
      </c>
      <c r="I230" s="144" t="s">
        <v>134</v>
      </c>
      <c r="J230" s="144" t="s">
        <v>134</v>
      </c>
      <c r="K230" s="144" t="s">
        <v>584</v>
      </c>
      <c r="L230" s="144" t="s">
        <v>2</v>
      </c>
      <c r="M230" s="144" t="s">
        <v>2</v>
      </c>
      <c r="N230" s="144" t="s">
        <v>785</v>
      </c>
      <c r="O230" s="144" t="s">
        <v>60</v>
      </c>
      <c r="P230" s="144" t="s">
        <v>94</v>
      </c>
      <c r="Q230" s="144" t="s">
        <v>2</v>
      </c>
      <c r="R230" s="144">
        <v>0</v>
      </c>
      <c r="S230" s="144">
        <v>0</v>
      </c>
      <c r="T230" s="144">
        <v>0</v>
      </c>
      <c r="U230" s="144">
        <v>0</v>
      </c>
      <c r="V230" s="144">
        <v>0</v>
      </c>
      <c r="W230" s="144">
        <v>0</v>
      </c>
      <c r="X230" s="144">
        <v>0</v>
      </c>
      <c r="Y230" s="144">
        <v>0</v>
      </c>
      <c r="Z230" s="144">
        <v>0</v>
      </c>
      <c r="AA230" s="144">
        <v>0</v>
      </c>
      <c r="AB230" s="144">
        <v>0</v>
      </c>
      <c r="AC230" s="144">
        <v>0</v>
      </c>
      <c r="AD230" s="144">
        <v>0</v>
      </c>
      <c r="AE230" s="144">
        <v>0</v>
      </c>
      <c r="AF230" s="144">
        <v>0</v>
      </c>
      <c r="AG230" s="144">
        <v>0</v>
      </c>
      <c r="AH230" s="144">
        <v>0</v>
      </c>
      <c r="AI230" s="144">
        <v>0</v>
      </c>
      <c r="AJ230" s="144">
        <v>0</v>
      </c>
      <c r="AK230" s="144">
        <v>0</v>
      </c>
      <c r="AL230" s="144">
        <v>0</v>
      </c>
      <c r="AM230" s="144" t="s">
        <v>2</v>
      </c>
      <c r="AN230" s="144" t="s">
        <v>2</v>
      </c>
      <c r="AO230" s="144" t="s">
        <v>69</v>
      </c>
      <c r="AP230" s="144" t="s">
        <v>2</v>
      </c>
      <c r="AQ230" s="144" t="s">
        <v>711</v>
      </c>
      <c r="AR230" s="144">
        <f t="shared" si="3"/>
        <v>2023</v>
      </c>
    </row>
    <row r="231" spans="1:44">
      <c r="A231" s="144" t="s">
        <v>101</v>
      </c>
      <c r="B231" s="144" t="s">
        <v>709</v>
      </c>
      <c r="C231" s="144" t="s">
        <v>499</v>
      </c>
      <c r="D231" s="144" t="s">
        <v>791</v>
      </c>
      <c r="E231" s="144" t="s">
        <v>657</v>
      </c>
      <c r="F231" s="144" t="s">
        <v>715</v>
      </c>
      <c r="G231" s="144" t="s">
        <v>2</v>
      </c>
      <c r="H231" s="144" t="s">
        <v>489</v>
      </c>
      <c r="I231" s="144" t="s">
        <v>657</v>
      </c>
      <c r="J231" s="144" t="s">
        <v>657</v>
      </c>
      <c r="K231" s="144" t="s">
        <v>584</v>
      </c>
      <c r="L231" s="144" t="s">
        <v>2</v>
      </c>
      <c r="M231" s="144" t="s">
        <v>2</v>
      </c>
      <c r="N231" s="144" t="s">
        <v>785</v>
      </c>
      <c r="O231" s="144" t="s">
        <v>60</v>
      </c>
      <c r="P231" s="144" t="s">
        <v>78</v>
      </c>
      <c r="Q231" s="144" t="s">
        <v>2</v>
      </c>
      <c r="R231" s="144">
        <v>0</v>
      </c>
      <c r="S231" s="144">
        <v>0</v>
      </c>
      <c r="T231" s="144">
        <v>0</v>
      </c>
      <c r="U231" s="144">
        <v>0</v>
      </c>
      <c r="V231" s="144">
        <v>0</v>
      </c>
      <c r="W231" s="144">
        <v>0</v>
      </c>
      <c r="X231" s="144">
        <v>0</v>
      </c>
      <c r="Y231" s="144">
        <v>0</v>
      </c>
      <c r="Z231" s="144">
        <v>0</v>
      </c>
      <c r="AA231" s="144">
        <v>0</v>
      </c>
      <c r="AB231" s="144">
        <v>0</v>
      </c>
      <c r="AC231" s="144">
        <v>0</v>
      </c>
      <c r="AD231" s="144">
        <v>0</v>
      </c>
      <c r="AE231" s="144">
        <v>0</v>
      </c>
      <c r="AF231" s="144">
        <v>0</v>
      </c>
      <c r="AG231" s="144">
        <v>0</v>
      </c>
      <c r="AH231" s="144">
        <v>0</v>
      </c>
      <c r="AI231" s="144">
        <v>0</v>
      </c>
      <c r="AJ231" s="144">
        <v>0</v>
      </c>
      <c r="AK231" s="144">
        <v>0</v>
      </c>
      <c r="AL231" s="144">
        <v>0</v>
      </c>
      <c r="AM231" s="144" t="s">
        <v>2</v>
      </c>
      <c r="AN231" s="144" t="s">
        <v>2</v>
      </c>
      <c r="AO231" s="144" t="s">
        <v>69</v>
      </c>
      <c r="AP231" s="144" t="s">
        <v>2</v>
      </c>
      <c r="AQ231" s="144" t="s">
        <v>711</v>
      </c>
      <c r="AR231" s="144">
        <f t="shared" si="3"/>
        <v>2023</v>
      </c>
    </row>
    <row r="232" spans="1:44">
      <c r="A232" s="144" t="s">
        <v>101</v>
      </c>
      <c r="B232" s="144" t="s">
        <v>709</v>
      </c>
      <c r="C232" s="144" t="s">
        <v>517</v>
      </c>
      <c r="D232" s="144" t="s">
        <v>516</v>
      </c>
      <c r="E232" s="144" t="s">
        <v>17</v>
      </c>
      <c r="F232" s="144" t="s">
        <v>715</v>
      </c>
      <c r="G232" s="144" t="s">
        <v>2</v>
      </c>
      <c r="H232" s="144" t="s">
        <v>489</v>
      </c>
      <c r="I232" s="144" t="s">
        <v>17</v>
      </c>
      <c r="J232" s="144" t="s">
        <v>17</v>
      </c>
      <c r="K232" s="144" t="s">
        <v>584</v>
      </c>
      <c r="L232" s="144" t="s">
        <v>2</v>
      </c>
      <c r="M232" s="144" t="s">
        <v>2</v>
      </c>
      <c r="N232" s="144" t="s">
        <v>785</v>
      </c>
      <c r="O232" s="144" t="s">
        <v>60</v>
      </c>
      <c r="P232" s="144" t="s">
        <v>52</v>
      </c>
      <c r="Q232" s="144" t="s">
        <v>2</v>
      </c>
      <c r="R232" s="144">
        <v>0</v>
      </c>
      <c r="S232" s="144">
        <v>0</v>
      </c>
      <c r="T232" s="144">
        <v>0</v>
      </c>
      <c r="U232" s="144">
        <v>0</v>
      </c>
      <c r="V232" s="144">
        <v>0</v>
      </c>
      <c r="W232" s="144">
        <v>0</v>
      </c>
      <c r="X232" s="144">
        <v>0</v>
      </c>
      <c r="Y232" s="144">
        <v>0</v>
      </c>
      <c r="Z232" s="144">
        <v>0</v>
      </c>
      <c r="AA232" s="144">
        <v>0</v>
      </c>
      <c r="AB232" s="144">
        <v>0</v>
      </c>
      <c r="AC232" s="144">
        <v>0</v>
      </c>
      <c r="AD232" s="144">
        <v>0</v>
      </c>
      <c r="AE232" s="144">
        <v>0</v>
      </c>
      <c r="AF232" s="144">
        <v>0</v>
      </c>
      <c r="AG232" s="144">
        <v>0</v>
      </c>
      <c r="AH232" s="144">
        <v>0</v>
      </c>
      <c r="AI232" s="144">
        <v>0</v>
      </c>
      <c r="AJ232" s="144">
        <v>0</v>
      </c>
      <c r="AK232" s="144">
        <v>0</v>
      </c>
      <c r="AL232" s="144">
        <v>0</v>
      </c>
      <c r="AM232" s="144" t="s">
        <v>2</v>
      </c>
      <c r="AN232" s="144" t="s">
        <v>2</v>
      </c>
      <c r="AO232" s="144" t="s">
        <v>69</v>
      </c>
      <c r="AP232" s="144" t="s">
        <v>2</v>
      </c>
      <c r="AQ232" s="144" t="s">
        <v>711</v>
      </c>
      <c r="AR232" s="144">
        <f t="shared" si="3"/>
        <v>2023</v>
      </c>
    </row>
    <row r="233" spans="1:44">
      <c r="A233" s="144" t="s">
        <v>101</v>
      </c>
      <c r="B233" s="144" t="s">
        <v>709</v>
      </c>
      <c r="C233" s="144" t="s">
        <v>466</v>
      </c>
      <c r="D233" s="144" t="s">
        <v>465</v>
      </c>
      <c r="E233" s="144" t="s">
        <v>655</v>
      </c>
      <c r="F233" s="144" t="s">
        <v>715</v>
      </c>
      <c r="G233" s="144" t="s">
        <v>2</v>
      </c>
      <c r="H233" s="144" t="s">
        <v>451</v>
      </c>
      <c r="I233" s="144" t="s">
        <v>655</v>
      </c>
      <c r="J233" s="144" t="s">
        <v>655</v>
      </c>
      <c r="K233" s="144" t="s">
        <v>584</v>
      </c>
      <c r="L233" s="144" t="s">
        <v>2</v>
      </c>
      <c r="M233" s="144" t="s">
        <v>2</v>
      </c>
      <c r="N233" s="144" t="s">
        <v>785</v>
      </c>
      <c r="O233" s="144" t="s">
        <v>60</v>
      </c>
      <c r="P233" s="144" t="s">
        <v>94</v>
      </c>
      <c r="Q233" s="144" t="s">
        <v>2</v>
      </c>
      <c r="R233" s="144">
        <v>0</v>
      </c>
      <c r="S233" s="144">
        <v>0</v>
      </c>
      <c r="T233" s="144">
        <v>0</v>
      </c>
      <c r="U233" s="144">
        <v>0</v>
      </c>
      <c r="V233" s="144">
        <v>0</v>
      </c>
      <c r="W233" s="144">
        <v>0</v>
      </c>
      <c r="X233" s="144">
        <v>0</v>
      </c>
      <c r="Y233" s="144">
        <v>0</v>
      </c>
      <c r="Z233" s="144">
        <v>0</v>
      </c>
      <c r="AA233" s="144">
        <v>0</v>
      </c>
      <c r="AB233" s="144">
        <v>0</v>
      </c>
      <c r="AC233" s="144">
        <v>0</v>
      </c>
      <c r="AD233" s="144">
        <v>0</v>
      </c>
      <c r="AE233" s="144">
        <v>0</v>
      </c>
      <c r="AF233" s="144">
        <v>0</v>
      </c>
      <c r="AG233" s="144">
        <v>0</v>
      </c>
      <c r="AH233" s="144">
        <v>0</v>
      </c>
      <c r="AI233" s="144">
        <v>0</v>
      </c>
      <c r="AJ233" s="144">
        <v>0</v>
      </c>
      <c r="AK233" s="144">
        <v>0</v>
      </c>
      <c r="AL233" s="144">
        <v>0</v>
      </c>
      <c r="AM233" s="144" t="s">
        <v>2</v>
      </c>
      <c r="AN233" s="144" t="s">
        <v>2</v>
      </c>
      <c r="AO233" s="144" t="s">
        <v>69</v>
      </c>
      <c r="AP233" s="144" t="s">
        <v>2</v>
      </c>
      <c r="AQ233" s="144" t="s">
        <v>711</v>
      </c>
      <c r="AR233" s="144">
        <f t="shared" si="3"/>
        <v>2023</v>
      </c>
    </row>
    <row r="234" spans="1:44">
      <c r="A234" s="144" t="s">
        <v>101</v>
      </c>
      <c r="B234" s="144" t="s">
        <v>709</v>
      </c>
      <c r="C234" s="144" t="s">
        <v>485</v>
      </c>
      <c r="D234" s="144" t="s">
        <v>484</v>
      </c>
      <c r="E234" s="144" t="s">
        <v>537</v>
      </c>
      <c r="F234" s="144" t="s">
        <v>713</v>
      </c>
      <c r="G234" s="144" t="s">
        <v>2</v>
      </c>
      <c r="H234" s="144" t="s">
        <v>451</v>
      </c>
      <c r="I234" s="144" t="s">
        <v>537</v>
      </c>
      <c r="J234" s="144" t="s">
        <v>537</v>
      </c>
      <c r="K234" s="144" t="s">
        <v>584</v>
      </c>
      <c r="L234" s="144" t="s">
        <v>2</v>
      </c>
      <c r="M234" s="144" t="s">
        <v>2</v>
      </c>
      <c r="N234" s="144" t="s">
        <v>785</v>
      </c>
      <c r="O234" s="144" t="s">
        <v>60</v>
      </c>
      <c r="P234" s="144" t="s">
        <v>94</v>
      </c>
      <c r="Q234" s="144" t="s">
        <v>2</v>
      </c>
      <c r="R234" s="144">
        <v>0</v>
      </c>
      <c r="S234" s="144">
        <v>0</v>
      </c>
      <c r="T234" s="144">
        <v>0</v>
      </c>
      <c r="U234" s="144">
        <v>0</v>
      </c>
      <c r="V234" s="144">
        <v>0</v>
      </c>
      <c r="W234" s="144">
        <v>0</v>
      </c>
      <c r="X234" s="144">
        <v>0</v>
      </c>
      <c r="Y234" s="144">
        <v>0</v>
      </c>
      <c r="Z234" s="144">
        <v>0</v>
      </c>
      <c r="AA234" s="144">
        <v>0</v>
      </c>
      <c r="AB234" s="144">
        <v>0</v>
      </c>
      <c r="AC234" s="144">
        <v>0</v>
      </c>
      <c r="AD234" s="144">
        <v>0</v>
      </c>
      <c r="AE234" s="144">
        <v>0</v>
      </c>
      <c r="AF234" s="144">
        <v>0</v>
      </c>
      <c r="AG234" s="144">
        <v>0</v>
      </c>
      <c r="AH234" s="144">
        <v>0</v>
      </c>
      <c r="AI234" s="144">
        <v>0</v>
      </c>
      <c r="AJ234" s="144">
        <v>0</v>
      </c>
      <c r="AK234" s="144">
        <v>0</v>
      </c>
      <c r="AL234" s="144">
        <v>0</v>
      </c>
      <c r="AM234" s="144" t="s">
        <v>2</v>
      </c>
      <c r="AN234" s="144" t="s">
        <v>2</v>
      </c>
      <c r="AO234" s="144" t="s">
        <v>69</v>
      </c>
      <c r="AP234" s="144" t="s">
        <v>2</v>
      </c>
      <c r="AQ234" s="144" t="s">
        <v>711</v>
      </c>
      <c r="AR234" s="144">
        <f t="shared" si="3"/>
        <v>2023</v>
      </c>
    </row>
    <row r="235" spans="1:44">
      <c r="A235" s="144" t="s">
        <v>101</v>
      </c>
      <c r="B235" s="144" t="s">
        <v>709</v>
      </c>
      <c r="C235" s="144" t="s">
        <v>488</v>
      </c>
      <c r="D235" s="144" t="s">
        <v>487</v>
      </c>
      <c r="E235" s="144" t="s">
        <v>537</v>
      </c>
      <c r="F235" s="144" t="s">
        <v>713</v>
      </c>
      <c r="G235" s="144" t="s">
        <v>2</v>
      </c>
      <c r="H235" s="144" t="s">
        <v>489</v>
      </c>
      <c r="I235" s="144" t="s">
        <v>537</v>
      </c>
      <c r="J235" s="144" t="s">
        <v>537</v>
      </c>
      <c r="K235" s="144" t="s">
        <v>584</v>
      </c>
      <c r="L235" s="144" t="s">
        <v>2</v>
      </c>
      <c r="M235" s="144" t="s">
        <v>2</v>
      </c>
      <c r="N235" s="144" t="s">
        <v>785</v>
      </c>
      <c r="O235" s="144" t="s">
        <v>60</v>
      </c>
      <c r="P235" s="144" t="s">
        <v>78</v>
      </c>
      <c r="Q235" s="144" t="s">
        <v>2</v>
      </c>
      <c r="R235" s="144">
        <v>0</v>
      </c>
      <c r="S235" s="144">
        <v>0</v>
      </c>
      <c r="T235" s="144">
        <v>0</v>
      </c>
      <c r="U235" s="144">
        <v>0</v>
      </c>
      <c r="V235" s="144">
        <v>0</v>
      </c>
      <c r="W235" s="144">
        <v>0</v>
      </c>
      <c r="X235" s="144">
        <v>0</v>
      </c>
      <c r="Y235" s="144">
        <v>0</v>
      </c>
      <c r="Z235" s="144">
        <v>0</v>
      </c>
      <c r="AA235" s="144">
        <v>0</v>
      </c>
      <c r="AB235" s="144">
        <v>0</v>
      </c>
      <c r="AC235" s="144">
        <v>0</v>
      </c>
      <c r="AD235" s="144">
        <v>0</v>
      </c>
      <c r="AE235" s="144">
        <v>0</v>
      </c>
      <c r="AF235" s="144">
        <v>0</v>
      </c>
      <c r="AG235" s="144">
        <v>0</v>
      </c>
      <c r="AH235" s="144">
        <v>0</v>
      </c>
      <c r="AI235" s="144">
        <v>0</v>
      </c>
      <c r="AJ235" s="144">
        <v>0</v>
      </c>
      <c r="AK235" s="144">
        <v>0</v>
      </c>
      <c r="AL235" s="144">
        <v>0</v>
      </c>
      <c r="AM235" s="144" t="s">
        <v>2</v>
      </c>
      <c r="AN235" s="144" t="s">
        <v>2</v>
      </c>
      <c r="AO235" s="144" t="s">
        <v>69</v>
      </c>
      <c r="AP235" s="144" t="s">
        <v>2</v>
      </c>
      <c r="AQ235" s="144" t="s">
        <v>711</v>
      </c>
      <c r="AR235" s="144">
        <f t="shared" si="3"/>
        <v>2023</v>
      </c>
    </row>
    <row r="236" spans="1:44">
      <c r="A236" s="144" t="s">
        <v>101</v>
      </c>
      <c r="B236" s="144" t="s">
        <v>709</v>
      </c>
      <c r="C236" s="144" t="s">
        <v>470</v>
      </c>
      <c r="D236" s="144" t="s">
        <v>469</v>
      </c>
      <c r="E236" s="144" t="s">
        <v>656</v>
      </c>
      <c r="F236" s="144" t="s">
        <v>715</v>
      </c>
      <c r="G236" s="144" t="s">
        <v>2</v>
      </c>
      <c r="H236" s="144" t="s">
        <v>451</v>
      </c>
      <c r="I236" s="144" t="s">
        <v>656</v>
      </c>
      <c r="J236" s="144" t="s">
        <v>656</v>
      </c>
      <c r="K236" s="144" t="s">
        <v>584</v>
      </c>
      <c r="L236" s="144" t="s">
        <v>2</v>
      </c>
      <c r="M236" s="144" t="s">
        <v>2</v>
      </c>
      <c r="N236" s="144" t="s">
        <v>785</v>
      </c>
      <c r="O236" s="144" t="s">
        <v>60</v>
      </c>
      <c r="P236" s="144" t="s">
        <v>94</v>
      </c>
      <c r="Q236" s="144" t="s">
        <v>2</v>
      </c>
      <c r="R236" s="144">
        <v>0</v>
      </c>
      <c r="S236" s="144">
        <v>0</v>
      </c>
      <c r="T236" s="144">
        <v>0</v>
      </c>
      <c r="U236" s="144">
        <v>0</v>
      </c>
      <c r="V236" s="144">
        <v>0</v>
      </c>
      <c r="W236" s="144">
        <v>0</v>
      </c>
      <c r="X236" s="144">
        <v>0</v>
      </c>
      <c r="Y236" s="144">
        <v>0</v>
      </c>
      <c r="Z236" s="144">
        <v>0</v>
      </c>
      <c r="AA236" s="144">
        <v>0</v>
      </c>
      <c r="AB236" s="144">
        <v>0</v>
      </c>
      <c r="AC236" s="144">
        <v>0</v>
      </c>
      <c r="AD236" s="144">
        <v>0</v>
      </c>
      <c r="AE236" s="144">
        <v>0</v>
      </c>
      <c r="AF236" s="144">
        <v>0</v>
      </c>
      <c r="AG236" s="144">
        <v>0</v>
      </c>
      <c r="AH236" s="144">
        <v>0</v>
      </c>
      <c r="AI236" s="144">
        <v>0</v>
      </c>
      <c r="AJ236" s="144">
        <v>0</v>
      </c>
      <c r="AK236" s="144">
        <v>0</v>
      </c>
      <c r="AL236" s="144">
        <v>0</v>
      </c>
      <c r="AM236" s="144" t="s">
        <v>2</v>
      </c>
      <c r="AN236" s="144" t="s">
        <v>2</v>
      </c>
      <c r="AO236" s="144" t="s">
        <v>69</v>
      </c>
      <c r="AP236" s="144" t="s">
        <v>2</v>
      </c>
      <c r="AQ236" s="144" t="s">
        <v>711</v>
      </c>
      <c r="AR236" s="144">
        <f t="shared" si="3"/>
        <v>2023</v>
      </c>
    </row>
    <row r="237" spans="1:44">
      <c r="A237" s="144" t="s">
        <v>101</v>
      </c>
      <c r="B237" s="144" t="s">
        <v>709</v>
      </c>
      <c r="C237" s="144" t="s">
        <v>508</v>
      </c>
      <c r="D237" s="144" t="s">
        <v>507</v>
      </c>
      <c r="E237" s="144" t="s">
        <v>663</v>
      </c>
      <c r="F237" s="144" t="s">
        <v>714</v>
      </c>
      <c r="G237" s="144" t="s">
        <v>2</v>
      </c>
      <c r="H237" s="144" t="s">
        <v>489</v>
      </c>
      <c r="I237" s="144" t="s">
        <v>663</v>
      </c>
      <c r="J237" s="144" t="s">
        <v>663</v>
      </c>
      <c r="K237" s="144" t="s">
        <v>584</v>
      </c>
      <c r="L237" s="144" t="s">
        <v>2</v>
      </c>
      <c r="M237" s="144" t="s">
        <v>2</v>
      </c>
      <c r="N237" s="144" t="s">
        <v>785</v>
      </c>
      <c r="O237" s="144" t="s">
        <v>60</v>
      </c>
      <c r="P237" s="144" t="s">
        <v>52</v>
      </c>
      <c r="Q237" s="144" t="s">
        <v>2</v>
      </c>
      <c r="R237" s="144">
        <v>0</v>
      </c>
      <c r="S237" s="144">
        <v>0</v>
      </c>
      <c r="T237" s="144">
        <v>0</v>
      </c>
      <c r="U237" s="144">
        <v>0</v>
      </c>
      <c r="V237" s="144">
        <v>0</v>
      </c>
      <c r="W237" s="144">
        <v>0</v>
      </c>
      <c r="X237" s="144">
        <v>0</v>
      </c>
      <c r="Y237" s="144">
        <v>0</v>
      </c>
      <c r="Z237" s="144">
        <v>0</v>
      </c>
      <c r="AA237" s="144">
        <v>0</v>
      </c>
      <c r="AB237" s="144">
        <v>0</v>
      </c>
      <c r="AC237" s="144">
        <v>0</v>
      </c>
      <c r="AD237" s="144">
        <v>0</v>
      </c>
      <c r="AE237" s="144">
        <v>0</v>
      </c>
      <c r="AF237" s="144">
        <v>0</v>
      </c>
      <c r="AG237" s="144">
        <v>0</v>
      </c>
      <c r="AH237" s="144">
        <v>0</v>
      </c>
      <c r="AI237" s="144">
        <v>0</v>
      </c>
      <c r="AJ237" s="144">
        <v>0</v>
      </c>
      <c r="AK237" s="144">
        <v>0</v>
      </c>
      <c r="AL237" s="144">
        <v>0</v>
      </c>
      <c r="AM237" s="144" t="s">
        <v>2</v>
      </c>
      <c r="AN237" s="144" t="s">
        <v>2</v>
      </c>
      <c r="AO237" s="144" t="s">
        <v>69</v>
      </c>
      <c r="AP237" s="144" t="s">
        <v>2</v>
      </c>
      <c r="AQ237" s="144" t="s">
        <v>711</v>
      </c>
      <c r="AR237" s="144">
        <f t="shared" si="3"/>
        <v>2023</v>
      </c>
    </row>
    <row r="238" spans="1:44">
      <c r="A238" s="144" t="s">
        <v>101</v>
      </c>
      <c r="B238" s="144" t="s">
        <v>709</v>
      </c>
      <c r="C238" s="144" t="s">
        <v>476</v>
      </c>
      <c r="D238" s="144" t="s">
        <v>475</v>
      </c>
      <c r="E238" s="144" t="s">
        <v>14</v>
      </c>
      <c r="F238" s="144" t="s">
        <v>720</v>
      </c>
      <c r="G238" s="144" t="s">
        <v>2</v>
      </c>
      <c r="H238" s="144" t="s">
        <v>451</v>
      </c>
      <c r="I238" s="144" t="s">
        <v>14</v>
      </c>
      <c r="J238" s="144" t="s">
        <v>14</v>
      </c>
      <c r="K238" s="144" t="s">
        <v>584</v>
      </c>
      <c r="L238" s="144" t="s">
        <v>2</v>
      </c>
      <c r="M238" s="144" t="s">
        <v>2</v>
      </c>
      <c r="N238" s="144" t="s">
        <v>785</v>
      </c>
      <c r="O238" s="144" t="s">
        <v>60</v>
      </c>
      <c r="P238" s="144" t="s">
        <v>94</v>
      </c>
      <c r="Q238" s="144" t="s">
        <v>2</v>
      </c>
      <c r="R238" s="144">
        <v>0</v>
      </c>
      <c r="S238" s="144">
        <v>0</v>
      </c>
      <c r="T238" s="144">
        <v>0</v>
      </c>
      <c r="U238" s="144">
        <v>0</v>
      </c>
      <c r="V238" s="144">
        <v>0</v>
      </c>
      <c r="W238" s="144">
        <v>0</v>
      </c>
      <c r="X238" s="144">
        <v>0</v>
      </c>
      <c r="Y238" s="144">
        <v>0</v>
      </c>
      <c r="Z238" s="144">
        <v>0</v>
      </c>
      <c r="AA238" s="144">
        <v>0</v>
      </c>
      <c r="AB238" s="144">
        <v>0</v>
      </c>
      <c r="AC238" s="144">
        <v>0</v>
      </c>
      <c r="AD238" s="144">
        <v>0</v>
      </c>
      <c r="AE238" s="144">
        <v>0</v>
      </c>
      <c r="AF238" s="144">
        <v>0</v>
      </c>
      <c r="AG238" s="144">
        <v>0</v>
      </c>
      <c r="AH238" s="144">
        <v>0</v>
      </c>
      <c r="AI238" s="144">
        <v>0</v>
      </c>
      <c r="AJ238" s="144">
        <v>0</v>
      </c>
      <c r="AK238" s="144">
        <v>0</v>
      </c>
      <c r="AL238" s="144">
        <v>0</v>
      </c>
      <c r="AM238" s="144" t="s">
        <v>2</v>
      </c>
      <c r="AN238" s="144" t="s">
        <v>2</v>
      </c>
      <c r="AO238" s="144" t="s">
        <v>69</v>
      </c>
      <c r="AP238" s="144" t="s">
        <v>2</v>
      </c>
      <c r="AQ238" s="144" t="s">
        <v>711</v>
      </c>
      <c r="AR238" s="144">
        <f t="shared" si="3"/>
        <v>2023</v>
      </c>
    </row>
    <row r="239" spans="1:44">
      <c r="A239" s="144" t="s">
        <v>101</v>
      </c>
      <c r="B239" s="144" t="s">
        <v>709</v>
      </c>
      <c r="C239" s="144" t="s">
        <v>496</v>
      </c>
      <c r="D239" s="144" t="s">
        <v>495</v>
      </c>
      <c r="E239" s="144" t="s">
        <v>591</v>
      </c>
      <c r="F239" s="144" t="s">
        <v>710</v>
      </c>
      <c r="G239" s="144" t="s">
        <v>2</v>
      </c>
      <c r="H239" s="144" t="s">
        <v>489</v>
      </c>
      <c r="I239" s="144" t="s">
        <v>591</v>
      </c>
      <c r="J239" s="144" t="s">
        <v>591</v>
      </c>
      <c r="K239" s="144" t="s">
        <v>584</v>
      </c>
      <c r="L239" s="144" t="s">
        <v>2</v>
      </c>
      <c r="M239" s="144" t="s">
        <v>2</v>
      </c>
      <c r="N239" s="144" t="s">
        <v>785</v>
      </c>
      <c r="O239" s="144" t="s">
        <v>60</v>
      </c>
      <c r="P239" s="144" t="s">
        <v>52</v>
      </c>
      <c r="Q239" s="144" t="s">
        <v>2</v>
      </c>
      <c r="R239" s="144">
        <v>0</v>
      </c>
      <c r="S239" s="144">
        <v>0</v>
      </c>
      <c r="T239" s="144">
        <v>0</v>
      </c>
      <c r="U239" s="144">
        <v>0</v>
      </c>
      <c r="V239" s="144">
        <v>0</v>
      </c>
      <c r="W239" s="144">
        <v>0</v>
      </c>
      <c r="X239" s="144">
        <v>0</v>
      </c>
      <c r="Y239" s="144">
        <v>0</v>
      </c>
      <c r="Z239" s="144">
        <v>0</v>
      </c>
      <c r="AA239" s="144">
        <v>0</v>
      </c>
      <c r="AB239" s="144">
        <v>0</v>
      </c>
      <c r="AC239" s="144">
        <v>0</v>
      </c>
      <c r="AD239" s="144">
        <v>0</v>
      </c>
      <c r="AE239" s="144">
        <v>0</v>
      </c>
      <c r="AF239" s="144">
        <v>0</v>
      </c>
      <c r="AG239" s="144">
        <v>0</v>
      </c>
      <c r="AH239" s="144">
        <v>0</v>
      </c>
      <c r="AI239" s="144">
        <v>0</v>
      </c>
      <c r="AJ239" s="144">
        <v>0</v>
      </c>
      <c r="AK239" s="144">
        <v>0</v>
      </c>
      <c r="AL239" s="144">
        <v>0</v>
      </c>
      <c r="AM239" s="144" t="s">
        <v>2</v>
      </c>
      <c r="AN239" s="144" t="s">
        <v>2</v>
      </c>
      <c r="AO239" s="144" t="s">
        <v>69</v>
      </c>
      <c r="AP239" s="144" t="s">
        <v>2</v>
      </c>
      <c r="AQ239" s="144" t="s">
        <v>711</v>
      </c>
      <c r="AR239" s="144">
        <f t="shared" si="3"/>
        <v>2023</v>
      </c>
    </row>
    <row r="240" spans="1:44">
      <c r="A240" s="144" t="s">
        <v>101</v>
      </c>
      <c r="B240" s="144" t="s">
        <v>709</v>
      </c>
      <c r="C240" s="144" t="s">
        <v>15863</v>
      </c>
      <c r="D240" s="144" t="s">
        <v>2</v>
      </c>
      <c r="E240" s="144" t="s">
        <v>119</v>
      </c>
      <c r="F240" s="144" t="s">
        <v>726</v>
      </c>
      <c r="G240" s="144" t="s">
        <v>2</v>
      </c>
      <c r="H240" s="144" t="s">
        <v>2</v>
      </c>
      <c r="I240" s="144" t="s">
        <v>2</v>
      </c>
      <c r="J240" s="144" t="s">
        <v>119</v>
      </c>
      <c r="K240" s="144" t="s">
        <v>15507</v>
      </c>
      <c r="L240" s="144" t="s">
        <v>2</v>
      </c>
      <c r="M240" s="144" t="s">
        <v>2</v>
      </c>
      <c r="N240" s="144" t="s">
        <v>983</v>
      </c>
      <c r="O240" s="144" t="s">
        <v>61</v>
      </c>
      <c r="P240" s="144" t="s">
        <v>47</v>
      </c>
      <c r="Q240" s="144" t="s">
        <v>2</v>
      </c>
      <c r="R240" s="144">
        <v>0</v>
      </c>
      <c r="S240" s="144">
        <v>0</v>
      </c>
      <c r="T240" s="144">
        <v>0</v>
      </c>
      <c r="U240" s="144">
        <v>0</v>
      </c>
      <c r="V240" s="144">
        <v>0</v>
      </c>
      <c r="W240" s="144">
        <v>0</v>
      </c>
      <c r="X240" s="144">
        <v>0</v>
      </c>
      <c r="Y240" s="144">
        <v>0</v>
      </c>
      <c r="Z240" s="144">
        <v>0</v>
      </c>
      <c r="AA240" s="144">
        <v>0</v>
      </c>
      <c r="AB240" s="144">
        <v>0</v>
      </c>
      <c r="AC240" s="144">
        <v>0</v>
      </c>
      <c r="AD240" s="144">
        <v>0</v>
      </c>
      <c r="AE240" s="144">
        <v>0</v>
      </c>
      <c r="AF240" s="144">
        <v>0</v>
      </c>
      <c r="AG240" s="144">
        <v>0</v>
      </c>
      <c r="AH240" s="144">
        <v>0</v>
      </c>
      <c r="AI240" s="144">
        <v>0</v>
      </c>
      <c r="AJ240" s="144">
        <v>0</v>
      </c>
      <c r="AK240" s="144">
        <v>0</v>
      </c>
      <c r="AL240" s="144">
        <v>0</v>
      </c>
      <c r="AM240" s="144" t="s">
        <v>2</v>
      </c>
      <c r="AN240" s="144" t="s">
        <v>2</v>
      </c>
      <c r="AO240" s="144" t="s">
        <v>129</v>
      </c>
      <c r="AP240" s="144" t="s">
        <v>2</v>
      </c>
      <c r="AQ240" s="144" t="s">
        <v>711</v>
      </c>
      <c r="AR240" s="144">
        <f t="shared" si="3"/>
        <v>2023</v>
      </c>
    </row>
    <row r="241" spans="1:44">
      <c r="A241" s="144" t="s">
        <v>101</v>
      </c>
      <c r="B241" s="144" t="s">
        <v>709</v>
      </c>
      <c r="C241" s="144" t="s">
        <v>15863</v>
      </c>
      <c r="D241" s="144" t="s">
        <v>15782</v>
      </c>
      <c r="E241" s="144" t="s">
        <v>119</v>
      </c>
      <c r="F241" s="144" t="s">
        <v>726</v>
      </c>
      <c r="G241" s="144" t="s">
        <v>2</v>
      </c>
      <c r="H241" s="144" t="s">
        <v>16084</v>
      </c>
      <c r="I241" s="144" t="s">
        <v>2</v>
      </c>
      <c r="J241" s="144" t="s">
        <v>2</v>
      </c>
      <c r="K241" s="144" t="s">
        <v>15507</v>
      </c>
      <c r="L241" s="144" t="s">
        <v>2</v>
      </c>
      <c r="M241" s="144" t="s">
        <v>2</v>
      </c>
      <c r="N241" s="144" t="s">
        <v>983</v>
      </c>
      <c r="O241" s="144" t="s">
        <v>61</v>
      </c>
      <c r="P241" s="144" t="s">
        <v>47</v>
      </c>
      <c r="Q241" s="144" t="s">
        <v>2</v>
      </c>
      <c r="R241" s="144">
        <v>0</v>
      </c>
      <c r="S241" s="144">
        <v>0</v>
      </c>
      <c r="T241" s="144">
        <v>0</v>
      </c>
      <c r="U241" s="144">
        <v>0</v>
      </c>
      <c r="V241" s="144">
        <v>0</v>
      </c>
      <c r="W241" s="144">
        <v>0</v>
      </c>
      <c r="X241" s="144">
        <v>0</v>
      </c>
      <c r="Y241" s="144">
        <v>0</v>
      </c>
      <c r="Z241" s="144">
        <v>0</v>
      </c>
      <c r="AA241" s="144">
        <v>0</v>
      </c>
      <c r="AB241" s="144">
        <v>0</v>
      </c>
      <c r="AC241" s="144">
        <v>0</v>
      </c>
      <c r="AD241" s="144">
        <v>0</v>
      </c>
      <c r="AE241" s="144">
        <v>0</v>
      </c>
      <c r="AF241" s="144">
        <v>0</v>
      </c>
      <c r="AG241" s="144">
        <v>0</v>
      </c>
      <c r="AH241" s="144">
        <v>0</v>
      </c>
      <c r="AI241" s="144">
        <v>0</v>
      </c>
      <c r="AJ241" s="144">
        <v>0</v>
      </c>
      <c r="AK241" s="144">
        <v>0</v>
      </c>
      <c r="AL241" s="144">
        <v>0</v>
      </c>
      <c r="AM241" s="144" t="s">
        <v>2</v>
      </c>
      <c r="AN241" s="144" t="s">
        <v>2</v>
      </c>
      <c r="AO241" s="144" t="s">
        <v>129</v>
      </c>
      <c r="AP241" s="144" t="s">
        <v>2</v>
      </c>
      <c r="AQ241" s="144" t="s">
        <v>711</v>
      </c>
      <c r="AR241" s="144">
        <f t="shared" si="3"/>
        <v>2023</v>
      </c>
    </row>
    <row r="242" spans="1:44">
      <c r="A242" s="144" t="s">
        <v>101</v>
      </c>
      <c r="B242" s="144" t="s">
        <v>709</v>
      </c>
      <c r="C242" s="144" t="s">
        <v>15864</v>
      </c>
      <c r="D242" s="144" t="s">
        <v>15865</v>
      </c>
      <c r="E242" s="144" t="s">
        <v>658</v>
      </c>
      <c r="F242" s="144" t="s">
        <v>710</v>
      </c>
      <c r="G242" s="144" t="s">
        <v>2</v>
      </c>
      <c r="H242" s="144" t="s">
        <v>2</v>
      </c>
      <c r="I242" s="144" t="s">
        <v>2</v>
      </c>
      <c r="J242" s="144" t="s">
        <v>658</v>
      </c>
      <c r="K242" s="144" t="s">
        <v>15729</v>
      </c>
      <c r="L242" s="144" t="s">
        <v>2</v>
      </c>
      <c r="M242" s="144" t="s">
        <v>2</v>
      </c>
      <c r="N242" s="144" t="s">
        <v>15866</v>
      </c>
      <c r="O242" s="144" t="s">
        <v>46</v>
      </c>
      <c r="P242" s="144" t="s">
        <v>723</v>
      </c>
      <c r="Q242" s="144" t="s">
        <v>2</v>
      </c>
      <c r="R242" s="144">
        <v>0</v>
      </c>
      <c r="S242" s="144">
        <v>0</v>
      </c>
      <c r="T242" s="144">
        <v>0</v>
      </c>
      <c r="U242" s="144">
        <v>0</v>
      </c>
      <c r="V242" s="144">
        <v>0</v>
      </c>
      <c r="W242" s="144">
        <v>0</v>
      </c>
      <c r="X242" s="144">
        <v>0</v>
      </c>
      <c r="Y242" s="144">
        <v>0</v>
      </c>
      <c r="Z242" s="144">
        <v>0</v>
      </c>
      <c r="AA242" s="144">
        <v>0</v>
      </c>
      <c r="AB242" s="144">
        <v>0</v>
      </c>
      <c r="AC242" s="144">
        <v>0</v>
      </c>
      <c r="AD242" s="144">
        <v>0</v>
      </c>
      <c r="AE242" s="144">
        <v>0</v>
      </c>
      <c r="AF242" s="144">
        <v>0</v>
      </c>
      <c r="AG242" s="144">
        <v>0</v>
      </c>
      <c r="AH242" s="144">
        <v>0</v>
      </c>
      <c r="AI242" s="144">
        <v>0</v>
      </c>
      <c r="AJ242" s="144">
        <v>0</v>
      </c>
      <c r="AK242" s="144">
        <v>0</v>
      </c>
      <c r="AL242" s="144">
        <v>0</v>
      </c>
      <c r="AM242" s="144" t="s">
        <v>2</v>
      </c>
      <c r="AN242" s="144" t="s">
        <v>2</v>
      </c>
      <c r="AO242" s="144" t="s">
        <v>69</v>
      </c>
      <c r="AP242" s="144" t="s">
        <v>2</v>
      </c>
      <c r="AQ242" s="144" t="s">
        <v>711</v>
      </c>
      <c r="AR242" s="144">
        <f t="shared" si="3"/>
        <v>2023</v>
      </c>
    </row>
    <row r="243" spans="1:44">
      <c r="A243" s="144" t="s">
        <v>101</v>
      </c>
      <c r="B243" s="144" t="s">
        <v>709</v>
      </c>
      <c r="C243" s="144" t="s">
        <v>15867</v>
      </c>
      <c r="D243" s="144" t="s">
        <v>2</v>
      </c>
      <c r="E243" s="144" t="s">
        <v>0</v>
      </c>
      <c r="F243" s="144" t="s">
        <v>15473</v>
      </c>
      <c r="G243" s="144" t="s">
        <v>2</v>
      </c>
      <c r="H243" s="144" t="s">
        <v>2</v>
      </c>
      <c r="I243" s="144" t="s">
        <v>2</v>
      </c>
      <c r="J243" s="144" t="s">
        <v>0</v>
      </c>
      <c r="K243" s="144" t="s">
        <v>15507</v>
      </c>
      <c r="L243" s="144" t="s">
        <v>2</v>
      </c>
      <c r="M243" s="144" t="s">
        <v>2</v>
      </c>
      <c r="N243" s="144" t="s">
        <v>15868</v>
      </c>
      <c r="O243" s="144" t="s">
        <v>46</v>
      </c>
      <c r="P243" s="144" t="s">
        <v>47</v>
      </c>
      <c r="Q243" s="144" t="s">
        <v>2</v>
      </c>
      <c r="R243" s="144">
        <v>0</v>
      </c>
      <c r="S243" s="144">
        <v>0</v>
      </c>
      <c r="T243" s="144">
        <v>0</v>
      </c>
      <c r="U243" s="144">
        <v>0</v>
      </c>
      <c r="V243" s="144">
        <v>0</v>
      </c>
      <c r="W243" s="144">
        <v>0</v>
      </c>
      <c r="X243" s="144">
        <v>0</v>
      </c>
      <c r="Y243" s="144">
        <v>0</v>
      </c>
      <c r="Z243" s="144">
        <v>0</v>
      </c>
      <c r="AA243" s="144">
        <v>0</v>
      </c>
      <c r="AB243" s="144">
        <v>0</v>
      </c>
      <c r="AC243" s="144">
        <v>0</v>
      </c>
      <c r="AD243" s="144">
        <v>0</v>
      </c>
      <c r="AE243" s="144">
        <v>0</v>
      </c>
      <c r="AF243" s="144">
        <v>0</v>
      </c>
      <c r="AG243" s="144">
        <v>0</v>
      </c>
      <c r="AH243" s="144">
        <v>0</v>
      </c>
      <c r="AI243" s="144">
        <v>0</v>
      </c>
      <c r="AJ243" s="144">
        <v>0</v>
      </c>
      <c r="AK243" s="144">
        <v>0</v>
      </c>
      <c r="AL243" s="144">
        <v>0</v>
      </c>
      <c r="AM243" s="144" t="s">
        <v>2</v>
      </c>
      <c r="AN243" s="144" t="s">
        <v>2</v>
      </c>
      <c r="AO243" s="144" t="s">
        <v>69</v>
      </c>
      <c r="AP243" s="144" t="s">
        <v>2</v>
      </c>
      <c r="AQ243" s="144" t="s">
        <v>711</v>
      </c>
      <c r="AR243" s="144">
        <f t="shared" si="3"/>
        <v>2023</v>
      </c>
    </row>
    <row r="244" spans="1:44">
      <c r="A244" s="144" t="s">
        <v>105</v>
      </c>
      <c r="B244" s="144" t="s">
        <v>709</v>
      </c>
      <c r="C244" s="144" t="s">
        <v>15826</v>
      </c>
      <c r="D244" s="144" t="s">
        <v>15877</v>
      </c>
      <c r="E244" s="144" t="s">
        <v>145</v>
      </c>
      <c r="F244" s="144" t="s">
        <v>765</v>
      </c>
      <c r="G244" s="144" t="s">
        <v>2</v>
      </c>
      <c r="H244" s="144" t="s">
        <v>2</v>
      </c>
      <c r="I244" s="144" t="s">
        <v>2</v>
      </c>
      <c r="J244" s="144" t="s">
        <v>145</v>
      </c>
      <c r="K244" s="144" t="s">
        <v>15729</v>
      </c>
      <c r="L244" s="144" t="s">
        <v>2</v>
      </c>
      <c r="M244" s="144" t="s">
        <v>2</v>
      </c>
      <c r="N244" s="144" t="s">
        <v>794</v>
      </c>
      <c r="O244" s="144" t="s">
        <v>88</v>
      </c>
      <c r="P244" s="144" t="s">
        <v>723</v>
      </c>
      <c r="Q244" s="144" t="s">
        <v>2</v>
      </c>
      <c r="R244" s="144">
        <v>0</v>
      </c>
      <c r="S244" s="144">
        <v>0</v>
      </c>
      <c r="T244" s="144">
        <v>0</v>
      </c>
      <c r="U244" s="144">
        <v>0</v>
      </c>
      <c r="V244" s="144">
        <v>0</v>
      </c>
      <c r="W244" s="144">
        <v>0</v>
      </c>
      <c r="X244" s="144">
        <v>0</v>
      </c>
      <c r="Y244" s="144">
        <v>0</v>
      </c>
      <c r="Z244" s="144">
        <v>0</v>
      </c>
      <c r="AA244" s="144">
        <v>0</v>
      </c>
      <c r="AB244" s="144">
        <v>0</v>
      </c>
      <c r="AC244" s="144">
        <v>0</v>
      </c>
      <c r="AD244" s="144">
        <v>0</v>
      </c>
      <c r="AE244" s="144">
        <v>0</v>
      </c>
      <c r="AF244" s="144">
        <v>0</v>
      </c>
      <c r="AG244" s="144">
        <v>0</v>
      </c>
      <c r="AH244" s="144">
        <v>0</v>
      </c>
      <c r="AI244" s="144">
        <v>0</v>
      </c>
      <c r="AJ244" s="144">
        <v>0</v>
      </c>
      <c r="AK244" s="144">
        <v>0</v>
      </c>
      <c r="AL244" s="144">
        <v>0</v>
      </c>
      <c r="AM244" s="144" t="s">
        <v>2</v>
      </c>
      <c r="AN244" s="144" t="s">
        <v>2</v>
      </c>
      <c r="AO244" s="144" t="s">
        <v>69</v>
      </c>
      <c r="AP244" s="144" t="s">
        <v>2</v>
      </c>
      <c r="AQ244" s="144" t="s">
        <v>711</v>
      </c>
      <c r="AR244" s="144">
        <f t="shared" si="3"/>
        <v>2024</v>
      </c>
    </row>
    <row r="245" spans="1:44">
      <c r="A245" s="144" t="s">
        <v>105</v>
      </c>
      <c r="B245" s="144" t="s">
        <v>709</v>
      </c>
      <c r="C245" s="144" t="s">
        <v>15828</v>
      </c>
      <c r="D245" s="144" t="s">
        <v>15878</v>
      </c>
      <c r="E245" s="144" t="s">
        <v>626</v>
      </c>
      <c r="F245" s="144" t="s">
        <v>720</v>
      </c>
      <c r="G245" s="144" t="s">
        <v>2</v>
      </c>
      <c r="H245" s="144" t="s">
        <v>2</v>
      </c>
      <c r="I245" s="144" t="s">
        <v>2</v>
      </c>
      <c r="J245" s="144" t="s">
        <v>626</v>
      </c>
      <c r="K245" s="144" t="s">
        <v>15729</v>
      </c>
      <c r="L245" s="144" t="s">
        <v>2</v>
      </c>
      <c r="M245" s="144" t="s">
        <v>2</v>
      </c>
      <c r="N245" s="144" t="s">
        <v>794</v>
      </c>
      <c r="O245" s="144" t="s">
        <v>47</v>
      </c>
      <c r="P245" s="144" t="s">
        <v>723</v>
      </c>
      <c r="Q245" s="144" t="s">
        <v>2</v>
      </c>
      <c r="R245" s="144">
        <v>0</v>
      </c>
      <c r="S245" s="144">
        <v>0</v>
      </c>
      <c r="T245" s="144">
        <v>0</v>
      </c>
      <c r="U245" s="144">
        <v>0</v>
      </c>
      <c r="V245" s="144">
        <v>0</v>
      </c>
      <c r="W245" s="144">
        <v>0</v>
      </c>
      <c r="X245" s="144">
        <v>0</v>
      </c>
      <c r="Y245" s="144">
        <v>0</v>
      </c>
      <c r="Z245" s="144">
        <v>0</v>
      </c>
      <c r="AA245" s="144">
        <v>0</v>
      </c>
      <c r="AB245" s="144">
        <v>0</v>
      </c>
      <c r="AC245" s="144">
        <v>0</v>
      </c>
      <c r="AD245" s="144">
        <v>0</v>
      </c>
      <c r="AE245" s="144">
        <v>0</v>
      </c>
      <c r="AF245" s="144">
        <v>0</v>
      </c>
      <c r="AG245" s="144">
        <v>0</v>
      </c>
      <c r="AH245" s="144">
        <v>0</v>
      </c>
      <c r="AI245" s="144">
        <v>0</v>
      </c>
      <c r="AJ245" s="144">
        <v>0</v>
      </c>
      <c r="AK245" s="144">
        <v>0</v>
      </c>
      <c r="AL245" s="144">
        <v>0</v>
      </c>
      <c r="AM245" s="144" t="s">
        <v>2</v>
      </c>
      <c r="AN245" s="144" t="s">
        <v>2</v>
      </c>
      <c r="AO245" s="144" t="s">
        <v>129</v>
      </c>
      <c r="AP245" s="144" t="s">
        <v>2</v>
      </c>
      <c r="AQ245" s="144" t="s">
        <v>711</v>
      </c>
      <c r="AR245" s="144">
        <f t="shared" si="3"/>
        <v>2024</v>
      </c>
    </row>
    <row r="246" spans="1:44">
      <c r="A246" s="144" t="s">
        <v>105</v>
      </c>
      <c r="B246" s="144" t="s">
        <v>709</v>
      </c>
      <c r="C246" s="144" t="s">
        <v>15869</v>
      </c>
      <c r="D246" s="144" t="s">
        <v>15870</v>
      </c>
      <c r="E246" s="144" t="s">
        <v>121</v>
      </c>
      <c r="F246" s="144" t="s">
        <v>15703</v>
      </c>
      <c r="G246" s="144" t="s">
        <v>16085</v>
      </c>
      <c r="H246" s="144" t="s">
        <v>16086</v>
      </c>
      <c r="I246" s="144" t="s">
        <v>15871</v>
      </c>
      <c r="J246" s="144" t="s">
        <v>859</v>
      </c>
      <c r="K246" s="144" t="s">
        <v>15518</v>
      </c>
      <c r="L246" s="144" t="s">
        <v>2</v>
      </c>
      <c r="M246" s="144" t="s">
        <v>2</v>
      </c>
      <c r="N246" s="144" t="s">
        <v>794</v>
      </c>
      <c r="O246" s="144" t="s">
        <v>64</v>
      </c>
      <c r="P246" s="144" t="s">
        <v>15872</v>
      </c>
      <c r="Q246" s="144" t="s">
        <v>2</v>
      </c>
      <c r="R246" s="144">
        <v>0</v>
      </c>
      <c r="S246" s="144">
        <v>0</v>
      </c>
      <c r="T246" s="144">
        <v>0</v>
      </c>
      <c r="U246" s="144">
        <v>0</v>
      </c>
      <c r="V246" s="144">
        <v>0</v>
      </c>
      <c r="W246" s="144">
        <v>0</v>
      </c>
      <c r="X246" s="144">
        <v>0</v>
      </c>
      <c r="Y246" s="144">
        <v>0</v>
      </c>
      <c r="Z246" s="144">
        <v>0</v>
      </c>
      <c r="AA246" s="144">
        <v>0</v>
      </c>
      <c r="AB246" s="144">
        <v>0</v>
      </c>
      <c r="AC246" s="144">
        <v>0</v>
      </c>
      <c r="AD246" s="144">
        <v>0</v>
      </c>
      <c r="AE246" s="144">
        <v>0</v>
      </c>
      <c r="AF246" s="144">
        <v>0</v>
      </c>
      <c r="AG246" s="144">
        <v>0</v>
      </c>
      <c r="AH246" s="144">
        <v>0</v>
      </c>
      <c r="AI246" s="144">
        <v>0</v>
      </c>
      <c r="AJ246" s="144">
        <v>0</v>
      </c>
      <c r="AK246" s="144">
        <v>0</v>
      </c>
      <c r="AL246" s="144">
        <v>0</v>
      </c>
      <c r="AM246" s="144" t="s">
        <v>2</v>
      </c>
      <c r="AN246" s="144" t="s">
        <v>2</v>
      </c>
      <c r="AO246" s="144" t="s">
        <v>129</v>
      </c>
      <c r="AP246" s="144" t="s">
        <v>2</v>
      </c>
      <c r="AQ246" s="144" t="s">
        <v>711</v>
      </c>
      <c r="AR246" s="144">
        <f t="shared" si="3"/>
        <v>2024</v>
      </c>
    </row>
    <row r="247" spans="1:44">
      <c r="A247" s="144" t="s">
        <v>105</v>
      </c>
      <c r="B247" s="144" t="s">
        <v>709</v>
      </c>
      <c r="C247" s="144" t="s">
        <v>15873</v>
      </c>
      <c r="D247" s="144" t="s">
        <v>15874</v>
      </c>
      <c r="E247" s="144" t="s">
        <v>610</v>
      </c>
      <c r="F247" s="144" t="s">
        <v>710</v>
      </c>
      <c r="G247" s="144" t="s">
        <v>16087</v>
      </c>
      <c r="H247" s="144" t="s">
        <v>16088</v>
      </c>
      <c r="I247" s="144" t="s">
        <v>15875</v>
      </c>
      <c r="J247" s="144" t="s">
        <v>15876</v>
      </c>
      <c r="K247" s="144" t="s">
        <v>15518</v>
      </c>
      <c r="L247" s="144" t="s">
        <v>2</v>
      </c>
      <c r="M247" s="144" t="s">
        <v>2</v>
      </c>
      <c r="N247" s="144" t="s">
        <v>794</v>
      </c>
      <c r="O247" s="144" t="s">
        <v>844</v>
      </c>
      <c r="P247" s="144" t="s">
        <v>969</v>
      </c>
      <c r="Q247" s="144" t="s">
        <v>2</v>
      </c>
      <c r="R247" s="144">
        <v>0</v>
      </c>
      <c r="S247" s="144">
        <v>0</v>
      </c>
      <c r="T247" s="144">
        <v>0</v>
      </c>
      <c r="U247" s="144">
        <v>0</v>
      </c>
      <c r="V247" s="144">
        <v>0</v>
      </c>
      <c r="W247" s="144">
        <v>0</v>
      </c>
      <c r="X247" s="144">
        <v>0</v>
      </c>
      <c r="Y247" s="144">
        <v>0</v>
      </c>
      <c r="Z247" s="144">
        <v>0</v>
      </c>
      <c r="AA247" s="144">
        <v>0</v>
      </c>
      <c r="AB247" s="144">
        <v>0</v>
      </c>
      <c r="AC247" s="144">
        <v>0</v>
      </c>
      <c r="AD247" s="144">
        <v>0</v>
      </c>
      <c r="AE247" s="144">
        <v>0</v>
      </c>
      <c r="AF247" s="144">
        <v>0</v>
      </c>
      <c r="AG247" s="144">
        <v>0</v>
      </c>
      <c r="AH247" s="144">
        <v>0</v>
      </c>
      <c r="AI247" s="144">
        <v>0</v>
      </c>
      <c r="AJ247" s="144">
        <v>0</v>
      </c>
      <c r="AK247" s="144">
        <v>0</v>
      </c>
      <c r="AL247" s="144">
        <v>0</v>
      </c>
      <c r="AM247" s="144" t="s">
        <v>2</v>
      </c>
      <c r="AN247" s="144" t="s">
        <v>2</v>
      </c>
      <c r="AO247" s="144" t="s">
        <v>129</v>
      </c>
      <c r="AP247" s="144" t="s">
        <v>2</v>
      </c>
      <c r="AQ247" s="144" t="s">
        <v>711</v>
      </c>
      <c r="AR247" s="144">
        <f t="shared" si="3"/>
        <v>2024</v>
      </c>
    </row>
    <row r="248" spans="1:44">
      <c r="A248" s="144" t="s">
        <v>105</v>
      </c>
      <c r="B248" s="144" t="s">
        <v>709</v>
      </c>
      <c r="C248" s="144" t="s">
        <v>560</v>
      </c>
      <c r="D248" s="144" t="s">
        <v>559</v>
      </c>
      <c r="E248" s="144" t="s">
        <v>0</v>
      </c>
      <c r="F248" s="144" t="s">
        <v>15473</v>
      </c>
      <c r="G248" s="144" t="s">
        <v>2</v>
      </c>
      <c r="H248" s="144" t="s">
        <v>561</v>
      </c>
      <c r="I248" s="144" t="s">
        <v>685</v>
      </c>
      <c r="J248" s="144" t="s">
        <v>793</v>
      </c>
      <c r="K248" s="144" t="s">
        <v>584</v>
      </c>
      <c r="L248" s="144" t="s">
        <v>2</v>
      </c>
      <c r="M248" s="144" t="s">
        <v>2</v>
      </c>
      <c r="N248" s="144" t="s">
        <v>794</v>
      </c>
      <c r="O248" s="144" t="s">
        <v>53</v>
      </c>
      <c r="P248" s="144" t="s">
        <v>89</v>
      </c>
      <c r="Q248" s="144" t="s">
        <v>2</v>
      </c>
      <c r="R248" s="144">
        <v>0</v>
      </c>
      <c r="S248" s="144">
        <v>0</v>
      </c>
      <c r="T248" s="144">
        <v>0</v>
      </c>
      <c r="U248" s="144">
        <v>0</v>
      </c>
      <c r="V248" s="144">
        <v>0</v>
      </c>
      <c r="W248" s="144">
        <v>0</v>
      </c>
      <c r="X248" s="144">
        <v>0</v>
      </c>
      <c r="Y248" s="144">
        <v>0</v>
      </c>
      <c r="Z248" s="144">
        <v>0</v>
      </c>
      <c r="AA248" s="144">
        <v>0</v>
      </c>
      <c r="AB248" s="144">
        <v>0</v>
      </c>
      <c r="AC248" s="144">
        <v>0</v>
      </c>
      <c r="AD248" s="144">
        <v>0</v>
      </c>
      <c r="AE248" s="144">
        <v>0</v>
      </c>
      <c r="AF248" s="144">
        <v>0</v>
      </c>
      <c r="AG248" s="144">
        <v>0</v>
      </c>
      <c r="AH248" s="144">
        <v>0</v>
      </c>
      <c r="AI248" s="144">
        <v>0</v>
      </c>
      <c r="AJ248" s="144">
        <v>0</v>
      </c>
      <c r="AK248" s="144">
        <v>0</v>
      </c>
      <c r="AL248" s="144">
        <v>0</v>
      </c>
      <c r="AM248" s="144" t="s">
        <v>2</v>
      </c>
      <c r="AN248" s="144" t="s">
        <v>2</v>
      </c>
      <c r="AO248" s="144" t="s">
        <v>129</v>
      </c>
      <c r="AP248" s="144" t="s">
        <v>2</v>
      </c>
      <c r="AQ248" s="144" t="s">
        <v>711</v>
      </c>
      <c r="AR248" s="144">
        <f t="shared" si="3"/>
        <v>2024</v>
      </c>
    </row>
    <row r="249" spans="1:44">
      <c r="A249" s="144" t="s">
        <v>105</v>
      </c>
      <c r="B249" s="144" t="s">
        <v>709</v>
      </c>
      <c r="C249" s="144" t="s">
        <v>564</v>
      </c>
      <c r="D249" s="144" t="s">
        <v>563</v>
      </c>
      <c r="E249" s="144" t="s">
        <v>128</v>
      </c>
      <c r="F249" s="144" t="s">
        <v>716</v>
      </c>
      <c r="G249" s="144" t="s">
        <v>2</v>
      </c>
      <c r="H249" s="144" t="s">
        <v>565</v>
      </c>
      <c r="I249" s="144" t="s">
        <v>687</v>
      </c>
      <c r="J249" s="144" t="s">
        <v>795</v>
      </c>
      <c r="K249" s="144" t="s">
        <v>584</v>
      </c>
      <c r="L249" s="144" t="s">
        <v>2</v>
      </c>
      <c r="M249" s="144" t="s">
        <v>2</v>
      </c>
      <c r="N249" s="144" t="s">
        <v>794</v>
      </c>
      <c r="O249" s="144" t="s">
        <v>54</v>
      </c>
      <c r="P249" s="144" t="s">
        <v>89</v>
      </c>
      <c r="Q249" s="144" t="s">
        <v>2</v>
      </c>
      <c r="R249" s="144">
        <v>0</v>
      </c>
      <c r="S249" s="144">
        <v>0</v>
      </c>
      <c r="T249" s="144">
        <v>0</v>
      </c>
      <c r="U249" s="144">
        <v>0</v>
      </c>
      <c r="V249" s="144">
        <v>0</v>
      </c>
      <c r="W249" s="144">
        <v>0</v>
      </c>
      <c r="X249" s="144">
        <v>0</v>
      </c>
      <c r="Y249" s="144">
        <v>0</v>
      </c>
      <c r="Z249" s="144">
        <v>0</v>
      </c>
      <c r="AA249" s="144">
        <v>0</v>
      </c>
      <c r="AB249" s="144">
        <v>0</v>
      </c>
      <c r="AC249" s="144">
        <v>0</v>
      </c>
      <c r="AD249" s="144">
        <v>0</v>
      </c>
      <c r="AE249" s="144">
        <v>0</v>
      </c>
      <c r="AF249" s="144">
        <v>0</v>
      </c>
      <c r="AG249" s="144">
        <v>0</v>
      </c>
      <c r="AH249" s="144">
        <v>0</v>
      </c>
      <c r="AI249" s="144">
        <v>0</v>
      </c>
      <c r="AJ249" s="144">
        <v>0</v>
      </c>
      <c r="AK249" s="144">
        <v>0</v>
      </c>
      <c r="AL249" s="144">
        <v>0</v>
      </c>
      <c r="AM249" s="144" t="s">
        <v>2</v>
      </c>
      <c r="AN249" s="144" t="s">
        <v>2</v>
      </c>
      <c r="AO249" s="144" t="s">
        <v>129</v>
      </c>
      <c r="AP249" s="144" t="s">
        <v>2</v>
      </c>
      <c r="AQ249" s="144" t="s">
        <v>711</v>
      </c>
      <c r="AR249" s="144">
        <f t="shared" si="3"/>
        <v>2024</v>
      </c>
    </row>
    <row r="250" spans="1:44">
      <c r="A250" s="144" t="s">
        <v>105</v>
      </c>
      <c r="B250" s="144" t="s">
        <v>709</v>
      </c>
      <c r="C250" s="144" t="s">
        <v>15879</v>
      </c>
      <c r="D250" s="144" t="s">
        <v>15880</v>
      </c>
      <c r="E250" s="144" t="s">
        <v>137</v>
      </c>
      <c r="F250" s="144" t="s">
        <v>726</v>
      </c>
      <c r="G250" s="144" t="s">
        <v>16089</v>
      </c>
      <c r="H250" s="144" t="s">
        <v>16090</v>
      </c>
      <c r="I250" s="144" t="s">
        <v>2</v>
      </c>
      <c r="J250" s="144" t="s">
        <v>137</v>
      </c>
      <c r="K250" s="144" t="s">
        <v>15518</v>
      </c>
      <c r="L250" s="144" t="s">
        <v>2</v>
      </c>
      <c r="M250" s="144" t="s">
        <v>2</v>
      </c>
      <c r="N250" s="144" t="s">
        <v>15881</v>
      </c>
      <c r="O250" s="144" t="s">
        <v>844</v>
      </c>
      <c r="P250" s="144" t="s">
        <v>73</v>
      </c>
      <c r="Q250" s="144" t="s">
        <v>2</v>
      </c>
      <c r="R250" s="144">
        <v>0</v>
      </c>
      <c r="S250" s="144">
        <v>0</v>
      </c>
      <c r="T250" s="144">
        <v>0</v>
      </c>
      <c r="U250" s="144">
        <v>0</v>
      </c>
      <c r="V250" s="144">
        <v>0</v>
      </c>
      <c r="W250" s="144">
        <v>0</v>
      </c>
      <c r="X250" s="144">
        <v>0</v>
      </c>
      <c r="Y250" s="144">
        <v>0</v>
      </c>
      <c r="Z250" s="144">
        <v>0</v>
      </c>
      <c r="AA250" s="144">
        <v>0</v>
      </c>
      <c r="AB250" s="144">
        <v>0</v>
      </c>
      <c r="AC250" s="144">
        <v>0</v>
      </c>
      <c r="AD250" s="144">
        <v>0</v>
      </c>
      <c r="AE250" s="144">
        <v>0</v>
      </c>
      <c r="AF250" s="144">
        <v>0</v>
      </c>
      <c r="AG250" s="144">
        <v>0</v>
      </c>
      <c r="AH250" s="144">
        <v>0</v>
      </c>
      <c r="AI250" s="144">
        <v>0</v>
      </c>
      <c r="AJ250" s="144">
        <v>0</v>
      </c>
      <c r="AK250" s="144">
        <v>0</v>
      </c>
      <c r="AL250" s="144">
        <v>0</v>
      </c>
      <c r="AM250" s="144" t="s">
        <v>2</v>
      </c>
      <c r="AN250" s="144" t="s">
        <v>2</v>
      </c>
      <c r="AO250" s="144" t="s">
        <v>129</v>
      </c>
      <c r="AP250" s="144" t="s">
        <v>2</v>
      </c>
      <c r="AQ250" s="144" t="s">
        <v>711</v>
      </c>
      <c r="AR250" s="144">
        <f t="shared" si="3"/>
        <v>2024</v>
      </c>
    </row>
    <row r="251" spans="1:44">
      <c r="A251" s="144" t="s">
        <v>105</v>
      </c>
      <c r="B251" s="144" t="s">
        <v>709</v>
      </c>
      <c r="C251" s="144" t="s">
        <v>15882</v>
      </c>
      <c r="D251" s="144" t="s">
        <v>15883</v>
      </c>
      <c r="E251" s="144" t="s">
        <v>121</v>
      </c>
      <c r="F251" s="144" t="s">
        <v>15703</v>
      </c>
      <c r="G251" s="144" t="s">
        <v>16091</v>
      </c>
      <c r="H251" s="144" t="s">
        <v>16092</v>
      </c>
      <c r="I251" s="144" t="s">
        <v>2</v>
      </c>
      <c r="J251" s="144" t="s">
        <v>121</v>
      </c>
      <c r="K251" s="144" t="s">
        <v>15518</v>
      </c>
      <c r="L251" s="144" t="s">
        <v>2</v>
      </c>
      <c r="M251" s="144" t="s">
        <v>2</v>
      </c>
      <c r="N251" s="144" t="s">
        <v>15884</v>
      </c>
      <c r="O251" s="144" t="s">
        <v>844</v>
      </c>
      <c r="P251" s="144" t="s">
        <v>73</v>
      </c>
      <c r="Q251" s="144" t="s">
        <v>2</v>
      </c>
      <c r="R251" s="144">
        <v>0</v>
      </c>
      <c r="S251" s="144">
        <v>0</v>
      </c>
      <c r="T251" s="144">
        <v>0</v>
      </c>
      <c r="U251" s="144">
        <v>0</v>
      </c>
      <c r="V251" s="144">
        <v>0</v>
      </c>
      <c r="W251" s="144">
        <v>0</v>
      </c>
      <c r="X251" s="144">
        <v>0</v>
      </c>
      <c r="Y251" s="144">
        <v>0</v>
      </c>
      <c r="Z251" s="144">
        <v>0</v>
      </c>
      <c r="AA251" s="144">
        <v>0</v>
      </c>
      <c r="AB251" s="144">
        <v>0</v>
      </c>
      <c r="AC251" s="144">
        <v>0</v>
      </c>
      <c r="AD251" s="144">
        <v>0</v>
      </c>
      <c r="AE251" s="144">
        <v>0</v>
      </c>
      <c r="AF251" s="144">
        <v>0</v>
      </c>
      <c r="AG251" s="144">
        <v>0</v>
      </c>
      <c r="AH251" s="144">
        <v>0</v>
      </c>
      <c r="AI251" s="144">
        <v>0</v>
      </c>
      <c r="AJ251" s="144">
        <v>0</v>
      </c>
      <c r="AK251" s="144">
        <v>0</v>
      </c>
      <c r="AL251" s="144">
        <v>0</v>
      </c>
      <c r="AM251" s="144" t="s">
        <v>2</v>
      </c>
      <c r="AN251" s="144" t="s">
        <v>2</v>
      </c>
      <c r="AO251" s="144" t="s">
        <v>129</v>
      </c>
      <c r="AP251" s="144" t="s">
        <v>2</v>
      </c>
      <c r="AQ251" s="144" t="s">
        <v>711</v>
      </c>
      <c r="AR251" s="144">
        <f t="shared" si="3"/>
        <v>2024</v>
      </c>
    </row>
    <row r="252" spans="1:44">
      <c r="A252" s="144" t="s">
        <v>105</v>
      </c>
      <c r="B252" s="144" t="s">
        <v>709</v>
      </c>
      <c r="C252" s="144" t="s">
        <v>15885</v>
      </c>
      <c r="D252" s="144" t="s">
        <v>15886</v>
      </c>
      <c r="E252" s="144" t="s">
        <v>119</v>
      </c>
      <c r="F252" s="144" t="s">
        <v>726</v>
      </c>
      <c r="G252" s="144" t="s">
        <v>16093</v>
      </c>
      <c r="H252" s="144" t="s">
        <v>16094</v>
      </c>
      <c r="I252" s="144" t="s">
        <v>2</v>
      </c>
      <c r="J252" s="144" t="s">
        <v>119</v>
      </c>
      <c r="K252" s="144" t="s">
        <v>15518</v>
      </c>
      <c r="L252" s="144" t="s">
        <v>2</v>
      </c>
      <c r="M252" s="144" t="s">
        <v>2</v>
      </c>
      <c r="N252" s="144" t="s">
        <v>15887</v>
      </c>
      <c r="O252" s="144" t="s">
        <v>53</v>
      </c>
      <c r="P252" s="144" t="s">
        <v>73</v>
      </c>
      <c r="Q252" s="144" t="s">
        <v>2</v>
      </c>
      <c r="R252" s="144">
        <v>0</v>
      </c>
      <c r="S252" s="144">
        <v>0</v>
      </c>
      <c r="T252" s="144">
        <v>0</v>
      </c>
      <c r="U252" s="144">
        <v>0</v>
      </c>
      <c r="V252" s="144">
        <v>0</v>
      </c>
      <c r="W252" s="144">
        <v>0</v>
      </c>
      <c r="X252" s="144">
        <v>0</v>
      </c>
      <c r="Y252" s="144">
        <v>0</v>
      </c>
      <c r="Z252" s="144">
        <v>0</v>
      </c>
      <c r="AA252" s="144">
        <v>0</v>
      </c>
      <c r="AB252" s="144">
        <v>0</v>
      </c>
      <c r="AC252" s="144">
        <v>0</v>
      </c>
      <c r="AD252" s="144">
        <v>0</v>
      </c>
      <c r="AE252" s="144">
        <v>0</v>
      </c>
      <c r="AF252" s="144">
        <v>0</v>
      </c>
      <c r="AG252" s="144">
        <v>0</v>
      </c>
      <c r="AH252" s="144">
        <v>0</v>
      </c>
      <c r="AI252" s="144">
        <v>0</v>
      </c>
      <c r="AJ252" s="144">
        <v>0</v>
      </c>
      <c r="AK252" s="144">
        <v>0</v>
      </c>
      <c r="AL252" s="144">
        <v>0</v>
      </c>
      <c r="AM252" s="144" t="s">
        <v>2</v>
      </c>
      <c r="AN252" s="144" t="s">
        <v>2</v>
      </c>
      <c r="AO252" s="144" t="s">
        <v>129</v>
      </c>
      <c r="AP252" s="144" t="s">
        <v>2</v>
      </c>
      <c r="AQ252" s="144" t="s">
        <v>711</v>
      </c>
      <c r="AR252" s="144">
        <f t="shared" si="3"/>
        <v>2024</v>
      </c>
    </row>
    <row r="253" spans="1:44">
      <c r="A253" s="144" t="s">
        <v>105</v>
      </c>
      <c r="B253" s="144" t="s">
        <v>2</v>
      </c>
      <c r="C253" s="144" t="s">
        <v>15888</v>
      </c>
      <c r="D253" s="144" t="s">
        <v>15889</v>
      </c>
      <c r="E253" s="144" t="s">
        <v>134</v>
      </c>
      <c r="F253" s="144" t="s">
        <v>717</v>
      </c>
      <c r="G253" s="144" t="s">
        <v>16095</v>
      </c>
      <c r="H253" s="144" t="s">
        <v>16096</v>
      </c>
      <c r="I253" s="144" t="s">
        <v>15890</v>
      </c>
      <c r="J253" s="144" t="s">
        <v>2</v>
      </c>
      <c r="K253" s="144" t="s">
        <v>15481</v>
      </c>
      <c r="L253" s="144" t="s">
        <v>2</v>
      </c>
      <c r="M253" s="144" t="s">
        <v>2</v>
      </c>
      <c r="N253" s="144" t="s">
        <v>15891</v>
      </c>
      <c r="O253" s="144" t="s">
        <v>54</v>
      </c>
      <c r="P253" s="144" t="s">
        <v>15619</v>
      </c>
      <c r="Q253" s="144" t="s">
        <v>2</v>
      </c>
      <c r="R253" s="144">
        <v>0</v>
      </c>
      <c r="S253" s="144">
        <v>0</v>
      </c>
      <c r="T253" s="144">
        <v>0</v>
      </c>
      <c r="U253" s="144">
        <v>0</v>
      </c>
      <c r="V253" s="144">
        <v>0</v>
      </c>
      <c r="W253" s="144">
        <v>0</v>
      </c>
      <c r="X253" s="144">
        <v>0</v>
      </c>
      <c r="Y253" s="144">
        <v>0</v>
      </c>
      <c r="Z253" s="144">
        <v>0</v>
      </c>
      <c r="AA253" s="144">
        <v>0</v>
      </c>
      <c r="AB253" s="144">
        <v>0</v>
      </c>
      <c r="AC253" s="144">
        <v>0</v>
      </c>
      <c r="AD253" s="144">
        <v>0</v>
      </c>
      <c r="AE253" s="144">
        <v>0</v>
      </c>
      <c r="AF253" s="144">
        <v>0</v>
      </c>
      <c r="AG253" s="144">
        <v>0</v>
      </c>
      <c r="AH253" s="144">
        <v>0</v>
      </c>
      <c r="AI253" s="144">
        <v>0</v>
      </c>
      <c r="AJ253" s="144">
        <v>0</v>
      </c>
      <c r="AK253" s="144">
        <v>0</v>
      </c>
      <c r="AL253" s="144">
        <v>0</v>
      </c>
      <c r="AM253" s="144" t="s">
        <v>2</v>
      </c>
      <c r="AN253" s="144" t="s">
        <v>2</v>
      </c>
      <c r="AO253" s="144" t="s">
        <v>129</v>
      </c>
      <c r="AP253" s="144" t="s">
        <v>2</v>
      </c>
      <c r="AQ253" s="144" t="s">
        <v>711</v>
      </c>
      <c r="AR253" s="144">
        <f t="shared" si="3"/>
        <v>2024</v>
      </c>
    </row>
    <row r="254" spans="1:44">
      <c r="A254" s="144" t="s">
        <v>105</v>
      </c>
      <c r="B254" s="144" t="s">
        <v>2</v>
      </c>
      <c r="C254" s="144" t="s">
        <v>15892</v>
      </c>
      <c r="D254" s="144" t="s">
        <v>15893</v>
      </c>
      <c r="E254" s="144" t="s">
        <v>147</v>
      </c>
      <c r="F254" s="144" t="s">
        <v>721</v>
      </c>
      <c r="G254" s="144" t="s">
        <v>16097</v>
      </c>
      <c r="H254" s="144" t="s">
        <v>16096</v>
      </c>
      <c r="I254" s="144" t="s">
        <v>15894</v>
      </c>
      <c r="J254" s="144" t="s">
        <v>2</v>
      </c>
      <c r="K254" s="144" t="s">
        <v>15481</v>
      </c>
      <c r="L254" s="144" t="s">
        <v>2</v>
      </c>
      <c r="M254" s="144" t="s">
        <v>2</v>
      </c>
      <c r="N254" s="144" t="s">
        <v>15891</v>
      </c>
      <c r="O254" s="144" t="s">
        <v>54</v>
      </c>
      <c r="P254" s="144" t="s">
        <v>15614</v>
      </c>
      <c r="Q254" s="144" t="s">
        <v>2</v>
      </c>
      <c r="R254" s="144">
        <v>0</v>
      </c>
      <c r="S254" s="144">
        <v>0</v>
      </c>
      <c r="T254" s="144">
        <v>0</v>
      </c>
      <c r="U254" s="144">
        <v>0</v>
      </c>
      <c r="V254" s="144">
        <v>0</v>
      </c>
      <c r="W254" s="144">
        <v>0</v>
      </c>
      <c r="X254" s="144">
        <v>0</v>
      </c>
      <c r="Y254" s="144">
        <v>0</v>
      </c>
      <c r="Z254" s="144">
        <v>0</v>
      </c>
      <c r="AA254" s="144">
        <v>0</v>
      </c>
      <c r="AB254" s="144">
        <v>0</v>
      </c>
      <c r="AC254" s="144">
        <v>0</v>
      </c>
      <c r="AD254" s="144">
        <v>0</v>
      </c>
      <c r="AE254" s="144">
        <v>0</v>
      </c>
      <c r="AF254" s="144">
        <v>0</v>
      </c>
      <c r="AG254" s="144">
        <v>0</v>
      </c>
      <c r="AH254" s="144">
        <v>0</v>
      </c>
      <c r="AI254" s="144">
        <v>0</v>
      </c>
      <c r="AJ254" s="144">
        <v>0</v>
      </c>
      <c r="AK254" s="144">
        <v>0</v>
      </c>
      <c r="AL254" s="144">
        <v>0</v>
      </c>
      <c r="AM254" s="144" t="s">
        <v>2</v>
      </c>
      <c r="AN254" s="144" t="s">
        <v>2</v>
      </c>
      <c r="AO254" s="144" t="s">
        <v>129</v>
      </c>
      <c r="AP254" s="144" t="s">
        <v>2</v>
      </c>
      <c r="AQ254" s="144" t="s">
        <v>711</v>
      </c>
      <c r="AR254" s="144">
        <f t="shared" si="3"/>
        <v>2024</v>
      </c>
    </row>
    <row r="255" spans="1:44">
      <c r="A255" s="144" t="s">
        <v>105</v>
      </c>
      <c r="B255" s="144" t="s">
        <v>2</v>
      </c>
      <c r="C255" s="144" t="s">
        <v>15895</v>
      </c>
      <c r="D255" s="144" t="s">
        <v>15896</v>
      </c>
      <c r="E255" s="144" t="s">
        <v>119</v>
      </c>
      <c r="F255" s="144" t="s">
        <v>726</v>
      </c>
      <c r="G255" s="144" t="s">
        <v>16097</v>
      </c>
      <c r="H255" s="144" t="s">
        <v>16096</v>
      </c>
      <c r="I255" s="144" t="s">
        <v>15897</v>
      </c>
      <c r="J255" s="144" t="s">
        <v>2</v>
      </c>
      <c r="K255" s="144" t="s">
        <v>15481</v>
      </c>
      <c r="L255" s="144" t="s">
        <v>2</v>
      </c>
      <c r="M255" s="144" t="s">
        <v>2</v>
      </c>
      <c r="N255" s="144" t="s">
        <v>15891</v>
      </c>
      <c r="O255" s="144" t="s">
        <v>54</v>
      </c>
      <c r="P255" s="144" t="s">
        <v>15619</v>
      </c>
      <c r="Q255" s="144" t="s">
        <v>2</v>
      </c>
      <c r="R255" s="144">
        <v>0</v>
      </c>
      <c r="S255" s="144">
        <v>0</v>
      </c>
      <c r="T255" s="144">
        <v>0</v>
      </c>
      <c r="U255" s="144">
        <v>0</v>
      </c>
      <c r="V255" s="144">
        <v>0</v>
      </c>
      <c r="W255" s="144">
        <v>0</v>
      </c>
      <c r="X255" s="144">
        <v>0</v>
      </c>
      <c r="Y255" s="144">
        <v>0</v>
      </c>
      <c r="Z255" s="144">
        <v>0</v>
      </c>
      <c r="AA255" s="144">
        <v>0</v>
      </c>
      <c r="AB255" s="144">
        <v>0</v>
      </c>
      <c r="AC255" s="144">
        <v>0</v>
      </c>
      <c r="AD255" s="144">
        <v>0</v>
      </c>
      <c r="AE255" s="144">
        <v>0</v>
      </c>
      <c r="AF255" s="144">
        <v>0</v>
      </c>
      <c r="AG255" s="144">
        <v>0</v>
      </c>
      <c r="AH255" s="144">
        <v>0</v>
      </c>
      <c r="AI255" s="144">
        <v>0</v>
      </c>
      <c r="AJ255" s="144">
        <v>0</v>
      </c>
      <c r="AK255" s="144">
        <v>0</v>
      </c>
      <c r="AL255" s="144">
        <v>0</v>
      </c>
      <c r="AM255" s="144" t="s">
        <v>2</v>
      </c>
      <c r="AN255" s="144" t="s">
        <v>2</v>
      </c>
      <c r="AO255" s="144" t="s">
        <v>129</v>
      </c>
      <c r="AP255" s="144" t="s">
        <v>2</v>
      </c>
      <c r="AQ255" s="144" t="s">
        <v>711</v>
      </c>
      <c r="AR255" s="144">
        <f t="shared" si="3"/>
        <v>2024</v>
      </c>
    </row>
    <row r="256" spans="1:44">
      <c r="A256" s="144" t="s">
        <v>105</v>
      </c>
      <c r="B256" s="144" t="s">
        <v>2</v>
      </c>
      <c r="C256" s="144" t="s">
        <v>15898</v>
      </c>
      <c r="D256" s="144" t="s">
        <v>15899</v>
      </c>
      <c r="E256" s="144" t="s">
        <v>135</v>
      </c>
      <c r="F256" s="144" t="s">
        <v>717</v>
      </c>
      <c r="G256" s="144" t="s">
        <v>16098</v>
      </c>
      <c r="H256" s="144" t="s">
        <v>16096</v>
      </c>
      <c r="I256" s="144" t="s">
        <v>15900</v>
      </c>
      <c r="J256" s="144" t="s">
        <v>2</v>
      </c>
      <c r="K256" s="144" t="s">
        <v>15481</v>
      </c>
      <c r="L256" s="144" t="s">
        <v>2</v>
      </c>
      <c r="M256" s="144" t="s">
        <v>2</v>
      </c>
      <c r="N256" s="144" t="s">
        <v>15891</v>
      </c>
      <c r="O256" s="144" t="s">
        <v>54</v>
      </c>
      <c r="P256" s="144" t="s">
        <v>814</v>
      </c>
      <c r="Q256" s="144" t="s">
        <v>2</v>
      </c>
      <c r="R256" s="144">
        <v>0</v>
      </c>
      <c r="S256" s="144">
        <v>0</v>
      </c>
      <c r="T256" s="144">
        <v>0</v>
      </c>
      <c r="U256" s="144">
        <v>0</v>
      </c>
      <c r="V256" s="144">
        <v>0</v>
      </c>
      <c r="W256" s="144">
        <v>0</v>
      </c>
      <c r="X256" s="144">
        <v>0</v>
      </c>
      <c r="Y256" s="144">
        <v>0</v>
      </c>
      <c r="Z256" s="144">
        <v>0</v>
      </c>
      <c r="AA256" s="144">
        <v>0</v>
      </c>
      <c r="AB256" s="144">
        <v>0</v>
      </c>
      <c r="AC256" s="144">
        <v>0</v>
      </c>
      <c r="AD256" s="144">
        <v>0</v>
      </c>
      <c r="AE256" s="144">
        <v>0</v>
      </c>
      <c r="AF256" s="144">
        <v>0</v>
      </c>
      <c r="AG256" s="144">
        <v>0</v>
      </c>
      <c r="AH256" s="144">
        <v>0</v>
      </c>
      <c r="AI256" s="144">
        <v>0</v>
      </c>
      <c r="AJ256" s="144">
        <v>0</v>
      </c>
      <c r="AK256" s="144">
        <v>0</v>
      </c>
      <c r="AL256" s="144">
        <v>0</v>
      </c>
      <c r="AM256" s="144" t="s">
        <v>2</v>
      </c>
      <c r="AN256" s="144" t="s">
        <v>2</v>
      </c>
      <c r="AO256" s="144" t="s">
        <v>129</v>
      </c>
      <c r="AP256" s="144" t="s">
        <v>2</v>
      </c>
      <c r="AQ256" s="144" t="s">
        <v>711</v>
      </c>
      <c r="AR256" s="144">
        <f t="shared" si="3"/>
        <v>2024</v>
      </c>
    </row>
    <row r="257" spans="1:44">
      <c r="A257" s="144" t="s">
        <v>105</v>
      </c>
      <c r="B257" s="144" t="s">
        <v>2</v>
      </c>
      <c r="C257" s="144" t="s">
        <v>15901</v>
      </c>
      <c r="D257" s="144" t="s">
        <v>15902</v>
      </c>
      <c r="E257" s="144" t="s">
        <v>120</v>
      </c>
      <c r="F257" s="144" t="s">
        <v>728</v>
      </c>
      <c r="G257" s="144" t="s">
        <v>16097</v>
      </c>
      <c r="H257" s="144" t="s">
        <v>16096</v>
      </c>
      <c r="I257" s="144" t="s">
        <v>15903</v>
      </c>
      <c r="J257" s="144" t="s">
        <v>2</v>
      </c>
      <c r="K257" s="144" t="s">
        <v>15481</v>
      </c>
      <c r="L257" s="144" t="s">
        <v>2</v>
      </c>
      <c r="M257" s="144" t="s">
        <v>2</v>
      </c>
      <c r="N257" s="144" t="s">
        <v>15891</v>
      </c>
      <c r="O257" s="144" t="s">
        <v>54</v>
      </c>
      <c r="P257" s="144" t="s">
        <v>15904</v>
      </c>
      <c r="Q257" s="144" t="s">
        <v>2</v>
      </c>
      <c r="R257" s="144">
        <v>0</v>
      </c>
      <c r="S257" s="144">
        <v>0</v>
      </c>
      <c r="T257" s="144">
        <v>0</v>
      </c>
      <c r="U257" s="144">
        <v>0</v>
      </c>
      <c r="V257" s="144">
        <v>0</v>
      </c>
      <c r="W257" s="144">
        <v>0</v>
      </c>
      <c r="X257" s="144">
        <v>0</v>
      </c>
      <c r="Y257" s="144">
        <v>0</v>
      </c>
      <c r="Z257" s="144">
        <v>0</v>
      </c>
      <c r="AA257" s="144">
        <v>0</v>
      </c>
      <c r="AB257" s="144">
        <v>0</v>
      </c>
      <c r="AC257" s="144">
        <v>0</v>
      </c>
      <c r="AD257" s="144">
        <v>0</v>
      </c>
      <c r="AE257" s="144">
        <v>0</v>
      </c>
      <c r="AF257" s="144">
        <v>0</v>
      </c>
      <c r="AG257" s="144">
        <v>0</v>
      </c>
      <c r="AH257" s="144">
        <v>0</v>
      </c>
      <c r="AI257" s="144">
        <v>0</v>
      </c>
      <c r="AJ257" s="144">
        <v>0</v>
      </c>
      <c r="AK257" s="144">
        <v>0</v>
      </c>
      <c r="AL257" s="144">
        <v>0</v>
      </c>
      <c r="AM257" s="144" t="s">
        <v>2</v>
      </c>
      <c r="AN257" s="144" t="s">
        <v>2</v>
      </c>
      <c r="AO257" s="144" t="s">
        <v>129</v>
      </c>
      <c r="AP257" s="144" t="s">
        <v>2</v>
      </c>
      <c r="AQ257" s="144" t="s">
        <v>711</v>
      </c>
      <c r="AR257" s="144">
        <f t="shared" si="3"/>
        <v>2024</v>
      </c>
    </row>
    <row r="258" spans="1:44">
      <c r="A258" s="144" t="s">
        <v>105</v>
      </c>
      <c r="B258" s="144" t="s">
        <v>709</v>
      </c>
      <c r="C258" s="144" t="s">
        <v>524</v>
      </c>
      <c r="D258" s="144" t="s">
        <v>523</v>
      </c>
      <c r="E258" s="144" t="s">
        <v>658</v>
      </c>
      <c r="F258" s="144" t="s">
        <v>710</v>
      </c>
      <c r="G258" s="144" t="s">
        <v>2</v>
      </c>
      <c r="H258" s="144" t="s">
        <v>520</v>
      </c>
      <c r="I258" s="144" t="s">
        <v>669</v>
      </c>
      <c r="J258" s="144" t="s">
        <v>799</v>
      </c>
      <c r="K258" s="144" t="s">
        <v>584</v>
      </c>
      <c r="L258" s="144" t="s">
        <v>2</v>
      </c>
      <c r="M258" s="144" t="s">
        <v>2</v>
      </c>
      <c r="N258" s="144" t="s">
        <v>98</v>
      </c>
      <c r="O258" s="144" t="s">
        <v>46</v>
      </c>
      <c r="P258" s="144" t="s">
        <v>718</v>
      </c>
      <c r="Q258" s="144" t="s">
        <v>2</v>
      </c>
      <c r="R258" s="144">
        <v>0</v>
      </c>
      <c r="S258" s="144">
        <v>0</v>
      </c>
      <c r="T258" s="144">
        <v>0</v>
      </c>
      <c r="U258" s="144">
        <v>0</v>
      </c>
      <c r="V258" s="144">
        <v>0</v>
      </c>
      <c r="W258" s="144">
        <v>0</v>
      </c>
      <c r="X258" s="144">
        <v>0</v>
      </c>
      <c r="Y258" s="144">
        <v>0</v>
      </c>
      <c r="Z258" s="144">
        <v>0</v>
      </c>
      <c r="AA258" s="144">
        <v>0</v>
      </c>
      <c r="AB258" s="144">
        <v>0</v>
      </c>
      <c r="AC258" s="144">
        <v>0</v>
      </c>
      <c r="AD258" s="144">
        <v>0</v>
      </c>
      <c r="AE258" s="144">
        <v>0</v>
      </c>
      <c r="AF258" s="144">
        <v>0</v>
      </c>
      <c r="AG258" s="144">
        <v>0</v>
      </c>
      <c r="AH258" s="144">
        <v>0</v>
      </c>
      <c r="AI258" s="144">
        <v>0</v>
      </c>
      <c r="AJ258" s="144">
        <v>0</v>
      </c>
      <c r="AK258" s="144">
        <v>0</v>
      </c>
      <c r="AL258" s="144">
        <v>0</v>
      </c>
      <c r="AM258" s="144" t="s">
        <v>2</v>
      </c>
      <c r="AN258" s="144" t="s">
        <v>2</v>
      </c>
      <c r="AO258" s="144" t="s">
        <v>129</v>
      </c>
      <c r="AP258" s="144" t="s">
        <v>2</v>
      </c>
      <c r="AQ258" s="144" t="s">
        <v>711</v>
      </c>
      <c r="AR258" s="144">
        <f t="shared" si="3"/>
        <v>2024</v>
      </c>
    </row>
    <row r="259" spans="1:44">
      <c r="A259" s="144" t="s">
        <v>105</v>
      </c>
      <c r="B259" s="144" t="s">
        <v>709</v>
      </c>
      <c r="C259" s="144" t="s">
        <v>538</v>
      </c>
      <c r="D259" s="144" t="s">
        <v>800</v>
      </c>
      <c r="E259" s="144" t="s">
        <v>661</v>
      </c>
      <c r="F259" s="144" t="s">
        <v>720</v>
      </c>
      <c r="G259" s="144" t="s">
        <v>2</v>
      </c>
      <c r="H259" s="144" t="s">
        <v>534</v>
      </c>
      <c r="I259" s="144" t="s">
        <v>661</v>
      </c>
      <c r="J259" s="144" t="s">
        <v>661</v>
      </c>
      <c r="K259" s="144" t="s">
        <v>584</v>
      </c>
      <c r="L259" s="144" t="s">
        <v>2</v>
      </c>
      <c r="M259" s="144" t="s">
        <v>2</v>
      </c>
      <c r="N259" s="144" t="s">
        <v>98</v>
      </c>
      <c r="O259" s="144" t="s">
        <v>60</v>
      </c>
      <c r="P259" s="144" t="s">
        <v>52</v>
      </c>
      <c r="Q259" s="144" t="s">
        <v>2</v>
      </c>
      <c r="R259" s="144">
        <v>0</v>
      </c>
      <c r="S259" s="144">
        <v>0</v>
      </c>
      <c r="T259" s="144">
        <v>0</v>
      </c>
      <c r="U259" s="144">
        <v>0</v>
      </c>
      <c r="V259" s="144">
        <v>0</v>
      </c>
      <c r="W259" s="144">
        <v>0</v>
      </c>
      <c r="X259" s="144">
        <v>0</v>
      </c>
      <c r="Y259" s="144">
        <v>0</v>
      </c>
      <c r="Z259" s="144">
        <v>0</v>
      </c>
      <c r="AA259" s="144">
        <v>0</v>
      </c>
      <c r="AB259" s="144">
        <v>0</v>
      </c>
      <c r="AC259" s="144">
        <v>0</v>
      </c>
      <c r="AD259" s="144">
        <v>0</v>
      </c>
      <c r="AE259" s="144">
        <v>0</v>
      </c>
      <c r="AF259" s="144">
        <v>0</v>
      </c>
      <c r="AG259" s="144">
        <v>0</v>
      </c>
      <c r="AH259" s="144">
        <v>0</v>
      </c>
      <c r="AI259" s="144">
        <v>0</v>
      </c>
      <c r="AJ259" s="144">
        <v>0</v>
      </c>
      <c r="AK259" s="144">
        <v>0</v>
      </c>
      <c r="AL259" s="144">
        <v>0</v>
      </c>
      <c r="AM259" s="144" t="s">
        <v>2</v>
      </c>
      <c r="AN259" s="144" t="s">
        <v>2</v>
      </c>
      <c r="AO259" s="144" t="s">
        <v>129</v>
      </c>
      <c r="AP259" s="144" t="s">
        <v>2</v>
      </c>
      <c r="AQ259" s="144" t="s">
        <v>711</v>
      </c>
      <c r="AR259" s="144">
        <f t="shared" ref="AR259:AR322" si="4">YEAR(N259)</f>
        <v>2024</v>
      </c>
    </row>
    <row r="260" spans="1:44">
      <c r="A260" s="144" t="s">
        <v>105</v>
      </c>
      <c r="B260" s="144" t="s">
        <v>709</v>
      </c>
      <c r="C260" s="144" t="s">
        <v>530</v>
      </c>
      <c r="D260" s="144" t="s">
        <v>529</v>
      </c>
      <c r="E260" s="144" t="s">
        <v>673</v>
      </c>
      <c r="F260" s="144" t="s">
        <v>15473</v>
      </c>
      <c r="G260" s="144" t="s">
        <v>2</v>
      </c>
      <c r="H260" s="144" t="s">
        <v>520</v>
      </c>
      <c r="I260" s="144" t="s">
        <v>674</v>
      </c>
      <c r="J260" s="144" t="s">
        <v>801</v>
      </c>
      <c r="K260" s="144" t="s">
        <v>584</v>
      </c>
      <c r="L260" s="144" t="s">
        <v>2</v>
      </c>
      <c r="M260" s="144" t="s">
        <v>2</v>
      </c>
      <c r="N260" s="144" t="s">
        <v>98</v>
      </c>
      <c r="O260" s="144" t="s">
        <v>60</v>
      </c>
      <c r="P260" s="144" t="s">
        <v>94</v>
      </c>
      <c r="Q260" s="144" t="s">
        <v>2</v>
      </c>
      <c r="R260" s="144">
        <v>0</v>
      </c>
      <c r="S260" s="144">
        <v>0</v>
      </c>
      <c r="T260" s="144">
        <v>0</v>
      </c>
      <c r="U260" s="144">
        <v>0</v>
      </c>
      <c r="V260" s="144">
        <v>0</v>
      </c>
      <c r="W260" s="144">
        <v>0</v>
      </c>
      <c r="X260" s="144">
        <v>0</v>
      </c>
      <c r="Y260" s="144">
        <v>0</v>
      </c>
      <c r="Z260" s="144">
        <v>0</v>
      </c>
      <c r="AA260" s="144">
        <v>0</v>
      </c>
      <c r="AB260" s="144">
        <v>0</v>
      </c>
      <c r="AC260" s="144">
        <v>0</v>
      </c>
      <c r="AD260" s="144">
        <v>0</v>
      </c>
      <c r="AE260" s="144">
        <v>0</v>
      </c>
      <c r="AF260" s="144">
        <v>0</v>
      </c>
      <c r="AG260" s="144">
        <v>0</v>
      </c>
      <c r="AH260" s="144">
        <v>0</v>
      </c>
      <c r="AI260" s="144">
        <v>0</v>
      </c>
      <c r="AJ260" s="144">
        <v>0</v>
      </c>
      <c r="AK260" s="144">
        <v>0</v>
      </c>
      <c r="AL260" s="144">
        <v>0</v>
      </c>
      <c r="AM260" s="144" t="s">
        <v>2</v>
      </c>
      <c r="AN260" s="144" t="s">
        <v>2</v>
      </c>
      <c r="AO260" s="144" t="s">
        <v>129</v>
      </c>
      <c r="AP260" s="144" t="s">
        <v>2</v>
      </c>
      <c r="AQ260" s="144" t="s">
        <v>711</v>
      </c>
      <c r="AR260" s="144">
        <f t="shared" si="4"/>
        <v>2024</v>
      </c>
    </row>
    <row r="261" spans="1:44">
      <c r="A261" s="144" t="s">
        <v>105</v>
      </c>
      <c r="B261" s="144" t="s">
        <v>709</v>
      </c>
      <c r="C261" s="144" t="s">
        <v>519</v>
      </c>
      <c r="D261" s="144" t="s">
        <v>796</v>
      </c>
      <c r="E261" s="144" t="s">
        <v>666</v>
      </c>
      <c r="F261" s="144" t="s">
        <v>15473</v>
      </c>
      <c r="G261" s="144" t="s">
        <v>2</v>
      </c>
      <c r="H261" s="144" t="s">
        <v>520</v>
      </c>
      <c r="I261" s="144" t="s">
        <v>667</v>
      </c>
      <c r="J261" s="144" t="s">
        <v>797</v>
      </c>
      <c r="K261" s="144" t="s">
        <v>584</v>
      </c>
      <c r="L261" s="144" t="s">
        <v>2</v>
      </c>
      <c r="M261" s="144" t="s">
        <v>2</v>
      </c>
      <c r="N261" s="144" t="s">
        <v>98</v>
      </c>
      <c r="O261" s="144" t="s">
        <v>46</v>
      </c>
      <c r="P261" s="144" t="s">
        <v>718</v>
      </c>
      <c r="Q261" s="144" t="s">
        <v>2</v>
      </c>
      <c r="R261" s="144">
        <v>0</v>
      </c>
      <c r="S261" s="144">
        <v>0</v>
      </c>
      <c r="T261" s="144">
        <v>0</v>
      </c>
      <c r="U261" s="144">
        <v>0</v>
      </c>
      <c r="V261" s="144">
        <v>0</v>
      </c>
      <c r="W261" s="144">
        <v>0</v>
      </c>
      <c r="X261" s="144">
        <v>0</v>
      </c>
      <c r="Y261" s="144">
        <v>0</v>
      </c>
      <c r="Z261" s="144">
        <v>0</v>
      </c>
      <c r="AA261" s="144">
        <v>0</v>
      </c>
      <c r="AB261" s="144">
        <v>0</v>
      </c>
      <c r="AC261" s="144">
        <v>0</v>
      </c>
      <c r="AD261" s="144">
        <v>0</v>
      </c>
      <c r="AE261" s="144">
        <v>0</v>
      </c>
      <c r="AF261" s="144">
        <v>0</v>
      </c>
      <c r="AG261" s="144">
        <v>0</v>
      </c>
      <c r="AH261" s="144">
        <v>0</v>
      </c>
      <c r="AI261" s="144">
        <v>0</v>
      </c>
      <c r="AJ261" s="144">
        <v>0</v>
      </c>
      <c r="AK261" s="144">
        <v>0</v>
      </c>
      <c r="AL261" s="144">
        <v>0</v>
      </c>
      <c r="AM261" s="144" t="s">
        <v>2</v>
      </c>
      <c r="AN261" s="144" t="s">
        <v>2</v>
      </c>
      <c r="AO261" s="144" t="s">
        <v>129</v>
      </c>
      <c r="AP261" s="144" t="s">
        <v>2</v>
      </c>
      <c r="AQ261" s="144" t="s">
        <v>711</v>
      </c>
      <c r="AR261" s="144">
        <f t="shared" si="4"/>
        <v>2024</v>
      </c>
    </row>
    <row r="262" spans="1:44">
      <c r="A262" s="144" t="s">
        <v>105</v>
      </c>
      <c r="B262" s="144" t="s">
        <v>709</v>
      </c>
      <c r="C262" s="144" t="s">
        <v>533</v>
      </c>
      <c r="D262" s="144" t="s">
        <v>532</v>
      </c>
      <c r="E262" s="144" t="s">
        <v>659</v>
      </c>
      <c r="F262" s="144" t="s">
        <v>713</v>
      </c>
      <c r="G262" s="144" t="s">
        <v>2</v>
      </c>
      <c r="H262" s="144" t="s">
        <v>534</v>
      </c>
      <c r="I262" s="144" t="s">
        <v>676</v>
      </c>
      <c r="J262" s="144" t="s">
        <v>676</v>
      </c>
      <c r="K262" s="144" t="s">
        <v>584</v>
      </c>
      <c r="L262" s="144" t="s">
        <v>2</v>
      </c>
      <c r="M262" s="144" t="s">
        <v>2</v>
      </c>
      <c r="N262" s="144" t="s">
        <v>98</v>
      </c>
      <c r="O262" s="144" t="s">
        <v>60</v>
      </c>
      <c r="P262" s="144" t="s">
        <v>78</v>
      </c>
      <c r="Q262" s="144" t="s">
        <v>2</v>
      </c>
      <c r="R262" s="144">
        <v>0</v>
      </c>
      <c r="S262" s="144">
        <v>0</v>
      </c>
      <c r="T262" s="144">
        <v>0</v>
      </c>
      <c r="U262" s="144">
        <v>0</v>
      </c>
      <c r="V262" s="144">
        <v>0</v>
      </c>
      <c r="W262" s="144">
        <v>0</v>
      </c>
      <c r="X262" s="144">
        <v>0</v>
      </c>
      <c r="Y262" s="144">
        <v>0</v>
      </c>
      <c r="Z262" s="144">
        <v>0</v>
      </c>
      <c r="AA262" s="144">
        <v>0</v>
      </c>
      <c r="AB262" s="144">
        <v>0</v>
      </c>
      <c r="AC262" s="144">
        <v>0</v>
      </c>
      <c r="AD262" s="144">
        <v>0</v>
      </c>
      <c r="AE262" s="144">
        <v>0</v>
      </c>
      <c r="AF262" s="144">
        <v>0</v>
      </c>
      <c r="AG262" s="144">
        <v>0</v>
      </c>
      <c r="AH262" s="144">
        <v>0</v>
      </c>
      <c r="AI262" s="144">
        <v>0</v>
      </c>
      <c r="AJ262" s="144">
        <v>0</v>
      </c>
      <c r="AK262" s="144">
        <v>0</v>
      </c>
      <c r="AL262" s="144">
        <v>0</v>
      </c>
      <c r="AM262" s="144" t="s">
        <v>2</v>
      </c>
      <c r="AN262" s="144" t="s">
        <v>2</v>
      </c>
      <c r="AO262" s="144" t="s">
        <v>129</v>
      </c>
      <c r="AP262" s="144" t="s">
        <v>2</v>
      </c>
      <c r="AQ262" s="144" t="s">
        <v>711</v>
      </c>
      <c r="AR262" s="144">
        <f t="shared" si="4"/>
        <v>2024</v>
      </c>
    </row>
    <row r="263" spans="1:44">
      <c r="A263" s="144" t="s">
        <v>105</v>
      </c>
      <c r="B263" s="144" t="s">
        <v>709</v>
      </c>
      <c r="C263" s="144" t="s">
        <v>527</v>
      </c>
      <c r="D263" s="144" t="s">
        <v>526</v>
      </c>
      <c r="E263" s="144" t="s">
        <v>122</v>
      </c>
      <c r="F263" s="144" t="s">
        <v>713</v>
      </c>
      <c r="G263" s="144" t="s">
        <v>2</v>
      </c>
      <c r="H263" s="144" t="s">
        <v>520</v>
      </c>
      <c r="I263" s="144" t="s">
        <v>671</v>
      </c>
      <c r="J263" s="144" t="s">
        <v>798</v>
      </c>
      <c r="K263" s="144" t="s">
        <v>584</v>
      </c>
      <c r="L263" s="144" t="s">
        <v>2</v>
      </c>
      <c r="M263" s="144" t="s">
        <v>2</v>
      </c>
      <c r="N263" s="144" t="s">
        <v>98</v>
      </c>
      <c r="O263" s="144" t="s">
        <v>46</v>
      </c>
      <c r="P263" s="144" t="s">
        <v>771</v>
      </c>
      <c r="Q263" s="144" t="s">
        <v>2</v>
      </c>
      <c r="R263" s="144">
        <v>0</v>
      </c>
      <c r="S263" s="144">
        <v>0</v>
      </c>
      <c r="T263" s="144">
        <v>0</v>
      </c>
      <c r="U263" s="144">
        <v>0</v>
      </c>
      <c r="V263" s="144">
        <v>0</v>
      </c>
      <c r="W263" s="144">
        <v>0</v>
      </c>
      <c r="X263" s="144">
        <v>0</v>
      </c>
      <c r="Y263" s="144">
        <v>0</v>
      </c>
      <c r="Z263" s="144">
        <v>0</v>
      </c>
      <c r="AA263" s="144">
        <v>0</v>
      </c>
      <c r="AB263" s="144">
        <v>0</v>
      </c>
      <c r="AC263" s="144">
        <v>0</v>
      </c>
      <c r="AD263" s="144">
        <v>0</v>
      </c>
      <c r="AE263" s="144">
        <v>0</v>
      </c>
      <c r="AF263" s="144">
        <v>0</v>
      </c>
      <c r="AG263" s="144">
        <v>0</v>
      </c>
      <c r="AH263" s="144">
        <v>0</v>
      </c>
      <c r="AI263" s="144">
        <v>0</v>
      </c>
      <c r="AJ263" s="144">
        <v>0</v>
      </c>
      <c r="AK263" s="144">
        <v>0</v>
      </c>
      <c r="AL263" s="144">
        <v>0</v>
      </c>
      <c r="AM263" s="144" t="s">
        <v>2</v>
      </c>
      <c r="AN263" s="144" t="s">
        <v>2</v>
      </c>
      <c r="AO263" s="144" t="s">
        <v>129</v>
      </c>
      <c r="AP263" s="144" t="s">
        <v>2</v>
      </c>
      <c r="AQ263" s="144" t="s">
        <v>711</v>
      </c>
      <c r="AR263" s="144">
        <f t="shared" si="4"/>
        <v>2024</v>
      </c>
    </row>
    <row r="264" spans="1:44">
      <c r="A264" s="144" t="s">
        <v>105</v>
      </c>
      <c r="B264" s="144" t="s">
        <v>709</v>
      </c>
      <c r="C264" s="144" t="s">
        <v>541</v>
      </c>
      <c r="D264" s="144" t="s">
        <v>540</v>
      </c>
      <c r="E264" s="144" t="s">
        <v>663</v>
      </c>
      <c r="F264" s="144" t="s">
        <v>714</v>
      </c>
      <c r="G264" s="144" t="s">
        <v>2</v>
      </c>
      <c r="H264" s="144" t="s">
        <v>534</v>
      </c>
      <c r="I264" s="144" t="s">
        <v>663</v>
      </c>
      <c r="J264" s="144" t="s">
        <v>663</v>
      </c>
      <c r="K264" s="144" t="s">
        <v>584</v>
      </c>
      <c r="L264" s="144" t="s">
        <v>2</v>
      </c>
      <c r="M264" s="144" t="s">
        <v>2</v>
      </c>
      <c r="N264" s="144" t="s">
        <v>98</v>
      </c>
      <c r="O264" s="144" t="s">
        <v>60</v>
      </c>
      <c r="P264" s="144" t="s">
        <v>52</v>
      </c>
      <c r="Q264" s="144" t="s">
        <v>2</v>
      </c>
      <c r="R264" s="144">
        <v>0</v>
      </c>
      <c r="S264" s="144">
        <v>0</v>
      </c>
      <c r="T264" s="144">
        <v>0</v>
      </c>
      <c r="U264" s="144">
        <v>0</v>
      </c>
      <c r="V264" s="144">
        <v>0</v>
      </c>
      <c r="W264" s="144">
        <v>0</v>
      </c>
      <c r="X264" s="144">
        <v>0</v>
      </c>
      <c r="Y264" s="144">
        <v>0</v>
      </c>
      <c r="Z264" s="144">
        <v>0</v>
      </c>
      <c r="AA264" s="144">
        <v>0</v>
      </c>
      <c r="AB264" s="144">
        <v>0</v>
      </c>
      <c r="AC264" s="144">
        <v>0</v>
      </c>
      <c r="AD264" s="144">
        <v>0</v>
      </c>
      <c r="AE264" s="144">
        <v>0</v>
      </c>
      <c r="AF264" s="144">
        <v>0</v>
      </c>
      <c r="AG264" s="144">
        <v>0</v>
      </c>
      <c r="AH264" s="144">
        <v>0</v>
      </c>
      <c r="AI264" s="144">
        <v>0</v>
      </c>
      <c r="AJ264" s="144">
        <v>0</v>
      </c>
      <c r="AK264" s="144">
        <v>0</v>
      </c>
      <c r="AL264" s="144">
        <v>0</v>
      </c>
      <c r="AM264" s="144" t="s">
        <v>2</v>
      </c>
      <c r="AN264" s="144" t="s">
        <v>2</v>
      </c>
      <c r="AO264" s="144" t="s">
        <v>129</v>
      </c>
      <c r="AP264" s="144" t="s">
        <v>2</v>
      </c>
      <c r="AQ264" s="144" t="s">
        <v>711</v>
      </c>
      <c r="AR264" s="144">
        <f t="shared" si="4"/>
        <v>2024</v>
      </c>
    </row>
    <row r="265" spans="1:44">
      <c r="A265" s="144" t="s">
        <v>105</v>
      </c>
      <c r="B265" s="144" t="s">
        <v>709</v>
      </c>
      <c r="C265" s="144" t="s">
        <v>544</v>
      </c>
      <c r="D265" s="144" t="s">
        <v>543</v>
      </c>
      <c r="E265" s="144" t="s">
        <v>664</v>
      </c>
      <c r="F265" s="144" t="s">
        <v>714</v>
      </c>
      <c r="G265" s="144" t="s">
        <v>2</v>
      </c>
      <c r="H265" s="144" t="s">
        <v>534</v>
      </c>
      <c r="I265" s="144" t="s">
        <v>664</v>
      </c>
      <c r="J265" s="144" t="s">
        <v>664</v>
      </c>
      <c r="K265" s="144" t="s">
        <v>584</v>
      </c>
      <c r="L265" s="144" t="s">
        <v>2</v>
      </c>
      <c r="M265" s="144" t="s">
        <v>2</v>
      </c>
      <c r="N265" s="144" t="s">
        <v>98</v>
      </c>
      <c r="O265" s="144" t="s">
        <v>60</v>
      </c>
      <c r="P265" s="144" t="s">
        <v>52</v>
      </c>
      <c r="Q265" s="144" t="s">
        <v>2</v>
      </c>
      <c r="R265" s="144">
        <v>0</v>
      </c>
      <c r="S265" s="144">
        <v>0</v>
      </c>
      <c r="T265" s="144">
        <v>0</v>
      </c>
      <c r="U265" s="144">
        <v>0</v>
      </c>
      <c r="V265" s="144">
        <v>0</v>
      </c>
      <c r="W265" s="144">
        <v>0</v>
      </c>
      <c r="X265" s="144">
        <v>0</v>
      </c>
      <c r="Y265" s="144">
        <v>0</v>
      </c>
      <c r="Z265" s="144">
        <v>0</v>
      </c>
      <c r="AA265" s="144">
        <v>0</v>
      </c>
      <c r="AB265" s="144">
        <v>0</v>
      </c>
      <c r="AC265" s="144">
        <v>0</v>
      </c>
      <c r="AD265" s="144">
        <v>0</v>
      </c>
      <c r="AE265" s="144">
        <v>0</v>
      </c>
      <c r="AF265" s="144">
        <v>0</v>
      </c>
      <c r="AG265" s="144">
        <v>0</v>
      </c>
      <c r="AH265" s="144">
        <v>0</v>
      </c>
      <c r="AI265" s="144">
        <v>0</v>
      </c>
      <c r="AJ265" s="144">
        <v>0</v>
      </c>
      <c r="AK265" s="144">
        <v>0</v>
      </c>
      <c r="AL265" s="144">
        <v>0</v>
      </c>
      <c r="AM265" s="144" t="s">
        <v>2</v>
      </c>
      <c r="AN265" s="144" t="s">
        <v>2</v>
      </c>
      <c r="AO265" s="144" t="s">
        <v>129</v>
      </c>
      <c r="AP265" s="144" t="s">
        <v>2</v>
      </c>
      <c r="AQ265" s="144" t="s">
        <v>711</v>
      </c>
      <c r="AR265" s="144">
        <f t="shared" si="4"/>
        <v>2024</v>
      </c>
    </row>
    <row r="266" spans="1:44">
      <c r="A266" s="144" t="s">
        <v>105</v>
      </c>
      <c r="B266" s="144" t="s">
        <v>709</v>
      </c>
      <c r="C266" s="144" t="s">
        <v>15905</v>
      </c>
      <c r="D266" s="144" t="s">
        <v>15906</v>
      </c>
      <c r="E266" s="144" t="s">
        <v>589</v>
      </c>
      <c r="F266" s="144" t="s">
        <v>714</v>
      </c>
      <c r="G266" s="144" t="s">
        <v>16099</v>
      </c>
      <c r="H266" s="144" t="s">
        <v>16100</v>
      </c>
      <c r="I266" s="144" t="s">
        <v>15907</v>
      </c>
      <c r="J266" s="144" t="s">
        <v>15908</v>
      </c>
      <c r="K266" s="144" t="s">
        <v>15518</v>
      </c>
      <c r="L266" s="144" t="s">
        <v>2</v>
      </c>
      <c r="M266" s="144" t="s">
        <v>2</v>
      </c>
      <c r="N266" s="144" t="s">
        <v>15909</v>
      </c>
      <c r="O266" s="144" t="s">
        <v>55</v>
      </c>
      <c r="P266" s="144" t="s">
        <v>15910</v>
      </c>
      <c r="Q266" s="144" t="s">
        <v>2</v>
      </c>
      <c r="R266" s="144">
        <v>0</v>
      </c>
      <c r="S266" s="144">
        <v>0</v>
      </c>
      <c r="T266" s="144">
        <v>0</v>
      </c>
      <c r="U266" s="144">
        <v>0</v>
      </c>
      <c r="V266" s="144">
        <v>0</v>
      </c>
      <c r="W266" s="144">
        <v>0</v>
      </c>
      <c r="X266" s="144">
        <v>0</v>
      </c>
      <c r="Y266" s="144">
        <v>0</v>
      </c>
      <c r="Z266" s="144">
        <v>0</v>
      </c>
      <c r="AA266" s="144">
        <v>0</v>
      </c>
      <c r="AB266" s="144">
        <v>0</v>
      </c>
      <c r="AC266" s="144">
        <v>0</v>
      </c>
      <c r="AD266" s="144">
        <v>0</v>
      </c>
      <c r="AE266" s="144">
        <v>0</v>
      </c>
      <c r="AF266" s="144">
        <v>0</v>
      </c>
      <c r="AG266" s="144">
        <v>0</v>
      </c>
      <c r="AH266" s="144">
        <v>0</v>
      </c>
      <c r="AI266" s="144">
        <v>0</v>
      </c>
      <c r="AJ266" s="144">
        <v>0</v>
      </c>
      <c r="AK266" s="144">
        <v>0</v>
      </c>
      <c r="AL266" s="144">
        <v>0</v>
      </c>
      <c r="AM266" s="144" t="s">
        <v>2</v>
      </c>
      <c r="AN266" s="144" t="s">
        <v>2</v>
      </c>
      <c r="AO266" s="144" t="s">
        <v>129</v>
      </c>
      <c r="AP266" s="144" t="s">
        <v>2</v>
      </c>
      <c r="AQ266" s="144" t="s">
        <v>711</v>
      </c>
      <c r="AR266" s="144">
        <f t="shared" si="4"/>
        <v>2024</v>
      </c>
    </row>
    <row r="267" spans="1:44">
      <c r="A267" s="144" t="s">
        <v>45</v>
      </c>
      <c r="B267" s="144" t="s">
        <v>709</v>
      </c>
      <c r="C267" s="144" t="s">
        <v>15911</v>
      </c>
      <c r="D267" s="144" t="s">
        <v>15912</v>
      </c>
      <c r="E267" s="144" t="s">
        <v>124</v>
      </c>
      <c r="F267" s="144" t="s">
        <v>714</v>
      </c>
      <c r="G267" s="144" t="s">
        <v>2</v>
      </c>
      <c r="H267" s="144" t="s">
        <v>16101</v>
      </c>
      <c r="I267" s="144" t="s">
        <v>2</v>
      </c>
      <c r="J267" s="144" t="s">
        <v>2</v>
      </c>
      <c r="K267" s="144" t="s">
        <v>15518</v>
      </c>
      <c r="L267" s="144" t="s">
        <v>2</v>
      </c>
      <c r="M267" s="144" t="s">
        <v>2</v>
      </c>
      <c r="N267" s="144" t="s">
        <v>107</v>
      </c>
      <c r="O267" s="144" t="s">
        <v>53</v>
      </c>
      <c r="P267" s="144" t="s">
        <v>47</v>
      </c>
      <c r="Q267" s="144" t="s">
        <v>2</v>
      </c>
      <c r="R267" s="144">
        <v>0</v>
      </c>
      <c r="S267" s="144">
        <v>0</v>
      </c>
      <c r="T267" s="144">
        <v>0</v>
      </c>
      <c r="U267" s="144">
        <v>0</v>
      </c>
      <c r="V267" s="144">
        <v>0</v>
      </c>
      <c r="W267" s="144">
        <v>0</v>
      </c>
      <c r="X267" s="144">
        <v>0</v>
      </c>
      <c r="Y267" s="144">
        <v>0</v>
      </c>
      <c r="Z267" s="144">
        <v>0</v>
      </c>
      <c r="AA267" s="144">
        <v>0</v>
      </c>
      <c r="AB267" s="144">
        <v>0</v>
      </c>
      <c r="AC267" s="144">
        <v>0</v>
      </c>
      <c r="AD267" s="144">
        <v>0</v>
      </c>
      <c r="AE267" s="144">
        <v>0</v>
      </c>
      <c r="AF267" s="144">
        <v>0</v>
      </c>
      <c r="AG267" s="144">
        <v>0</v>
      </c>
      <c r="AH267" s="144">
        <v>0</v>
      </c>
      <c r="AI267" s="144">
        <v>0</v>
      </c>
      <c r="AJ267" s="144">
        <v>0</v>
      </c>
      <c r="AK267" s="144">
        <v>0</v>
      </c>
      <c r="AL267" s="144">
        <v>0</v>
      </c>
      <c r="AM267" s="144" t="s">
        <v>2</v>
      </c>
      <c r="AN267" s="144" t="s">
        <v>2</v>
      </c>
      <c r="AO267" s="144" t="s">
        <v>15946</v>
      </c>
      <c r="AP267" s="144" t="s">
        <v>2</v>
      </c>
      <c r="AQ267" s="144" t="s">
        <v>711</v>
      </c>
      <c r="AR267" s="144">
        <f t="shared" si="4"/>
        <v>2025</v>
      </c>
    </row>
    <row r="268" spans="1:44">
      <c r="A268" s="144" t="s">
        <v>45</v>
      </c>
      <c r="B268" s="144" t="s">
        <v>709</v>
      </c>
      <c r="C268" s="144" t="s">
        <v>15913</v>
      </c>
      <c r="D268" s="144" t="s">
        <v>15914</v>
      </c>
      <c r="E268" s="144" t="s">
        <v>130</v>
      </c>
      <c r="F268" s="144" t="s">
        <v>728</v>
      </c>
      <c r="G268" s="144" t="s">
        <v>2</v>
      </c>
      <c r="H268" s="144" t="s">
        <v>16102</v>
      </c>
      <c r="I268" s="144" t="s">
        <v>2</v>
      </c>
      <c r="J268" s="144" t="s">
        <v>130</v>
      </c>
      <c r="K268" s="144" t="s">
        <v>15518</v>
      </c>
      <c r="L268" s="144" t="s">
        <v>2</v>
      </c>
      <c r="M268" s="144" t="s">
        <v>2</v>
      </c>
      <c r="N268" s="144" t="s">
        <v>107</v>
      </c>
      <c r="O268" s="144" t="s">
        <v>46</v>
      </c>
      <c r="P268" s="144" t="s">
        <v>71</v>
      </c>
      <c r="Q268" s="144" t="s">
        <v>2</v>
      </c>
      <c r="R268" s="144">
        <v>0</v>
      </c>
      <c r="S268" s="144">
        <v>0</v>
      </c>
      <c r="T268" s="144">
        <v>0</v>
      </c>
      <c r="U268" s="144">
        <v>0</v>
      </c>
      <c r="V268" s="144">
        <v>0</v>
      </c>
      <c r="W268" s="144">
        <v>0</v>
      </c>
      <c r="X268" s="144">
        <v>0</v>
      </c>
      <c r="Y268" s="144">
        <v>0</v>
      </c>
      <c r="Z268" s="144">
        <v>0</v>
      </c>
      <c r="AA268" s="144">
        <v>0</v>
      </c>
      <c r="AB268" s="144">
        <v>0</v>
      </c>
      <c r="AC268" s="144">
        <v>0</v>
      </c>
      <c r="AD268" s="144">
        <v>0</v>
      </c>
      <c r="AE268" s="144">
        <v>0</v>
      </c>
      <c r="AF268" s="144">
        <v>0</v>
      </c>
      <c r="AG268" s="144">
        <v>0</v>
      </c>
      <c r="AH268" s="144">
        <v>0</v>
      </c>
      <c r="AI268" s="144">
        <v>0</v>
      </c>
      <c r="AJ268" s="144">
        <v>0</v>
      </c>
      <c r="AK268" s="144">
        <v>0</v>
      </c>
      <c r="AL268" s="144">
        <v>0</v>
      </c>
      <c r="AM268" s="144" t="s">
        <v>2</v>
      </c>
      <c r="AN268" s="144" t="s">
        <v>2</v>
      </c>
      <c r="AO268" s="144" t="s">
        <v>129</v>
      </c>
      <c r="AP268" s="144" t="s">
        <v>2</v>
      </c>
      <c r="AQ268" s="144" t="s">
        <v>711</v>
      </c>
      <c r="AR268" s="144">
        <f t="shared" si="4"/>
        <v>2025</v>
      </c>
    </row>
    <row r="269" spans="1:44">
      <c r="A269" s="144" t="s">
        <v>45</v>
      </c>
      <c r="B269" s="144" t="s">
        <v>709</v>
      </c>
      <c r="C269" s="144" t="s">
        <v>15915</v>
      </c>
      <c r="D269" s="144" t="s">
        <v>15916</v>
      </c>
      <c r="E269" s="144" t="s">
        <v>141</v>
      </c>
      <c r="F269" s="144" t="s">
        <v>720</v>
      </c>
      <c r="G269" s="144" t="s">
        <v>16103</v>
      </c>
      <c r="H269" s="144" t="s">
        <v>16104</v>
      </c>
      <c r="I269" s="144" t="s">
        <v>2</v>
      </c>
      <c r="J269" s="144" t="s">
        <v>141</v>
      </c>
      <c r="K269" s="144" t="s">
        <v>15518</v>
      </c>
      <c r="L269" s="144" t="s">
        <v>2</v>
      </c>
      <c r="M269" s="144" t="s">
        <v>2</v>
      </c>
      <c r="N269" s="144" t="s">
        <v>107</v>
      </c>
      <c r="O269" s="144" t="s">
        <v>64</v>
      </c>
      <c r="P269" s="144" t="s">
        <v>15917</v>
      </c>
      <c r="Q269" s="144" t="s">
        <v>2</v>
      </c>
      <c r="R269" s="144">
        <v>0</v>
      </c>
      <c r="S269" s="144">
        <v>0</v>
      </c>
      <c r="T269" s="144">
        <v>0</v>
      </c>
      <c r="U269" s="144">
        <v>0</v>
      </c>
      <c r="V269" s="144">
        <v>0</v>
      </c>
      <c r="W269" s="144">
        <v>0</v>
      </c>
      <c r="X269" s="144">
        <v>0</v>
      </c>
      <c r="Y269" s="144">
        <v>0</v>
      </c>
      <c r="Z269" s="144">
        <v>0</v>
      </c>
      <c r="AA269" s="144">
        <v>0</v>
      </c>
      <c r="AB269" s="144">
        <v>0</v>
      </c>
      <c r="AC269" s="144">
        <v>0</v>
      </c>
      <c r="AD269" s="144">
        <v>0</v>
      </c>
      <c r="AE269" s="144">
        <v>0</v>
      </c>
      <c r="AF269" s="144">
        <v>0</v>
      </c>
      <c r="AG269" s="144">
        <v>0</v>
      </c>
      <c r="AH269" s="144">
        <v>0</v>
      </c>
      <c r="AI269" s="144">
        <v>0</v>
      </c>
      <c r="AJ269" s="144">
        <v>0</v>
      </c>
      <c r="AK269" s="144">
        <v>0</v>
      </c>
      <c r="AL269" s="144">
        <v>0</v>
      </c>
      <c r="AM269" s="144" t="s">
        <v>2</v>
      </c>
      <c r="AN269" s="144" t="s">
        <v>2</v>
      </c>
      <c r="AO269" s="144" t="s">
        <v>129</v>
      </c>
      <c r="AP269" s="144" t="s">
        <v>2</v>
      </c>
      <c r="AQ269" s="144" t="s">
        <v>711</v>
      </c>
      <c r="AR269" s="144">
        <f t="shared" si="4"/>
        <v>2025</v>
      </c>
    </row>
    <row r="270" spans="1:44">
      <c r="A270" s="144" t="s">
        <v>45</v>
      </c>
      <c r="B270" s="144" t="s">
        <v>709</v>
      </c>
      <c r="C270" s="144" t="s">
        <v>15918</v>
      </c>
      <c r="D270" s="144" t="s">
        <v>15919</v>
      </c>
      <c r="E270" s="144" t="s">
        <v>14</v>
      </c>
      <c r="F270" s="144" t="s">
        <v>720</v>
      </c>
      <c r="G270" s="144" t="s">
        <v>16080</v>
      </c>
      <c r="H270" s="144" t="s">
        <v>16105</v>
      </c>
      <c r="I270" s="144" t="s">
        <v>2</v>
      </c>
      <c r="J270" s="144" t="s">
        <v>14</v>
      </c>
      <c r="K270" s="144" t="s">
        <v>15518</v>
      </c>
      <c r="L270" s="144" t="s">
        <v>2</v>
      </c>
      <c r="M270" s="144" t="s">
        <v>2</v>
      </c>
      <c r="N270" s="144" t="s">
        <v>107</v>
      </c>
      <c r="O270" s="144" t="s">
        <v>53</v>
      </c>
      <c r="P270" s="144" t="s">
        <v>15519</v>
      </c>
      <c r="Q270" s="144" t="s">
        <v>2</v>
      </c>
      <c r="R270" s="144">
        <v>0</v>
      </c>
      <c r="S270" s="144">
        <v>0</v>
      </c>
      <c r="T270" s="144">
        <v>0</v>
      </c>
      <c r="U270" s="144">
        <v>0</v>
      </c>
      <c r="V270" s="144">
        <v>0</v>
      </c>
      <c r="W270" s="144">
        <v>0</v>
      </c>
      <c r="X270" s="144">
        <v>0</v>
      </c>
      <c r="Y270" s="144">
        <v>0</v>
      </c>
      <c r="Z270" s="144">
        <v>0</v>
      </c>
      <c r="AA270" s="144">
        <v>0</v>
      </c>
      <c r="AB270" s="144">
        <v>0</v>
      </c>
      <c r="AC270" s="144">
        <v>0</v>
      </c>
      <c r="AD270" s="144">
        <v>0</v>
      </c>
      <c r="AE270" s="144">
        <v>0</v>
      </c>
      <c r="AF270" s="144">
        <v>0</v>
      </c>
      <c r="AG270" s="144">
        <v>0</v>
      </c>
      <c r="AH270" s="144">
        <v>0</v>
      </c>
      <c r="AI270" s="144">
        <v>0</v>
      </c>
      <c r="AJ270" s="144">
        <v>0</v>
      </c>
      <c r="AK270" s="144">
        <v>0</v>
      </c>
      <c r="AL270" s="144">
        <v>0</v>
      </c>
      <c r="AM270" s="144" t="s">
        <v>2</v>
      </c>
      <c r="AN270" s="144" t="s">
        <v>2</v>
      </c>
      <c r="AO270" s="144" t="s">
        <v>129</v>
      </c>
      <c r="AP270" s="144" t="s">
        <v>2</v>
      </c>
      <c r="AQ270" s="144" t="s">
        <v>711</v>
      </c>
      <c r="AR270" s="144">
        <f t="shared" si="4"/>
        <v>2025</v>
      </c>
    </row>
    <row r="271" spans="1:44">
      <c r="A271" s="144" t="s">
        <v>45</v>
      </c>
      <c r="B271" s="144" t="s">
        <v>709</v>
      </c>
      <c r="C271" s="144" t="s">
        <v>15920</v>
      </c>
      <c r="D271" s="144" t="s">
        <v>15921</v>
      </c>
      <c r="E271" s="144" t="s">
        <v>142</v>
      </c>
      <c r="F271" s="144" t="s">
        <v>710</v>
      </c>
      <c r="G271" s="144" t="s">
        <v>2</v>
      </c>
      <c r="H271" s="144" t="s">
        <v>16102</v>
      </c>
      <c r="I271" s="144" t="s">
        <v>2</v>
      </c>
      <c r="J271" s="144" t="s">
        <v>142</v>
      </c>
      <c r="K271" s="144" t="s">
        <v>15518</v>
      </c>
      <c r="L271" s="144" t="s">
        <v>2</v>
      </c>
      <c r="M271" s="144" t="s">
        <v>2</v>
      </c>
      <c r="N271" s="144" t="s">
        <v>107</v>
      </c>
      <c r="O271" s="144" t="s">
        <v>46</v>
      </c>
      <c r="P271" s="144" t="s">
        <v>71</v>
      </c>
      <c r="Q271" s="144" t="s">
        <v>2</v>
      </c>
      <c r="R271" s="144">
        <v>0</v>
      </c>
      <c r="S271" s="144">
        <v>0</v>
      </c>
      <c r="T271" s="144">
        <v>0</v>
      </c>
      <c r="U271" s="144">
        <v>0</v>
      </c>
      <c r="V271" s="144">
        <v>0</v>
      </c>
      <c r="W271" s="144">
        <v>0</v>
      </c>
      <c r="X271" s="144">
        <v>0</v>
      </c>
      <c r="Y271" s="144">
        <v>0</v>
      </c>
      <c r="Z271" s="144">
        <v>0</v>
      </c>
      <c r="AA271" s="144">
        <v>0</v>
      </c>
      <c r="AB271" s="144">
        <v>0</v>
      </c>
      <c r="AC271" s="144">
        <v>0</v>
      </c>
      <c r="AD271" s="144">
        <v>0</v>
      </c>
      <c r="AE271" s="144">
        <v>0</v>
      </c>
      <c r="AF271" s="144">
        <v>0</v>
      </c>
      <c r="AG271" s="144">
        <v>0</v>
      </c>
      <c r="AH271" s="144">
        <v>0</v>
      </c>
      <c r="AI271" s="144">
        <v>0</v>
      </c>
      <c r="AJ271" s="144">
        <v>0</v>
      </c>
      <c r="AK271" s="144">
        <v>0</v>
      </c>
      <c r="AL271" s="144">
        <v>0</v>
      </c>
      <c r="AM271" s="144" t="s">
        <v>2</v>
      </c>
      <c r="AN271" s="144" t="s">
        <v>2</v>
      </c>
      <c r="AO271" s="144" t="s">
        <v>129</v>
      </c>
      <c r="AP271" s="144" t="s">
        <v>2</v>
      </c>
      <c r="AQ271" s="144" t="s">
        <v>711</v>
      </c>
      <c r="AR271" s="144">
        <f t="shared" si="4"/>
        <v>2025</v>
      </c>
    </row>
    <row r="272" spans="1:44">
      <c r="A272" s="144" t="s">
        <v>45</v>
      </c>
      <c r="B272" s="144" t="s">
        <v>709</v>
      </c>
      <c r="C272" s="144" t="s">
        <v>15922</v>
      </c>
      <c r="D272" s="144" t="s">
        <v>15923</v>
      </c>
      <c r="E272" s="144" t="s">
        <v>130</v>
      </c>
      <c r="F272" s="144" t="s">
        <v>728</v>
      </c>
      <c r="G272" s="144" t="s">
        <v>16106</v>
      </c>
      <c r="H272" s="144" t="s">
        <v>16107</v>
      </c>
      <c r="I272" s="144" t="s">
        <v>2</v>
      </c>
      <c r="J272" s="144" t="s">
        <v>130</v>
      </c>
      <c r="K272" s="144" t="s">
        <v>15518</v>
      </c>
      <c r="L272" s="144" t="s">
        <v>2</v>
      </c>
      <c r="M272" s="144" t="s">
        <v>2</v>
      </c>
      <c r="N272" s="144" t="s">
        <v>107</v>
      </c>
      <c r="O272" s="144" t="s">
        <v>64</v>
      </c>
      <c r="P272" s="144" t="s">
        <v>73</v>
      </c>
      <c r="Q272" s="144" t="s">
        <v>2</v>
      </c>
      <c r="R272" s="144">
        <v>0</v>
      </c>
      <c r="S272" s="144">
        <v>0</v>
      </c>
      <c r="T272" s="144">
        <v>0</v>
      </c>
      <c r="U272" s="144">
        <v>0</v>
      </c>
      <c r="V272" s="144">
        <v>0</v>
      </c>
      <c r="W272" s="144">
        <v>0</v>
      </c>
      <c r="X272" s="144">
        <v>0</v>
      </c>
      <c r="Y272" s="144">
        <v>0</v>
      </c>
      <c r="Z272" s="144">
        <v>0</v>
      </c>
      <c r="AA272" s="144">
        <v>0</v>
      </c>
      <c r="AB272" s="144">
        <v>0</v>
      </c>
      <c r="AC272" s="144">
        <v>0</v>
      </c>
      <c r="AD272" s="144">
        <v>0</v>
      </c>
      <c r="AE272" s="144">
        <v>0</v>
      </c>
      <c r="AF272" s="144">
        <v>0</v>
      </c>
      <c r="AG272" s="144">
        <v>0</v>
      </c>
      <c r="AH272" s="144">
        <v>0</v>
      </c>
      <c r="AI272" s="144">
        <v>0</v>
      </c>
      <c r="AJ272" s="144">
        <v>0</v>
      </c>
      <c r="AK272" s="144">
        <v>0</v>
      </c>
      <c r="AL272" s="144">
        <v>0</v>
      </c>
      <c r="AM272" s="144" t="s">
        <v>2</v>
      </c>
      <c r="AN272" s="144" t="s">
        <v>2</v>
      </c>
      <c r="AO272" s="144" t="s">
        <v>129</v>
      </c>
      <c r="AP272" s="144" t="s">
        <v>2</v>
      </c>
      <c r="AQ272" s="144" t="s">
        <v>711</v>
      </c>
      <c r="AR272" s="144">
        <f t="shared" si="4"/>
        <v>2025</v>
      </c>
    </row>
    <row r="273" spans="1:44">
      <c r="A273" s="144" t="s">
        <v>45</v>
      </c>
      <c r="B273" s="144" t="s">
        <v>709</v>
      </c>
      <c r="C273" s="144" t="s">
        <v>579</v>
      </c>
      <c r="D273" s="144" t="s">
        <v>578</v>
      </c>
      <c r="E273" s="144" t="s">
        <v>692</v>
      </c>
      <c r="F273" s="144" t="s">
        <v>716</v>
      </c>
      <c r="G273" s="144" t="s">
        <v>2</v>
      </c>
      <c r="H273" s="144" t="s">
        <v>571</v>
      </c>
      <c r="I273" s="144" t="s">
        <v>581</v>
      </c>
      <c r="J273" s="144" t="s">
        <v>804</v>
      </c>
      <c r="K273" s="144" t="s">
        <v>584</v>
      </c>
      <c r="L273" s="144" t="s">
        <v>2</v>
      </c>
      <c r="M273" s="144" t="s">
        <v>2</v>
      </c>
      <c r="N273" s="144" t="s">
        <v>107</v>
      </c>
      <c r="O273" s="144" t="s">
        <v>53</v>
      </c>
      <c r="P273" s="144" t="s">
        <v>718</v>
      </c>
      <c r="Q273" s="144" t="s">
        <v>2</v>
      </c>
      <c r="R273" s="144">
        <v>0</v>
      </c>
      <c r="S273" s="144">
        <v>0</v>
      </c>
      <c r="T273" s="144">
        <v>0</v>
      </c>
      <c r="U273" s="144">
        <v>0</v>
      </c>
      <c r="V273" s="144">
        <v>0</v>
      </c>
      <c r="W273" s="144">
        <v>0</v>
      </c>
      <c r="X273" s="144">
        <v>0</v>
      </c>
      <c r="Y273" s="144">
        <v>0</v>
      </c>
      <c r="Z273" s="144">
        <v>0</v>
      </c>
      <c r="AA273" s="144">
        <v>0</v>
      </c>
      <c r="AB273" s="144">
        <v>0</v>
      </c>
      <c r="AC273" s="144">
        <v>0</v>
      </c>
      <c r="AD273" s="144">
        <v>0</v>
      </c>
      <c r="AE273" s="144">
        <v>0</v>
      </c>
      <c r="AF273" s="144">
        <v>0</v>
      </c>
      <c r="AG273" s="144">
        <v>0</v>
      </c>
      <c r="AH273" s="144">
        <v>0</v>
      </c>
      <c r="AI273" s="144">
        <v>0</v>
      </c>
      <c r="AJ273" s="144">
        <v>0</v>
      </c>
      <c r="AK273" s="144">
        <v>0</v>
      </c>
      <c r="AL273" s="144">
        <v>0</v>
      </c>
      <c r="AM273" s="144" t="s">
        <v>2</v>
      </c>
      <c r="AN273" s="144" t="s">
        <v>2</v>
      </c>
      <c r="AO273" s="144" t="s">
        <v>129</v>
      </c>
      <c r="AP273" s="144" t="s">
        <v>2</v>
      </c>
      <c r="AQ273" s="144" t="s">
        <v>711</v>
      </c>
      <c r="AR273" s="144">
        <f t="shared" si="4"/>
        <v>2025</v>
      </c>
    </row>
    <row r="274" spans="1:44">
      <c r="A274" s="144" t="s">
        <v>45</v>
      </c>
      <c r="B274" s="144" t="s">
        <v>709</v>
      </c>
      <c r="C274" s="144" t="s">
        <v>576</v>
      </c>
      <c r="D274" s="144" t="s">
        <v>575</v>
      </c>
      <c r="E274" s="144" t="s">
        <v>609</v>
      </c>
      <c r="F274" s="144" t="s">
        <v>715</v>
      </c>
      <c r="G274" s="144" t="s">
        <v>2</v>
      </c>
      <c r="H274" s="144" t="s">
        <v>571</v>
      </c>
      <c r="I274" s="144" t="s">
        <v>577</v>
      </c>
      <c r="J274" s="144" t="s">
        <v>805</v>
      </c>
      <c r="K274" s="144" t="s">
        <v>584</v>
      </c>
      <c r="L274" s="144" t="s">
        <v>2</v>
      </c>
      <c r="M274" s="144" t="s">
        <v>2</v>
      </c>
      <c r="N274" s="144" t="s">
        <v>107</v>
      </c>
      <c r="O274" s="144" t="s">
        <v>53</v>
      </c>
      <c r="P274" s="144" t="s">
        <v>771</v>
      </c>
      <c r="Q274" s="144" t="s">
        <v>2</v>
      </c>
      <c r="R274" s="144">
        <v>0</v>
      </c>
      <c r="S274" s="144">
        <v>0</v>
      </c>
      <c r="T274" s="144">
        <v>0</v>
      </c>
      <c r="U274" s="144">
        <v>0</v>
      </c>
      <c r="V274" s="144">
        <v>0</v>
      </c>
      <c r="W274" s="144">
        <v>0</v>
      </c>
      <c r="X274" s="144">
        <v>0</v>
      </c>
      <c r="Y274" s="144">
        <v>0</v>
      </c>
      <c r="Z274" s="144">
        <v>0</v>
      </c>
      <c r="AA274" s="144">
        <v>0</v>
      </c>
      <c r="AB274" s="144">
        <v>0</v>
      </c>
      <c r="AC274" s="144">
        <v>0</v>
      </c>
      <c r="AD274" s="144">
        <v>0</v>
      </c>
      <c r="AE274" s="144">
        <v>0</v>
      </c>
      <c r="AF274" s="144">
        <v>0</v>
      </c>
      <c r="AG274" s="144">
        <v>0</v>
      </c>
      <c r="AH274" s="144">
        <v>0</v>
      </c>
      <c r="AI274" s="144">
        <v>0</v>
      </c>
      <c r="AJ274" s="144">
        <v>0</v>
      </c>
      <c r="AK274" s="144">
        <v>0</v>
      </c>
      <c r="AL274" s="144">
        <v>0</v>
      </c>
      <c r="AM274" s="144" t="s">
        <v>2</v>
      </c>
      <c r="AN274" s="144" t="s">
        <v>2</v>
      </c>
      <c r="AO274" s="144" t="s">
        <v>129</v>
      </c>
      <c r="AP274" s="144" t="s">
        <v>2</v>
      </c>
      <c r="AQ274" s="144" t="s">
        <v>711</v>
      </c>
      <c r="AR274" s="144">
        <f t="shared" si="4"/>
        <v>2025</v>
      </c>
    </row>
    <row r="275" spans="1:44">
      <c r="A275" s="144" t="s">
        <v>45</v>
      </c>
      <c r="B275" s="144" t="s">
        <v>709</v>
      </c>
      <c r="C275" s="144" t="s">
        <v>567</v>
      </c>
      <c r="D275" s="144" t="s">
        <v>566</v>
      </c>
      <c r="E275" s="144" t="s">
        <v>119</v>
      </c>
      <c r="F275" s="144" t="s">
        <v>726</v>
      </c>
      <c r="G275" s="144" t="s">
        <v>2</v>
      </c>
      <c r="H275" s="144" t="s">
        <v>568</v>
      </c>
      <c r="I275" s="144" t="s">
        <v>2</v>
      </c>
      <c r="J275" s="144" t="s">
        <v>119</v>
      </c>
      <c r="K275" s="144" t="s">
        <v>584</v>
      </c>
      <c r="L275" s="144" t="s">
        <v>2</v>
      </c>
      <c r="M275" s="144" t="s">
        <v>2</v>
      </c>
      <c r="N275" s="144" t="s">
        <v>107</v>
      </c>
      <c r="O275" s="144" t="s">
        <v>54</v>
      </c>
      <c r="P275" s="144" t="s">
        <v>89</v>
      </c>
      <c r="Q275" s="144" t="s">
        <v>2</v>
      </c>
      <c r="R275" s="144">
        <v>0</v>
      </c>
      <c r="S275" s="144">
        <v>0</v>
      </c>
      <c r="T275" s="144">
        <v>0</v>
      </c>
      <c r="U275" s="144">
        <v>0</v>
      </c>
      <c r="V275" s="144">
        <v>0</v>
      </c>
      <c r="W275" s="144">
        <v>0</v>
      </c>
      <c r="X275" s="144">
        <v>0</v>
      </c>
      <c r="Y275" s="144">
        <v>0</v>
      </c>
      <c r="Z275" s="144">
        <v>0</v>
      </c>
      <c r="AA275" s="144">
        <v>0</v>
      </c>
      <c r="AB275" s="144">
        <v>0</v>
      </c>
      <c r="AC275" s="144">
        <v>0</v>
      </c>
      <c r="AD275" s="144">
        <v>0</v>
      </c>
      <c r="AE275" s="144">
        <v>0</v>
      </c>
      <c r="AF275" s="144">
        <v>0</v>
      </c>
      <c r="AG275" s="144">
        <v>0</v>
      </c>
      <c r="AH275" s="144">
        <v>0</v>
      </c>
      <c r="AI275" s="144">
        <v>0</v>
      </c>
      <c r="AJ275" s="144">
        <v>0</v>
      </c>
      <c r="AK275" s="144">
        <v>0</v>
      </c>
      <c r="AL275" s="144">
        <v>0</v>
      </c>
      <c r="AM275" s="144" t="s">
        <v>2</v>
      </c>
      <c r="AN275" s="144" t="s">
        <v>2</v>
      </c>
      <c r="AO275" s="144" t="s">
        <v>129</v>
      </c>
      <c r="AP275" s="144" t="s">
        <v>2</v>
      </c>
      <c r="AQ275" s="144" t="s">
        <v>711</v>
      </c>
      <c r="AR275" s="144">
        <f t="shared" si="4"/>
        <v>2025</v>
      </c>
    </row>
    <row r="276" spans="1:44">
      <c r="A276" s="144" t="s">
        <v>45</v>
      </c>
      <c r="B276" s="144" t="s">
        <v>709</v>
      </c>
      <c r="C276" s="144" t="s">
        <v>802</v>
      </c>
      <c r="D276" s="144" t="s">
        <v>570</v>
      </c>
      <c r="E276" s="144" t="s">
        <v>48</v>
      </c>
      <c r="F276" s="144" t="s">
        <v>15473</v>
      </c>
      <c r="G276" s="144" t="s">
        <v>2</v>
      </c>
      <c r="H276" s="144" t="s">
        <v>571</v>
      </c>
      <c r="I276" s="144" t="s">
        <v>574</v>
      </c>
      <c r="J276" s="144" t="s">
        <v>803</v>
      </c>
      <c r="K276" s="144" t="s">
        <v>584</v>
      </c>
      <c r="L276" s="144" t="s">
        <v>2</v>
      </c>
      <c r="M276" s="144" t="s">
        <v>2</v>
      </c>
      <c r="N276" s="144" t="s">
        <v>107</v>
      </c>
      <c r="O276" s="144" t="s">
        <v>54</v>
      </c>
      <c r="P276" s="144" t="s">
        <v>775</v>
      </c>
      <c r="Q276" s="144" t="s">
        <v>2</v>
      </c>
      <c r="R276" s="144">
        <v>0</v>
      </c>
      <c r="S276" s="144">
        <v>0</v>
      </c>
      <c r="T276" s="144">
        <v>0</v>
      </c>
      <c r="U276" s="144">
        <v>0</v>
      </c>
      <c r="V276" s="144">
        <v>0</v>
      </c>
      <c r="W276" s="144">
        <v>0</v>
      </c>
      <c r="X276" s="144">
        <v>0</v>
      </c>
      <c r="Y276" s="144">
        <v>0</v>
      </c>
      <c r="Z276" s="144">
        <v>0</v>
      </c>
      <c r="AA276" s="144">
        <v>0</v>
      </c>
      <c r="AB276" s="144">
        <v>0</v>
      </c>
      <c r="AC276" s="144">
        <v>0</v>
      </c>
      <c r="AD276" s="144">
        <v>0</v>
      </c>
      <c r="AE276" s="144">
        <v>0</v>
      </c>
      <c r="AF276" s="144">
        <v>0</v>
      </c>
      <c r="AG276" s="144">
        <v>0</v>
      </c>
      <c r="AH276" s="144">
        <v>0</v>
      </c>
      <c r="AI276" s="144">
        <v>0</v>
      </c>
      <c r="AJ276" s="144">
        <v>0</v>
      </c>
      <c r="AK276" s="144">
        <v>0</v>
      </c>
      <c r="AL276" s="144">
        <v>0</v>
      </c>
      <c r="AM276" s="144" t="s">
        <v>2</v>
      </c>
      <c r="AN276" s="144" t="s">
        <v>2</v>
      </c>
      <c r="AO276" s="144" t="s">
        <v>129</v>
      </c>
      <c r="AP276" s="144" t="s">
        <v>2</v>
      </c>
      <c r="AQ276" s="144" t="s">
        <v>711</v>
      </c>
      <c r="AR276" s="144">
        <f t="shared" si="4"/>
        <v>2025</v>
      </c>
    </row>
    <row r="277" spans="1:44">
      <c r="A277" s="144" t="s">
        <v>45</v>
      </c>
      <c r="B277" s="144" t="s">
        <v>709</v>
      </c>
      <c r="C277" s="144" t="s">
        <v>15924</v>
      </c>
      <c r="D277" s="144" t="s">
        <v>15931</v>
      </c>
      <c r="E277" s="144" t="s">
        <v>962</v>
      </c>
      <c r="F277" s="144" t="s">
        <v>2</v>
      </c>
      <c r="G277" s="144" t="s">
        <v>16108</v>
      </c>
      <c r="H277" s="144" t="s">
        <v>16109</v>
      </c>
      <c r="I277" s="144" t="s">
        <v>15926</v>
      </c>
      <c r="J277" s="144" t="s">
        <v>15927</v>
      </c>
      <c r="K277" s="144" t="s">
        <v>15928</v>
      </c>
      <c r="L277" s="144" t="s">
        <v>2</v>
      </c>
      <c r="M277" s="144" t="s">
        <v>2</v>
      </c>
      <c r="N277" s="144" t="s">
        <v>15929</v>
      </c>
      <c r="O277" s="144" t="s">
        <v>81</v>
      </c>
      <c r="P277" s="144" t="s">
        <v>47</v>
      </c>
      <c r="Q277" s="144" t="s">
        <v>2</v>
      </c>
      <c r="R277" s="144">
        <v>0</v>
      </c>
      <c r="S277" s="144">
        <v>0</v>
      </c>
      <c r="T277" s="144">
        <v>0</v>
      </c>
      <c r="U277" s="144">
        <v>0</v>
      </c>
      <c r="V277" s="144">
        <v>0</v>
      </c>
      <c r="W277" s="144">
        <v>0</v>
      </c>
      <c r="X277" s="144">
        <v>0</v>
      </c>
      <c r="Y277" s="144">
        <v>0</v>
      </c>
      <c r="Z277" s="144">
        <v>0</v>
      </c>
      <c r="AA277" s="144">
        <v>0</v>
      </c>
      <c r="AB277" s="144">
        <v>0</v>
      </c>
      <c r="AC277" s="144">
        <v>0</v>
      </c>
      <c r="AD277" s="144">
        <v>0</v>
      </c>
      <c r="AE277" s="144">
        <v>0</v>
      </c>
      <c r="AF277" s="144">
        <v>0</v>
      </c>
      <c r="AG277" s="144">
        <v>0</v>
      </c>
      <c r="AH277" s="144">
        <v>0</v>
      </c>
      <c r="AI277" s="144">
        <v>0</v>
      </c>
      <c r="AJ277" s="144">
        <v>0</v>
      </c>
      <c r="AK277" s="144">
        <v>0</v>
      </c>
      <c r="AL277" s="144">
        <v>0</v>
      </c>
      <c r="AM277" s="144" t="s">
        <v>2</v>
      </c>
      <c r="AN277" s="144" t="s">
        <v>2</v>
      </c>
      <c r="AO277" s="144" t="s">
        <v>711</v>
      </c>
      <c r="AP277" s="144" t="s">
        <v>2</v>
      </c>
      <c r="AQ277" s="144" t="s">
        <v>711</v>
      </c>
      <c r="AR277" s="144">
        <f t="shared" si="4"/>
        <v>2025</v>
      </c>
    </row>
    <row r="278" spans="1:44">
      <c r="A278" s="144" t="s">
        <v>45</v>
      </c>
      <c r="B278" s="144" t="s">
        <v>2</v>
      </c>
      <c r="C278" s="144" t="s">
        <v>806</v>
      </c>
      <c r="D278" s="144" t="s">
        <v>807</v>
      </c>
      <c r="E278" s="144" t="s">
        <v>808</v>
      </c>
      <c r="F278" s="144" t="s">
        <v>809</v>
      </c>
      <c r="G278" s="144" t="s">
        <v>2</v>
      </c>
      <c r="H278" s="144" t="s">
        <v>16110</v>
      </c>
      <c r="I278" s="144" t="s">
        <v>810</v>
      </c>
      <c r="J278" s="144" t="s">
        <v>625</v>
      </c>
      <c r="K278" s="144" t="s">
        <v>584</v>
      </c>
      <c r="L278" s="144" t="s">
        <v>811</v>
      </c>
      <c r="M278" s="144" t="s">
        <v>812</v>
      </c>
      <c r="N278" s="144" t="s">
        <v>813</v>
      </c>
      <c r="O278" s="144" t="s">
        <v>79</v>
      </c>
      <c r="P278" s="144" t="s">
        <v>814</v>
      </c>
      <c r="Q278" s="144" t="s">
        <v>2</v>
      </c>
      <c r="R278" s="144">
        <v>0</v>
      </c>
      <c r="S278" s="144">
        <v>0</v>
      </c>
      <c r="T278" s="144">
        <v>0</v>
      </c>
      <c r="U278" s="144">
        <v>0</v>
      </c>
      <c r="V278" s="144">
        <v>0</v>
      </c>
      <c r="W278" s="144">
        <v>0</v>
      </c>
      <c r="X278" s="144">
        <v>0</v>
      </c>
      <c r="Y278" s="144">
        <v>0</v>
      </c>
      <c r="Z278" s="144">
        <v>0</v>
      </c>
      <c r="AA278" s="144">
        <v>0</v>
      </c>
      <c r="AB278" s="144">
        <v>0</v>
      </c>
      <c r="AC278" s="144">
        <v>0</v>
      </c>
      <c r="AD278" s="144">
        <v>0</v>
      </c>
      <c r="AE278" s="144">
        <v>0</v>
      </c>
      <c r="AF278" s="144">
        <v>0</v>
      </c>
      <c r="AG278" s="144">
        <v>0</v>
      </c>
      <c r="AH278" s="144">
        <v>0</v>
      </c>
      <c r="AI278" s="144">
        <v>0</v>
      </c>
      <c r="AJ278" s="144">
        <v>0</v>
      </c>
      <c r="AK278" s="144">
        <v>0</v>
      </c>
      <c r="AL278" s="144">
        <v>0</v>
      </c>
      <c r="AM278" s="144" t="s">
        <v>2</v>
      </c>
      <c r="AN278" s="144" t="s">
        <v>2</v>
      </c>
      <c r="AO278" s="144" t="s">
        <v>711</v>
      </c>
      <c r="AP278" s="144" t="s">
        <v>2</v>
      </c>
      <c r="AQ278" s="144" t="s">
        <v>760</v>
      </c>
      <c r="AR278" s="144">
        <f t="shared" si="4"/>
        <v>2025</v>
      </c>
    </row>
    <row r="279" spans="1:44">
      <c r="A279" s="144" t="s">
        <v>45</v>
      </c>
      <c r="B279" s="144" t="s">
        <v>709</v>
      </c>
      <c r="C279" s="144" t="s">
        <v>15930</v>
      </c>
      <c r="D279" s="144" t="s">
        <v>15925</v>
      </c>
      <c r="E279" s="144" t="s">
        <v>15932</v>
      </c>
      <c r="F279" s="144" t="s">
        <v>2</v>
      </c>
      <c r="G279" s="144" t="s">
        <v>16111</v>
      </c>
      <c r="H279" s="144" t="s">
        <v>16112</v>
      </c>
      <c r="I279" s="144" t="s">
        <v>15933</v>
      </c>
      <c r="J279" s="144" t="s">
        <v>15934</v>
      </c>
      <c r="K279" s="144" t="s">
        <v>15928</v>
      </c>
      <c r="L279" s="144" t="s">
        <v>2</v>
      </c>
      <c r="M279" s="144" t="s">
        <v>2</v>
      </c>
      <c r="N279" s="144" t="s">
        <v>15935</v>
      </c>
      <c r="O279" s="144" t="s">
        <v>831</v>
      </c>
      <c r="P279" s="144" t="s">
        <v>47</v>
      </c>
      <c r="Q279" s="144" t="s">
        <v>2</v>
      </c>
      <c r="R279" s="144">
        <v>0</v>
      </c>
      <c r="S279" s="144">
        <v>0</v>
      </c>
      <c r="T279" s="144">
        <v>0</v>
      </c>
      <c r="U279" s="144">
        <v>0</v>
      </c>
      <c r="V279" s="144">
        <v>0</v>
      </c>
      <c r="W279" s="144">
        <v>0</v>
      </c>
      <c r="X279" s="144">
        <v>0</v>
      </c>
      <c r="Y279" s="144">
        <v>0</v>
      </c>
      <c r="Z279" s="144">
        <v>0</v>
      </c>
      <c r="AA279" s="144">
        <v>0</v>
      </c>
      <c r="AB279" s="144">
        <v>0</v>
      </c>
      <c r="AC279" s="144">
        <v>0</v>
      </c>
      <c r="AD279" s="144">
        <v>0</v>
      </c>
      <c r="AE279" s="144">
        <v>0</v>
      </c>
      <c r="AF279" s="144">
        <v>0</v>
      </c>
      <c r="AG279" s="144">
        <v>0</v>
      </c>
      <c r="AH279" s="144">
        <v>0</v>
      </c>
      <c r="AI279" s="144">
        <v>0</v>
      </c>
      <c r="AJ279" s="144">
        <v>0</v>
      </c>
      <c r="AK279" s="144">
        <v>0</v>
      </c>
      <c r="AL279" s="144">
        <v>0</v>
      </c>
      <c r="AM279" s="144" t="s">
        <v>2</v>
      </c>
      <c r="AN279" s="144" t="s">
        <v>2</v>
      </c>
      <c r="AO279" s="144" t="s">
        <v>711</v>
      </c>
      <c r="AP279" s="144" t="s">
        <v>2</v>
      </c>
      <c r="AQ279" s="144" t="s">
        <v>711</v>
      </c>
      <c r="AR279" s="144">
        <f t="shared" si="4"/>
        <v>2025</v>
      </c>
    </row>
    <row r="280" spans="1:44">
      <c r="A280" s="144" t="s">
        <v>45</v>
      </c>
      <c r="B280" s="144" t="s">
        <v>709</v>
      </c>
      <c r="C280" s="144" t="s">
        <v>15936</v>
      </c>
      <c r="D280" s="144" t="s">
        <v>15937</v>
      </c>
      <c r="E280" s="144" t="s">
        <v>137</v>
      </c>
      <c r="F280" s="144" t="s">
        <v>726</v>
      </c>
      <c r="G280" s="144" t="s">
        <v>16113</v>
      </c>
      <c r="H280" s="144" t="s">
        <v>16114</v>
      </c>
      <c r="I280" s="144" t="s">
        <v>15938</v>
      </c>
      <c r="J280" s="144" t="s">
        <v>2</v>
      </c>
      <c r="K280" s="144" t="s">
        <v>15481</v>
      </c>
      <c r="L280" s="144" t="s">
        <v>2</v>
      </c>
      <c r="M280" s="144" t="s">
        <v>2</v>
      </c>
      <c r="N280" s="144" t="s">
        <v>149</v>
      </c>
      <c r="O280" s="144" t="s">
        <v>65</v>
      </c>
      <c r="P280" s="144" t="s">
        <v>15939</v>
      </c>
      <c r="Q280" s="144" t="s">
        <v>2</v>
      </c>
      <c r="R280" s="144">
        <v>0</v>
      </c>
      <c r="S280" s="144">
        <v>0</v>
      </c>
      <c r="T280" s="144">
        <v>0</v>
      </c>
      <c r="U280" s="144">
        <v>0</v>
      </c>
      <c r="V280" s="144">
        <v>0</v>
      </c>
      <c r="W280" s="144">
        <v>0</v>
      </c>
      <c r="X280" s="144">
        <v>0</v>
      </c>
      <c r="Y280" s="144">
        <v>0</v>
      </c>
      <c r="Z280" s="144">
        <v>0</v>
      </c>
      <c r="AA280" s="144">
        <v>0</v>
      </c>
      <c r="AB280" s="144">
        <v>0</v>
      </c>
      <c r="AC280" s="144">
        <v>0</v>
      </c>
      <c r="AD280" s="144">
        <v>0</v>
      </c>
      <c r="AE280" s="144">
        <v>0</v>
      </c>
      <c r="AF280" s="144">
        <v>0</v>
      </c>
      <c r="AG280" s="144">
        <v>0</v>
      </c>
      <c r="AH280" s="144">
        <v>0</v>
      </c>
      <c r="AI280" s="144">
        <v>0</v>
      </c>
      <c r="AJ280" s="144">
        <v>0</v>
      </c>
      <c r="AK280" s="144">
        <v>0</v>
      </c>
      <c r="AL280" s="144">
        <v>0</v>
      </c>
      <c r="AM280" s="144" t="s">
        <v>2</v>
      </c>
      <c r="AN280" s="144" t="s">
        <v>2</v>
      </c>
      <c r="AO280" s="144" t="s">
        <v>129</v>
      </c>
      <c r="AP280" s="144" t="s">
        <v>2</v>
      </c>
      <c r="AQ280" s="144" t="s">
        <v>711</v>
      </c>
      <c r="AR280" s="144">
        <f t="shared" si="4"/>
        <v>2025</v>
      </c>
    </row>
    <row r="281" spans="1:44">
      <c r="A281" s="144" t="s">
        <v>45</v>
      </c>
      <c r="B281" s="144" t="s">
        <v>2</v>
      </c>
      <c r="C281" s="144" t="s">
        <v>815</v>
      </c>
      <c r="D281" s="144" t="s">
        <v>816</v>
      </c>
      <c r="E281" s="144" t="s">
        <v>817</v>
      </c>
      <c r="F281" s="144" t="s">
        <v>818</v>
      </c>
      <c r="G281" s="144" t="s">
        <v>816</v>
      </c>
      <c r="H281" s="144" t="s">
        <v>16115</v>
      </c>
      <c r="I281" s="144" t="s">
        <v>819</v>
      </c>
      <c r="J281" s="144" t="s">
        <v>628</v>
      </c>
      <c r="K281" s="144" t="s">
        <v>584</v>
      </c>
      <c r="L281" s="144" t="s">
        <v>731</v>
      </c>
      <c r="M281" s="144" t="s">
        <v>820</v>
      </c>
      <c r="N281" s="144" t="s">
        <v>821</v>
      </c>
      <c r="O281" s="144" t="s">
        <v>47</v>
      </c>
      <c r="P281" s="144" t="s">
        <v>822</v>
      </c>
      <c r="Q281" s="144" t="s">
        <v>2</v>
      </c>
      <c r="R281" s="144">
        <v>0</v>
      </c>
      <c r="S281" s="144">
        <v>0</v>
      </c>
      <c r="T281" s="144">
        <v>0</v>
      </c>
      <c r="U281" s="144">
        <v>0</v>
      </c>
      <c r="V281" s="144">
        <v>0</v>
      </c>
      <c r="W281" s="144">
        <v>0</v>
      </c>
      <c r="X281" s="144">
        <v>0</v>
      </c>
      <c r="Y281" s="144">
        <v>0</v>
      </c>
      <c r="Z281" s="144">
        <v>0</v>
      </c>
      <c r="AA281" s="144">
        <v>0</v>
      </c>
      <c r="AB281" s="144">
        <v>0</v>
      </c>
      <c r="AC281" s="144">
        <v>0</v>
      </c>
      <c r="AD281" s="144">
        <v>0</v>
      </c>
      <c r="AE281" s="144">
        <v>0</v>
      </c>
      <c r="AF281" s="144">
        <v>0</v>
      </c>
      <c r="AG281" s="144">
        <v>0</v>
      </c>
      <c r="AH281" s="144">
        <v>0</v>
      </c>
      <c r="AI281" s="144">
        <v>0</v>
      </c>
      <c r="AJ281" s="144">
        <v>0</v>
      </c>
      <c r="AK281" s="144">
        <v>0</v>
      </c>
      <c r="AL281" s="144">
        <v>0</v>
      </c>
      <c r="AM281" s="144" t="s">
        <v>2</v>
      </c>
      <c r="AN281" s="144" t="s">
        <v>2</v>
      </c>
      <c r="AO281" s="144" t="s">
        <v>711</v>
      </c>
      <c r="AP281" s="144" t="s">
        <v>2</v>
      </c>
      <c r="AQ281" s="144" t="s">
        <v>760</v>
      </c>
      <c r="AR281" s="144">
        <f t="shared" si="4"/>
        <v>2025</v>
      </c>
    </row>
    <row r="282" spans="1:44">
      <c r="A282" s="144" t="s">
        <v>45</v>
      </c>
      <c r="B282" s="144" t="s">
        <v>709</v>
      </c>
      <c r="C282" s="144" t="s">
        <v>15940</v>
      </c>
      <c r="D282" s="144" t="s">
        <v>15941</v>
      </c>
      <c r="E282" s="144" t="s">
        <v>134</v>
      </c>
      <c r="F282" s="144" t="s">
        <v>15473</v>
      </c>
      <c r="G282" s="144" t="s">
        <v>2</v>
      </c>
      <c r="H282" s="144" t="s">
        <v>16080</v>
      </c>
      <c r="I282" s="144" t="s">
        <v>2</v>
      </c>
      <c r="J282" s="144" t="s">
        <v>134</v>
      </c>
      <c r="K282" s="144" t="s">
        <v>15518</v>
      </c>
      <c r="L282" s="144" t="s">
        <v>2</v>
      </c>
      <c r="M282" s="144" t="s">
        <v>2</v>
      </c>
      <c r="N282" s="144" t="s">
        <v>15942</v>
      </c>
      <c r="O282" s="144" t="s">
        <v>64</v>
      </c>
      <c r="P282" s="144" t="s">
        <v>16116</v>
      </c>
      <c r="Q282" s="144" t="s">
        <v>2</v>
      </c>
      <c r="R282" s="144">
        <v>0</v>
      </c>
      <c r="S282" s="144">
        <v>0</v>
      </c>
      <c r="T282" s="144">
        <v>0</v>
      </c>
      <c r="U282" s="144">
        <v>0</v>
      </c>
      <c r="V282" s="144">
        <v>0</v>
      </c>
      <c r="W282" s="144">
        <v>0</v>
      </c>
      <c r="X282" s="144">
        <v>0</v>
      </c>
      <c r="Y282" s="144">
        <v>0</v>
      </c>
      <c r="Z282" s="144">
        <v>0</v>
      </c>
      <c r="AA282" s="144">
        <v>0</v>
      </c>
      <c r="AB282" s="144">
        <v>0</v>
      </c>
      <c r="AC282" s="144">
        <v>0</v>
      </c>
      <c r="AD282" s="144">
        <v>0</v>
      </c>
      <c r="AE282" s="144">
        <v>0</v>
      </c>
      <c r="AF282" s="144">
        <v>0</v>
      </c>
      <c r="AG282" s="144">
        <v>0</v>
      </c>
      <c r="AH282" s="144">
        <v>0</v>
      </c>
      <c r="AI282" s="144">
        <v>0</v>
      </c>
      <c r="AJ282" s="144">
        <v>0</v>
      </c>
      <c r="AK282" s="144">
        <v>0</v>
      </c>
      <c r="AL282" s="144">
        <v>0</v>
      </c>
      <c r="AM282" s="144" t="s">
        <v>2</v>
      </c>
      <c r="AN282" s="144" t="s">
        <v>2</v>
      </c>
      <c r="AO282" s="144" t="s">
        <v>15946</v>
      </c>
      <c r="AP282" s="144" t="s">
        <v>2</v>
      </c>
      <c r="AQ282" s="144" t="s">
        <v>711</v>
      </c>
      <c r="AR282" s="144">
        <f t="shared" si="4"/>
        <v>2025</v>
      </c>
    </row>
    <row r="283" spans="1:44">
      <c r="A283" s="144" t="s">
        <v>45</v>
      </c>
      <c r="B283" s="144" t="s">
        <v>709</v>
      </c>
      <c r="C283" s="144" t="s">
        <v>15943</v>
      </c>
      <c r="D283" s="144" t="s">
        <v>15944</v>
      </c>
      <c r="E283" s="144" t="s">
        <v>138</v>
      </c>
      <c r="F283" s="144" t="s">
        <v>710</v>
      </c>
      <c r="G283" s="144" t="s">
        <v>2</v>
      </c>
      <c r="H283" s="144" t="s">
        <v>2</v>
      </c>
      <c r="I283" s="144" t="s">
        <v>2</v>
      </c>
      <c r="J283" s="144" t="s">
        <v>138</v>
      </c>
      <c r="K283" s="144" t="s">
        <v>15518</v>
      </c>
      <c r="L283" s="144" t="s">
        <v>2</v>
      </c>
      <c r="M283" s="144" t="s">
        <v>2</v>
      </c>
      <c r="N283" s="144" t="s">
        <v>15942</v>
      </c>
      <c r="O283" s="144" t="s">
        <v>881</v>
      </c>
      <c r="P283" s="144" t="s">
        <v>15945</v>
      </c>
      <c r="Q283" s="144" t="s">
        <v>2</v>
      </c>
      <c r="R283" s="144">
        <v>0</v>
      </c>
      <c r="S283" s="144">
        <v>0</v>
      </c>
      <c r="T283" s="144">
        <v>0</v>
      </c>
      <c r="U283" s="144">
        <v>0</v>
      </c>
      <c r="V283" s="144">
        <v>0</v>
      </c>
      <c r="W283" s="144">
        <v>0</v>
      </c>
      <c r="X283" s="144">
        <v>0</v>
      </c>
      <c r="Y283" s="144">
        <v>0</v>
      </c>
      <c r="Z283" s="144">
        <v>0</v>
      </c>
      <c r="AA283" s="144">
        <v>0</v>
      </c>
      <c r="AB283" s="144">
        <v>0</v>
      </c>
      <c r="AC283" s="144">
        <v>0</v>
      </c>
      <c r="AD283" s="144">
        <v>0</v>
      </c>
      <c r="AE283" s="144">
        <v>0</v>
      </c>
      <c r="AF283" s="144">
        <v>0</v>
      </c>
      <c r="AG283" s="144">
        <v>0</v>
      </c>
      <c r="AH283" s="144">
        <v>0</v>
      </c>
      <c r="AI283" s="144">
        <v>0</v>
      </c>
      <c r="AJ283" s="144">
        <v>0</v>
      </c>
      <c r="AK283" s="144">
        <v>0</v>
      </c>
      <c r="AL283" s="144">
        <v>0</v>
      </c>
      <c r="AM283" s="144" t="s">
        <v>2</v>
      </c>
      <c r="AN283" s="144" t="s">
        <v>2</v>
      </c>
      <c r="AO283" s="144" t="s">
        <v>15946</v>
      </c>
      <c r="AP283" s="144" t="s">
        <v>2</v>
      </c>
      <c r="AQ283" s="144" t="s">
        <v>711</v>
      </c>
      <c r="AR283" s="144">
        <f t="shared" si="4"/>
        <v>2025</v>
      </c>
    </row>
    <row r="284" spans="1:44">
      <c r="A284" s="144" t="s">
        <v>45</v>
      </c>
      <c r="B284" s="144" t="s">
        <v>709</v>
      </c>
      <c r="C284" s="144" t="s">
        <v>15947</v>
      </c>
      <c r="D284" s="144" t="s">
        <v>15948</v>
      </c>
      <c r="E284" s="144" t="s">
        <v>140</v>
      </c>
      <c r="F284" s="144" t="s">
        <v>15473</v>
      </c>
      <c r="G284" s="144" t="s">
        <v>2</v>
      </c>
      <c r="H284" s="144" t="s">
        <v>2</v>
      </c>
      <c r="I284" s="144" t="s">
        <v>2</v>
      </c>
      <c r="J284" s="144" t="s">
        <v>140</v>
      </c>
      <c r="K284" s="144" t="s">
        <v>15518</v>
      </c>
      <c r="L284" s="144" t="s">
        <v>2</v>
      </c>
      <c r="M284" s="144" t="s">
        <v>2</v>
      </c>
      <c r="N284" s="144" t="s">
        <v>15942</v>
      </c>
      <c r="O284" s="144" t="s">
        <v>844</v>
      </c>
      <c r="P284" s="144" t="s">
        <v>15519</v>
      </c>
      <c r="Q284" s="144" t="s">
        <v>2</v>
      </c>
      <c r="R284" s="144">
        <v>0</v>
      </c>
      <c r="S284" s="144">
        <v>0</v>
      </c>
      <c r="T284" s="144">
        <v>0</v>
      </c>
      <c r="U284" s="144">
        <v>0</v>
      </c>
      <c r="V284" s="144">
        <v>0</v>
      </c>
      <c r="W284" s="144">
        <v>0</v>
      </c>
      <c r="X284" s="144">
        <v>0</v>
      </c>
      <c r="Y284" s="144">
        <v>0</v>
      </c>
      <c r="Z284" s="144">
        <v>0</v>
      </c>
      <c r="AA284" s="144">
        <v>0</v>
      </c>
      <c r="AB284" s="144">
        <v>0</v>
      </c>
      <c r="AC284" s="144">
        <v>0</v>
      </c>
      <c r="AD284" s="144">
        <v>0</v>
      </c>
      <c r="AE284" s="144">
        <v>0</v>
      </c>
      <c r="AF284" s="144">
        <v>0</v>
      </c>
      <c r="AG284" s="144">
        <v>0</v>
      </c>
      <c r="AH284" s="144">
        <v>0</v>
      </c>
      <c r="AI284" s="144">
        <v>0</v>
      </c>
      <c r="AJ284" s="144">
        <v>0</v>
      </c>
      <c r="AK284" s="144">
        <v>0</v>
      </c>
      <c r="AL284" s="144">
        <v>0</v>
      </c>
      <c r="AM284" s="144" t="s">
        <v>2</v>
      </c>
      <c r="AN284" s="144" t="s">
        <v>2</v>
      </c>
      <c r="AO284" s="144" t="s">
        <v>15946</v>
      </c>
      <c r="AP284" s="144" t="s">
        <v>2</v>
      </c>
      <c r="AQ284" s="144" t="s">
        <v>711</v>
      </c>
      <c r="AR284" s="144">
        <f t="shared" si="4"/>
        <v>2025</v>
      </c>
    </row>
    <row r="285" spans="1:44">
      <c r="A285" s="144" t="s">
        <v>45</v>
      </c>
      <c r="B285" s="144" t="s">
        <v>709</v>
      </c>
      <c r="C285" s="144" t="s">
        <v>15949</v>
      </c>
      <c r="D285" s="144" t="s">
        <v>15950</v>
      </c>
      <c r="E285" s="144" t="s">
        <v>146</v>
      </c>
      <c r="F285" s="144" t="s">
        <v>15473</v>
      </c>
      <c r="G285" s="144" t="s">
        <v>2</v>
      </c>
      <c r="H285" s="144" t="s">
        <v>16080</v>
      </c>
      <c r="I285" s="144" t="s">
        <v>2</v>
      </c>
      <c r="J285" s="144" t="s">
        <v>146</v>
      </c>
      <c r="K285" s="144" t="s">
        <v>15518</v>
      </c>
      <c r="L285" s="144" t="s">
        <v>2</v>
      </c>
      <c r="M285" s="144" t="s">
        <v>2</v>
      </c>
      <c r="N285" s="144" t="s">
        <v>15942</v>
      </c>
      <c r="O285" s="144" t="s">
        <v>64</v>
      </c>
      <c r="P285" s="144" t="s">
        <v>15519</v>
      </c>
      <c r="Q285" s="144" t="s">
        <v>2</v>
      </c>
      <c r="R285" s="144">
        <v>0</v>
      </c>
      <c r="S285" s="144">
        <v>0</v>
      </c>
      <c r="T285" s="144">
        <v>0</v>
      </c>
      <c r="U285" s="144">
        <v>0</v>
      </c>
      <c r="V285" s="144">
        <v>0</v>
      </c>
      <c r="W285" s="144">
        <v>0</v>
      </c>
      <c r="X285" s="144">
        <v>0</v>
      </c>
      <c r="Y285" s="144">
        <v>0</v>
      </c>
      <c r="Z285" s="144">
        <v>0</v>
      </c>
      <c r="AA285" s="144">
        <v>0</v>
      </c>
      <c r="AB285" s="144">
        <v>0</v>
      </c>
      <c r="AC285" s="144">
        <v>0</v>
      </c>
      <c r="AD285" s="144">
        <v>0</v>
      </c>
      <c r="AE285" s="144">
        <v>0</v>
      </c>
      <c r="AF285" s="144">
        <v>0</v>
      </c>
      <c r="AG285" s="144">
        <v>0</v>
      </c>
      <c r="AH285" s="144">
        <v>0</v>
      </c>
      <c r="AI285" s="144">
        <v>0</v>
      </c>
      <c r="AJ285" s="144">
        <v>0</v>
      </c>
      <c r="AK285" s="144">
        <v>0</v>
      </c>
      <c r="AL285" s="144">
        <v>0</v>
      </c>
      <c r="AM285" s="144" t="s">
        <v>2</v>
      </c>
      <c r="AN285" s="144" t="s">
        <v>2</v>
      </c>
      <c r="AO285" s="144" t="s">
        <v>15946</v>
      </c>
      <c r="AP285" s="144" t="s">
        <v>2</v>
      </c>
      <c r="AQ285" s="144" t="s">
        <v>711</v>
      </c>
      <c r="AR285" s="144">
        <f t="shared" si="4"/>
        <v>2025</v>
      </c>
    </row>
    <row r="286" spans="1:44">
      <c r="A286" s="144" t="s">
        <v>45</v>
      </c>
      <c r="B286" s="144" t="s">
        <v>709</v>
      </c>
      <c r="C286" s="144" t="s">
        <v>15951</v>
      </c>
      <c r="D286" s="144" t="s">
        <v>15952</v>
      </c>
      <c r="E286" s="144" t="s">
        <v>139</v>
      </c>
      <c r="F286" s="144" t="s">
        <v>716</v>
      </c>
      <c r="G286" s="144" t="s">
        <v>2</v>
      </c>
      <c r="H286" s="144" t="s">
        <v>2</v>
      </c>
      <c r="I286" s="144" t="s">
        <v>2</v>
      </c>
      <c r="J286" s="144" t="s">
        <v>139</v>
      </c>
      <c r="K286" s="144" t="s">
        <v>15518</v>
      </c>
      <c r="L286" s="144" t="s">
        <v>2</v>
      </c>
      <c r="M286" s="144" t="s">
        <v>2</v>
      </c>
      <c r="N286" s="144" t="s">
        <v>15942</v>
      </c>
      <c r="O286" s="144" t="s">
        <v>844</v>
      </c>
      <c r="P286" s="144" t="s">
        <v>15953</v>
      </c>
      <c r="Q286" s="144" t="s">
        <v>2</v>
      </c>
      <c r="R286" s="144">
        <v>0</v>
      </c>
      <c r="S286" s="144">
        <v>0</v>
      </c>
      <c r="T286" s="144">
        <v>0</v>
      </c>
      <c r="U286" s="144">
        <v>0</v>
      </c>
      <c r="V286" s="144">
        <v>0</v>
      </c>
      <c r="W286" s="144">
        <v>0</v>
      </c>
      <c r="X286" s="144">
        <v>0</v>
      </c>
      <c r="Y286" s="144">
        <v>0</v>
      </c>
      <c r="Z286" s="144">
        <v>0</v>
      </c>
      <c r="AA286" s="144">
        <v>0</v>
      </c>
      <c r="AB286" s="144">
        <v>0</v>
      </c>
      <c r="AC286" s="144">
        <v>0</v>
      </c>
      <c r="AD286" s="144">
        <v>0</v>
      </c>
      <c r="AE286" s="144">
        <v>0</v>
      </c>
      <c r="AF286" s="144">
        <v>0</v>
      </c>
      <c r="AG286" s="144">
        <v>0</v>
      </c>
      <c r="AH286" s="144">
        <v>0</v>
      </c>
      <c r="AI286" s="144">
        <v>0</v>
      </c>
      <c r="AJ286" s="144">
        <v>0</v>
      </c>
      <c r="AK286" s="144">
        <v>0</v>
      </c>
      <c r="AL286" s="144">
        <v>0</v>
      </c>
      <c r="AM286" s="144" t="s">
        <v>2</v>
      </c>
      <c r="AN286" s="144" t="s">
        <v>2</v>
      </c>
      <c r="AO286" s="144" t="s">
        <v>15946</v>
      </c>
      <c r="AP286" s="144" t="s">
        <v>2</v>
      </c>
      <c r="AQ286" s="144" t="s">
        <v>711</v>
      </c>
      <c r="AR286" s="144">
        <f t="shared" si="4"/>
        <v>2025</v>
      </c>
    </row>
    <row r="287" spans="1:44">
      <c r="A287" s="144" t="s">
        <v>45</v>
      </c>
      <c r="B287" s="144" t="s">
        <v>709</v>
      </c>
      <c r="C287" s="144" t="s">
        <v>15954</v>
      </c>
      <c r="D287" s="144" t="s">
        <v>15955</v>
      </c>
      <c r="E287" s="144" t="s">
        <v>1</v>
      </c>
      <c r="F287" s="144" t="s">
        <v>15473</v>
      </c>
      <c r="G287" s="144" t="s">
        <v>2</v>
      </c>
      <c r="H287" s="144" t="s">
        <v>2</v>
      </c>
      <c r="I287" s="144" t="s">
        <v>2</v>
      </c>
      <c r="J287" s="144" t="s">
        <v>1</v>
      </c>
      <c r="K287" s="144" t="s">
        <v>15518</v>
      </c>
      <c r="L287" s="144" t="s">
        <v>2</v>
      </c>
      <c r="M287" s="144" t="s">
        <v>2</v>
      </c>
      <c r="N287" s="144" t="s">
        <v>15942</v>
      </c>
      <c r="O287" s="144" t="s">
        <v>844</v>
      </c>
      <c r="P287" s="144" t="s">
        <v>15956</v>
      </c>
      <c r="Q287" s="144" t="s">
        <v>2</v>
      </c>
      <c r="R287" s="144">
        <v>0</v>
      </c>
      <c r="S287" s="144">
        <v>0</v>
      </c>
      <c r="T287" s="144">
        <v>0</v>
      </c>
      <c r="U287" s="144">
        <v>0</v>
      </c>
      <c r="V287" s="144">
        <v>0</v>
      </c>
      <c r="W287" s="144">
        <v>0</v>
      </c>
      <c r="X287" s="144">
        <v>0</v>
      </c>
      <c r="Y287" s="144">
        <v>0</v>
      </c>
      <c r="Z287" s="144">
        <v>0</v>
      </c>
      <c r="AA287" s="144">
        <v>0</v>
      </c>
      <c r="AB287" s="144">
        <v>0</v>
      </c>
      <c r="AC287" s="144">
        <v>0</v>
      </c>
      <c r="AD287" s="144">
        <v>0</v>
      </c>
      <c r="AE287" s="144">
        <v>0</v>
      </c>
      <c r="AF287" s="144">
        <v>0</v>
      </c>
      <c r="AG287" s="144">
        <v>0</v>
      </c>
      <c r="AH287" s="144">
        <v>0</v>
      </c>
      <c r="AI287" s="144">
        <v>0</v>
      </c>
      <c r="AJ287" s="144">
        <v>0</v>
      </c>
      <c r="AK287" s="144">
        <v>0</v>
      </c>
      <c r="AL287" s="144">
        <v>0</v>
      </c>
      <c r="AM287" s="144" t="s">
        <v>2</v>
      </c>
      <c r="AN287" s="144" t="s">
        <v>2</v>
      </c>
      <c r="AO287" s="144" t="s">
        <v>15946</v>
      </c>
      <c r="AP287" s="144" t="s">
        <v>2</v>
      </c>
      <c r="AQ287" s="144" t="s">
        <v>711</v>
      </c>
      <c r="AR287" s="144">
        <f t="shared" si="4"/>
        <v>2025</v>
      </c>
    </row>
    <row r="288" spans="1:44">
      <c r="A288" s="144" t="s">
        <v>45</v>
      </c>
      <c r="B288" s="144" t="s">
        <v>709</v>
      </c>
      <c r="C288" s="144" t="s">
        <v>15957</v>
      </c>
      <c r="D288" s="144" t="s">
        <v>15958</v>
      </c>
      <c r="E288" s="144" t="s">
        <v>17</v>
      </c>
      <c r="F288" s="144" t="s">
        <v>715</v>
      </c>
      <c r="G288" s="144" t="s">
        <v>2</v>
      </c>
      <c r="H288" s="144" t="s">
        <v>2</v>
      </c>
      <c r="I288" s="144" t="s">
        <v>2</v>
      </c>
      <c r="J288" s="144" t="s">
        <v>17</v>
      </c>
      <c r="K288" s="144" t="s">
        <v>15518</v>
      </c>
      <c r="L288" s="144" t="s">
        <v>2</v>
      </c>
      <c r="M288" s="144" t="s">
        <v>2</v>
      </c>
      <c r="N288" s="144" t="s">
        <v>15942</v>
      </c>
      <c r="O288" s="144" t="s">
        <v>844</v>
      </c>
      <c r="P288" s="144" t="s">
        <v>15959</v>
      </c>
      <c r="Q288" s="144" t="s">
        <v>2</v>
      </c>
      <c r="R288" s="144">
        <v>0</v>
      </c>
      <c r="S288" s="144">
        <v>0</v>
      </c>
      <c r="T288" s="144">
        <v>0</v>
      </c>
      <c r="U288" s="144">
        <v>0</v>
      </c>
      <c r="V288" s="144">
        <v>0</v>
      </c>
      <c r="W288" s="144">
        <v>0</v>
      </c>
      <c r="X288" s="144">
        <v>0</v>
      </c>
      <c r="Y288" s="144">
        <v>0</v>
      </c>
      <c r="Z288" s="144">
        <v>0</v>
      </c>
      <c r="AA288" s="144">
        <v>0</v>
      </c>
      <c r="AB288" s="144">
        <v>0</v>
      </c>
      <c r="AC288" s="144">
        <v>0</v>
      </c>
      <c r="AD288" s="144">
        <v>0</v>
      </c>
      <c r="AE288" s="144">
        <v>0</v>
      </c>
      <c r="AF288" s="144">
        <v>0</v>
      </c>
      <c r="AG288" s="144">
        <v>0</v>
      </c>
      <c r="AH288" s="144">
        <v>0</v>
      </c>
      <c r="AI288" s="144">
        <v>0</v>
      </c>
      <c r="AJ288" s="144">
        <v>0</v>
      </c>
      <c r="AK288" s="144">
        <v>0</v>
      </c>
      <c r="AL288" s="144">
        <v>0</v>
      </c>
      <c r="AM288" s="144" t="s">
        <v>2</v>
      </c>
      <c r="AN288" s="144" t="s">
        <v>2</v>
      </c>
      <c r="AO288" s="144" t="s">
        <v>15946</v>
      </c>
      <c r="AP288" s="144" t="s">
        <v>2</v>
      </c>
      <c r="AQ288" s="144" t="s">
        <v>711</v>
      </c>
      <c r="AR288" s="144">
        <f t="shared" si="4"/>
        <v>2025</v>
      </c>
    </row>
    <row r="289" spans="1:44">
      <c r="A289" s="144" t="s">
        <v>45</v>
      </c>
      <c r="B289" s="144" t="s">
        <v>15473</v>
      </c>
      <c r="C289" s="144" t="s">
        <v>823</v>
      </c>
      <c r="D289" s="144" t="s">
        <v>824</v>
      </c>
      <c r="E289" s="144" t="s">
        <v>825</v>
      </c>
      <c r="F289" s="144" t="s">
        <v>2</v>
      </c>
      <c r="G289" s="144" t="s">
        <v>1019</v>
      </c>
      <c r="H289" s="144" t="s">
        <v>16117</v>
      </c>
      <c r="I289" s="144" t="s">
        <v>826</v>
      </c>
      <c r="J289" s="144" t="s">
        <v>132</v>
      </c>
      <c r="K289" s="144" t="s">
        <v>584</v>
      </c>
      <c r="L289" s="144" t="s">
        <v>827</v>
      </c>
      <c r="M289" s="144" t="s">
        <v>828</v>
      </c>
      <c r="N289" s="144" t="s">
        <v>829</v>
      </c>
      <c r="O289" s="144" t="s">
        <v>54</v>
      </c>
      <c r="P289" s="144" t="s">
        <v>830</v>
      </c>
      <c r="Q289" s="144" t="s">
        <v>2</v>
      </c>
      <c r="R289" s="144">
        <v>0</v>
      </c>
      <c r="S289" s="144">
        <v>0</v>
      </c>
      <c r="T289" s="144">
        <v>0</v>
      </c>
      <c r="U289" s="144">
        <v>0</v>
      </c>
      <c r="V289" s="144">
        <v>0</v>
      </c>
      <c r="W289" s="144">
        <v>0</v>
      </c>
      <c r="X289" s="144">
        <v>0</v>
      </c>
      <c r="Y289" s="144">
        <v>0</v>
      </c>
      <c r="Z289" s="144">
        <v>0</v>
      </c>
      <c r="AA289" s="144">
        <v>0</v>
      </c>
      <c r="AB289" s="144">
        <v>0</v>
      </c>
      <c r="AC289" s="144">
        <v>0</v>
      </c>
      <c r="AD289" s="144">
        <v>0</v>
      </c>
      <c r="AE289" s="144">
        <v>0</v>
      </c>
      <c r="AF289" s="144">
        <v>0</v>
      </c>
      <c r="AG289" s="144">
        <v>0</v>
      </c>
      <c r="AH289" s="144">
        <v>0</v>
      </c>
      <c r="AI289" s="144">
        <v>0</v>
      </c>
      <c r="AJ289" s="144">
        <v>0</v>
      </c>
      <c r="AK289" s="144">
        <v>0</v>
      </c>
      <c r="AL289" s="144">
        <v>0</v>
      </c>
      <c r="AM289" s="144" t="s">
        <v>2</v>
      </c>
      <c r="AN289" s="144" t="s">
        <v>2</v>
      </c>
      <c r="AO289" s="144" t="s">
        <v>711</v>
      </c>
      <c r="AP289" s="144" t="s">
        <v>2</v>
      </c>
      <c r="AQ289" s="144" t="s">
        <v>760</v>
      </c>
      <c r="AR289" s="144">
        <f t="shared" si="4"/>
        <v>2025</v>
      </c>
    </row>
    <row r="290" spans="1:44">
      <c r="A290" s="145" t="s">
        <v>45</v>
      </c>
      <c r="B290" s="145" t="s">
        <v>709</v>
      </c>
      <c r="C290" s="145" t="s">
        <v>15478</v>
      </c>
      <c r="D290" s="145" t="s">
        <v>15479</v>
      </c>
      <c r="E290" s="145" t="s">
        <v>148</v>
      </c>
      <c r="F290" s="145" t="s">
        <v>717</v>
      </c>
      <c r="G290" s="145" t="s">
        <v>15964</v>
      </c>
      <c r="H290" s="145" t="s">
        <v>15965</v>
      </c>
      <c r="I290" s="145" t="s">
        <v>15480</v>
      </c>
      <c r="J290" s="145" t="s">
        <v>2</v>
      </c>
      <c r="K290" s="145" t="s">
        <v>15481</v>
      </c>
      <c r="L290" s="145" t="s">
        <v>2</v>
      </c>
      <c r="M290" s="145" t="s">
        <v>2</v>
      </c>
      <c r="N290" s="145" t="s">
        <v>2</v>
      </c>
      <c r="O290" s="145" t="s">
        <v>54</v>
      </c>
      <c r="P290" s="145" t="s">
        <v>15482</v>
      </c>
      <c r="Q290" s="145" t="s">
        <v>2</v>
      </c>
      <c r="R290" s="145">
        <v>0</v>
      </c>
      <c r="S290" s="145">
        <v>0</v>
      </c>
      <c r="T290" s="145">
        <v>0</v>
      </c>
      <c r="U290" s="145">
        <v>0</v>
      </c>
      <c r="V290" s="145">
        <v>0</v>
      </c>
      <c r="W290" s="145">
        <v>0</v>
      </c>
      <c r="X290" s="145">
        <v>0</v>
      </c>
      <c r="Y290" s="145">
        <v>0</v>
      </c>
      <c r="Z290" s="145">
        <v>0</v>
      </c>
      <c r="AA290" s="145">
        <v>0</v>
      </c>
      <c r="AB290" s="145">
        <v>0</v>
      </c>
      <c r="AC290" s="145">
        <v>0</v>
      </c>
      <c r="AD290" s="145">
        <v>0</v>
      </c>
      <c r="AE290" s="145">
        <v>0</v>
      </c>
      <c r="AF290" s="145">
        <v>0</v>
      </c>
      <c r="AG290" s="145">
        <v>0</v>
      </c>
      <c r="AH290" s="145">
        <v>0</v>
      </c>
      <c r="AI290" s="145">
        <v>0</v>
      </c>
      <c r="AJ290" s="145">
        <v>0</v>
      </c>
      <c r="AK290" s="145">
        <v>0</v>
      </c>
      <c r="AL290" s="145">
        <v>0</v>
      </c>
      <c r="AM290" s="145" t="s">
        <v>2</v>
      </c>
      <c r="AN290" s="145" t="s">
        <v>2</v>
      </c>
      <c r="AO290" s="145" t="s">
        <v>129</v>
      </c>
      <c r="AP290" s="145" t="s">
        <v>2</v>
      </c>
      <c r="AQ290" s="145" t="s">
        <v>711</v>
      </c>
      <c r="AR290" s="144" t="e">
        <f t="shared" si="4"/>
        <v>#VALUE!</v>
      </c>
    </row>
    <row r="291" spans="1:44">
      <c r="A291" s="145" t="s">
        <v>45</v>
      </c>
      <c r="B291" s="145" t="s">
        <v>2</v>
      </c>
      <c r="C291" s="145" t="s">
        <v>15483</v>
      </c>
      <c r="D291" s="145" t="s">
        <v>15484</v>
      </c>
      <c r="E291" s="145" t="s">
        <v>10</v>
      </c>
      <c r="F291" s="145" t="s">
        <v>716</v>
      </c>
      <c r="G291" s="145" t="s">
        <v>15966</v>
      </c>
      <c r="H291" s="145" t="s">
        <v>15967</v>
      </c>
      <c r="I291" s="145" t="s">
        <v>15485</v>
      </c>
      <c r="J291" s="145" t="s">
        <v>2</v>
      </c>
      <c r="K291" s="145" t="s">
        <v>15481</v>
      </c>
      <c r="L291" s="145" t="s">
        <v>2</v>
      </c>
      <c r="M291" s="145" t="s">
        <v>2</v>
      </c>
      <c r="N291" s="145" t="s">
        <v>2</v>
      </c>
      <c r="O291" s="145" t="s">
        <v>53</v>
      </c>
      <c r="P291" s="145" t="s">
        <v>15486</v>
      </c>
      <c r="Q291" s="145" t="s">
        <v>2</v>
      </c>
      <c r="R291" s="145">
        <v>0</v>
      </c>
      <c r="S291" s="145">
        <v>0</v>
      </c>
      <c r="T291" s="145">
        <v>0</v>
      </c>
      <c r="U291" s="145">
        <v>0</v>
      </c>
      <c r="V291" s="145">
        <v>0</v>
      </c>
      <c r="W291" s="145">
        <v>0</v>
      </c>
      <c r="X291" s="145">
        <v>0</v>
      </c>
      <c r="Y291" s="145">
        <v>0</v>
      </c>
      <c r="Z291" s="145">
        <v>0</v>
      </c>
      <c r="AA291" s="145">
        <v>0</v>
      </c>
      <c r="AB291" s="145">
        <v>0</v>
      </c>
      <c r="AC291" s="145">
        <v>0</v>
      </c>
      <c r="AD291" s="145">
        <v>0</v>
      </c>
      <c r="AE291" s="145">
        <v>0</v>
      </c>
      <c r="AF291" s="145">
        <v>0</v>
      </c>
      <c r="AG291" s="145">
        <v>0</v>
      </c>
      <c r="AH291" s="145">
        <v>0</v>
      </c>
      <c r="AI291" s="145">
        <v>0</v>
      </c>
      <c r="AJ291" s="145">
        <v>0</v>
      </c>
      <c r="AK291" s="145">
        <v>0</v>
      </c>
      <c r="AL291" s="145">
        <v>0</v>
      </c>
      <c r="AM291" s="145" t="s">
        <v>2</v>
      </c>
      <c r="AN291" s="145" t="s">
        <v>2</v>
      </c>
      <c r="AO291" s="145" t="s">
        <v>129</v>
      </c>
      <c r="AP291" s="145" t="s">
        <v>2</v>
      </c>
      <c r="AQ291" s="145" t="s">
        <v>711</v>
      </c>
      <c r="AR291" s="144" t="e">
        <f t="shared" si="4"/>
        <v>#VALUE!</v>
      </c>
    </row>
    <row r="292" spans="1:44">
      <c r="A292" s="145" t="s">
        <v>45</v>
      </c>
      <c r="B292" s="145" t="s">
        <v>2</v>
      </c>
      <c r="C292" s="145" t="s">
        <v>15487</v>
      </c>
      <c r="D292" s="145" t="s">
        <v>15488</v>
      </c>
      <c r="E292" s="145" t="s">
        <v>3</v>
      </c>
      <c r="F292" s="145" t="s">
        <v>720</v>
      </c>
      <c r="G292" s="145" t="s">
        <v>15968</v>
      </c>
      <c r="H292" s="145" t="s">
        <v>15967</v>
      </c>
      <c r="I292" s="145" t="s">
        <v>15489</v>
      </c>
      <c r="J292" s="145" t="s">
        <v>2</v>
      </c>
      <c r="K292" s="145" t="s">
        <v>15481</v>
      </c>
      <c r="L292" s="145" t="s">
        <v>2</v>
      </c>
      <c r="M292" s="145" t="s">
        <v>2</v>
      </c>
      <c r="N292" s="145" t="s">
        <v>2</v>
      </c>
      <c r="O292" s="145" t="s">
        <v>54</v>
      </c>
      <c r="P292" s="145" t="s">
        <v>15490</v>
      </c>
      <c r="Q292" s="145" t="s">
        <v>2</v>
      </c>
      <c r="R292" s="145">
        <v>0</v>
      </c>
      <c r="S292" s="145">
        <v>0</v>
      </c>
      <c r="T292" s="145">
        <v>0</v>
      </c>
      <c r="U292" s="145">
        <v>0</v>
      </c>
      <c r="V292" s="145">
        <v>0</v>
      </c>
      <c r="W292" s="145">
        <v>0</v>
      </c>
      <c r="X292" s="145">
        <v>0</v>
      </c>
      <c r="Y292" s="145">
        <v>0</v>
      </c>
      <c r="Z292" s="145">
        <v>0</v>
      </c>
      <c r="AA292" s="145">
        <v>0</v>
      </c>
      <c r="AB292" s="145">
        <v>0</v>
      </c>
      <c r="AC292" s="145">
        <v>0</v>
      </c>
      <c r="AD292" s="145">
        <v>0</v>
      </c>
      <c r="AE292" s="145">
        <v>0</v>
      </c>
      <c r="AF292" s="145">
        <v>0</v>
      </c>
      <c r="AG292" s="145">
        <v>0</v>
      </c>
      <c r="AH292" s="145">
        <v>0</v>
      </c>
      <c r="AI292" s="145">
        <v>0</v>
      </c>
      <c r="AJ292" s="145">
        <v>0</v>
      </c>
      <c r="AK292" s="145">
        <v>0</v>
      </c>
      <c r="AL292" s="145">
        <v>0</v>
      </c>
      <c r="AM292" s="145" t="s">
        <v>2</v>
      </c>
      <c r="AN292" s="145" t="s">
        <v>2</v>
      </c>
      <c r="AO292" s="145" t="s">
        <v>129</v>
      </c>
      <c r="AP292" s="145" t="s">
        <v>2</v>
      </c>
      <c r="AQ292" s="145" t="s">
        <v>711</v>
      </c>
      <c r="AR292" s="144" t="e">
        <f t="shared" si="4"/>
        <v>#VALUE!</v>
      </c>
    </row>
    <row r="293" spans="1:44">
      <c r="A293" s="145" t="s">
        <v>45</v>
      </c>
      <c r="B293" s="145" t="s">
        <v>709</v>
      </c>
      <c r="C293" s="145" t="s">
        <v>15491</v>
      </c>
      <c r="D293" s="145" t="s">
        <v>15492</v>
      </c>
      <c r="E293" s="145" t="s">
        <v>130</v>
      </c>
      <c r="F293" s="145" t="s">
        <v>728</v>
      </c>
      <c r="G293" s="145" t="s">
        <v>15969</v>
      </c>
      <c r="H293" s="145" t="s">
        <v>15965</v>
      </c>
      <c r="I293" s="145" t="s">
        <v>15493</v>
      </c>
      <c r="J293" s="145" t="s">
        <v>2</v>
      </c>
      <c r="K293" s="145" t="s">
        <v>15481</v>
      </c>
      <c r="L293" s="145" t="s">
        <v>2</v>
      </c>
      <c r="M293" s="145" t="s">
        <v>2</v>
      </c>
      <c r="N293" s="145" t="s">
        <v>2</v>
      </c>
      <c r="O293" s="145" t="s">
        <v>54</v>
      </c>
      <c r="P293" s="145" t="s">
        <v>15494</v>
      </c>
      <c r="Q293" s="145" t="s">
        <v>2</v>
      </c>
      <c r="R293" s="145">
        <v>0</v>
      </c>
      <c r="S293" s="145">
        <v>0</v>
      </c>
      <c r="T293" s="145">
        <v>0</v>
      </c>
      <c r="U293" s="145">
        <v>0</v>
      </c>
      <c r="V293" s="145">
        <v>0</v>
      </c>
      <c r="W293" s="145">
        <v>0</v>
      </c>
      <c r="X293" s="145">
        <v>0</v>
      </c>
      <c r="Y293" s="145">
        <v>0</v>
      </c>
      <c r="Z293" s="145">
        <v>0</v>
      </c>
      <c r="AA293" s="145">
        <v>0</v>
      </c>
      <c r="AB293" s="145">
        <v>0</v>
      </c>
      <c r="AC293" s="145">
        <v>0</v>
      </c>
      <c r="AD293" s="145">
        <v>0</v>
      </c>
      <c r="AE293" s="145">
        <v>0</v>
      </c>
      <c r="AF293" s="145">
        <v>0</v>
      </c>
      <c r="AG293" s="145">
        <v>0</v>
      </c>
      <c r="AH293" s="145">
        <v>0</v>
      </c>
      <c r="AI293" s="145">
        <v>0</v>
      </c>
      <c r="AJ293" s="145">
        <v>0</v>
      </c>
      <c r="AK293" s="145">
        <v>0</v>
      </c>
      <c r="AL293" s="145">
        <v>0</v>
      </c>
      <c r="AM293" s="145" t="s">
        <v>2</v>
      </c>
      <c r="AN293" s="145" t="s">
        <v>2</v>
      </c>
      <c r="AO293" s="145" t="s">
        <v>129</v>
      </c>
      <c r="AP293" s="145" t="s">
        <v>2</v>
      </c>
      <c r="AQ293" s="145" t="s">
        <v>711</v>
      </c>
      <c r="AR293" s="144" t="e">
        <f t="shared" si="4"/>
        <v>#VALUE!</v>
      </c>
    </row>
    <row r="294" spans="1:44">
      <c r="A294" s="145" t="s">
        <v>45</v>
      </c>
      <c r="B294" s="145" t="s">
        <v>709</v>
      </c>
      <c r="C294" s="145" t="s">
        <v>15474</v>
      </c>
      <c r="D294" s="145" t="s">
        <v>2</v>
      </c>
      <c r="E294" s="145" t="s">
        <v>599</v>
      </c>
      <c r="F294" s="145" t="s">
        <v>716</v>
      </c>
      <c r="G294" s="145" t="s">
        <v>2</v>
      </c>
      <c r="H294" s="145" t="s">
        <v>159</v>
      </c>
      <c r="I294" s="145" t="s">
        <v>599</v>
      </c>
      <c r="J294" s="145" t="s">
        <v>599</v>
      </c>
      <c r="K294" s="145" t="s">
        <v>584</v>
      </c>
      <c r="L294" s="145" t="s">
        <v>2</v>
      </c>
      <c r="M294" s="145" t="s">
        <v>2</v>
      </c>
      <c r="N294" s="145" t="s">
        <v>2</v>
      </c>
      <c r="O294" s="145" t="s">
        <v>47</v>
      </c>
      <c r="P294" s="145" t="s">
        <v>47</v>
      </c>
      <c r="Q294" s="145" t="s">
        <v>2</v>
      </c>
      <c r="R294" s="145">
        <v>0</v>
      </c>
      <c r="S294" s="145">
        <v>0</v>
      </c>
      <c r="T294" s="145">
        <v>0</v>
      </c>
      <c r="U294" s="145">
        <v>0</v>
      </c>
      <c r="V294" s="145">
        <v>0</v>
      </c>
      <c r="W294" s="145">
        <v>0</v>
      </c>
      <c r="X294" s="145">
        <v>0</v>
      </c>
      <c r="Y294" s="145">
        <v>0</v>
      </c>
      <c r="Z294" s="145">
        <v>0</v>
      </c>
      <c r="AA294" s="145">
        <v>0</v>
      </c>
      <c r="AB294" s="145">
        <v>0</v>
      </c>
      <c r="AC294" s="145">
        <v>0</v>
      </c>
      <c r="AD294" s="145">
        <v>0</v>
      </c>
      <c r="AE294" s="145">
        <v>0</v>
      </c>
      <c r="AF294" s="145">
        <v>0</v>
      </c>
      <c r="AG294" s="145">
        <v>0</v>
      </c>
      <c r="AH294" s="145">
        <v>0</v>
      </c>
      <c r="AI294" s="145">
        <v>0</v>
      </c>
      <c r="AJ294" s="145">
        <v>0</v>
      </c>
      <c r="AK294" s="145">
        <v>0</v>
      </c>
      <c r="AL294" s="145">
        <v>0</v>
      </c>
      <c r="AM294" s="145" t="s">
        <v>2</v>
      </c>
      <c r="AN294" s="145" t="s">
        <v>2</v>
      </c>
      <c r="AO294" s="145" t="s">
        <v>605</v>
      </c>
      <c r="AP294" s="145" t="s">
        <v>2</v>
      </c>
      <c r="AQ294" s="145" t="s">
        <v>15475</v>
      </c>
      <c r="AR294" s="144" t="e">
        <f t="shared" si="4"/>
        <v>#VALUE!</v>
      </c>
    </row>
    <row r="295" spans="1:44">
      <c r="A295" s="145" t="s">
        <v>45</v>
      </c>
      <c r="B295" s="145" t="s">
        <v>709</v>
      </c>
      <c r="C295" s="145" t="s">
        <v>255</v>
      </c>
      <c r="D295" s="145" t="s">
        <v>254</v>
      </c>
      <c r="E295" s="145" t="s">
        <v>603</v>
      </c>
      <c r="F295" s="145" t="s">
        <v>713</v>
      </c>
      <c r="G295" s="145" t="s">
        <v>2</v>
      </c>
      <c r="H295" s="145" t="s">
        <v>256</v>
      </c>
      <c r="I295" s="145" t="s">
        <v>603</v>
      </c>
      <c r="J295" s="145" t="s">
        <v>603</v>
      </c>
      <c r="K295" s="145" t="s">
        <v>584</v>
      </c>
      <c r="L295" s="145" t="s">
        <v>2</v>
      </c>
      <c r="M295" s="145" t="s">
        <v>2</v>
      </c>
      <c r="N295" s="145" t="s">
        <v>2</v>
      </c>
      <c r="O295" s="145" t="s">
        <v>47</v>
      </c>
      <c r="P295" s="145" t="s">
        <v>73</v>
      </c>
      <c r="Q295" s="145" t="s">
        <v>2</v>
      </c>
      <c r="R295" s="145">
        <v>0</v>
      </c>
      <c r="S295" s="145">
        <v>0</v>
      </c>
      <c r="T295" s="145">
        <v>0</v>
      </c>
      <c r="U295" s="145">
        <v>0</v>
      </c>
      <c r="V295" s="145">
        <v>0</v>
      </c>
      <c r="W295" s="145">
        <v>0</v>
      </c>
      <c r="X295" s="145">
        <v>0</v>
      </c>
      <c r="Y295" s="145">
        <v>0</v>
      </c>
      <c r="Z295" s="145">
        <v>0</v>
      </c>
      <c r="AA295" s="145">
        <v>0</v>
      </c>
      <c r="AB295" s="145">
        <v>0</v>
      </c>
      <c r="AC295" s="145">
        <v>0</v>
      </c>
      <c r="AD295" s="145">
        <v>0</v>
      </c>
      <c r="AE295" s="145">
        <v>0</v>
      </c>
      <c r="AF295" s="145">
        <v>0</v>
      </c>
      <c r="AG295" s="145">
        <v>0</v>
      </c>
      <c r="AH295" s="145">
        <v>0</v>
      </c>
      <c r="AI295" s="145">
        <v>0</v>
      </c>
      <c r="AJ295" s="145">
        <v>0</v>
      </c>
      <c r="AK295" s="145">
        <v>0</v>
      </c>
      <c r="AL295" s="145">
        <v>0</v>
      </c>
      <c r="AM295" s="145" t="s">
        <v>2</v>
      </c>
      <c r="AN295" s="145" t="s">
        <v>2</v>
      </c>
      <c r="AO295" s="145" t="s">
        <v>605</v>
      </c>
      <c r="AP295" s="145" t="s">
        <v>2</v>
      </c>
      <c r="AQ295" s="145" t="s">
        <v>15475</v>
      </c>
      <c r="AR295" s="144" t="e">
        <f t="shared" si="4"/>
        <v>#VALUE!</v>
      </c>
    </row>
    <row r="296" spans="1:44">
      <c r="A296" s="145" t="s">
        <v>45</v>
      </c>
      <c r="B296" s="145" t="s">
        <v>2</v>
      </c>
      <c r="C296" s="145" t="s">
        <v>15495</v>
      </c>
      <c r="D296" s="145" t="s">
        <v>15496</v>
      </c>
      <c r="E296" s="145" t="s">
        <v>146</v>
      </c>
      <c r="F296" s="145" t="s">
        <v>717</v>
      </c>
      <c r="G296" s="145" t="s">
        <v>15970</v>
      </c>
      <c r="H296" s="145" t="s">
        <v>15967</v>
      </c>
      <c r="I296" s="145" t="s">
        <v>15497</v>
      </c>
      <c r="J296" s="145" t="s">
        <v>2</v>
      </c>
      <c r="K296" s="145" t="s">
        <v>15481</v>
      </c>
      <c r="L296" s="145" t="s">
        <v>2</v>
      </c>
      <c r="M296" s="145" t="s">
        <v>2</v>
      </c>
      <c r="N296" s="145" t="s">
        <v>2</v>
      </c>
      <c r="O296" s="145" t="s">
        <v>54</v>
      </c>
      <c r="P296" s="145" t="s">
        <v>15498</v>
      </c>
      <c r="Q296" s="145" t="s">
        <v>2</v>
      </c>
      <c r="R296" s="145">
        <v>0</v>
      </c>
      <c r="S296" s="145">
        <v>0</v>
      </c>
      <c r="T296" s="145">
        <v>0</v>
      </c>
      <c r="U296" s="145">
        <v>0</v>
      </c>
      <c r="V296" s="145">
        <v>0</v>
      </c>
      <c r="W296" s="145">
        <v>0</v>
      </c>
      <c r="X296" s="145">
        <v>0</v>
      </c>
      <c r="Y296" s="145">
        <v>0</v>
      </c>
      <c r="Z296" s="145">
        <v>0</v>
      </c>
      <c r="AA296" s="145">
        <v>0</v>
      </c>
      <c r="AB296" s="145">
        <v>0</v>
      </c>
      <c r="AC296" s="145">
        <v>0</v>
      </c>
      <c r="AD296" s="145">
        <v>0</v>
      </c>
      <c r="AE296" s="145">
        <v>0</v>
      </c>
      <c r="AF296" s="145">
        <v>0</v>
      </c>
      <c r="AG296" s="145">
        <v>0</v>
      </c>
      <c r="AH296" s="145">
        <v>0</v>
      </c>
      <c r="AI296" s="145">
        <v>0</v>
      </c>
      <c r="AJ296" s="145">
        <v>0</v>
      </c>
      <c r="AK296" s="145">
        <v>0</v>
      </c>
      <c r="AL296" s="145">
        <v>0</v>
      </c>
      <c r="AM296" s="145" t="s">
        <v>2</v>
      </c>
      <c r="AN296" s="145" t="s">
        <v>2</v>
      </c>
      <c r="AO296" s="145" t="s">
        <v>129</v>
      </c>
      <c r="AP296" s="145" t="s">
        <v>2</v>
      </c>
      <c r="AQ296" s="145" t="s">
        <v>711</v>
      </c>
      <c r="AR296" s="144" t="e">
        <f t="shared" si="4"/>
        <v>#VALUE!</v>
      </c>
    </row>
    <row r="297" spans="1:44">
      <c r="A297" s="145" t="s">
        <v>86</v>
      </c>
      <c r="B297" s="145" t="s">
        <v>709</v>
      </c>
      <c r="C297" s="145" t="s">
        <v>15709</v>
      </c>
      <c r="D297" s="145" t="s">
        <v>15710</v>
      </c>
      <c r="E297" s="145" t="s">
        <v>13</v>
      </c>
      <c r="F297" s="145" t="s">
        <v>15473</v>
      </c>
      <c r="G297" s="145" t="s">
        <v>16027</v>
      </c>
      <c r="H297" s="145" t="s">
        <v>16028</v>
      </c>
      <c r="I297" s="145" t="s">
        <v>15711</v>
      </c>
      <c r="J297" s="145" t="s">
        <v>15712</v>
      </c>
      <c r="K297" s="145" t="s">
        <v>15518</v>
      </c>
      <c r="L297" s="145" t="s">
        <v>2</v>
      </c>
      <c r="M297" s="145" t="s">
        <v>2</v>
      </c>
      <c r="N297" s="145" t="s">
        <v>87</v>
      </c>
      <c r="O297" s="145" t="s">
        <v>53</v>
      </c>
      <c r="P297" s="145" t="s">
        <v>15599</v>
      </c>
      <c r="Q297" s="145" t="s">
        <v>2</v>
      </c>
      <c r="R297" s="145">
        <v>0</v>
      </c>
      <c r="S297" s="145">
        <v>0</v>
      </c>
      <c r="T297" s="145">
        <v>0</v>
      </c>
      <c r="U297" s="145">
        <v>0</v>
      </c>
      <c r="V297" s="145">
        <v>0</v>
      </c>
      <c r="W297" s="145">
        <v>0</v>
      </c>
      <c r="X297" s="145">
        <v>0</v>
      </c>
      <c r="Y297" s="145">
        <v>0</v>
      </c>
      <c r="Z297" s="145">
        <v>0</v>
      </c>
      <c r="AA297" s="145">
        <v>0</v>
      </c>
      <c r="AB297" s="145">
        <v>0</v>
      </c>
      <c r="AC297" s="145">
        <v>0</v>
      </c>
      <c r="AD297" s="145">
        <v>0</v>
      </c>
      <c r="AE297" s="145">
        <v>0</v>
      </c>
      <c r="AF297" s="145">
        <v>0</v>
      </c>
      <c r="AG297" s="145">
        <v>0</v>
      </c>
      <c r="AH297" s="145">
        <v>0</v>
      </c>
      <c r="AI297" s="145">
        <v>0</v>
      </c>
      <c r="AJ297" s="145">
        <v>0</v>
      </c>
      <c r="AK297" s="145">
        <v>0</v>
      </c>
      <c r="AL297" s="145">
        <v>0</v>
      </c>
      <c r="AM297" s="145" t="s">
        <v>2</v>
      </c>
      <c r="AN297" s="145" t="s">
        <v>2</v>
      </c>
      <c r="AO297" s="145" t="s">
        <v>129</v>
      </c>
      <c r="AP297" s="145" t="s">
        <v>2</v>
      </c>
      <c r="AQ297" s="145" t="s">
        <v>711</v>
      </c>
      <c r="AR297" s="144">
        <f t="shared" si="4"/>
        <v>2021</v>
      </c>
    </row>
    <row r="298" spans="1:44">
      <c r="A298" s="145" t="s">
        <v>86</v>
      </c>
      <c r="B298" s="145" t="s">
        <v>709</v>
      </c>
      <c r="C298" s="145" t="s">
        <v>15476</v>
      </c>
      <c r="D298" s="145" t="s">
        <v>768</v>
      </c>
      <c r="E298" s="145" t="s">
        <v>15477</v>
      </c>
      <c r="F298" s="145" t="s">
        <v>2</v>
      </c>
      <c r="G298" s="145" t="s">
        <v>2</v>
      </c>
      <c r="H298" s="145" t="s">
        <v>16032</v>
      </c>
      <c r="I298" s="145" t="s">
        <v>15477</v>
      </c>
      <c r="J298" s="145" t="s">
        <v>2</v>
      </c>
      <c r="K298" s="145" t="s">
        <v>584</v>
      </c>
      <c r="L298" s="145" t="s">
        <v>2</v>
      </c>
      <c r="M298" s="145" t="s">
        <v>2</v>
      </c>
      <c r="N298" s="145" t="s">
        <v>87</v>
      </c>
      <c r="O298" s="145" t="s">
        <v>47</v>
      </c>
      <c r="P298" s="145" t="s">
        <v>47</v>
      </c>
      <c r="Q298" s="145" t="s">
        <v>2</v>
      </c>
      <c r="R298" s="145">
        <v>0</v>
      </c>
      <c r="S298" s="145">
        <v>0</v>
      </c>
      <c r="T298" s="145">
        <v>0</v>
      </c>
      <c r="U298" s="145">
        <v>0</v>
      </c>
      <c r="V298" s="145">
        <v>0</v>
      </c>
      <c r="W298" s="145">
        <v>0</v>
      </c>
      <c r="X298" s="145">
        <v>0</v>
      </c>
      <c r="Y298" s="145">
        <v>0</v>
      </c>
      <c r="Z298" s="145">
        <v>0</v>
      </c>
      <c r="AA298" s="145">
        <v>0</v>
      </c>
      <c r="AB298" s="145">
        <v>0</v>
      </c>
      <c r="AC298" s="145">
        <v>0</v>
      </c>
      <c r="AD298" s="145">
        <v>0</v>
      </c>
      <c r="AE298" s="145">
        <v>0</v>
      </c>
      <c r="AF298" s="145">
        <v>0</v>
      </c>
      <c r="AG298" s="145">
        <v>0</v>
      </c>
      <c r="AH298" s="145">
        <v>0</v>
      </c>
      <c r="AI298" s="145">
        <v>0</v>
      </c>
      <c r="AJ298" s="145">
        <v>0</v>
      </c>
      <c r="AK298" s="145">
        <v>0</v>
      </c>
      <c r="AL298" s="145">
        <v>0</v>
      </c>
      <c r="AM298" s="145" t="s">
        <v>2</v>
      </c>
      <c r="AN298" s="145" t="s">
        <v>2</v>
      </c>
      <c r="AO298" s="145" t="s">
        <v>605</v>
      </c>
      <c r="AP298" s="145" t="s">
        <v>2</v>
      </c>
      <c r="AQ298" s="145" t="s">
        <v>15475</v>
      </c>
      <c r="AR298" s="144">
        <f t="shared" si="4"/>
        <v>2021</v>
      </c>
    </row>
    <row r="299" spans="1:44">
      <c r="A299" s="145" t="s">
        <v>86</v>
      </c>
      <c r="B299" s="145" t="s">
        <v>709</v>
      </c>
      <c r="C299" s="145" t="s">
        <v>15725</v>
      </c>
      <c r="D299" s="145" t="s">
        <v>2</v>
      </c>
      <c r="E299" s="145" t="s">
        <v>124</v>
      </c>
      <c r="F299" s="145" t="s">
        <v>714</v>
      </c>
      <c r="G299" s="145" t="s">
        <v>2</v>
      </c>
      <c r="H299" s="145" t="s">
        <v>2</v>
      </c>
      <c r="I299" s="145" t="s">
        <v>2</v>
      </c>
      <c r="J299" s="145" t="s">
        <v>2</v>
      </c>
      <c r="K299" s="145" t="s">
        <v>15507</v>
      </c>
      <c r="L299" s="145" t="s">
        <v>2</v>
      </c>
      <c r="M299" s="145" t="s">
        <v>2</v>
      </c>
      <c r="N299" s="145" t="s">
        <v>15726</v>
      </c>
      <c r="O299" s="145" t="s">
        <v>57</v>
      </c>
      <c r="P299" s="145" t="s">
        <v>47</v>
      </c>
      <c r="Q299" s="145" t="s">
        <v>2</v>
      </c>
      <c r="R299" s="145">
        <v>0</v>
      </c>
      <c r="S299" s="145">
        <v>0</v>
      </c>
      <c r="T299" s="145">
        <v>0</v>
      </c>
      <c r="U299" s="145">
        <v>0</v>
      </c>
      <c r="V299" s="145">
        <v>0</v>
      </c>
      <c r="W299" s="145">
        <v>0</v>
      </c>
      <c r="X299" s="145">
        <v>0</v>
      </c>
      <c r="Y299" s="145">
        <v>0</v>
      </c>
      <c r="Z299" s="145">
        <v>0</v>
      </c>
      <c r="AA299" s="145">
        <v>0</v>
      </c>
      <c r="AB299" s="145">
        <v>0</v>
      </c>
      <c r="AC299" s="145">
        <v>0</v>
      </c>
      <c r="AD299" s="145">
        <v>0</v>
      </c>
      <c r="AE299" s="145">
        <v>0</v>
      </c>
      <c r="AF299" s="145">
        <v>0</v>
      </c>
      <c r="AG299" s="145">
        <v>0</v>
      </c>
      <c r="AH299" s="145">
        <v>0</v>
      </c>
      <c r="AI299" s="145">
        <v>0</v>
      </c>
      <c r="AJ299" s="145">
        <v>0</v>
      </c>
      <c r="AK299" s="145">
        <v>0</v>
      </c>
      <c r="AL299" s="145">
        <v>0</v>
      </c>
      <c r="AM299" s="145" t="s">
        <v>2</v>
      </c>
      <c r="AN299" s="145" t="s">
        <v>2</v>
      </c>
      <c r="AO299" s="145" t="s">
        <v>129</v>
      </c>
      <c r="AP299" s="145" t="s">
        <v>2</v>
      </c>
      <c r="AQ299" s="145" t="s">
        <v>711</v>
      </c>
      <c r="AR299" s="144">
        <f t="shared" si="4"/>
        <v>2021</v>
      </c>
    </row>
    <row r="300" spans="1:44">
      <c r="A300" s="145" t="s">
        <v>86</v>
      </c>
      <c r="B300" s="145" t="s">
        <v>709</v>
      </c>
      <c r="C300" s="145" t="s">
        <v>15727</v>
      </c>
      <c r="D300" s="145" t="s">
        <v>15728</v>
      </c>
      <c r="E300" s="145" t="s">
        <v>126</v>
      </c>
      <c r="F300" s="145" t="s">
        <v>714</v>
      </c>
      <c r="G300" s="145" t="s">
        <v>16034</v>
      </c>
      <c r="H300" s="145" t="s">
        <v>2</v>
      </c>
      <c r="I300" s="145" t="s">
        <v>2</v>
      </c>
      <c r="J300" s="145" t="s">
        <v>126</v>
      </c>
      <c r="K300" s="145" t="s">
        <v>15729</v>
      </c>
      <c r="L300" s="145" t="s">
        <v>2</v>
      </c>
      <c r="M300" s="145" t="s">
        <v>2</v>
      </c>
      <c r="N300" s="145" t="s">
        <v>15730</v>
      </c>
      <c r="O300" s="145" t="s">
        <v>54</v>
      </c>
      <c r="P300" s="145" t="s">
        <v>15731</v>
      </c>
      <c r="Q300" s="145" t="s">
        <v>2</v>
      </c>
      <c r="R300" s="145">
        <v>0</v>
      </c>
      <c r="S300" s="145">
        <v>0</v>
      </c>
      <c r="T300" s="145">
        <v>0</v>
      </c>
      <c r="U300" s="145">
        <v>0</v>
      </c>
      <c r="V300" s="145">
        <v>0</v>
      </c>
      <c r="W300" s="145">
        <v>0</v>
      </c>
      <c r="X300" s="145">
        <v>0</v>
      </c>
      <c r="Y300" s="145">
        <v>0</v>
      </c>
      <c r="Z300" s="145">
        <v>0</v>
      </c>
      <c r="AA300" s="145">
        <v>0</v>
      </c>
      <c r="AB300" s="145">
        <v>0</v>
      </c>
      <c r="AC300" s="145">
        <v>0</v>
      </c>
      <c r="AD300" s="145">
        <v>0</v>
      </c>
      <c r="AE300" s="145">
        <v>0</v>
      </c>
      <c r="AF300" s="145">
        <v>0</v>
      </c>
      <c r="AG300" s="145">
        <v>0</v>
      </c>
      <c r="AH300" s="145">
        <v>0</v>
      </c>
      <c r="AI300" s="145">
        <v>0</v>
      </c>
      <c r="AJ300" s="145">
        <v>0</v>
      </c>
      <c r="AK300" s="145">
        <v>0</v>
      </c>
      <c r="AL300" s="145">
        <v>0</v>
      </c>
      <c r="AM300" s="145" t="s">
        <v>2</v>
      </c>
      <c r="AN300" s="145" t="s">
        <v>2</v>
      </c>
      <c r="AO300" s="145" t="s">
        <v>129</v>
      </c>
      <c r="AP300" s="145" t="s">
        <v>2</v>
      </c>
      <c r="AQ300" s="145" t="s">
        <v>711</v>
      </c>
      <c r="AR300" s="144">
        <f t="shared" si="4"/>
        <v>2021</v>
      </c>
    </row>
    <row r="301" spans="1:44">
      <c r="A301" s="145" t="s">
        <v>86</v>
      </c>
      <c r="B301" s="145" t="s">
        <v>709</v>
      </c>
      <c r="C301" s="145" t="s">
        <v>15732</v>
      </c>
      <c r="D301" s="145" t="s">
        <v>15733</v>
      </c>
      <c r="E301" s="145" t="s">
        <v>137</v>
      </c>
      <c r="F301" s="145" t="s">
        <v>726</v>
      </c>
      <c r="G301" s="145" t="s">
        <v>16034</v>
      </c>
      <c r="H301" s="145" t="s">
        <v>2</v>
      </c>
      <c r="I301" s="145" t="s">
        <v>2</v>
      </c>
      <c r="J301" s="145" t="s">
        <v>137</v>
      </c>
      <c r="K301" s="145" t="s">
        <v>15729</v>
      </c>
      <c r="L301" s="145" t="s">
        <v>2</v>
      </c>
      <c r="M301" s="145" t="s">
        <v>2</v>
      </c>
      <c r="N301" s="145" t="s">
        <v>15734</v>
      </c>
      <c r="O301" s="145" t="s">
        <v>54</v>
      </c>
      <c r="P301" s="145" t="s">
        <v>15735</v>
      </c>
      <c r="Q301" s="145" t="s">
        <v>2</v>
      </c>
      <c r="R301" s="145">
        <v>0</v>
      </c>
      <c r="S301" s="145">
        <v>0</v>
      </c>
      <c r="T301" s="145">
        <v>0</v>
      </c>
      <c r="U301" s="145">
        <v>0</v>
      </c>
      <c r="V301" s="145">
        <v>0</v>
      </c>
      <c r="W301" s="145">
        <v>0</v>
      </c>
      <c r="X301" s="145">
        <v>0</v>
      </c>
      <c r="Y301" s="145">
        <v>0</v>
      </c>
      <c r="Z301" s="145">
        <v>0</v>
      </c>
      <c r="AA301" s="145">
        <v>0</v>
      </c>
      <c r="AB301" s="145">
        <v>0</v>
      </c>
      <c r="AC301" s="145">
        <v>0</v>
      </c>
      <c r="AD301" s="145">
        <v>0</v>
      </c>
      <c r="AE301" s="145">
        <v>0</v>
      </c>
      <c r="AF301" s="145">
        <v>0</v>
      </c>
      <c r="AG301" s="145">
        <v>0</v>
      </c>
      <c r="AH301" s="145">
        <v>0</v>
      </c>
      <c r="AI301" s="145">
        <v>0</v>
      </c>
      <c r="AJ301" s="145">
        <v>0</v>
      </c>
      <c r="AK301" s="145">
        <v>0</v>
      </c>
      <c r="AL301" s="145">
        <v>0</v>
      </c>
      <c r="AM301" s="145" t="s">
        <v>2</v>
      </c>
      <c r="AN301" s="145" t="s">
        <v>2</v>
      </c>
      <c r="AO301" s="145" t="s">
        <v>129</v>
      </c>
      <c r="AP301" s="145" t="s">
        <v>2</v>
      </c>
      <c r="AQ301" s="145" t="s">
        <v>711</v>
      </c>
      <c r="AR301" s="144">
        <f t="shared" si="4"/>
        <v>2021</v>
      </c>
    </row>
    <row r="302" spans="1:44">
      <c r="A302" s="145" t="s">
        <v>86</v>
      </c>
      <c r="B302" s="145" t="s">
        <v>709</v>
      </c>
      <c r="C302" s="145" t="s">
        <v>15738</v>
      </c>
      <c r="D302" s="145" t="s">
        <v>15739</v>
      </c>
      <c r="E302" s="145" t="s">
        <v>15561</v>
      </c>
      <c r="F302" s="145" t="s">
        <v>714</v>
      </c>
      <c r="G302" s="145" t="s">
        <v>16042</v>
      </c>
      <c r="H302" s="145" t="s">
        <v>16043</v>
      </c>
      <c r="I302" s="145" t="s">
        <v>15740</v>
      </c>
      <c r="J302" s="145" t="s">
        <v>15741</v>
      </c>
      <c r="K302" s="145" t="s">
        <v>15518</v>
      </c>
      <c r="L302" s="145" t="s">
        <v>2</v>
      </c>
      <c r="M302" s="145" t="s">
        <v>2</v>
      </c>
      <c r="N302" s="145" t="s">
        <v>15742</v>
      </c>
      <c r="O302" s="145" t="s">
        <v>53</v>
      </c>
      <c r="P302" s="145" t="s">
        <v>73</v>
      </c>
      <c r="Q302" s="145" t="s">
        <v>2</v>
      </c>
      <c r="R302" s="145">
        <v>0</v>
      </c>
      <c r="S302" s="145">
        <v>0</v>
      </c>
      <c r="T302" s="145">
        <v>0</v>
      </c>
      <c r="U302" s="145">
        <v>0</v>
      </c>
      <c r="V302" s="145">
        <v>0</v>
      </c>
      <c r="W302" s="145">
        <v>0</v>
      </c>
      <c r="X302" s="145">
        <v>0</v>
      </c>
      <c r="Y302" s="145">
        <v>0</v>
      </c>
      <c r="Z302" s="145">
        <v>0</v>
      </c>
      <c r="AA302" s="145">
        <v>0</v>
      </c>
      <c r="AB302" s="145">
        <v>0</v>
      </c>
      <c r="AC302" s="145">
        <v>0</v>
      </c>
      <c r="AD302" s="145">
        <v>0</v>
      </c>
      <c r="AE302" s="145">
        <v>0</v>
      </c>
      <c r="AF302" s="145">
        <v>0</v>
      </c>
      <c r="AG302" s="145">
        <v>0</v>
      </c>
      <c r="AH302" s="145">
        <v>0</v>
      </c>
      <c r="AI302" s="145">
        <v>0</v>
      </c>
      <c r="AJ302" s="145">
        <v>0</v>
      </c>
      <c r="AK302" s="145">
        <v>0</v>
      </c>
      <c r="AL302" s="145">
        <v>0</v>
      </c>
      <c r="AM302" s="145" t="s">
        <v>2</v>
      </c>
      <c r="AN302" s="145" t="s">
        <v>2</v>
      </c>
      <c r="AO302" s="145" t="s">
        <v>129</v>
      </c>
      <c r="AP302" s="145" t="s">
        <v>2</v>
      </c>
      <c r="AQ302" s="145" t="s">
        <v>711</v>
      </c>
      <c r="AR302" s="144">
        <f t="shared" si="4"/>
        <v>2021</v>
      </c>
    </row>
    <row r="303" spans="1:44">
      <c r="A303" s="145" t="s">
        <v>86</v>
      </c>
      <c r="B303" s="145" t="s">
        <v>709</v>
      </c>
      <c r="C303" s="145" t="s">
        <v>15743</v>
      </c>
      <c r="D303" s="145" t="s">
        <v>15744</v>
      </c>
      <c r="E303" s="145" t="s">
        <v>12</v>
      </c>
      <c r="F303" s="145" t="s">
        <v>714</v>
      </c>
      <c r="G303" s="145" t="s">
        <v>16044</v>
      </c>
      <c r="H303" s="145" t="s">
        <v>16045</v>
      </c>
      <c r="I303" s="145" t="s">
        <v>15745</v>
      </c>
      <c r="J303" s="145" t="s">
        <v>15746</v>
      </c>
      <c r="K303" s="145" t="s">
        <v>15518</v>
      </c>
      <c r="L303" s="145" t="s">
        <v>2</v>
      </c>
      <c r="M303" s="145" t="s">
        <v>2</v>
      </c>
      <c r="N303" s="145" t="s">
        <v>15742</v>
      </c>
      <c r="O303" s="145" t="s">
        <v>53</v>
      </c>
      <c r="P303" s="145" t="s">
        <v>15519</v>
      </c>
      <c r="Q303" s="145" t="s">
        <v>2</v>
      </c>
      <c r="R303" s="145">
        <v>0</v>
      </c>
      <c r="S303" s="145">
        <v>0</v>
      </c>
      <c r="T303" s="145">
        <v>0</v>
      </c>
      <c r="U303" s="145">
        <v>0</v>
      </c>
      <c r="V303" s="145">
        <v>0</v>
      </c>
      <c r="W303" s="145">
        <v>0</v>
      </c>
      <c r="X303" s="145">
        <v>0</v>
      </c>
      <c r="Y303" s="145">
        <v>0</v>
      </c>
      <c r="Z303" s="145">
        <v>0</v>
      </c>
      <c r="AA303" s="145">
        <v>0</v>
      </c>
      <c r="AB303" s="145">
        <v>0</v>
      </c>
      <c r="AC303" s="145">
        <v>0</v>
      </c>
      <c r="AD303" s="145">
        <v>0</v>
      </c>
      <c r="AE303" s="145">
        <v>0</v>
      </c>
      <c r="AF303" s="145">
        <v>0</v>
      </c>
      <c r="AG303" s="145">
        <v>0</v>
      </c>
      <c r="AH303" s="145">
        <v>0</v>
      </c>
      <c r="AI303" s="145">
        <v>0</v>
      </c>
      <c r="AJ303" s="145">
        <v>0</v>
      </c>
      <c r="AK303" s="145">
        <v>0</v>
      </c>
      <c r="AL303" s="145">
        <v>0</v>
      </c>
      <c r="AM303" s="145" t="s">
        <v>2</v>
      </c>
      <c r="AN303" s="145" t="s">
        <v>2</v>
      </c>
      <c r="AO303" s="145" t="s">
        <v>129</v>
      </c>
      <c r="AP303" s="145" t="s">
        <v>2</v>
      </c>
      <c r="AQ303" s="145" t="s">
        <v>711</v>
      </c>
      <c r="AR303" s="144">
        <f t="shared" si="4"/>
        <v>2021</v>
      </c>
    </row>
    <row r="304" spans="1:44">
      <c r="A304" s="145" t="s">
        <v>86</v>
      </c>
      <c r="B304" s="145" t="s">
        <v>709</v>
      </c>
      <c r="C304" s="145" t="s">
        <v>15763</v>
      </c>
      <c r="D304" s="145" t="s">
        <v>15764</v>
      </c>
      <c r="E304" s="145" t="s">
        <v>15561</v>
      </c>
      <c r="F304" s="145" t="s">
        <v>714</v>
      </c>
      <c r="G304" s="145" t="s">
        <v>16053</v>
      </c>
      <c r="H304" s="145" t="s">
        <v>16054</v>
      </c>
      <c r="I304" s="145" t="s">
        <v>15765</v>
      </c>
      <c r="J304" s="145" t="s">
        <v>909</v>
      </c>
      <c r="K304" s="145" t="s">
        <v>15518</v>
      </c>
      <c r="L304" s="145" t="s">
        <v>2</v>
      </c>
      <c r="M304" s="145" t="s">
        <v>2</v>
      </c>
      <c r="N304" s="145" t="s">
        <v>15742</v>
      </c>
      <c r="O304" s="145" t="s">
        <v>53</v>
      </c>
      <c r="P304" s="145" t="s">
        <v>15519</v>
      </c>
      <c r="Q304" s="145" t="s">
        <v>2</v>
      </c>
      <c r="R304" s="145">
        <v>0</v>
      </c>
      <c r="S304" s="145">
        <v>0</v>
      </c>
      <c r="T304" s="145">
        <v>0</v>
      </c>
      <c r="U304" s="145">
        <v>0</v>
      </c>
      <c r="V304" s="145">
        <v>0</v>
      </c>
      <c r="W304" s="145">
        <v>0</v>
      </c>
      <c r="X304" s="145">
        <v>0</v>
      </c>
      <c r="Y304" s="145">
        <v>0</v>
      </c>
      <c r="Z304" s="145">
        <v>0</v>
      </c>
      <c r="AA304" s="145">
        <v>0</v>
      </c>
      <c r="AB304" s="145">
        <v>0</v>
      </c>
      <c r="AC304" s="145">
        <v>0</v>
      </c>
      <c r="AD304" s="145">
        <v>0</v>
      </c>
      <c r="AE304" s="145">
        <v>0</v>
      </c>
      <c r="AF304" s="145">
        <v>0</v>
      </c>
      <c r="AG304" s="145">
        <v>0</v>
      </c>
      <c r="AH304" s="145">
        <v>0</v>
      </c>
      <c r="AI304" s="145">
        <v>0</v>
      </c>
      <c r="AJ304" s="145">
        <v>0</v>
      </c>
      <c r="AK304" s="145">
        <v>0</v>
      </c>
      <c r="AL304" s="145">
        <v>0</v>
      </c>
      <c r="AM304" s="145" t="s">
        <v>2</v>
      </c>
      <c r="AN304" s="145" t="s">
        <v>2</v>
      </c>
      <c r="AO304" s="145" t="s">
        <v>129</v>
      </c>
      <c r="AP304" s="145" t="s">
        <v>2</v>
      </c>
      <c r="AQ304" s="145" t="s">
        <v>711</v>
      </c>
      <c r="AR304" s="144">
        <f t="shared" si="4"/>
        <v>2021</v>
      </c>
    </row>
    <row r="305" spans="1:44">
      <c r="A305" s="145" t="s">
        <v>86</v>
      </c>
      <c r="B305" s="145" t="s">
        <v>709</v>
      </c>
      <c r="C305" s="145" t="s">
        <v>15777</v>
      </c>
      <c r="D305" s="145" t="s">
        <v>15778</v>
      </c>
      <c r="E305" s="145" t="s">
        <v>0</v>
      </c>
      <c r="F305" s="145" t="s">
        <v>15473</v>
      </c>
      <c r="G305" s="145" t="s">
        <v>16040</v>
      </c>
      <c r="H305" s="145" t="s">
        <v>16041</v>
      </c>
      <c r="I305" s="145" t="s">
        <v>15779</v>
      </c>
      <c r="J305" s="145" t="s">
        <v>15780</v>
      </c>
      <c r="K305" s="145" t="s">
        <v>15518</v>
      </c>
      <c r="L305" s="145" t="s">
        <v>2</v>
      </c>
      <c r="M305" s="145" t="s">
        <v>2</v>
      </c>
      <c r="N305" s="145" t="s">
        <v>15742</v>
      </c>
      <c r="O305" s="145" t="s">
        <v>53</v>
      </c>
      <c r="P305" s="145" t="s">
        <v>73</v>
      </c>
      <c r="Q305" s="145" t="s">
        <v>2</v>
      </c>
      <c r="R305" s="145">
        <v>0</v>
      </c>
      <c r="S305" s="145">
        <v>0</v>
      </c>
      <c r="T305" s="145">
        <v>0</v>
      </c>
      <c r="U305" s="145">
        <v>0</v>
      </c>
      <c r="V305" s="145">
        <v>0</v>
      </c>
      <c r="W305" s="145">
        <v>0</v>
      </c>
      <c r="X305" s="145">
        <v>0</v>
      </c>
      <c r="Y305" s="145">
        <v>0</v>
      </c>
      <c r="Z305" s="145">
        <v>0</v>
      </c>
      <c r="AA305" s="145">
        <v>0</v>
      </c>
      <c r="AB305" s="145">
        <v>0</v>
      </c>
      <c r="AC305" s="145">
        <v>0</v>
      </c>
      <c r="AD305" s="145">
        <v>0</v>
      </c>
      <c r="AE305" s="145">
        <v>0</v>
      </c>
      <c r="AF305" s="145">
        <v>0</v>
      </c>
      <c r="AG305" s="145">
        <v>0</v>
      </c>
      <c r="AH305" s="145">
        <v>0</v>
      </c>
      <c r="AI305" s="145">
        <v>0</v>
      </c>
      <c r="AJ305" s="145">
        <v>0</v>
      </c>
      <c r="AK305" s="145">
        <v>0</v>
      </c>
      <c r="AL305" s="145">
        <v>0</v>
      </c>
      <c r="AM305" s="145" t="s">
        <v>2</v>
      </c>
      <c r="AN305" s="145" t="s">
        <v>2</v>
      </c>
      <c r="AO305" s="145" t="s">
        <v>129</v>
      </c>
      <c r="AP305" s="145" t="s">
        <v>2</v>
      </c>
      <c r="AQ305" s="145" t="s">
        <v>711</v>
      </c>
      <c r="AR305" s="144">
        <f t="shared" si="4"/>
        <v>2021</v>
      </c>
    </row>
    <row r="306" spans="1:44">
      <c r="A306" s="145" t="s">
        <v>86</v>
      </c>
      <c r="B306" s="145" t="s">
        <v>709</v>
      </c>
      <c r="C306" s="145" t="s">
        <v>15781</v>
      </c>
      <c r="D306" s="145" t="s">
        <v>15782</v>
      </c>
      <c r="E306" s="145" t="s">
        <v>0</v>
      </c>
      <c r="F306" s="145" t="s">
        <v>717</v>
      </c>
      <c r="G306" s="145" t="s">
        <v>2</v>
      </c>
      <c r="H306" s="145" t="s">
        <v>2</v>
      </c>
      <c r="I306" s="145" t="s">
        <v>2</v>
      </c>
      <c r="J306" s="145" t="s">
        <v>2</v>
      </c>
      <c r="K306" s="145" t="s">
        <v>15507</v>
      </c>
      <c r="L306" s="145" t="s">
        <v>2</v>
      </c>
      <c r="M306" s="145" t="s">
        <v>2</v>
      </c>
      <c r="N306" s="145" t="s">
        <v>15783</v>
      </c>
      <c r="O306" s="145" t="s">
        <v>880</v>
      </c>
      <c r="P306" s="145" t="s">
        <v>47</v>
      </c>
      <c r="Q306" s="145" t="s">
        <v>2</v>
      </c>
      <c r="R306" s="145">
        <v>0</v>
      </c>
      <c r="S306" s="145">
        <v>0</v>
      </c>
      <c r="T306" s="145">
        <v>0</v>
      </c>
      <c r="U306" s="145">
        <v>0</v>
      </c>
      <c r="V306" s="145">
        <v>0</v>
      </c>
      <c r="W306" s="145">
        <v>0</v>
      </c>
      <c r="X306" s="145">
        <v>0</v>
      </c>
      <c r="Y306" s="145">
        <v>0</v>
      </c>
      <c r="Z306" s="145">
        <v>0</v>
      </c>
      <c r="AA306" s="145">
        <v>0</v>
      </c>
      <c r="AB306" s="145">
        <v>0</v>
      </c>
      <c r="AC306" s="145">
        <v>0</v>
      </c>
      <c r="AD306" s="145">
        <v>0</v>
      </c>
      <c r="AE306" s="145">
        <v>0</v>
      </c>
      <c r="AF306" s="145">
        <v>0</v>
      </c>
      <c r="AG306" s="145">
        <v>0</v>
      </c>
      <c r="AH306" s="145">
        <v>0</v>
      </c>
      <c r="AI306" s="145">
        <v>0</v>
      </c>
      <c r="AJ306" s="145">
        <v>0</v>
      </c>
      <c r="AK306" s="145">
        <v>0</v>
      </c>
      <c r="AL306" s="145">
        <v>0</v>
      </c>
      <c r="AM306" s="145" t="s">
        <v>2</v>
      </c>
      <c r="AN306" s="145" t="s">
        <v>2</v>
      </c>
      <c r="AO306" s="145" t="s">
        <v>129</v>
      </c>
      <c r="AP306" s="145" t="s">
        <v>2</v>
      </c>
      <c r="AQ306" s="145" t="s">
        <v>711</v>
      </c>
      <c r="AR306" s="144">
        <f t="shared" si="4"/>
        <v>2021</v>
      </c>
    </row>
    <row r="307" spans="1:44">
      <c r="A307" s="145" t="s">
        <v>92</v>
      </c>
      <c r="B307" s="145" t="s">
        <v>709</v>
      </c>
      <c r="C307" s="145" t="s">
        <v>15788</v>
      </c>
      <c r="D307" s="145" t="s">
        <v>15789</v>
      </c>
      <c r="E307" s="145" t="s">
        <v>136</v>
      </c>
      <c r="F307" s="145" t="s">
        <v>716</v>
      </c>
      <c r="G307" s="145" t="s">
        <v>16059</v>
      </c>
      <c r="H307" s="145" t="s">
        <v>16060</v>
      </c>
      <c r="I307" s="145" t="s">
        <v>15790</v>
      </c>
      <c r="J307" s="145" t="s">
        <v>15791</v>
      </c>
      <c r="K307" s="145" t="s">
        <v>15518</v>
      </c>
      <c r="L307" s="145" t="s">
        <v>2</v>
      </c>
      <c r="M307" s="145" t="s">
        <v>2</v>
      </c>
      <c r="N307" s="145" t="s">
        <v>994</v>
      </c>
      <c r="O307" s="145" t="s">
        <v>54</v>
      </c>
      <c r="P307" s="145" t="s">
        <v>15792</v>
      </c>
      <c r="Q307" s="145" t="s">
        <v>2</v>
      </c>
      <c r="R307" s="145">
        <v>0</v>
      </c>
      <c r="S307" s="145">
        <v>0</v>
      </c>
      <c r="T307" s="145">
        <v>0</v>
      </c>
      <c r="U307" s="145">
        <v>0</v>
      </c>
      <c r="V307" s="145">
        <v>0</v>
      </c>
      <c r="W307" s="145">
        <v>0</v>
      </c>
      <c r="X307" s="145">
        <v>0</v>
      </c>
      <c r="Y307" s="145">
        <v>0</v>
      </c>
      <c r="Z307" s="145">
        <v>0</v>
      </c>
      <c r="AA307" s="145">
        <v>0</v>
      </c>
      <c r="AB307" s="145">
        <v>0</v>
      </c>
      <c r="AC307" s="145">
        <v>0</v>
      </c>
      <c r="AD307" s="145">
        <v>0</v>
      </c>
      <c r="AE307" s="145">
        <v>0</v>
      </c>
      <c r="AF307" s="145">
        <v>0</v>
      </c>
      <c r="AG307" s="145">
        <v>0</v>
      </c>
      <c r="AH307" s="145">
        <v>0</v>
      </c>
      <c r="AI307" s="145">
        <v>0</v>
      </c>
      <c r="AJ307" s="145">
        <v>0</v>
      </c>
      <c r="AK307" s="145">
        <v>0</v>
      </c>
      <c r="AL307" s="145">
        <v>0</v>
      </c>
      <c r="AM307" s="145" t="s">
        <v>2</v>
      </c>
      <c r="AN307" s="145" t="s">
        <v>2</v>
      </c>
      <c r="AO307" s="145" t="s">
        <v>129</v>
      </c>
      <c r="AP307" s="145" t="s">
        <v>2</v>
      </c>
      <c r="AQ307" s="145" t="s">
        <v>711</v>
      </c>
      <c r="AR307" s="144">
        <f t="shared" si="4"/>
        <v>2022</v>
      </c>
    </row>
    <row r="308" spans="1:44">
      <c r="A308" s="145" t="s">
        <v>92</v>
      </c>
      <c r="B308" s="145" t="s">
        <v>709</v>
      </c>
      <c r="C308" s="145" t="s">
        <v>416</v>
      </c>
      <c r="D308" s="145" t="s">
        <v>415</v>
      </c>
      <c r="E308" s="145" t="s">
        <v>132</v>
      </c>
      <c r="F308" s="145" t="s">
        <v>15473</v>
      </c>
      <c r="G308" s="145" t="s">
        <v>2</v>
      </c>
      <c r="H308" s="145" t="s">
        <v>412</v>
      </c>
      <c r="I308" s="145" t="s">
        <v>632</v>
      </c>
      <c r="J308" s="145" t="s">
        <v>778</v>
      </c>
      <c r="K308" s="145" t="s">
        <v>584</v>
      </c>
      <c r="L308" s="145" t="s">
        <v>2</v>
      </c>
      <c r="M308" s="145" t="s">
        <v>2</v>
      </c>
      <c r="N308" s="145" t="s">
        <v>93</v>
      </c>
      <c r="O308" s="145" t="s">
        <v>54</v>
      </c>
      <c r="P308" s="145" t="s">
        <v>775</v>
      </c>
      <c r="Q308" s="145" t="s">
        <v>2</v>
      </c>
      <c r="R308" s="145">
        <v>0</v>
      </c>
      <c r="S308" s="145">
        <v>0</v>
      </c>
      <c r="T308" s="145">
        <v>0</v>
      </c>
      <c r="U308" s="145">
        <v>0</v>
      </c>
      <c r="V308" s="145">
        <v>0</v>
      </c>
      <c r="W308" s="145">
        <v>0</v>
      </c>
      <c r="X308" s="145">
        <v>0</v>
      </c>
      <c r="Y308" s="145">
        <v>0</v>
      </c>
      <c r="Z308" s="145">
        <v>0</v>
      </c>
      <c r="AA308" s="145">
        <v>0</v>
      </c>
      <c r="AB308" s="145">
        <v>0</v>
      </c>
      <c r="AC308" s="145">
        <v>0</v>
      </c>
      <c r="AD308" s="145">
        <v>0</v>
      </c>
      <c r="AE308" s="145">
        <v>0</v>
      </c>
      <c r="AF308" s="145">
        <v>0</v>
      </c>
      <c r="AG308" s="145">
        <v>0</v>
      </c>
      <c r="AH308" s="145">
        <v>0</v>
      </c>
      <c r="AI308" s="145">
        <v>0</v>
      </c>
      <c r="AJ308" s="145">
        <v>0</v>
      </c>
      <c r="AK308" s="145">
        <v>0</v>
      </c>
      <c r="AL308" s="145">
        <v>0</v>
      </c>
      <c r="AM308" s="145" t="s">
        <v>2</v>
      </c>
      <c r="AN308" s="145" t="s">
        <v>2</v>
      </c>
      <c r="AO308" s="145" t="s">
        <v>129</v>
      </c>
      <c r="AP308" s="145" t="s">
        <v>2</v>
      </c>
      <c r="AQ308" s="145" t="s">
        <v>711</v>
      </c>
      <c r="AR308" s="144">
        <f t="shared" si="4"/>
        <v>2022</v>
      </c>
    </row>
    <row r="309" spans="1:44">
      <c r="A309" s="145" t="s">
        <v>92</v>
      </c>
      <c r="B309" s="145" t="s">
        <v>709</v>
      </c>
      <c r="C309" s="145" t="s">
        <v>428</v>
      </c>
      <c r="D309" s="145" t="s">
        <v>427</v>
      </c>
      <c r="E309" s="145" t="s">
        <v>640</v>
      </c>
      <c r="F309" s="145" t="s">
        <v>15473</v>
      </c>
      <c r="G309" s="145" t="s">
        <v>2</v>
      </c>
      <c r="H309" s="145" t="s">
        <v>412</v>
      </c>
      <c r="I309" s="145" t="s">
        <v>641</v>
      </c>
      <c r="J309" s="145" t="s">
        <v>779</v>
      </c>
      <c r="K309" s="145" t="s">
        <v>584</v>
      </c>
      <c r="L309" s="145" t="s">
        <v>2</v>
      </c>
      <c r="M309" s="145" t="s">
        <v>2</v>
      </c>
      <c r="N309" s="145" t="s">
        <v>93</v>
      </c>
      <c r="O309" s="145" t="s">
        <v>54</v>
      </c>
      <c r="P309" s="145" t="s">
        <v>718</v>
      </c>
      <c r="Q309" s="145" t="s">
        <v>777</v>
      </c>
      <c r="R309" s="145">
        <v>0</v>
      </c>
      <c r="S309" s="145">
        <v>0</v>
      </c>
      <c r="T309" s="145">
        <v>0</v>
      </c>
      <c r="U309" s="145">
        <v>0</v>
      </c>
      <c r="V309" s="145">
        <v>0</v>
      </c>
      <c r="W309" s="145">
        <v>0</v>
      </c>
      <c r="X309" s="145">
        <v>0</v>
      </c>
      <c r="Y309" s="145">
        <v>0</v>
      </c>
      <c r="Z309" s="145">
        <v>0</v>
      </c>
      <c r="AA309" s="145">
        <v>0</v>
      </c>
      <c r="AB309" s="145">
        <v>0</v>
      </c>
      <c r="AC309" s="145">
        <v>0</v>
      </c>
      <c r="AD309" s="145">
        <v>0</v>
      </c>
      <c r="AE309" s="145">
        <v>0</v>
      </c>
      <c r="AF309" s="145">
        <v>0</v>
      </c>
      <c r="AG309" s="145">
        <v>0</v>
      </c>
      <c r="AH309" s="145">
        <v>0</v>
      </c>
      <c r="AI309" s="145">
        <v>0</v>
      </c>
      <c r="AJ309" s="145">
        <v>0</v>
      </c>
      <c r="AK309" s="145">
        <v>0</v>
      </c>
      <c r="AL309" s="145">
        <v>0</v>
      </c>
      <c r="AM309" s="145" t="s">
        <v>2</v>
      </c>
      <c r="AN309" s="145" t="s">
        <v>2</v>
      </c>
      <c r="AO309" s="145" t="s">
        <v>129</v>
      </c>
      <c r="AP309" s="145" t="s">
        <v>2</v>
      </c>
      <c r="AQ309" s="145" t="s">
        <v>711</v>
      </c>
      <c r="AR309" s="144">
        <f t="shared" si="4"/>
        <v>2022</v>
      </c>
    </row>
    <row r="310" spans="1:44">
      <c r="A310" s="145" t="s">
        <v>92</v>
      </c>
      <c r="B310" s="145" t="s">
        <v>709</v>
      </c>
      <c r="C310" s="145" t="s">
        <v>422</v>
      </c>
      <c r="D310" s="145" t="s">
        <v>421</v>
      </c>
      <c r="E310" s="145" t="s">
        <v>635</v>
      </c>
      <c r="F310" s="145" t="s">
        <v>715</v>
      </c>
      <c r="G310" s="145" t="s">
        <v>2</v>
      </c>
      <c r="H310" s="145" t="s">
        <v>412</v>
      </c>
      <c r="I310" s="145" t="s">
        <v>636</v>
      </c>
      <c r="J310" s="145" t="s">
        <v>780</v>
      </c>
      <c r="K310" s="145" t="s">
        <v>584</v>
      </c>
      <c r="L310" s="145" t="s">
        <v>2</v>
      </c>
      <c r="M310" s="145" t="s">
        <v>2</v>
      </c>
      <c r="N310" s="145" t="s">
        <v>93</v>
      </c>
      <c r="O310" s="145" t="s">
        <v>54</v>
      </c>
      <c r="P310" s="145" t="s">
        <v>771</v>
      </c>
      <c r="Q310" s="145" t="s">
        <v>777</v>
      </c>
      <c r="R310" s="145">
        <v>0</v>
      </c>
      <c r="S310" s="145">
        <v>0</v>
      </c>
      <c r="T310" s="145">
        <v>0</v>
      </c>
      <c r="U310" s="145">
        <v>0</v>
      </c>
      <c r="V310" s="145">
        <v>0</v>
      </c>
      <c r="W310" s="145">
        <v>0</v>
      </c>
      <c r="X310" s="145">
        <v>0</v>
      </c>
      <c r="Y310" s="145">
        <v>0</v>
      </c>
      <c r="Z310" s="145">
        <v>0</v>
      </c>
      <c r="AA310" s="145">
        <v>0</v>
      </c>
      <c r="AB310" s="145">
        <v>0</v>
      </c>
      <c r="AC310" s="145">
        <v>0</v>
      </c>
      <c r="AD310" s="145">
        <v>0</v>
      </c>
      <c r="AE310" s="145">
        <v>0</v>
      </c>
      <c r="AF310" s="145">
        <v>0</v>
      </c>
      <c r="AG310" s="145">
        <v>0</v>
      </c>
      <c r="AH310" s="145">
        <v>0</v>
      </c>
      <c r="AI310" s="145">
        <v>0</v>
      </c>
      <c r="AJ310" s="145">
        <v>0</v>
      </c>
      <c r="AK310" s="145">
        <v>0</v>
      </c>
      <c r="AL310" s="145">
        <v>0</v>
      </c>
      <c r="AM310" s="145" t="s">
        <v>2</v>
      </c>
      <c r="AN310" s="145" t="s">
        <v>2</v>
      </c>
      <c r="AO310" s="145" t="s">
        <v>129</v>
      </c>
      <c r="AP310" s="145" t="s">
        <v>2</v>
      </c>
      <c r="AQ310" s="145" t="s">
        <v>711</v>
      </c>
      <c r="AR310" s="144">
        <f t="shared" si="4"/>
        <v>2022</v>
      </c>
    </row>
    <row r="311" spans="1:44">
      <c r="A311" s="145" t="s">
        <v>92</v>
      </c>
      <c r="B311" s="145" t="s">
        <v>709</v>
      </c>
      <c r="C311" s="145" t="s">
        <v>15818</v>
      </c>
      <c r="D311" s="145" t="s">
        <v>15819</v>
      </c>
      <c r="E311" s="145" t="s">
        <v>855</v>
      </c>
      <c r="F311" s="145" t="s">
        <v>15473</v>
      </c>
      <c r="G311" s="145" t="s">
        <v>16073</v>
      </c>
      <c r="H311" s="145" t="s">
        <v>16074</v>
      </c>
      <c r="I311" s="145" t="s">
        <v>15820</v>
      </c>
      <c r="J311" s="145" t="s">
        <v>15821</v>
      </c>
      <c r="K311" s="145" t="s">
        <v>15518</v>
      </c>
      <c r="L311" s="145" t="s">
        <v>2</v>
      </c>
      <c r="M311" s="145" t="s">
        <v>2</v>
      </c>
      <c r="N311" s="145" t="s">
        <v>1001</v>
      </c>
      <c r="O311" s="145" t="s">
        <v>54</v>
      </c>
      <c r="P311" s="145" t="s">
        <v>969</v>
      </c>
      <c r="Q311" s="145" t="s">
        <v>2</v>
      </c>
      <c r="R311" s="145">
        <v>0</v>
      </c>
      <c r="S311" s="145">
        <v>0</v>
      </c>
      <c r="T311" s="145">
        <v>0</v>
      </c>
      <c r="U311" s="145">
        <v>0</v>
      </c>
      <c r="V311" s="145">
        <v>0</v>
      </c>
      <c r="W311" s="145">
        <v>0</v>
      </c>
      <c r="X311" s="145">
        <v>0</v>
      </c>
      <c r="Y311" s="145">
        <v>0</v>
      </c>
      <c r="Z311" s="145">
        <v>0</v>
      </c>
      <c r="AA311" s="145">
        <v>0</v>
      </c>
      <c r="AB311" s="145">
        <v>0</v>
      </c>
      <c r="AC311" s="145">
        <v>0</v>
      </c>
      <c r="AD311" s="145">
        <v>0</v>
      </c>
      <c r="AE311" s="145">
        <v>0</v>
      </c>
      <c r="AF311" s="145">
        <v>0</v>
      </c>
      <c r="AG311" s="145">
        <v>0</v>
      </c>
      <c r="AH311" s="145">
        <v>0</v>
      </c>
      <c r="AI311" s="145">
        <v>0</v>
      </c>
      <c r="AJ311" s="145">
        <v>0</v>
      </c>
      <c r="AK311" s="145">
        <v>0</v>
      </c>
      <c r="AL311" s="145">
        <v>0</v>
      </c>
      <c r="AM311" s="145" t="s">
        <v>2</v>
      </c>
      <c r="AN311" s="145" t="s">
        <v>2</v>
      </c>
      <c r="AO311" s="145" t="s">
        <v>129</v>
      </c>
      <c r="AP311" s="145" t="s">
        <v>2</v>
      </c>
      <c r="AQ311" s="145" t="s">
        <v>711</v>
      </c>
      <c r="AR311" s="144">
        <f t="shared" si="4"/>
        <v>2022</v>
      </c>
    </row>
    <row r="312" spans="1:44">
      <c r="A312" s="145" t="s">
        <v>101</v>
      </c>
      <c r="B312" s="145" t="s">
        <v>709</v>
      </c>
      <c r="C312" s="145" t="s">
        <v>552</v>
      </c>
      <c r="D312" s="145" t="s">
        <v>551</v>
      </c>
      <c r="E312" s="145" t="s">
        <v>132</v>
      </c>
      <c r="F312" s="145" t="s">
        <v>15473</v>
      </c>
      <c r="G312" s="145" t="s">
        <v>2</v>
      </c>
      <c r="H312" s="145" t="s">
        <v>553</v>
      </c>
      <c r="I312" s="145" t="s">
        <v>681</v>
      </c>
      <c r="J312" s="145" t="s">
        <v>781</v>
      </c>
      <c r="K312" s="145" t="s">
        <v>584</v>
      </c>
      <c r="L312" s="145" t="s">
        <v>2</v>
      </c>
      <c r="M312" s="145" t="s">
        <v>2</v>
      </c>
      <c r="N312" s="145" t="s">
        <v>102</v>
      </c>
      <c r="O312" s="145" t="s">
        <v>53</v>
      </c>
      <c r="P312" s="145" t="s">
        <v>89</v>
      </c>
      <c r="Q312" s="145" t="s">
        <v>2</v>
      </c>
      <c r="R312" s="145">
        <v>0</v>
      </c>
      <c r="S312" s="145">
        <v>0</v>
      </c>
      <c r="T312" s="145">
        <v>0</v>
      </c>
      <c r="U312" s="145">
        <v>0</v>
      </c>
      <c r="V312" s="145">
        <v>0</v>
      </c>
      <c r="W312" s="145">
        <v>0</v>
      </c>
      <c r="X312" s="145">
        <v>0</v>
      </c>
      <c r="Y312" s="145">
        <v>0</v>
      </c>
      <c r="Z312" s="145">
        <v>0</v>
      </c>
      <c r="AA312" s="145">
        <v>0</v>
      </c>
      <c r="AB312" s="145">
        <v>0</v>
      </c>
      <c r="AC312" s="145">
        <v>0</v>
      </c>
      <c r="AD312" s="145">
        <v>0</v>
      </c>
      <c r="AE312" s="145">
        <v>0</v>
      </c>
      <c r="AF312" s="145">
        <v>0</v>
      </c>
      <c r="AG312" s="145">
        <v>0</v>
      </c>
      <c r="AH312" s="145">
        <v>0</v>
      </c>
      <c r="AI312" s="145">
        <v>0</v>
      </c>
      <c r="AJ312" s="145">
        <v>0</v>
      </c>
      <c r="AK312" s="145">
        <v>0</v>
      </c>
      <c r="AL312" s="145">
        <v>0</v>
      </c>
      <c r="AM312" s="145" t="s">
        <v>2</v>
      </c>
      <c r="AN312" s="145" t="s">
        <v>2</v>
      </c>
      <c r="AO312" s="145" t="s">
        <v>129</v>
      </c>
      <c r="AP312" s="145" t="s">
        <v>2</v>
      </c>
      <c r="AQ312" s="145" t="s">
        <v>711</v>
      </c>
      <c r="AR312" s="144">
        <f t="shared" si="4"/>
        <v>2023</v>
      </c>
    </row>
    <row r="313" spans="1:44">
      <c r="A313" s="145" t="s">
        <v>101</v>
      </c>
      <c r="B313" s="145" t="s">
        <v>709</v>
      </c>
      <c r="C313" s="145" t="s">
        <v>15841</v>
      </c>
      <c r="D313" s="145" t="s">
        <v>15842</v>
      </c>
      <c r="E313" s="145" t="s">
        <v>663</v>
      </c>
      <c r="F313" s="145" t="s">
        <v>714</v>
      </c>
      <c r="G313" s="145" t="s">
        <v>16079</v>
      </c>
      <c r="H313" s="145" t="s">
        <v>16076</v>
      </c>
      <c r="I313" s="145" t="s">
        <v>15843</v>
      </c>
      <c r="J313" s="145" t="s">
        <v>15844</v>
      </c>
      <c r="K313" s="145" t="s">
        <v>15518</v>
      </c>
      <c r="L313" s="145" t="s">
        <v>2</v>
      </c>
      <c r="M313" s="145" t="s">
        <v>2</v>
      </c>
      <c r="N313" s="145" t="s">
        <v>102</v>
      </c>
      <c r="O313" s="145" t="s">
        <v>53</v>
      </c>
      <c r="P313" s="145" t="s">
        <v>15519</v>
      </c>
      <c r="Q313" s="145" t="s">
        <v>2</v>
      </c>
      <c r="R313" s="145">
        <v>0</v>
      </c>
      <c r="S313" s="145">
        <v>0</v>
      </c>
      <c r="T313" s="145">
        <v>0</v>
      </c>
      <c r="U313" s="145">
        <v>0</v>
      </c>
      <c r="V313" s="145">
        <v>0</v>
      </c>
      <c r="W313" s="145">
        <v>0</v>
      </c>
      <c r="X313" s="145">
        <v>0</v>
      </c>
      <c r="Y313" s="145">
        <v>0</v>
      </c>
      <c r="Z313" s="145">
        <v>0</v>
      </c>
      <c r="AA313" s="145">
        <v>0</v>
      </c>
      <c r="AB313" s="145">
        <v>0</v>
      </c>
      <c r="AC313" s="145">
        <v>0</v>
      </c>
      <c r="AD313" s="145">
        <v>0</v>
      </c>
      <c r="AE313" s="145">
        <v>0</v>
      </c>
      <c r="AF313" s="145">
        <v>0</v>
      </c>
      <c r="AG313" s="145">
        <v>0</v>
      </c>
      <c r="AH313" s="145">
        <v>0</v>
      </c>
      <c r="AI313" s="145">
        <v>0</v>
      </c>
      <c r="AJ313" s="145">
        <v>0</v>
      </c>
      <c r="AK313" s="145">
        <v>0</v>
      </c>
      <c r="AL313" s="145">
        <v>0</v>
      </c>
      <c r="AM313" s="145" t="s">
        <v>2</v>
      </c>
      <c r="AN313" s="145" t="s">
        <v>2</v>
      </c>
      <c r="AO313" s="145" t="s">
        <v>129</v>
      </c>
      <c r="AP313" s="145" t="s">
        <v>2</v>
      </c>
      <c r="AQ313" s="145" t="s">
        <v>711</v>
      </c>
      <c r="AR313" s="144">
        <f t="shared" si="4"/>
        <v>2023</v>
      </c>
    </row>
    <row r="314" spans="1:44">
      <c r="A314" s="145" t="s">
        <v>101</v>
      </c>
      <c r="B314" s="145" t="s">
        <v>709</v>
      </c>
      <c r="C314" s="145" t="s">
        <v>15849</v>
      </c>
      <c r="D314" s="145" t="s">
        <v>15850</v>
      </c>
      <c r="E314" s="145" t="s">
        <v>661</v>
      </c>
      <c r="F314" s="145" t="s">
        <v>720</v>
      </c>
      <c r="G314" s="145" t="s">
        <v>16082</v>
      </c>
      <c r="H314" s="145" t="s">
        <v>16076</v>
      </c>
      <c r="I314" s="145" t="s">
        <v>15851</v>
      </c>
      <c r="J314" s="145" t="s">
        <v>15852</v>
      </c>
      <c r="K314" s="145" t="s">
        <v>15518</v>
      </c>
      <c r="L314" s="145" t="s">
        <v>2</v>
      </c>
      <c r="M314" s="145" t="s">
        <v>2</v>
      </c>
      <c r="N314" s="145" t="s">
        <v>102</v>
      </c>
      <c r="O314" s="145" t="s">
        <v>53</v>
      </c>
      <c r="P314" s="145" t="s">
        <v>15519</v>
      </c>
      <c r="Q314" s="145" t="s">
        <v>2</v>
      </c>
      <c r="R314" s="145">
        <v>0</v>
      </c>
      <c r="S314" s="145">
        <v>0</v>
      </c>
      <c r="T314" s="145">
        <v>0</v>
      </c>
      <c r="U314" s="145">
        <v>0</v>
      </c>
      <c r="V314" s="145">
        <v>0</v>
      </c>
      <c r="W314" s="145">
        <v>0</v>
      </c>
      <c r="X314" s="145">
        <v>0</v>
      </c>
      <c r="Y314" s="145">
        <v>0</v>
      </c>
      <c r="Z314" s="145">
        <v>0</v>
      </c>
      <c r="AA314" s="145">
        <v>0</v>
      </c>
      <c r="AB314" s="145">
        <v>0</v>
      </c>
      <c r="AC314" s="145">
        <v>0</v>
      </c>
      <c r="AD314" s="145">
        <v>0</v>
      </c>
      <c r="AE314" s="145">
        <v>0</v>
      </c>
      <c r="AF314" s="145">
        <v>0</v>
      </c>
      <c r="AG314" s="145">
        <v>0</v>
      </c>
      <c r="AH314" s="145">
        <v>0</v>
      </c>
      <c r="AI314" s="145">
        <v>0</v>
      </c>
      <c r="AJ314" s="145">
        <v>0</v>
      </c>
      <c r="AK314" s="145">
        <v>0</v>
      </c>
      <c r="AL314" s="145">
        <v>0</v>
      </c>
      <c r="AM314" s="145" t="s">
        <v>2</v>
      </c>
      <c r="AN314" s="145" t="s">
        <v>2</v>
      </c>
      <c r="AO314" s="145" t="s">
        <v>129</v>
      </c>
      <c r="AP314" s="145" t="s">
        <v>2</v>
      </c>
      <c r="AQ314" s="145" t="s">
        <v>711</v>
      </c>
      <c r="AR314" s="144">
        <f t="shared" si="4"/>
        <v>2023</v>
      </c>
    </row>
    <row r="315" spans="1:44">
      <c r="A315" s="145" t="s">
        <v>101</v>
      </c>
      <c r="B315" s="145" t="s">
        <v>709</v>
      </c>
      <c r="C315" s="145" t="s">
        <v>556</v>
      </c>
      <c r="D315" s="145" t="s">
        <v>555</v>
      </c>
      <c r="E315" s="145" t="s">
        <v>131</v>
      </c>
      <c r="F315" s="145" t="s">
        <v>721</v>
      </c>
      <c r="G315" s="145" t="s">
        <v>2</v>
      </c>
      <c r="H315" s="145" t="s">
        <v>557</v>
      </c>
      <c r="I315" s="145" t="s">
        <v>683</v>
      </c>
      <c r="J315" s="145" t="s">
        <v>782</v>
      </c>
      <c r="K315" s="145" t="s">
        <v>584</v>
      </c>
      <c r="L315" s="145" t="s">
        <v>2</v>
      </c>
      <c r="M315" s="145" t="s">
        <v>2</v>
      </c>
      <c r="N315" s="145" t="s">
        <v>102</v>
      </c>
      <c r="O315" s="145" t="s">
        <v>53</v>
      </c>
      <c r="P315" s="145" t="s">
        <v>89</v>
      </c>
      <c r="Q315" s="145" t="s">
        <v>2</v>
      </c>
      <c r="R315" s="145">
        <v>0</v>
      </c>
      <c r="S315" s="145">
        <v>0</v>
      </c>
      <c r="T315" s="145">
        <v>0</v>
      </c>
      <c r="U315" s="145">
        <v>0</v>
      </c>
      <c r="V315" s="145">
        <v>0</v>
      </c>
      <c r="W315" s="145">
        <v>0</v>
      </c>
      <c r="X315" s="145">
        <v>0</v>
      </c>
      <c r="Y315" s="145">
        <v>0</v>
      </c>
      <c r="Z315" s="145">
        <v>0</v>
      </c>
      <c r="AA315" s="145">
        <v>0</v>
      </c>
      <c r="AB315" s="145">
        <v>0</v>
      </c>
      <c r="AC315" s="145">
        <v>0</v>
      </c>
      <c r="AD315" s="145">
        <v>0</v>
      </c>
      <c r="AE315" s="145">
        <v>0</v>
      </c>
      <c r="AF315" s="145">
        <v>0</v>
      </c>
      <c r="AG315" s="145">
        <v>0</v>
      </c>
      <c r="AH315" s="145">
        <v>0</v>
      </c>
      <c r="AI315" s="145">
        <v>0</v>
      </c>
      <c r="AJ315" s="145">
        <v>0</v>
      </c>
      <c r="AK315" s="145">
        <v>0</v>
      </c>
      <c r="AL315" s="145">
        <v>0</v>
      </c>
      <c r="AM315" s="145" t="s">
        <v>2</v>
      </c>
      <c r="AN315" s="145" t="s">
        <v>2</v>
      </c>
      <c r="AO315" s="145" t="s">
        <v>129</v>
      </c>
      <c r="AP315" s="145" t="s">
        <v>2</v>
      </c>
      <c r="AQ315" s="145" t="s">
        <v>711</v>
      </c>
      <c r="AR315" s="144">
        <f t="shared" si="4"/>
        <v>2023</v>
      </c>
    </row>
    <row r="316" spans="1:44">
      <c r="A316" s="145" t="s">
        <v>101</v>
      </c>
      <c r="B316" s="145" t="s">
        <v>709</v>
      </c>
      <c r="C316" s="145" t="s">
        <v>547</v>
      </c>
      <c r="D316" s="145" t="s">
        <v>546</v>
      </c>
      <c r="E316" s="145" t="s">
        <v>120</v>
      </c>
      <c r="F316" s="145" t="s">
        <v>728</v>
      </c>
      <c r="G316" s="145" t="s">
        <v>2</v>
      </c>
      <c r="H316" s="145" t="s">
        <v>548</v>
      </c>
      <c r="I316" s="145" t="s">
        <v>679</v>
      </c>
      <c r="J316" s="145" t="s">
        <v>783</v>
      </c>
      <c r="K316" s="145" t="s">
        <v>584</v>
      </c>
      <c r="L316" s="145" t="s">
        <v>2</v>
      </c>
      <c r="M316" s="145" t="s">
        <v>2</v>
      </c>
      <c r="N316" s="145" t="s">
        <v>102</v>
      </c>
      <c r="O316" s="145" t="s">
        <v>53</v>
      </c>
      <c r="P316" s="145" t="s">
        <v>784</v>
      </c>
      <c r="Q316" s="145" t="s">
        <v>2</v>
      </c>
      <c r="R316" s="145">
        <v>0</v>
      </c>
      <c r="S316" s="145">
        <v>0</v>
      </c>
      <c r="T316" s="145">
        <v>0</v>
      </c>
      <c r="U316" s="145">
        <v>0</v>
      </c>
      <c r="V316" s="145">
        <v>0</v>
      </c>
      <c r="W316" s="145">
        <v>0</v>
      </c>
      <c r="X316" s="145">
        <v>0</v>
      </c>
      <c r="Y316" s="145">
        <v>0</v>
      </c>
      <c r="Z316" s="145">
        <v>0</v>
      </c>
      <c r="AA316" s="145">
        <v>0</v>
      </c>
      <c r="AB316" s="145">
        <v>0</v>
      </c>
      <c r="AC316" s="145">
        <v>0</v>
      </c>
      <c r="AD316" s="145">
        <v>0</v>
      </c>
      <c r="AE316" s="145">
        <v>0</v>
      </c>
      <c r="AF316" s="145">
        <v>0</v>
      </c>
      <c r="AG316" s="145">
        <v>0</v>
      </c>
      <c r="AH316" s="145">
        <v>0</v>
      </c>
      <c r="AI316" s="145">
        <v>0</v>
      </c>
      <c r="AJ316" s="145">
        <v>0</v>
      </c>
      <c r="AK316" s="145">
        <v>0</v>
      </c>
      <c r="AL316" s="145">
        <v>0</v>
      </c>
      <c r="AM316" s="145" t="s">
        <v>2</v>
      </c>
      <c r="AN316" s="145" t="s">
        <v>2</v>
      </c>
      <c r="AO316" s="145" t="s">
        <v>129</v>
      </c>
      <c r="AP316" s="145" t="s">
        <v>2</v>
      </c>
      <c r="AQ316" s="145" t="s">
        <v>711</v>
      </c>
      <c r="AR316" s="144">
        <f t="shared" si="4"/>
        <v>2023</v>
      </c>
    </row>
    <row r="317" spans="1:44">
      <c r="A317" s="145" t="s">
        <v>101</v>
      </c>
      <c r="B317" s="145" t="s">
        <v>709</v>
      </c>
      <c r="C317" s="145" t="s">
        <v>457</v>
      </c>
      <c r="D317" s="145" t="s">
        <v>456</v>
      </c>
      <c r="E317" s="145" t="s">
        <v>17</v>
      </c>
      <c r="F317" s="145" t="s">
        <v>715</v>
      </c>
      <c r="G317" s="145" t="s">
        <v>2</v>
      </c>
      <c r="H317" s="145" t="s">
        <v>451</v>
      </c>
      <c r="I317" s="145" t="s">
        <v>649</v>
      </c>
      <c r="J317" s="145" t="s">
        <v>786</v>
      </c>
      <c r="K317" s="145" t="s">
        <v>584</v>
      </c>
      <c r="L317" s="145" t="s">
        <v>2</v>
      </c>
      <c r="M317" s="145" t="s">
        <v>2</v>
      </c>
      <c r="N317" s="145" t="s">
        <v>785</v>
      </c>
      <c r="O317" s="145" t="s">
        <v>53</v>
      </c>
      <c r="P317" s="145" t="s">
        <v>718</v>
      </c>
      <c r="Q317" s="145" t="s">
        <v>2</v>
      </c>
      <c r="R317" s="145">
        <v>0</v>
      </c>
      <c r="S317" s="145">
        <v>0</v>
      </c>
      <c r="T317" s="145">
        <v>0</v>
      </c>
      <c r="U317" s="145">
        <v>0</v>
      </c>
      <c r="V317" s="145">
        <v>0</v>
      </c>
      <c r="W317" s="145">
        <v>0</v>
      </c>
      <c r="X317" s="145">
        <v>0</v>
      </c>
      <c r="Y317" s="145">
        <v>0</v>
      </c>
      <c r="Z317" s="145">
        <v>0</v>
      </c>
      <c r="AA317" s="145">
        <v>0</v>
      </c>
      <c r="AB317" s="145">
        <v>0</v>
      </c>
      <c r="AC317" s="145">
        <v>0</v>
      </c>
      <c r="AD317" s="145">
        <v>0</v>
      </c>
      <c r="AE317" s="145">
        <v>0</v>
      </c>
      <c r="AF317" s="145">
        <v>0</v>
      </c>
      <c r="AG317" s="145">
        <v>0</v>
      </c>
      <c r="AH317" s="145">
        <v>0</v>
      </c>
      <c r="AI317" s="145">
        <v>0</v>
      </c>
      <c r="AJ317" s="145">
        <v>0</v>
      </c>
      <c r="AK317" s="145">
        <v>0</v>
      </c>
      <c r="AL317" s="145">
        <v>0</v>
      </c>
      <c r="AM317" s="145" t="s">
        <v>2</v>
      </c>
      <c r="AN317" s="145" t="s">
        <v>2</v>
      </c>
      <c r="AO317" s="145" t="s">
        <v>129</v>
      </c>
      <c r="AP317" s="145" t="s">
        <v>2</v>
      </c>
      <c r="AQ317" s="145" t="s">
        <v>711</v>
      </c>
      <c r="AR317" s="144">
        <f t="shared" si="4"/>
        <v>2023</v>
      </c>
    </row>
    <row r="318" spans="1:44">
      <c r="A318" s="145" t="s">
        <v>101</v>
      </c>
      <c r="B318" s="145" t="s">
        <v>709</v>
      </c>
      <c r="C318" s="145" t="s">
        <v>450</v>
      </c>
      <c r="D318" s="145" t="s">
        <v>449</v>
      </c>
      <c r="E318" s="145" t="s">
        <v>601</v>
      </c>
      <c r="F318" s="145" t="s">
        <v>15473</v>
      </c>
      <c r="G318" s="145" t="s">
        <v>2</v>
      </c>
      <c r="H318" s="145" t="s">
        <v>451</v>
      </c>
      <c r="I318" s="145" t="s">
        <v>645</v>
      </c>
      <c r="J318" s="145" t="s">
        <v>787</v>
      </c>
      <c r="K318" s="145" t="s">
        <v>584</v>
      </c>
      <c r="L318" s="145" t="s">
        <v>2</v>
      </c>
      <c r="M318" s="145" t="s">
        <v>2</v>
      </c>
      <c r="N318" s="145" t="s">
        <v>785</v>
      </c>
      <c r="O318" s="145" t="s">
        <v>54</v>
      </c>
      <c r="P318" s="145" t="s">
        <v>718</v>
      </c>
      <c r="Q318" s="145" t="s">
        <v>788</v>
      </c>
      <c r="R318" s="145">
        <v>0</v>
      </c>
      <c r="S318" s="145">
        <v>0</v>
      </c>
      <c r="T318" s="145">
        <v>0</v>
      </c>
      <c r="U318" s="145">
        <v>0</v>
      </c>
      <c r="V318" s="145">
        <v>0</v>
      </c>
      <c r="W318" s="145">
        <v>0</v>
      </c>
      <c r="X318" s="145">
        <v>0</v>
      </c>
      <c r="Y318" s="145">
        <v>0</v>
      </c>
      <c r="Z318" s="145">
        <v>0</v>
      </c>
      <c r="AA318" s="145">
        <v>0</v>
      </c>
      <c r="AB318" s="145">
        <v>0</v>
      </c>
      <c r="AC318" s="145">
        <v>0</v>
      </c>
      <c r="AD318" s="145">
        <v>0</v>
      </c>
      <c r="AE318" s="145">
        <v>0</v>
      </c>
      <c r="AF318" s="145">
        <v>0</v>
      </c>
      <c r="AG318" s="145">
        <v>0</v>
      </c>
      <c r="AH318" s="145">
        <v>0</v>
      </c>
      <c r="AI318" s="145">
        <v>0</v>
      </c>
      <c r="AJ318" s="145">
        <v>0</v>
      </c>
      <c r="AK318" s="145">
        <v>0</v>
      </c>
      <c r="AL318" s="145">
        <v>0</v>
      </c>
      <c r="AM318" s="145" t="s">
        <v>2</v>
      </c>
      <c r="AN318" s="145" t="s">
        <v>2</v>
      </c>
      <c r="AO318" s="145" t="s">
        <v>129</v>
      </c>
      <c r="AP318" s="145" t="s">
        <v>2</v>
      </c>
      <c r="AQ318" s="145" t="s">
        <v>711</v>
      </c>
      <c r="AR318" s="144">
        <f t="shared" si="4"/>
        <v>2023</v>
      </c>
    </row>
    <row r="319" spans="1:44">
      <c r="A319" s="145" t="s">
        <v>101</v>
      </c>
      <c r="B319" s="145" t="s">
        <v>709</v>
      </c>
      <c r="C319" s="145" t="s">
        <v>463</v>
      </c>
      <c r="D319" s="145" t="s">
        <v>462</v>
      </c>
      <c r="E319" s="145" t="s">
        <v>597</v>
      </c>
      <c r="F319" s="145" t="s">
        <v>713</v>
      </c>
      <c r="G319" s="145" t="s">
        <v>2</v>
      </c>
      <c r="H319" s="145" t="s">
        <v>451</v>
      </c>
      <c r="I319" s="145" t="s">
        <v>653</v>
      </c>
      <c r="J319" s="145" t="s">
        <v>789</v>
      </c>
      <c r="K319" s="145" t="s">
        <v>584</v>
      </c>
      <c r="L319" s="145" t="s">
        <v>2</v>
      </c>
      <c r="M319" s="145" t="s">
        <v>2</v>
      </c>
      <c r="N319" s="145" t="s">
        <v>785</v>
      </c>
      <c r="O319" s="145" t="s">
        <v>54</v>
      </c>
      <c r="P319" s="145" t="s">
        <v>771</v>
      </c>
      <c r="Q319" s="145" t="s">
        <v>788</v>
      </c>
      <c r="R319" s="145">
        <v>0</v>
      </c>
      <c r="S319" s="145">
        <v>0</v>
      </c>
      <c r="T319" s="145">
        <v>0</v>
      </c>
      <c r="U319" s="145">
        <v>0</v>
      </c>
      <c r="V319" s="145">
        <v>0</v>
      </c>
      <c r="W319" s="145">
        <v>0</v>
      </c>
      <c r="X319" s="145">
        <v>0</v>
      </c>
      <c r="Y319" s="145">
        <v>0</v>
      </c>
      <c r="Z319" s="145">
        <v>0</v>
      </c>
      <c r="AA319" s="145">
        <v>0</v>
      </c>
      <c r="AB319" s="145">
        <v>0</v>
      </c>
      <c r="AC319" s="145">
        <v>0</v>
      </c>
      <c r="AD319" s="145">
        <v>0</v>
      </c>
      <c r="AE319" s="145">
        <v>0</v>
      </c>
      <c r="AF319" s="145">
        <v>0</v>
      </c>
      <c r="AG319" s="145">
        <v>0</v>
      </c>
      <c r="AH319" s="145">
        <v>0</v>
      </c>
      <c r="AI319" s="145">
        <v>0</v>
      </c>
      <c r="AJ319" s="145">
        <v>0</v>
      </c>
      <c r="AK319" s="145">
        <v>0</v>
      </c>
      <c r="AL319" s="145">
        <v>0</v>
      </c>
      <c r="AM319" s="145" t="s">
        <v>2</v>
      </c>
      <c r="AN319" s="145" t="s">
        <v>2</v>
      </c>
      <c r="AO319" s="145" t="s">
        <v>129</v>
      </c>
      <c r="AP319" s="145" t="s">
        <v>2</v>
      </c>
      <c r="AQ319" s="145" t="s">
        <v>711</v>
      </c>
      <c r="AR319" s="144">
        <f t="shared" si="4"/>
        <v>2023</v>
      </c>
    </row>
    <row r="320" spans="1:44">
      <c r="A320" s="145" t="s">
        <v>101</v>
      </c>
      <c r="B320" s="145" t="s">
        <v>709</v>
      </c>
      <c r="C320" s="145" t="s">
        <v>460</v>
      </c>
      <c r="D320" s="145" t="s">
        <v>459</v>
      </c>
      <c r="E320" s="145" t="s">
        <v>627</v>
      </c>
      <c r="F320" s="145" t="s">
        <v>714</v>
      </c>
      <c r="G320" s="145" t="s">
        <v>2</v>
      </c>
      <c r="H320" s="145" t="s">
        <v>451</v>
      </c>
      <c r="I320" s="145" t="s">
        <v>651</v>
      </c>
      <c r="J320" s="145" t="s">
        <v>790</v>
      </c>
      <c r="K320" s="145" t="s">
        <v>584</v>
      </c>
      <c r="L320" s="145" t="s">
        <v>2</v>
      </c>
      <c r="M320" s="145" t="s">
        <v>2</v>
      </c>
      <c r="N320" s="145" t="s">
        <v>785</v>
      </c>
      <c r="O320" s="145" t="s">
        <v>53</v>
      </c>
      <c r="P320" s="145" t="s">
        <v>718</v>
      </c>
      <c r="Q320" s="145" t="s">
        <v>2</v>
      </c>
      <c r="R320" s="145">
        <v>0</v>
      </c>
      <c r="S320" s="145">
        <v>0</v>
      </c>
      <c r="T320" s="145">
        <v>0</v>
      </c>
      <c r="U320" s="145">
        <v>0</v>
      </c>
      <c r="V320" s="145">
        <v>0</v>
      </c>
      <c r="W320" s="145">
        <v>0</v>
      </c>
      <c r="X320" s="145">
        <v>0</v>
      </c>
      <c r="Y320" s="145">
        <v>0</v>
      </c>
      <c r="Z320" s="145">
        <v>0</v>
      </c>
      <c r="AA320" s="145">
        <v>0</v>
      </c>
      <c r="AB320" s="145">
        <v>0</v>
      </c>
      <c r="AC320" s="145">
        <v>0</v>
      </c>
      <c r="AD320" s="145">
        <v>0</v>
      </c>
      <c r="AE320" s="145">
        <v>0</v>
      </c>
      <c r="AF320" s="145">
        <v>0</v>
      </c>
      <c r="AG320" s="145">
        <v>0</v>
      </c>
      <c r="AH320" s="145">
        <v>0</v>
      </c>
      <c r="AI320" s="145">
        <v>0</v>
      </c>
      <c r="AJ320" s="145">
        <v>0</v>
      </c>
      <c r="AK320" s="145">
        <v>0</v>
      </c>
      <c r="AL320" s="145">
        <v>0</v>
      </c>
      <c r="AM320" s="145" t="s">
        <v>2</v>
      </c>
      <c r="AN320" s="145" t="s">
        <v>2</v>
      </c>
      <c r="AO320" s="145" t="s">
        <v>129</v>
      </c>
      <c r="AP320" s="145" t="s">
        <v>2</v>
      </c>
      <c r="AQ320" s="145" t="s">
        <v>711</v>
      </c>
      <c r="AR320" s="144">
        <f t="shared" si="4"/>
        <v>2023</v>
      </c>
    </row>
    <row r="321" spans="1:44">
      <c r="A321" s="145" t="s">
        <v>101</v>
      </c>
      <c r="B321" s="145" t="s">
        <v>709</v>
      </c>
      <c r="C321" s="145" t="s">
        <v>454</v>
      </c>
      <c r="D321" s="145" t="s">
        <v>453</v>
      </c>
      <c r="E321" s="145" t="s">
        <v>125</v>
      </c>
      <c r="F321" s="145" t="s">
        <v>716</v>
      </c>
      <c r="G321" s="145" t="s">
        <v>2</v>
      </c>
      <c r="H321" s="145" t="s">
        <v>451</v>
      </c>
      <c r="I321" s="145" t="s">
        <v>647</v>
      </c>
      <c r="J321" s="145" t="s">
        <v>792</v>
      </c>
      <c r="K321" s="145" t="s">
        <v>584</v>
      </c>
      <c r="L321" s="145" t="s">
        <v>2</v>
      </c>
      <c r="M321" s="145" t="s">
        <v>2</v>
      </c>
      <c r="N321" s="145" t="s">
        <v>785</v>
      </c>
      <c r="O321" s="145" t="s">
        <v>53</v>
      </c>
      <c r="P321" s="145" t="s">
        <v>718</v>
      </c>
      <c r="Q321" s="145" t="s">
        <v>2</v>
      </c>
      <c r="R321" s="145">
        <v>0</v>
      </c>
      <c r="S321" s="145">
        <v>0</v>
      </c>
      <c r="T321" s="145">
        <v>0</v>
      </c>
      <c r="U321" s="145">
        <v>0</v>
      </c>
      <c r="V321" s="145">
        <v>0</v>
      </c>
      <c r="W321" s="145">
        <v>0</v>
      </c>
      <c r="X321" s="145">
        <v>0</v>
      </c>
      <c r="Y321" s="145">
        <v>0</v>
      </c>
      <c r="Z321" s="145">
        <v>0</v>
      </c>
      <c r="AA321" s="145">
        <v>0</v>
      </c>
      <c r="AB321" s="145">
        <v>0</v>
      </c>
      <c r="AC321" s="145">
        <v>0</v>
      </c>
      <c r="AD321" s="145">
        <v>0</v>
      </c>
      <c r="AE321" s="145">
        <v>0</v>
      </c>
      <c r="AF321" s="145">
        <v>0</v>
      </c>
      <c r="AG321" s="145">
        <v>0</v>
      </c>
      <c r="AH321" s="145">
        <v>0</v>
      </c>
      <c r="AI321" s="145">
        <v>0</v>
      </c>
      <c r="AJ321" s="145">
        <v>0</v>
      </c>
      <c r="AK321" s="145">
        <v>0</v>
      </c>
      <c r="AL321" s="145">
        <v>0</v>
      </c>
      <c r="AM321" s="145" t="s">
        <v>2</v>
      </c>
      <c r="AN321" s="145" t="s">
        <v>2</v>
      </c>
      <c r="AO321" s="145" t="s">
        <v>129</v>
      </c>
      <c r="AP321" s="145" t="s">
        <v>2</v>
      </c>
      <c r="AQ321" s="145" t="s">
        <v>711</v>
      </c>
      <c r="AR321" s="144">
        <f t="shared" si="4"/>
        <v>2023</v>
      </c>
    </row>
    <row r="322" spans="1:44">
      <c r="A322" s="145" t="s">
        <v>101</v>
      </c>
      <c r="B322" s="145" t="s">
        <v>709</v>
      </c>
      <c r="C322" s="145" t="s">
        <v>15863</v>
      </c>
      <c r="D322" s="145" t="s">
        <v>2</v>
      </c>
      <c r="E322" s="145" t="s">
        <v>119</v>
      </c>
      <c r="F322" s="145" t="s">
        <v>726</v>
      </c>
      <c r="G322" s="145" t="s">
        <v>2</v>
      </c>
      <c r="H322" s="145" t="s">
        <v>2</v>
      </c>
      <c r="I322" s="145" t="s">
        <v>2</v>
      </c>
      <c r="J322" s="145" t="s">
        <v>119</v>
      </c>
      <c r="K322" s="145" t="s">
        <v>15507</v>
      </c>
      <c r="L322" s="145" t="s">
        <v>2</v>
      </c>
      <c r="M322" s="145" t="s">
        <v>2</v>
      </c>
      <c r="N322" s="145" t="s">
        <v>983</v>
      </c>
      <c r="O322" s="145" t="s">
        <v>61</v>
      </c>
      <c r="P322" s="145" t="s">
        <v>47</v>
      </c>
      <c r="Q322" s="145" t="s">
        <v>2</v>
      </c>
      <c r="R322" s="145">
        <v>0</v>
      </c>
      <c r="S322" s="145">
        <v>0</v>
      </c>
      <c r="T322" s="145">
        <v>0</v>
      </c>
      <c r="U322" s="145">
        <v>0</v>
      </c>
      <c r="V322" s="145">
        <v>0</v>
      </c>
      <c r="W322" s="145">
        <v>0</v>
      </c>
      <c r="X322" s="145">
        <v>0</v>
      </c>
      <c r="Y322" s="145">
        <v>0</v>
      </c>
      <c r="Z322" s="145">
        <v>0</v>
      </c>
      <c r="AA322" s="145">
        <v>0</v>
      </c>
      <c r="AB322" s="145">
        <v>0</v>
      </c>
      <c r="AC322" s="145">
        <v>0</v>
      </c>
      <c r="AD322" s="145">
        <v>0</v>
      </c>
      <c r="AE322" s="145">
        <v>0</v>
      </c>
      <c r="AF322" s="145">
        <v>0</v>
      </c>
      <c r="AG322" s="145">
        <v>0</v>
      </c>
      <c r="AH322" s="145">
        <v>0</v>
      </c>
      <c r="AI322" s="145">
        <v>0</v>
      </c>
      <c r="AJ322" s="145">
        <v>0</v>
      </c>
      <c r="AK322" s="145">
        <v>0</v>
      </c>
      <c r="AL322" s="145">
        <v>0</v>
      </c>
      <c r="AM322" s="145" t="s">
        <v>2</v>
      </c>
      <c r="AN322" s="145" t="s">
        <v>2</v>
      </c>
      <c r="AO322" s="145" t="s">
        <v>129</v>
      </c>
      <c r="AP322" s="145" t="s">
        <v>2</v>
      </c>
      <c r="AQ322" s="145" t="s">
        <v>711</v>
      </c>
      <c r="AR322" s="144">
        <f t="shared" si="4"/>
        <v>2023</v>
      </c>
    </row>
    <row r="323" spans="1:44">
      <c r="A323" s="145" t="s">
        <v>101</v>
      </c>
      <c r="B323" s="145" t="s">
        <v>709</v>
      </c>
      <c r="C323" s="145" t="s">
        <v>15863</v>
      </c>
      <c r="D323" s="145" t="s">
        <v>15782</v>
      </c>
      <c r="E323" s="145" t="s">
        <v>119</v>
      </c>
      <c r="F323" s="145" t="s">
        <v>726</v>
      </c>
      <c r="G323" s="145" t="s">
        <v>2</v>
      </c>
      <c r="H323" s="145" t="s">
        <v>16084</v>
      </c>
      <c r="I323" s="145" t="s">
        <v>2</v>
      </c>
      <c r="J323" s="145" t="s">
        <v>2</v>
      </c>
      <c r="K323" s="145" t="s">
        <v>15507</v>
      </c>
      <c r="L323" s="145" t="s">
        <v>2</v>
      </c>
      <c r="M323" s="145" t="s">
        <v>2</v>
      </c>
      <c r="N323" s="145" t="s">
        <v>983</v>
      </c>
      <c r="O323" s="145" t="s">
        <v>61</v>
      </c>
      <c r="P323" s="145" t="s">
        <v>47</v>
      </c>
      <c r="Q323" s="145" t="s">
        <v>2</v>
      </c>
      <c r="R323" s="145">
        <v>0</v>
      </c>
      <c r="S323" s="145">
        <v>0</v>
      </c>
      <c r="T323" s="145">
        <v>0</v>
      </c>
      <c r="U323" s="145">
        <v>0</v>
      </c>
      <c r="V323" s="145">
        <v>0</v>
      </c>
      <c r="W323" s="145">
        <v>0</v>
      </c>
      <c r="X323" s="145">
        <v>0</v>
      </c>
      <c r="Y323" s="145">
        <v>0</v>
      </c>
      <c r="Z323" s="145">
        <v>0</v>
      </c>
      <c r="AA323" s="145">
        <v>0</v>
      </c>
      <c r="AB323" s="145">
        <v>0</v>
      </c>
      <c r="AC323" s="145">
        <v>0</v>
      </c>
      <c r="AD323" s="145">
        <v>0</v>
      </c>
      <c r="AE323" s="145">
        <v>0</v>
      </c>
      <c r="AF323" s="145">
        <v>0</v>
      </c>
      <c r="AG323" s="145">
        <v>0</v>
      </c>
      <c r="AH323" s="145">
        <v>0</v>
      </c>
      <c r="AI323" s="145">
        <v>0</v>
      </c>
      <c r="AJ323" s="145">
        <v>0</v>
      </c>
      <c r="AK323" s="145">
        <v>0</v>
      </c>
      <c r="AL323" s="145">
        <v>0</v>
      </c>
      <c r="AM323" s="145" t="s">
        <v>2</v>
      </c>
      <c r="AN323" s="145" t="s">
        <v>2</v>
      </c>
      <c r="AO323" s="145" t="s">
        <v>129</v>
      </c>
      <c r="AP323" s="145" t="s">
        <v>2</v>
      </c>
      <c r="AQ323" s="145" t="s">
        <v>711</v>
      </c>
      <c r="AR323" s="144">
        <f t="shared" ref="AR323:AR361" si="5">YEAR(N323)</f>
        <v>2023</v>
      </c>
    </row>
    <row r="324" spans="1:44">
      <c r="A324" s="145" t="s">
        <v>105</v>
      </c>
      <c r="B324" s="145" t="s">
        <v>709</v>
      </c>
      <c r="C324" s="145" t="s">
        <v>15869</v>
      </c>
      <c r="D324" s="145" t="s">
        <v>15870</v>
      </c>
      <c r="E324" s="145" t="s">
        <v>121</v>
      </c>
      <c r="F324" s="145" t="s">
        <v>15703</v>
      </c>
      <c r="G324" s="145" t="s">
        <v>16085</v>
      </c>
      <c r="H324" s="145" t="s">
        <v>16086</v>
      </c>
      <c r="I324" s="145" t="s">
        <v>15871</v>
      </c>
      <c r="J324" s="145" t="s">
        <v>859</v>
      </c>
      <c r="K324" s="145" t="s">
        <v>15518</v>
      </c>
      <c r="L324" s="145" t="s">
        <v>2</v>
      </c>
      <c r="M324" s="145" t="s">
        <v>2</v>
      </c>
      <c r="N324" s="145" t="s">
        <v>794</v>
      </c>
      <c r="O324" s="145" t="s">
        <v>64</v>
      </c>
      <c r="P324" s="145" t="s">
        <v>15872</v>
      </c>
      <c r="Q324" s="145" t="s">
        <v>2</v>
      </c>
      <c r="R324" s="145">
        <v>0</v>
      </c>
      <c r="S324" s="145">
        <v>0</v>
      </c>
      <c r="T324" s="145">
        <v>0</v>
      </c>
      <c r="U324" s="145">
        <v>0</v>
      </c>
      <c r="V324" s="145">
        <v>0</v>
      </c>
      <c r="W324" s="145">
        <v>0</v>
      </c>
      <c r="X324" s="145">
        <v>0</v>
      </c>
      <c r="Y324" s="145">
        <v>0</v>
      </c>
      <c r="Z324" s="145">
        <v>0</v>
      </c>
      <c r="AA324" s="145">
        <v>0</v>
      </c>
      <c r="AB324" s="145">
        <v>0</v>
      </c>
      <c r="AC324" s="145">
        <v>0</v>
      </c>
      <c r="AD324" s="145">
        <v>0</v>
      </c>
      <c r="AE324" s="145">
        <v>0</v>
      </c>
      <c r="AF324" s="145">
        <v>0</v>
      </c>
      <c r="AG324" s="145">
        <v>0</v>
      </c>
      <c r="AH324" s="145">
        <v>0</v>
      </c>
      <c r="AI324" s="145">
        <v>0</v>
      </c>
      <c r="AJ324" s="145">
        <v>0</v>
      </c>
      <c r="AK324" s="145">
        <v>0</v>
      </c>
      <c r="AL324" s="145">
        <v>0</v>
      </c>
      <c r="AM324" s="145" t="s">
        <v>2</v>
      </c>
      <c r="AN324" s="145" t="s">
        <v>2</v>
      </c>
      <c r="AO324" s="145" t="s">
        <v>129</v>
      </c>
      <c r="AP324" s="145" t="s">
        <v>2</v>
      </c>
      <c r="AQ324" s="145" t="s">
        <v>711</v>
      </c>
      <c r="AR324" s="144">
        <f t="shared" si="5"/>
        <v>2024</v>
      </c>
    </row>
    <row r="325" spans="1:44">
      <c r="A325" s="145" t="s">
        <v>105</v>
      </c>
      <c r="B325" s="145" t="s">
        <v>709</v>
      </c>
      <c r="C325" s="145" t="s">
        <v>15873</v>
      </c>
      <c r="D325" s="145" t="s">
        <v>15874</v>
      </c>
      <c r="E325" s="145" t="s">
        <v>610</v>
      </c>
      <c r="F325" s="145" t="s">
        <v>710</v>
      </c>
      <c r="G325" s="145" t="s">
        <v>16087</v>
      </c>
      <c r="H325" s="145" t="s">
        <v>16088</v>
      </c>
      <c r="I325" s="145" t="s">
        <v>15875</v>
      </c>
      <c r="J325" s="145" t="s">
        <v>15876</v>
      </c>
      <c r="K325" s="145" t="s">
        <v>15518</v>
      </c>
      <c r="L325" s="145" t="s">
        <v>2</v>
      </c>
      <c r="M325" s="145" t="s">
        <v>2</v>
      </c>
      <c r="N325" s="145" t="s">
        <v>794</v>
      </c>
      <c r="O325" s="145" t="s">
        <v>844</v>
      </c>
      <c r="P325" s="145" t="s">
        <v>969</v>
      </c>
      <c r="Q325" s="145" t="s">
        <v>2</v>
      </c>
      <c r="R325" s="145">
        <v>0</v>
      </c>
      <c r="S325" s="145">
        <v>0</v>
      </c>
      <c r="T325" s="145">
        <v>0</v>
      </c>
      <c r="U325" s="145">
        <v>0</v>
      </c>
      <c r="V325" s="145">
        <v>0</v>
      </c>
      <c r="W325" s="145">
        <v>0</v>
      </c>
      <c r="X325" s="145">
        <v>0</v>
      </c>
      <c r="Y325" s="145">
        <v>0</v>
      </c>
      <c r="Z325" s="145">
        <v>0</v>
      </c>
      <c r="AA325" s="145">
        <v>0</v>
      </c>
      <c r="AB325" s="145">
        <v>0</v>
      </c>
      <c r="AC325" s="145">
        <v>0</v>
      </c>
      <c r="AD325" s="145">
        <v>0</v>
      </c>
      <c r="AE325" s="145">
        <v>0</v>
      </c>
      <c r="AF325" s="145">
        <v>0</v>
      </c>
      <c r="AG325" s="145">
        <v>0</v>
      </c>
      <c r="AH325" s="145">
        <v>0</v>
      </c>
      <c r="AI325" s="145">
        <v>0</v>
      </c>
      <c r="AJ325" s="145">
        <v>0</v>
      </c>
      <c r="AK325" s="145">
        <v>0</v>
      </c>
      <c r="AL325" s="145">
        <v>0</v>
      </c>
      <c r="AM325" s="145" t="s">
        <v>2</v>
      </c>
      <c r="AN325" s="145" t="s">
        <v>2</v>
      </c>
      <c r="AO325" s="145" t="s">
        <v>129</v>
      </c>
      <c r="AP325" s="145" t="s">
        <v>2</v>
      </c>
      <c r="AQ325" s="145" t="s">
        <v>711</v>
      </c>
      <c r="AR325" s="144">
        <f t="shared" si="5"/>
        <v>2024</v>
      </c>
    </row>
    <row r="326" spans="1:44">
      <c r="A326" s="145" t="s">
        <v>105</v>
      </c>
      <c r="B326" s="145" t="s">
        <v>709</v>
      </c>
      <c r="C326" s="145" t="s">
        <v>560</v>
      </c>
      <c r="D326" s="145" t="s">
        <v>559</v>
      </c>
      <c r="E326" s="145" t="s">
        <v>0</v>
      </c>
      <c r="F326" s="145" t="s">
        <v>15473</v>
      </c>
      <c r="G326" s="145" t="s">
        <v>2</v>
      </c>
      <c r="H326" s="145" t="s">
        <v>561</v>
      </c>
      <c r="I326" s="145" t="s">
        <v>685</v>
      </c>
      <c r="J326" s="145" t="s">
        <v>793</v>
      </c>
      <c r="K326" s="145" t="s">
        <v>584</v>
      </c>
      <c r="L326" s="145" t="s">
        <v>2</v>
      </c>
      <c r="M326" s="145" t="s">
        <v>2</v>
      </c>
      <c r="N326" s="145" t="s">
        <v>794</v>
      </c>
      <c r="O326" s="145" t="s">
        <v>53</v>
      </c>
      <c r="P326" s="145" t="s">
        <v>89</v>
      </c>
      <c r="Q326" s="145" t="s">
        <v>2</v>
      </c>
      <c r="R326" s="145">
        <v>0</v>
      </c>
      <c r="S326" s="145">
        <v>0</v>
      </c>
      <c r="T326" s="145">
        <v>0</v>
      </c>
      <c r="U326" s="145">
        <v>0</v>
      </c>
      <c r="V326" s="145">
        <v>0</v>
      </c>
      <c r="W326" s="145">
        <v>0</v>
      </c>
      <c r="X326" s="145">
        <v>0</v>
      </c>
      <c r="Y326" s="145">
        <v>0</v>
      </c>
      <c r="Z326" s="145">
        <v>0</v>
      </c>
      <c r="AA326" s="145">
        <v>0</v>
      </c>
      <c r="AB326" s="145">
        <v>0</v>
      </c>
      <c r="AC326" s="145">
        <v>0</v>
      </c>
      <c r="AD326" s="145">
        <v>0</v>
      </c>
      <c r="AE326" s="145">
        <v>0</v>
      </c>
      <c r="AF326" s="145">
        <v>0</v>
      </c>
      <c r="AG326" s="145">
        <v>0</v>
      </c>
      <c r="AH326" s="145">
        <v>0</v>
      </c>
      <c r="AI326" s="145">
        <v>0</v>
      </c>
      <c r="AJ326" s="145">
        <v>0</v>
      </c>
      <c r="AK326" s="145">
        <v>0</v>
      </c>
      <c r="AL326" s="145">
        <v>0</v>
      </c>
      <c r="AM326" s="145" t="s">
        <v>2</v>
      </c>
      <c r="AN326" s="145" t="s">
        <v>2</v>
      </c>
      <c r="AO326" s="145" t="s">
        <v>129</v>
      </c>
      <c r="AP326" s="145" t="s">
        <v>2</v>
      </c>
      <c r="AQ326" s="145" t="s">
        <v>711</v>
      </c>
      <c r="AR326" s="144">
        <f t="shared" si="5"/>
        <v>2024</v>
      </c>
    </row>
    <row r="327" spans="1:44">
      <c r="A327" s="145" t="s">
        <v>105</v>
      </c>
      <c r="B327" s="145" t="s">
        <v>709</v>
      </c>
      <c r="C327" s="145" t="s">
        <v>15828</v>
      </c>
      <c r="D327" s="145" t="s">
        <v>15878</v>
      </c>
      <c r="E327" s="145" t="s">
        <v>626</v>
      </c>
      <c r="F327" s="145" t="s">
        <v>720</v>
      </c>
      <c r="G327" s="145" t="s">
        <v>2</v>
      </c>
      <c r="H327" s="145" t="s">
        <v>2</v>
      </c>
      <c r="I327" s="145" t="s">
        <v>2</v>
      </c>
      <c r="J327" s="145" t="s">
        <v>626</v>
      </c>
      <c r="K327" s="145" t="s">
        <v>15729</v>
      </c>
      <c r="L327" s="145" t="s">
        <v>2</v>
      </c>
      <c r="M327" s="145" t="s">
        <v>2</v>
      </c>
      <c r="N327" s="145" t="s">
        <v>794</v>
      </c>
      <c r="O327" s="145" t="s">
        <v>47</v>
      </c>
      <c r="P327" s="145" t="s">
        <v>723</v>
      </c>
      <c r="Q327" s="145" t="s">
        <v>2</v>
      </c>
      <c r="R327" s="145">
        <v>0</v>
      </c>
      <c r="S327" s="145">
        <v>0</v>
      </c>
      <c r="T327" s="145">
        <v>0</v>
      </c>
      <c r="U327" s="145">
        <v>0</v>
      </c>
      <c r="V327" s="145">
        <v>0</v>
      </c>
      <c r="W327" s="145">
        <v>0</v>
      </c>
      <c r="X327" s="145">
        <v>0</v>
      </c>
      <c r="Y327" s="145">
        <v>0</v>
      </c>
      <c r="Z327" s="145">
        <v>0</v>
      </c>
      <c r="AA327" s="145">
        <v>0</v>
      </c>
      <c r="AB327" s="145">
        <v>0</v>
      </c>
      <c r="AC327" s="145">
        <v>0</v>
      </c>
      <c r="AD327" s="145">
        <v>0</v>
      </c>
      <c r="AE327" s="145">
        <v>0</v>
      </c>
      <c r="AF327" s="145">
        <v>0</v>
      </c>
      <c r="AG327" s="145">
        <v>0</v>
      </c>
      <c r="AH327" s="145">
        <v>0</v>
      </c>
      <c r="AI327" s="145">
        <v>0</v>
      </c>
      <c r="AJ327" s="145">
        <v>0</v>
      </c>
      <c r="AK327" s="145">
        <v>0</v>
      </c>
      <c r="AL327" s="145">
        <v>0</v>
      </c>
      <c r="AM327" s="145" t="s">
        <v>2</v>
      </c>
      <c r="AN327" s="145" t="s">
        <v>2</v>
      </c>
      <c r="AO327" s="145" t="s">
        <v>129</v>
      </c>
      <c r="AP327" s="145" t="s">
        <v>2</v>
      </c>
      <c r="AQ327" s="145" t="s">
        <v>711</v>
      </c>
      <c r="AR327" s="144">
        <f t="shared" si="5"/>
        <v>2024</v>
      </c>
    </row>
    <row r="328" spans="1:44">
      <c r="A328" s="145" t="s">
        <v>105</v>
      </c>
      <c r="B328" s="145" t="s">
        <v>709</v>
      </c>
      <c r="C328" s="145" t="s">
        <v>564</v>
      </c>
      <c r="D328" s="145" t="s">
        <v>563</v>
      </c>
      <c r="E328" s="145" t="s">
        <v>128</v>
      </c>
      <c r="F328" s="145" t="s">
        <v>716</v>
      </c>
      <c r="G328" s="145" t="s">
        <v>2</v>
      </c>
      <c r="H328" s="145" t="s">
        <v>565</v>
      </c>
      <c r="I328" s="145" t="s">
        <v>687</v>
      </c>
      <c r="J328" s="145" t="s">
        <v>795</v>
      </c>
      <c r="K328" s="145" t="s">
        <v>584</v>
      </c>
      <c r="L328" s="145" t="s">
        <v>2</v>
      </c>
      <c r="M328" s="145" t="s">
        <v>2</v>
      </c>
      <c r="N328" s="145" t="s">
        <v>794</v>
      </c>
      <c r="O328" s="145" t="s">
        <v>54</v>
      </c>
      <c r="P328" s="145" t="s">
        <v>89</v>
      </c>
      <c r="Q328" s="145" t="s">
        <v>2</v>
      </c>
      <c r="R328" s="145">
        <v>0</v>
      </c>
      <c r="S328" s="145">
        <v>0</v>
      </c>
      <c r="T328" s="145">
        <v>0</v>
      </c>
      <c r="U328" s="145">
        <v>0</v>
      </c>
      <c r="V328" s="145">
        <v>0</v>
      </c>
      <c r="W328" s="145">
        <v>0</v>
      </c>
      <c r="X328" s="145">
        <v>0</v>
      </c>
      <c r="Y328" s="145">
        <v>0</v>
      </c>
      <c r="Z328" s="145">
        <v>0</v>
      </c>
      <c r="AA328" s="145">
        <v>0</v>
      </c>
      <c r="AB328" s="145">
        <v>0</v>
      </c>
      <c r="AC328" s="145">
        <v>0</v>
      </c>
      <c r="AD328" s="145">
        <v>0</v>
      </c>
      <c r="AE328" s="145">
        <v>0</v>
      </c>
      <c r="AF328" s="145">
        <v>0</v>
      </c>
      <c r="AG328" s="145">
        <v>0</v>
      </c>
      <c r="AH328" s="145">
        <v>0</v>
      </c>
      <c r="AI328" s="145">
        <v>0</v>
      </c>
      <c r="AJ328" s="145">
        <v>0</v>
      </c>
      <c r="AK328" s="145">
        <v>0</v>
      </c>
      <c r="AL328" s="145">
        <v>0</v>
      </c>
      <c r="AM328" s="145" t="s">
        <v>2</v>
      </c>
      <c r="AN328" s="145" t="s">
        <v>2</v>
      </c>
      <c r="AO328" s="145" t="s">
        <v>129</v>
      </c>
      <c r="AP328" s="145" t="s">
        <v>2</v>
      </c>
      <c r="AQ328" s="145" t="s">
        <v>711</v>
      </c>
      <c r="AR328" s="144">
        <f t="shared" si="5"/>
        <v>2024</v>
      </c>
    </row>
    <row r="329" spans="1:44">
      <c r="A329" s="145" t="s">
        <v>105</v>
      </c>
      <c r="B329" s="145" t="s">
        <v>709</v>
      </c>
      <c r="C329" s="145" t="s">
        <v>15879</v>
      </c>
      <c r="D329" s="145" t="s">
        <v>15880</v>
      </c>
      <c r="E329" s="145" t="s">
        <v>137</v>
      </c>
      <c r="F329" s="145" t="s">
        <v>726</v>
      </c>
      <c r="G329" s="145" t="s">
        <v>16089</v>
      </c>
      <c r="H329" s="145" t="s">
        <v>16090</v>
      </c>
      <c r="I329" s="145" t="s">
        <v>2</v>
      </c>
      <c r="J329" s="145" t="s">
        <v>137</v>
      </c>
      <c r="K329" s="145" t="s">
        <v>15518</v>
      </c>
      <c r="L329" s="145" t="s">
        <v>2</v>
      </c>
      <c r="M329" s="145" t="s">
        <v>2</v>
      </c>
      <c r="N329" s="145" t="s">
        <v>15881</v>
      </c>
      <c r="O329" s="145" t="s">
        <v>844</v>
      </c>
      <c r="P329" s="145" t="s">
        <v>73</v>
      </c>
      <c r="Q329" s="145" t="s">
        <v>2</v>
      </c>
      <c r="R329" s="145">
        <v>0</v>
      </c>
      <c r="S329" s="145">
        <v>0</v>
      </c>
      <c r="T329" s="145">
        <v>0</v>
      </c>
      <c r="U329" s="145">
        <v>0</v>
      </c>
      <c r="V329" s="145">
        <v>0</v>
      </c>
      <c r="W329" s="145">
        <v>0</v>
      </c>
      <c r="X329" s="145">
        <v>0</v>
      </c>
      <c r="Y329" s="145">
        <v>0</v>
      </c>
      <c r="Z329" s="145">
        <v>0</v>
      </c>
      <c r="AA329" s="145">
        <v>0</v>
      </c>
      <c r="AB329" s="145">
        <v>0</v>
      </c>
      <c r="AC329" s="145">
        <v>0</v>
      </c>
      <c r="AD329" s="145">
        <v>0</v>
      </c>
      <c r="AE329" s="145">
        <v>0</v>
      </c>
      <c r="AF329" s="145">
        <v>0</v>
      </c>
      <c r="AG329" s="145">
        <v>0</v>
      </c>
      <c r="AH329" s="145">
        <v>0</v>
      </c>
      <c r="AI329" s="145">
        <v>0</v>
      </c>
      <c r="AJ329" s="145">
        <v>0</v>
      </c>
      <c r="AK329" s="145">
        <v>0</v>
      </c>
      <c r="AL329" s="145">
        <v>0</v>
      </c>
      <c r="AM329" s="145" t="s">
        <v>2</v>
      </c>
      <c r="AN329" s="145" t="s">
        <v>2</v>
      </c>
      <c r="AO329" s="145" t="s">
        <v>129</v>
      </c>
      <c r="AP329" s="145" t="s">
        <v>2</v>
      </c>
      <c r="AQ329" s="145" t="s">
        <v>711</v>
      </c>
      <c r="AR329" s="144">
        <f t="shared" si="5"/>
        <v>2024</v>
      </c>
    </row>
    <row r="330" spans="1:44">
      <c r="A330" s="145" t="s">
        <v>105</v>
      </c>
      <c r="B330" s="145" t="s">
        <v>709</v>
      </c>
      <c r="C330" s="145" t="s">
        <v>15882</v>
      </c>
      <c r="D330" s="145" t="s">
        <v>15883</v>
      </c>
      <c r="E330" s="145" t="s">
        <v>121</v>
      </c>
      <c r="F330" s="145" t="s">
        <v>15703</v>
      </c>
      <c r="G330" s="145" t="s">
        <v>16091</v>
      </c>
      <c r="H330" s="145" t="s">
        <v>16092</v>
      </c>
      <c r="I330" s="145" t="s">
        <v>2</v>
      </c>
      <c r="J330" s="145" t="s">
        <v>121</v>
      </c>
      <c r="K330" s="145" t="s">
        <v>15518</v>
      </c>
      <c r="L330" s="145" t="s">
        <v>2</v>
      </c>
      <c r="M330" s="145" t="s">
        <v>2</v>
      </c>
      <c r="N330" s="145" t="s">
        <v>15884</v>
      </c>
      <c r="O330" s="145" t="s">
        <v>844</v>
      </c>
      <c r="P330" s="145" t="s">
        <v>73</v>
      </c>
      <c r="Q330" s="145" t="s">
        <v>2</v>
      </c>
      <c r="R330" s="145">
        <v>0</v>
      </c>
      <c r="S330" s="145">
        <v>0</v>
      </c>
      <c r="T330" s="145">
        <v>0</v>
      </c>
      <c r="U330" s="145">
        <v>0</v>
      </c>
      <c r="V330" s="145">
        <v>0</v>
      </c>
      <c r="W330" s="145">
        <v>0</v>
      </c>
      <c r="X330" s="145">
        <v>0</v>
      </c>
      <c r="Y330" s="145">
        <v>0</v>
      </c>
      <c r="Z330" s="145">
        <v>0</v>
      </c>
      <c r="AA330" s="145">
        <v>0</v>
      </c>
      <c r="AB330" s="145">
        <v>0</v>
      </c>
      <c r="AC330" s="145">
        <v>0</v>
      </c>
      <c r="AD330" s="145">
        <v>0</v>
      </c>
      <c r="AE330" s="145">
        <v>0</v>
      </c>
      <c r="AF330" s="145">
        <v>0</v>
      </c>
      <c r="AG330" s="145">
        <v>0</v>
      </c>
      <c r="AH330" s="145">
        <v>0</v>
      </c>
      <c r="AI330" s="145">
        <v>0</v>
      </c>
      <c r="AJ330" s="145">
        <v>0</v>
      </c>
      <c r="AK330" s="145">
        <v>0</v>
      </c>
      <c r="AL330" s="145">
        <v>0</v>
      </c>
      <c r="AM330" s="145" t="s">
        <v>2</v>
      </c>
      <c r="AN330" s="145" t="s">
        <v>2</v>
      </c>
      <c r="AO330" s="145" t="s">
        <v>129</v>
      </c>
      <c r="AP330" s="145" t="s">
        <v>2</v>
      </c>
      <c r="AQ330" s="145" t="s">
        <v>711</v>
      </c>
      <c r="AR330" s="144">
        <f t="shared" si="5"/>
        <v>2024</v>
      </c>
    </row>
    <row r="331" spans="1:44">
      <c r="A331" s="145" t="s">
        <v>105</v>
      </c>
      <c r="B331" s="145" t="s">
        <v>709</v>
      </c>
      <c r="C331" s="145" t="s">
        <v>15885</v>
      </c>
      <c r="D331" s="145" t="s">
        <v>15886</v>
      </c>
      <c r="E331" s="145" t="s">
        <v>119</v>
      </c>
      <c r="F331" s="145" t="s">
        <v>726</v>
      </c>
      <c r="G331" s="145" t="s">
        <v>16093</v>
      </c>
      <c r="H331" s="145" t="s">
        <v>16094</v>
      </c>
      <c r="I331" s="145" t="s">
        <v>2</v>
      </c>
      <c r="J331" s="145" t="s">
        <v>119</v>
      </c>
      <c r="K331" s="145" t="s">
        <v>15518</v>
      </c>
      <c r="L331" s="145" t="s">
        <v>2</v>
      </c>
      <c r="M331" s="145" t="s">
        <v>2</v>
      </c>
      <c r="N331" s="145" t="s">
        <v>15887</v>
      </c>
      <c r="O331" s="145" t="s">
        <v>53</v>
      </c>
      <c r="P331" s="145" t="s">
        <v>73</v>
      </c>
      <c r="Q331" s="145" t="s">
        <v>2</v>
      </c>
      <c r="R331" s="145">
        <v>0</v>
      </c>
      <c r="S331" s="145">
        <v>0</v>
      </c>
      <c r="T331" s="145">
        <v>0</v>
      </c>
      <c r="U331" s="145">
        <v>0</v>
      </c>
      <c r="V331" s="145">
        <v>0</v>
      </c>
      <c r="W331" s="145">
        <v>0</v>
      </c>
      <c r="X331" s="145">
        <v>0</v>
      </c>
      <c r="Y331" s="145">
        <v>0</v>
      </c>
      <c r="Z331" s="145">
        <v>0</v>
      </c>
      <c r="AA331" s="145">
        <v>0</v>
      </c>
      <c r="AB331" s="145">
        <v>0</v>
      </c>
      <c r="AC331" s="145">
        <v>0</v>
      </c>
      <c r="AD331" s="145">
        <v>0</v>
      </c>
      <c r="AE331" s="145">
        <v>0</v>
      </c>
      <c r="AF331" s="145">
        <v>0</v>
      </c>
      <c r="AG331" s="145">
        <v>0</v>
      </c>
      <c r="AH331" s="145">
        <v>0</v>
      </c>
      <c r="AI331" s="145">
        <v>0</v>
      </c>
      <c r="AJ331" s="145">
        <v>0</v>
      </c>
      <c r="AK331" s="145">
        <v>0</v>
      </c>
      <c r="AL331" s="145">
        <v>0</v>
      </c>
      <c r="AM331" s="145" t="s">
        <v>2</v>
      </c>
      <c r="AN331" s="145" t="s">
        <v>2</v>
      </c>
      <c r="AO331" s="145" t="s">
        <v>129</v>
      </c>
      <c r="AP331" s="145" t="s">
        <v>2</v>
      </c>
      <c r="AQ331" s="145" t="s">
        <v>711</v>
      </c>
      <c r="AR331" s="144">
        <f t="shared" si="5"/>
        <v>2024</v>
      </c>
    </row>
    <row r="332" spans="1:44">
      <c r="A332" s="145" t="s">
        <v>105</v>
      </c>
      <c r="B332" s="145" t="s">
        <v>2</v>
      </c>
      <c r="C332" s="145" t="s">
        <v>15888</v>
      </c>
      <c r="D332" s="145" t="s">
        <v>15889</v>
      </c>
      <c r="E332" s="145" t="s">
        <v>134</v>
      </c>
      <c r="F332" s="145" t="s">
        <v>717</v>
      </c>
      <c r="G332" s="145" t="s">
        <v>16095</v>
      </c>
      <c r="H332" s="145" t="s">
        <v>16096</v>
      </c>
      <c r="I332" s="145" t="s">
        <v>15890</v>
      </c>
      <c r="J332" s="145" t="s">
        <v>2</v>
      </c>
      <c r="K332" s="145" t="s">
        <v>15481</v>
      </c>
      <c r="L332" s="145" t="s">
        <v>2</v>
      </c>
      <c r="M332" s="145" t="s">
        <v>2</v>
      </c>
      <c r="N332" s="145" t="s">
        <v>15891</v>
      </c>
      <c r="O332" s="145" t="s">
        <v>54</v>
      </c>
      <c r="P332" s="145" t="s">
        <v>15619</v>
      </c>
      <c r="Q332" s="145" t="s">
        <v>2</v>
      </c>
      <c r="R332" s="145">
        <v>0</v>
      </c>
      <c r="S332" s="145">
        <v>0</v>
      </c>
      <c r="T332" s="145">
        <v>0</v>
      </c>
      <c r="U332" s="145">
        <v>0</v>
      </c>
      <c r="V332" s="145">
        <v>0</v>
      </c>
      <c r="W332" s="145">
        <v>0</v>
      </c>
      <c r="X332" s="145">
        <v>0</v>
      </c>
      <c r="Y332" s="145">
        <v>0</v>
      </c>
      <c r="Z332" s="145">
        <v>0</v>
      </c>
      <c r="AA332" s="145">
        <v>0</v>
      </c>
      <c r="AB332" s="145">
        <v>0</v>
      </c>
      <c r="AC332" s="145">
        <v>0</v>
      </c>
      <c r="AD332" s="145">
        <v>0</v>
      </c>
      <c r="AE332" s="145">
        <v>0</v>
      </c>
      <c r="AF332" s="145">
        <v>0</v>
      </c>
      <c r="AG332" s="145">
        <v>0</v>
      </c>
      <c r="AH332" s="145">
        <v>0</v>
      </c>
      <c r="AI332" s="145">
        <v>0</v>
      </c>
      <c r="AJ332" s="145">
        <v>0</v>
      </c>
      <c r="AK332" s="145">
        <v>0</v>
      </c>
      <c r="AL332" s="145">
        <v>0</v>
      </c>
      <c r="AM332" s="145" t="s">
        <v>2</v>
      </c>
      <c r="AN332" s="145" t="s">
        <v>2</v>
      </c>
      <c r="AO332" s="145" t="s">
        <v>129</v>
      </c>
      <c r="AP332" s="145" t="s">
        <v>2</v>
      </c>
      <c r="AQ332" s="145" t="s">
        <v>711</v>
      </c>
      <c r="AR332" s="144">
        <f t="shared" si="5"/>
        <v>2024</v>
      </c>
    </row>
    <row r="333" spans="1:44">
      <c r="A333" s="145" t="s">
        <v>105</v>
      </c>
      <c r="B333" s="145" t="s">
        <v>2</v>
      </c>
      <c r="C333" s="145" t="s">
        <v>15892</v>
      </c>
      <c r="D333" s="145" t="s">
        <v>15893</v>
      </c>
      <c r="E333" s="145" t="s">
        <v>147</v>
      </c>
      <c r="F333" s="145" t="s">
        <v>721</v>
      </c>
      <c r="G333" s="145" t="s">
        <v>16097</v>
      </c>
      <c r="H333" s="145" t="s">
        <v>16096</v>
      </c>
      <c r="I333" s="145" t="s">
        <v>15894</v>
      </c>
      <c r="J333" s="145" t="s">
        <v>2</v>
      </c>
      <c r="K333" s="145" t="s">
        <v>15481</v>
      </c>
      <c r="L333" s="145" t="s">
        <v>2</v>
      </c>
      <c r="M333" s="145" t="s">
        <v>2</v>
      </c>
      <c r="N333" s="145" t="s">
        <v>15891</v>
      </c>
      <c r="O333" s="145" t="s">
        <v>54</v>
      </c>
      <c r="P333" s="145" t="s">
        <v>15614</v>
      </c>
      <c r="Q333" s="145" t="s">
        <v>2</v>
      </c>
      <c r="R333" s="145">
        <v>0</v>
      </c>
      <c r="S333" s="145">
        <v>0</v>
      </c>
      <c r="T333" s="145">
        <v>0</v>
      </c>
      <c r="U333" s="145">
        <v>0</v>
      </c>
      <c r="V333" s="145">
        <v>0</v>
      </c>
      <c r="W333" s="145">
        <v>0</v>
      </c>
      <c r="X333" s="145">
        <v>0</v>
      </c>
      <c r="Y333" s="145">
        <v>0</v>
      </c>
      <c r="Z333" s="145">
        <v>0</v>
      </c>
      <c r="AA333" s="145">
        <v>0</v>
      </c>
      <c r="AB333" s="145">
        <v>0</v>
      </c>
      <c r="AC333" s="145">
        <v>0</v>
      </c>
      <c r="AD333" s="145">
        <v>0</v>
      </c>
      <c r="AE333" s="145">
        <v>0</v>
      </c>
      <c r="AF333" s="145">
        <v>0</v>
      </c>
      <c r="AG333" s="145">
        <v>0</v>
      </c>
      <c r="AH333" s="145">
        <v>0</v>
      </c>
      <c r="AI333" s="145">
        <v>0</v>
      </c>
      <c r="AJ333" s="145">
        <v>0</v>
      </c>
      <c r="AK333" s="145">
        <v>0</v>
      </c>
      <c r="AL333" s="145">
        <v>0</v>
      </c>
      <c r="AM333" s="145" t="s">
        <v>2</v>
      </c>
      <c r="AN333" s="145" t="s">
        <v>2</v>
      </c>
      <c r="AO333" s="145" t="s">
        <v>129</v>
      </c>
      <c r="AP333" s="145" t="s">
        <v>2</v>
      </c>
      <c r="AQ333" s="145" t="s">
        <v>711</v>
      </c>
      <c r="AR333" s="144">
        <f t="shared" si="5"/>
        <v>2024</v>
      </c>
    </row>
    <row r="334" spans="1:44">
      <c r="A334" s="145" t="s">
        <v>105</v>
      </c>
      <c r="B334" s="145" t="s">
        <v>2</v>
      </c>
      <c r="C334" s="145" t="s">
        <v>15895</v>
      </c>
      <c r="D334" s="145" t="s">
        <v>15896</v>
      </c>
      <c r="E334" s="145" t="s">
        <v>119</v>
      </c>
      <c r="F334" s="145" t="s">
        <v>726</v>
      </c>
      <c r="G334" s="145" t="s">
        <v>16097</v>
      </c>
      <c r="H334" s="145" t="s">
        <v>16096</v>
      </c>
      <c r="I334" s="145" t="s">
        <v>15897</v>
      </c>
      <c r="J334" s="145" t="s">
        <v>2</v>
      </c>
      <c r="K334" s="145" t="s">
        <v>15481</v>
      </c>
      <c r="L334" s="145" t="s">
        <v>2</v>
      </c>
      <c r="M334" s="145" t="s">
        <v>2</v>
      </c>
      <c r="N334" s="145" t="s">
        <v>15891</v>
      </c>
      <c r="O334" s="145" t="s">
        <v>54</v>
      </c>
      <c r="P334" s="145" t="s">
        <v>15619</v>
      </c>
      <c r="Q334" s="145" t="s">
        <v>2</v>
      </c>
      <c r="R334" s="145">
        <v>0</v>
      </c>
      <c r="S334" s="145">
        <v>0</v>
      </c>
      <c r="T334" s="145">
        <v>0</v>
      </c>
      <c r="U334" s="145">
        <v>0</v>
      </c>
      <c r="V334" s="145">
        <v>0</v>
      </c>
      <c r="W334" s="145">
        <v>0</v>
      </c>
      <c r="X334" s="145">
        <v>0</v>
      </c>
      <c r="Y334" s="145">
        <v>0</v>
      </c>
      <c r="Z334" s="145">
        <v>0</v>
      </c>
      <c r="AA334" s="145">
        <v>0</v>
      </c>
      <c r="AB334" s="145">
        <v>0</v>
      </c>
      <c r="AC334" s="145">
        <v>0</v>
      </c>
      <c r="AD334" s="145">
        <v>0</v>
      </c>
      <c r="AE334" s="145">
        <v>0</v>
      </c>
      <c r="AF334" s="145">
        <v>0</v>
      </c>
      <c r="AG334" s="145">
        <v>0</v>
      </c>
      <c r="AH334" s="145">
        <v>0</v>
      </c>
      <c r="AI334" s="145">
        <v>0</v>
      </c>
      <c r="AJ334" s="145">
        <v>0</v>
      </c>
      <c r="AK334" s="145">
        <v>0</v>
      </c>
      <c r="AL334" s="145">
        <v>0</v>
      </c>
      <c r="AM334" s="145" t="s">
        <v>2</v>
      </c>
      <c r="AN334" s="145" t="s">
        <v>2</v>
      </c>
      <c r="AO334" s="145" t="s">
        <v>129</v>
      </c>
      <c r="AP334" s="145" t="s">
        <v>2</v>
      </c>
      <c r="AQ334" s="145" t="s">
        <v>711</v>
      </c>
      <c r="AR334" s="144">
        <f t="shared" si="5"/>
        <v>2024</v>
      </c>
    </row>
    <row r="335" spans="1:44">
      <c r="A335" s="145" t="s">
        <v>105</v>
      </c>
      <c r="B335" s="145" t="s">
        <v>2</v>
      </c>
      <c r="C335" s="145" t="s">
        <v>15898</v>
      </c>
      <c r="D335" s="145" t="s">
        <v>15899</v>
      </c>
      <c r="E335" s="145" t="s">
        <v>135</v>
      </c>
      <c r="F335" s="145" t="s">
        <v>717</v>
      </c>
      <c r="G335" s="145" t="s">
        <v>16098</v>
      </c>
      <c r="H335" s="145" t="s">
        <v>16096</v>
      </c>
      <c r="I335" s="145" t="s">
        <v>15900</v>
      </c>
      <c r="J335" s="145" t="s">
        <v>2</v>
      </c>
      <c r="K335" s="145" t="s">
        <v>15481</v>
      </c>
      <c r="L335" s="145" t="s">
        <v>2</v>
      </c>
      <c r="M335" s="145" t="s">
        <v>2</v>
      </c>
      <c r="N335" s="145" t="s">
        <v>15891</v>
      </c>
      <c r="O335" s="145" t="s">
        <v>54</v>
      </c>
      <c r="P335" s="145" t="s">
        <v>814</v>
      </c>
      <c r="Q335" s="145" t="s">
        <v>2</v>
      </c>
      <c r="R335" s="145">
        <v>0</v>
      </c>
      <c r="S335" s="145">
        <v>0</v>
      </c>
      <c r="T335" s="145">
        <v>0</v>
      </c>
      <c r="U335" s="145">
        <v>0</v>
      </c>
      <c r="V335" s="145">
        <v>0</v>
      </c>
      <c r="W335" s="145">
        <v>0</v>
      </c>
      <c r="X335" s="145">
        <v>0</v>
      </c>
      <c r="Y335" s="145">
        <v>0</v>
      </c>
      <c r="Z335" s="145">
        <v>0</v>
      </c>
      <c r="AA335" s="145">
        <v>0</v>
      </c>
      <c r="AB335" s="145">
        <v>0</v>
      </c>
      <c r="AC335" s="145">
        <v>0</v>
      </c>
      <c r="AD335" s="145">
        <v>0</v>
      </c>
      <c r="AE335" s="145">
        <v>0</v>
      </c>
      <c r="AF335" s="145">
        <v>0</v>
      </c>
      <c r="AG335" s="145">
        <v>0</v>
      </c>
      <c r="AH335" s="145">
        <v>0</v>
      </c>
      <c r="AI335" s="145">
        <v>0</v>
      </c>
      <c r="AJ335" s="145">
        <v>0</v>
      </c>
      <c r="AK335" s="145">
        <v>0</v>
      </c>
      <c r="AL335" s="145">
        <v>0</v>
      </c>
      <c r="AM335" s="145" t="s">
        <v>2</v>
      </c>
      <c r="AN335" s="145" t="s">
        <v>2</v>
      </c>
      <c r="AO335" s="145" t="s">
        <v>129</v>
      </c>
      <c r="AP335" s="145" t="s">
        <v>2</v>
      </c>
      <c r="AQ335" s="145" t="s">
        <v>711</v>
      </c>
      <c r="AR335" s="144">
        <f t="shared" si="5"/>
        <v>2024</v>
      </c>
    </row>
    <row r="336" spans="1:44">
      <c r="A336" s="145" t="s">
        <v>105</v>
      </c>
      <c r="B336" s="145" t="s">
        <v>2</v>
      </c>
      <c r="C336" s="145" t="s">
        <v>15901</v>
      </c>
      <c r="D336" s="145" t="s">
        <v>15902</v>
      </c>
      <c r="E336" s="145" t="s">
        <v>120</v>
      </c>
      <c r="F336" s="145" t="s">
        <v>728</v>
      </c>
      <c r="G336" s="145" t="s">
        <v>16097</v>
      </c>
      <c r="H336" s="145" t="s">
        <v>16096</v>
      </c>
      <c r="I336" s="145" t="s">
        <v>15903</v>
      </c>
      <c r="J336" s="145" t="s">
        <v>2</v>
      </c>
      <c r="K336" s="145" t="s">
        <v>15481</v>
      </c>
      <c r="L336" s="145" t="s">
        <v>2</v>
      </c>
      <c r="M336" s="145" t="s">
        <v>2</v>
      </c>
      <c r="N336" s="145" t="s">
        <v>15891</v>
      </c>
      <c r="O336" s="145" t="s">
        <v>54</v>
      </c>
      <c r="P336" s="145" t="s">
        <v>15904</v>
      </c>
      <c r="Q336" s="145" t="s">
        <v>2</v>
      </c>
      <c r="R336" s="145">
        <v>0</v>
      </c>
      <c r="S336" s="145">
        <v>0</v>
      </c>
      <c r="T336" s="145">
        <v>0</v>
      </c>
      <c r="U336" s="145">
        <v>0</v>
      </c>
      <c r="V336" s="145">
        <v>0</v>
      </c>
      <c r="W336" s="145">
        <v>0</v>
      </c>
      <c r="X336" s="145">
        <v>0</v>
      </c>
      <c r="Y336" s="145">
        <v>0</v>
      </c>
      <c r="Z336" s="145">
        <v>0</v>
      </c>
      <c r="AA336" s="145">
        <v>0</v>
      </c>
      <c r="AB336" s="145">
        <v>0</v>
      </c>
      <c r="AC336" s="145">
        <v>0</v>
      </c>
      <c r="AD336" s="145">
        <v>0</v>
      </c>
      <c r="AE336" s="145">
        <v>0</v>
      </c>
      <c r="AF336" s="145">
        <v>0</v>
      </c>
      <c r="AG336" s="145">
        <v>0</v>
      </c>
      <c r="AH336" s="145">
        <v>0</v>
      </c>
      <c r="AI336" s="145">
        <v>0</v>
      </c>
      <c r="AJ336" s="145">
        <v>0</v>
      </c>
      <c r="AK336" s="145">
        <v>0</v>
      </c>
      <c r="AL336" s="145">
        <v>0</v>
      </c>
      <c r="AM336" s="145" t="s">
        <v>2</v>
      </c>
      <c r="AN336" s="145" t="s">
        <v>2</v>
      </c>
      <c r="AO336" s="145" t="s">
        <v>129</v>
      </c>
      <c r="AP336" s="145" t="s">
        <v>2</v>
      </c>
      <c r="AQ336" s="145" t="s">
        <v>711</v>
      </c>
      <c r="AR336" s="144">
        <f t="shared" si="5"/>
        <v>2024</v>
      </c>
    </row>
    <row r="337" spans="1:44">
      <c r="A337" s="145" t="s">
        <v>105</v>
      </c>
      <c r="B337" s="145" t="s">
        <v>709</v>
      </c>
      <c r="C337" s="145" t="s">
        <v>519</v>
      </c>
      <c r="D337" s="145" t="s">
        <v>796</v>
      </c>
      <c r="E337" s="145" t="s">
        <v>666</v>
      </c>
      <c r="F337" s="145" t="s">
        <v>15473</v>
      </c>
      <c r="G337" s="145" t="s">
        <v>2</v>
      </c>
      <c r="H337" s="145" t="s">
        <v>520</v>
      </c>
      <c r="I337" s="145" t="s">
        <v>667</v>
      </c>
      <c r="J337" s="145" t="s">
        <v>797</v>
      </c>
      <c r="K337" s="145" t="s">
        <v>584</v>
      </c>
      <c r="L337" s="145" t="s">
        <v>2</v>
      </c>
      <c r="M337" s="145" t="s">
        <v>2</v>
      </c>
      <c r="N337" s="145" t="s">
        <v>98</v>
      </c>
      <c r="O337" s="145" t="s">
        <v>46</v>
      </c>
      <c r="P337" s="145" t="s">
        <v>718</v>
      </c>
      <c r="Q337" s="145" t="s">
        <v>2</v>
      </c>
      <c r="R337" s="145">
        <v>0</v>
      </c>
      <c r="S337" s="145">
        <v>0</v>
      </c>
      <c r="T337" s="145">
        <v>0</v>
      </c>
      <c r="U337" s="145">
        <v>0</v>
      </c>
      <c r="V337" s="145">
        <v>0</v>
      </c>
      <c r="W337" s="145">
        <v>0</v>
      </c>
      <c r="X337" s="145">
        <v>0</v>
      </c>
      <c r="Y337" s="145">
        <v>0</v>
      </c>
      <c r="Z337" s="145">
        <v>0</v>
      </c>
      <c r="AA337" s="145">
        <v>0</v>
      </c>
      <c r="AB337" s="145">
        <v>0</v>
      </c>
      <c r="AC337" s="145">
        <v>0</v>
      </c>
      <c r="AD337" s="145">
        <v>0</v>
      </c>
      <c r="AE337" s="145">
        <v>0</v>
      </c>
      <c r="AF337" s="145">
        <v>0</v>
      </c>
      <c r="AG337" s="145">
        <v>0</v>
      </c>
      <c r="AH337" s="145">
        <v>0</v>
      </c>
      <c r="AI337" s="145">
        <v>0</v>
      </c>
      <c r="AJ337" s="145">
        <v>0</v>
      </c>
      <c r="AK337" s="145">
        <v>0</v>
      </c>
      <c r="AL337" s="145">
        <v>0</v>
      </c>
      <c r="AM337" s="145" t="s">
        <v>2</v>
      </c>
      <c r="AN337" s="145" t="s">
        <v>2</v>
      </c>
      <c r="AO337" s="145" t="s">
        <v>129</v>
      </c>
      <c r="AP337" s="145" t="s">
        <v>2</v>
      </c>
      <c r="AQ337" s="145" t="s">
        <v>711</v>
      </c>
      <c r="AR337" s="144">
        <f t="shared" si="5"/>
        <v>2024</v>
      </c>
    </row>
    <row r="338" spans="1:44">
      <c r="A338" s="145" t="s">
        <v>105</v>
      </c>
      <c r="B338" s="145" t="s">
        <v>709</v>
      </c>
      <c r="C338" s="145" t="s">
        <v>533</v>
      </c>
      <c r="D338" s="145" t="s">
        <v>532</v>
      </c>
      <c r="E338" s="145" t="s">
        <v>659</v>
      </c>
      <c r="F338" s="145" t="s">
        <v>713</v>
      </c>
      <c r="G338" s="145" t="s">
        <v>2</v>
      </c>
      <c r="H338" s="145" t="s">
        <v>534</v>
      </c>
      <c r="I338" s="145" t="s">
        <v>676</v>
      </c>
      <c r="J338" s="145" t="s">
        <v>676</v>
      </c>
      <c r="K338" s="145" t="s">
        <v>584</v>
      </c>
      <c r="L338" s="145" t="s">
        <v>2</v>
      </c>
      <c r="M338" s="145" t="s">
        <v>2</v>
      </c>
      <c r="N338" s="145" t="s">
        <v>98</v>
      </c>
      <c r="O338" s="145" t="s">
        <v>60</v>
      </c>
      <c r="P338" s="145" t="s">
        <v>78</v>
      </c>
      <c r="Q338" s="145" t="s">
        <v>2</v>
      </c>
      <c r="R338" s="145">
        <v>0</v>
      </c>
      <c r="S338" s="145">
        <v>0</v>
      </c>
      <c r="T338" s="145">
        <v>0</v>
      </c>
      <c r="U338" s="145">
        <v>0</v>
      </c>
      <c r="V338" s="145">
        <v>0</v>
      </c>
      <c r="W338" s="145">
        <v>0</v>
      </c>
      <c r="X338" s="145">
        <v>0</v>
      </c>
      <c r="Y338" s="145">
        <v>0</v>
      </c>
      <c r="Z338" s="145">
        <v>0</v>
      </c>
      <c r="AA338" s="145">
        <v>0</v>
      </c>
      <c r="AB338" s="145">
        <v>0</v>
      </c>
      <c r="AC338" s="145">
        <v>0</v>
      </c>
      <c r="AD338" s="145">
        <v>0</v>
      </c>
      <c r="AE338" s="145">
        <v>0</v>
      </c>
      <c r="AF338" s="145">
        <v>0</v>
      </c>
      <c r="AG338" s="145">
        <v>0</v>
      </c>
      <c r="AH338" s="145">
        <v>0</v>
      </c>
      <c r="AI338" s="145">
        <v>0</v>
      </c>
      <c r="AJ338" s="145">
        <v>0</v>
      </c>
      <c r="AK338" s="145">
        <v>0</v>
      </c>
      <c r="AL338" s="145">
        <v>0</v>
      </c>
      <c r="AM338" s="145" t="s">
        <v>2</v>
      </c>
      <c r="AN338" s="145" t="s">
        <v>2</v>
      </c>
      <c r="AO338" s="145" t="s">
        <v>129</v>
      </c>
      <c r="AP338" s="145" t="s">
        <v>2</v>
      </c>
      <c r="AQ338" s="145" t="s">
        <v>711</v>
      </c>
      <c r="AR338" s="144">
        <f t="shared" si="5"/>
        <v>2024</v>
      </c>
    </row>
    <row r="339" spans="1:44">
      <c r="A339" s="145" t="s">
        <v>105</v>
      </c>
      <c r="B339" s="145" t="s">
        <v>709</v>
      </c>
      <c r="C339" s="145" t="s">
        <v>527</v>
      </c>
      <c r="D339" s="145" t="s">
        <v>526</v>
      </c>
      <c r="E339" s="145" t="s">
        <v>122</v>
      </c>
      <c r="F339" s="145" t="s">
        <v>713</v>
      </c>
      <c r="G339" s="145" t="s">
        <v>2</v>
      </c>
      <c r="H339" s="145" t="s">
        <v>520</v>
      </c>
      <c r="I339" s="145" t="s">
        <v>671</v>
      </c>
      <c r="J339" s="145" t="s">
        <v>798</v>
      </c>
      <c r="K339" s="145" t="s">
        <v>584</v>
      </c>
      <c r="L339" s="145" t="s">
        <v>2</v>
      </c>
      <c r="M339" s="145" t="s">
        <v>2</v>
      </c>
      <c r="N339" s="145" t="s">
        <v>98</v>
      </c>
      <c r="O339" s="145" t="s">
        <v>46</v>
      </c>
      <c r="P339" s="145" t="s">
        <v>771</v>
      </c>
      <c r="Q339" s="145" t="s">
        <v>2</v>
      </c>
      <c r="R339" s="145">
        <v>0</v>
      </c>
      <c r="S339" s="145">
        <v>0</v>
      </c>
      <c r="T339" s="145">
        <v>0</v>
      </c>
      <c r="U339" s="145">
        <v>0</v>
      </c>
      <c r="V339" s="145">
        <v>0</v>
      </c>
      <c r="W339" s="145">
        <v>0</v>
      </c>
      <c r="X339" s="145">
        <v>0</v>
      </c>
      <c r="Y339" s="145">
        <v>0</v>
      </c>
      <c r="Z339" s="145">
        <v>0</v>
      </c>
      <c r="AA339" s="145">
        <v>0</v>
      </c>
      <c r="AB339" s="145">
        <v>0</v>
      </c>
      <c r="AC339" s="145">
        <v>0</v>
      </c>
      <c r="AD339" s="145">
        <v>0</v>
      </c>
      <c r="AE339" s="145">
        <v>0</v>
      </c>
      <c r="AF339" s="145">
        <v>0</v>
      </c>
      <c r="AG339" s="145">
        <v>0</v>
      </c>
      <c r="AH339" s="145">
        <v>0</v>
      </c>
      <c r="AI339" s="145">
        <v>0</v>
      </c>
      <c r="AJ339" s="145">
        <v>0</v>
      </c>
      <c r="AK339" s="145">
        <v>0</v>
      </c>
      <c r="AL339" s="145">
        <v>0</v>
      </c>
      <c r="AM339" s="145" t="s">
        <v>2</v>
      </c>
      <c r="AN339" s="145" t="s">
        <v>2</v>
      </c>
      <c r="AO339" s="145" t="s">
        <v>129</v>
      </c>
      <c r="AP339" s="145" t="s">
        <v>2</v>
      </c>
      <c r="AQ339" s="145" t="s">
        <v>711</v>
      </c>
      <c r="AR339" s="144">
        <f t="shared" si="5"/>
        <v>2024</v>
      </c>
    </row>
    <row r="340" spans="1:44">
      <c r="A340" s="145" t="s">
        <v>105</v>
      </c>
      <c r="B340" s="145" t="s">
        <v>709</v>
      </c>
      <c r="C340" s="145" t="s">
        <v>544</v>
      </c>
      <c r="D340" s="145" t="s">
        <v>543</v>
      </c>
      <c r="E340" s="145" t="s">
        <v>664</v>
      </c>
      <c r="F340" s="145" t="s">
        <v>714</v>
      </c>
      <c r="G340" s="145" t="s">
        <v>2</v>
      </c>
      <c r="H340" s="145" t="s">
        <v>534</v>
      </c>
      <c r="I340" s="145" t="s">
        <v>664</v>
      </c>
      <c r="J340" s="145" t="s">
        <v>664</v>
      </c>
      <c r="K340" s="145" t="s">
        <v>584</v>
      </c>
      <c r="L340" s="145" t="s">
        <v>2</v>
      </c>
      <c r="M340" s="145" t="s">
        <v>2</v>
      </c>
      <c r="N340" s="145" t="s">
        <v>98</v>
      </c>
      <c r="O340" s="145" t="s">
        <v>60</v>
      </c>
      <c r="P340" s="145" t="s">
        <v>52</v>
      </c>
      <c r="Q340" s="145" t="s">
        <v>2</v>
      </c>
      <c r="R340" s="145">
        <v>0</v>
      </c>
      <c r="S340" s="145">
        <v>0</v>
      </c>
      <c r="T340" s="145">
        <v>0</v>
      </c>
      <c r="U340" s="145">
        <v>0</v>
      </c>
      <c r="V340" s="145">
        <v>0</v>
      </c>
      <c r="W340" s="145">
        <v>0</v>
      </c>
      <c r="X340" s="145">
        <v>0</v>
      </c>
      <c r="Y340" s="145">
        <v>0</v>
      </c>
      <c r="Z340" s="145">
        <v>0</v>
      </c>
      <c r="AA340" s="145">
        <v>0</v>
      </c>
      <c r="AB340" s="145">
        <v>0</v>
      </c>
      <c r="AC340" s="145">
        <v>0</v>
      </c>
      <c r="AD340" s="145">
        <v>0</v>
      </c>
      <c r="AE340" s="145">
        <v>0</v>
      </c>
      <c r="AF340" s="145">
        <v>0</v>
      </c>
      <c r="AG340" s="145">
        <v>0</v>
      </c>
      <c r="AH340" s="145">
        <v>0</v>
      </c>
      <c r="AI340" s="145">
        <v>0</v>
      </c>
      <c r="AJ340" s="145">
        <v>0</v>
      </c>
      <c r="AK340" s="145">
        <v>0</v>
      </c>
      <c r="AL340" s="145">
        <v>0</v>
      </c>
      <c r="AM340" s="145" t="s">
        <v>2</v>
      </c>
      <c r="AN340" s="145" t="s">
        <v>2</v>
      </c>
      <c r="AO340" s="145" t="s">
        <v>129</v>
      </c>
      <c r="AP340" s="145" t="s">
        <v>2</v>
      </c>
      <c r="AQ340" s="145" t="s">
        <v>711</v>
      </c>
      <c r="AR340" s="144">
        <f t="shared" si="5"/>
        <v>2024</v>
      </c>
    </row>
    <row r="341" spans="1:44">
      <c r="A341" s="145" t="s">
        <v>105</v>
      </c>
      <c r="B341" s="145" t="s">
        <v>709</v>
      </c>
      <c r="C341" s="145" t="s">
        <v>524</v>
      </c>
      <c r="D341" s="145" t="s">
        <v>523</v>
      </c>
      <c r="E341" s="145" t="s">
        <v>658</v>
      </c>
      <c r="F341" s="145" t="s">
        <v>710</v>
      </c>
      <c r="G341" s="145" t="s">
        <v>2</v>
      </c>
      <c r="H341" s="145" t="s">
        <v>520</v>
      </c>
      <c r="I341" s="145" t="s">
        <v>669</v>
      </c>
      <c r="J341" s="145" t="s">
        <v>799</v>
      </c>
      <c r="K341" s="145" t="s">
        <v>584</v>
      </c>
      <c r="L341" s="145" t="s">
        <v>2</v>
      </c>
      <c r="M341" s="145" t="s">
        <v>2</v>
      </c>
      <c r="N341" s="145" t="s">
        <v>98</v>
      </c>
      <c r="O341" s="145" t="s">
        <v>46</v>
      </c>
      <c r="P341" s="145" t="s">
        <v>718</v>
      </c>
      <c r="Q341" s="145" t="s">
        <v>2</v>
      </c>
      <c r="R341" s="145">
        <v>0</v>
      </c>
      <c r="S341" s="145">
        <v>0</v>
      </c>
      <c r="T341" s="145">
        <v>0</v>
      </c>
      <c r="U341" s="145">
        <v>0</v>
      </c>
      <c r="V341" s="145">
        <v>0</v>
      </c>
      <c r="W341" s="145">
        <v>0</v>
      </c>
      <c r="X341" s="145">
        <v>0</v>
      </c>
      <c r="Y341" s="145">
        <v>0</v>
      </c>
      <c r="Z341" s="145">
        <v>0</v>
      </c>
      <c r="AA341" s="145">
        <v>0</v>
      </c>
      <c r="AB341" s="145">
        <v>0</v>
      </c>
      <c r="AC341" s="145">
        <v>0</v>
      </c>
      <c r="AD341" s="145">
        <v>0</v>
      </c>
      <c r="AE341" s="145">
        <v>0</v>
      </c>
      <c r="AF341" s="145">
        <v>0</v>
      </c>
      <c r="AG341" s="145">
        <v>0</v>
      </c>
      <c r="AH341" s="145">
        <v>0</v>
      </c>
      <c r="AI341" s="145">
        <v>0</v>
      </c>
      <c r="AJ341" s="145">
        <v>0</v>
      </c>
      <c r="AK341" s="145">
        <v>0</v>
      </c>
      <c r="AL341" s="145">
        <v>0</v>
      </c>
      <c r="AM341" s="145" t="s">
        <v>2</v>
      </c>
      <c r="AN341" s="145" t="s">
        <v>2</v>
      </c>
      <c r="AO341" s="145" t="s">
        <v>129</v>
      </c>
      <c r="AP341" s="145" t="s">
        <v>2</v>
      </c>
      <c r="AQ341" s="145" t="s">
        <v>711</v>
      </c>
      <c r="AR341" s="144">
        <f t="shared" si="5"/>
        <v>2024</v>
      </c>
    </row>
    <row r="342" spans="1:44">
      <c r="A342" s="145" t="s">
        <v>105</v>
      </c>
      <c r="B342" s="145" t="s">
        <v>709</v>
      </c>
      <c r="C342" s="145" t="s">
        <v>541</v>
      </c>
      <c r="D342" s="145" t="s">
        <v>540</v>
      </c>
      <c r="E342" s="145" t="s">
        <v>663</v>
      </c>
      <c r="F342" s="145" t="s">
        <v>714</v>
      </c>
      <c r="G342" s="145" t="s">
        <v>2</v>
      </c>
      <c r="H342" s="145" t="s">
        <v>534</v>
      </c>
      <c r="I342" s="145" t="s">
        <v>663</v>
      </c>
      <c r="J342" s="145" t="s">
        <v>663</v>
      </c>
      <c r="K342" s="145" t="s">
        <v>584</v>
      </c>
      <c r="L342" s="145" t="s">
        <v>2</v>
      </c>
      <c r="M342" s="145" t="s">
        <v>2</v>
      </c>
      <c r="N342" s="145" t="s">
        <v>98</v>
      </c>
      <c r="O342" s="145" t="s">
        <v>60</v>
      </c>
      <c r="P342" s="145" t="s">
        <v>52</v>
      </c>
      <c r="Q342" s="145" t="s">
        <v>2</v>
      </c>
      <c r="R342" s="145">
        <v>0</v>
      </c>
      <c r="S342" s="145">
        <v>0</v>
      </c>
      <c r="T342" s="145">
        <v>0</v>
      </c>
      <c r="U342" s="145">
        <v>0</v>
      </c>
      <c r="V342" s="145">
        <v>0</v>
      </c>
      <c r="W342" s="145">
        <v>0</v>
      </c>
      <c r="X342" s="145">
        <v>0</v>
      </c>
      <c r="Y342" s="145">
        <v>0</v>
      </c>
      <c r="Z342" s="145">
        <v>0</v>
      </c>
      <c r="AA342" s="145">
        <v>0</v>
      </c>
      <c r="AB342" s="145">
        <v>0</v>
      </c>
      <c r="AC342" s="145">
        <v>0</v>
      </c>
      <c r="AD342" s="145">
        <v>0</v>
      </c>
      <c r="AE342" s="145">
        <v>0</v>
      </c>
      <c r="AF342" s="145">
        <v>0</v>
      </c>
      <c r="AG342" s="145">
        <v>0</v>
      </c>
      <c r="AH342" s="145">
        <v>0</v>
      </c>
      <c r="AI342" s="145">
        <v>0</v>
      </c>
      <c r="AJ342" s="145">
        <v>0</v>
      </c>
      <c r="AK342" s="145">
        <v>0</v>
      </c>
      <c r="AL342" s="145">
        <v>0</v>
      </c>
      <c r="AM342" s="145" t="s">
        <v>2</v>
      </c>
      <c r="AN342" s="145" t="s">
        <v>2</v>
      </c>
      <c r="AO342" s="145" t="s">
        <v>129</v>
      </c>
      <c r="AP342" s="145" t="s">
        <v>2</v>
      </c>
      <c r="AQ342" s="145" t="s">
        <v>711</v>
      </c>
      <c r="AR342" s="144">
        <f t="shared" si="5"/>
        <v>2024</v>
      </c>
    </row>
    <row r="343" spans="1:44">
      <c r="A343" s="145" t="s">
        <v>105</v>
      </c>
      <c r="B343" s="145" t="s">
        <v>709</v>
      </c>
      <c r="C343" s="145" t="s">
        <v>538</v>
      </c>
      <c r="D343" s="145" t="s">
        <v>800</v>
      </c>
      <c r="E343" s="145" t="s">
        <v>661</v>
      </c>
      <c r="F343" s="145" t="s">
        <v>720</v>
      </c>
      <c r="G343" s="145" t="s">
        <v>2</v>
      </c>
      <c r="H343" s="145" t="s">
        <v>534</v>
      </c>
      <c r="I343" s="145" t="s">
        <v>661</v>
      </c>
      <c r="J343" s="145" t="s">
        <v>661</v>
      </c>
      <c r="K343" s="145" t="s">
        <v>584</v>
      </c>
      <c r="L343" s="145" t="s">
        <v>2</v>
      </c>
      <c r="M343" s="145" t="s">
        <v>2</v>
      </c>
      <c r="N343" s="145" t="s">
        <v>98</v>
      </c>
      <c r="O343" s="145" t="s">
        <v>60</v>
      </c>
      <c r="P343" s="145" t="s">
        <v>52</v>
      </c>
      <c r="Q343" s="145" t="s">
        <v>2</v>
      </c>
      <c r="R343" s="145">
        <v>0</v>
      </c>
      <c r="S343" s="145">
        <v>0</v>
      </c>
      <c r="T343" s="145">
        <v>0</v>
      </c>
      <c r="U343" s="145">
        <v>0</v>
      </c>
      <c r="V343" s="145">
        <v>0</v>
      </c>
      <c r="W343" s="145">
        <v>0</v>
      </c>
      <c r="X343" s="145">
        <v>0</v>
      </c>
      <c r="Y343" s="145">
        <v>0</v>
      </c>
      <c r="Z343" s="145">
        <v>0</v>
      </c>
      <c r="AA343" s="145">
        <v>0</v>
      </c>
      <c r="AB343" s="145">
        <v>0</v>
      </c>
      <c r="AC343" s="145">
        <v>0</v>
      </c>
      <c r="AD343" s="145">
        <v>0</v>
      </c>
      <c r="AE343" s="145">
        <v>0</v>
      </c>
      <c r="AF343" s="145">
        <v>0</v>
      </c>
      <c r="AG343" s="145">
        <v>0</v>
      </c>
      <c r="AH343" s="145">
        <v>0</v>
      </c>
      <c r="AI343" s="145">
        <v>0</v>
      </c>
      <c r="AJ343" s="145">
        <v>0</v>
      </c>
      <c r="AK343" s="145">
        <v>0</v>
      </c>
      <c r="AL343" s="145">
        <v>0</v>
      </c>
      <c r="AM343" s="145" t="s">
        <v>2</v>
      </c>
      <c r="AN343" s="145" t="s">
        <v>2</v>
      </c>
      <c r="AO343" s="145" t="s">
        <v>129</v>
      </c>
      <c r="AP343" s="145" t="s">
        <v>2</v>
      </c>
      <c r="AQ343" s="145" t="s">
        <v>711</v>
      </c>
      <c r="AR343" s="144">
        <f t="shared" si="5"/>
        <v>2024</v>
      </c>
    </row>
    <row r="344" spans="1:44">
      <c r="A344" s="145" t="s">
        <v>105</v>
      </c>
      <c r="B344" s="145" t="s">
        <v>709</v>
      </c>
      <c r="C344" s="145" t="s">
        <v>530</v>
      </c>
      <c r="D344" s="145" t="s">
        <v>529</v>
      </c>
      <c r="E344" s="145" t="s">
        <v>673</v>
      </c>
      <c r="F344" s="145" t="s">
        <v>15473</v>
      </c>
      <c r="G344" s="145" t="s">
        <v>2</v>
      </c>
      <c r="H344" s="145" t="s">
        <v>520</v>
      </c>
      <c r="I344" s="145" t="s">
        <v>674</v>
      </c>
      <c r="J344" s="145" t="s">
        <v>801</v>
      </c>
      <c r="K344" s="145" t="s">
        <v>584</v>
      </c>
      <c r="L344" s="145" t="s">
        <v>2</v>
      </c>
      <c r="M344" s="145" t="s">
        <v>2</v>
      </c>
      <c r="N344" s="145" t="s">
        <v>98</v>
      </c>
      <c r="O344" s="145" t="s">
        <v>60</v>
      </c>
      <c r="P344" s="145" t="s">
        <v>94</v>
      </c>
      <c r="Q344" s="145" t="s">
        <v>2</v>
      </c>
      <c r="R344" s="145">
        <v>0</v>
      </c>
      <c r="S344" s="145">
        <v>0</v>
      </c>
      <c r="T344" s="145">
        <v>0</v>
      </c>
      <c r="U344" s="145">
        <v>0</v>
      </c>
      <c r="V344" s="145">
        <v>0</v>
      </c>
      <c r="W344" s="145">
        <v>0</v>
      </c>
      <c r="X344" s="145">
        <v>0</v>
      </c>
      <c r="Y344" s="145">
        <v>0</v>
      </c>
      <c r="Z344" s="145">
        <v>0</v>
      </c>
      <c r="AA344" s="145">
        <v>0</v>
      </c>
      <c r="AB344" s="145">
        <v>0</v>
      </c>
      <c r="AC344" s="145">
        <v>0</v>
      </c>
      <c r="AD344" s="145">
        <v>0</v>
      </c>
      <c r="AE344" s="145">
        <v>0</v>
      </c>
      <c r="AF344" s="145">
        <v>0</v>
      </c>
      <c r="AG344" s="145">
        <v>0</v>
      </c>
      <c r="AH344" s="145">
        <v>0</v>
      </c>
      <c r="AI344" s="145">
        <v>0</v>
      </c>
      <c r="AJ344" s="145">
        <v>0</v>
      </c>
      <c r="AK344" s="145">
        <v>0</v>
      </c>
      <c r="AL344" s="145">
        <v>0</v>
      </c>
      <c r="AM344" s="145" t="s">
        <v>2</v>
      </c>
      <c r="AN344" s="145" t="s">
        <v>2</v>
      </c>
      <c r="AO344" s="145" t="s">
        <v>129</v>
      </c>
      <c r="AP344" s="145" t="s">
        <v>2</v>
      </c>
      <c r="AQ344" s="145" t="s">
        <v>711</v>
      </c>
      <c r="AR344" s="144">
        <f t="shared" si="5"/>
        <v>2024</v>
      </c>
    </row>
    <row r="345" spans="1:44">
      <c r="A345" s="145" t="s">
        <v>105</v>
      </c>
      <c r="B345" s="145" t="s">
        <v>709</v>
      </c>
      <c r="C345" s="145" t="s">
        <v>15905</v>
      </c>
      <c r="D345" s="145" t="s">
        <v>15906</v>
      </c>
      <c r="E345" s="145" t="s">
        <v>589</v>
      </c>
      <c r="F345" s="145" t="s">
        <v>714</v>
      </c>
      <c r="G345" s="145" t="s">
        <v>16099</v>
      </c>
      <c r="H345" s="145" t="s">
        <v>16100</v>
      </c>
      <c r="I345" s="145" t="s">
        <v>15907</v>
      </c>
      <c r="J345" s="145" t="s">
        <v>15908</v>
      </c>
      <c r="K345" s="145" t="s">
        <v>15518</v>
      </c>
      <c r="L345" s="145" t="s">
        <v>2</v>
      </c>
      <c r="M345" s="145" t="s">
        <v>2</v>
      </c>
      <c r="N345" s="145" t="s">
        <v>15909</v>
      </c>
      <c r="O345" s="145" t="s">
        <v>55</v>
      </c>
      <c r="P345" s="145" t="s">
        <v>15910</v>
      </c>
      <c r="Q345" s="145" t="s">
        <v>2</v>
      </c>
      <c r="R345" s="145">
        <v>0</v>
      </c>
      <c r="S345" s="145">
        <v>0</v>
      </c>
      <c r="T345" s="145">
        <v>0</v>
      </c>
      <c r="U345" s="145">
        <v>0</v>
      </c>
      <c r="V345" s="145">
        <v>0</v>
      </c>
      <c r="W345" s="145">
        <v>0</v>
      </c>
      <c r="X345" s="145">
        <v>0</v>
      </c>
      <c r="Y345" s="145">
        <v>0</v>
      </c>
      <c r="Z345" s="145">
        <v>0</v>
      </c>
      <c r="AA345" s="145">
        <v>0</v>
      </c>
      <c r="AB345" s="145">
        <v>0</v>
      </c>
      <c r="AC345" s="145">
        <v>0</v>
      </c>
      <c r="AD345" s="145">
        <v>0</v>
      </c>
      <c r="AE345" s="145">
        <v>0</v>
      </c>
      <c r="AF345" s="145">
        <v>0</v>
      </c>
      <c r="AG345" s="145">
        <v>0</v>
      </c>
      <c r="AH345" s="145">
        <v>0</v>
      </c>
      <c r="AI345" s="145">
        <v>0</v>
      </c>
      <c r="AJ345" s="145">
        <v>0</v>
      </c>
      <c r="AK345" s="145">
        <v>0</v>
      </c>
      <c r="AL345" s="145">
        <v>0</v>
      </c>
      <c r="AM345" s="145" t="s">
        <v>2</v>
      </c>
      <c r="AN345" s="145" t="s">
        <v>2</v>
      </c>
      <c r="AO345" s="145" t="s">
        <v>129</v>
      </c>
      <c r="AP345" s="145" t="s">
        <v>2</v>
      </c>
      <c r="AQ345" s="145" t="s">
        <v>711</v>
      </c>
      <c r="AR345" s="144">
        <f t="shared" si="5"/>
        <v>2024</v>
      </c>
    </row>
    <row r="346" spans="1:44">
      <c r="A346" s="145" t="s">
        <v>45</v>
      </c>
      <c r="B346" s="145" t="s">
        <v>709</v>
      </c>
      <c r="C346" s="145" t="s">
        <v>802</v>
      </c>
      <c r="D346" s="145" t="s">
        <v>570</v>
      </c>
      <c r="E346" s="145" t="s">
        <v>48</v>
      </c>
      <c r="F346" s="145" t="s">
        <v>15473</v>
      </c>
      <c r="G346" s="145" t="s">
        <v>2</v>
      </c>
      <c r="H346" s="145" t="s">
        <v>571</v>
      </c>
      <c r="I346" s="145" t="s">
        <v>574</v>
      </c>
      <c r="J346" s="145" t="s">
        <v>803</v>
      </c>
      <c r="K346" s="145" t="s">
        <v>584</v>
      </c>
      <c r="L346" s="145" t="s">
        <v>2</v>
      </c>
      <c r="M346" s="145" t="s">
        <v>2</v>
      </c>
      <c r="N346" s="145" t="s">
        <v>107</v>
      </c>
      <c r="O346" s="145" t="s">
        <v>54</v>
      </c>
      <c r="P346" s="145" t="s">
        <v>775</v>
      </c>
      <c r="Q346" s="145" t="s">
        <v>2</v>
      </c>
      <c r="R346" s="145">
        <v>0</v>
      </c>
      <c r="S346" s="145">
        <v>0</v>
      </c>
      <c r="T346" s="145">
        <v>0</v>
      </c>
      <c r="U346" s="145">
        <v>0</v>
      </c>
      <c r="V346" s="145">
        <v>0</v>
      </c>
      <c r="W346" s="145">
        <v>0</v>
      </c>
      <c r="X346" s="145">
        <v>0</v>
      </c>
      <c r="Y346" s="145">
        <v>0</v>
      </c>
      <c r="Z346" s="145">
        <v>0</v>
      </c>
      <c r="AA346" s="145">
        <v>0</v>
      </c>
      <c r="AB346" s="145">
        <v>0</v>
      </c>
      <c r="AC346" s="145">
        <v>0</v>
      </c>
      <c r="AD346" s="145">
        <v>0</v>
      </c>
      <c r="AE346" s="145">
        <v>0</v>
      </c>
      <c r="AF346" s="145">
        <v>0</v>
      </c>
      <c r="AG346" s="145">
        <v>0</v>
      </c>
      <c r="AH346" s="145">
        <v>0</v>
      </c>
      <c r="AI346" s="145">
        <v>0</v>
      </c>
      <c r="AJ346" s="145">
        <v>0</v>
      </c>
      <c r="AK346" s="145">
        <v>0</v>
      </c>
      <c r="AL346" s="145">
        <v>0</v>
      </c>
      <c r="AM346" s="145" t="s">
        <v>2</v>
      </c>
      <c r="AN346" s="145" t="s">
        <v>2</v>
      </c>
      <c r="AO346" s="145" t="s">
        <v>129</v>
      </c>
      <c r="AP346" s="145" t="s">
        <v>2</v>
      </c>
      <c r="AQ346" s="145" t="s">
        <v>711</v>
      </c>
      <c r="AR346" s="144">
        <f t="shared" si="5"/>
        <v>2025</v>
      </c>
    </row>
    <row r="347" spans="1:44">
      <c r="A347" s="145" t="s">
        <v>45</v>
      </c>
      <c r="B347" s="145" t="s">
        <v>709</v>
      </c>
      <c r="C347" s="145" t="s">
        <v>579</v>
      </c>
      <c r="D347" s="145" t="s">
        <v>578</v>
      </c>
      <c r="E347" s="145" t="s">
        <v>692</v>
      </c>
      <c r="F347" s="145" t="s">
        <v>716</v>
      </c>
      <c r="G347" s="145" t="s">
        <v>2</v>
      </c>
      <c r="H347" s="145" t="s">
        <v>571</v>
      </c>
      <c r="I347" s="145" t="s">
        <v>581</v>
      </c>
      <c r="J347" s="145" t="s">
        <v>804</v>
      </c>
      <c r="K347" s="145" t="s">
        <v>584</v>
      </c>
      <c r="L347" s="145" t="s">
        <v>2</v>
      </c>
      <c r="M347" s="145" t="s">
        <v>2</v>
      </c>
      <c r="N347" s="145" t="s">
        <v>107</v>
      </c>
      <c r="O347" s="145" t="s">
        <v>53</v>
      </c>
      <c r="P347" s="145" t="s">
        <v>718</v>
      </c>
      <c r="Q347" s="145" t="s">
        <v>2</v>
      </c>
      <c r="R347" s="145">
        <v>0</v>
      </c>
      <c r="S347" s="145">
        <v>0</v>
      </c>
      <c r="T347" s="145">
        <v>0</v>
      </c>
      <c r="U347" s="145">
        <v>0</v>
      </c>
      <c r="V347" s="145">
        <v>0</v>
      </c>
      <c r="W347" s="145">
        <v>0</v>
      </c>
      <c r="X347" s="145">
        <v>0</v>
      </c>
      <c r="Y347" s="145">
        <v>0</v>
      </c>
      <c r="Z347" s="145">
        <v>0</v>
      </c>
      <c r="AA347" s="145">
        <v>0</v>
      </c>
      <c r="AB347" s="145">
        <v>0</v>
      </c>
      <c r="AC347" s="145">
        <v>0</v>
      </c>
      <c r="AD347" s="145">
        <v>0</v>
      </c>
      <c r="AE347" s="145">
        <v>0</v>
      </c>
      <c r="AF347" s="145">
        <v>0</v>
      </c>
      <c r="AG347" s="145">
        <v>0</v>
      </c>
      <c r="AH347" s="145">
        <v>0</v>
      </c>
      <c r="AI347" s="145">
        <v>0</v>
      </c>
      <c r="AJ347" s="145">
        <v>0</v>
      </c>
      <c r="AK347" s="145">
        <v>0</v>
      </c>
      <c r="AL347" s="145">
        <v>0</v>
      </c>
      <c r="AM347" s="145" t="s">
        <v>2</v>
      </c>
      <c r="AN347" s="145" t="s">
        <v>2</v>
      </c>
      <c r="AO347" s="145" t="s">
        <v>129</v>
      </c>
      <c r="AP347" s="145" t="s">
        <v>2</v>
      </c>
      <c r="AQ347" s="145" t="s">
        <v>711</v>
      </c>
      <c r="AR347" s="144">
        <f t="shared" si="5"/>
        <v>2025</v>
      </c>
    </row>
    <row r="348" spans="1:44">
      <c r="A348" s="145" t="s">
        <v>45</v>
      </c>
      <c r="B348" s="145" t="s">
        <v>709</v>
      </c>
      <c r="C348" s="145" t="s">
        <v>15913</v>
      </c>
      <c r="D348" s="145" t="s">
        <v>15914</v>
      </c>
      <c r="E348" s="145" t="s">
        <v>130</v>
      </c>
      <c r="F348" s="145" t="s">
        <v>728</v>
      </c>
      <c r="G348" s="145" t="s">
        <v>2</v>
      </c>
      <c r="H348" s="145" t="s">
        <v>16102</v>
      </c>
      <c r="I348" s="145" t="s">
        <v>2</v>
      </c>
      <c r="J348" s="145" t="s">
        <v>130</v>
      </c>
      <c r="K348" s="145" t="s">
        <v>15518</v>
      </c>
      <c r="L348" s="145" t="s">
        <v>2</v>
      </c>
      <c r="M348" s="145" t="s">
        <v>2</v>
      </c>
      <c r="N348" s="145" t="s">
        <v>107</v>
      </c>
      <c r="O348" s="145" t="s">
        <v>46</v>
      </c>
      <c r="P348" s="145" t="s">
        <v>71</v>
      </c>
      <c r="Q348" s="145" t="s">
        <v>2</v>
      </c>
      <c r="R348" s="145">
        <v>0</v>
      </c>
      <c r="S348" s="145">
        <v>0</v>
      </c>
      <c r="T348" s="145">
        <v>0</v>
      </c>
      <c r="U348" s="145">
        <v>0</v>
      </c>
      <c r="V348" s="145">
        <v>0</v>
      </c>
      <c r="W348" s="145">
        <v>0</v>
      </c>
      <c r="X348" s="145">
        <v>0</v>
      </c>
      <c r="Y348" s="145">
        <v>0</v>
      </c>
      <c r="Z348" s="145">
        <v>0</v>
      </c>
      <c r="AA348" s="145">
        <v>0</v>
      </c>
      <c r="AB348" s="145">
        <v>0</v>
      </c>
      <c r="AC348" s="145">
        <v>0</v>
      </c>
      <c r="AD348" s="145">
        <v>0</v>
      </c>
      <c r="AE348" s="145">
        <v>0</v>
      </c>
      <c r="AF348" s="145">
        <v>0</v>
      </c>
      <c r="AG348" s="145">
        <v>0</v>
      </c>
      <c r="AH348" s="145">
        <v>0</v>
      </c>
      <c r="AI348" s="145">
        <v>0</v>
      </c>
      <c r="AJ348" s="145">
        <v>0</v>
      </c>
      <c r="AK348" s="145">
        <v>0</v>
      </c>
      <c r="AL348" s="145">
        <v>0</v>
      </c>
      <c r="AM348" s="145" t="s">
        <v>2</v>
      </c>
      <c r="AN348" s="145" t="s">
        <v>2</v>
      </c>
      <c r="AO348" s="145" t="s">
        <v>129</v>
      </c>
      <c r="AP348" s="145" t="s">
        <v>2</v>
      </c>
      <c r="AQ348" s="145" t="s">
        <v>711</v>
      </c>
      <c r="AR348" s="144">
        <f t="shared" si="5"/>
        <v>2025</v>
      </c>
    </row>
    <row r="349" spans="1:44">
      <c r="A349" s="145" t="s">
        <v>45</v>
      </c>
      <c r="B349" s="145" t="s">
        <v>709</v>
      </c>
      <c r="C349" s="145" t="s">
        <v>576</v>
      </c>
      <c r="D349" s="145" t="s">
        <v>575</v>
      </c>
      <c r="E349" s="145" t="s">
        <v>609</v>
      </c>
      <c r="F349" s="145" t="s">
        <v>715</v>
      </c>
      <c r="G349" s="145" t="s">
        <v>2</v>
      </c>
      <c r="H349" s="145" t="s">
        <v>571</v>
      </c>
      <c r="I349" s="145" t="s">
        <v>577</v>
      </c>
      <c r="J349" s="145" t="s">
        <v>805</v>
      </c>
      <c r="K349" s="145" t="s">
        <v>584</v>
      </c>
      <c r="L349" s="145" t="s">
        <v>2</v>
      </c>
      <c r="M349" s="145" t="s">
        <v>2</v>
      </c>
      <c r="N349" s="145" t="s">
        <v>107</v>
      </c>
      <c r="O349" s="145" t="s">
        <v>53</v>
      </c>
      <c r="P349" s="145" t="s">
        <v>771</v>
      </c>
      <c r="Q349" s="145" t="s">
        <v>2</v>
      </c>
      <c r="R349" s="145">
        <v>0</v>
      </c>
      <c r="S349" s="145">
        <v>0</v>
      </c>
      <c r="T349" s="145">
        <v>0</v>
      </c>
      <c r="U349" s="145">
        <v>0</v>
      </c>
      <c r="V349" s="145">
        <v>0</v>
      </c>
      <c r="W349" s="145">
        <v>0</v>
      </c>
      <c r="X349" s="145">
        <v>0</v>
      </c>
      <c r="Y349" s="145">
        <v>0</v>
      </c>
      <c r="Z349" s="145">
        <v>0</v>
      </c>
      <c r="AA349" s="145">
        <v>0</v>
      </c>
      <c r="AB349" s="145">
        <v>0</v>
      </c>
      <c r="AC349" s="145">
        <v>0</v>
      </c>
      <c r="AD349" s="145">
        <v>0</v>
      </c>
      <c r="AE349" s="145">
        <v>0</v>
      </c>
      <c r="AF349" s="145">
        <v>0</v>
      </c>
      <c r="AG349" s="145">
        <v>0</v>
      </c>
      <c r="AH349" s="145">
        <v>0</v>
      </c>
      <c r="AI349" s="145">
        <v>0</v>
      </c>
      <c r="AJ349" s="145">
        <v>0</v>
      </c>
      <c r="AK349" s="145">
        <v>0</v>
      </c>
      <c r="AL349" s="145">
        <v>0</v>
      </c>
      <c r="AM349" s="145" t="s">
        <v>2</v>
      </c>
      <c r="AN349" s="145" t="s">
        <v>2</v>
      </c>
      <c r="AO349" s="145" t="s">
        <v>129</v>
      </c>
      <c r="AP349" s="145" t="s">
        <v>2</v>
      </c>
      <c r="AQ349" s="145" t="s">
        <v>711</v>
      </c>
      <c r="AR349" s="144">
        <f t="shared" si="5"/>
        <v>2025</v>
      </c>
    </row>
    <row r="350" spans="1:44">
      <c r="A350" s="145" t="s">
        <v>45</v>
      </c>
      <c r="B350" s="145" t="s">
        <v>709</v>
      </c>
      <c r="C350" s="145" t="s">
        <v>15915</v>
      </c>
      <c r="D350" s="145" t="s">
        <v>15916</v>
      </c>
      <c r="E350" s="145" t="s">
        <v>141</v>
      </c>
      <c r="F350" s="145" t="s">
        <v>720</v>
      </c>
      <c r="G350" s="145" t="s">
        <v>16103</v>
      </c>
      <c r="H350" s="145" t="s">
        <v>16104</v>
      </c>
      <c r="I350" s="145" t="s">
        <v>2</v>
      </c>
      <c r="J350" s="145" t="s">
        <v>141</v>
      </c>
      <c r="K350" s="145" t="s">
        <v>15518</v>
      </c>
      <c r="L350" s="145" t="s">
        <v>2</v>
      </c>
      <c r="M350" s="145" t="s">
        <v>2</v>
      </c>
      <c r="N350" s="145" t="s">
        <v>107</v>
      </c>
      <c r="O350" s="145" t="s">
        <v>64</v>
      </c>
      <c r="P350" s="145" t="s">
        <v>15917</v>
      </c>
      <c r="Q350" s="145" t="s">
        <v>2</v>
      </c>
      <c r="R350" s="145">
        <v>0</v>
      </c>
      <c r="S350" s="145">
        <v>0</v>
      </c>
      <c r="T350" s="145">
        <v>0</v>
      </c>
      <c r="U350" s="145">
        <v>0</v>
      </c>
      <c r="V350" s="145">
        <v>0</v>
      </c>
      <c r="W350" s="145">
        <v>0</v>
      </c>
      <c r="X350" s="145">
        <v>0</v>
      </c>
      <c r="Y350" s="145">
        <v>0</v>
      </c>
      <c r="Z350" s="145">
        <v>0</v>
      </c>
      <c r="AA350" s="145">
        <v>0</v>
      </c>
      <c r="AB350" s="145">
        <v>0</v>
      </c>
      <c r="AC350" s="145">
        <v>0</v>
      </c>
      <c r="AD350" s="145">
        <v>0</v>
      </c>
      <c r="AE350" s="145">
        <v>0</v>
      </c>
      <c r="AF350" s="145">
        <v>0</v>
      </c>
      <c r="AG350" s="145">
        <v>0</v>
      </c>
      <c r="AH350" s="145">
        <v>0</v>
      </c>
      <c r="AI350" s="145">
        <v>0</v>
      </c>
      <c r="AJ350" s="145">
        <v>0</v>
      </c>
      <c r="AK350" s="145">
        <v>0</v>
      </c>
      <c r="AL350" s="145">
        <v>0</v>
      </c>
      <c r="AM350" s="145" t="s">
        <v>2</v>
      </c>
      <c r="AN350" s="145" t="s">
        <v>2</v>
      </c>
      <c r="AO350" s="145" t="s">
        <v>129</v>
      </c>
      <c r="AP350" s="145" t="s">
        <v>2</v>
      </c>
      <c r="AQ350" s="145" t="s">
        <v>711</v>
      </c>
      <c r="AR350" s="144">
        <f t="shared" si="5"/>
        <v>2025</v>
      </c>
    </row>
    <row r="351" spans="1:44">
      <c r="A351" s="145" t="s">
        <v>45</v>
      </c>
      <c r="B351" s="145" t="s">
        <v>709</v>
      </c>
      <c r="C351" s="145" t="s">
        <v>567</v>
      </c>
      <c r="D351" s="145" t="s">
        <v>566</v>
      </c>
      <c r="E351" s="145" t="s">
        <v>119</v>
      </c>
      <c r="F351" s="145" t="s">
        <v>726</v>
      </c>
      <c r="G351" s="145" t="s">
        <v>2</v>
      </c>
      <c r="H351" s="145" t="s">
        <v>568</v>
      </c>
      <c r="I351" s="145" t="s">
        <v>2</v>
      </c>
      <c r="J351" s="145" t="s">
        <v>119</v>
      </c>
      <c r="K351" s="145" t="s">
        <v>584</v>
      </c>
      <c r="L351" s="145" t="s">
        <v>2</v>
      </c>
      <c r="M351" s="145" t="s">
        <v>2</v>
      </c>
      <c r="N351" s="145" t="s">
        <v>107</v>
      </c>
      <c r="O351" s="145" t="s">
        <v>54</v>
      </c>
      <c r="P351" s="145" t="s">
        <v>89</v>
      </c>
      <c r="Q351" s="145" t="s">
        <v>2</v>
      </c>
      <c r="R351" s="145">
        <v>0</v>
      </c>
      <c r="S351" s="145">
        <v>0</v>
      </c>
      <c r="T351" s="145">
        <v>0</v>
      </c>
      <c r="U351" s="145">
        <v>0</v>
      </c>
      <c r="V351" s="145">
        <v>0</v>
      </c>
      <c r="W351" s="145">
        <v>0</v>
      </c>
      <c r="X351" s="145">
        <v>0</v>
      </c>
      <c r="Y351" s="145">
        <v>0</v>
      </c>
      <c r="Z351" s="145">
        <v>0</v>
      </c>
      <c r="AA351" s="145">
        <v>0</v>
      </c>
      <c r="AB351" s="145">
        <v>0</v>
      </c>
      <c r="AC351" s="145">
        <v>0</v>
      </c>
      <c r="AD351" s="145">
        <v>0</v>
      </c>
      <c r="AE351" s="145">
        <v>0</v>
      </c>
      <c r="AF351" s="145">
        <v>0</v>
      </c>
      <c r="AG351" s="145">
        <v>0</v>
      </c>
      <c r="AH351" s="145">
        <v>0</v>
      </c>
      <c r="AI351" s="145">
        <v>0</v>
      </c>
      <c r="AJ351" s="145">
        <v>0</v>
      </c>
      <c r="AK351" s="145">
        <v>0</v>
      </c>
      <c r="AL351" s="145">
        <v>0</v>
      </c>
      <c r="AM351" s="145" t="s">
        <v>2</v>
      </c>
      <c r="AN351" s="145" t="s">
        <v>2</v>
      </c>
      <c r="AO351" s="145" t="s">
        <v>129</v>
      </c>
      <c r="AP351" s="145" t="s">
        <v>2</v>
      </c>
      <c r="AQ351" s="145" t="s">
        <v>711</v>
      </c>
      <c r="AR351" s="144">
        <f t="shared" si="5"/>
        <v>2025</v>
      </c>
    </row>
    <row r="352" spans="1:44">
      <c r="A352" s="145" t="s">
        <v>45</v>
      </c>
      <c r="B352" s="145" t="s">
        <v>709</v>
      </c>
      <c r="C352" s="145" t="s">
        <v>15918</v>
      </c>
      <c r="D352" s="145" t="s">
        <v>15919</v>
      </c>
      <c r="E352" s="145" t="s">
        <v>14</v>
      </c>
      <c r="F352" s="145" t="s">
        <v>720</v>
      </c>
      <c r="G352" s="145" t="s">
        <v>16080</v>
      </c>
      <c r="H352" s="145" t="s">
        <v>16105</v>
      </c>
      <c r="I352" s="145" t="s">
        <v>2</v>
      </c>
      <c r="J352" s="145" t="s">
        <v>14</v>
      </c>
      <c r="K352" s="145" t="s">
        <v>15518</v>
      </c>
      <c r="L352" s="145" t="s">
        <v>2</v>
      </c>
      <c r="M352" s="145" t="s">
        <v>2</v>
      </c>
      <c r="N352" s="145" t="s">
        <v>107</v>
      </c>
      <c r="O352" s="145" t="s">
        <v>53</v>
      </c>
      <c r="P352" s="145" t="s">
        <v>15519</v>
      </c>
      <c r="Q352" s="145" t="s">
        <v>2</v>
      </c>
      <c r="R352" s="145">
        <v>0</v>
      </c>
      <c r="S352" s="145">
        <v>0</v>
      </c>
      <c r="T352" s="145">
        <v>0</v>
      </c>
      <c r="U352" s="145">
        <v>0</v>
      </c>
      <c r="V352" s="145">
        <v>0</v>
      </c>
      <c r="W352" s="145">
        <v>0</v>
      </c>
      <c r="X352" s="145">
        <v>0</v>
      </c>
      <c r="Y352" s="145">
        <v>0</v>
      </c>
      <c r="Z352" s="145">
        <v>0</v>
      </c>
      <c r="AA352" s="145">
        <v>0</v>
      </c>
      <c r="AB352" s="145">
        <v>0</v>
      </c>
      <c r="AC352" s="145">
        <v>0</v>
      </c>
      <c r="AD352" s="145">
        <v>0</v>
      </c>
      <c r="AE352" s="145">
        <v>0</v>
      </c>
      <c r="AF352" s="145">
        <v>0</v>
      </c>
      <c r="AG352" s="145">
        <v>0</v>
      </c>
      <c r="AH352" s="145">
        <v>0</v>
      </c>
      <c r="AI352" s="145">
        <v>0</v>
      </c>
      <c r="AJ352" s="145">
        <v>0</v>
      </c>
      <c r="AK352" s="145">
        <v>0</v>
      </c>
      <c r="AL352" s="145">
        <v>0</v>
      </c>
      <c r="AM352" s="145" t="s">
        <v>2</v>
      </c>
      <c r="AN352" s="145" t="s">
        <v>2</v>
      </c>
      <c r="AO352" s="145" t="s">
        <v>129</v>
      </c>
      <c r="AP352" s="145" t="s">
        <v>2</v>
      </c>
      <c r="AQ352" s="145" t="s">
        <v>711</v>
      </c>
      <c r="AR352" s="144">
        <f t="shared" si="5"/>
        <v>2025</v>
      </c>
    </row>
    <row r="353" spans="1:44">
      <c r="A353" s="145" t="s">
        <v>45</v>
      </c>
      <c r="B353" s="145" t="s">
        <v>709</v>
      </c>
      <c r="C353" s="145" t="s">
        <v>15920</v>
      </c>
      <c r="D353" s="145" t="s">
        <v>15921</v>
      </c>
      <c r="E353" s="145" t="s">
        <v>142</v>
      </c>
      <c r="F353" s="145" t="s">
        <v>710</v>
      </c>
      <c r="G353" s="145" t="s">
        <v>2</v>
      </c>
      <c r="H353" s="145" t="s">
        <v>16102</v>
      </c>
      <c r="I353" s="145" t="s">
        <v>2</v>
      </c>
      <c r="J353" s="145" t="s">
        <v>142</v>
      </c>
      <c r="K353" s="145" t="s">
        <v>15518</v>
      </c>
      <c r="L353" s="145" t="s">
        <v>2</v>
      </c>
      <c r="M353" s="145" t="s">
        <v>2</v>
      </c>
      <c r="N353" s="145" t="s">
        <v>107</v>
      </c>
      <c r="O353" s="145" t="s">
        <v>46</v>
      </c>
      <c r="P353" s="145" t="s">
        <v>71</v>
      </c>
      <c r="Q353" s="145" t="s">
        <v>2</v>
      </c>
      <c r="R353" s="145">
        <v>0</v>
      </c>
      <c r="S353" s="145">
        <v>0</v>
      </c>
      <c r="T353" s="145">
        <v>0</v>
      </c>
      <c r="U353" s="145">
        <v>0</v>
      </c>
      <c r="V353" s="145">
        <v>0</v>
      </c>
      <c r="W353" s="145">
        <v>0</v>
      </c>
      <c r="X353" s="145">
        <v>0</v>
      </c>
      <c r="Y353" s="145">
        <v>0</v>
      </c>
      <c r="Z353" s="145">
        <v>0</v>
      </c>
      <c r="AA353" s="145">
        <v>0</v>
      </c>
      <c r="AB353" s="145">
        <v>0</v>
      </c>
      <c r="AC353" s="145">
        <v>0</v>
      </c>
      <c r="AD353" s="145">
        <v>0</v>
      </c>
      <c r="AE353" s="145">
        <v>0</v>
      </c>
      <c r="AF353" s="145">
        <v>0</v>
      </c>
      <c r="AG353" s="145">
        <v>0</v>
      </c>
      <c r="AH353" s="145">
        <v>0</v>
      </c>
      <c r="AI353" s="145">
        <v>0</v>
      </c>
      <c r="AJ353" s="145">
        <v>0</v>
      </c>
      <c r="AK353" s="145">
        <v>0</v>
      </c>
      <c r="AL353" s="145">
        <v>0</v>
      </c>
      <c r="AM353" s="145" t="s">
        <v>2</v>
      </c>
      <c r="AN353" s="145" t="s">
        <v>2</v>
      </c>
      <c r="AO353" s="145" t="s">
        <v>129</v>
      </c>
      <c r="AP353" s="145" t="s">
        <v>2</v>
      </c>
      <c r="AQ353" s="145" t="s">
        <v>711</v>
      </c>
      <c r="AR353" s="144">
        <f t="shared" si="5"/>
        <v>2025</v>
      </c>
    </row>
    <row r="354" spans="1:44">
      <c r="A354" s="145" t="s">
        <v>45</v>
      </c>
      <c r="B354" s="145" t="s">
        <v>709</v>
      </c>
      <c r="C354" s="145" t="s">
        <v>15922</v>
      </c>
      <c r="D354" s="145" t="s">
        <v>15923</v>
      </c>
      <c r="E354" s="145" t="s">
        <v>130</v>
      </c>
      <c r="F354" s="145" t="s">
        <v>728</v>
      </c>
      <c r="G354" s="145" t="s">
        <v>16106</v>
      </c>
      <c r="H354" s="145" t="s">
        <v>16107</v>
      </c>
      <c r="I354" s="145" t="s">
        <v>2</v>
      </c>
      <c r="J354" s="145" t="s">
        <v>130</v>
      </c>
      <c r="K354" s="145" t="s">
        <v>15518</v>
      </c>
      <c r="L354" s="145" t="s">
        <v>2</v>
      </c>
      <c r="M354" s="145" t="s">
        <v>2</v>
      </c>
      <c r="N354" s="145" t="s">
        <v>107</v>
      </c>
      <c r="O354" s="145" t="s">
        <v>64</v>
      </c>
      <c r="P354" s="145" t="s">
        <v>73</v>
      </c>
      <c r="Q354" s="145" t="s">
        <v>2</v>
      </c>
      <c r="R354" s="145">
        <v>0</v>
      </c>
      <c r="S354" s="145">
        <v>0</v>
      </c>
      <c r="T354" s="145">
        <v>0</v>
      </c>
      <c r="U354" s="145">
        <v>0</v>
      </c>
      <c r="V354" s="145">
        <v>0</v>
      </c>
      <c r="W354" s="145">
        <v>0</v>
      </c>
      <c r="X354" s="145">
        <v>0</v>
      </c>
      <c r="Y354" s="145">
        <v>0</v>
      </c>
      <c r="Z354" s="145">
        <v>0</v>
      </c>
      <c r="AA354" s="145">
        <v>0</v>
      </c>
      <c r="AB354" s="145">
        <v>0</v>
      </c>
      <c r="AC354" s="145">
        <v>0</v>
      </c>
      <c r="AD354" s="145">
        <v>0</v>
      </c>
      <c r="AE354" s="145">
        <v>0</v>
      </c>
      <c r="AF354" s="145">
        <v>0</v>
      </c>
      <c r="AG354" s="145">
        <v>0</v>
      </c>
      <c r="AH354" s="145">
        <v>0</v>
      </c>
      <c r="AI354" s="145">
        <v>0</v>
      </c>
      <c r="AJ354" s="145">
        <v>0</v>
      </c>
      <c r="AK354" s="145">
        <v>0</v>
      </c>
      <c r="AL354" s="145">
        <v>0</v>
      </c>
      <c r="AM354" s="145" t="s">
        <v>2</v>
      </c>
      <c r="AN354" s="145" t="s">
        <v>2</v>
      </c>
      <c r="AO354" s="145" t="s">
        <v>129</v>
      </c>
      <c r="AP354" s="145" t="s">
        <v>2</v>
      </c>
      <c r="AQ354" s="145" t="s">
        <v>711</v>
      </c>
      <c r="AR354" s="144">
        <f t="shared" si="5"/>
        <v>2025</v>
      </c>
    </row>
    <row r="355" spans="1:44">
      <c r="A355" s="145" t="s">
        <v>45</v>
      </c>
      <c r="B355" s="145" t="s">
        <v>709</v>
      </c>
      <c r="C355" s="145" t="s">
        <v>15936</v>
      </c>
      <c r="D355" s="145" t="s">
        <v>15937</v>
      </c>
      <c r="E355" s="145" t="s">
        <v>137</v>
      </c>
      <c r="F355" s="145" t="s">
        <v>726</v>
      </c>
      <c r="G355" s="145" t="s">
        <v>16113</v>
      </c>
      <c r="H355" s="145" t="s">
        <v>16114</v>
      </c>
      <c r="I355" s="145" t="s">
        <v>15938</v>
      </c>
      <c r="J355" s="145" t="s">
        <v>2</v>
      </c>
      <c r="K355" s="145" t="s">
        <v>15481</v>
      </c>
      <c r="L355" s="145" t="s">
        <v>2</v>
      </c>
      <c r="M355" s="145" t="s">
        <v>2</v>
      </c>
      <c r="N355" s="145" t="s">
        <v>149</v>
      </c>
      <c r="O355" s="145" t="s">
        <v>65</v>
      </c>
      <c r="P355" s="145" t="s">
        <v>15939</v>
      </c>
      <c r="Q355" s="145" t="s">
        <v>2</v>
      </c>
      <c r="R355" s="145">
        <v>0</v>
      </c>
      <c r="S355" s="145">
        <v>0</v>
      </c>
      <c r="T355" s="145">
        <v>0</v>
      </c>
      <c r="U355" s="145">
        <v>0</v>
      </c>
      <c r="V355" s="145">
        <v>0</v>
      </c>
      <c r="W355" s="145">
        <v>0</v>
      </c>
      <c r="X355" s="145">
        <v>0</v>
      </c>
      <c r="Y355" s="145">
        <v>0</v>
      </c>
      <c r="Z355" s="145">
        <v>0</v>
      </c>
      <c r="AA355" s="145">
        <v>0</v>
      </c>
      <c r="AB355" s="145">
        <v>0</v>
      </c>
      <c r="AC355" s="145">
        <v>0</v>
      </c>
      <c r="AD355" s="145">
        <v>0</v>
      </c>
      <c r="AE355" s="145">
        <v>0</v>
      </c>
      <c r="AF355" s="145">
        <v>0</v>
      </c>
      <c r="AG355" s="145">
        <v>0</v>
      </c>
      <c r="AH355" s="145">
        <v>0</v>
      </c>
      <c r="AI355" s="145">
        <v>0</v>
      </c>
      <c r="AJ355" s="145">
        <v>0</v>
      </c>
      <c r="AK355" s="145">
        <v>0</v>
      </c>
      <c r="AL355" s="145">
        <v>0</v>
      </c>
      <c r="AM355" s="145" t="s">
        <v>2</v>
      </c>
      <c r="AN355" s="145" t="s">
        <v>2</v>
      </c>
      <c r="AO355" s="145" t="s">
        <v>129</v>
      </c>
      <c r="AP355" s="145" t="s">
        <v>2</v>
      </c>
      <c r="AQ355" s="145" t="s">
        <v>711</v>
      </c>
      <c r="AR355" s="144">
        <f t="shared" si="5"/>
        <v>2025</v>
      </c>
    </row>
    <row r="356" spans="1:44">
      <c r="A356" s="145" t="s">
        <v>45</v>
      </c>
      <c r="B356" s="145" t="s">
        <v>709</v>
      </c>
      <c r="C356" s="145" t="s">
        <v>15943</v>
      </c>
      <c r="D356" s="145" t="s">
        <v>15944</v>
      </c>
      <c r="E356" s="145" t="s">
        <v>138</v>
      </c>
      <c r="F356" s="145" t="s">
        <v>710</v>
      </c>
      <c r="G356" s="145" t="s">
        <v>2</v>
      </c>
      <c r="H356" s="145" t="s">
        <v>2</v>
      </c>
      <c r="I356" s="145" t="s">
        <v>2</v>
      </c>
      <c r="J356" s="145" t="s">
        <v>138</v>
      </c>
      <c r="K356" s="145" t="s">
        <v>15518</v>
      </c>
      <c r="L356" s="145" t="s">
        <v>2</v>
      </c>
      <c r="M356" s="145" t="s">
        <v>2</v>
      </c>
      <c r="N356" s="145" t="s">
        <v>15942</v>
      </c>
      <c r="O356" s="145" t="s">
        <v>881</v>
      </c>
      <c r="P356" s="145" t="s">
        <v>15945</v>
      </c>
      <c r="Q356" s="145" t="s">
        <v>2</v>
      </c>
      <c r="R356" s="145">
        <v>0</v>
      </c>
      <c r="S356" s="145">
        <v>0</v>
      </c>
      <c r="T356" s="145">
        <v>0</v>
      </c>
      <c r="U356" s="145">
        <v>0</v>
      </c>
      <c r="V356" s="145">
        <v>0</v>
      </c>
      <c r="W356" s="145">
        <v>0</v>
      </c>
      <c r="X356" s="145">
        <v>0</v>
      </c>
      <c r="Y356" s="145">
        <v>0</v>
      </c>
      <c r="Z356" s="145">
        <v>0</v>
      </c>
      <c r="AA356" s="145">
        <v>0</v>
      </c>
      <c r="AB356" s="145">
        <v>0</v>
      </c>
      <c r="AC356" s="145">
        <v>0</v>
      </c>
      <c r="AD356" s="145">
        <v>0</v>
      </c>
      <c r="AE356" s="145">
        <v>0</v>
      </c>
      <c r="AF356" s="145">
        <v>0</v>
      </c>
      <c r="AG356" s="145">
        <v>0</v>
      </c>
      <c r="AH356" s="145">
        <v>0</v>
      </c>
      <c r="AI356" s="145">
        <v>0</v>
      </c>
      <c r="AJ356" s="145">
        <v>0</v>
      </c>
      <c r="AK356" s="145">
        <v>0</v>
      </c>
      <c r="AL356" s="145">
        <v>0</v>
      </c>
      <c r="AM356" s="145" t="s">
        <v>2</v>
      </c>
      <c r="AN356" s="145" t="s">
        <v>2</v>
      </c>
      <c r="AO356" s="145" t="s">
        <v>15946</v>
      </c>
      <c r="AP356" s="145" t="s">
        <v>2</v>
      </c>
      <c r="AQ356" s="145" t="s">
        <v>711</v>
      </c>
      <c r="AR356" s="144">
        <f t="shared" si="5"/>
        <v>2025</v>
      </c>
    </row>
    <row r="357" spans="1:44">
      <c r="A357" s="145" t="s">
        <v>45</v>
      </c>
      <c r="B357" s="145" t="s">
        <v>709</v>
      </c>
      <c r="C357" s="145" t="s">
        <v>15947</v>
      </c>
      <c r="D357" s="145" t="s">
        <v>15948</v>
      </c>
      <c r="E357" s="145" t="s">
        <v>140</v>
      </c>
      <c r="F357" s="145" t="s">
        <v>15473</v>
      </c>
      <c r="G357" s="145" t="s">
        <v>2</v>
      </c>
      <c r="H357" s="145" t="s">
        <v>2</v>
      </c>
      <c r="I357" s="145" t="s">
        <v>2</v>
      </c>
      <c r="J357" s="145" t="s">
        <v>140</v>
      </c>
      <c r="K357" s="145" t="s">
        <v>15518</v>
      </c>
      <c r="L357" s="145" t="s">
        <v>2</v>
      </c>
      <c r="M357" s="145" t="s">
        <v>2</v>
      </c>
      <c r="N357" s="145" t="s">
        <v>15942</v>
      </c>
      <c r="O357" s="145" t="s">
        <v>844</v>
      </c>
      <c r="P357" s="145" t="s">
        <v>15519</v>
      </c>
      <c r="Q357" s="145" t="s">
        <v>2</v>
      </c>
      <c r="R357" s="145">
        <v>0</v>
      </c>
      <c r="S357" s="145">
        <v>0</v>
      </c>
      <c r="T357" s="145">
        <v>0</v>
      </c>
      <c r="U357" s="145">
        <v>0</v>
      </c>
      <c r="V357" s="145">
        <v>0</v>
      </c>
      <c r="W357" s="145">
        <v>0</v>
      </c>
      <c r="X357" s="145">
        <v>0</v>
      </c>
      <c r="Y357" s="145">
        <v>0</v>
      </c>
      <c r="Z357" s="145">
        <v>0</v>
      </c>
      <c r="AA357" s="145">
        <v>0</v>
      </c>
      <c r="AB357" s="145">
        <v>0</v>
      </c>
      <c r="AC357" s="145">
        <v>0</v>
      </c>
      <c r="AD357" s="145">
        <v>0</v>
      </c>
      <c r="AE357" s="145">
        <v>0</v>
      </c>
      <c r="AF357" s="145">
        <v>0</v>
      </c>
      <c r="AG357" s="145">
        <v>0</v>
      </c>
      <c r="AH357" s="145">
        <v>0</v>
      </c>
      <c r="AI357" s="145">
        <v>0</v>
      </c>
      <c r="AJ357" s="145">
        <v>0</v>
      </c>
      <c r="AK357" s="145">
        <v>0</v>
      </c>
      <c r="AL357" s="145">
        <v>0</v>
      </c>
      <c r="AM357" s="145" t="s">
        <v>2</v>
      </c>
      <c r="AN357" s="145" t="s">
        <v>2</v>
      </c>
      <c r="AO357" s="145" t="s">
        <v>15946</v>
      </c>
      <c r="AP357" s="145" t="s">
        <v>2</v>
      </c>
      <c r="AQ357" s="145" t="s">
        <v>711</v>
      </c>
      <c r="AR357" s="144">
        <f t="shared" si="5"/>
        <v>2025</v>
      </c>
    </row>
    <row r="358" spans="1:44">
      <c r="A358" s="145" t="s">
        <v>45</v>
      </c>
      <c r="B358" s="145" t="s">
        <v>709</v>
      </c>
      <c r="C358" s="145" t="s">
        <v>15949</v>
      </c>
      <c r="D358" s="145" t="s">
        <v>15950</v>
      </c>
      <c r="E358" s="145" t="s">
        <v>146</v>
      </c>
      <c r="F358" s="145" t="s">
        <v>15473</v>
      </c>
      <c r="G358" s="145" t="s">
        <v>2</v>
      </c>
      <c r="H358" s="145" t="s">
        <v>16080</v>
      </c>
      <c r="I358" s="145" t="s">
        <v>2</v>
      </c>
      <c r="J358" s="145" t="s">
        <v>146</v>
      </c>
      <c r="K358" s="145" t="s">
        <v>15518</v>
      </c>
      <c r="L358" s="145" t="s">
        <v>2</v>
      </c>
      <c r="M358" s="145" t="s">
        <v>2</v>
      </c>
      <c r="N358" s="145" t="s">
        <v>15942</v>
      </c>
      <c r="O358" s="145" t="s">
        <v>64</v>
      </c>
      <c r="P358" s="145" t="s">
        <v>15519</v>
      </c>
      <c r="Q358" s="145" t="s">
        <v>2</v>
      </c>
      <c r="R358" s="145">
        <v>0</v>
      </c>
      <c r="S358" s="145">
        <v>0</v>
      </c>
      <c r="T358" s="145">
        <v>0</v>
      </c>
      <c r="U358" s="145">
        <v>0</v>
      </c>
      <c r="V358" s="145">
        <v>0</v>
      </c>
      <c r="W358" s="145">
        <v>0</v>
      </c>
      <c r="X358" s="145">
        <v>0</v>
      </c>
      <c r="Y358" s="145">
        <v>0</v>
      </c>
      <c r="Z358" s="145">
        <v>0</v>
      </c>
      <c r="AA358" s="145">
        <v>0</v>
      </c>
      <c r="AB358" s="145">
        <v>0</v>
      </c>
      <c r="AC358" s="145">
        <v>0</v>
      </c>
      <c r="AD358" s="145">
        <v>0</v>
      </c>
      <c r="AE358" s="145">
        <v>0</v>
      </c>
      <c r="AF358" s="145">
        <v>0</v>
      </c>
      <c r="AG358" s="145">
        <v>0</v>
      </c>
      <c r="AH358" s="145">
        <v>0</v>
      </c>
      <c r="AI358" s="145">
        <v>0</v>
      </c>
      <c r="AJ358" s="145">
        <v>0</v>
      </c>
      <c r="AK358" s="145">
        <v>0</v>
      </c>
      <c r="AL358" s="145">
        <v>0</v>
      </c>
      <c r="AM358" s="145" t="s">
        <v>2</v>
      </c>
      <c r="AN358" s="145" t="s">
        <v>2</v>
      </c>
      <c r="AO358" s="145" t="s">
        <v>15946</v>
      </c>
      <c r="AP358" s="145" t="s">
        <v>2</v>
      </c>
      <c r="AQ358" s="145" t="s">
        <v>711</v>
      </c>
      <c r="AR358" s="144">
        <f t="shared" si="5"/>
        <v>2025</v>
      </c>
    </row>
    <row r="359" spans="1:44">
      <c r="A359" s="145" t="s">
        <v>45</v>
      </c>
      <c r="B359" s="145" t="s">
        <v>709</v>
      </c>
      <c r="C359" s="145" t="s">
        <v>15951</v>
      </c>
      <c r="D359" s="145" t="s">
        <v>15952</v>
      </c>
      <c r="E359" s="145" t="s">
        <v>139</v>
      </c>
      <c r="F359" s="145" t="s">
        <v>716</v>
      </c>
      <c r="G359" s="145" t="s">
        <v>2</v>
      </c>
      <c r="H359" s="145" t="s">
        <v>2</v>
      </c>
      <c r="I359" s="145" t="s">
        <v>2</v>
      </c>
      <c r="J359" s="145" t="s">
        <v>139</v>
      </c>
      <c r="K359" s="145" t="s">
        <v>15518</v>
      </c>
      <c r="L359" s="145" t="s">
        <v>2</v>
      </c>
      <c r="M359" s="145" t="s">
        <v>2</v>
      </c>
      <c r="N359" s="145" t="s">
        <v>15942</v>
      </c>
      <c r="O359" s="145" t="s">
        <v>844</v>
      </c>
      <c r="P359" s="145" t="s">
        <v>15953</v>
      </c>
      <c r="Q359" s="145" t="s">
        <v>2</v>
      </c>
      <c r="R359" s="145">
        <v>0</v>
      </c>
      <c r="S359" s="145">
        <v>0</v>
      </c>
      <c r="T359" s="145">
        <v>0</v>
      </c>
      <c r="U359" s="145">
        <v>0</v>
      </c>
      <c r="V359" s="145">
        <v>0</v>
      </c>
      <c r="W359" s="145">
        <v>0</v>
      </c>
      <c r="X359" s="145">
        <v>0</v>
      </c>
      <c r="Y359" s="145">
        <v>0</v>
      </c>
      <c r="Z359" s="145">
        <v>0</v>
      </c>
      <c r="AA359" s="145">
        <v>0</v>
      </c>
      <c r="AB359" s="145">
        <v>0</v>
      </c>
      <c r="AC359" s="145">
        <v>0</v>
      </c>
      <c r="AD359" s="145">
        <v>0</v>
      </c>
      <c r="AE359" s="145">
        <v>0</v>
      </c>
      <c r="AF359" s="145">
        <v>0</v>
      </c>
      <c r="AG359" s="145">
        <v>0</v>
      </c>
      <c r="AH359" s="145">
        <v>0</v>
      </c>
      <c r="AI359" s="145">
        <v>0</v>
      </c>
      <c r="AJ359" s="145">
        <v>0</v>
      </c>
      <c r="AK359" s="145">
        <v>0</v>
      </c>
      <c r="AL359" s="145">
        <v>0</v>
      </c>
      <c r="AM359" s="145" t="s">
        <v>2</v>
      </c>
      <c r="AN359" s="145" t="s">
        <v>2</v>
      </c>
      <c r="AO359" s="145" t="s">
        <v>15946</v>
      </c>
      <c r="AP359" s="145" t="s">
        <v>2</v>
      </c>
      <c r="AQ359" s="145" t="s">
        <v>711</v>
      </c>
      <c r="AR359" s="144">
        <f t="shared" si="5"/>
        <v>2025</v>
      </c>
    </row>
    <row r="360" spans="1:44">
      <c r="A360" s="145" t="s">
        <v>45</v>
      </c>
      <c r="B360" s="145" t="s">
        <v>709</v>
      </c>
      <c r="C360" s="145" t="s">
        <v>15954</v>
      </c>
      <c r="D360" s="145" t="s">
        <v>15955</v>
      </c>
      <c r="E360" s="145" t="s">
        <v>1</v>
      </c>
      <c r="F360" s="145" t="s">
        <v>15473</v>
      </c>
      <c r="G360" s="145" t="s">
        <v>2</v>
      </c>
      <c r="H360" s="145" t="s">
        <v>2</v>
      </c>
      <c r="I360" s="145" t="s">
        <v>2</v>
      </c>
      <c r="J360" s="145" t="s">
        <v>1</v>
      </c>
      <c r="K360" s="145" t="s">
        <v>15518</v>
      </c>
      <c r="L360" s="145" t="s">
        <v>2</v>
      </c>
      <c r="M360" s="145" t="s">
        <v>2</v>
      </c>
      <c r="N360" s="145" t="s">
        <v>15942</v>
      </c>
      <c r="O360" s="145" t="s">
        <v>844</v>
      </c>
      <c r="P360" s="145" t="s">
        <v>15956</v>
      </c>
      <c r="Q360" s="145" t="s">
        <v>2</v>
      </c>
      <c r="R360" s="145">
        <v>0</v>
      </c>
      <c r="S360" s="145">
        <v>0</v>
      </c>
      <c r="T360" s="145">
        <v>0</v>
      </c>
      <c r="U360" s="145">
        <v>0</v>
      </c>
      <c r="V360" s="145">
        <v>0</v>
      </c>
      <c r="W360" s="145">
        <v>0</v>
      </c>
      <c r="X360" s="145">
        <v>0</v>
      </c>
      <c r="Y360" s="145">
        <v>0</v>
      </c>
      <c r="Z360" s="145">
        <v>0</v>
      </c>
      <c r="AA360" s="145">
        <v>0</v>
      </c>
      <c r="AB360" s="145">
        <v>0</v>
      </c>
      <c r="AC360" s="145">
        <v>0</v>
      </c>
      <c r="AD360" s="145">
        <v>0</v>
      </c>
      <c r="AE360" s="145">
        <v>0</v>
      </c>
      <c r="AF360" s="145">
        <v>0</v>
      </c>
      <c r="AG360" s="145">
        <v>0</v>
      </c>
      <c r="AH360" s="145">
        <v>0</v>
      </c>
      <c r="AI360" s="145">
        <v>0</v>
      </c>
      <c r="AJ360" s="145">
        <v>0</v>
      </c>
      <c r="AK360" s="145">
        <v>0</v>
      </c>
      <c r="AL360" s="145">
        <v>0</v>
      </c>
      <c r="AM360" s="145" t="s">
        <v>2</v>
      </c>
      <c r="AN360" s="145" t="s">
        <v>2</v>
      </c>
      <c r="AO360" s="145" t="s">
        <v>15946</v>
      </c>
      <c r="AP360" s="145" t="s">
        <v>2</v>
      </c>
      <c r="AQ360" s="145" t="s">
        <v>711</v>
      </c>
      <c r="AR360" s="144">
        <f t="shared" si="5"/>
        <v>2025</v>
      </c>
    </row>
    <row r="361" spans="1:44">
      <c r="A361" s="145" t="s">
        <v>45</v>
      </c>
      <c r="B361" s="145" t="s">
        <v>709</v>
      </c>
      <c r="C361" s="145" t="s">
        <v>15957</v>
      </c>
      <c r="D361" s="145" t="s">
        <v>15958</v>
      </c>
      <c r="E361" s="145" t="s">
        <v>17</v>
      </c>
      <c r="F361" s="145" t="s">
        <v>715</v>
      </c>
      <c r="G361" s="145" t="s">
        <v>2</v>
      </c>
      <c r="H361" s="145" t="s">
        <v>2</v>
      </c>
      <c r="I361" s="145" t="s">
        <v>2</v>
      </c>
      <c r="J361" s="145" t="s">
        <v>17</v>
      </c>
      <c r="K361" s="145" t="s">
        <v>15518</v>
      </c>
      <c r="L361" s="145" t="s">
        <v>2</v>
      </c>
      <c r="M361" s="145" t="s">
        <v>2</v>
      </c>
      <c r="N361" s="145" t="s">
        <v>15942</v>
      </c>
      <c r="O361" s="145" t="s">
        <v>844</v>
      </c>
      <c r="P361" s="145" t="s">
        <v>15959</v>
      </c>
      <c r="Q361" s="145" t="s">
        <v>2</v>
      </c>
      <c r="R361" s="145">
        <v>0</v>
      </c>
      <c r="S361" s="145">
        <v>0</v>
      </c>
      <c r="T361" s="145">
        <v>0</v>
      </c>
      <c r="U361" s="145">
        <v>0</v>
      </c>
      <c r="V361" s="145">
        <v>0</v>
      </c>
      <c r="W361" s="145">
        <v>0</v>
      </c>
      <c r="X361" s="145">
        <v>0</v>
      </c>
      <c r="Y361" s="145">
        <v>0</v>
      </c>
      <c r="Z361" s="145">
        <v>0</v>
      </c>
      <c r="AA361" s="145">
        <v>0</v>
      </c>
      <c r="AB361" s="145">
        <v>0</v>
      </c>
      <c r="AC361" s="145">
        <v>0</v>
      </c>
      <c r="AD361" s="145">
        <v>0</v>
      </c>
      <c r="AE361" s="145">
        <v>0</v>
      </c>
      <c r="AF361" s="145">
        <v>0</v>
      </c>
      <c r="AG361" s="145">
        <v>0</v>
      </c>
      <c r="AH361" s="145">
        <v>0</v>
      </c>
      <c r="AI361" s="145">
        <v>0</v>
      </c>
      <c r="AJ361" s="145">
        <v>0</v>
      </c>
      <c r="AK361" s="145">
        <v>0</v>
      </c>
      <c r="AL361" s="145">
        <v>0</v>
      </c>
      <c r="AM361" s="145" t="s">
        <v>2</v>
      </c>
      <c r="AN361" s="145" t="s">
        <v>2</v>
      </c>
      <c r="AO361" s="145" t="s">
        <v>15946</v>
      </c>
      <c r="AP361" s="145" t="s">
        <v>2</v>
      </c>
      <c r="AQ361" s="145" t="s">
        <v>711</v>
      </c>
      <c r="AR361" s="144">
        <f t="shared" si="5"/>
        <v>2025</v>
      </c>
    </row>
    <row r="362" spans="1:44">
      <c r="N362" s="140"/>
    </row>
    <row r="363" spans="1:44">
      <c r="N363" s="140"/>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4B7F5-11FE-487A-A32D-6B8AA46F431C}">
  <dimension ref="A1:K1867"/>
  <sheetViews>
    <sheetView workbookViewId="0">
      <selection activeCell="H13" sqref="A1:XFD1048576"/>
    </sheetView>
  </sheetViews>
  <sheetFormatPr defaultRowHeight="14.25"/>
  <sheetData>
    <row r="1" spans="1:11">
      <c r="A1" t="s">
        <v>108</v>
      </c>
      <c r="B1" t="s">
        <v>1070</v>
      </c>
      <c r="C1" t="s">
        <v>8923</v>
      </c>
      <c r="D1" t="s">
        <v>1077</v>
      </c>
      <c r="E1" t="s">
        <v>10371</v>
      </c>
      <c r="F1" t="s">
        <v>1076</v>
      </c>
      <c r="G1" t="s">
        <v>1073</v>
      </c>
      <c r="H1" t="s">
        <v>10372</v>
      </c>
      <c r="I1" t="s">
        <v>10373</v>
      </c>
      <c r="J1" t="s">
        <v>1080</v>
      </c>
      <c r="K1" t="s">
        <v>10374</v>
      </c>
    </row>
    <row r="2" spans="1:11">
      <c r="A2" t="s">
        <v>58</v>
      </c>
      <c r="B2" t="s">
        <v>10375</v>
      </c>
      <c r="C2" t="s">
        <v>10376</v>
      </c>
      <c r="D2" t="s">
        <v>8137</v>
      </c>
      <c r="E2" t="s">
        <v>1091</v>
      </c>
      <c r="F2" t="s">
        <v>7260</v>
      </c>
      <c r="G2" t="s">
        <v>1087</v>
      </c>
      <c r="H2" t="s">
        <v>1089</v>
      </c>
      <c r="I2" t="s">
        <v>836</v>
      </c>
      <c r="J2" t="s">
        <v>10377</v>
      </c>
      <c r="K2" t="s">
        <v>10378</v>
      </c>
    </row>
    <row r="3" spans="1:11">
      <c r="A3" t="s">
        <v>63</v>
      </c>
      <c r="B3" t="s">
        <v>10375</v>
      </c>
      <c r="C3" t="s">
        <v>10376</v>
      </c>
      <c r="D3" t="s">
        <v>10379</v>
      </c>
      <c r="E3" t="s">
        <v>1102</v>
      </c>
      <c r="F3" t="s">
        <v>10380</v>
      </c>
      <c r="G3" t="s">
        <v>1087</v>
      </c>
      <c r="H3" t="s">
        <v>1100</v>
      </c>
      <c r="I3" t="s">
        <v>46</v>
      </c>
      <c r="J3" t="s">
        <v>10381</v>
      </c>
      <c r="K3" t="s">
        <v>10382</v>
      </c>
    </row>
    <row r="4" spans="1:11">
      <c r="A4" t="s">
        <v>70</v>
      </c>
      <c r="B4" t="s">
        <v>10375</v>
      </c>
      <c r="C4" t="s">
        <v>10376</v>
      </c>
      <c r="D4" t="s">
        <v>7377</v>
      </c>
      <c r="E4" t="s">
        <v>1105</v>
      </c>
      <c r="F4" t="s">
        <v>7260</v>
      </c>
      <c r="G4" t="s">
        <v>1087</v>
      </c>
      <c r="H4" t="s">
        <v>1104</v>
      </c>
      <c r="I4" t="s">
        <v>60</v>
      </c>
      <c r="J4" t="s">
        <v>10383</v>
      </c>
      <c r="K4" t="s">
        <v>10384</v>
      </c>
    </row>
    <row r="5" spans="1:11">
      <c r="A5" t="s">
        <v>83</v>
      </c>
      <c r="B5" t="s">
        <v>10375</v>
      </c>
      <c r="C5" t="s">
        <v>10376</v>
      </c>
      <c r="D5" t="s">
        <v>8277</v>
      </c>
      <c r="E5" t="s">
        <v>1108</v>
      </c>
      <c r="F5" t="s">
        <v>7260</v>
      </c>
      <c r="G5" t="s">
        <v>1087</v>
      </c>
      <c r="H5" t="s">
        <v>1107</v>
      </c>
      <c r="I5" t="s">
        <v>91</v>
      </c>
      <c r="J5" t="s">
        <v>10385</v>
      </c>
      <c r="K5" t="s">
        <v>10386</v>
      </c>
    </row>
    <row r="6" spans="1:11">
      <c r="A6" t="s">
        <v>61</v>
      </c>
      <c r="B6" t="s">
        <v>10375</v>
      </c>
      <c r="C6" t="s">
        <v>10376</v>
      </c>
      <c r="D6" t="s">
        <v>10387</v>
      </c>
      <c r="E6" t="s">
        <v>1115</v>
      </c>
      <c r="F6" t="s">
        <v>10380</v>
      </c>
      <c r="G6" t="s">
        <v>1087</v>
      </c>
      <c r="H6" t="s">
        <v>1114</v>
      </c>
      <c r="I6" t="s">
        <v>50</v>
      </c>
      <c r="J6" t="s">
        <v>10388</v>
      </c>
      <c r="K6" t="s">
        <v>10389</v>
      </c>
    </row>
    <row r="7" spans="1:11">
      <c r="A7" t="s">
        <v>49</v>
      </c>
      <c r="B7" t="s">
        <v>10375</v>
      </c>
      <c r="C7" t="s">
        <v>10376</v>
      </c>
      <c r="D7" t="s">
        <v>10390</v>
      </c>
      <c r="E7" t="s">
        <v>1002</v>
      </c>
      <c r="F7" t="s">
        <v>7260</v>
      </c>
      <c r="G7" t="s">
        <v>1087</v>
      </c>
      <c r="H7" t="s">
        <v>1118</v>
      </c>
      <c r="I7" t="s">
        <v>47</v>
      </c>
      <c r="J7" t="s">
        <v>2</v>
      </c>
      <c r="K7" t="s">
        <v>2</v>
      </c>
    </row>
    <row r="8" spans="1:11">
      <c r="A8" t="s">
        <v>62</v>
      </c>
      <c r="B8" t="s">
        <v>10375</v>
      </c>
      <c r="C8" t="s">
        <v>10376</v>
      </c>
      <c r="D8" t="s">
        <v>10391</v>
      </c>
      <c r="E8" t="s">
        <v>1122</v>
      </c>
      <c r="F8" t="s">
        <v>2</v>
      </c>
      <c r="G8" t="s">
        <v>1087</v>
      </c>
      <c r="H8" t="s">
        <v>1121</v>
      </c>
      <c r="I8" t="s">
        <v>47</v>
      </c>
      <c r="J8" t="s">
        <v>2</v>
      </c>
      <c r="K8" t="s">
        <v>2</v>
      </c>
    </row>
    <row r="9" spans="1:11">
      <c r="A9" t="s">
        <v>79</v>
      </c>
      <c r="B9" t="s">
        <v>10375</v>
      </c>
      <c r="C9" t="s">
        <v>10376</v>
      </c>
      <c r="D9" t="s">
        <v>10392</v>
      </c>
      <c r="E9" t="s">
        <v>1125</v>
      </c>
      <c r="F9" t="s">
        <v>10380</v>
      </c>
      <c r="G9" t="s">
        <v>1087</v>
      </c>
      <c r="H9" t="s">
        <v>1124</v>
      </c>
      <c r="I9" t="s">
        <v>88</v>
      </c>
      <c r="J9" t="s">
        <v>10393</v>
      </c>
      <c r="K9" t="s">
        <v>10394</v>
      </c>
    </row>
    <row r="10" spans="1:11">
      <c r="A10" t="s">
        <v>50</v>
      </c>
      <c r="B10" t="s">
        <v>10375</v>
      </c>
      <c r="C10" t="s">
        <v>10376</v>
      </c>
      <c r="D10" t="s">
        <v>10395</v>
      </c>
      <c r="E10" t="s">
        <v>1139</v>
      </c>
      <c r="F10" t="s">
        <v>7260</v>
      </c>
      <c r="G10" t="s">
        <v>1087</v>
      </c>
      <c r="H10" t="s">
        <v>1089</v>
      </c>
      <c r="I10" t="s">
        <v>47</v>
      </c>
      <c r="J10" t="s">
        <v>2</v>
      </c>
      <c r="K10" t="s">
        <v>2</v>
      </c>
    </row>
    <row r="11" spans="1:11">
      <c r="A11" t="s">
        <v>60</v>
      </c>
      <c r="B11" t="s">
        <v>10375</v>
      </c>
      <c r="C11" t="s">
        <v>10376</v>
      </c>
      <c r="D11" t="s">
        <v>10396</v>
      </c>
      <c r="E11" t="s">
        <v>1149</v>
      </c>
      <c r="F11" t="s">
        <v>7260</v>
      </c>
      <c r="G11" t="s">
        <v>1087</v>
      </c>
      <c r="H11" t="s">
        <v>1107</v>
      </c>
      <c r="I11" t="s">
        <v>47</v>
      </c>
      <c r="J11" t="s">
        <v>2</v>
      </c>
      <c r="K11" t="s">
        <v>2</v>
      </c>
    </row>
    <row r="12" spans="1:11">
      <c r="A12" t="s">
        <v>88</v>
      </c>
      <c r="B12" t="s">
        <v>10375</v>
      </c>
      <c r="C12" t="s">
        <v>10376</v>
      </c>
      <c r="D12" t="s">
        <v>8123</v>
      </c>
      <c r="E12" t="s">
        <v>1150</v>
      </c>
      <c r="F12" t="s">
        <v>7260</v>
      </c>
      <c r="G12" t="s">
        <v>1087</v>
      </c>
      <c r="H12" t="s">
        <v>1089</v>
      </c>
      <c r="I12" t="s">
        <v>100</v>
      </c>
      <c r="J12" t="s">
        <v>10397</v>
      </c>
      <c r="K12" t="s">
        <v>10398</v>
      </c>
    </row>
    <row r="13" spans="1:11">
      <c r="A13" t="s">
        <v>46</v>
      </c>
      <c r="B13" t="s">
        <v>10375</v>
      </c>
      <c r="C13" t="s">
        <v>10376</v>
      </c>
      <c r="D13" t="s">
        <v>10399</v>
      </c>
      <c r="E13" t="s">
        <v>1153</v>
      </c>
      <c r="F13" t="s">
        <v>2</v>
      </c>
      <c r="G13" t="s">
        <v>1087</v>
      </c>
      <c r="H13" t="s">
        <v>1152</v>
      </c>
      <c r="I13" t="s">
        <v>47</v>
      </c>
      <c r="J13" t="s">
        <v>2</v>
      </c>
      <c r="K13" t="s">
        <v>2</v>
      </c>
    </row>
    <row r="14" spans="1:11">
      <c r="A14" t="s">
        <v>99</v>
      </c>
      <c r="B14" t="s">
        <v>10375</v>
      </c>
      <c r="C14" t="s">
        <v>10376</v>
      </c>
      <c r="D14" t="s">
        <v>10400</v>
      </c>
      <c r="E14" t="s">
        <v>1156</v>
      </c>
      <c r="F14" t="s">
        <v>7260</v>
      </c>
      <c r="G14" t="s">
        <v>1087</v>
      </c>
      <c r="H14" t="s">
        <v>1155</v>
      </c>
      <c r="I14" t="s">
        <v>47</v>
      </c>
      <c r="J14" t="s">
        <v>2</v>
      </c>
      <c r="K14" t="s">
        <v>2</v>
      </c>
    </row>
    <row r="15" spans="1:11">
      <c r="A15" t="s">
        <v>95</v>
      </c>
      <c r="B15" t="s">
        <v>10375</v>
      </c>
      <c r="C15" t="s">
        <v>10376</v>
      </c>
      <c r="D15" t="s">
        <v>10401</v>
      </c>
      <c r="E15" t="s">
        <v>1162</v>
      </c>
      <c r="F15" t="s">
        <v>7260</v>
      </c>
      <c r="G15" t="s">
        <v>1087</v>
      </c>
      <c r="H15" t="s">
        <v>1161</v>
      </c>
      <c r="I15" t="s">
        <v>47</v>
      </c>
      <c r="J15" t="s">
        <v>2</v>
      </c>
      <c r="K15" t="s">
        <v>2</v>
      </c>
    </row>
    <row r="16" spans="1:11">
      <c r="A16" t="s">
        <v>100</v>
      </c>
      <c r="B16" t="s">
        <v>10375</v>
      </c>
      <c r="C16" t="s">
        <v>10376</v>
      </c>
      <c r="D16" t="s">
        <v>10402</v>
      </c>
      <c r="E16" t="s">
        <v>1164</v>
      </c>
      <c r="F16" t="s">
        <v>10380</v>
      </c>
      <c r="G16" t="s">
        <v>1087</v>
      </c>
      <c r="H16" t="s">
        <v>1114</v>
      </c>
      <c r="I16" t="s">
        <v>50</v>
      </c>
      <c r="J16" t="s">
        <v>10403</v>
      </c>
      <c r="K16" t="s">
        <v>10404</v>
      </c>
    </row>
    <row r="17" spans="1:11">
      <c r="A17" t="s">
        <v>836</v>
      </c>
      <c r="B17" t="s">
        <v>10375</v>
      </c>
      <c r="C17" t="s">
        <v>10376</v>
      </c>
      <c r="D17" t="s">
        <v>10405</v>
      </c>
      <c r="E17" t="s">
        <v>1172</v>
      </c>
      <c r="F17" t="s">
        <v>10380</v>
      </c>
      <c r="G17" t="s">
        <v>1087</v>
      </c>
      <c r="H17" t="s">
        <v>1107</v>
      </c>
      <c r="I17" t="s">
        <v>836</v>
      </c>
      <c r="J17" t="s">
        <v>10406</v>
      </c>
      <c r="K17" t="s">
        <v>10407</v>
      </c>
    </row>
    <row r="18" spans="1:11">
      <c r="A18" t="s">
        <v>91</v>
      </c>
      <c r="B18" t="s">
        <v>10375</v>
      </c>
      <c r="C18" t="s">
        <v>10376</v>
      </c>
      <c r="D18" t="s">
        <v>10408</v>
      </c>
      <c r="E18" t="s">
        <v>1176</v>
      </c>
      <c r="F18" t="s">
        <v>7260</v>
      </c>
      <c r="G18" t="s">
        <v>1087</v>
      </c>
      <c r="H18" t="s">
        <v>1175</v>
      </c>
      <c r="I18" t="s">
        <v>47</v>
      </c>
      <c r="J18" t="s">
        <v>2</v>
      </c>
      <c r="K18" t="s">
        <v>2</v>
      </c>
    </row>
    <row r="19" spans="1:11">
      <c r="A19" t="s">
        <v>55</v>
      </c>
      <c r="B19" t="s">
        <v>10375</v>
      </c>
      <c r="C19" t="s">
        <v>10376</v>
      </c>
      <c r="D19" t="s">
        <v>1189</v>
      </c>
      <c r="E19" t="s">
        <v>1190</v>
      </c>
      <c r="F19" t="s">
        <v>2</v>
      </c>
      <c r="G19" t="s">
        <v>1087</v>
      </c>
      <c r="H19" t="s">
        <v>1089</v>
      </c>
      <c r="I19" t="s">
        <v>47</v>
      </c>
      <c r="J19" t="s">
        <v>2</v>
      </c>
      <c r="K19" t="s">
        <v>2</v>
      </c>
    </row>
    <row r="20" spans="1:11">
      <c r="A20" t="s">
        <v>74</v>
      </c>
      <c r="B20" t="s">
        <v>10375</v>
      </c>
      <c r="C20" t="s">
        <v>10376</v>
      </c>
      <c r="D20" t="s">
        <v>10409</v>
      </c>
      <c r="E20" t="s">
        <v>1195</v>
      </c>
      <c r="F20" t="s">
        <v>10380</v>
      </c>
      <c r="G20" t="s">
        <v>1087</v>
      </c>
      <c r="H20" t="s">
        <v>1118</v>
      </c>
      <c r="I20" t="s">
        <v>46</v>
      </c>
      <c r="J20" t="s">
        <v>10410</v>
      </c>
      <c r="K20" t="s">
        <v>10411</v>
      </c>
    </row>
    <row r="21" spans="1:11">
      <c r="A21" t="s">
        <v>80</v>
      </c>
      <c r="B21" t="s">
        <v>10375</v>
      </c>
      <c r="C21" t="s">
        <v>10376</v>
      </c>
      <c r="D21" t="s">
        <v>10412</v>
      </c>
      <c r="E21" t="s">
        <v>1203</v>
      </c>
      <c r="F21" t="s">
        <v>7260</v>
      </c>
      <c r="G21" t="s">
        <v>1087</v>
      </c>
      <c r="H21" t="s">
        <v>1161</v>
      </c>
      <c r="I21" t="s">
        <v>47</v>
      </c>
      <c r="J21" t="s">
        <v>2</v>
      </c>
      <c r="K21" t="s">
        <v>2</v>
      </c>
    </row>
    <row r="22" spans="1:11">
      <c r="A22" t="s">
        <v>897</v>
      </c>
      <c r="B22" t="s">
        <v>10375</v>
      </c>
      <c r="C22" t="s">
        <v>10376</v>
      </c>
      <c r="D22" t="s">
        <v>10413</v>
      </c>
      <c r="E22" t="s">
        <v>1206</v>
      </c>
      <c r="F22" t="s">
        <v>7260</v>
      </c>
      <c r="G22" t="s">
        <v>1087</v>
      </c>
      <c r="H22" t="s">
        <v>1111</v>
      </c>
      <c r="I22" t="s">
        <v>47</v>
      </c>
      <c r="J22" t="s">
        <v>2</v>
      </c>
      <c r="K22" t="s">
        <v>2</v>
      </c>
    </row>
    <row r="23" spans="1:11">
      <c r="A23" t="s">
        <v>66</v>
      </c>
      <c r="B23" t="s">
        <v>10375</v>
      </c>
      <c r="C23" t="s">
        <v>10376</v>
      </c>
      <c r="D23" t="s">
        <v>10414</v>
      </c>
      <c r="E23" t="s">
        <v>1208</v>
      </c>
      <c r="F23" t="s">
        <v>7260</v>
      </c>
      <c r="G23" t="s">
        <v>1087</v>
      </c>
      <c r="H23" t="s">
        <v>1207</v>
      </c>
      <c r="I23" t="s">
        <v>47</v>
      </c>
      <c r="J23" t="s">
        <v>2</v>
      </c>
      <c r="K23" t="s">
        <v>2</v>
      </c>
    </row>
    <row r="24" spans="1:11">
      <c r="A24" t="s">
        <v>854</v>
      </c>
      <c r="B24" t="s">
        <v>10375</v>
      </c>
      <c r="C24" t="s">
        <v>10376</v>
      </c>
      <c r="D24" t="s">
        <v>10415</v>
      </c>
      <c r="E24" t="s">
        <v>1212</v>
      </c>
      <c r="F24" t="s">
        <v>7260</v>
      </c>
      <c r="G24" t="s">
        <v>1087</v>
      </c>
      <c r="H24" t="s">
        <v>1089</v>
      </c>
      <c r="I24" t="s">
        <v>47</v>
      </c>
      <c r="J24" t="s">
        <v>2</v>
      </c>
      <c r="K24" t="s">
        <v>2</v>
      </c>
    </row>
    <row r="25" spans="1:11">
      <c r="A25" t="s">
        <v>53</v>
      </c>
      <c r="B25" t="s">
        <v>10375</v>
      </c>
      <c r="C25" t="s">
        <v>10376</v>
      </c>
      <c r="D25" t="s">
        <v>10416</v>
      </c>
      <c r="E25" t="s">
        <v>1213</v>
      </c>
      <c r="F25" t="s">
        <v>10380</v>
      </c>
      <c r="G25" t="s">
        <v>1087</v>
      </c>
      <c r="H25" t="s">
        <v>1118</v>
      </c>
      <c r="I25" t="s">
        <v>88</v>
      </c>
      <c r="J25" t="s">
        <v>10417</v>
      </c>
      <c r="K25" t="s">
        <v>10418</v>
      </c>
    </row>
    <row r="26" spans="1:11">
      <c r="A26" t="s">
        <v>878</v>
      </c>
      <c r="B26" t="s">
        <v>10375</v>
      </c>
      <c r="C26" t="s">
        <v>10376</v>
      </c>
      <c r="D26" t="s">
        <v>10419</v>
      </c>
      <c r="E26" t="s">
        <v>1219</v>
      </c>
      <c r="F26" t="s">
        <v>10380</v>
      </c>
      <c r="G26" t="s">
        <v>1087</v>
      </c>
      <c r="H26" t="s">
        <v>1218</v>
      </c>
      <c r="I26" t="s">
        <v>95</v>
      </c>
      <c r="J26" t="s">
        <v>10420</v>
      </c>
      <c r="K26" t="s">
        <v>10421</v>
      </c>
    </row>
    <row r="27" spans="1:11">
      <c r="A27" t="s">
        <v>851</v>
      </c>
      <c r="B27" t="s">
        <v>10375</v>
      </c>
      <c r="C27" t="s">
        <v>10376</v>
      </c>
      <c r="D27" t="s">
        <v>10422</v>
      </c>
      <c r="E27" t="s">
        <v>1221</v>
      </c>
      <c r="F27" t="s">
        <v>2</v>
      </c>
      <c r="G27" t="s">
        <v>1087</v>
      </c>
      <c r="H27" t="s">
        <v>1096</v>
      </c>
      <c r="I27" t="s">
        <v>47</v>
      </c>
      <c r="J27" t="s">
        <v>2</v>
      </c>
      <c r="K27" t="s">
        <v>2</v>
      </c>
    </row>
    <row r="28" spans="1:11">
      <c r="A28" t="s">
        <v>97</v>
      </c>
      <c r="B28" t="s">
        <v>10375</v>
      </c>
      <c r="C28" t="s">
        <v>10376</v>
      </c>
      <c r="D28" t="s">
        <v>10423</v>
      </c>
      <c r="E28" t="s">
        <v>1230</v>
      </c>
      <c r="F28" t="s">
        <v>7260</v>
      </c>
      <c r="G28" t="s">
        <v>1087</v>
      </c>
      <c r="H28" t="s">
        <v>1107</v>
      </c>
      <c r="I28" t="s">
        <v>47</v>
      </c>
      <c r="J28" t="s">
        <v>2</v>
      </c>
      <c r="K28" t="s">
        <v>2</v>
      </c>
    </row>
    <row r="29" spans="1:11">
      <c r="A29" t="s">
        <v>844</v>
      </c>
      <c r="B29" t="s">
        <v>10375</v>
      </c>
      <c r="C29" t="s">
        <v>10376</v>
      </c>
      <c r="D29" t="s">
        <v>7883</v>
      </c>
      <c r="E29" t="s">
        <v>1233</v>
      </c>
      <c r="F29" t="s">
        <v>7260</v>
      </c>
      <c r="G29" t="s">
        <v>1087</v>
      </c>
      <c r="H29" t="s">
        <v>1089</v>
      </c>
      <c r="I29" t="s">
        <v>100</v>
      </c>
      <c r="J29" t="s">
        <v>10424</v>
      </c>
      <c r="K29" t="s">
        <v>10425</v>
      </c>
    </row>
    <row r="30" spans="1:11">
      <c r="A30" t="s">
        <v>862</v>
      </c>
      <c r="B30" t="s">
        <v>10375</v>
      </c>
      <c r="C30" t="s">
        <v>10376</v>
      </c>
      <c r="D30" t="s">
        <v>8885</v>
      </c>
      <c r="E30" t="s">
        <v>1236</v>
      </c>
      <c r="F30" t="s">
        <v>7260</v>
      </c>
      <c r="G30" t="s">
        <v>1087</v>
      </c>
      <c r="H30" t="s">
        <v>1235</v>
      </c>
      <c r="I30" t="s">
        <v>836</v>
      </c>
      <c r="J30" t="s">
        <v>10426</v>
      </c>
      <c r="K30" t="s">
        <v>10427</v>
      </c>
    </row>
    <row r="31" spans="1:11">
      <c r="A31" t="s">
        <v>64</v>
      </c>
      <c r="B31" t="s">
        <v>10375</v>
      </c>
      <c r="C31" t="s">
        <v>10376</v>
      </c>
      <c r="D31" t="s">
        <v>10428</v>
      </c>
      <c r="E31" t="s">
        <v>10429</v>
      </c>
      <c r="F31" t="s">
        <v>7260</v>
      </c>
      <c r="G31" t="s">
        <v>1087</v>
      </c>
      <c r="H31" t="s">
        <v>1089</v>
      </c>
      <c r="I31" t="s">
        <v>47</v>
      </c>
      <c r="J31" t="s">
        <v>2</v>
      </c>
      <c r="K31" t="s">
        <v>2</v>
      </c>
    </row>
    <row r="32" spans="1:11">
      <c r="A32" t="s">
        <v>863</v>
      </c>
      <c r="B32" t="s">
        <v>10375</v>
      </c>
      <c r="C32" t="s">
        <v>10376</v>
      </c>
      <c r="D32" t="s">
        <v>7931</v>
      </c>
      <c r="E32" t="s">
        <v>1244</v>
      </c>
      <c r="F32" t="s">
        <v>7260</v>
      </c>
      <c r="G32" t="s">
        <v>1087</v>
      </c>
      <c r="H32" t="s">
        <v>1089</v>
      </c>
      <c r="I32" t="s">
        <v>100</v>
      </c>
      <c r="J32" t="s">
        <v>10430</v>
      </c>
      <c r="K32" t="s">
        <v>10431</v>
      </c>
    </row>
    <row r="33" spans="1:11">
      <c r="A33" t="s">
        <v>84</v>
      </c>
      <c r="B33" t="s">
        <v>10375</v>
      </c>
      <c r="C33" t="s">
        <v>10376</v>
      </c>
      <c r="D33" t="s">
        <v>10432</v>
      </c>
      <c r="E33" t="s">
        <v>1246</v>
      </c>
      <c r="F33" t="s">
        <v>10380</v>
      </c>
      <c r="G33" t="s">
        <v>1087</v>
      </c>
      <c r="H33" t="s">
        <v>1161</v>
      </c>
      <c r="I33" t="s">
        <v>46</v>
      </c>
      <c r="J33" t="s">
        <v>10433</v>
      </c>
      <c r="K33" t="s">
        <v>10434</v>
      </c>
    </row>
    <row r="34" spans="1:11">
      <c r="A34" t="s">
        <v>96</v>
      </c>
      <c r="B34" t="s">
        <v>10375</v>
      </c>
      <c r="C34" t="s">
        <v>10376</v>
      </c>
      <c r="D34" t="s">
        <v>8205</v>
      </c>
      <c r="E34" t="s">
        <v>1255</v>
      </c>
      <c r="F34" t="s">
        <v>7260</v>
      </c>
      <c r="G34" t="s">
        <v>1087</v>
      </c>
      <c r="H34" t="s">
        <v>1107</v>
      </c>
      <c r="I34" t="s">
        <v>60</v>
      </c>
      <c r="J34" t="s">
        <v>10435</v>
      </c>
      <c r="K34" t="s">
        <v>10436</v>
      </c>
    </row>
    <row r="35" spans="1:11">
      <c r="A35" t="s">
        <v>870</v>
      </c>
      <c r="B35" t="s">
        <v>10375</v>
      </c>
      <c r="C35" t="s">
        <v>10376</v>
      </c>
      <c r="D35" t="s">
        <v>10437</v>
      </c>
      <c r="E35" t="s">
        <v>1262</v>
      </c>
      <c r="F35" t="s">
        <v>10380</v>
      </c>
      <c r="G35" t="s">
        <v>1087</v>
      </c>
      <c r="H35" t="s">
        <v>1118</v>
      </c>
      <c r="I35" t="s">
        <v>60</v>
      </c>
      <c r="J35" t="s">
        <v>10438</v>
      </c>
      <c r="K35" t="s">
        <v>10439</v>
      </c>
    </row>
    <row r="36" spans="1:11">
      <c r="A36" t="s">
        <v>944</v>
      </c>
      <c r="B36" t="s">
        <v>10375</v>
      </c>
      <c r="C36" t="s">
        <v>10376</v>
      </c>
      <c r="D36" t="s">
        <v>8538</v>
      </c>
      <c r="E36" t="s">
        <v>1273</v>
      </c>
      <c r="F36" t="s">
        <v>7260</v>
      </c>
      <c r="G36" t="s">
        <v>1087</v>
      </c>
      <c r="H36" t="s">
        <v>1272</v>
      </c>
      <c r="I36" t="s">
        <v>46</v>
      </c>
      <c r="J36" t="s">
        <v>10440</v>
      </c>
      <c r="K36" t="s">
        <v>10441</v>
      </c>
    </row>
    <row r="37" spans="1:11">
      <c r="A37" t="s">
        <v>54</v>
      </c>
      <c r="B37" t="s">
        <v>10375</v>
      </c>
      <c r="C37" t="s">
        <v>10376</v>
      </c>
      <c r="D37" t="s">
        <v>10442</v>
      </c>
      <c r="E37" t="s">
        <v>1275</v>
      </c>
      <c r="F37" t="s">
        <v>10380</v>
      </c>
      <c r="G37" t="s">
        <v>1087</v>
      </c>
      <c r="H37" t="s">
        <v>1161</v>
      </c>
      <c r="I37" t="s">
        <v>46</v>
      </c>
      <c r="J37" t="s">
        <v>10443</v>
      </c>
      <c r="K37" t="s">
        <v>10444</v>
      </c>
    </row>
    <row r="38" spans="1:11">
      <c r="A38" t="s">
        <v>882</v>
      </c>
      <c r="B38" t="s">
        <v>10375</v>
      </c>
      <c r="C38" t="s">
        <v>10376</v>
      </c>
      <c r="D38" t="s">
        <v>10445</v>
      </c>
      <c r="E38" t="s">
        <v>1277</v>
      </c>
      <c r="F38" t="s">
        <v>10380</v>
      </c>
      <c r="G38" t="s">
        <v>1087</v>
      </c>
      <c r="H38" t="s">
        <v>1089</v>
      </c>
      <c r="I38" t="s">
        <v>95</v>
      </c>
      <c r="J38" t="s">
        <v>10446</v>
      </c>
      <c r="K38" t="s">
        <v>10447</v>
      </c>
    </row>
    <row r="39" spans="1:11">
      <c r="A39" t="s">
        <v>81</v>
      </c>
      <c r="B39" t="s">
        <v>10375</v>
      </c>
      <c r="C39" t="s">
        <v>10376</v>
      </c>
      <c r="D39" t="s">
        <v>1281</v>
      </c>
      <c r="E39" t="s">
        <v>1282</v>
      </c>
      <c r="F39" t="s">
        <v>10380</v>
      </c>
      <c r="G39" t="s">
        <v>1087</v>
      </c>
      <c r="H39" t="s">
        <v>1280</v>
      </c>
      <c r="I39" t="s">
        <v>47</v>
      </c>
      <c r="J39" t="s">
        <v>2</v>
      </c>
      <c r="K39" t="s">
        <v>2</v>
      </c>
    </row>
    <row r="40" spans="1:11">
      <c r="A40" t="s">
        <v>900</v>
      </c>
      <c r="B40" t="s">
        <v>10375</v>
      </c>
      <c r="C40" t="s">
        <v>10376</v>
      </c>
      <c r="D40" t="s">
        <v>10448</v>
      </c>
      <c r="E40" t="s">
        <v>1287</v>
      </c>
      <c r="F40" t="s">
        <v>7260</v>
      </c>
      <c r="G40" t="s">
        <v>1087</v>
      </c>
      <c r="H40" t="s">
        <v>1089</v>
      </c>
      <c r="I40" t="s">
        <v>47</v>
      </c>
      <c r="J40" t="s">
        <v>2</v>
      </c>
      <c r="K40" t="s">
        <v>2</v>
      </c>
    </row>
    <row r="41" spans="1:11">
      <c r="A41" t="s">
        <v>881</v>
      </c>
      <c r="B41" t="s">
        <v>10375</v>
      </c>
      <c r="C41" t="s">
        <v>10376</v>
      </c>
      <c r="D41" t="s">
        <v>7482</v>
      </c>
      <c r="E41" t="s">
        <v>1294</v>
      </c>
      <c r="F41" t="s">
        <v>7260</v>
      </c>
      <c r="G41" t="s">
        <v>1087</v>
      </c>
      <c r="H41" t="s">
        <v>1175</v>
      </c>
      <c r="I41" t="s">
        <v>100</v>
      </c>
      <c r="J41" t="s">
        <v>10449</v>
      </c>
      <c r="K41" t="s">
        <v>10450</v>
      </c>
    </row>
    <row r="42" spans="1:11">
      <c r="A42" t="s">
        <v>934</v>
      </c>
      <c r="B42" t="s">
        <v>10375</v>
      </c>
      <c r="C42" t="s">
        <v>10376</v>
      </c>
      <c r="D42" t="s">
        <v>10451</v>
      </c>
      <c r="E42" t="s">
        <v>1297</v>
      </c>
      <c r="F42" t="s">
        <v>10380</v>
      </c>
      <c r="G42" t="s">
        <v>1087</v>
      </c>
      <c r="H42" t="s">
        <v>1192</v>
      </c>
      <c r="I42" t="s">
        <v>60</v>
      </c>
      <c r="J42" t="s">
        <v>10452</v>
      </c>
      <c r="K42" t="s">
        <v>10453</v>
      </c>
    </row>
    <row r="43" spans="1:11">
      <c r="A43" t="s">
        <v>952</v>
      </c>
      <c r="B43" t="s">
        <v>10375</v>
      </c>
      <c r="C43" t="s">
        <v>10376</v>
      </c>
      <c r="D43" t="s">
        <v>10454</v>
      </c>
      <c r="E43" t="s">
        <v>1305</v>
      </c>
      <c r="F43" t="s">
        <v>10380</v>
      </c>
      <c r="G43" t="s">
        <v>1095</v>
      </c>
      <c r="H43" t="s">
        <v>1175</v>
      </c>
      <c r="I43" t="s">
        <v>100</v>
      </c>
      <c r="J43" t="s">
        <v>10455</v>
      </c>
      <c r="K43" t="s">
        <v>10456</v>
      </c>
    </row>
    <row r="44" spans="1:11">
      <c r="A44" t="s">
        <v>954</v>
      </c>
      <c r="B44" t="s">
        <v>10375</v>
      </c>
      <c r="C44" t="s">
        <v>10376</v>
      </c>
      <c r="D44" t="s">
        <v>10457</v>
      </c>
      <c r="E44" t="s">
        <v>1307</v>
      </c>
      <c r="F44" t="s">
        <v>10380</v>
      </c>
      <c r="G44" t="s">
        <v>1087</v>
      </c>
      <c r="H44" t="s">
        <v>1118</v>
      </c>
      <c r="I44" t="s">
        <v>79</v>
      </c>
      <c r="J44" t="s">
        <v>10458</v>
      </c>
      <c r="K44" t="s">
        <v>10459</v>
      </c>
    </row>
    <row r="45" spans="1:11">
      <c r="A45" t="s">
        <v>880</v>
      </c>
      <c r="B45" t="s">
        <v>10375</v>
      </c>
      <c r="C45" t="s">
        <v>10376</v>
      </c>
      <c r="D45" t="s">
        <v>10460</v>
      </c>
      <c r="E45" t="s">
        <v>1309</v>
      </c>
      <c r="F45" t="s">
        <v>10380</v>
      </c>
      <c r="G45" t="s">
        <v>1095</v>
      </c>
      <c r="H45" t="s">
        <v>1104</v>
      </c>
      <c r="I45" t="s">
        <v>79</v>
      </c>
      <c r="J45" t="s">
        <v>10461</v>
      </c>
      <c r="K45" t="s">
        <v>10462</v>
      </c>
    </row>
    <row r="46" spans="1:11">
      <c r="A46" t="s">
        <v>901</v>
      </c>
      <c r="B46" t="s">
        <v>10375</v>
      </c>
      <c r="C46" t="s">
        <v>10376</v>
      </c>
      <c r="D46" t="s">
        <v>10463</v>
      </c>
      <c r="E46" t="s">
        <v>1311</v>
      </c>
      <c r="F46" t="s">
        <v>10380</v>
      </c>
      <c r="G46" t="s">
        <v>1087</v>
      </c>
      <c r="H46" t="s">
        <v>1124</v>
      </c>
      <c r="I46" t="s">
        <v>46</v>
      </c>
      <c r="J46" t="s">
        <v>10464</v>
      </c>
      <c r="K46" t="s">
        <v>10465</v>
      </c>
    </row>
    <row r="47" spans="1:11">
      <c r="A47" t="s">
        <v>846</v>
      </c>
      <c r="B47" t="s">
        <v>10375</v>
      </c>
      <c r="C47" t="s">
        <v>10376</v>
      </c>
      <c r="D47" t="s">
        <v>10466</v>
      </c>
      <c r="E47" t="s">
        <v>1314</v>
      </c>
      <c r="F47" t="s">
        <v>7260</v>
      </c>
      <c r="G47" t="s">
        <v>1087</v>
      </c>
      <c r="H47" t="s">
        <v>1175</v>
      </c>
      <c r="I47" t="s">
        <v>47</v>
      </c>
      <c r="J47" t="s">
        <v>2</v>
      </c>
      <c r="K47" t="s">
        <v>2</v>
      </c>
    </row>
    <row r="48" spans="1:11">
      <c r="A48" t="s">
        <v>894</v>
      </c>
      <c r="B48" t="s">
        <v>10375</v>
      </c>
      <c r="C48" t="s">
        <v>10376</v>
      </c>
      <c r="D48" t="s">
        <v>10467</v>
      </c>
      <c r="E48" t="s">
        <v>1315</v>
      </c>
      <c r="F48" t="s">
        <v>10380</v>
      </c>
      <c r="G48" t="s">
        <v>1095</v>
      </c>
      <c r="H48" t="s">
        <v>1089</v>
      </c>
      <c r="I48" t="s">
        <v>46</v>
      </c>
      <c r="J48" t="s">
        <v>10468</v>
      </c>
      <c r="K48" t="s">
        <v>10469</v>
      </c>
    </row>
    <row r="49" spans="1:11">
      <c r="A49" t="s">
        <v>57</v>
      </c>
      <c r="B49" t="s">
        <v>10375</v>
      </c>
      <c r="C49" t="s">
        <v>10376</v>
      </c>
      <c r="D49" t="s">
        <v>10470</v>
      </c>
      <c r="E49" t="s">
        <v>1325</v>
      </c>
      <c r="F49" t="s">
        <v>10380</v>
      </c>
      <c r="G49" t="s">
        <v>1087</v>
      </c>
      <c r="H49" t="s">
        <v>1107</v>
      </c>
      <c r="I49" t="s">
        <v>55</v>
      </c>
      <c r="J49" t="s">
        <v>10471</v>
      </c>
      <c r="K49" t="s">
        <v>10472</v>
      </c>
    </row>
    <row r="50" spans="1:11">
      <c r="A50" t="s">
        <v>72</v>
      </c>
      <c r="B50" t="s">
        <v>10375</v>
      </c>
      <c r="C50" t="s">
        <v>10376</v>
      </c>
      <c r="D50" t="s">
        <v>10473</v>
      </c>
      <c r="E50" t="s">
        <v>1332</v>
      </c>
      <c r="F50" t="s">
        <v>7260</v>
      </c>
      <c r="G50" t="s">
        <v>1087</v>
      </c>
      <c r="H50" t="s">
        <v>1207</v>
      </c>
      <c r="I50" t="s">
        <v>47</v>
      </c>
      <c r="J50" t="s">
        <v>2</v>
      </c>
      <c r="K50" t="s">
        <v>2</v>
      </c>
    </row>
    <row r="51" spans="1:11">
      <c r="A51" t="s">
        <v>831</v>
      </c>
      <c r="B51" t="s">
        <v>10375</v>
      </c>
      <c r="C51" t="s">
        <v>10376</v>
      </c>
      <c r="D51" t="s">
        <v>1334</v>
      </c>
      <c r="E51" t="s">
        <v>1335</v>
      </c>
      <c r="F51" t="s">
        <v>2</v>
      </c>
      <c r="G51" t="s">
        <v>1087</v>
      </c>
      <c r="H51" t="s">
        <v>1333</v>
      </c>
      <c r="I51" t="s">
        <v>47</v>
      </c>
      <c r="J51" t="s">
        <v>2</v>
      </c>
      <c r="K51" t="s">
        <v>2</v>
      </c>
    </row>
    <row r="52" spans="1:11">
      <c r="A52" t="s">
        <v>832</v>
      </c>
      <c r="B52" t="s">
        <v>10375</v>
      </c>
      <c r="C52" t="s">
        <v>10376</v>
      </c>
      <c r="D52" t="s">
        <v>10474</v>
      </c>
      <c r="E52" t="s">
        <v>1337</v>
      </c>
      <c r="F52" t="s">
        <v>7260</v>
      </c>
      <c r="G52" t="s">
        <v>1087</v>
      </c>
      <c r="H52" t="s">
        <v>1111</v>
      </c>
      <c r="I52" t="s">
        <v>47</v>
      </c>
      <c r="J52" t="s">
        <v>2</v>
      </c>
      <c r="K52" t="s">
        <v>2</v>
      </c>
    </row>
    <row r="53" spans="1:11">
      <c r="A53" t="s">
        <v>833</v>
      </c>
      <c r="B53" t="s">
        <v>10375</v>
      </c>
      <c r="C53" t="s">
        <v>10376</v>
      </c>
      <c r="D53" t="s">
        <v>10475</v>
      </c>
      <c r="E53" t="s">
        <v>1289</v>
      </c>
      <c r="F53" t="s">
        <v>10380</v>
      </c>
      <c r="G53" t="s">
        <v>1087</v>
      </c>
      <c r="H53" t="s">
        <v>1089</v>
      </c>
      <c r="I53" t="s">
        <v>88</v>
      </c>
      <c r="J53" t="s">
        <v>10476</v>
      </c>
      <c r="K53" t="s">
        <v>10477</v>
      </c>
    </row>
    <row r="54" spans="1:11">
      <c r="A54" t="s">
        <v>835</v>
      </c>
      <c r="B54" t="s">
        <v>10375</v>
      </c>
      <c r="C54" t="s">
        <v>10376</v>
      </c>
      <c r="D54" t="s">
        <v>1344</v>
      </c>
      <c r="E54" t="s">
        <v>1345</v>
      </c>
      <c r="F54" t="s">
        <v>2</v>
      </c>
      <c r="G54" t="s">
        <v>1087</v>
      </c>
      <c r="H54" t="s">
        <v>1333</v>
      </c>
      <c r="I54" t="s">
        <v>47</v>
      </c>
      <c r="J54" t="s">
        <v>2</v>
      </c>
      <c r="K54" t="s">
        <v>2</v>
      </c>
    </row>
    <row r="55" spans="1:11">
      <c r="A55" t="s">
        <v>860</v>
      </c>
      <c r="B55" t="s">
        <v>10375</v>
      </c>
      <c r="C55" t="s">
        <v>10376</v>
      </c>
      <c r="D55" t="s">
        <v>10478</v>
      </c>
      <c r="E55" t="s">
        <v>1352</v>
      </c>
      <c r="F55" t="s">
        <v>10380</v>
      </c>
      <c r="G55" t="s">
        <v>1095</v>
      </c>
      <c r="H55" t="s">
        <v>1128</v>
      </c>
      <c r="I55" t="s">
        <v>83</v>
      </c>
      <c r="J55" t="s">
        <v>10479</v>
      </c>
      <c r="K55" t="s">
        <v>10480</v>
      </c>
    </row>
    <row r="56" spans="1:11">
      <c r="A56" t="s">
        <v>838</v>
      </c>
      <c r="B56" t="s">
        <v>10375</v>
      </c>
      <c r="C56" t="s">
        <v>10376</v>
      </c>
      <c r="D56" t="s">
        <v>10481</v>
      </c>
      <c r="E56" t="s">
        <v>1359</v>
      </c>
      <c r="F56" t="s">
        <v>10380</v>
      </c>
      <c r="G56" t="s">
        <v>1087</v>
      </c>
      <c r="H56" t="s">
        <v>1118</v>
      </c>
      <c r="I56" t="s">
        <v>60</v>
      </c>
      <c r="J56" t="s">
        <v>10482</v>
      </c>
      <c r="K56" t="s">
        <v>10483</v>
      </c>
    </row>
    <row r="57" spans="1:11">
      <c r="A57" t="s">
        <v>839</v>
      </c>
      <c r="B57" t="s">
        <v>10375</v>
      </c>
      <c r="C57" t="s">
        <v>10376</v>
      </c>
      <c r="D57" t="s">
        <v>10484</v>
      </c>
      <c r="E57" t="s">
        <v>1</v>
      </c>
      <c r="F57" t="s">
        <v>10380</v>
      </c>
      <c r="G57" t="s">
        <v>1087</v>
      </c>
      <c r="H57" t="s">
        <v>1089</v>
      </c>
      <c r="I57" t="s">
        <v>88</v>
      </c>
      <c r="J57" t="s">
        <v>10485</v>
      </c>
      <c r="K57" t="s">
        <v>10486</v>
      </c>
    </row>
    <row r="58" spans="1:11">
      <c r="A58" t="s">
        <v>841</v>
      </c>
      <c r="B58" t="s">
        <v>10375</v>
      </c>
      <c r="C58" t="s">
        <v>10376</v>
      </c>
      <c r="D58" t="s">
        <v>8264</v>
      </c>
      <c r="E58" t="s">
        <v>1372</v>
      </c>
      <c r="F58" t="s">
        <v>7260</v>
      </c>
      <c r="G58" t="s">
        <v>1087</v>
      </c>
      <c r="H58" t="s">
        <v>1107</v>
      </c>
      <c r="I58" t="s">
        <v>100</v>
      </c>
      <c r="J58" t="s">
        <v>10487</v>
      </c>
      <c r="K58" t="s">
        <v>10488</v>
      </c>
    </row>
    <row r="59" spans="1:11">
      <c r="A59" t="s">
        <v>879</v>
      </c>
      <c r="B59" t="s">
        <v>10375</v>
      </c>
      <c r="C59" t="s">
        <v>10376</v>
      </c>
      <c r="D59" t="s">
        <v>10489</v>
      </c>
      <c r="E59" t="s">
        <v>1377</v>
      </c>
      <c r="F59" t="s">
        <v>10380</v>
      </c>
      <c r="G59" t="s">
        <v>1087</v>
      </c>
      <c r="H59" t="s">
        <v>1158</v>
      </c>
      <c r="I59" t="s">
        <v>55</v>
      </c>
      <c r="J59" t="s">
        <v>10490</v>
      </c>
      <c r="K59" t="s">
        <v>10491</v>
      </c>
    </row>
    <row r="60" spans="1:11">
      <c r="A60" t="s">
        <v>843</v>
      </c>
      <c r="B60" t="s">
        <v>10375</v>
      </c>
      <c r="C60" t="s">
        <v>10376</v>
      </c>
      <c r="D60" t="s">
        <v>7464</v>
      </c>
      <c r="E60" t="s">
        <v>1381</v>
      </c>
      <c r="F60" t="s">
        <v>7260</v>
      </c>
      <c r="G60" t="s">
        <v>1087</v>
      </c>
      <c r="H60" t="s">
        <v>1104</v>
      </c>
      <c r="I60" t="s">
        <v>100</v>
      </c>
      <c r="J60" t="s">
        <v>10492</v>
      </c>
      <c r="K60" t="s">
        <v>10493</v>
      </c>
    </row>
    <row r="61" spans="1:11">
      <c r="A61" t="s">
        <v>65</v>
      </c>
      <c r="B61" t="s">
        <v>10375</v>
      </c>
      <c r="C61" t="s">
        <v>10376</v>
      </c>
      <c r="D61" t="s">
        <v>10494</v>
      </c>
      <c r="E61" t="s">
        <v>1388</v>
      </c>
      <c r="F61" t="s">
        <v>7260</v>
      </c>
      <c r="G61" t="s">
        <v>1087</v>
      </c>
      <c r="H61" t="s">
        <v>1124</v>
      </c>
      <c r="I61" t="s">
        <v>47</v>
      </c>
      <c r="J61" t="s">
        <v>2</v>
      </c>
      <c r="K61" t="s">
        <v>2</v>
      </c>
    </row>
    <row r="62" spans="1:11">
      <c r="A62" t="s">
        <v>837</v>
      </c>
      <c r="B62" t="s">
        <v>10375</v>
      </c>
      <c r="C62" t="s">
        <v>10376</v>
      </c>
      <c r="D62" t="s">
        <v>1389</v>
      </c>
      <c r="E62" t="s">
        <v>1390</v>
      </c>
      <c r="F62" t="s">
        <v>2</v>
      </c>
      <c r="G62" t="s">
        <v>1087</v>
      </c>
      <c r="H62" t="s">
        <v>1333</v>
      </c>
      <c r="I62" t="s">
        <v>47</v>
      </c>
      <c r="J62" t="s">
        <v>2</v>
      </c>
      <c r="K62" t="s">
        <v>2</v>
      </c>
    </row>
    <row r="63" spans="1:11">
      <c r="A63" t="s">
        <v>914</v>
      </c>
      <c r="B63" t="s">
        <v>10375</v>
      </c>
      <c r="C63" t="s">
        <v>10376</v>
      </c>
      <c r="D63" t="s">
        <v>10495</v>
      </c>
      <c r="E63" t="s">
        <v>1391</v>
      </c>
      <c r="F63" t="s">
        <v>10380</v>
      </c>
      <c r="G63" t="s">
        <v>1087</v>
      </c>
      <c r="H63" t="s">
        <v>1192</v>
      </c>
      <c r="I63" t="s">
        <v>100</v>
      </c>
      <c r="J63" t="s">
        <v>10496</v>
      </c>
      <c r="K63" t="s">
        <v>10497</v>
      </c>
    </row>
    <row r="64" spans="1:11">
      <c r="A64" t="s">
        <v>848</v>
      </c>
      <c r="B64" t="s">
        <v>10375</v>
      </c>
      <c r="C64" t="s">
        <v>10376</v>
      </c>
      <c r="D64" t="s">
        <v>10498</v>
      </c>
      <c r="E64" t="s">
        <v>1395</v>
      </c>
      <c r="F64" t="s">
        <v>2</v>
      </c>
      <c r="G64" t="s">
        <v>1087</v>
      </c>
      <c r="H64" t="s">
        <v>1096</v>
      </c>
      <c r="I64" t="s">
        <v>47</v>
      </c>
      <c r="J64" t="s">
        <v>2</v>
      </c>
      <c r="K64" t="s">
        <v>2</v>
      </c>
    </row>
    <row r="65" spans="1:11">
      <c r="A65" t="s">
        <v>946</v>
      </c>
      <c r="B65" t="s">
        <v>10375</v>
      </c>
      <c r="C65" t="s">
        <v>10376</v>
      </c>
      <c r="D65" t="s">
        <v>10499</v>
      </c>
      <c r="E65" t="s">
        <v>10500</v>
      </c>
      <c r="F65" t="s">
        <v>7260</v>
      </c>
      <c r="G65" t="s">
        <v>1087</v>
      </c>
      <c r="H65" t="s">
        <v>1104</v>
      </c>
      <c r="I65" t="s">
        <v>47</v>
      </c>
      <c r="J65" t="s">
        <v>2</v>
      </c>
      <c r="K65" t="s">
        <v>2</v>
      </c>
    </row>
    <row r="66" spans="1:11">
      <c r="A66" t="s">
        <v>908</v>
      </c>
      <c r="B66" t="s">
        <v>10375</v>
      </c>
      <c r="C66" t="s">
        <v>10376</v>
      </c>
      <c r="D66" t="s">
        <v>10501</v>
      </c>
      <c r="E66" t="s">
        <v>1407</v>
      </c>
      <c r="F66" t="s">
        <v>7260</v>
      </c>
      <c r="G66" t="s">
        <v>1087</v>
      </c>
      <c r="H66" t="s">
        <v>1104</v>
      </c>
      <c r="I66" t="s">
        <v>47</v>
      </c>
      <c r="J66" t="s">
        <v>2</v>
      </c>
      <c r="K66" t="s">
        <v>2</v>
      </c>
    </row>
    <row r="67" spans="1:11">
      <c r="A67" t="s">
        <v>939</v>
      </c>
      <c r="B67" t="s">
        <v>10375</v>
      </c>
      <c r="C67" t="s">
        <v>10376</v>
      </c>
      <c r="D67" t="s">
        <v>10502</v>
      </c>
      <c r="E67" t="s">
        <v>1410</v>
      </c>
      <c r="F67" t="s">
        <v>2</v>
      </c>
      <c r="G67" t="s">
        <v>1087</v>
      </c>
      <c r="H67" t="s">
        <v>1096</v>
      </c>
      <c r="I67" t="s">
        <v>47</v>
      </c>
      <c r="J67" t="s">
        <v>2</v>
      </c>
      <c r="K67" t="s">
        <v>2</v>
      </c>
    </row>
    <row r="68" spans="1:11">
      <c r="A68" t="s">
        <v>916</v>
      </c>
      <c r="B68" t="s">
        <v>10375</v>
      </c>
      <c r="C68" t="s">
        <v>10376</v>
      </c>
      <c r="D68" t="s">
        <v>10503</v>
      </c>
      <c r="E68" t="s">
        <v>1415</v>
      </c>
      <c r="F68" t="s">
        <v>7260</v>
      </c>
      <c r="G68" t="s">
        <v>1087</v>
      </c>
      <c r="H68" t="s">
        <v>1107</v>
      </c>
      <c r="I68" t="s">
        <v>47</v>
      </c>
      <c r="J68" t="s">
        <v>2</v>
      </c>
      <c r="K68" t="s">
        <v>2</v>
      </c>
    </row>
    <row r="69" spans="1:11">
      <c r="A69" t="s">
        <v>921</v>
      </c>
      <c r="B69" t="s">
        <v>10375</v>
      </c>
      <c r="C69" t="s">
        <v>10376</v>
      </c>
      <c r="D69" t="s">
        <v>10504</v>
      </c>
      <c r="E69" t="s">
        <v>10505</v>
      </c>
      <c r="F69" t="s">
        <v>7260</v>
      </c>
      <c r="G69" t="s">
        <v>1087</v>
      </c>
      <c r="H69" t="s">
        <v>1155</v>
      </c>
      <c r="I69" t="s">
        <v>47</v>
      </c>
      <c r="J69" t="s">
        <v>2</v>
      </c>
      <c r="K69" t="s">
        <v>2</v>
      </c>
    </row>
    <row r="70" spans="1:11">
      <c r="A70" t="s">
        <v>942</v>
      </c>
      <c r="B70" t="s">
        <v>10375</v>
      </c>
      <c r="C70" t="s">
        <v>10376</v>
      </c>
      <c r="D70" t="s">
        <v>10506</v>
      </c>
      <c r="E70" t="s">
        <v>1430</v>
      </c>
      <c r="F70" t="s">
        <v>10380</v>
      </c>
      <c r="G70" t="s">
        <v>1087</v>
      </c>
      <c r="H70" t="s">
        <v>1207</v>
      </c>
      <c r="I70" t="s">
        <v>55</v>
      </c>
      <c r="J70" t="s">
        <v>10507</v>
      </c>
      <c r="K70" t="s">
        <v>10508</v>
      </c>
    </row>
    <row r="71" spans="1:11">
      <c r="A71" t="s">
        <v>885</v>
      </c>
      <c r="B71" t="s">
        <v>10375</v>
      </c>
      <c r="C71" t="s">
        <v>10376</v>
      </c>
      <c r="D71" t="s">
        <v>7496</v>
      </c>
      <c r="E71" t="s">
        <v>1435</v>
      </c>
      <c r="F71" t="s">
        <v>7260</v>
      </c>
      <c r="G71" t="s">
        <v>1087</v>
      </c>
      <c r="H71" t="s">
        <v>1175</v>
      </c>
      <c r="I71" t="s">
        <v>62</v>
      </c>
      <c r="J71" t="s">
        <v>10509</v>
      </c>
      <c r="K71" t="s">
        <v>10510</v>
      </c>
    </row>
    <row r="72" spans="1:11">
      <c r="A72" t="s">
        <v>10511</v>
      </c>
      <c r="B72" t="s">
        <v>10375</v>
      </c>
      <c r="C72" t="s">
        <v>10376</v>
      </c>
      <c r="D72" t="s">
        <v>10512</v>
      </c>
      <c r="E72" t="s">
        <v>1437</v>
      </c>
      <c r="F72" t="s">
        <v>7260</v>
      </c>
      <c r="G72" t="s">
        <v>1087</v>
      </c>
      <c r="H72" t="s">
        <v>1158</v>
      </c>
      <c r="I72" t="s">
        <v>47</v>
      </c>
      <c r="J72" t="s">
        <v>2</v>
      </c>
      <c r="K72" t="s">
        <v>2</v>
      </c>
    </row>
    <row r="73" spans="1:11">
      <c r="A73" t="s">
        <v>10513</v>
      </c>
      <c r="B73" t="s">
        <v>10375</v>
      </c>
      <c r="C73" t="s">
        <v>10376</v>
      </c>
      <c r="D73" t="s">
        <v>10514</v>
      </c>
      <c r="E73" t="s">
        <v>1453</v>
      </c>
      <c r="F73" t="s">
        <v>7260</v>
      </c>
      <c r="G73" t="s">
        <v>1087</v>
      </c>
      <c r="H73" t="s">
        <v>1175</v>
      </c>
      <c r="I73" t="s">
        <v>47</v>
      </c>
      <c r="J73" t="s">
        <v>2</v>
      </c>
      <c r="K73" t="s">
        <v>2</v>
      </c>
    </row>
    <row r="74" spans="1:11">
      <c r="A74" t="s">
        <v>10515</v>
      </c>
      <c r="B74" t="s">
        <v>10375</v>
      </c>
      <c r="C74" t="s">
        <v>10376</v>
      </c>
      <c r="D74" t="s">
        <v>1455</v>
      </c>
      <c r="E74" t="s">
        <v>1456</v>
      </c>
      <c r="F74" t="s">
        <v>10380</v>
      </c>
      <c r="G74" t="s">
        <v>1087</v>
      </c>
      <c r="H74" t="s">
        <v>1454</v>
      </c>
      <c r="I74" t="s">
        <v>47</v>
      </c>
      <c r="J74" t="s">
        <v>2</v>
      </c>
      <c r="K74" t="s">
        <v>2</v>
      </c>
    </row>
    <row r="75" spans="1:11">
      <c r="A75" t="s">
        <v>10516</v>
      </c>
      <c r="B75" t="s">
        <v>10375</v>
      </c>
      <c r="C75" t="s">
        <v>10376</v>
      </c>
      <c r="D75" t="s">
        <v>10517</v>
      </c>
      <c r="E75" t="s">
        <v>1458</v>
      </c>
      <c r="F75" t="s">
        <v>7260</v>
      </c>
      <c r="G75" t="s">
        <v>1087</v>
      </c>
      <c r="H75" t="s">
        <v>1104</v>
      </c>
      <c r="I75" t="s">
        <v>47</v>
      </c>
      <c r="J75" t="s">
        <v>2</v>
      </c>
      <c r="K75" t="s">
        <v>2</v>
      </c>
    </row>
    <row r="76" spans="1:11">
      <c r="A76" t="s">
        <v>928</v>
      </c>
      <c r="B76" t="s">
        <v>10375</v>
      </c>
      <c r="C76" t="s">
        <v>10376</v>
      </c>
      <c r="D76" t="s">
        <v>10518</v>
      </c>
      <c r="E76" t="s">
        <v>1459</v>
      </c>
      <c r="F76" t="s">
        <v>10380</v>
      </c>
      <c r="G76" t="s">
        <v>1087</v>
      </c>
      <c r="H76" t="s">
        <v>1128</v>
      </c>
      <c r="I76" t="s">
        <v>60</v>
      </c>
      <c r="J76" t="s">
        <v>10519</v>
      </c>
      <c r="K76" t="s">
        <v>10520</v>
      </c>
    </row>
    <row r="77" spans="1:11">
      <c r="A77" t="s">
        <v>869</v>
      </c>
      <c r="B77" t="s">
        <v>10375</v>
      </c>
      <c r="C77" t="s">
        <v>10376</v>
      </c>
      <c r="D77" t="s">
        <v>10521</v>
      </c>
      <c r="E77" t="s">
        <v>10522</v>
      </c>
      <c r="F77" t="s">
        <v>7260</v>
      </c>
      <c r="G77" t="s">
        <v>1087</v>
      </c>
      <c r="H77" t="s">
        <v>1111</v>
      </c>
      <c r="I77" t="s">
        <v>47</v>
      </c>
      <c r="J77" t="s">
        <v>2</v>
      </c>
      <c r="K77" t="s">
        <v>2</v>
      </c>
    </row>
    <row r="78" spans="1:11">
      <c r="A78" t="s">
        <v>10523</v>
      </c>
      <c r="B78" t="s">
        <v>10375</v>
      </c>
      <c r="C78" t="s">
        <v>10376</v>
      </c>
      <c r="D78" t="s">
        <v>7633</v>
      </c>
      <c r="E78" t="s">
        <v>1470</v>
      </c>
      <c r="F78" t="s">
        <v>7260</v>
      </c>
      <c r="G78" t="s">
        <v>1087</v>
      </c>
      <c r="H78" t="s">
        <v>1124</v>
      </c>
      <c r="I78" t="s">
        <v>63</v>
      </c>
      <c r="J78" t="s">
        <v>8971</v>
      </c>
      <c r="K78" t="s">
        <v>10524</v>
      </c>
    </row>
    <row r="79" spans="1:11">
      <c r="A79" t="s">
        <v>927</v>
      </c>
      <c r="B79" t="s">
        <v>10375</v>
      </c>
      <c r="C79" t="s">
        <v>10376</v>
      </c>
      <c r="D79" t="s">
        <v>10525</v>
      </c>
      <c r="E79" t="s">
        <v>1472</v>
      </c>
      <c r="F79" t="s">
        <v>10380</v>
      </c>
      <c r="G79" t="s">
        <v>1087</v>
      </c>
      <c r="H79" t="s">
        <v>1107</v>
      </c>
      <c r="I79" t="s">
        <v>80</v>
      </c>
      <c r="J79" t="s">
        <v>10526</v>
      </c>
      <c r="K79" t="s">
        <v>10527</v>
      </c>
    </row>
    <row r="80" spans="1:11">
      <c r="A80" t="s">
        <v>10528</v>
      </c>
      <c r="B80" t="s">
        <v>10375</v>
      </c>
      <c r="C80" t="s">
        <v>10376</v>
      </c>
      <c r="D80" t="s">
        <v>10529</v>
      </c>
      <c r="E80" t="s">
        <v>1480</v>
      </c>
      <c r="F80" t="s">
        <v>10380</v>
      </c>
      <c r="G80" t="s">
        <v>1087</v>
      </c>
      <c r="H80" t="s">
        <v>1118</v>
      </c>
      <c r="I80" t="s">
        <v>100</v>
      </c>
      <c r="J80" t="s">
        <v>10530</v>
      </c>
      <c r="K80" t="s">
        <v>10531</v>
      </c>
    </row>
    <row r="81" spans="1:11">
      <c r="A81" t="s">
        <v>10532</v>
      </c>
      <c r="B81" t="s">
        <v>10375</v>
      </c>
      <c r="C81" t="s">
        <v>10376</v>
      </c>
      <c r="D81" t="s">
        <v>7848</v>
      </c>
      <c r="E81" t="s">
        <v>1482</v>
      </c>
      <c r="F81" t="s">
        <v>7260</v>
      </c>
      <c r="G81" t="s">
        <v>1087</v>
      </c>
      <c r="H81" t="s">
        <v>1089</v>
      </c>
      <c r="I81" t="s">
        <v>60</v>
      </c>
      <c r="J81" t="s">
        <v>10533</v>
      </c>
      <c r="K81" t="s">
        <v>10534</v>
      </c>
    </row>
    <row r="82" spans="1:11">
      <c r="A82" t="s">
        <v>10535</v>
      </c>
      <c r="B82" t="s">
        <v>10375</v>
      </c>
      <c r="C82" t="s">
        <v>10376</v>
      </c>
      <c r="D82" t="s">
        <v>10536</v>
      </c>
      <c r="E82" t="s">
        <v>1487</v>
      </c>
      <c r="F82" t="s">
        <v>7260</v>
      </c>
      <c r="G82" t="s">
        <v>1087</v>
      </c>
      <c r="H82" t="s">
        <v>1107</v>
      </c>
      <c r="I82" t="s">
        <v>47</v>
      </c>
      <c r="J82" t="s">
        <v>2</v>
      </c>
      <c r="K82" t="s">
        <v>2</v>
      </c>
    </row>
    <row r="83" spans="1:11">
      <c r="A83" t="s">
        <v>850</v>
      </c>
      <c r="B83" t="s">
        <v>10375</v>
      </c>
      <c r="C83" t="s">
        <v>10376</v>
      </c>
      <c r="D83" t="s">
        <v>10537</v>
      </c>
      <c r="E83" t="s">
        <v>1494</v>
      </c>
      <c r="F83" t="s">
        <v>10380</v>
      </c>
      <c r="G83" t="s">
        <v>1087</v>
      </c>
      <c r="H83" t="s">
        <v>1124</v>
      </c>
      <c r="I83" t="s">
        <v>95</v>
      </c>
      <c r="J83" t="s">
        <v>10538</v>
      </c>
      <c r="K83" t="s">
        <v>10539</v>
      </c>
    </row>
    <row r="84" spans="1:11">
      <c r="A84" t="s">
        <v>949</v>
      </c>
      <c r="B84" t="s">
        <v>10375</v>
      </c>
      <c r="C84" t="s">
        <v>10376</v>
      </c>
      <c r="D84" t="s">
        <v>8443</v>
      </c>
      <c r="E84" t="s">
        <v>1495</v>
      </c>
      <c r="F84" t="s">
        <v>7260</v>
      </c>
      <c r="G84" t="s">
        <v>1087</v>
      </c>
      <c r="H84" t="s">
        <v>1118</v>
      </c>
      <c r="I84" t="s">
        <v>60</v>
      </c>
      <c r="J84" t="s">
        <v>10540</v>
      </c>
      <c r="K84" t="s">
        <v>10541</v>
      </c>
    </row>
    <row r="85" spans="1:11">
      <c r="A85" t="s">
        <v>941</v>
      </c>
      <c r="B85" t="s">
        <v>10375</v>
      </c>
      <c r="C85" t="s">
        <v>10376</v>
      </c>
      <c r="D85" t="s">
        <v>10542</v>
      </c>
      <c r="E85" t="s">
        <v>1502</v>
      </c>
      <c r="F85" t="s">
        <v>2</v>
      </c>
      <c r="G85" t="s">
        <v>1087</v>
      </c>
      <c r="H85" t="s">
        <v>1501</v>
      </c>
      <c r="I85" t="s">
        <v>47</v>
      </c>
      <c r="J85" t="s">
        <v>2</v>
      </c>
      <c r="K85" t="s">
        <v>2</v>
      </c>
    </row>
    <row r="86" spans="1:11">
      <c r="A86" t="s">
        <v>10543</v>
      </c>
      <c r="B86" t="s">
        <v>10375</v>
      </c>
      <c r="C86" t="s">
        <v>10376</v>
      </c>
      <c r="D86" t="s">
        <v>7820</v>
      </c>
      <c r="E86" t="s">
        <v>1503</v>
      </c>
      <c r="F86" t="s">
        <v>7260</v>
      </c>
      <c r="G86" t="s">
        <v>1087</v>
      </c>
      <c r="H86" t="s">
        <v>1089</v>
      </c>
      <c r="I86" t="s">
        <v>80</v>
      </c>
      <c r="J86" t="s">
        <v>10544</v>
      </c>
      <c r="K86" t="s">
        <v>10545</v>
      </c>
    </row>
    <row r="87" spans="1:11">
      <c r="A87" t="s">
        <v>10546</v>
      </c>
      <c r="B87" t="s">
        <v>10375</v>
      </c>
      <c r="C87" t="s">
        <v>10376</v>
      </c>
      <c r="D87" t="s">
        <v>8132</v>
      </c>
      <c r="E87" t="s">
        <v>1505</v>
      </c>
      <c r="F87" t="s">
        <v>7260</v>
      </c>
      <c r="G87" t="s">
        <v>1087</v>
      </c>
      <c r="H87" t="s">
        <v>1089</v>
      </c>
      <c r="I87" t="s">
        <v>99</v>
      </c>
      <c r="J87" t="s">
        <v>10547</v>
      </c>
      <c r="K87" t="s">
        <v>10548</v>
      </c>
    </row>
    <row r="88" spans="1:11">
      <c r="A88" t="s">
        <v>106</v>
      </c>
      <c r="B88" t="s">
        <v>10375</v>
      </c>
      <c r="C88" t="s">
        <v>10376</v>
      </c>
      <c r="D88" t="s">
        <v>8895</v>
      </c>
      <c r="E88" t="s">
        <v>1507</v>
      </c>
      <c r="F88" t="s">
        <v>7260</v>
      </c>
      <c r="G88" t="s">
        <v>1087</v>
      </c>
      <c r="H88" t="s">
        <v>1235</v>
      </c>
      <c r="I88" t="s">
        <v>95</v>
      </c>
      <c r="J88" t="s">
        <v>10549</v>
      </c>
      <c r="K88" t="s">
        <v>10550</v>
      </c>
    </row>
    <row r="89" spans="1:11">
      <c r="A89" t="s">
        <v>10551</v>
      </c>
      <c r="B89" t="s">
        <v>10375</v>
      </c>
      <c r="C89" t="s">
        <v>10376</v>
      </c>
      <c r="D89" t="s">
        <v>10552</v>
      </c>
      <c r="E89" t="s">
        <v>1509</v>
      </c>
      <c r="F89" t="s">
        <v>10380</v>
      </c>
      <c r="G89" t="s">
        <v>1087</v>
      </c>
      <c r="H89" t="s">
        <v>1175</v>
      </c>
      <c r="I89" t="s">
        <v>46</v>
      </c>
      <c r="J89" t="s">
        <v>10553</v>
      </c>
      <c r="K89" t="s">
        <v>10554</v>
      </c>
    </row>
    <row r="90" spans="1:11">
      <c r="A90" t="s">
        <v>958</v>
      </c>
      <c r="B90" t="s">
        <v>10375</v>
      </c>
      <c r="C90" t="s">
        <v>10376</v>
      </c>
      <c r="D90" t="s">
        <v>10555</v>
      </c>
      <c r="E90" t="s">
        <v>1519</v>
      </c>
      <c r="F90" t="s">
        <v>10380</v>
      </c>
      <c r="G90" t="s">
        <v>1087</v>
      </c>
      <c r="H90" t="s">
        <v>1118</v>
      </c>
      <c r="I90" t="s">
        <v>100</v>
      </c>
      <c r="J90" t="s">
        <v>10556</v>
      </c>
      <c r="K90" t="s">
        <v>10557</v>
      </c>
    </row>
    <row r="91" spans="1:11">
      <c r="A91" t="s">
        <v>10558</v>
      </c>
      <c r="B91" t="s">
        <v>10375</v>
      </c>
      <c r="C91" t="s">
        <v>10376</v>
      </c>
      <c r="D91" t="s">
        <v>10559</v>
      </c>
      <c r="E91" t="s">
        <v>1526</v>
      </c>
      <c r="F91" t="s">
        <v>10380</v>
      </c>
      <c r="G91" t="s">
        <v>1087</v>
      </c>
      <c r="H91" t="s">
        <v>1089</v>
      </c>
      <c r="I91" t="s">
        <v>95</v>
      </c>
      <c r="J91" t="s">
        <v>10560</v>
      </c>
      <c r="K91" t="s">
        <v>10561</v>
      </c>
    </row>
    <row r="92" spans="1:11">
      <c r="A92" t="s">
        <v>877</v>
      </c>
      <c r="B92" t="s">
        <v>10375</v>
      </c>
      <c r="C92" t="s">
        <v>10376</v>
      </c>
      <c r="D92" t="s">
        <v>10562</v>
      </c>
      <c r="E92" t="s">
        <v>1529</v>
      </c>
      <c r="F92" t="s">
        <v>2</v>
      </c>
      <c r="G92" t="s">
        <v>1087</v>
      </c>
      <c r="H92" t="s">
        <v>1528</v>
      </c>
      <c r="I92" t="s">
        <v>47</v>
      </c>
      <c r="J92" t="s">
        <v>2</v>
      </c>
      <c r="K92" t="s">
        <v>2</v>
      </c>
    </row>
    <row r="93" spans="1:11">
      <c r="A93" t="s">
        <v>10563</v>
      </c>
      <c r="B93" t="s">
        <v>10375</v>
      </c>
      <c r="C93" t="s">
        <v>10376</v>
      </c>
      <c r="D93" t="s">
        <v>7728</v>
      </c>
      <c r="E93" t="s">
        <v>1534</v>
      </c>
      <c r="F93" t="s">
        <v>7260</v>
      </c>
      <c r="G93" t="s">
        <v>1087</v>
      </c>
      <c r="H93" t="s">
        <v>1089</v>
      </c>
      <c r="I93" t="s">
        <v>60</v>
      </c>
      <c r="J93" t="s">
        <v>10564</v>
      </c>
      <c r="K93" t="s">
        <v>10565</v>
      </c>
    </row>
    <row r="94" spans="1:11">
      <c r="A94" t="s">
        <v>10566</v>
      </c>
      <c r="B94" t="s">
        <v>10375</v>
      </c>
      <c r="C94" t="s">
        <v>10376</v>
      </c>
      <c r="D94" t="s">
        <v>10567</v>
      </c>
      <c r="E94" t="s">
        <v>1536</v>
      </c>
      <c r="F94" t="s">
        <v>10380</v>
      </c>
      <c r="G94" t="s">
        <v>1087</v>
      </c>
      <c r="H94" t="s">
        <v>1175</v>
      </c>
      <c r="I94" t="s">
        <v>99</v>
      </c>
      <c r="J94" t="s">
        <v>10568</v>
      </c>
      <c r="K94" t="s">
        <v>10569</v>
      </c>
    </row>
    <row r="95" spans="1:11">
      <c r="A95" t="s">
        <v>10570</v>
      </c>
      <c r="B95" t="s">
        <v>10375</v>
      </c>
      <c r="C95" t="s">
        <v>10376</v>
      </c>
      <c r="D95" t="s">
        <v>10571</v>
      </c>
      <c r="E95" t="s">
        <v>1545</v>
      </c>
      <c r="F95" t="s">
        <v>10380</v>
      </c>
      <c r="G95" t="s">
        <v>1087</v>
      </c>
      <c r="H95" t="s">
        <v>1089</v>
      </c>
      <c r="I95" t="s">
        <v>88</v>
      </c>
      <c r="J95" t="s">
        <v>10572</v>
      </c>
      <c r="K95" t="s">
        <v>10573</v>
      </c>
    </row>
    <row r="96" spans="1:11">
      <c r="A96" t="s">
        <v>10574</v>
      </c>
      <c r="B96" t="s">
        <v>10375</v>
      </c>
      <c r="C96" t="s">
        <v>10376</v>
      </c>
      <c r="D96" t="s">
        <v>7784</v>
      </c>
      <c r="E96" t="s">
        <v>1546</v>
      </c>
      <c r="F96" t="s">
        <v>7260</v>
      </c>
      <c r="G96" t="s">
        <v>1087</v>
      </c>
      <c r="H96" t="s">
        <v>1089</v>
      </c>
      <c r="I96" t="s">
        <v>88</v>
      </c>
      <c r="J96" t="s">
        <v>10476</v>
      </c>
      <c r="K96" t="s">
        <v>10575</v>
      </c>
    </row>
    <row r="97" spans="1:11">
      <c r="A97" t="s">
        <v>930</v>
      </c>
      <c r="B97" t="s">
        <v>10375</v>
      </c>
      <c r="C97" t="s">
        <v>10376</v>
      </c>
      <c r="D97" t="s">
        <v>7835</v>
      </c>
      <c r="E97" t="s">
        <v>1558</v>
      </c>
      <c r="F97" t="s">
        <v>7260</v>
      </c>
      <c r="G97" t="s">
        <v>1087</v>
      </c>
      <c r="H97" t="s">
        <v>1089</v>
      </c>
      <c r="I97" t="s">
        <v>836</v>
      </c>
      <c r="J97" t="s">
        <v>10576</v>
      </c>
      <c r="K97" t="s">
        <v>10577</v>
      </c>
    </row>
    <row r="98" spans="1:11">
      <c r="A98" t="s">
        <v>856</v>
      </c>
      <c r="B98" t="s">
        <v>10375</v>
      </c>
      <c r="C98" t="s">
        <v>10376</v>
      </c>
      <c r="D98" t="s">
        <v>10578</v>
      </c>
      <c r="E98" t="s">
        <v>1559</v>
      </c>
      <c r="F98" t="s">
        <v>10380</v>
      </c>
      <c r="G98" t="s">
        <v>1087</v>
      </c>
      <c r="H98" t="s">
        <v>1192</v>
      </c>
      <c r="I98" t="s">
        <v>46</v>
      </c>
      <c r="J98" t="s">
        <v>10579</v>
      </c>
      <c r="K98" t="s">
        <v>10580</v>
      </c>
    </row>
    <row r="99" spans="1:11">
      <c r="A99" t="s">
        <v>917</v>
      </c>
      <c r="B99" t="s">
        <v>10375</v>
      </c>
      <c r="C99" t="s">
        <v>10376</v>
      </c>
      <c r="D99" t="s">
        <v>7706</v>
      </c>
      <c r="E99" t="s">
        <v>1560</v>
      </c>
      <c r="F99" t="s">
        <v>7260</v>
      </c>
      <c r="G99" t="s">
        <v>1087</v>
      </c>
      <c r="H99" t="s">
        <v>1089</v>
      </c>
      <c r="I99" t="s">
        <v>100</v>
      </c>
      <c r="J99" t="s">
        <v>10581</v>
      </c>
      <c r="K99" t="s">
        <v>10582</v>
      </c>
    </row>
    <row r="100" spans="1:11">
      <c r="A100" t="s">
        <v>10583</v>
      </c>
      <c r="B100" t="s">
        <v>10375</v>
      </c>
      <c r="C100" t="s">
        <v>10376</v>
      </c>
      <c r="D100" t="s">
        <v>8813</v>
      </c>
      <c r="E100" t="s">
        <v>1562</v>
      </c>
      <c r="F100" t="s">
        <v>7260</v>
      </c>
      <c r="G100" t="s">
        <v>1087</v>
      </c>
      <c r="H100" t="s">
        <v>1111</v>
      </c>
      <c r="I100" t="s">
        <v>95</v>
      </c>
      <c r="J100" t="s">
        <v>10584</v>
      </c>
      <c r="K100" t="s">
        <v>10585</v>
      </c>
    </row>
    <row r="101" spans="1:11">
      <c r="A101" t="s">
        <v>10586</v>
      </c>
      <c r="B101" t="s">
        <v>10375</v>
      </c>
      <c r="C101" t="s">
        <v>10376</v>
      </c>
      <c r="D101" t="s">
        <v>10587</v>
      </c>
      <c r="E101" t="s">
        <v>1564</v>
      </c>
      <c r="F101" t="s">
        <v>7260</v>
      </c>
      <c r="G101" t="s">
        <v>1087</v>
      </c>
      <c r="H101" t="s">
        <v>1104</v>
      </c>
      <c r="I101" t="s">
        <v>47</v>
      </c>
      <c r="J101" t="s">
        <v>2</v>
      </c>
      <c r="K101" t="s">
        <v>2</v>
      </c>
    </row>
    <row r="102" spans="1:11">
      <c r="A102" t="s">
        <v>10588</v>
      </c>
      <c r="B102" t="s">
        <v>10375</v>
      </c>
      <c r="C102" t="s">
        <v>10376</v>
      </c>
      <c r="D102" t="s">
        <v>10589</v>
      </c>
      <c r="E102" t="s">
        <v>999</v>
      </c>
      <c r="F102" t="s">
        <v>7260</v>
      </c>
      <c r="G102" t="s">
        <v>1087</v>
      </c>
      <c r="H102" t="s">
        <v>1104</v>
      </c>
      <c r="I102" t="s">
        <v>47</v>
      </c>
      <c r="J102" t="s">
        <v>2</v>
      </c>
      <c r="K102" t="s">
        <v>2</v>
      </c>
    </row>
    <row r="103" spans="1:11">
      <c r="A103" t="s">
        <v>853</v>
      </c>
      <c r="B103" t="s">
        <v>10375</v>
      </c>
      <c r="C103" t="s">
        <v>10376</v>
      </c>
      <c r="D103" t="s">
        <v>10590</v>
      </c>
      <c r="E103" t="s">
        <v>1572</v>
      </c>
      <c r="F103" t="s">
        <v>2</v>
      </c>
      <c r="G103" t="s">
        <v>1087</v>
      </c>
      <c r="H103" t="s">
        <v>1096</v>
      </c>
      <c r="I103" t="s">
        <v>47</v>
      </c>
      <c r="J103" t="s">
        <v>2</v>
      </c>
      <c r="K103" t="s">
        <v>2</v>
      </c>
    </row>
    <row r="104" spans="1:11">
      <c r="A104" t="s">
        <v>10591</v>
      </c>
      <c r="B104" t="s">
        <v>10375</v>
      </c>
      <c r="C104" t="s">
        <v>10376</v>
      </c>
      <c r="D104" t="s">
        <v>10592</v>
      </c>
      <c r="E104" t="s">
        <v>1575</v>
      </c>
      <c r="F104" t="s">
        <v>2</v>
      </c>
      <c r="G104" t="s">
        <v>1087</v>
      </c>
      <c r="H104" t="s">
        <v>1574</v>
      </c>
      <c r="I104" t="s">
        <v>47</v>
      </c>
      <c r="J104" t="s">
        <v>2</v>
      </c>
      <c r="K104" t="s">
        <v>2</v>
      </c>
    </row>
    <row r="105" spans="1:11">
      <c r="A105" t="s">
        <v>926</v>
      </c>
      <c r="B105" t="s">
        <v>10375</v>
      </c>
      <c r="C105" t="s">
        <v>10376</v>
      </c>
      <c r="D105" t="s">
        <v>10593</v>
      </c>
      <c r="E105" t="s">
        <v>1577</v>
      </c>
      <c r="F105" t="s">
        <v>10380</v>
      </c>
      <c r="G105" t="s">
        <v>1087</v>
      </c>
      <c r="H105" t="s">
        <v>1118</v>
      </c>
      <c r="I105" t="s">
        <v>60</v>
      </c>
      <c r="J105" t="s">
        <v>10594</v>
      </c>
      <c r="K105" t="s">
        <v>10595</v>
      </c>
    </row>
    <row r="106" spans="1:11">
      <c r="A106" t="s">
        <v>888</v>
      </c>
      <c r="B106" t="s">
        <v>10375</v>
      </c>
      <c r="C106" t="s">
        <v>10376</v>
      </c>
      <c r="D106" t="s">
        <v>10596</v>
      </c>
      <c r="E106" t="s">
        <v>995</v>
      </c>
      <c r="F106" t="s">
        <v>7260</v>
      </c>
      <c r="G106" t="s">
        <v>1087</v>
      </c>
      <c r="H106" t="s">
        <v>1124</v>
      </c>
      <c r="I106" t="s">
        <v>47</v>
      </c>
      <c r="J106" t="s">
        <v>2</v>
      </c>
      <c r="K106" t="s">
        <v>2</v>
      </c>
    </row>
    <row r="107" spans="1:11">
      <c r="A107" t="s">
        <v>10597</v>
      </c>
      <c r="B107" t="s">
        <v>10375</v>
      </c>
      <c r="C107" t="s">
        <v>10376</v>
      </c>
      <c r="D107" t="s">
        <v>10598</v>
      </c>
      <c r="E107" t="s">
        <v>1585</v>
      </c>
      <c r="F107" t="s">
        <v>2</v>
      </c>
      <c r="G107" t="s">
        <v>1087</v>
      </c>
      <c r="H107" t="s">
        <v>1574</v>
      </c>
      <c r="I107" t="s">
        <v>47</v>
      </c>
      <c r="J107" t="s">
        <v>2</v>
      </c>
      <c r="K107" t="s">
        <v>2</v>
      </c>
    </row>
    <row r="108" spans="1:11">
      <c r="A108" t="s">
        <v>10599</v>
      </c>
      <c r="B108" t="s">
        <v>10375</v>
      </c>
      <c r="C108" t="s">
        <v>10376</v>
      </c>
      <c r="D108" t="s">
        <v>10600</v>
      </c>
      <c r="E108" t="s">
        <v>1587</v>
      </c>
      <c r="F108" t="s">
        <v>10380</v>
      </c>
      <c r="G108" t="s">
        <v>1087</v>
      </c>
      <c r="H108" t="s">
        <v>1124</v>
      </c>
      <c r="I108" t="s">
        <v>60</v>
      </c>
      <c r="J108" t="s">
        <v>10601</v>
      </c>
      <c r="K108" t="s">
        <v>10602</v>
      </c>
    </row>
    <row r="109" spans="1:11">
      <c r="A109" t="s">
        <v>965</v>
      </c>
      <c r="B109" t="s">
        <v>10375</v>
      </c>
      <c r="C109" t="s">
        <v>10376</v>
      </c>
      <c r="D109" t="s">
        <v>10603</v>
      </c>
      <c r="E109" t="s">
        <v>1595</v>
      </c>
      <c r="F109" t="s">
        <v>10380</v>
      </c>
      <c r="G109" t="s">
        <v>1087</v>
      </c>
      <c r="H109" t="s">
        <v>1218</v>
      </c>
      <c r="I109" t="s">
        <v>95</v>
      </c>
      <c r="J109" t="s">
        <v>10604</v>
      </c>
      <c r="K109" t="s">
        <v>10605</v>
      </c>
    </row>
    <row r="110" spans="1:11">
      <c r="A110" t="s">
        <v>948</v>
      </c>
      <c r="B110" t="s">
        <v>10375</v>
      </c>
      <c r="C110" t="s">
        <v>10376</v>
      </c>
      <c r="D110" t="s">
        <v>10606</v>
      </c>
      <c r="E110" t="s">
        <v>1362</v>
      </c>
      <c r="F110" t="s">
        <v>7260</v>
      </c>
      <c r="G110" t="s">
        <v>1087</v>
      </c>
      <c r="H110" t="s">
        <v>1089</v>
      </c>
      <c r="I110" t="s">
        <v>47</v>
      </c>
      <c r="J110" t="s">
        <v>2</v>
      </c>
      <c r="K110" t="s">
        <v>2</v>
      </c>
    </row>
    <row r="111" spans="1:11">
      <c r="A111" t="s">
        <v>10607</v>
      </c>
      <c r="B111" t="s">
        <v>10375</v>
      </c>
      <c r="C111" t="s">
        <v>10376</v>
      </c>
      <c r="D111" t="s">
        <v>10608</v>
      </c>
      <c r="E111" t="s">
        <v>1605</v>
      </c>
      <c r="F111" t="s">
        <v>7260</v>
      </c>
      <c r="G111" t="s">
        <v>1087</v>
      </c>
      <c r="H111" t="s">
        <v>1107</v>
      </c>
      <c r="I111" t="s">
        <v>99</v>
      </c>
      <c r="J111" t="s">
        <v>10609</v>
      </c>
      <c r="K111" t="s">
        <v>10610</v>
      </c>
    </row>
    <row r="112" spans="1:11">
      <c r="A112" t="s">
        <v>889</v>
      </c>
      <c r="B112" t="s">
        <v>10375</v>
      </c>
      <c r="C112" t="s">
        <v>10376</v>
      </c>
      <c r="D112" t="s">
        <v>10611</v>
      </c>
      <c r="E112" t="s">
        <v>1609</v>
      </c>
      <c r="F112" t="s">
        <v>10380</v>
      </c>
      <c r="G112" t="s">
        <v>1087</v>
      </c>
      <c r="H112" t="s">
        <v>1100</v>
      </c>
      <c r="I112" t="s">
        <v>46</v>
      </c>
      <c r="J112" t="s">
        <v>10612</v>
      </c>
      <c r="K112" t="s">
        <v>10613</v>
      </c>
    </row>
    <row r="113" spans="1:11">
      <c r="A113" t="s">
        <v>886</v>
      </c>
      <c r="B113" t="s">
        <v>10375</v>
      </c>
      <c r="C113" t="s">
        <v>10376</v>
      </c>
      <c r="D113" t="s">
        <v>10614</v>
      </c>
      <c r="E113" t="s">
        <v>1613</v>
      </c>
      <c r="F113" t="s">
        <v>7260</v>
      </c>
      <c r="G113" t="s">
        <v>1087</v>
      </c>
      <c r="H113" t="s">
        <v>1280</v>
      </c>
      <c r="I113" t="s">
        <v>47</v>
      </c>
      <c r="J113" t="s">
        <v>2</v>
      </c>
      <c r="K113" t="s">
        <v>2</v>
      </c>
    </row>
    <row r="114" spans="1:11">
      <c r="A114" t="s">
        <v>10615</v>
      </c>
      <c r="B114" t="s">
        <v>10375</v>
      </c>
      <c r="C114" t="s">
        <v>10376</v>
      </c>
      <c r="D114" t="s">
        <v>8268</v>
      </c>
      <c r="E114" t="s">
        <v>1615</v>
      </c>
      <c r="F114" t="s">
        <v>7260</v>
      </c>
      <c r="G114" t="s">
        <v>1087</v>
      </c>
      <c r="H114" t="s">
        <v>1107</v>
      </c>
      <c r="I114" t="s">
        <v>99</v>
      </c>
      <c r="J114" t="s">
        <v>10616</v>
      </c>
      <c r="K114" t="s">
        <v>10617</v>
      </c>
    </row>
    <row r="115" spans="1:11">
      <c r="A115" t="s">
        <v>10618</v>
      </c>
      <c r="B115" t="s">
        <v>10375</v>
      </c>
      <c r="C115" t="s">
        <v>10376</v>
      </c>
      <c r="D115" t="s">
        <v>7944</v>
      </c>
      <c r="E115" t="s">
        <v>1622</v>
      </c>
      <c r="F115" t="s">
        <v>7260</v>
      </c>
      <c r="G115" t="s">
        <v>1087</v>
      </c>
      <c r="H115" t="s">
        <v>1089</v>
      </c>
      <c r="I115" t="s">
        <v>91</v>
      </c>
      <c r="J115" t="s">
        <v>10619</v>
      </c>
      <c r="K115" t="s">
        <v>10620</v>
      </c>
    </row>
    <row r="116" spans="1:11">
      <c r="A116" t="s">
        <v>10621</v>
      </c>
      <c r="B116" t="s">
        <v>10375</v>
      </c>
      <c r="C116" t="s">
        <v>10376</v>
      </c>
      <c r="D116" t="s">
        <v>10622</v>
      </c>
      <c r="E116" t="s">
        <v>1626</v>
      </c>
      <c r="F116" t="s">
        <v>7260</v>
      </c>
      <c r="G116" t="s">
        <v>1087</v>
      </c>
      <c r="H116" t="s">
        <v>1118</v>
      </c>
      <c r="I116" t="s">
        <v>47</v>
      </c>
      <c r="J116" t="s">
        <v>2</v>
      </c>
      <c r="K116" t="s">
        <v>2</v>
      </c>
    </row>
    <row r="117" spans="1:11">
      <c r="A117" t="s">
        <v>10623</v>
      </c>
      <c r="B117" t="s">
        <v>10375</v>
      </c>
      <c r="C117" t="s">
        <v>10376</v>
      </c>
      <c r="D117" t="s">
        <v>8006</v>
      </c>
      <c r="E117" t="s">
        <v>1627</v>
      </c>
      <c r="F117" t="s">
        <v>7260</v>
      </c>
      <c r="G117" t="s">
        <v>1087</v>
      </c>
      <c r="H117" t="s">
        <v>1089</v>
      </c>
      <c r="I117" t="s">
        <v>95</v>
      </c>
      <c r="J117" t="s">
        <v>10624</v>
      </c>
      <c r="K117" t="s">
        <v>10625</v>
      </c>
    </row>
    <row r="118" spans="1:11">
      <c r="A118" t="s">
        <v>892</v>
      </c>
      <c r="B118" t="s">
        <v>10375</v>
      </c>
      <c r="C118" t="s">
        <v>10376</v>
      </c>
      <c r="D118" t="s">
        <v>8601</v>
      </c>
      <c r="E118" t="s">
        <v>1629</v>
      </c>
      <c r="F118" t="s">
        <v>7260</v>
      </c>
      <c r="G118" t="s">
        <v>1087</v>
      </c>
      <c r="H118" t="s">
        <v>1128</v>
      </c>
      <c r="I118" t="s">
        <v>95</v>
      </c>
      <c r="J118" t="s">
        <v>10626</v>
      </c>
      <c r="K118" t="s">
        <v>10627</v>
      </c>
    </row>
    <row r="119" spans="1:11">
      <c r="A119" t="s">
        <v>10628</v>
      </c>
      <c r="B119" t="s">
        <v>10375</v>
      </c>
      <c r="C119" t="s">
        <v>10376</v>
      </c>
      <c r="D119" t="s">
        <v>10629</v>
      </c>
      <c r="E119" t="s">
        <v>1630</v>
      </c>
      <c r="F119" t="s">
        <v>10380</v>
      </c>
      <c r="G119" t="s">
        <v>1087</v>
      </c>
      <c r="H119" t="s">
        <v>1118</v>
      </c>
      <c r="I119" t="s">
        <v>60</v>
      </c>
      <c r="J119" t="s">
        <v>10630</v>
      </c>
      <c r="K119" t="s">
        <v>10631</v>
      </c>
    </row>
    <row r="120" spans="1:11">
      <c r="A120" t="s">
        <v>10632</v>
      </c>
      <c r="B120" t="s">
        <v>10375</v>
      </c>
      <c r="C120" t="s">
        <v>10376</v>
      </c>
      <c r="D120" t="s">
        <v>10633</v>
      </c>
      <c r="E120" t="s">
        <v>1635</v>
      </c>
      <c r="F120" t="s">
        <v>7260</v>
      </c>
      <c r="G120" t="s">
        <v>1087</v>
      </c>
      <c r="H120" t="s">
        <v>1111</v>
      </c>
      <c r="I120" t="s">
        <v>47</v>
      </c>
      <c r="J120" t="s">
        <v>2</v>
      </c>
      <c r="K120" t="s">
        <v>2</v>
      </c>
    </row>
    <row r="121" spans="1:11">
      <c r="A121" t="s">
        <v>10634</v>
      </c>
      <c r="B121" t="s">
        <v>10375</v>
      </c>
      <c r="C121" t="s">
        <v>10376</v>
      </c>
      <c r="D121" t="s">
        <v>7595</v>
      </c>
      <c r="E121" t="s">
        <v>1636</v>
      </c>
      <c r="F121" t="s">
        <v>7260</v>
      </c>
      <c r="G121" t="s">
        <v>1087</v>
      </c>
      <c r="H121" t="s">
        <v>1175</v>
      </c>
      <c r="I121" t="s">
        <v>836</v>
      </c>
      <c r="J121" t="s">
        <v>10635</v>
      </c>
      <c r="K121" t="s">
        <v>10636</v>
      </c>
    </row>
    <row r="122" spans="1:11">
      <c r="A122" t="s">
        <v>961</v>
      </c>
      <c r="B122" t="s">
        <v>10375</v>
      </c>
      <c r="C122" t="s">
        <v>10376</v>
      </c>
      <c r="D122" t="s">
        <v>10637</v>
      </c>
      <c r="E122" t="s">
        <v>1638</v>
      </c>
      <c r="F122" t="s">
        <v>10380</v>
      </c>
      <c r="G122" t="s">
        <v>1087</v>
      </c>
      <c r="H122" t="s">
        <v>1107</v>
      </c>
      <c r="I122" t="s">
        <v>836</v>
      </c>
      <c r="J122" t="s">
        <v>10638</v>
      </c>
      <c r="K122" t="s">
        <v>10639</v>
      </c>
    </row>
    <row r="123" spans="1:11">
      <c r="A123" t="s">
        <v>1012</v>
      </c>
      <c r="B123" t="s">
        <v>10375</v>
      </c>
      <c r="C123" t="s">
        <v>10376</v>
      </c>
      <c r="D123" t="s">
        <v>10640</v>
      </c>
      <c r="E123" t="s">
        <v>1648</v>
      </c>
      <c r="F123" t="s">
        <v>7260</v>
      </c>
      <c r="G123" t="s">
        <v>1087</v>
      </c>
      <c r="H123" t="s">
        <v>1118</v>
      </c>
      <c r="I123" t="s">
        <v>47</v>
      </c>
      <c r="J123" t="s">
        <v>2</v>
      </c>
      <c r="K123" t="s">
        <v>2</v>
      </c>
    </row>
    <row r="124" spans="1:11">
      <c r="A124" t="s">
        <v>1010</v>
      </c>
      <c r="B124" t="s">
        <v>10375</v>
      </c>
      <c r="C124" t="s">
        <v>10376</v>
      </c>
      <c r="D124" t="s">
        <v>10641</v>
      </c>
      <c r="E124" t="s">
        <v>1658</v>
      </c>
      <c r="F124" t="s">
        <v>10380</v>
      </c>
      <c r="G124" t="s">
        <v>1087</v>
      </c>
      <c r="H124" t="s">
        <v>1118</v>
      </c>
      <c r="I124" t="s">
        <v>99</v>
      </c>
      <c r="J124" t="s">
        <v>10642</v>
      </c>
      <c r="K124" t="s">
        <v>10643</v>
      </c>
    </row>
    <row r="125" spans="1:11">
      <c r="A125" t="s">
        <v>10644</v>
      </c>
      <c r="B125" t="s">
        <v>10375</v>
      </c>
      <c r="C125" t="s">
        <v>10376</v>
      </c>
      <c r="D125" t="s">
        <v>10645</v>
      </c>
      <c r="E125" t="s">
        <v>1662</v>
      </c>
      <c r="F125" t="s">
        <v>2</v>
      </c>
      <c r="G125" t="s">
        <v>1087</v>
      </c>
      <c r="H125" t="s">
        <v>1574</v>
      </c>
      <c r="I125" t="s">
        <v>47</v>
      </c>
      <c r="J125" t="s">
        <v>2</v>
      </c>
      <c r="K125" t="s">
        <v>2</v>
      </c>
    </row>
    <row r="126" spans="1:11">
      <c r="A126" t="s">
        <v>840</v>
      </c>
      <c r="B126" t="s">
        <v>10375</v>
      </c>
      <c r="C126" t="s">
        <v>10376</v>
      </c>
      <c r="D126" t="s">
        <v>10646</v>
      </c>
      <c r="E126" t="s">
        <v>1667</v>
      </c>
      <c r="F126" t="s">
        <v>10380</v>
      </c>
      <c r="G126" t="s">
        <v>1087</v>
      </c>
      <c r="H126" t="s">
        <v>1089</v>
      </c>
      <c r="I126" t="s">
        <v>88</v>
      </c>
      <c r="J126" t="s">
        <v>10647</v>
      </c>
      <c r="K126" t="s">
        <v>10648</v>
      </c>
    </row>
    <row r="127" spans="1:11">
      <c r="A127" t="s">
        <v>864</v>
      </c>
      <c r="B127" t="s">
        <v>10375</v>
      </c>
      <c r="C127" t="s">
        <v>10376</v>
      </c>
      <c r="D127" t="s">
        <v>10649</v>
      </c>
      <c r="E127" t="s">
        <v>1672</v>
      </c>
      <c r="F127" t="s">
        <v>10380</v>
      </c>
      <c r="G127" t="s">
        <v>1087</v>
      </c>
      <c r="H127" t="s">
        <v>1124</v>
      </c>
      <c r="I127" t="s">
        <v>46</v>
      </c>
      <c r="J127" t="s">
        <v>10650</v>
      </c>
      <c r="K127" t="s">
        <v>10651</v>
      </c>
    </row>
    <row r="128" spans="1:11">
      <c r="A128" t="s">
        <v>10652</v>
      </c>
      <c r="B128" t="s">
        <v>10375</v>
      </c>
      <c r="C128" t="s">
        <v>10376</v>
      </c>
      <c r="D128" t="s">
        <v>10653</v>
      </c>
      <c r="E128" t="s">
        <v>1679</v>
      </c>
      <c r="F128" t="s">
        <v>10380</v>
      </c>
      <c r="G128" t="s">
        <v>1087</v>
      </c>
      <c r="H128" t="s">
        <v>1104</v>
      </c>
      <c r="I128" t="s">
        <v>836</v>
      </c>
      <c r="J128" t="s">
        <v>10654</v>
      </c>
      <c r="K128" t="s">
        <v>10655</v>
      </c>
    </row>
    <row r="129" spans="1:11">
      <c r="A129" t="s">
        <v>887</v>
      </c>
      <c r="B129" t="s">
        <v>10375</v>
      </c>
      <c r="C129" t="s">
        <v>10376</v>
      </c>
      <c r="D129" t="s">
        <v>8298</v>
      </c>
      <c r="E129" t="s">
        <v>1681</v>
      </c>
      <c r="F129" t="s">
        <v>7260</v>
      </c>
      <c r="G129" t="s">
        <v>1087</v>
      </c>
      <c r="H129" t="s">
        <v>1155</v>
      </c>
      <c r="I129" t="s">
        <v>46</v>
      </c>
      <c r="J129" t="s">
        <v>10656</v>
      </c>
      <c r="K129" t="s">
        <v>10657</v>
      </c>
    </row>
    <row r="130" spans="1:11">
      <c r="A130" t="s">
        <v>10658</v>
      </c>
      <c r="B130" t="s">
        <v>10375</v>
      </c>
      <c r="C130" t="s">
        <v>10376</v>
      </c>
      <c r="D130" t="s">
        <v>10659</v>
      </c>
      <c r="E130" t="s">
        <v>1683</v>
      </c>
      <c r="F130" t="s">
        <v>10380</v>
      </c>
      <c r="G130" t="s">
        <v>1087</v>
      </c>
      <c r="H130" t="s">
        <v>1089</v>
      </c>
      <c r="I130" t="s">
        <v>100</v>
      </c>
      <c r="J130" t="s">
        <v>10660</v>
      </c>
      <c r="K130" t="s">
        <v>10661</v>
      </c>
    </row>
    <row r="131" spans="1:11">
      <c r="A131" t="s">
        <v>875</v>
      </c>
      <c r="B131" t="s">
        <v>10375</v>
      </c>
      <c r="C131" t="s">
        <v>10376</v>
      </c>
      <c r="D131" t="s">
        <v>10662</v>
      </c>
      <c r="E131" t="s">
        <v>1690</v>
      </c>
      <c r="F131" t="s">
        <v>7260</v>
      </c>
      <c r="G131" t="s">
        <v>1087</v>
      </c>
      <c r="H131" t="s">
        <v>1161</v>
      </c>
      <c r="I131" t="s">
        <v>47</v>
      </c>
      <c r="J131" t="s">
        <v>2</v>
      </c>
      <c r="K131" t="s">
        <v>2</v>
      </c>
    </row>
    <row r="132" spans="1:11">
      <c r="A132" t="s">
        <v>989</v>
      </c>
      <c r="B132" t="s">
        <v>10375</v>
      </c>
      <c r="C132" t="s">
        <v>10376</v>
      </c>
      <c r="D132" t="s">
        <v>10663</v>
      </c>
      <c r="E132" t="s">
        <v>1697</v>
      </c>
      <c r="F132" t="s">
        <v>7260</v>
      </c>
      <c r="G132" t="s">
        <v>1087</v>
      </c>
      <c r="H132" t="s">
        <v>1118</v>
      </c>
      <c r="I132" t="s">
        <v>47</v>
      </c>
      <c r="J132" t="s">
        <v>2</v>
      </c>
      <c r="K132" t="s">
        <v>2</v>
      </c>
    </row>
    <row r="133" spans="1:11">
      <c r="A133" t="s">
        <v>10664</v>
      </c>
      <c r="B133" t="s">
        <v>10375</v>
      </c>
      <c r="C133" t="s">
        <v>10376</v>
      </c>
      <c r="D133" t="s">
        <v>10665</v>
      </c>
      <c r="E133" t="s">
        <v>1701</v>
      </c>
      <c r="F133" t="s">
        <v>7260</v>
      </c>
      <c r="G133" t="s">
        <v>1087</v>
      </c>
      <c r="H133" t="s">
        <v>1089</v>
      </c>
      <c r="I133" t="s">
        <v>47</v>
      </c>
      <c r="J133" t="s">
        <v>2</v>
      </c>
      <c r="K133" t="s">
        <v>2</v>
      </c>
    </row>
    <row r="134" spans="1:11">
      <c r="A134" t="s">
        <v>10666</v>
      </c>
      <c r="B134" t="s">
        <v>10375</v>
      </c>
      <c r="C134" t="s">
        <v>10376</v>
      </c>
      <c r="D134" t="s">
        <v>10667</v>
      </c>
      <c r="E134" t="s">
        <v>1704</v>
      </c>
      <c r="F134" t="s">
        <v>7260</v>
      </c>
      <c r="G134" t="s">
        <v>1087</v>
      </c>
      <c r="H134" t="s">
        <v>1124</v>
      </c>
      <c r="I134" t="s">
        <v>47</v>
      </c>
      <c r="J134" t="s">
        <v>2</v>
      </c>
      <c r="K134" t="s">
        <v>2</v>
      </c>
    </row>
    <row r="135" spans="1:11">
      <c r="A135" t="s">
        <v>906</v>
      </c>
      <c r="B135" t="s">
        <v>10375</v>
      </c>
      <c r="C135" t="s">
        <v>10376</v>
      </c>
      <c r="D135" t="s">
        <v>1707</v>
      </c>
      <c r="E135" t="s">
        <v>3</v>
      </c>
      <c r="F135" t="s">
        <v>10380</v>
      </c>
      <c r="G135" t="s">
        <v>1095</v>
      </c>
      <c r="H135" t="s">
        <v>1280</v>
      </c>
      <c r="I135" t="s">
        <v>50</v>
      </c>
      <c r="J135" t="s">
        <v>10668</v>
      </c>
      <c r="K135" t="s">
        <v>10669</v>
      </c>
    </row>
    <row r="136" spans="1:11">
      <c r="A136" t="s">
        <v>10670</v>
      </c>
      <c r="B136" t="s">
        <v>10375</v>
      </c>
      <c r="C136" t="s">
        <v>10376</v>
      </c>
      <c r="D136" t="s">
        <v>10671</v>
      </c>
      <c r="E136" t="s">
        <v>1709</v>
      </c>
      <c r="F136" t="s">
        <v>7260</v>
      </c>
      <c r="G136" t="s">
        <v>1087</v>
      </c>
      <c r="H136" t="s">
        <v>1155</v>
      </c>
      <c r="I136" t="s">
        <v>47</v>
      </c>
      <c r="J136" t="s">
        <v>2</v>
      </c>
      <c r="K136" t="s">
        <v>2</v>
      </c>
    </row>
    <row r="137" spans="1:11">
      <c r="A137" t="s">
        <v>10672</v>
      </c>
      <c r="B137" t="s">
        <v>10375</v>
      </c>
      <c r="C137" t="s">
        <v>10376</v>
      </c>
      <c r="D137" t="s">
        <v>1713</v>
      </c>
      <c r="E137" t="s">
        <v>1714</v>
      </c>
      <c r="F137" t="s">
        <v>7260</v>
      </c>
      <c r="G137" t="s">
        <v>1095</v>
      </c>
      <c r="H137" t="s">
        <v>1712</v>
      </c>
      <c r="I137" t="s">
        <v>47</v>
      </c>
      <c r="J137" t="s">
        <v>2</v>
      </c>
      <c r="K137" t="s">
        <v>2</v>
      </c>
    </row>
    <row r="138" spans="1:11">
      <c r="A138" t="s">
        <v>10673</v>
      </c>
      <c r="B138" t="s">
        <v>10375</v>
      </c>
      <c r="C138" t="s">
        <v>10376</v>
      </c>
      <c r="D138" t="s">
        <v>7487</v>
      </c>
      <c r="E138" t="s">
        <v>1716</v>
      </c>
      <c r="F138" t="s">
        <v>7260</v>
      </c>
      <c r="G138" t="s">
        <v>1087</v>
      </c>
      <c r="H138" t="s">
        <v>1175</v>
      </c>
      <c r="I138" t="s">
        <v>55</v>
      </c>
      <c r="J138" t="s">
        <v>10674</v>
      </c>
      <c r="K138" t="s">
        <v>10675</v>
      </c>
    </row>
    <row r="139" spans="1:11">
      <c r="A139" t="s">
        <v>957</v>
      </c>
      <c r="B139" t="s">
        <v>10375</v>
      </c>
      <c r="C139" t="s">
        <v>10376</v>
      </c>
      <c r="D139" t="s">
        <v>10676</v>
      </c>
      <c r="E139" t="s">
        <v>1718</v>
      </c>
      <c r="F139" t="s">
        <v>10380</v>
      </c>
      <c r="G139" t="s">
        <v>1087</v>
      </c>
      <c r="H139" t="s">
        <v>1192</v>
      </c>
      <c r="I139" t="s">
        <v>46</v>
      </c>
      <c r="J139" t="s">
        <v>10677</v>
      </c>
      <c r="K139" t="s">
        <v>10678</v>
      </c>
    </row>
    <row r="140" spans="1:11">
      <c r="A140" t="s">
        <v>10679</v>
      </c>
      <c r="B140" t="s">
        <v>10375</v>
      </c>
      <c r="C140" t="s">
        <v>10376</v>
      </c>
      <c r="D140" t="s">
        <v>10680</v>
      </c>
      <c r="E140" t="s">
        <v>1719</v>
      </c>
      <c r="F140" t="s">
        <v>2</v>
      </c>
      <c r="G140" t="s">
        <v>1087</v>
      </c>
      <c r="H140" t="s">
        <v>1096</v>
      </c>
      <c r="I140" t="s">
        <v>47</v>
      </c>
      <c r="J140" t="s">
        <v>2</v>
      </c>
      <c r="K140" t="s">
        <v>2</v>
      </c>
    </row>
    <row r="141" spans="1:11">
      <c r="A141" t="s">
        <v>10681</v>
      </c>
      <c r="B141" t="s">
        <v>10375</v>
      </c>
      <c r="C141" t="s">
        <v>10376</v>
      </c>
      <c r="D141" t="s">
        <v>1723</v>
      </c>
      <c r="E141" t="s">
        <v>1724</v>
      </c>
      <c r="F141" t="s">
        <v>7260</v>
      </c>
      <c r="G141" t="s">
        <v>1095</v>
      </c>
      <c r="H141" t="s">
        <v>1145</v>
      </c>
      <c r="I141" t="s">
        <v>70</v>
      </c>
      <c r="J141" t="s">
        <v>9377</v>
      </c>
      <c r="K141" t="s">
        <v>10682</v>
      </c>
    </row>
    <row r="142" spans="1:11">
      <c r="A142" t="s">
        <v>10683</v>
      </c>
      <c r="B142" t="s">
        <v>10375</v>
      </c>
      <c r="C142" t="s">
        <v>10376</v>
      </c>
      <c r="D142" t="s">
        <v>10684</v>
      </c>
      <c r="E142" t="s">
        <v>1726</v>
      </c>
      <c r="F142" t="s">
        <v>10380</v>
      </c>
      <c r="G142" t="s">
        <v>1087</v>
      </c>
      <c r="H142" t="s">
        <v>1235</v>
      </c>
      <c r="I142" t="s">
        <v>100</v>
      </c>
      <c r="J142" t="s">
        <v>10685</v>
      </c>
      <c r="K142" t="s">
        <v>10686</v>
      </c>
    </row>
    <row r="143" spans="1:11">
      <c r="A143" t="s">
        <v>10687</v>
      </c>
      <c r="B143" t="s">
        <v>10375</v>
      </c>
      <c r="C143" t="s">
        <v>10376</v>
      </c>
      <c r="D143" t="s">
        <v>10688</v>
      </c>
      <c r="E143" t="s">
        <v>1730</v>
      </c>
      <c r="F143" t="s">
        <v>7260</v>
      </c>
      <c r="G143" t="s">
        <v>1087</v>
      </c>
      <c r="H143" t="s">
        <v>1104</v>
      </c>
      <c r="I143" t="s">
        <v>47</v>
      </c>
      <c r="J143" t="s">
        <v>2</v>
      </c>
      <c r="K143" t="s">
        <v>2</v>
      </c>
    </row>
    <row r="144" spans="1:11">
      <c r="A144" t="s">
        <v>10689</v>
      </c>
      <c r="B144" t="s">
        <v>10375</v>
      </c>
      <c r="C144" t="s">
        <v>10376</v>
      </c>
      <c r="D144" t="s">
        <v>10690</v>
      </c>
      <c r="E144" t="s">
        <v>1741</v>
      </c>
      <c r="F144" t="s">
        <v>10380</v>
      </c>
      <c r="G144" t="s">
        <v>1087</v>
      </c>
      <c r="H144" t="s">
        <v>1124</v>
      </c>
      <c r="I144" t="s">
        <v>50</v>
      </c>
      <c r="J144" t="s">
        <v>10691</v>
      </c>
      <c r="K144" t="s">
        <v>10692</v>
      </c>
    </row>
    <row r="145" spans="1:11">
      <c r="A145" t="s">
        <v>10693</v>
      </c>
      <c r="B145" t="s">
        <v>10375</v>
      </c>
      <c r="C145" t="s">
        <v>10376</v>
      </c>
      <c r="D145" t="s">
        <v>8464</v>
      </c>
      <c r="E145" t="s">
        <v>1747</v>
      </c>
      <c r="F145" t="s">
        <v>7260</v>
      </c>
      <c r="G145" t="s">
        <v>1087</v>
      </c>
      <c r="H145" t="s">
        <v>1118</v>
      </c>
      <c r="I145" t="s">
        <v>46</v>
      </c>
      <c r="J145" t="s">
        <v>10694</v>
      </c>
      <c r="K145" t="s">
        <v>10695</v>
      </c>
    </row>
    <row r="146" spans="1:11">
      <c r="A146" t="s">
        <v>10696</v>
      </c>
      <c r="B146" t="s">
        <v>10375</v>
      </c>
      <c r="C146" t="s">
        <v>10376</v>
      </c>
      <c r="D146" t="s">
        <v>10697</v>
      </c>
      <c r="E146" t="s">
        <v>1752</v>
      </c>
      <c r="F146" t="s">
        <v>10380</v>
      </c>
      <c r="G146" t="s">
        <v>1087</v>
      </c>
      <c r="H146" t="s">
        <v>1161</v>
      </c>
      <c r="I146" t="s">
        <v>49</v>
      </c>
      <c r="J146" t="s">
        <v>10698</v>
      </c>
      <c r="K146" t="s">
        <v>10699</v>
      </c>
    </row>
    <row r="147" spans="1:11">
      <c r="A147" t="s">
        <v>10700</v>
      </c>
      <c r="B147" t="s">
        <v>10375</v>
      </c>
      <c r="C147" t="s">
        <v>10376</v>
      </c>
      <c r="D147" t="s">
        <v>10701</v>
      </c>
      <c r="E147" t="s">
        <v>1764</v>
      </c>
      <c r="F147" t="s">
        <v>10380</v>
      </c>
      <c r="G147" t="s">
        <v>1087</v>
      </c>
      <c r="H147" t="s">
        <v>1124</v>
      </c>
      <c r="I147" t="s">
        <v>50</v>
      </c>
      <c r="J147" t="s">
        <v>10702</v>
      </c>
      <c r="K147" t="s">
        <v>10703</v>
      </c>
    </row>
    <row r="148" spans="1:11">
      <c r="A148" t="s">
        <v>874</v>
      </c>
      <c r="B148" t="s">
        <v>10375</v>
      </c>
      <c r="C148" t="s">
        <v>10376</v>
      </c>
      <c r="D148" t="s">
        <v>10704</v>
      </c>
      <c r="E148" t="s">
        <v>1771</v>
      </c>
      <c r="F148" t="s">
        <v>10380</v>
      </c>
      <c r="G148" t="s">
        <v>1087</v>
      </c>
      <c r="H148" t="s">
        <v>1118</v>
      </c>
      <c r="I148" t="s">
        <v>88</v>
      </c>
      <c r="J148" t="s">
        <v>10705</v>
      </c>
      <c r="K148" t="s">
        <v>10706</v>
      </c>
    </row>
    <row r="149" spans="1:11">
      <c r="A149" t="s">
        <v>903</v>
      </c>
      <c r="B149" t="s">
        <v>10375</v>
      </c>
      <c r="C149" t="s">
        <v>10376</v>
      </c>
      <c r="D149" t="s">
        <v>1782</v>
      </c>
      <c r="E149" t="s">
        <v>1783</v>
      </c>
      <c r="F149" t="s">
        <v>10380</v>
      </c>
      <c r="G149" t="s">
        <v>1087</v>
      </c>
      <c r="H149" t="s">
        <v>1089</v>
      </c>
      <c r="I149" t="s">
        <v>47</v>
      </c>
      <c r="J149" t="s">
        <v>2</v>
      </c>
      <c r="K149" t="s">
        <v>2</v>
      </c>
    </row>
    <row r="150" spans="1:11">
      <c r="A150" t="s">
        <v>10707</v>
      </c>
      <c r="B150" t="s">
        <v>10375</v>
      </c>
      <c r="C150" t="s">
        <v>10376</v>
      </c>
      <c r="D150" t="s">
        <v>10708</v>
      </c>
      <c r="E150" t="s">
        <v>1785</v>
      </c>
      <c r="F150" t="s">
        <v>10380</v>
      </c>
      <c r="G150" t="s">
        <v>1087</v>
      </c>
      <c r="H150" t="s">
        <v>1118</v>
      </c>
      <c r="I150" t="s">
        <v>60</v>
      </c>
      <c r="J150" t="s">
        <v>10709</v>
      </c>
      <c r="K150" t="s">
        <v>10710</v>
      </c>
    </row>
    <row r="151" spans="1:11">
      <c r="A151" t="s">
        <v>905</v>
      </c>
      <c r="B151" t="s">
        <v>10375</v>
      </c>
      <c r="C151" t="s">
        <v>10376</v>
      </c>
      <c r="D151" t="s">
        <v>10711</v>
      </c>
      <c r="E151" t="s">
        <v>1792</v>
      </c>
      <c r="F151" t="s">
        <v>10380</v>
      </c>
      <c r="G151" t="s">
        <v>1087</v>
      </c>
      <c r="H151" t="s">
        <v>1111</v>
      </c>
      <c r="I151" t="s">
        <v>79</v>
      </c>
      <c r="J151" t="s">
        <v>10712</v>
      </c>
      <c r="K151" t="s">
        <v>10713</v>
      </c>
    </row>
    <row r="152" spans="1:11">
      <c r="A152" t="s">
        <v>971</v>
      </c>
      <c r="B152" t="s">
        <v>10375</v>
      </c>
      <c r="C152" t="s">
        <v>10376</v>
      </c>
      <c r="D152" t="s">
        <v>7749</v>
      </c>
      <c r="E152" t="s">
        <v>1796</v>
      </c>
      <c r="F152" t="s">
        <v>7260</v>
      </c>
      <c r="G152" t="s">
        <v>1087</v>
      </c>
      <c r="H152" t="s">
        <v>1089</v>
      </c>
      <c r="I152" t="s">
        <v>47</v>
      </c>
      <c r="J152" t="s">
        <v>2</v>
      </c>
      <c r="K152" t="s">
        <v>2</v>
      </c>
    </row>
    <row r="153" spans="1:11">
      <c r="A153" t="s">
        <v>10714</v>
      </c>
      <c r="B153" t="s">
        <v>10375</v>
      </c>
      <c r="C153" t="s">
        <v>10376</v>
      </c>
      <c r="D153" t="s">
        <v>10715</v>
      </c>
      <c r="E153" t="s">
        <v>1799</v>
      </c>
      <c r="F153" t="s">
        <v>10380</v>
      </c>
      <c r="G153" t="s">
        <v>1087</v>
      </c>
      <c r="H153" t="s">
        <v>1124</v>
      </c>
      <c r="I153" t="s">
        <v>99</v>
      </c>
      <c r="J153" t="s">
        <v>10716</v>
      </c>
      <c r="K153" t="s">
        <v>10717</v>
      </c>
    </row>
    <row r="154" spans="1:11">
      <c r="A154" t="s">
        <v>10718</v>
      </c>
      <c r="B154" t="s">
        <v>10375</v>
      </c>
      <c r="C154" t="s">
        <v>10376</v>
      </c>
      <c r="D154" t="s">
        <v>7335</v>
      </c>
      <c r="E154" t="s">
        <v>1683</v>
      </c>
      <c r="F154" t="s">
        <v>7260</v>
      </c>
      <c r="G154" t="s">
        <v>1087</v>
      </c>
      <c r="H154" t="s">
        <v>1104</v>
      </c>
      <c r="I154" t="s">
        <v>60</v>
      </c>
      <c r="J154" t="s">
        <v>10719</v>
      </c>
      <c r="K154" t="s">
        <v>10720</v>
      </c>
    </row>
    <row r="155" spans="1:11">
      <c r="A155" t="s">
        <v>10721</v>
      </c>
      <c r="B155" t="s">
        <v>10375</v>
      </c>
      <c r="C155" t="s">
        <v>10376</v>
      </c>
      <c r="D155" t="s">
        <v>10722</v>
      </c>
      <c r="E155" t="s">
        <v>1807</v>
      </c>
      <c r="F155" t="s">
        <v>10380</v>
      </c>
      <c r="G155" t="s">
        <v>1087</v>
      </c>
      <c r="H155" t="s">
        <v>1104</v>
      </c>
      <c r="I155" t="s">
        <v>60</v>
      </c>
      <c r="J155" t="s">
        <v>10723</v>
      </c>
      <c r="K155" t="s">
        <v>10724</v>
      </c>
    </row>
    <row r="156" spans="1:11">
      <c r="A156" t="s">
        <v>10725</v>
      </c>
      <c r="B156" t="s">
        <v>10375</v>
      </c>
      <c r="C156" t="s">
        <v>10376</v>
      </c>
      <c r="D156" t="s">
        <v>8477</v>
      </c>
      <c r="E156" t="s">
        <v>1809</v>
      </c>
      <c r="F156" t="s">
        <v>7260</v>
      </c>
      <c r="G156" t="s">
        <v>1087</v>
      </c>
      <c r="H156" t="s">
        <v>1280</v>
      </c>
      <c r="I156" t="s">
        <v>95</v>
      </c>
      <c r="J156" t="s">
        <v>10726</v>
      </c>
      <c r="K156" t="s">
        <v>10727</v>
      </c>
    </row>
    <row r="157" spans="1:11">
      <c r="A157" t="s">
        <v>10728</v>
      </c>
      <c r="B157" t="s">
        <v>10375</v>
      </c>
      <c r="C157" t="s">
        <v>10376</v>
      </c>
      <c r="D157" t="s">
        <v>10729</v>
      </c>
      <c r="E157" t="s">
        <v>1814</v>
      </c>
      <c r="F157" t="s">
        <v>10380</v>
      </c>
      <c r="G157" t="s">
        <v>1087</v>
      </c>
      <c r="H157" t="s">
        <v>1235</v>
      </c>
      <c r="I157" t="s">
        <v>88</v>
      </c>
      <c r="J157" t="s">
        <v>10730</v>
      </c>
      <c r="K157" t="s">
        <v>10731</v>
      </c>
    </row>
    <row r="158" spans="1:11">
      <c r="A158" t="s">
        <v>10732</v>
      </c>
      <c r="B158" t="s">
        <v>10375</v>
      </c>
      <c r="C158" t="s">
        <v>10376</v>
      </c>
      <c r="D158" t="s">
        <v>10733</v>
      </c>
      <c r="E158" t="s">
        <v>1818</v>
      </c>
      <c r="F158" t="s">
        <v>2</v>
      </c>
      <c r="G158" t="s">
        <v>1087</v>
      </c>
      <c r="H158" t="s">
        <v>1152</v>
      </c>
      <c r="I158" t="s">
        <v>47</v>
      </c>
      <c r="J158" t="s">
        <v>2</v>
      </c>
      <c r="K158" t="s">
        <v>2</v>
      </c>
    </row>
    <row r="159" spans="1:11">
      <c r="A159" t="s">
        <v>10734</v>
      </c>
      <c r="B159" t="s">
        <v>10375</v>
      </c>
      <c r="C159" t="s">
        <v>10376</v>
      </c>
      <c r="D159" t="s">
        <v>10735</v>
      </c>
      <c r="E159" t="s">
        <v>1820</v>
      </c>
      <c r="F159" t="s">
        <v>2</v>
      </c>
      <c r="G159" t="s">
        <v>1087</v>
      </c>
      <c r="H159" t="s">
        <v>1134</v>
      </c>
      <c r="I159" t="s">
        <v>47</v>
      </c>
      <c r="J159" t="s">
        <v>2</v>
      </c>
      <c r="K159" t="s">
        <v>2</v>
      </c>
    </row>
    <row r="160" spans="1:11">
      <c r="A160" t="s">
        <v>10736</v>
      </c>
      <c r="B160" t="s">
        <v>10375</v>
      </c>
      <c r="C160" t="s">
        <v>10376</v>
      </c>
      <c r="D160" t="s">
        <v>10737</v>
      </c>
      <c r="E160" t="s">
        <v>1821</v>
      </c>
      <c r="F160" t="s">
        <v>7260</v>
      </c>
      <c r="G160" t="s">
        <v>1087</v>
      </c>
      <c r="H160" t="s">
        <v>1175</v>
      </c>
      <c r="I160" t="s">
        <v>47</v>
      </c>
      <c r="J160" t="s">
        <v>2</v>
      </c>
      <c r="K160" t="s">
        <v>2</v>
      </c>
    </row>
    <row r="161" spans="1:11">
      <c r="A161" t="s">
        <v>10738</v>
      </c>
      <c r="B161" t="s">
        <v>10375</v>
      </c>
      <c r="C161" t="s">
        <v>10376</v>
      </c>
      <c r="D161" t="s">
        <v>10739</v>
      </c>
      <c r="E161" t="s">
        <v>1822</v>
      </c>
      <c r="F161" t="s">
        <v>2</v>
      </c>
      <c r="G161" t="s">
        <v>1087</v>
      </c>
      <c r="H161" t="s">
        <v>1096</v>
      </c>
      <c r="I161" t="s">
        <v>47</v>
      </c>
      <c r="J161" t="s">
        <v>2</v>
      </c>
      <c r="K161" t="s">
        <v>2</v>
      </c>
    </row>
    <row r="162" spans="1:11">
      <c r="A162" t="s">
        <v>10740</v>
      </c>
      <c r="B162" t="s">
        <v>10375</v>
      </c>
      <c r="C162" t="s">
        <v>10376</v>
      </c>
      <c r="D162" t="s">
        <v>10741</v>
      </c>
      <c r="E162" t="s">
        <v>1832</v>
      </c>
      <c r="F162" t="s">
        <v>10380</v>
      </c>
      <c r="G162" t="s">
        <v>1087</v>
      </c>
      <c r="H162" t="s">
        <v>1104</v>
      </c>
      <c r="I162" t="s">
        <v>836</v>
      </c>
      <c r="J162" t="s">
        <v>10742</v>
      </c>
      <c r="K162" t="s">
        <v>10743</v>
      </c>
    </row>
    <row r="163" spans="1:11">
      <c r="A163" t="s">
        <v>10744</v>
      </c>
      <c r="B163" t="s">
        <v>10375</v>
      </c>
      <c r="C163" t="s">
        <v>10376</v>
      </c>
      <c r="D163" t="s">
        <v>10745</v>
      </c>
      <c r="E163" t="s">
        <v>1842</v>
      </c>
      <c r="F163" t="s">
        <v>10380</v>
      </c>
      <c r="G163" t="s">
        <v>1087</v>
      </c>
      <c r="H163" t="s">
        <v>1089</v>
      </c>
      <c r="I163" t="s">
        <v>79</v>
      </c>
      <c r="J163" t="s">
        <v>10746</v>
      </c>
      <c r="K163" t="s">
        <v>10747</v>
      </c>
    </row>
    <row r="164" spans="1:11">
      <c r="A164" t="s">
        <v>10748</v>
      </c>
      <c r="B164" t="s">
        <v>10375</v>
      </c>
      <c r="C164" t="s">
        <v>10376</v>
      </c>
      <c r="D164" t="s">
        <v>10749</v>
      </c>
      <c r="E164" t="s">
        <v>1848</v>
      </c>
      <c r="F164" t="s">
        <v>2</v>
      </c>
      <c r="G164" t="s">
        <v>1087</v>
      </c>
      <c r="H164" t="s">
        <v>1121</v>
      </c>
      <c r="I164" t="s">
        <v>47</v>
      </c>
      <c r="J164" t="s">
        <v>2</v>
      </c>
      <c r="K164" t="s">
        <v>2</v>
      </c>
    </row>
    <row r="165" spans="1:11">
      <c r="A165" t="s">
        <v>1024</v>
      </c>
      <c r="B165" t="s">
        <v>10375</v>
      </c>
      <c r="C165" t="s">
        <v>10376</v>
      </c>
      <c r="D165" t="s">
        <v>10750</v>
      </c>
      <c r="E165" t="s">
        <v>1850</v>
      </c>
      <c r="F165" t="s">
        <v>7260</v>
      </c>
      <c r="G165" t="s">
        <v>1087</v>
      </c>
      <c r="H165" t="s">
        <v>1118</v>
      </c>
      <c r="I165" t="s">
        <v>47</v>
      </c>
      <c r="J165" t="s">
        <v>2</v>
      </c>
      <c r="K165" t="s">
        <v>2</v>
      </c>
    </row>
    <row r="166" spans="1:11">
      <c r="A166" t="s">
        <v>10751</v>
      </c>
      <c r="B166" t="s">
        <v>10375</v>
      </c>
      <c r="C166" t="s">
        <v>10376</v>
      </c>
      <c r="D166" t="s">
        <v>10752</v>
      </c>
      <c r="E166" t="s">
        <v>1852</v>
      </c>
      <c r="F166" t="s">
        <v>10380</v>
      </c>
      <c r="G166" t="s">
        <v>1087</v>
      </c>
      <c r="H166" t="s">
        <v>1104</v>
      </c>
      <c r="I166" t="s">
        <v>47</v>
      </c>
      <c r="J166" t="s">
        <v>2</v>
      </c>
      <c r="K166" t="s">
        <v>2</v>
      </c>
    </row>
    <row r="167" spans="1:11">
      <c r="A167" t="s">
        <v>10753</v>
      </c>
      <c r="B167" t="s">
        <v>10375</v>
      </c>
      <c r="C167" t="s">
        <v>10376</v>
      </c>
      <c r="D167" t="s">
        <v>7910</v>
      </c>
      <c r="E167" t="s">
        <v>1856</v>
      </c>
      <c r="F167" t="s">
        <v>7260</v>
      </c>
      <c r="G167" t="s">
        <v>1087</v>
      </c>
      <c r="H167" t="s">
        <v>1089</v>
      </c>
      <c r="I167" t="s">
        <v>60</v>
      </c>
      <c r="J167" t="s">
        <v>10754</v>
      </c>
      <c r="K167" t="s">
        <v>10755</v>
      </c>
    </row>
    <row r="168" spans="1:11">
      <c r="A168" t="s">
        <v>996</v>
      </c>
      <c r="B168" t="s">
        <v>10375</v>
      </c>
      <c r="C168" t="s">
        <v>10376</v>
      </c>
      <c r="D168" t="s">
        <v>10756</v>
      </c>
      <c r="E168" t="s">
        <v>9</v>
      </c>
      <c r="F168" t="s">
        <v>7260</v>
      </c>
      <c r="G168" t="s">
        <v>1087</v>
      </c>
      <c r="H168" t="s">
        <v>1128</v>
      </c>
      <c r="I168" t="s">
        <v>47</v>
      </c>
      <c r="J168" t="s">
        <v>2</v>
      </c>
      <c r="K168" t="s">
        <v>2</v>
      </c>
    </row>
    <row r="169" spans="1:11">
      <c r="A169" t="s">
        <v>964</v>
      </c>
      <c r="B169" t="s">
        <v>10375</v>
      </c>
      <c r="C169" t="s">
        <v>10376</v>
      </c>
      <c r="D169" t="s">
        <v>7358</v>
      </c>
      <c r="E169" t="s">
        <v>1867</v>
      </c>
      <c r="F169" t="s">
        <v>7260</v>
      </c>
      <c r="G169" t="s">
        <v>1087</v>
      </c>
      <c r="H169" t="s">
        <v>1104</v>
      </c>
      <c r="I169" t="s">
        <v>74</v>
      </c>
      <c r="J169" t="s">
        <v>10757</v>
      </c>
      <c r="K169" t="s">
        <v>10758</v>
      </c>
    </row>
    <row r="170" spans="1:11">
      <c r="A170" t="s">
        <v>10759</v>
      </c>
      <c r="B170" t="s">
        <v>10375</v>
      </c>
      <c r="C170" t="s">
        <v>10376</v>
      </c>
      <c r="D170" t="s">
        <v>10760</v>
      </c>
      <c r="E170" t="s">
        <v>1869</v>
      </c>
      <c r="F170" t="s">
        <v>10380</v>
      </c>
      <c r="G170" t="s">
        <v>1087</v>
      </c>
      <c r="H170" t="s">
        <v>1175</v>
      </c>
      <c r="I170" t="s">
        <v>95</v>
      </c>
      <c r="J170" t="s">
        <v>10761</v>
      </c>
      <c r="K170" t="s">
        <v>10762</v>
      </c>
    </row>
    <row r="171" spans="1:11">
      <c r="A171" t="s">
        <v>10763</v>
      </c>
      <c r="B171" t="s">
        <v>10375</v>
      </c>
      <c r="C171" t="s">
        <v>10376</v>
      </c>
      <c r="D171" t="s">
        <v>8227</v>
      </c>
      <c r="E171" t="s">
        <v>1876</v>
      </c>
      <c r="F171" t="s">
        <v>7260</v>
      </c>
      <c r="G171" t="s">
        <v>1087</v>
      </c>
      <c r="H171" t="s">
        <v>1107</v>
      </c>
      <c r="I171" t="s">
        <v>897</v>
      </c>
      <c r="J171" t="s">
        <v>10764</v>
      </c>
      <c r="K171" t="s">
        <v>10765</v>
      </c>
    </row>
    <row r="172" spans="1:11">
      <c r="A172" t="s">
        <v>90</v>
      </c>
      <c r="B172" t="s">
        <v>10375</v>
      </c>
      <c r="C172" t="s">
        <v>10376</v>
      </c>
      <c r="D172" t="s">
        <v>10766</v>
      </c>
      <c r="E172" t="s">
        <v>4</v>
      </c>
      <c r="F172" t="s">
        <v>10380</v>
      </c>
      <c r="G172" t="s">
        <v>1087</v>
      </c>
      <c r="H172" t="s">
        <v>1175</v>
      </c>
      <c r="I172" t="s">
        <v>79</v>
      </c>
      <c r="J172" t="s">
        <v>10767</v>
      </c>
      <c r="K172" t="s">
        <v>10768</v>
      </c>
    </row>
    <row r="173" spans="1:11">
      <c r="A173" t="s">
        <v>10769</v>
      </c>
      <c r="B173" t="s">
        <v>10375</v>
      </c>
      <c r="C173" t="s">
        <v>10376</v>
      </c>
      <c r="D173" t="s">
        <v>8063</v>
      </c>
      <c r="E173" t="s">
        <v>1886</v>
      </c>
      <c r="F173" t="s">
        <v>7260</v>
      </c>
      <c r="G173" t="s">
        <v>1087</v>
      </c>
      <c r="H173" t="s">
        <v>1089</v>
      </c>
      <c r="I173" t="s">
        <v>79</v>
      </c>
      <c r="J173" t="s">
        <v>10770</v>
      </c>
      <c r="K173" t="s">
        <v>10771</v>
      </c>
    </row>
    <row r="174" spans="1:11">
      <c r="A174" t="s">
        <v>10772</v>
      </c>
      <c r="B174" t="s">
        <v>10375</v>
      </c>
      <c r="C174" t="s">
        <v>10376</v>
      </c>
      <c r="D174" t="s">
        <v>10773</v>
      </c>
      <c r="E174" t="s">
        <v>1202</v>
      </c>
      <c r="F174" t="s">
        <v>7260</v>
      </c>
      <c r="G174" t="s">
        <v>1087</v>
      </c>
      <c r="H174" t="s">
        <v>1124</v>
      </c>
      <c r="I174" t="s">
        <v>47</v>
      </c>
      <c r="J174" t="s">
        <v>2</v>
      </c>
      <c r="K174" t="s">
        <v>2</v>
      </c>
    </row>
    <row r="175" spans="1:11">
      <c r="A175" t="s">
        <v>10774</v>
      </c>
      <c r="B175" t="s">
        <v>10375</v>
      </c>
      <c r="C175" t="s">
        <v>10376</v>
      </c>
      <c r="D175" t="s">
        <v>10775</v>
      </c>
      <c r="E175" t="s">
        <v>1891</v>
      </c>
      <c r="F175" t="s">
        <v>10380</v>
      </c>
      <c r="G175" t="s">
        <v>1087</v>
      </c>
      <c r="H175" t="s">
        <v>1118</v>
      </c>
      <c r="I175" t="s">
        <v>80</v>
      </c>
      <c r="J175" t="s">
        <v>10776</v>
      </c>
      <c r="K175" t="s">
        <v>10777</v>
      </c>
    </row>
    <row r="176" spans="1:11">
      <c r="A176" t="s">
        <v>10778</v>
      </c>
      <c r="B176" t="s">
        <v>10375</v>
      </c>
      <c r="C176" t="s">
        <v>10376</v>
      </c>
      <c r="D176" t="s">
        <v>8037</v>
      </c>
      <c r="E176" t="s">
        <v>1900</v>
      </c>
      <c r="F176" t="s">
        <v>7260</v>
      </c>
      <c r="G176" t="s">
        <v>1087</v>
      </c>
      <c r="H176" t="s">
        <v>1089</v>
      </c>
      <c r="I176" t="s">
        <v>100</v>
      </c>
      <c r="J176" t="s">
        <v>10779</v>
      </c>
      <c r="K176" t="s">
        <v>10780</v>
      </c>
    </row>
    <row r="177" spans="1:11">
      <c r="A177" t="s">
        <v>10781</v>
      </c>
      <c r="B177" t="s">
        <v>10375</v>
      </c>
      <c r="C177" t="s">
        <v>10376</v>
      </c>
      <c r="D177" t="s">
        <v>10782</v>
      </c>
      <c r="E177" t="s">
        <v>1904</v>
      </c>
      <c r="F177" t="s">
        <v>7260</v>
      </c>
      <c r="G177" t="s">
        <v>1087</v>
      </c>
      <c r="H177" t="s">
        <v>1107</v>
      </c>
      <c r="I177" t="s">
        <v>47</v>
      </c>
      <c r="J177" t="s">
        <v>2</v>
      </c>
      <c r="K177" t="s">
        <v>2</v>
      </c>
    </row>
    <row r="178" spans="1:11">
      <c r="A178" t="s">
        <v>10783</v>
      </c>
      <c r="B178" t="s">
        <v>10375</v>
      </c>
      <c r="C178" t="s">
        <v>10376</v>
      </c>
      <c r="D178" t="s">
        <v>10784</v>
      </c>
      <c r="E178" t="s">
        <v>1905</v>
      </c>
      <c r="F178" t="s">
        <v>10380</v>
      </c>
      <c r="G178" t="s">
        <v>1087</v>
      </c>
      <c r="H178" t="s">
        <v>1107</v>
      </c>
      <c r="I178" t="s">
        <v>100</v>
      </c>
      <c r="J178" t="s">
        <v>10785</v>
      </c>
      <c r="K178" t="s">
        <v>10786</v>
      </c>
    </row>
    <row r="179" spans="1:11">
      <c r="A179" t="s">
        <v>10787</v>
      </c>
      <c r="B179" t="s">
        <v>10375</v>
      </c>
      <c r="C179" t="s">
        <v>10376</v>
      </c>
      <c r="D179" t="s">
        <v>10788</v>
      </c>
      <c r="E179" t="s">
        <v>1909</v>
      </c>
      <c r="F179" t="s">
        <v>10380</v>
      </c>
      <c r="G179" t="s">
        <v>1087</v>
      </c>
      <c r="H179" t="s">
        <v>1089</v>
      </c>
      <c r="I179" t="s">
        <v>100</v>
      </c>
      <c r="J179" t="s">
        <v>10789</v>
      </c>
      <c r="K179" t="s">
        <v>10790</v>
      </c>
    </row>
    <row r="180" spans="1:11">
      <c r="A180" t="s">
        <v>10791</v>
      </c>
      <c r="B180" t="s">
        <v>10375</v>
      </c>
      <c r="C180" t="s">
        <v>10376</v>
      </c>
      <c r="D180" t="s">
        <v>7711</v>
      </c>
      <c r="E180" t="s">
        <v>1916</v>
      </c>
      <c r="F180" t="s">
        <v>7260</v>
      </c>
      <c r="G180" t="s">
        <v>1087</v>
      </c>
      <c r="H180" t="s">
        <v>1089</v>
      </c>
      <c r="I180" t="s">
        <v>79</v>
      </c>
      <c r="J180" t="s">
        <v>10792</v>
      </c>
      <c r="K180" t="s">
        <v>10793</v>
      </c>
    </row>
    <row r="181" spans="1:11">
      <c r="A181" t="s">
        <v>10794</v>
      </c>
      <c r="B181" t="s">
        <v>10375</v>
      </c>
      <c r="C181" t="s">
        <v>10376</v>
      </c>
      <c r="D181" t="s">
        <v>10795</v>
      </c>
      <c r="E181" t="s">
        <v>1917</v>
      </c>
      <c r="F181" t="s">
        <v>10380</v>
      </c>
      <c r="G181" t="s">
        <v>1087</v>
      </c>
      <c r="H181" t="s">
        <v>1128</v>
      </c>
      <c r="I181" t="s">
        <v>836</v>
      </c>
      <c r="J181" t="s">
        <v>10796</v>
      </c>
      <c r="K181" t="s">
        <v>10797</v>
      </c>
    </row>
    <row r="182" spans="1:11">
      <c r="A182" t="s">
        <v>10798</v>
      </c>
      <c r="B182" t="s">
        <v>10375</v>
      </c>
      <c r="C182" t="s">
        <v>10376</v>
      </c>
      <c r="D182" t="s">
        <v>1919</v>
      </c>
      <c r="E182" t="s">
        <v>1920</v>
      </c>
      <c r="F182" t="s">
        <v>10380</v>
      </c>
      <c r="G182" t="s">
        <v>1095</v>
      </c>
      <c r="H182" t="s">
        <v>1089</v>
      </c>
      <c r="I182" t="s">
        <v>83</v>
      </c>
      <c r="J182" t="s">
        <v>10799</v>
      </c>
      <c r="K182" t="s">
        <v>10800</v>
      </c>
    </row>
    <row r="183" spans="1:11">
      <c r="A183" t="s">
        <v>10801</v>
      </c>
      <c r="B183" t="s">
        <v>10375</v>
      </c>
      <c r="C183" t="s">
        <v>10376</v>
      </c>
      <c r="D183" t="s">
        <v>10802</v>
      </c>
      <c r="E183" t="s">
        <v>1927</v>
      </c>
      <c r="F183" t="s">
        <v>10380</v>
      </c>
      <c r="G183" t="s">
        <v>1087</v>
      </c>
      <c r="H183" t="s">
        <v>1118</v>
      </c>
      <c r="I183" t="s">
        <v>79</v>
      </c>
      <c r="J183" t="s">
        <v>10803</v>
      </c>
      <c r="K183" t="s">
        <v>10804</v>
      </c>
    </row>
    <row r="184" spans="1:11">
      <c r="A184" t="s">
        <v>929</v>
      </c>
      <c r="B184" t="s">
        <v>10375</v>
      </c>
      <c r="C184" t="s">
        <v>10376</v>
      </c>
      <c r="D184" t="s">
        <v>7330</v>
      </c>
      <c r="E184" t="s">
        <v>1929</v>
      </c>
      <c r="F184" t="s">
        <v>7260</v>
      </c>
      <c r="G184" t="s">
        <v>1087</v>
      </c>
      <c r="H184" t="s">
        <v>1104</v>
      </c>
      <c r="I184" t="s">
        <v>74</v>
      </c>
      <c r="J184" t="s">
        <v>10805</v>
      </c>
      <c r="K184" t="s">
        <v>10806</v>
      </c>
    </row>
    <row r="185" spans="1:11">
      <c r="A185" t="s">
        <v>10807</v>
      </c>
      <c r="B185" t="s">
        <v>10375</v>
      </c>
      <c r="C185" t="s">
        <v>10376</v>
      </c>
      <c r="D185" t="s">
        <v>10808</v>
      </c>
      <c r="E185" t="s">
        <v>1931</v>
      </c>
      <c r="F185" t="s">
        <v>10380</v>
      </c>
      <c r="G185" t="s">
        <v>1087</v>
      </c>
      <c r="H185" t="s">
        <v>1124</v>
      </c>
      <c r="I185" t="s">
        <v>46</v>
      </c>
      <c r="J185" t="s">
        <v>10809</v>
      </c>
      <c r="K185" t="s">
        <v>10810</v>
      </c>
    </row>
    <row r="186" spans="1:11">
      <c r="A186" t="s">
        <v>10811</v>
      </c>
      <c r="B186" t="s">
        <v>10375</v>
      </c>
      <c r="C186" t="s">
        <v>10376</v>
      </c>
      <c r="D186" t="s">
        <v>10812</v>
      </c>
      <c r="E186" t="s">
        <v>10813</v>
      </c>
      <c r="F186" t="s">
        <v>7260</v>
      </c>
      <c r="G186" t="s">
        <v>1087</v>
      </c>
      <c r="H186" t="s">
        <v>1089</v>
      </c>
      <c r="I186" t="s">
        <v>47</v>
      </c>
      <c r="J186" t="s">
        <v>2</v>
      </c>
      <c r="K186" t="s">
        <v>2</v>
      </c>
    </row>
    <row r="187" spans="1:11">
      <c r="A187" t="s">
        <v>913</v>
      </c>
      <c r="B187" t="s">
        <v>10375</v>
      </c>
      <c r="C187" t="s">
        <v>10376</v>
      </c>
      <c r="D187" t="s">
        <v>10814</v>
      </c>
      <c r="E187" t="s">
        <v>1941</v>
      </c>
      <c r="F187" t="s">
        <v>10380</v>
      </c>
      <c r="G187" t="s">
        <v>1087</v>
      </c>
      <c r="H187" t="s">
        <v>1175</v>
      </c>
      <c r="I187" t="s">
        <v>60</v>
      </c>
      <c r="J187" t="s">
        <v>10815</v>
      </c>
      <c r="K187" t="s">
        <v>10816</v>
      </c>
    </row>
    <row r="188" spans="1:11">
      <c r="A188" t="s">
        <v>10817</v>
      </c>
      <c r="B188" t="s">
        <v>10375</v>
      </c>
      <c r="C188" t="s">
        <v>10376</v>
      </c>
      <c r="D188" t="s">
        <v>10818</v>
      </c>
      <c r="E188" t="s">
        <v>1946</v>
      </c>
      <c r="F188" t="s">
        <v>7260</v>
      </c>
      <c r="G188" t="s">
        <v>1087</v>
      </c>
      <c r="H188" t="s">
        <v>1089</v>
      </c>
      <c r="I188" t="s">
        <v>47</v>
      </c>
      <c r="J188" t="s">
        <v>2</v>
      </c>
      <c r="K188" t="s">
        <v>2</v>
      </c>
    </row>
    <row r="189" spans="1:11">
      <c r="A189" t="s">
        <v>10819</v>
      </c>
      <c r="B189" t="s">
        <v>10375</v>
      </c>
      <c r="C189" t="s">
        <v>10376</v>
      </c>
      <c r="D189" t="s">
        <v>1947</v>
      </c>
      <c r="E189" t="s">
        <v>1948</v>
      </c>
      <c r="F189" t="s">
        <v>2</v>
      </c>
      <c r="G189" t="s">
        <v>1087</v>
      </c>
      <c r="H189" t="s">
        <v>1528</v>
      </c>
      <c r="I189" t="s">
        <v>47</v>
      </c>
      <c r="J189" t="s">
        <v>2</v>
      </c>
      <c r="K189" t="s">
        <v>2</v>
      </c>
    </row>
    <row r="190" spans="1:11">
      <c r="A190" t="s">
        <v>10820</v>
      </c>
      <c r="B190" t="s">
        <v>10375</v>
      </c>
      <c r="C190" t="s">
        <v>10376</v>
      </c>
      <c r="D190" t="s">
        <v>10821</v>
      </c>
      <c r="E190" t="s">
        <v>1954</v>
      </c>
      <c r="F190" t="s">
        <v>7260</v>
      </c>
      <c r="G190" t="s">
        <v>1087</v>
      </c>
      <c r="H190" t="s">
        <v>1111</v>
      </c>
      <c r="I190" t="s">
        <v>47</v>
      </c>
      <c r="J190" t="s">
        <v>2</v>
      </c>
      <c r="K190" t="s">
        <v>2</v>
      </c>
    </row>
    <row r="191" spans="1:11">
      <c r="A191" t="s">
        <v>10822</v>
      </c>
      <c r="B191" t="s">
        <v>10375</v>
      </c>
      <c r="C191" t="s">
        <v>10376</v>
      </c>
      <c r="D191" t="s">
        <v>10823</v>
      </c>
      <c r="E191" t="s">
        <v>1958</v>
      </c>
      <c r="F191" t="s">
        <v>2</v>
      </c>
      <c r="G191" t="s">
        <v>1087</v>
      </c>
      <c r="H191" t="s">
        <v>1501</v>
      </c>
      <c r="I191" t="s">
        <v>47</v>
      </c>
      <c r="J191" t="s">
        <v>2</v>
      </c>
      <c r="K191" t="s">
        <v>2</v>
      </c>
    </row>
    <row r="192" spans="1:11">
      <c r="A192" t="s">
        <v>923</v>
      </c>
      <c r="B192" t="s">
        <v>10375</v>
      </c>
      <c r="C192" t="s">
        <v>10376</v>
      </c>
      <c r="D192" t="s">
        <v>10824</v>
      </c>
      <c r="E192" t="s">
        <v>995</v>
      </c>
      <c r="F192" t="s">
        <v>10380</v>
      </c>
      <c r="G192" t="s">
        <v>1087</v>
      </c>
      <c r="H192" t="s">
        <v>1118</v>
      </c>
      <c r="I192" t="s">
        <v>79</v>
      </c>
      <c r="J192" t="s">
        <v>10825</v>
      </c>
      <c r="K192" t="s">
        <v>10826</v>
      </c>
    </row>
    <row r="193" spans="1:11">
      <c r="A193" t="s">
        <v>10827</v>
      </c>
      <c r="B193" t="s">
        <v>10375</v>
      </c>
      <c r="C193" t="s">
        <v>10376</v>
      </c>
      <c r="D193" t="s">
        <v>1962</v>
      </c>
      <c r="E193" t="s">
        <v>1963</v>
      </c>
      <c r="F193" t="s">
        <v>2</v>
      </c>
      <c r="G193" t="s">
        <v>1087</v>
      </c>
      <c r="H193" t="s">
        <v>1333</v>
      </c>
      <c r="I193" t="s">
        <v>47</v>
      </c>
      <c r="J193" t="s">
        <v>2</v>
      </c>
      <c r="K193" t="s">
        <v>2</v>
      </c>
    </row>
    <row r="194" spans="1:11">
      <c r="A194" t="s">
        <v>10828</v>
      </c>
      <c r="B194" t="s">
        <v>10375</v>
      </c>
      <c r="C194" t="s">
        <v>10376</v>
      </c>
      <c r="D194" t="s">
        <v>10829</v>
      </c>
      <c r="E194" t="s">
        <v>1968</v>
      </c>
      <c r="F194" t="s">
        <v>7260</v>
      </c>
      <c r="G194" t="s">
        <v>1087</v>
      </c>
      <c r="H194" t="s">
        <v>1175</v>
      </c>
      <c r="I194" t="s">
        <v>47</v>
      </c>
      <c r="J194" t="s">
        <v>2</v>
      </c>
      <c r="K194" t="s">
        <v>2</v>
      </c>
    </row>
    <row r="195" spans="1:11">
      <c r="A195" t="s">
        <v>10830</v>
      </c>
      <c r="B195" t="s">
        <v>10375</v>
      </c>
      <c r="C195" t="s">
        <v>10376</v>
      </c>
      <c r="D195" t="s">
        <v>10831</v>
      </c>
      <c r="E195" t="s">
        <v>1969</v>
      </c>
      <c r="F195" t="s">
        <v>7260</v>
      </c>
      <c r="G195" t="s">
        <v>1087</v>
      </c>
      <c r="H195" t="s">
        <v>1089</v>
      </c>
      <c r="I195" t="s">
        <v>47</v>
      </c>
      <c r="J195" t="s">
        <v>2</v>
      </c>
      <c r="K195" t="s">
        <v>2</v>
      </c>
    </row>
    <row r="196" spans="1:11">
      <c r="A196" t="s">
        <v>10832</v>
      </c>
      <c r="B196" t="s">
        <v>10375</v>
      </c>
      <c r="C196" t="s">
        <v>10376</v>
      </c>
      <c r="D196" t="s">
        <v>8388</v>
      </c>
      <c r="E196" t="s">
        <v>1971</v>
      </c>
      <c r="F196" t="s">
        <v>7260</v>
      </c>
      <c r="G196" t="s">
        <v>1087</v>
      </c>
      <c r="H196" t="s">
        <v>1118</v>
      </c>
      <c r="I196" t="s">
        <v>46</v>
      </c>
      <c r="J196" t="s">
        <v>10833</v>
      </c>
      <c r="K196" t="s">
        <v>10834</v>
      </c>
    </row>
    <row r="197" spans="1:11">
      <c r="A197" t="s">
        <v>935</v>
      </c>
      <c r="B197" t="s">
        <v>10375</v>
      </c>
      <c r="C197" t="s">
        <v>10376</v>
      </c>
      <c r="D197" t="s">
        <v>10835</v>
      </c>
      <c r="E197" t="s">
        <v>1973</v>
      </c>
      <c r="F197" t="s">
        <v>7260</v>
      </c>
      <c r="G197" t="s">
        <v>1087</v>
      </c>
      <c r="H197" t="s">
        <v>1089</v>
      </c>
      <c r="I197" t="s">
        <v>47</v>
      </c>
      <c r="J197" t="s">
        <v>2</v>
      </c>
      <c r="K197" t="s">
        <v>2</v>
      </c>
    </row>
    <row r="198" spans="1:11">
      <c r="A198" t="s">
        <v>956</v>
      </c>
      <c r="B198" t="s">
        <v>10375</v>
      </c>
      <c r="C198" t="s">
        <v>10376</v>
      </c>
      <c r="D198" t="s">
        <v>8593</v>
      </c>
      <c r="E198" t="s">
        <v>1982</v>
      </c>
      <c r="F198" t="s">
        <v>7260</v>
      </c>
      <c r="G198" t="s">
        <v>1087</v>
      </c>
      <c r="H198" t="s">
        <v>1128</v>
      </c>
      <c r="I198" t="s">
        <v>74</v>
      </c>
      <c r="J198" t="s">
        <v>10836</v>
      </c>
      <c r="K198" t="s">
        <v>10837</v>
      </c>
    </row>
    <row r="199" spans="1:11">
      <c r="A199" t="s">
        <v>10838</v>
      </c>
      <c r="B199" t="s">
        <v>10375</v>
      </c>
      <c r="C199" t="s">
        <v>10376</v>
      </c>
      <c r="D199" t="s">
        <v>7447</v>
      </c>
      <c r="E199" t="s">
        <v>1985</v>
      </c>
      <c r="F199" t="s">
        <v>7260</v>
      </c>
      <c r="G199" t="s">
        <v>1087</v>
      </c>
      <c r="H199" t="s">
        <v>1104</v>
      </c>
      <c r="I199" t="s">
        <v>99</v>
      </c>
      <c r="J199" t="s">
        <v>10839</v>
      </c>
      <c r="K199" t="s">
        <v>10840</v>
      </c>
    </row>
    <row r="200" spans="1:11">
      <c r="A200" t="s">
        <v>10841</v>
      </c>
      <c r="B200" t="s">
        <v>10375</v>
      </c>
      <c r="C200" t="s">
        <v>10376</v>
      </c>
      <c r="D200" t="s">
        <v>10842</v>
      </c>
      <c r="E200" t="s">
        <v>1774</v>
      </c>
      <c r="F200" t="s">
        <v>10380</v>
      </c>
      <c r="G200" t="s">
        <v>1087</v>
      </c>
      <c r="H200" t="s">
        <v>1218</v>
      </c>
      <c r="I200" t="s">
        <v>95</v>
      </c>
      <c r="J200" t="s">
        <v>10843</v>
      </c>
      <c r="K200" t="s">
        <v>10844</v>
      </c>
    </row>
    <row r="201" spans="1:11">
      <c r="A201" t="s">
        <v>10845</v>
      </c>
      <c r="B201" t="s">
        <v>10375</v>
      </c>
      <c r="C201" t="s">
        <v>10376</v>
      </c>
      <c r="D201" t="s">
        <v>10846</v>
      </c>
      <c r="E201" t="s">
        <v>1995</v>
      </c>
      <c r="F201" t="s">
        <v>7260</v>
      </c>
      <c r="G201" t="s">
        <v>1087</v>
      </c>
      <c r="H201" t="s">
        <v>1089</v>
      </c>
      <c r="I201" t="s">
        <v>47</v>
      </c>
      <c r="J201" t="s">
        <v>2</v>
      </c>
      <c r="K201" t="s">
        <v>2</v>
      </c>
    </row>
    <row r="202" spans="1:11">
      <c r="A202" t="s">
        <v>10847</v>
      </c>
      <c r="B202" t="s">
        <v>10375</v>
      </c>
      <c r="C202" t="s">
        <v>10376</v>
      </c>
      <c r="D202" t="s">
        <v>10848</v>
      </c>
      <c r="E202" t="s">
        <v>1999</v>
      </c>
      <c r="F202" t="s">
        <v>10380</v>
      </c>
      <c r="G202" t="s">
        <v>1087</v>
      </c>
      <c r="H202" t="s">
        <v>1089</v>
      </c>
      <c r="I202" t="s">
        <v>100</v>
      </c>
      <c r="J202" t="s">
        <v>10849</v>
      </c>
      <c r="K202" t="s">
        <v>10850</v>
      </c>
    </row>
    <row r="203" spans="1:11">
      <c r="A203" t="s">
        <v>10851</v>
      </c>
      <c r="B203" t="s">
        <v>10375</v>
      </c>
      <c r="C203" t="s">
        <v>10376</v>
      </c>
      <c r="D203" t="s">
        <v>10852</v>
      </c>
      <c r="E203" t="s">
        <v>2003</v>
      </c>
      <c r="F203" t="s">
        <v>10380</v>
      </c>
      <c r="G203" t="s">
        <v>1087</v>
      </c>
      <c r="H203" t="s">
        <v>1192</v>
      </c>
      <c r="I203" t="s">
        <v>50</v>
      </c>
      <c r="J203" t="s">
        <v>10853</v>
      </c>
      <c r="K203" t="s">
        <v>10854</v>
      </c>
    </row>
    <row r="204" spans="1:11">
      <c r="A204" t="s">
        <v>10855</v>
      </c>
      <c r="B204" t="s">
        <v>10375</v>
      </c>
      <c r="C204" t="s">
        <v>10376</v>
      </c>
      <c r="D204" t="s">
        <v>10856</v>
      </c>
      <c r="E204" t="s">
        <v>2008</v>
      </c>
      <c r="F204" t="s">
        <v>10380</v>
      </c>
      <c r="G204" t="s">
        <v>1087</v>
      </c>
      <c r="H204" t="s">
        <v>1124</v>
      </c>
      <c r="I204" t="s">
        <v>46</v>
      </c>
      <c r="J204" t="s">
        <v>10857</v>
      </c>
      <c r="K204" t="s">
        <v>10858</v>
      </c>
    </row>
    <row r="205" spans="1:11">
      <c r="A205" t="s">
        <v>10859</v>
      </c>
      <c r="B205" t="s">
        <v>10375</v>
      </c>
      <c r="C205" t="s">
        <v>10376</v>
      </c>
      <c r="D205" t="s">
        <v>10860</v>
      </c>
      <c r="E205" t="s">
        <v>2014</v>
      </c>
      <c r="F205" t="s">
        <v>7260</v>
      </c>
      <c r="G205" t="s">
        <v>1087</v>
      </c>
      <c r="H205" t="s">
        <v>1089</v>
      </c>
      <c r="I205" t="s">
        <v>47</v>
      </c>
      <c r="J205" t="s">
        <v>2</v>
      </c>
      <c r="K205" t="s">
        <v>2</v>
      </c>
    </row>
    <row r="206" spans="1:11">
      <c r="A206" t="s">
        <v>10861</v>
      </c>
      <c r="B206" t="s">
        <v>10375</v>
      </c>
      <c r="C206" t="s">
        <v>10376</v>
      </c>
      <c r="D206" t="s">
        <v>8353</v>
      </c>
      <c r="E206" t="s">
        <v>2015</v>
      </c>
      <c r="F206" t="s">
        <v>7260</v>
      </c>
      <c r="G206" t="s">
        <v>1087</v>
      </c>
      <c r="H206" t="s">
        <v>1118</v>
      </c>
      <c r="I206" t="s">
        <v>99</v>
      </c>
      <c r="J206" t="s">
        <v>10862</v>
      </c>
      <c r="K206" t="s">
        <v>10863</v>
      </c>
    </row>
    <row r="207" spans="1:11">
      <c r="A207" t="s">
        <v>10864</v>
      </c>
      <c r="B207" t="s">
        <v>10375</v>
      </c>
      <c r="C207" t="s">
        <v>10376</v>
      </c>
      <c r="D207" t="s">
        <v>10865</v>
      </c>
      <c r="E207" t="s">
        <v>10866</v>
      </c>
      <c r="F207" t="s">
        <v>7260</v>
      </c>
      <c r="G207" t="s">
        <v>1087</v>
      </c>
      <c r="H207" t="s">
        <v>1161</v>
      </c>
      <c r="I207" t="s">
        <v>47</v>
      </c>
      <c r="J207" t="s">
        <v>2</v>
      </c>
      <c r="K207" t="s">
        <v>2</v>
      </c>
    </row>
    <row r="208" spans="1:11">
      <c r="A208" t="s">
        <v>10867</v>
      </c>
      <c r="B208" t="s">
        <v>10375</v>
      </c>
      <c r="C208" t="s">
        <v>10376</v>
      </c>
      <c r="D208" t="s">
        <v>10868</v>
      </c>
      <c r="E208" t="s">
        <v>2027</v>
      </c>
      <c r="F208" t="s">
        <v>10380</v>
      </c>
      <c r="G208" t="s">
        <v>1087</v>
      </c>
      <c r="H208" t="s">
        <v>1454</v>
      </c>
      <c r="I208" t="s">
        <v>100</v>
      </c>
      <c r="J208" t="s">
        <v>10869</v>
      </c>
      <c r="K208" t="s">
        <v>10870</v>
      </c>
    </row>
    <row r="209" spans="1:11">
      <c r="A209" t="s">
        <v>945</v>
      </c>
      <c r="B209" t="s">
        <v>10375</v>
      </c>
      <c r="C209" t="s">
        <v>10376</v>
      </c>
      <c r="D209" t="s">
        <v>10871</v>
      </c>
      <c r="E209" t="s">
        <v>2032</v>
      </c>
      <c r="F209" t="s">
        <v>10380</v>
      </c>
      <c r="G209" t="s">
        <v>1087</v>
      </c>
      <c r="H209" t="s">
        <v>1107</v>
      </c>
      <c r="I209" t="s">
        <v>836</v>
      </c>
      <c r="J209" t="s">
        <v>10872</v>
      </c>
      <c r="K209" t="s">
        <v>10873</v>
      </c>
    </row>
    <row r="210" spans="1:11">
      <c r="A210" t="s">
        <v>10874</v>
      </c>
      <c r="B210" t="s">
        <v>10375</v>
      </c>
      <c r="C210" t="s">
        <v>10376</v>
      </c>
      <c r="D210" t="s">
        <v>7406</v>
      </c>
      <c r="E210" t="s">
        <v>5</v>
      </c>
      <c r="F210" t="s">
        <v>7260</v>
      </c>
      <c r="G210" t="s">
        <v>1087</v>
      </c>
      <c r="H210" t="s">
        <v>1104</v>
      </c>
      <c r="I210" t="s">
        <v>836</v>
      </c>
      <c r="J210" t="s">
        <v>10875</v>
      </c>
      <c r="K210" t="s">
        <v>10876</v>
      </c>
    </row>
    <row r="211" spans="1:11">
      <c r="A211" t="s">
        <v>10877</v>
      </c>
      <c r="B211" t="s">
        <v>10375</v>
      </c>
      <c r="C211" t="s">
        <v>10376</v>
      </c>
      <c r="D211" t="s">
        <v>10878</v>
      </c>
      <c r="E211" t="s">
        <v>2034</v>
      </c>
      <c r="F211" t="s">
        <v>2</v>
      </c>
      <c r="G211" t="s">
        <v>1087</v>
      </c>
      <c r="H211" t="s">
        <v>1574</v>
      </c>
      <c r="I211" t="s">
        <v>47</v>
      </c>
      <c r="J211" t="s">
        <v>2</v>
      </c>
      <c r="K211" t="s">
        <v>2</v>
      </c>
    </row>
    <row r="212" spans="1:11">
      <c r="A212" t="s">
        <v>10879</v>
      </c>
      <c r="B212" t="s">
        <v>10375</v>
      </c>
      <c r="C212" t="s">
        <v>10376</v>
      </c>
      <c r="D212" t="s">
        <v>10880</v>
      </c>
      <c r="E212" t="s">
        <v>2039</v>
      </c>
      <c r="F212" t="s">
        <v>10380</v>
      </c>
      <c r="G212" t="s">
        <v>1087</v>
      </c>
      <c r="H212" t="s">
        <v>1175</v>
      </c>
      <c r="I212" t="s">
        <v>60</v>
      </c>
      <c r="J212" t="s">
        <v>10881</v>
      </c>
      <c r="K212" t="s">
        <v>10882</v>
      </c>
    </row>
    <row r="213" spans="1:11">
      <c r="A213" t="s">
        <v>943</v>
      </c>
      <c r="B213" t="s">
        <v>10375</v>
      </c>
      <c r="C213" t="s">
        <v>10376</v>
      </c>
      <c r="D213" t="s">
        <v>10883</v>
      </c>
      <c r="E213" t="s">
        <v>2046</v>
      </c>
      <c r="F213" t="s">
        <v>2</v>
      </c>
      <c r="G213" t="s">
        <v>1087</v>
      </c>
      <c r="H213" t="s">
        <v>1096</v>
      </c>
      <c r="I213" t="s">
        <v>47</v>
      </c>
      <c r="J213" t="s">
        <v>2</v>
      </c>
      <c r="K213" t="s">
        <v>2</v>
      </c>
    </row>
    <row r="214" spans="1:11">
      <c r="A214" t="s">
        <v>10884</v>
      </c>
      <c r="B214" t="s">
        <v>10375</v>
      </c>
      <c r="C214" t="s">
        <v>10376</v>
      </c>
      <c r="D214" t="s">
        <v>10885</v>
      </c>
      <c r="E214" t="s">
        <v>2047</v>
      </c>
      <c r="F214" t="s">
        <v>10380</v>
      </c>
      <c r="G214" t="s">
        <v>1087</v>
      </c>
      <c r="H214" t="s">
        <v>1155</v>
      </c>
      <c r="I214" t="s">
        <v>46</v>
      </c>
      <c r="J214" t="s">
        <v>10886</v>
      </c>
      <c r="K214" t="s">
        <v>10887</v>
      </c>
    </row>
    <row r="215" spans="1:11">
      <c r="A215" t="s">
        <v>10888</v>
      </c>
      <c r="B215" t="s">
        <v>10375</v>
      </c>
      <c r="C215" t="s">
        <v>10376</v>
      </c>
      <c r="D215" t="s">
        <v>8605</v>
      </c>
      <c r="E215" t="s">
        <v>2049</v>
      </c>
      <c r="F215" t="s">
        <v>7260</v>
      </c>
      <c r="G215" t="s">
        <v>1087</v>
      </c>
      <c r="H215" t="s">
        <v>1158</v>
      </c>
      <c r="I215" t="s">
        <v>46</v>
      </c>
      <c r="J215" t="s">
        <v>10889</v>
      </c>
      <c r="K215" t="s">
        <v>10890</v>
      </c>
    </row>
    <row r="216" spans="1:11">
      <c r="A216" t="s">
        <v>10891</v>
      </c>
      <c r="B216" t="s">
        <v>10375</v>
      </c>
      <c r="C216" t="s">
        <v>10376</v>
      </c>
      <c r="D216" t="s">
        <v>10892</v>
      </c>
      <c r="E216" t="s">
        <v>2051</v>
      </c>
      <c r="F216" t="s">
        <v>7260</v>
      </c>
      <c r="G216" t="s">
        <v>1087</v>
      </c>
      <c r="H216" t="s">
        <v>1235</v>
      </c>
      <c r="I216" t="s">
        <v>47</v>
      </c>
      <c r="J216" t="s">
        <v>2</v>
      </c>
      <c r="K216" t="s">
        <v>2</v>
      </c>
    </row>
    <row r="217" spans="1:11">
      <c r="A217" t="s">
        <v>10893</v>
      </c>
      <c r="B217" t="s">
        <v>10375</v>
      </c>
      <c r="C217" t="s">
        <v>10376</v>
      </c>
      <c r="D217" t="s">
        <v>10894</v>
      </c>
      <c r="E217" t="s">
        <v>2055</v>
      </c>
      <c r="F217" t="s">
        <v>10380</v>
      </c>
      <c r="G217" t="s">
        <v>1087</v>
      </c>
      <c r="H217" t="s">
        <v>1104</v>
      </c>
      <c r="I217" t="s">
        <v>95</v>
      </c>
      <c r="J217" t="s">
        <v>10895</v>
      </c>
      <c r="K217" t="s">
        <v>10896</v>
      </c>
    </row>
    <row r="218" spans="1:11">
      <c r="A218" t="s">
        <v>10897</v>
      </c>
      <c r="B218" t="s">
        <v>10375</v>
      </c>
      <c r="C218" t="s">
        <v>10376</v>
      </c>
      <c r="D218" t="s">
        <v>10898</v>
      </c>
      <c r="E218" t="s">
        <v>2064</v>
      </c>
      <c r="F218" t="s">
        <v>10380</v>
      </c>
      <c r="G218" t="s">
        <v>1087</v>
      </c>
      <c r="H218" t="s">
        <v>1089</v>
      </c>
      <c r="I218" t="s">
        <v>62</v>
      </c>
      <c r="J218" t="s">
        <v>10899</v>
      </c>
      <c r="K218" t="s">
        <v>10900</v>
      </c>
    </row>
    <row r="219" spans="1:11">
      <c r="A219" t="s">
        <v>10901</v>
      </c>
      <c r="B219" t="s">
        <v>10375</v>
      </c>
      <c r="C219" t="s">
        <v>10376</v>
      </c>
      <c r="D219" t="s">
        <v>10902</v>
      </c>
      <c r="E219" t="s">
        <v>2068</v>
      </c>
      <c r="F219" t="s">
        <v>10380</v>
      </c>
      <c r="G219" t="s">
        <v>1087</v>
      </c>
      <c r="H219" t="s">
        <v>1089</v>
      </c>
      <c r="I219" t="s">
        <v>49</v>
      </c>
      <c r="J219" t="s">
        <v>10903</v>
      </c>
      <c r="K219" t="s">
        <v>10904</v>
      </c>
    </row>
    <row r="220" spans="1:11">
      <c r="A220" t="s">
        <v>10905</v>
      </c>
      <c r="B220" t="s">
        <v>10375</v>
      </c>
      <c r="C220" t="s">
        <v>10376</v>
      </c>
      <c r="D220" t="s">
        <v>8100</v>
      </c>
      <c r="E220" t="s">
        <v>2072</v>
      </c>
      <c r="F220" t="s">
        <v>7260</v>
      </c>
      <c r="G220" t="s">
        <v>1087</v>
      </c>
      <c r="H220" t="s">
        <v>1089</v>
      </c>
      <c r="I220" t="s">
        <v>60</v>
      </c>
      <c r="J220" t="s">
        <v>10906</v>
      </c>
      <c r="K220" t="s">
        <v>10907</v>
      </c>
    </row>
    <row r="221" spans="1:11">
      <c r="A221" t="s">
        <v>10908</v>
      </c>
      <c r="B221" t="s">
        <v>10375</v>
      </c>
      <c r="C221" t="s">
        <v>10376</v>
      </c>
      <c r="D221" t="s">
        <v>7532</v>
      </c>
      <c r="E221" t="s">
        <v>2074</v>
      </c>
      <c r="F221" t="s">
        <v>7260</v>
      </c>
      <c r="G221" t="s">
        <v>1087</v>
      </c>
      <c r="H221" t="s">
        <v>1175</v>
      </c>
      <c r="I221" t="s">
        <v>95</v>
      </c>
      <c r="J221" t="s">
        <v>10909</v>
      </c>
      <c r="K221" t="s">
        <v>10910</v>
      </c>
    </row>
    <row r="222" spans="1:11">
      <c r="A222" t="s">
        <v>10911</v>
      </c>
      <c r="B222" t="s">
        <v>10375</v>
      </c>
      <c r="C222" t="s">
        <v>10376</v>
      </c>
      <c r="D222" t="s">
        <v>10912</v>
      </c>
      <c r="E222" t="s">
        <v>2076</v>
      </c>
      <c r="F222" t="s">
        <v>7260</v>
      </c>
      <c r="G222" t="s">
        <v>1087</v>
      </c>
      <c r="H222" t="s">
        <v>1128</v>
      </c>
      <c r="I222" t="s">
        <v>47</v>
      </c>
      <c r="J222" t="s">
        <v>2</v>
      </c>
      <c r="K222" t="s">
        <v>2</v>
      </c>
    </row>
    <row r="223" spans="1:11">
      <c r="A223" t="s">
        <v>966</v>
      </c>
      <c r="B223" t="s">
        <v>10375</v>
      </c>
      <c r="C223" t="s">
        <v>10376</v>
      </c>
      <c r="D223" t="s">
        <v>10913</v>
      </c>
      <c r="E223" t="s">
        <v>2077</v>
      </c>
      <c r="F223" t="s">
        <v>10380</v>
      </c>
      <c r="G223" t="s">
        <v>1087</v>
      </c>
      <c r="H223" t="s">
        <v>1118</v>
      </c>
      <c r="I223" t="s">
        <v>62</v>
      </c>
      <c r="J223" t="s">
        <v>10914</v>
      </c>
      <c r="K223" t="s">
        <v>10915</v>
      </c>
    </row>
    <row r="224" spans="1:11">
      <c r="A224" t="s">
        <v>10916</v>
      </c>
      <c r="B224" t="s">
        <v>10375</v>
      </c>
      <c r="C224" t="s">
        <v>10376</v>
      </c>
      <c r="D224" t="s">
        <v>10917</v>
      </c>
      <c r="E224" t="s">
        <v>2079</v>
      </c>
      <c r="F224" t="s">
        <v>2</v>
      </c>
      <c r="G224" t="s">
        <v>1087</v>
      </c>
      <c r="H224" t="s">
        <v>1096</v>
      </c>
      <c r="I224" t="s">
        <v>47</v>
      </c>
      <c r="J224" t="s">
        <v>2</v>
      </c>
      <c r="K224" t="s">
        <v>2</v>
      </c>
    </row>
    <row r="225" spans="1:11">
      <c r="A225" t="s">
        <v>10918</v>
      </c>
      <c r="B225" t="s">
        <v>10375</v>
      </c>
      <c r="C225" t="s">
        <v>10376</v>
      </c>
      <c r="D225" t="s">
        <v>8817</v>
      </c>
      <c r="E225" t="s">
        <v>2080</v>
      </c>
      <c r="F225" t="s">
        <v>7260</v>
      </c>
      <c r="G225" t="s">
        <v>1087</v>
      </c>
      <c r="H225" t="s">
        <v>1111</v>
      </c>
      <c r="I225" t="s">
        <v>95</v>
      </c>
      <c r="J225" t="s">
        <v>10919</v>
      </c>
      <c r="K225" t="s">
        <v>10920</v>
      </c>
    </row>
    <row r="226" spans="1:11">
      <c r="A226" t="s">
        <v>10921</v>
      </c>
      <c r="B226" t="s">
        <v>10375</v>
      </c>
      <c r="C226" t="s">
        <v>10376</v>
      </c>
      <c r="D226" t="s">
        <v>7701</v>
      </c>
      <c r="E226" t="s">
        <v>1640</v>
      </c>
      <c r="F226" t="s">
        <v>7260</v>
      </c>
      <c r="G226" t="s">
        <v>1087</v>
      </c>
      <c r="H226" t="s">
        <v>1124</v>
      </c>
      <c r="I226" t="s">
        <v>46</v>
      </c>
      <c r="J226" t="s">
        <v>10922</v>
      </c>
      <c r="K226" t="s">
        <v>10923</v>
      </c>
    </row>
    <row r="227" spans="1:11">
      <c r="A227" t="s">
        <v>10924</v>
      </c>
      <c r="B227" t="s">
        <v>10375</v>
      </c>
      <c r="C227" t="s">
        <v>10376</v>
      </c>
      <c r="D227" t="s">
        <v>10925</v>
      </c>
      <c r="E227" t="s">
        <v>2089</v>
      </c>
      <c r="F227" t="s">
        <v>10380</v>
      </c>
      <c r="G227" t="s">
        <v>1087</v>
      </c>
      <c r="H227" t="s">
        <v>1207</v>
      </c>
      <c r="I227" t="s">
        <v>836</v>
      </c>
      <c r="J227" t="s">
        <v>10926</v>
      </c>
      <c r="K227" t="s">
        <v>10927</v>
      </c>
    </row>
    <row r="228" spans="1:11">
      <c r="A228" t="s">
        <v>10928</v>
      </c>
      <c r="B228" t="s">
        <v>10375</v>
      </c>
      <c r="C228" t="s">
        <v>10376</v>
      </c>
      <c r="D228" t="s">
        <v>10929</v>
      </c>
      <c r="E228" t="s">
        <v>2094</v>
      </c>
      <c r="F228" t="s">
        <v>10380</v>
      </c>
      <c r="G228" t="s">
        <v>1087</v>
      </c>
      <c r="H228" t="s">
        <v>1192</v>
      </c>
      <c r="I228" t="s">
        <v>60</v>
      </c>
      <c r="J228" t="s">
        <v>10930</v>
      </c>
      <c r="K228" t="s">
        <v>10931</v>
      </c>
    </row>
    <row r="229" spans="1:11">
      <c r="A229" t="s">
        <v>963</v>
      </c>
      <c r="B229" t="s">
        <v>10375</v>
      </c>
      <c r="C229" t="s">
        <v>10376</v>
      </c>
      <c r="D229" t="s">
        <v>10932</v>
      </c>
      <c r="E229" t="s">
        <v>2098</v>
      </c>
      <c r="F229" t="s">
        <v>7260</v>
      </c>
      <c r="G229" t="s">
        <v>1087</v>
      </c>
      <c r="H229" t="s">
        <v>1107</v>
      </c>
      <c r="I229" t="s">
        <v>47</v>
      </c>
      <c r="J229" t="s">
        <v>2</v>
      </c>
      <c r="K229" t="s">
        <v>2</v>
      </c>
    </row>
    <row r="230" spans="1:11">
      <c r="A230" t="s">
        <v>931</v>
      </c>
      <c r="B230" t="s">
        <v>10375</v>
      </c>
      <c r="C230" t="s">
        <v>10376</v>
      </c>
      <c r="D230" t="s">
        <v>8720</v>
      </c>
      <c r="E230" t="s">
        <v>2099</v>
      </c>
      <c r="F230" t="s">
        <v>7260</v>
      </c>
      <c r="G230" t="s">
        <v>1087</v>
      </c>
      <c r="H230" t="s">
        <v>1161</v>
      </c>
      <c r="I230" t="s">
        <v>46</v>
      </c>
      <c r="J230" t="s">
        <v>10933</v>
      </c>
      <c r="K230" t="s">
        <v>10934</v>
      </c>
    </row>
    <row r="231" spans="1:11">
      <c r="A231" t="s">
        <v>947</v>
      </c>
      <c r="B231" t="s">
        <v>10375</v>
      </c>
      <c r="C231" t="s">
        <v>10376</v>
      </c>
      <c r="D231" t="s">
        <v>10935</v>
      </c>
      <c r="E231" t="s">
        <v>2101</v>
      </c>
      <c r="F231" t="s">
        <v>10380</v>
      </c>
      <c r="G231" t="s">
        <v>1087</v>
      </c>
      <c r="H231" t="s">
        <v>1114</v>
      </c>
      <c r="I231" t="s">
        <v>50</v>
      </c>
      <c r="J231" t="s">
        <v>10936</v>
      </c>
      <c r="K231" t="s">
        <v>10937</v>
      </c>
    </row>
    <row r="232" spans="1:11">
      <c r="A232" t="s">
        <v>10938</v>
      </c>
      <c r="B232" t="s">
        <v>10375</v>
      </c>
      <c r="C232" t="s">
        <v>10376</v>
      </c>
      <c r="D232" t="s">
        <v>10939</v>
      </c>
      <c r="E232" t="s">
        <v>2107</v>
      </c>
      <c r="F232" t="s">
        <v>7260</v>
      </c>
      <c r="G232" t="s">
        <v>1087</v>
      </c>
      <c r="H232" t="s">
        <v>1089</v>
      </c>
      <c r="I232" t="s">
        <v>47</v>
      </c>
      <c r="J232" t="s">
        <v>2</v>
      </c>
      <c r="K232" t="s">
        <v>2</v>
      </c>
    </row>
    <row r="233" spans="1:11">
      <c r="A233" t="s">
        <v>10940</v>
      </c>
      <c r="B233" t="s">
        <v>10375</v>
      </c>
      <c r="C233" t="s">
        <v>10376</v>
      </c>
      <c r="D233" t="s">
        <v>10941</v>
      </c>
      <c r="E233" t="s">
        <v>2113</v>
      </c>
      <c r="F233" t="s">
        <v>10380</v>
      </c>
      <c r="G233" t="s">
        <v>1087</v>
      </c>
      <c r="H233" t="s">
        <v>1107</v>
      </c>
      <c r="I233" t="s">
        <v>99</v>
      </c>
      <c r="J233" t="s">
        <v>10942</v>
      </c>
      <c r="K233" t="s">
        <v>10943</v>
      </c>
    </row>
    <row r="234" spans="1:11">
      <c r="A234" t="s">
        <v>902</v>
      </c>
      <c r="B234" t="s">
        <v>10375</v>
      </c>
      <c r="C234" t="s">
        <v>10376</v>
      </c>
      <c r="D234" t="s">
        <v>10944</v>
      </c>
      <c r="E234" t="s">
        <v>2115</v>
      </c>
      <c r="F234" t="s">
        <v>2</v>
      </c>
      <c r="G234" t="s">
        <v>1087</v>
      </c>
      <c r="H234" t="s">
        <v>1152</v>
      </c>
      <c r="I234" t="s">
        <v>47</v>
      </c>
      <c r="J234" t="s">
        <v>2</v>
      </c>
      <c r="K234" t="s">
        <v>2</v>
      </c>
    </row>
    <row r="235" spans="1:11">
      <c r="A235" t="s">
        <v>912</v>
      </c>
      <c r="B235" t="s">
        <v>10375</v>
      </c>
      <c r="C235" t="s">
        <v>10376</v>
      </c>
      <c r="D235" t="s">
        <v>10945</v>
      </c>
      <c r="E235" t="s">
        <v>2117</v>
      </c>
      <c r="F235" t="s">
        <v>7260</v>
      </c>
      <c r="G235" t="s">
        <v>1087</v>
      </c>
      <c r="H235" t="s">
        <v>1155</v>
      </c>
      <c r="I235" t="s">
        <v>47</v>
      </c>
      <c r="J235" t="s">
        <v>2</v>
      </c>
      <c r="K235" t="s">
        <v>2</v>
      </c>
    </row>
    <row r="236" spans="1:11">
      <c r="A236" t="s">
        <v>10946</v>
      </c>
      <c r="B236" t="s">
        <v>10375</v>
      </c>
      <c r="C236" t="s">
        <v>10376</v>
      </c>
      <c r="D236" t="s">
        <v>10947</v>
      </c>
      <c r="E236" t="s">
        <v>2121</v>
      </c>
      <c r="F236" t="s">
        <v>10380</v>
      </c>
      <c r="G236" t="s">
        <v>1087</v>
      </c>
      <c r="H236" t="s">
        <v>1158</v>
      </c>
      <c r="I236" t="s">
        <v>61</v>
      </c>
      <c r="J236" t="s">
        <v>10948</v>
      </c>
      <c r="K236" t="s">
        <v>10949</v>
      </c>
    </row>
    <row r="237" spans="1:11">
      <c r="A237" t="s">
        <v>10950</v>
      </c>
      <c r="B237" t="s">
        <v>10375</v>
      </c>
      <c r="C237" t="s">
        <v>10376</v>
      </c>
      <c r="D237" t="s">
        <v>10951</v>
      </c>
      <c r="E237" t="s">
        <v>2128</v>
      </c>
      <c r="F237" t="s">
        <v>10380</v>
      </c>
      <c r="G237" t="s">
        <v>1087</v>
      </c>
      <c r="H237" t="s">
        <v>1104</v>
      </c>
      <c r="I237" t="s">
        <v>99</v>
      </c>
      <c r="J237" t="s">
        <v>10952</v>
      </c>
      <c r="K237" t="s">
        <v>10953</v>
      </c>
    </row>
    <row r="238" spans="1:11">
      <c r="A238" t="s">
        <v>10954</v>
      </c>
      <c r="B238" t="s">
        <v>10375</v>
      </c>
      <c r="C238" t="s">
        <v>10376</v>
      </c>
      <c r="D238" t="s">
        <v>10955</v>
      </c>
      <c r="E238" t="s">
        <v>2130</v>
      </c>
      <c r="F238" t="s">
        <v>10380</v>
      </c>
      <c r="G238" t="s">
        <v>1087</v>
      </c>
      <c r="H238" t="s">
        <v>1089</v>
      </c>
      <c r="I238" t="s">
        <v>100</v>
      </c>
      <c r="J238" t="s">
        <v>10956</v>
      </c>
      <c r="K238" t="s">
        <v>10957</v>
      </c>
    </row>
    <row r="239" spans="1:11">
      <c r="A239" t="s">
        <v>10958</v>
      </c>
      <c r="B239" t="s">
        <v>10375</v>
      </c>
      <c r="C239" t="s">
        <v>10376</v>
      </c>
      <c r="D239" t="s">
        <v>2137</v>
      </c>
      <c r="E239" t="s">
        <v>2138</v>
      </c>
      <c r="F239" t="s">
        <v>2</v>
      </c>
      <c r="G239" t="s">
        <v>1087</v>
      </c>
      <c r="H239" t="s">
        <v>1528</v>
      </c>
      <c r="I239" t="s">
        <v>47</v>
      </c>
      <c r="J239" t="s">
        <v>2</v>
      </c>
      <c r="K239" t="s">
        <v>2</v>
      </c>
    </row>
    <row r="240" spans="1:11">
      <c r="A240" t="s">
        <v>10959</v>
      </c>
      <c r="B240" t="s">
        <v>10375</v>
      </c>
      <c r="C240" t="s">
        <v>10376</v>
      </c>
      <c r="D240" t="s">
        <v>10960</v>
      </c>
      <c r="E240" t="s">
        <v>2145</v>
      </c>
      <c r="F240" t="s">
        <v>7260</v>
      </c>
      <c r="G240" t="s">
        <v>1087</v>
      </c>
      <c r="H240" t="s">
        <v>1207</v>
      </c>
      <c r="I240" t="s">
        <v>47</v>
      </c>
      <c r="J240" t="s">
        <v>2</v>
      </c>
      <c r="K240" t="s">
        <v>2</v>
      </c>
    </row>
    <row r="241" spans="1:11">
      <c r="A241" t="s">
        <v>10961</v>
      </c>
      <c r="B241" t="s">
        <v>10375</v>
      </c>
      <c r="C241" t="s">
        <v>10376</v>
      </c>
      <c r="D241" t="s">
        <v>10962</v>
      </c>
      <c r="E241" t="s">
        <v>2148</v>
      </c>
      <c r="F241" t="s">
        <v>7260</v>
      </c>
      <c r="G241" t="s">
        <v>1087</v>
      </c>
      <c r="H241" t="s">
        <v>1089</v>
      </c>
      <c r="I241" t="s">
        <v>47</v>
      </c>
      <c r="J241" t="s">
        <v>2</v>
      </c>
      <c r="K241" t="s">
        <v>2</v>
      </c>
    </row>
    <row r="242" spans="1:11">
      <c r="A242" t="s">
        <v>10963</v>
      </c>
      <c r="B242" t="s">
        <v>10375</v>
      </c>
      <c r="C242" t="s">
        <v>10376</v>
      </c>
      <c r="D242" t="s">
        <v>10964</v>
      </c>
      <c r="E242" t="s">
        <v>10965</v>
      </c>
      <c r="F242" t="s">
        <v>10380</v>
      </c>
      <c r="G242" t="s">
        <v>1087</v>
      </c>
      <c r="H242" t="s">
        <v>1118</v>
      </c>
      <c r="I242" t="s">
        <v>47</v>
      </c>
      <c r="J242" t="s">
        <v>2</v>
      </c>
      <c r="K242" t="s">
        <v>2</v>
      </c>
    </row>
    <row r="243" spans="1:11">
      <c r="A243" t="s">
        <v>10966</v>
      </c>
      <c r="B243" t="s">
        <v>10375</v>
      </c>
      <c r="C243" t="s">
        <v>10376</v>
      </c>
      <c r="D243" t="s">
        <v>10967</v>
      </c>
      <c r="E243" t="s">
        <v>2152</v>
      </c>
      <c r="F243" t="s">
        <v>10380</v>
      </c>
      <c r="G243" t="s">
        <v>1087</v>
      </c>
      <c r="H243" t="s">
        <v>1235</v>
      </c>
      <c r="I243" t="s">
        <v>46</v>
      </c>
      <c r="J243" t="s">
        <v>10968</v>
      </c>
      <c r="K243" t="s">
        <v>10969</v>
      </c>
    </row>
    <row r="244" spans="1:11">
      <c r="A244" t="s">
        <v>10970</v>
      </c>
      <c r="B244" t="s">
        <v>10375</v>
      </c>
      <c r="C244" t="s">
        <v>10376</v>
      </c>
      <c r="D244" t="s">
        <v>10971</v>
      </c>
      <c r="E244" t="s">
        <v>10972</v>
      </c>
      <c r="F244" t="s">
        <v>7260</v>
      </c>
      <c r="G244" t="s">
        <v>1087</v>
      </c>
      <c r="H244" t="s">
        <v>1111</v>
      </c>
      <c r="I244" t="s">
        <v>47</v>
      </c>
      <c r="J244" t="s">
        <v>2</v>
      </c>
      <c r="K244" t="s">
        <v>2</v>
      </c>
    </row>
    <row r="245" spans="1:11">
      <c r="A245" t="s">
        <v>10973</v>
      </c>
      <c r="B245" t="s">
        <v>10375</v>
      </c>
      <c r="C245" t="s">
        <v>10376</v>
      </c>
      <c r="D245" t="s">
        <v>10974</v>
      </c>
      <c r="E245" t="s">
        <v>2156</v>
      </c>
      <c r="F245" t="s">
        <v>10380</v>
      </c>
      <c r="G245" t="s">
        <v>1087</v>
      </c>
      <c r="H245" t="s">
        <v>1454</v>
      </c>
      <c r="I245" t="s">
        <v>100</v>
      </c>
      <c r="J245" t="s">
        <v>10975</v>
      </c>
      <c r="K245" t="s">
        <v>10976</v>
      </c>
    </row>
    <row r="246" spans="1:11">
      <c r="A246" t="s">
        <v>10977</v>
      </c>
      <c r="B246" t="s">
        <v>10375</v>
      </c>
      <c r="C246" t="s">
        <v>10376</v>
      </c>
      <c r="D246" t="s">
        <v>10978</v>
      </c>
      <c r="E246" t="s">
        <v>2158</v>
      </c>
      <c r="F246" t="s">
        <v>2</v>
      </c>
      <c r="G246" t="s">
        <v>1087</v>
      </c>
      <c r="H246" t="s">
        <v>1096</v>
      </c>
      <c r="I246" t="s">
        <v>47</v>
      </c>
      <c r="J246" t="s">
        <v>2</v>
      </c>
      <c r="K246" t="s">
        <v>2</v>
      </c>
    </row>
    <row r="247" spans="1:11">
      <c r="A247" t="s">
        <v>10979</v>
      </c>
      <c r="B247" t="s">
        <v>10375</v>
      </c>
      <c r="C247" t="s">
        <v>10376</v>
      </c>
      <c r="D247" t="s">
        <v>10980</v>
      </c>
      <c r="E247" t="s">
        <v>2163</v>
      </c>
      <c r="F247" t="s">
        <v>10380</v>
      </c>
      <c r="G247" t="s">
        <v>1087</v>
      </c>
      <c r="H247" t="s">
        <v>1089</v>
      </c>
      <c r="I247" t="s">
        <v>100</v>
      </c>
      <c r="J247" t="s">
        <v>10849</v>
      </c>
      <c r="K247" t="s">
        <v>10981</v>
      </c>
    </row>
    <row r="248" spans="1:11">
      <c r="A248" t="s">
        <v>10982</v>
      </c>
      <c r="B248" t="s">
        <v>10375</v>
      </c>
      <c r="C248" t="s">
        <v>10376</v>
      </c>
      <c r="D248" t="s">
        <v>7802</v>
      </c>
      <c r="E248" t="s">
        <v>2165</v>
      </c>
      <c r="F248" t="s">
        <v>7260</v>
      </c>
      <c r="G248" t="s">
        <v>1087</v>
      </c>
      <c r="H248" t="s">
        <v>1089</v>
      </c>
      <c r="I248" t="s">
        <v>83</v>
      </c>
      <c r="J248" t="s">
        <v>10799</v>
      </c>
      <c r="K248" t="s">
        <v>10983</v>
      </c>
    </row>
    <row r="249" spans="1:11">
      <c r="A249" t="s">
        <v>10984</v>
      </c>
      <c r="B249" t="s">
        <v>10375</v>
      </c>
      <c r="C249" t="s">
        <v>10376</v>
      </c>
      <c r="D249" t="s">
        <v>10985</v>
      </c>
      <c r="E249" t="s">
        <v>10986</v>
      </c>
      <c r="F249" t="s">
        <v>7260</v>
      </c>
      <c r="G249" t="s">
        <v>1087</v>
      </c>
      <c r="H249" t="s">
        <v>1111</v>
      </c>
      <c r="I249" t="s">
        <v>47</v>
      </c>
      <c r="J249" t="s">
        <v>2</v>
      </c>
      <c r="K249" t="s">
        <v>2</v>
      </c>
    </row>
    <row r="250" spans="1:11">
      <c r="A250" t="s">
        <v>10987</v>
      </c>
      <c r="B250" t="s">
        <v>10375</v>
      </c>
      <c r="C250" t="s">
        <v>10376</v>
      </c>
      <c r="D250" t="s">
        <v>7763</v>
      </c>
      <c r="E250" t="s">
        <v>2167</v>
      </c>
      <c r="F250" t="s">
        <v>7260</v>
      </c>
      <c r="G250" t="s">
        <v>1087</v>
      </c>
      <c r="H250" t="s">
        <v>1089</v>
      </c>
      <c r="I250" t="s">
        <v>100</v>
      </c>
      <c r="J250" t="s">
        <v>10988</v>
      </c>
      <c r="K250" t="s">
        <v>10989</v>
      </c>
    </row>
    <row r="251" spans="1:11">
      <c r="A251" t="s">
        <v>10990</v>
      </c>
      <c r="B251" t="s">
        <v>10375</v>
      </c>
      <c r="C251" t="s">
        <v>10376</v>
      </c>
      <c r="D251" t="s">
        <v>10991</v>
      </c>
      <c r="E251" t="s">
        <v>2168</v>
      </c>
      <c r="F251" t="s">
        <v>7260</v>
      </c>
      <c r="G251" t="s">
        <v>1087</v>
      </c>
      <c r="H251" t="s">
        <v>1104</v>
      </c>
      <c r="I251" t="s">
        <v>47</v>
      </c>
      <c r="J251" t="s">
        <v>2</v>
      </c>
      <c r="K251" t="s">
        <v>2</v>
      </c>
    </row>
    <row r="252" spans="1:11">
      <c r="A252" t="s">
        <v>10992</v>
      </c>
      <c r="B252" t="s">
        <v>10375</v>
      </c>
      <c r="C252" t="s">
        <v>10376</v>
      </c>
      <c r="D252" t="s">
        <v>2172</v>
      </c>
      <c r="E252" t="s">
        <v>2173</v>
      </c>
      <c r="F252" t="s">
        <v>7260</v>
      </c>
      <c r="G252" t="s">
        <v>1095</v>
      </c>
      <c r="H252" t="s">
        <v>1290</v>
      </c>
      <c r="I252" t="s">
        <v>50</v>
      </c>
      <c r="J252" t="s">
        <v>10993</v>
      </c>
      <c r="K252" t="s">
        <v>10994</v>
      </c>
    </row>
    <row r="253" spans="1:11">
      <c r="A253" t="s">
        <v>10995</v>
      </c>
      <c r="B253" t="s">
        <v>10375</v>
      </c>
      <c r="C253" t="s">
        <v>10376</v>
      </c>
      <c r="D253" t="s">
        <v>8821</v>
      </c>
      <c r="E253" t="s">
        <v>2179</v>
      </c>
      <c r="F253" t="s">
        <v>7260</v>
      </c>
      <c r="G253" t="s">
        <v>1087</v>
      </c>
      <c r="H253" t="s">
        <v>1111</v>
      </c>
      <c r="I253" t="s">
        <v>91</v>
      </c>
      <c r="J253" t="s">
        <v>10996</v>
      </c>
      <c r="K253" t="s">
        <v>10997</v>
      </c>
    </row>
    <row r="254" spans="1:11">
      <c r="A254" t="s">
        <v>10998</v>
      </c>
      <c r="B254" t="s">
        <v>10375</v>
      </c>
      <c r="C254" t="s">
        <v>10376</v>
      </c>
      <c r="D254" t="s">
        <v>10999</v>
      </c>
      <c r="E254" t="s">
        <v>2181</v>
      </c>
      <c r="F254" t="s">
        <v>10380</v>
      </c>
      <c r="G254" t="s">
        <v>1087</v>
      </c>
      <c r="H254" t="s">
        <v>1175</v>
      </c>
      <c r="I254" t="s">
        <v>99</v>
      </c>
      <c r="J254" t="s">
        <v>11000</v>
      </c>
      <c r="K254" t="s">
        <v>11001</v>
      </c>
    </row>
    <row r="255" spans="1:11">
      <c r="A255" t="s">
        <v>915</v>
      </c>
      <c r="B255" t="s">
        <v>10375</v>
      </c>
      <c r="C255" t="s">
        <v>10376</v>
      </c>
      <c r="D255" t="s">
        <v>11002</v>
      </c>
      <c r="E255" t="s">
        <v>2752</v>
      </c>
      <c r="F255" t="s">
        <v>7260</v>
      </c>
      <c r="G255" t="s">
        <v>1087</v>
      </c>
      <c r="H255" t="s">
        <v>1111</v>
      </c>
      <c r="I255" t="s">
        <v>47</v>
      </c>
      <c r="J255" t="s">
        <v>2</v>
      </c>
      <c r="K255" t="s">
        <v>2</v>
      </c>
    </row>
    <row r="256" spans="1:11">
      <c r="A256" t="s">
        <v>904</v>
      </c>
      <c r="B256" t="s">
        <v>10375</v>
      </c>
      <c r="C256" t="s">
        <v>10376</v>
      </c>
      <c r="D256" t="s">
        <v>8568</v>
      </c>
      <c r="E256" t="s">
        <v>2186</v>
      </c>
      <c r="F256" t="s">
        <v>7260</v>
      </c>
      <c r="G256" t="s">
        <v>1087</v>
      </c>
      <c r="H256" t="s">
        <v>1128</v>
      </c>
      <c r="I256" t="s">
        <v>74</v>
      </c>
      <c r="J256" t="s">
        <v>11003</v>
      </c>
      <c r="K256" t="s">
        <v>11004</v>
      </c>
    </row>
    <row r="257" spans="1:11">
      <c r="A257" t="s">
        <v>984</v>
      </c>
      <c r="B257" t="s">
        <v>10375</v>
      </c>
      <c r="C257" t="s">
        <v>10376</v>
      </c>
      <c r="D257" t="s">
        <v>7420</v>
      </c>
      <c r="E257" t="s">
        <v>2188</v>
      </c>
      <c r="F257" t="s">
        <v>7260</v>
      </c>
      <c r="G257" t="s">
        <v>1087</v>
      </c>
      <c r="H257" t="s">
        <v>1104</v>
      </c>
      <c r="I257" t="s">
        <v>91</v>
      </c>
      <c r="J257" t="s">
        <v>11005</v>
      </c>
      <c r="K257" t="s">
        <v>11006</v>
      </c>
    </row>
    <row r="258" spans="1:11">
      <c r="A258" t="s">
        <v>11007</v>
      </c>
      <c r="B258" t="s">
        <v>10375</v>
      </c>
      <c r="C258" t="s">
        <v>10376</v>
      </c>
      <c r="D258" t="s">
        <v>7576</v>
      </c>
      <c r="E258" t="s">
        <v>2190</v>
      </c>
      <c r="F258" t="s">
        <v>7260</v>
      </c>
      <c r="G258" t="s">
        <v>1087</v>
      </c>
      <c r="H258" t="s">
        <v>1175</v>
      </c>
      <c r="I258" t="s">
        <v>95</v>
      </c>
      <c r="J258" t="s">
        <v>11008</v>
      </c>
      <c r="K258" t="s">
        <v>11009</v>
      </c>
    </row>
    <row r="259" spans="1:11">
      <c r="A259" t="s">
        <v>11010</v>
      </c>
      <c r="B259" t="s">
        <v>10375</v>
      </c>
      <c r="C259" t="s">
        <v>10376</v>
      </c>
      <c r="D259" t="s">
        <v>11011</v>
      </c>
      <c r="E259" t="s">
        <v>2194</v>
      </c>
      <c r="F259" t="s">
        <v>10380</v>
      </c>
      <c r="G259" t="s">
        <v>1087</v>
      </c>
      <c r="H259" t="s">
        <v>1118</v>
      </c>
      <c r="I259" t="s">
        <v>50</v>
      </c>
      <c r="J259" t="s">
        <v>11012</v>
      </c>
      <c r="K259" t="s">
        <v>11013</v>
      </c>
    </row>
    <row r="260" spans="1:11">
      <c r="A260" t="s">
        <v>11014</v>
      </c>
      <c r="B260" t="s">
        <v>10375</v>
      </c>
      <c r="C260" t="s">
        <v>10376</v>
      </c>
      <c r="D260" t="s">
        <v>2205</v>
      </c>
      <c r="E260" t="s">
        <v>2206</v>
      </c>
      <c r="F260" t="s">
        <v>2</v>
      </c>
      <c r="G260" t="s">
        <v>1087</v>
      </c>
      <c r="H260" t="s">
        <v>1333</v>
      </c>
      <c r="I260" t="s">
        <v>47</v>
      </c>
      <c r="J260" t="s">
        <v>2</v>
      </c>
      <c r="K260" t="s">
        <v>2</v>
      </c>
    </row>
    <row r="261" spans="1:11">
      <c r="A261" t="s">
        <v>11015</v>
      </c>
      <c r="B261" t="s">
        <v>10375</v>
      </c>
      <c r="C261" t="s">
        <v>10376</v>
      </c>
      <c r="D261" t="s">
        <v>11016</v>
      </c>
      <c r="E261" t="s">
        <v>2213</v>
      </c>
      <c r="F261" t="s">
        <v>7260</v>
      </c>
      <c r="G261" t="s">
        <v>1087</v>
      </c>
      <c r="H261" t="s">
        <v>1280</v>
      </c>
      <c r="I261" t="s">
        <v>47</v>
      </c>
      <c r="J261" t="s">
        <v>2</v>
      </c>
      <c r="K261" t="s">
        <v>2</v>
      </c>
    </row>
    <row r="262" spans="1:11">
      <c r="A262" t="s">
        <v>933</v>
      </c>
      <c r="B262" t="s">
        <v>10375</v>
      </c>
      <c r="C262" t="s">
        <v>10376</v>
      </c>
      <c r="D262" t="s">
        <v>11017</v>
      </c>
      <c r="E262" t="s">
        <v>2217</v>
      </c>
      <c r="F262" t="s">
        <v>10380</v>
      </c>
      <c r="G262" t="s">
        <v>1087</v>
      </c>
      <c r="H262" t="s">
        <v>1104</v>
      </c>
      <c r="I262" t="s">
        <v>836</v>
      </c>
      <c r="J262" t="s">
        <v>11018</v>
      </c>
      <c r="K262" t="s">
        <v>11019</v>
      </c>
    </row>
    <row r="263" spans="1:11">
      <c r="A263" t="s">
        <v>11020</v>
      </c>
      <c r="B263" t="s">
        <v>10375</v>
      </c>
      <c r="C263" t="s">
        <v>10376</v>
      </c>
      <c r="D263" t="s">
        <v>11021</v>
      </c>
      <c r="E263" t="s">
        <v>2224</v>
      </c>
      <c r="F263" t="s">
        <v>10380</v>
      </c>
      <c r="G263" t="s">
        <v>1087</v>
      </c>
      <c r="H263" t="s">
        <v>1089</v>
      </c>
      <c r="I263" t="s">
        <v>95</v>
      </c>
      <c r="J263" t="s">
        <v>11022</v>
      </c>
      <c r="K263" t="s">
        <v>11023</v>
      </c>
    </row>
    <row r="264" spans="1:11">
      <c r="A264" t="s">
        <v>11024</v>
      </c>
      <c r="B264" t="s">
        <v>10375</v>
      </c>
      <c r="C264" t="s">
        <v>10376</v>
      </c>
      <c r="D264" t="s">
        <v>11025</v>
      </c>
      <c r="E264" t="s">
        <v>2229</v>
      </c>
      <c r="F264" t="s">
        <v>7260</v>
      </c>
      <c r="G264" t="s">
        <v>1087</v>
      </c>
      <c r="H264" t="s">
        <v>1089</v>
      </c>
      <c r="I264" t="s">
        <v>47</v>
      </c>
      <c r="J264" t="s">
        <v>2</v>
      </c>
      <c r="K264" t="s">
        <v>2</v>
      </c>
    </row>
    <row r="265" spans="1:11">
      <c r="A265" t="s">
        <v>11026</v>
      </c>
      <c r="B265" t="s">
        <v>10375</v>
      </c>
      <c r="C265" t="s">
        <v>10376</v>
      </c>
      <c r="D265" t="s">
        <v>11027</v>
      </c>
      <c r="E265" t="s">
        <v>2231</v>
      </c>
      <c r="F265" t="s">
        <v>10380</v>
      </c>
      <c r="G265" t="s">
        <v>1087</v>
      </c>
      <c r="H265" t="s">
        <v>1158</v>
      </c>
      <c r="I265" t="s">
        <v>99</v>
      </c>
      <c r="J265" t="s">
        <v>11028</v>
      </c>
      <c r="K265" t="s">
        <v>11029</v>
      </c>
    </row>
    <row r="266" spans="1:11">
      <c r="A266" t="s">
        <v>11030</v>
      </c>
      <c r="B266" t="s">
        <v>10375</v>
      </c>
      <c r="C266" t="s">
        <v>10376</v>
      </c>
      <c r="D266" t="s">
        <v>11031</v>
      </c>
      <c r="E266" t="s">
        <v>2240</v>
      </c>
      <c r="F266" t="s">
        <v>10380</v>
      </c>
      <c r="G266" t="s">
        <v>1087</v>
      </c>
      <c r="H266" t="s">
        <v>1161</v>
      </c>
      <c r="I266" t="s">
        <v>836</v>
      </c>
      <c r="J266" t="s">
        <v>11032</v>
      </c>
      <c r="K266" t="s">
        <v>11033</v>
      </c>
    </row>
    <row r="267" spans="1:11">
      <c r="A267" t="s">
        <v>11034</v>
      </c>
      <c r="B267" t="s">
        <v>10375</v>
      </c>
      <c r="C267" t="s">
        <v>10376</v>
      </c>
      <c r="D267" t="s">
        <v>11035</v>
      </c>
      <c r="E267" t="s">
        <v>2243</v>
      </c>
      <c r="F267" t="s">
        <v>10380</v>
      </c>
      <c r="G267" t="s">
        <v>1087</v>
      </c>
      <c r="H267" t="s">
        <v>1107</v>
      </c>
      <c r="I267" t="s">
        <v>55</v>
      </c>
      <c r="J267" t="s">
        <v>11036</v>
      </c>
      <c r="K267" t="s">
        <v>11037</v>
      </c>
    </row>
    <row r="268" spans="1:11">
      <c r="A268" t="s">
        <v>11038</v>
      </c>
      <c r="B268" t="s">
        <v>10375</v>
      </c>
      <c r="C268" t="s">
        <v>10376</v>
      </c>
      <c r="D268" t="s">
        <v>11039</v>
      </c>
      <c r="E268" t="s">
        <v>2246</v>
      </c>
      <c r="F268" t="s">
        <v>7260</v>
      </c>
      <c r="G268" t="s">
        <v>1087</v>
      </c>
      <c r="H268" t="s">
        <v>1118</v>
      </c>
      <c r="I268" t="s">
        <v>74</v>
      </c>
      <c r="J268" t="s">
        <v>11040</v>
      </c>
      <c r="K268" t="s">
        <v>11041</v>
      </c>
    </row>
    <row r="269" spans="1:11">
      <c r="A269" t="s">
        <v>11042</v>
      </c>
      <c r="B269" t="s">
        <v>10375</v>
      </c>
      <c r="C269" t="s">
        <v>10376</v>
      </c>
      <c r="D269" t="s">
        <v>2248</v>
      </c>
      <c r="E269" t="s">
        <v>2249</v>
      </c>
      <c r="F269" t="s">
        <v>7260</v>
      </c>
      <c r="G269" t="s">
        <v>1095</v>
      </c>
      <c r="H269" t="s">
        <v>1177</v>
      </c>
      <c r="I269" t="s">
        <v>83</v>
      </c>
      <c r="J269" t="s">
        <v>2058</v>
      </c>
      <c r="K269" t="s">
        <v>11043</v>
      </c>
    </row>
    <row r="270" spans="1:11">
      <c r="A270" t="s">
        <v>11044</v>
      </c>
      <c r="B270" t="s">
        <v>10375</v>
      </c>
      <c r="C270" t="s">
        <v>10376</v>
      </c>
      <c r="D270" t="s">
        <v>11045</v>
      </c>
      <c r="E270" t="s">
        <v>2257</v>
      </c>
      <c r="F270" t="s">
        <v>10380</v>
      </c>
      <c r="G270" t="s">
        <v>1087</v>
      </c>
      <c r="H270" t="s">
        <v>1107</v>
      </c>
      <c r="I270" t="s">
        <v>836</v>
      </c>
      <c r="J270" t="s">
        <v>11046</v>
      </c>
      <c r="K270" t="s">
        <v>11047</v>
      </c>
    </row>
    <row r="271" spans="1:11">
      <c r="A271" t="s">
        <v>11048</v>
      </c>
      <c r="B271" t="s">
        <v>10375</v>
      </c>
      <c r="C271" t="s">
        <v>10376</v>
      </c>
      <c r="D271" t="s">
        <v>11049</v>
      </c>
      <c r="E271" t="s">
        <v>2263</v>
      </c>
      <c r="F271" t="s">
        <v>7260</v>
      </c>
      <c r="G271" t="s">
        <v>1087</v>
      </c>
      <c r="H271" t="s">
        <v>1272</v>
      </c>
      <c r="I271" t="s">
        <v>47</v>
      </c>
      <c r="J271" t="s">
        <v>2</v>
      </c>
      <c r="K271" t="s">
        <v>2</v>
      </c>
    </row>
    <row r="272" spans="1:11">
      <c r="A272" t="s">
        <v>11050</v>
      </c>
      <c r="B272" t="s">
        <v>10375</v>
      </c>
      <c r="C272" t="s">
        <v>10376</v>
      </c>
      <c r="D272" t="s">
        <v>11051</v>
      </c>
      <c r="E272" t="s">
        <v>2264</v>
      </c>
      <c r="F272" t="s">
        <v>2</v>
      </c>
      <c r="G272" t="s">
        <v>1087</v>
      </c>
      <c r="H272" t="s">
        <v>1592</v>
      </c>
      <c r="I272" t="s">
        <v>47</v>
      </c>
      <c r="J272" t="s">
        <v>2</v>
      </c>
      <c r="K272" t="s">
        <v>2</v>
      </c>
    </row>
    <row r="273" spans="1:11">
      <c r="A273" t="s">
        <v>11052</v>
      </c>
      <c r="B273" t="s">
        <v>10375</v>
      </c>
      <c r="C273" t="s">
        <v>10376</v>
      </c>
      <c r="D273" t="s">
        <v>11053</v>
      </c>
      <c r="E273" t="s">
        <v>2266</v>
      </c>
      <c r="F273" t="s">
        <v>7260</v>
      </c>
      <c r="G273" t="s">
        <v>1087</v>
      </c>
      <c r="H273" t="s">
        <v>1124</v>
      </c>
      <c r="I273" t="s">
        <v>47</v>
      </c>
      <c r="J273" t="s">
        <v>2</v>
      </c>
      <c r="K273" t="s">
        <v>2</v>
      </c>
    </row>
    <row r="274" spans="1:11">
      <c r="A274" t="s">
        <v>11054</v>
      </c>
      <c r="B274" t="s">
        <v>10375</v>
      </c>
      <c r="C274" t="s">
        <v>10376</v>
      </c>
      <c r="D274" t="s">
        <v>11055</v>
      </c>
      <c r="E274" t="s">
        <v>2194</v>
      </c>
      <c r="F274" t="s">
        <v>10380</v>
      </c>
      <c r="G274" t="s">
        <v>1087</v>
      </c>
      <c r="H274" t="s">
        <v>1111</v>
      </c>
      <c r="I274" t="s">
        <v>60</v>
      </c>
      <c r="J274" t="s">
        <v>11056</v>
      </c>
      <c r="K274" t="s">
        <v>11057</v>
      </c>
    </row>
    <row r="275" spans="1:11">
      <c r="A275" t="s">
        <v>11058</v>
      </c>
      <c r="B275" t="s">
        <v>10375</v>
      </c>
      <c r="C275" t="s">
        <v>10376</v>
      </c>
      <c r="D275" t="s">
        <v>7519</v>
      </c>
      <c r="E275" t="s">
        <v>2273</v>
      </c>
      <c r="F275" t="s">
        <v>7260</v>
      </c>
      <c r="G275" t="s">
        <v>1087</v>
      </c>
      <c r="H275" t="s">
        <v>1175</v>
      </c>
      <c r="I275" t="s">
        <v>99</v>
      </c>
      <c r="J275" t="s">
        <v>11059</v>
      </c>
      <c r="K275" t="s">
        <v>11060</v>
      </c>
    </row>
    <row r="276" spans="1:11">
      <c r="A276" t="s">
        <v>872</v>
      </c>
      <c r="B276" t="s">
        <v>10375</v>
      </c>
      <c r="C276" t="s">
        <v>10376</v>
      </c>
      <c r="D276" t="s">
        <v>11061</v>
      </c>
      <c r="E276" t="s">
        <v>2278</v>
      </c>
      <c r="F276" t="s">
        <v>7260</v>
      </c>
      <c r="G276" t="s">
        <v>1087</v>
      </c>
      <c r="H276" t="s">
        <v>1175</v>
      </c>
      <c r="I276" t="s">
        <v>47</v>
      </c>
      <c r="J276" t="s">
        <v>2</v>
      </c>
      <c r="K276" t="s">
        <v>2</v>
      </c>
    </row>
    <row r="277" spans="1:11">
      <c r="A277" t="s">
        <v>11062</v>
      </c>
      <c r="B277" t="s">
        <v>10375</v>
      </c>
      <c r="C277" t="s">
        <v>10376</v>
      </c>
      <c r="D277" t="s">
        <v>11063</v>
      </c>
      <c r="E277" t="s">
        <v>2279</v>
      </c>
      <c r="F277" t="s">
        <v>7260</v>
      </c>
      <c r="G277" t="s">
        <v>1087</v>
      </c>
      <c r="H277" t="s">
        <v>1272</v>
      </c>
      <c r="I277" t="s">
        <v>47</v>
      </c>
      <c r="J277" t="s">
        <v>2</v>
      </c>
      <c r="K277" t="s">
        <v>2</v>
      </c>
    </row>
    <row r="278" spans="1:11">
      <c r="A278" t="s">
        <v>11064</v>
      </c>
      <c r="B278" t="s">
        <v>10375</v>
      </c>
      <c r="C278" t="s">
        <v>10376</v>
      </c>
      <c r="D278" t="s">
        <v>11065</v>
      </c>
      <c r="E278" t="s">
        <v>2282</v>
      </c>
      <c r="F278" t="s">
        <v>10380</v>
      </c>
      <c r="G278" t="s">
        <v>1087</v>
      </c>
      <c r="H278" t="s">
        <v>1118</v>
      </c>
      <c r="I278" t="s">
        <v>95</v>
      </c>
      <c r="J278" t="s">
        <v>11066</v>
      </c>
      <c r="K278" t="s">
        <v>11067</v>
      </c>
    </row>
    <row r="279" spans="1:11">
      <c r="A279" t="s">
        <v>11068</v>
      </c>
      <c r="B279" t="s">
        <v>10375</v>
      </c>
      <c r="C279" t="s">
        <v>10376</v>
      </c>
      <c r="D279" t="s">
        <v>7315</v>
      </c>
      <c r="E279" t="s">
        <v>2294</v>
      </c>
      <c r="F279" t="s">
        <v>7260</v>
      </c>
      <c r="G279" t="s">
        <v>1087</v>
      </c>
      <c r="H279" t="s">
        <v>1104</v>
      </c>
      <c r="I279" t="s">
        <v>55</v>
      </c>
      <c r="J279" t="s">
        <v>11069</v>
      </c>
      <c r="K279" t="s">
        <v>11070</v>
      </c>
    </row>
    <row r="280" spans="1:11">
      <c r="A280" t="s">
        <v>11071</v>
      </c>
      <c r="B280" t="s">
        <v>10375</v>
      </c>
      <c r="C280" t="s">
        <v>10376</v>
      </c>
      <c r="D280" t="s">
        <v>11072</v>
      </c>
      <c r="E280" t="s">
        <v>2296</v>
      </c>
      <c r="F280" t="s">
        <v>10380</v>
      </c>
      <c r="G280" t="s">
        <v>1087</v>
      </c>
      <c r="H280" t="s">
        <v>1104</v>
      </c>
      <c r="I280" t="s">
        <v>88</v>
      </c>
      <c r="J280" t="s">
        <v>11073</v>
      </c>
      <c r="K280" t="s">
        <v>11074</v>
      </c>
    </row>
    <row r="281" spans="1:11">
      <c r="A281" t="s">
        <v>11075</v>
      </c>
      <c r="B281" t="s">
        <v>10375</v>
      </c>
      <c r="C281" t="s">
        <v>10376</v>
      </c>
      <c r="D281" t="s">
        <v>8054</v>
      </c>
      <c r="E281" t="s">
        <v>2298</v>
      </c>
      <c r="F281" t="s">
        <v>7260</v>
      </c>
      <c r="G281" t="s">
        <v>1087</v>
      </c>
      <c r="H281" t="s">
        <v>1089</v>
      </c>
      <c r="I281" t="s">
        <v>88</v>
      </c>
      <c r="J281" t="s">
        <v>11076</v>
      </c>
      <c r="K281" t="s">
        <v>11077</v>
      </c>
    </row>
    <row r="282" spans="1:11">
      <c r="A282" t="s">
        <v>11078</v>
      </c>
      <c r="B282" t="s">
        <v>10375</v>
      </c>
      <c r="C282" t="s">
        <v>10376</v>
      </c>
      <c r="D282" t="s">
        <v>11079</v>
      </c>
      <c r="E282" t="s">
        <v>2304</v>
      </c>
      <c r="F282" t="s">
        <v>10380</v>
      </c>
      <c r="G282" t="s">
        <v>1087</v>
      </c>
      <c r="H282" t="s">
        <v>1118</v>
      </c>
      <c r="I282" t="s">
        <v>99</v>
      </c>
      <c r="J282" t="s">
        <v>11080</v>
      </c>
      <c r="K282" t="s">
        <v>11081</v>
      </c>
    </row>
    <row r="283" spans="1:11">
      <c r="A283" t="s">
        <v>11082</v>
      </c>
      <c r="B283" t="s">
        <v>10375</v>
      </c>
      <c r="C283" t="s">
        <v>10376</v>
      </c>
      <c r="D283" t="s">
        <v>2305</v>
      </c>
      <c r="E283" t="s">
        <v>2306</v>
      </c>
      <c r="F283" t="s">
        <v>2</v>
      </c>
      <c r="G283" t="s">
        <v>1087</v>
      </c>
      <c r="H283" t="s">
        <v>1333</v>
      </c>
      <c r="I283" t="s">
        <v>47</v>
      </c>
      <c r="J283" t="s">
        <v>2</v>
      </c>
      <c r="K283" t="s">
        <v>2</v>
      </c>
    </row>
    <row r="284" spans="1:11">
      <c r="A284" t="s">
        <v>11083</v>
      </c>
      <c r="B284" t="s">
        <v>10375</v>
      </c>
      <c r="C284" t="s">
        <v>10376</v>
      </c>
      <c r="D284" t="s">
        <v>11084</v>
      </c>
      <c r="E284" t="s">
        <v>2307</v>
      </c>
      <c r="F284" t="s">
        <v>10380</v>
      </c>
      <c r="G284" t="s">
        <v>1087</v>
      </c>
      <c r="H284" t="s">
        <v>1107</v>
      </c>
      <c r="I284" t="s">
        <v>99</v>
      </c>
      <c r="J284" t="s">
        <v>11085</v>
      </c>
      <c r="K284" t="s">
        <v>11086</v>
      </c>
    </row>
    <row r="285" spans="1:11">
      <c r="A285" t="s">
        <v>1027</v>
      </c>
      <c r="B285" t="s">
        <v>10375</v>
      </c>
      <c r="C285" t="s">
        <v>10376</v>
      </c>
      <c r="D285" t="s">
        <v>11087</v>
      </c>
      <c r="E285" t="s">
        <v>2310</v>
      </c>
      <c r="F285" t="s">
        <v>7260</v>
      </c>
      <c r="G285" t="s">
        <v>1087</v>
      </c>
      <c r="H285" t="s">
        <v>1161</v>
      </c>
      <c r="I285" t="s">
        <v>95</v>
      </c>
      <c r="J285" t="s">
        <v>11088</v>
      </c>
      <c r="K285" t="s">
        <v>11089</v>
      </c>
    </row>
    <row r="286" spans="1:11">
      <c r="A286" t="s">
        <v>11090</v>
      </c>
      <c r="B286" t="s">
        <v>10375</v>
      </c>
      <c r="C286" t="s">
        <v>10376</v>
      </c>
      <c r="D286" t="s">
        <v>11091</v>
      </c>
      <c r="E286" t="s">
        <v>2315</v>
      </c>
      <c r="F286" t="s">
        <v>7260</v>
      </c>
      <c r="G286" t="s">
        <v>1087</v>
      </c>
      <c r="H286" t="s">
        <v>1107</v>
      </c>
      <c r="I286" t="s">
        <v>47</v>
      </c>
      <c r="J286" t="s">
        <v>2</v>
      </c>
      <c r="K286" t="s">
        <v>2</v>
      </c>
    </row>
    <row r="287" spans="1:11">
      <c r="A287" t="s">
        <v>11092</v>
      </c>
      <c r="B287" t="s">
        <v>10375</v>
      </c>
      <c r="C287" t="s">
        <v>10376</v>
      </c>
      <c r="D287" t="s">
        <v>11093</v>
      </c>
      <c r="E287" t="s">
        <v>2318</v>
      </c>
      <c r="F287" t="s">
        <v>10380</v>
      </c>
      <c r="G287" t="s">
        <v>1087</v>
      </c>
      <c r="H287" t="s">
        <v>1111</v>
      </c>
      <c r="I287" t="s">
        <v>46</v>
      </c>
      <c r="J287" t="s">
        <v>11094</v>
      </c>
      <c r="K287" t="s">
        <v>11095</v>
      </c>
    </row>
    <row r="288" spans="1:11">
      <c r="A288" t="s">
        <v>899</v>
      </c>
      <c r="B288" t="s">
        <v>10375</v>
      </c>
      <c r="C288" t="s">
        <v>10376</v>
      </c>
      <c r="D288" t="s">
        <v>2319</v>
      </c>
      <c r="E288" t="s">
        <v>2320</v>
      </c>
      <c r="F288" t="s">
        <v>10380</v>
      </c>
      <c r="G288" t="s">
        <v>1095</v>
      </c>
      <c r="H288" t="s">
        <v>1272</v>
      </c>
      <c r="I288" t="s">
        <v>70</v>
      </c>
      <c r="J288" t="s">
        <v>11096</v>
      </c>
      <c r="K288" t="s">
        <v>11097</v>
      </c>
    </row>
    <row r="289" spans="1:11">
      <c r="A289" t="s">
        <v>11098</v>
      </c>
      <c r="B289" t="s">
        <v>10375</v>
      </c>
      <c r="C289" t="s">
        <v>10376</v>
      </c>
      <c r="D289" t="s">
        <v>11099</v>
      </c>
      <c r="E289" t="s">
        <v>2378</v>
      </c>
      <c r="F289" t="s">
        <v>7260</v>
      </c>
      <c r="G289" t="s">
        <v>1087</v>
      </c>
      <c r="H289" t="s">
        <v>1107</v>
      </c>
      <c r="I289" t="s">
        <v>47</v>
      </c>
      <c r="J289" t="s">
        <v>2</v>
      </c>
      <c r="K289" t="s">
        <v>2</v>
      </c>
    </row>
    <row r="290" spans="1:11">
      <c r="A290" t="s">
        <v>910</v>
      </c>
      <c r="B290" t="s">
        <v>10375</v>
      </c>
      <c r="C290" t="s">
        <v>10376</v>
      </c>
      <c r="D290" t="s">
        <v>11100</v>
      </c>
      <c r="E290" t="s">
        <v>2332</v>
      </c>
      <c r="F290" t="s">
        <v>10380</v>
      </c>
      <c r="G290" t="s">
        <v>1087</v>
      </c>
      <c r="H290" t="s">
        <v>1118</v>
      </c>
      <c r="I290" t="s">
        <v>100</v>
      </c>
      <c r="J290" t="s">
        <v>11101</v>
      </c>
      <c r="K290" t="s">
        <v>11102</v>
      </c>
    </row>
    <row r="291" spans="1:11">
      <c r="A291" t="s">
        <v>11103</v>
      </c>
      <c r="B291" t="s">
        <v>10375</v>
      </c>
      <c r="C291" t="s">
        <v>10376</v>
      </c>
      <c r="D291" t="s">
        <v>11104</v>
      </c>
      <c r="E291" t="s">
        <v>2337</v>
      </c>
      <c r="F291" t="s">
        <v>10380</v>
      </c>
      <c r="G291" t="s">
        <v>1087</v>
      </c>
      <c r="H291" t="s">
        <v>1207</v>
      </c>
      <c r="I291" t="s">
        <v>66</v>
      </c>
      <c r="J291" t="s">
        <v>11105</v>
      </c>
      <c r="K291" t="s">
        <v>11106</v>
      </c>
    </row>
    <row r="292" spans="1:11">
      <c r="A292" t="s">
        <v>11107</v>
      </c>
      <c r="B292" t="s">
        <v>10375</v>
      </c>
      <c r="C292" t="s">
        <v>10376</v>
      </c>
      <c r="D292" t="s">
        <v>11108</v>
      </c>
      <c r="E292" t="s">
        <v>2339</v>
      </c>
      <c r="F292" t="s">
        <v>7260</v>
      </c>
      <c r="G292" t="s">
        <v>1087</v>
      </c>
      <c r="H292" t="s">
        <v>1175</v>
      </c>
      <c r="I292" t="s">
        <v>47</v>
      </c>
      <c r="J292" t="s">
        <v>2</v>
      </c>
      <c r="K292" t="s">
        <v>2</v>
      </c>
    </row>
    <row r="293" spans="1:11">
      <c r="A293" t="s">
        <v>11109</v>
      </c>
      <c r="B293" t="s">
        <v>10375</v>
      </c>
      <c r="C293" t="s">
        <v>10376</v>
      </c>
      <c r="D293" t="s">
        <v>2346</v>
      </c>
      <c r="E293" t="s">
        <v>11110</v>
      </c>
      <c r="F293" t="s">
        <v>7260</v>
      </c>
      <c r="G293" t="s">
        <v>1095</v>
      </c>
      <c r="H293" t="s">
        <v>1124</v>
      </c>
      <c r="I293" t="s">
        <v>70</v>
      </c>
      <c r="J293" t="s">
        <v>11096</v>
      </c>
      <c r="K293" t="s">
        <v>11111</v>
      </c>
    </row>
    <row r="294" spans="1:11">
      <c r="A294" t="s">
        <v>11112</v>
      </c>
      <c r="B294" t="s">
        <v>10375</v>
      </c>
      <c r="C294" t="s">
        <v>10376</v>
      </c>
      <c r="D294" t="s">
        <v>7371</v>
      </c>
      <c r="E294" t="s">
        <v>7372</v>
      </c>
      <c r="F294" t="s">
        <v>7260</v>
      </c>
      <c r="G294" t="s">
        <v>1087</v>
      </c>
      <c r="H294" t="s">
        <v>1104</v>
      </c>
      <c r="I294" t="s">
        <v>47</v>
      </c>
      <c r="J294" t="s">
        <v>2</v>
      </c>
      <c r="K294" t="s">
        <v>2</v>
      </c>
    </row>
    <row r="295" spans="1:11">
      <c r="A295" t="s">
        <v>11113</v>
      </c>
      <c r="B295" t="s">
        <v>10375</v>
      </c>
      <c r="C295" t="s">
        <v>10376</v>
      </c>
      <c r="D295" t="s">
        <v>11114</v>
      </c>
      <c r="E295" t="s">
        <v>2357</v>
      </c>
      <c r="F295" t="s">
        <v>7260</v>
      </c>
      <c r="G295" t="s">
        <v>1087</v>
      </c>
      <c r="H295" t="s">
        <v>1175</v>
      </c>
      <c r="I295" t="s">
        <v>47</v>
      </c>
      <c r="J295" t="s">
        <v>2</v>
      </c>
      <c r="K295" t="s">
        <v>2</v>
      </c>
    </row>
    <row r="296" spans="1:11">
      <c r="A296" t="s">
        <v>11115</v>
      </c>
      <c r="B296" t="s">
        <v>10375</v>
      </c>
      <c r="C296" t="s">
        <v>10376</v>
      </c>
      <c r="D296" t="s">
        <v>7715</v>
      </c>
      <c r="E296" t="s">
        <v>2363</v>
      </c>
      <c r="F296" t="s">
        <v>7260</v>
      </c>
      <c r="G296" t="s">
        <v>1087</v>
      </c>
      <c r="H296" t="s">
        <v>1089</v>
      </c>
      <c r="I296" t="s">
        <v>88</v>
      </c>
      <c r="J296" t="s">
        <v>11116</v>
      </c>
      <c r="K296" t="s">
        <v>11117</v>
      </c>
    </row>
    <row r="297" spans="1:11">
      <c r="A297" t="s">
        <v>11118</v>
      </c>
      <c r="B297" t="s">
        <v>10375</v>
      </c>
      <c r="C297" t="s">
        <v>10376</v>
      </c>
      <c r="D297" t="s">
        <v>11119</v>
      </c>
      <c r="E297" t="s">
        <v>2364</v>
      </c>
      <c r="F297" t="s">
        <v>7260</v>
      </c>
      <c r="G297" t="s">
        <v>1087</v>
      </c>
      <c r="H297" t="s">
        <v>1175</v>
      </c>
      <c r="I297" t="s">
        <v>47</v>
      </c>
      <c r="J297" t="s">
        <v>2</v>
      </c>
      <c r="K297" t="s">
        <v>2</v>
      </c>
    </row>
    <row r="298" spans="1:11">
      <c r="A298" t="s">
        <v>11120</v>
      </c>
      <c r="B298" t="s">
        <v>10375</v>
      </c>
      <c r="C298" t="s">
        <v>10376</v>
      </c>
      <c r="D298" t="s">
        <v>11121</v>
      </c>
      <c r="E298" t="s">
        <v>2365</v>
      </c>
      <c r="F298" t="s">
        <v>10380</v>
      </c>
      <c r="G298" t="s">
        <v>1087</v>
      </c>
      <c r="H298" t="s">
        <v>1128</v>
      </c>
      <c r="I298" t="s">
        <v>80</v>
      </c>
      <c r="J298" t="s">
        <v>11122</v>
      </c>
      <c r="K298" t="s">
        <v>11123</v>
      </c>
    </row>
    <row r="299" spans="1:11">
      <c r="A299" t="s">
        <v>907</v>
      </c>
      <c r="B299" t="s">
        <v>10375</v>
      </c>
      <c r="C299" t="s">
        <v>10376</v>
      </c>
      <c r="D299" t="s">
        <v>11124</v>
      </c>
      <c r="E299" t="s">
        <v>2369</v>
      </c>
      <c r="F299" t="s">
        <v>7260</v>
      </c>
      <c r="G299" t="s">
        <v>1087</v>
      </c>
      <c r="H299" t="s">
        <v>1158</v>
      </c>
      <c r="I299" t="s">
        <v>47</v>
      </c>
      <c r="J299" t="s">
        <v>2</v>
      </c>
      <c r="K299" t="s">
        <v>2</v>
      </c>
    </row>
    <row r="300" spans="1:11">
      <c r="A300" t="s">
        <v>11125</v>
      </c>
      <c r="B300" t="s">
        <v>10375</v>
      </c>
      <c r="C300" t="s">
        <v>10376</v>
      </c>
      <c r="D300" t="s">
        <v>11126</v>
      </c>
      <c r="E300" t="s">
        <v>2375</v>
      </c>
      <c r="F300" t="s">
        <v>10380</v>
      </c>
      <c r="G300" t="s">
        <v>1087</v>
      </c>
      <c r="H300" t="s">
        <v>1175</v>
      </c>
      <c r="I300" t="s">
        <v>88</v>
      </c>
      <c r="J300" t="s">
        <v>11127</v>
      </c>
      <c r="K300" t="s">
        <v>11128</v>
      </c>
    </row>
    <row r="301" spans="1:11">
      <c r="A301" t="s">
        <v>11129</v>
      </c>
      <c r="B301" t="s">
        <v>10375</v>
      </c>
      <c r="C301" t="s">
        <v>10376</v>
      </c>
      <c r="D301" t="s">
        <v>11130</v>
      </c>
      <c r="E301" t="s">
        <v>2384</v>
      </c>
      <c r="F301" t="s">
        <v>10380</v>
      </c>
      <c r="G301" t="s">
        <v>1087</v>
      </c>
      <c r="H301" t="s">
        <v>1089</v>
      </c>
      <c r="I301" t="s">
        <v>63</v>
      </c>
      <c r="J301" t="s">
        <v>4479</v>
      </c>
      <c r="K301" t="s">
        <v>11131</v>
      </c>
    </row>
    <row r="302" spans="1:11">
      <c r="A302" t="s">
        <v>11132</v>
      </c>
      <c r="B302" t="s">
        <v>10375</v>
      </c>
      <c r="C302" t="s">
        <v>10376</v>
      </c>
      <c r="D302" t="s">
        <v>7852</v>
      </c>
      <c r="E302" t="s">
        <v>7853</v>
      </c>
      <c r="F302" t="s">
        <v>7260</v>
      </c>
      <c r="G302" t="s">
        <v>1087</v>
      </c>
      <c r="H302" t="s">
        <v>1089</v>
      </c>
      <c r="I302" t="s">
        <v>95</v>
      </c>
      <c r="J302" t="s">
        <v>11133</v>
      </c>
      <c r="K302" t="s">
        <v>11134</v>
      </c>
    </row>
    <row r="303" spans="1:11">
      <c r="A303" t="s">
        <v>11135</v>
      </c>
      <c r="B303" t="s">
        <v>10375</v>
      </c>
      <c r="C303" t="s">
        <v>10376</v>
      </c>
      <c r="D303" t="s">
        <v>7653</v>
      </c>
      <c r="E303" t="s">
        <v>2388</v>
      </c>
      <c r="F303" t="s">
        <v>7260</v>
      </c>
      <c r="G303" t="s">
        <v>1087</v>
      </c>
      <c r="H303" t="s">
        <v>1124</v>
      </c>
      <c r="I303" t="s">
        <v>83</v>
      </c>
      <c r="J303" t="s">
        <v>11136</v>
      </c>
      <c r="K303" t="s">
        <v>11137</v>
      </c>
    </row>
    <row r="304" spans="1:11">
      <c r="A304" t="s">
        <v>884</v>
      </c>
      <c r="B304" t="s">
        <v>10375</v>
      </c>
      <c r="C304" t="s">
        <v>10376</v>
      </c>
      <c r="D304" t="s">
        <v>11138</v>
      </c>
      <c r="E304" t="s">
        <v>2389</v>
      </c>
      <c r="F304" t="s">
        <v>7260</v>
      </c>
      <c r="G304" t="s">
        <v>1087</v>
      </c>
      <c r="H304" t="s">
        <v>1107</v>
      </c>
      <c r="I304" t="s">
        <v>47</v>
      </c>
      <c r="J304" t="s">
        <v>2</v>
      </c>
      <c r="K304" t="s">
        <v>2</v>
      </c>
    </row>
    <row r="305" spans="1:11">
      <c r="A305" t="s">
        <v>11139</v>
      </c>
      <c r="B305" t="s">
        <v>10375</v>
      </c>
      <c r="C305" t="s">
        <v>10376</v>
      </c>
      <c r="D305" t="s">
        <v>11140</v>
      </c>
      <c r="E305" t="s">
        <v>1391</v>
      </c>
      <c r="F305" t="s">
        <v>2</v>
      </c>
      <c r="G305" t="s">
        <v>1087</v>
      </c>
      <c r="H305" t="s">
        <v>1501</v>
      </c>
      <c r="I305" t="s">
        <v>47</v>
      </c>
      <c r="J305" t="s">
        <v>2</v>
      </c>
      <c r="K305" t="s">
        <v>2</v>
      </c>
    </row>
    <row r="306" spans="1:11">
      <c r="A306" t="s">
        <v>918</v>
      </c>
      <c r="B306" t="s">
        <v>10375</v>
      </c>
      <c r="C306" t="s">
        <v>10376</v>
      </c>
      <c r="D306" t="s">
        <v>11141</v>
      </c>
      <c r="E306" t="s">
        <v>2408</v>
      </c>
      <c r="F306" t="s">
        <v>10380</v>
      </c>
      <c r="G306" t="s">
        <v>1087</v>
      </c>
      <c r="H306" t="s">
        <v>1811</v>
      </c>
      <c r="I306" t="s">
        <v>95</v>
      </c>
      <c r="J306" t="s">
        <v>11142</v>
      </c>
      <c r="K306" t="s">
        <v>11143</v>
      </c>
    </row>
    <row r="307" spans="1:11">
      <c r="A307" t="s">
        <v>11144</v>
      </c>
      <c r="B307" t="s">
        <v>10375</v>
      </c>
      <c r="C307" t="s">
        <v>10376</v>
      </c>
      <c r="D307" t="s">
        <v>11145</v>
      </c>
      <c r="E307" t="s">
        <v>2421</v>
      </c>
      <c r="F307" t="s">
        <v>10380</v>
      </c>
      <c r="G307" t="s">
        <v>1087</v>
      </c>
      <c r="H307" t="s">
        <v>1158</v>
      </c>
      <c r="I307" t="s">
        <v>95</v>
      </c>
      <c r="J307" t="s">
        <v>11146</v>
      </c>
      <c r="K307" t="s">
        <v>11147</v>
      </c>
    </row>
    <row r="308" spans="1:11">
      <c r="A308" t="s">
        <v>11148</v>
      </c>
      <c r="B308" t="s">
        <v>10375</v>
      </c>
      <c r="C308" t="s">
        <v>10376</v>
      </c>
      <c r="D308" t="s">
        <v>11149</v>
      </c>
      <c r="E308" t="s">
        <v>1315</v>
      </c>
      <c r="F308" t="s">
        <v>7260</v>
      </c>
      <c r="G308" t="s">
        <v>1087</v>
      </c>
      <c r="H308" t="s">
        <v>1111</v>
      </c>
      <c r="I308" t="s">
        <v>47</v>
      </c>
      <c r="J308" t="s">
        <v>2</v>
      </c>
      <c r="K308" t="s">
        <v>2</v>
      </c>
    </row>
    <row r="309" spans="1:11">
      <c r="A309" t="s">
        <v>861</v>
      </c>
      <c r="B309" t="s">
        <v>10375</v>
      </c>
      <c r="C309" t="s">
        <v>10376</v>
      </c>
      <c r="D309" t="s">
        <v>11150</v>
      </c>
      <c r="E309" t="s">
        <v>2427</v>
      </c>
      <c r="F309" t="s">
        <v>10380</v>
      </c>
      <c r="G309" t="s">
        <v>1087</v>
      </c>
      <c r="H309" t="s">
        <v>1107</v>
      </c>
      <c r="I309" t="s">
        <v>836</v>
      </c>
      <c r="J309" t="s">
        <v>11151</v>
      </c>
      <c r="K309" t="s">
        <v>11152</v>
      </c>
    </row>
    <row r="310" spans="1:11">
      <c r="A310" t="s">
        <v>11153</v>
      </c>
      <c r="B310" t="s">
        <v>10375</v>
      </c>
      <c r="C310" t="s">
        <v>10376</v>
      </c>
      <c r="D310" t="s">
        <v>11154</v>
      </c>
      <c r="E310" t="s">
        <v>2428</v>
      </c>
      <c r="F310" t="s">
        <v>2</v>
      </c>
      <c r="G310" t="s">
        <v>1087</v>
      </c>
      <c r="H310" t="s">
        <v>1096</v>
      </c>
      <c r="I310" t="s">
        <v>47</v>
      </c>
      <c r="J310" t="s">
        <v>2</v>
      </c>
      <c r="K310" t="s">
        <v>2</v>
      </c>
    </row>
    <row r="311" spans="1:11">
      <c r="A311" t="s">
        <v>11155</v>
      </c>
      <c r="B311" t="s">
        <v>10375</v>
      </c>
      <c r="C311" t="s">
        <v>10376</v>
      </c>
      <c r="D311" t="s">
        <v>8763</v>
      </c>
      <c r="E311" t="s">
        <v>2429</v>
      </c>
      <c r="F311" t="s">
        <v>7260</v>
      </c>
      <c r="G311" t="s">
        <v>1087</v>
      </c>
      <c r="H311" t="s">
        <v>1111</v>
      </c>
      <c r="I311" t="s">
        <v>100</v>
      </c>
      <c r="J311" t="s">
        <v>11156</v>
      </c>
      <c r="K311" t="s">
        <v>11157</v>
      </c>
    </row>
    <row r="312" spans="1:11">
      <c r="A312" t="s">
        <v>11158</v>
      </c>
      <c r="B312" t="s">
        <v>10375</v>
      </c>
      <c r="C312" t="s">
        <v>10376</v>
      </c>
      <c r="D312" t="s">
        <v>11159</v>
      </c>
      <c r="E312" t="s">
        <v>2431</v>
      </c>
      <c r="F312" t="s">
        <v>10380</v>
      </c>
      <c r="G312" t="s">
        <v>1087</v>
      </c>
      <c r="H312" t="s">
        <v>1175</v>
      </c>
      <c r="I312" t="s">
        <v>88</v>
      </c>
      <c r="J312" t="s">
        <v>11160</v>
      </c>
      <c r="K312" t="s">
        <v>11161</v>
      </c>
    </row>
    <row r="313" spans="1:11">
      <c r="A313" t="s">
        <v>11162</v>
      </c>
      <c r="B313" t="s">
        <v>10375</v>
      </c>
      <c r="C313" t="s">
        <v>10376</v>
      </c>
      <c r="D313" t="s">
        <v>11163</v>
      </c>
      <c r="E313" t="s">
        <v>2437</v>
      </c>
      <c r="F313" t="s">
        <v>7260</v>
      </c>
      <c r="G313" t="s">
        <v>1087</v>
      </c>
      <c r="H313" t="s">
        <v>1175</v>
      </c>
      <c r="I313" t="s">
        <v>47</v>
      </c>
      <c r="J313" t="s">
        <v>2</v>
      </c>
      <c r="K313" t="s">
        <v>2</v>
      </c>
    </row>
    <row r="314" spans="1:11">
      <c r="A314" t="s">
        <v>11164</v>
      </c>
      <c r="B314" t="s">
        <v>10375</v>
      </c>
      <c r="C314" t="s">
        <v>10376</v>
      </c>
      <c r="D314" t="s">
        <v>8613</v>
      </c>
      <c r="E314" t="s">
        <v>2438</v>
      </c>
      <c r="F314" t="s">
        <v>7260</v>
      </c>
      <c r="G314" t="s">
        <v>1087</v>
      </c>
      <c r="H314" t="s">
        <v>1158</v>
      </c>
      <c r="I314" t="s">
        <v>99</v>
      </c>
      <c r="J314" t="s">
        <v>11165</v>
      </c>
      <c r="K314" t="s">
        <v>11166</v>
      </c>
    </row>
    <row r="315" spans="1:11">
      <c r="A315" t="s">
        <v>11167</v>
      </c>
      <c r="B315" t="s">
        <v>10375</v>
      </c>
      <c r="C315" t="s">
        <v>10376</v>
      </c>
      <c r="D315" t="s">
        <v>11168</v>
      </c>
      <c r="E315" t="s">
        <v>2439</v>
      </c>
      <c r="F315" t="s">
        <v>7260</v>
      </c>
      <c r="G315" t="s">
        <v>1087</v>
      </c>
      <c r="H315" t="s">
        <v>1111</v>
      </c>
      <c r="I315" t="s">
        <v>47</v>
      </c>
      <c r="J315" t="s">
        <v>2</v>
      </c>
      <c r="K315" t="s">
        <v>2</v>
      </c>
    </row>
    <row r="316" spans="1:11">
      <c r="A316" t="s">
        <v>11169</v>
      </c>
      <c r="B316" t="s">
        <v>10375</v>
      </c>
      <c r="C316" t="s">
        <v>10376</v>
      </c>
      <c r="D316" t="s">
        <v>11170</v>
      </c>
      <c r="E316" t="s">
        <v>2449</v>
      </c>
      <c r="F316" t="s">
        <v>10380</v>
      </c>
      <c r="G316" t="s">
        <v>1087</v>
      </c>
      <c r="H316" t="s">
        <v>1107</v>
      </c>
      <c r="I316" t="s">
        <v>836</v>
      </c>
      <c r="J316" t="s">
        <v>11171</v>
      </c>
      <c r="K316" t="s">
        <v>11172</v>
      </c>
    </row>
    <row r="317" spans="1:11">
      <c r="A317" t="s">
        <v>11173</v>
      </c>
      <c r="B317" t="s">
        <v>10375</v>
      </c>
      <c r="C317" t="s">
        <v>10376</v>
      </c>
      <c r="D317" t="s">
        <v>11174</v>
      </c>
      <c r="E317" t="s">
        <v>2450</v>
      </c>
      <c r="F317" t="s">
        <v>10380</v>
      </c>
      <c r="G317" t="s">
        <v>1087</v>
      </c>
      <c r="H317" t="s">
        <v>1118</v>
      </c>
      <c r="I317" t="s">
        <v>88</v>
      </c>
      <c r="J317" t="s">
        <v>11175</v>
      </c>
      <c r="K317" t="s">
        <v>11176</v>
      </c>
    </row>
    <row r="318" spans="1:11">
      <c r="A318" t="s">
        <v>11177</v>
      </c>
      <c r="B318" t="s">
        <v>10375</v>
      </c>
      <c r="C318" t="s">
        <v>10376</v>
      </c>
      <c r="D318" t="s">
        <v>11178</v>
      </c>
      <c r="E318" t="s">
        <v>1600</v>
      </c>
      <c r="F318" t="s">
        <v>7260</v>
      </c>
      <c r="G318" t="s">
        <v>1087</v>
      </c>
      <c r="H318" t="s">
        <v>1104</v>
      </c>
      <c r="I318" t="s">
        <v>47</v>
      </c>
      <c r="J318" t="s">
        <v>2</v>
      </c>
      <c r="K318" t="s">
        <v>2</v>
      </c>
    </row>
    <row r="319" spans="1:11">
      <c r="A319" t="s">
        <v>11179</v>
      </c>
      <c r="B319" t="s">
        <v>10375</v>
      </c>
      <c r="C319" t="s">
        <v>10376</v>
      </c>
      <c r="D319" t="s">
        <v>11180</v>
      </c>
      <c r="E319" t="s">
        <v>2460</v>
      </c>
      <c r="F319" t="s">
        <v>10380</v>
      </c>
      <c r="G319" t="s">
        <v>1087</v>
      </c>
      <c r="H319" t="s">
        <v>1218</v>
      </c>
      <c r="I319" t="s">
        <v>95</v>
      </c>
      <c r="J319" t="s">
        <v>11181</v>
      </c>
      <c r="K319" t="s">
        <v>11182</v>
      </c>
    </row>
    <row r="320" spans="1:11">
      <c r="A320" t="s">
        <v>11183</v>
      </c>
      <c r="B320" t="s">
        <v>10375</v>
      </c>
      <c r="C320" t="s">
        <v>10376</v>
      </c>
      <c r="D320" t="s">
        <v>11184</v>
      </c>
      <c r="E320" t="s">
        <v>2462</v>
      </c>
      <c r="F320" t="s">
        <v>2</v>
      </c>
      <c r="G320" t="s">
        <v>1087</v>
      </c>
      <c r="H320" t="s">
        <v>1121</v>
      </c>
      <c r="I320" t="s">
        <v>47</v>
      </c>
      <c r="J320" t="s">
        <v>2</v>
      </c>
      <c r="K320" t="s">
        <v>2</v>
      </c>
    </row>
    <row r="321" spans="1:11">
      <c r="A321" t="s">
        <v>11185</v>
      </c>
      <c r="B321" t="s">
        <v>10375</v>
      </c>
      <c r="C321" t="s">
        <v>10376</v>
      </c>
      <c r="D321" t="s">
        <v>11186</v>
      </c>
      <c r="E321" t="s">
        <v>2464</v>
      </c>
      <c r="F321" t="s">
        <v>10380</v>
      </c>
      <c r="G321" t="s">
        <v>1087</v>
      </c>
      <c r="H321" t="s">
        <v>1111</v>
      </c>
      <c r="I321" t="s">
        <v>50</v>
      </c>
      <c r="J321" t="s">
        <v>11187</v>
      </c>
      <c r="K321" t="s">
        <v>11188</v>
      </c>
    </row>
    <row r="322" spans="1:11">
      <c r="A322" t="s">
        <v>11189</v>
      </c>
      <c r="B322" t="s">
        <v>10375</v>
      </c>
      <c r="C322" t="s">
        <v>10376</v>
      </c>
      <c r="D322" t="s">
        <v>11190</v>
      </c>
      <c r="E322" t="s">
        <v>2466</v>
      </c>
      <c r="F322" t="s">
        <v>2</v>
      </c>
      <c r="G322" t="s">
        <v>1087</v>
      </c>
      <c r="H322" t="s">
        <v>1152</v>
      </c>
      <c r="I322" t="s">
        <v>47</v>
      </c>
      <c r="J322" t="s">
        <v>2</v>
      </c>
      <c r="K322" t="s">
        <v>2</v>
      </c>
    </row>
    <row r="323" spans="1:11">
      <c r="A323" t="s">
        <v>11191</v>
      </c>
      <c r="B323" t="s">
        <v>10375</v>
      </c>
      <c r="C323" t="s">
        <v>10376</v>
      </c>
      <c r="D323" t="s">
        <v>11192</v>
      </c>
      <c r="E323" t="s">
        <v>2468</v>
      </c>
      <c r="F323" t="s">
        <v>7260</v>
      </c>
      <c r="G323" t="s">
        <v>1087</v>
      </c>
      <c r="H323" t="s">
        <v>1089</v>
      </c>
      <c r="I323" t="s">
        <v>47</v>
      </c>
      <c r="J323" t="s">
        <v>2</v>
      </c>
      <c r="K323" t="s">
        <v>2</v>
      </c>
    </row>
    <row r="324" spans="1:11">
      <c r="A324" t="s">
        <v>11193</v>
      </c>
      <c r="B324" t="s">
        <v>10375</v>
      </c>
      <c r="C324" t="s">
        <v>10376</v>
      </c>
      <c r="D324" t="s">
        <v>11194</v>
      </c>
      <c r="E324" t="s">
        <v>2469</v>
      </c>
      <c r="F324" t="s">
        <v>10380</v>
      </c>
      <c r="G324" t="s">
        <v>1087</v>
      </c>
      <c r="H324" t="s">
        <v>1811</v>
      </c>
      <c r="I324" t="s">
        <v>95</v>
      </c>
      <c r="J324" t="s">
        <v>11195</v>
      </c>
      <c r="K324" t="s">
        <v>11196</v>
      </c>
    </row>
    <row r="325" spans="1:11">
      <c r="A325" t="s">
        <v>11197</v>
      </c>
      <c r="B325" t="s">
        <v>10375</v>
      </c>
      <c r="C325" t="s">
        <v>10376</v>
      </c>
      <c r="D325" t="s">
        <v>8742</v>
      </c>
      <c r="E325" t="s">
        <v>2476</v>
      </c>
      <c r="F325" t="s">
        <v>7260</v>
      </c>
      <c r="G325" t="s">
        <v>1087</v>
      </c>
      <c r="H325" t="s">
        <v>1207</v>
      </c>
      <c r="I325" t="s">
        <v>95</v>
      </c>
      <c r="J325" t="s">
        <v>11198</v>
      </c>
      <c r="K325" t="s">
        <v>11199</v>
      </c>
    </row>
    <row r="326" spans="1:11">
      <c r="A326" t="s">
        <v>11200</v>
      </c>
      <c r="B326" t="s">
        <v>10375</v>
      </c>
      <c r="C326" t="s">
        <v>10376</v>
      </c>
      <c r="D326" t="s">
        <v>11201</v>
      </c>
      <c r="E326" t="s">
        <v>2479</v>
      </c>
      <c r="F326" t="s">
        <v>7260</v>
      </c>
      <c r="G326" t="s">
        <v>1087</v>
      </c>
      <c r="H326" t="s">
        <v>1272</v>
      </c>
      <c r="I326" t="s">
        <v>47</v>
      </c>
      <c r="J326" t="s">
        <v>2</v>
      </c>
      <c r="K326" t="s">
        <v>2</v>
      </c>
    </row>
    <row r="327" spans="1:11">
      <c r="A327" t="s">
        <v>11202</v>
      </c>
      <c r="B327" t="s">
        <v>10375</v>
      </c>
      <c r="C327" t="s">
        <v>10376</v>
      </c>
      <c r="D327" t="s">
        <v>11203</v>
      </c>
      <c r="E327" t="s">
        <v>1832</v>
      </c>
      <c r="F327" t="s">
        <v>10380</v>
      </c>
      <c r="G327" t="s">
        <v>1087</v>
      </c>
      <c r="H327" t="s">
        <v>1111</v>
      </c>
      <c r="I327" t="s">
        <v>836</v>
      </c>
      <c r="J327" t="s">
        <v>11204</v>
      </c>
      <c r="K327" t="s">
        <v>11205</v>
      </c>
    </row>
    <row r="328" spans="1:11">
      <c r="A328" t="s">
        <v>11206</v>
      </c>
      <c r="B328" t="s">
        <v>10375</v>
      </c>
      <c r="C328" t="s">
        <v>10376</v>
      </c>
      <c r="D328" t="s">
        <v>8011</v>
      </c>
      <c r="E328" t="s">
        <v>2485</v>
      </c>
      <c r="F328" t="s">
        <v>7260</v>
      </c>
      <c r="G328" t="s">
        <v>1087</v>
      </c>
      <c r="H328" t="s">
        <v>1089</v>
      </c>
      <c r="I328" t="s">
        <v>79</v>
      </c>
      <c r="J328" t="s">
        <v>11207</v>
      </c>
      <c r="K328" t="s">
        <v>11208</v>
      </c>
    </row>
    <row r="329" spans="1:11">
      <c r="A329" t="s">
        <v>11209</v>
      </c>
      <c r="B329" t="s">
        <v>10375</v>
      </c>
      <c r="C329" t="s">
        <v>10376</v>
      </c>
      <c r="D329" t="s">
        <v>11210</v>
      </c>
      <c r="E329" t="s">
        <v>2487</v>
      </c>
      <c r="F329" t="s">
        <v>10380</v>
      </c>
      <c r="G329" t="s">
        <v>1087</v>
      </c>
      <c r="H329" t="s">
        <v>1218</v>
      </c>
      <c r="I329" t="s">
        <v>95</v>
      </c>
      <c r="J329" t="s">
        <v>11211</v>
      </c>
      <c r="K329" t="s">
        <v>11212</v>
      </c>
    </row>
    <row r="330" spans="1:11">
      <c r="A330" t="s">
        <v>11213</v>
      </c>
      <c r="B330" t="s">
        <v>10375</v>
      </c>
      <c r="C330" t="s">
        <v>10376</v>
      </c>
      <c r="D330" t="s">
        <v>11214</v>
      </c>
      <c r="E330" t="s">
        <v>2488</v>
      </c>
      <c r="F330" t="s">
        <v>10380</v>
      </c>
      <c r="G330" t="s">
        <v>1087</v>
      </c>
      <c r="H330" t="s">
        <v>1111</v>
      </c>
      <c r="I330" t="s">
        <v>60</v>
      </c>
      <c r="J330" t="s">
        <v>11215</v>
      </c>
      <c r="K330" t="s">
        <v>11216</v>
      </c>
    </row>
    <row r="331" spans="1:11">
      <c r="A331" t="s">
        <v>896</v>
      </c>
      <c r="B331" t="s">
        <v>10375</v>
      </c>
      <c r="C331" t="s">
        <v>10376</v>
      </c>
      <c r="D331" t="s">
        <v>11217</v>
      </c>
      <c r="E331" t="s">
        <v>2499</v>
      </c>
      <c r="F331" t="s">
        <v>7260</v>
      </c>
      <c r="G331" t="s">
        <v>1087</v>
      </c>
      <c r="H331" t="s">
        <v>1712</v>
      </c>
      <c r="I331" t="s">
        <v>47</v>
      </c>
      <c r="J331" t="s">
        <v>2</v>
      </c>
      <c r="K331" t="s">
        <v>2</v>
      </c>
    </row>
    <row r="332" spans="1:11">
      <c r="A332" t="s">
        <v>959</v>
      </c>
      <c r="B332" t="s">
        <v>10375</v>
      </c>
      <c r="C332" t="s">
        <v>10376</v>
      </c>
      <c r="D332" t="s">
        <v>11218</v>
      </c>
      <c r="E332" t="s">
        <v>2506</v>
      </c>
      <c r="F332" t="s">
        <v>7260</v>
      </c>
      <c r="G332" t="s">
        <v>1087</v>
      </c>
      <c r="H332" t="s">
        <v>1118</v>
      </c>
      <c r="I332" t="s">
        <v>47</v>
      </c>
      <c r="J332" t="s">
        <v>2</v>
      </c>
      <c r="K332" t="s">
        <v>2</v>
      </c>
    </row>
    <row r="333" spans="1:11">
      <c r="A333" t="s">
        <v>11219</v>
      </c>
      <c r="B333" t="s">
        <v>10375</v>
      </c>
      <c r="C333" t="s">
        <v>10376</v>
      </c>
      <c r="D333" t="s">
        <v>2507</v>
      </c>
      <c r="E333" t="s">
        <v>2508</v>
      </c>
      <c r="F333" t="s">
        <v>2</v>
      </c>
      <c r="G333" t="s">
        <v>1087</v>
      </c>
      <c r="H333" t="s">
        <v>1333</v>
      </c>
      <c r="I333" t="s">
        <v>47</v>
      </c>
      <c r="J333" t="s">
        <v>2</v>
      </c>
      <c r="K333" t="s">
        <v>2</v>
      </c>
    </row>
    <row r="334" spans="1:11">
      <c r="A334" t="s">
        <v>891</v>
      </c>
      <c r="B334" t="s">
        <v>10375</v>
      </c>
      <c r="C334" t="s">
        <v>10376</v>
      </c>
      <c r="D334" t="s">
        <v>11220</v>
      </c>
      <c r="E334" t="s">
        <v>2509</v>
      </c>
      <c r="F334" t="s">
        <v>10380</v>
      </c>
      <c r="G334" t="s">
        <v>1087</v>
      </c>
      <c r="H334" t="s">
        <v>1218</v>
      </c>
      <c r="I334" t="s">
        <v>95</v>
      </c>
      <c r="J334" t="s">
        <v>11221</v>
      </c>
      <c r="K334" t="s">
        <v>11222</v>
      </c>
    </row>
    <row r="335" spans="1:11">
      <c r="A335" t="s">
        <v>11223</v>
      </c>
      <c r="B335" t="s">
        <v>10375</v>
      </c>
      <c r="C335" t="s">
        <v>10376</v>
      </c>
      <c r="D335" t="s">
        <v>7541</v>
      </c>
      <c r="E335" t="s">
        <v>2512</v>
      </c>
      <c r="F335" t="s">
        <v>7260</v>
      </c>
      <c r="G335" t="s">
        <v>1087</v>
      </c>
      <c r="H335" t="s">
        <v>1175</v>
      </c>
      <c r="I335" t="s">
        <v>46</v>
      </c>
      <c r="J335" t="s">
        <v>11224</v>
      </c>
      <c r="K335" t="s">
        <v>11225</v>
      </c>
    </row>
    <row r="336" spans="1:11">
      <c r="A336" t="s">
        <v>11226</v>
      </c>
      <c r="B336" t="s">
        <v>10375</v>
      </c>
      <c r="C336" t="s">
        <v>10376</v>
      </c>
      <c r="D336" t="s">
        <v>11227</v>
      </c>
      <c r="E336" t="s">
        <v>2517</v>
      </c>
      <c r="F336" t="s">
        <v>7260</v>
      </c>
      <c r="G336" t="s">
        <v>1087</v>
      </c>
      <c r="H336" t="s">
        <v>1111</v>
      </c>
      <c r="I336" t="s">
        <v>47</v>
      </c>
      <c r="J336" t="s">
        <v>2</v>
      </c>
      <c r="K336" t="s">
        <v>2</v>
      </c>
    </row>
    <row r="337" spans="1:11">
      <c r="A337" t="s">
        <v>11228</v>
      </c>
      <c r="B337" t="s">
        <v>10375</v>
      </c>
      <c r="C337" t="s">
        <v>10376</v>
      </c>
      <c r="D337" t="s">
        <v>11229</v>
      </c>
      <c r="E337" t="s">
        <v>1434</v>
      </c>
      <c r="F337" t="s">
        <v>10380</v>
      </c>
      <c r="G337" t="s">
        <v>1087</v>
      </c>
      <c r="H337" t="s">
        <v>1128</v>
      </c>
      <c r="I337" t="s">
        <v>47</v>
      </c>
      <c r="J337" t="s">
        <v>2</v>
      </c>
      <c r="K337" t="s">
        <v>2</v>
      </c>
    </row>
    <row r="338" spans="1:11">
      <c r="A338" t="s">
        <v>11230</v>
      </c>
      <c r="B338" t="s">
        <v>10375</v>
      </c>
      <c r="C338" t="s">
        <v>10376</v>
      </c>
      <c r="D338" t="s">
        <v>11231</v>
      </c>
      <c r="E338" t="s">
        <v>2520</v>
      </c>
      <c r="F338" t="s">
        <v>7260</v>
      </c>
      <c r="G338" t="s">
        <v>1087</v>
      </c>
      <c r="H338" t="s">
        <v>1175</v>
      </c>
      <c r="I338" t="s">
        <v>47</v>
      </c>
      <c r="J338" t="s">
        <v>2</v>
      </c>
      <c r="K338" t="s">
        <v>2</v>
      </c>
    </row>
    <row r="339" spans="1:11">
      <c r="A339" t="s">
        <v>868</v>
      </c>
      <c r="B339" t="s">
        <v>10375</v>
      </c>
      <c r="C339" t="s">
        <v>10376</v>
      </c>
      <c r="D339" t="s">
        <v>11232</v>
      </c>
      <c r="E339" t="s">
        <v>2522</v>
      </c>
      <c r="F339" t="s">
        <v>2</v>
      </c>
      <c r="G339" t="s">
        <v>1087</v>
      </c>
      <c r="H339" t="s">
        <v>1333</v>
      </c>
      <c r="I339" t="s">
        <v>47</v>
      </c>
      <c r="J339" t="s">
        <v>2</v>
      </c>
      <c r="K339" t="s">
        <v>2</v>
      </c>
    </row>
    <row r="340" spans="1:11">
      <c r="A340" t="s">
        <v>11233</v>
      </c>
      <c r="B340" t="s">
        <v>10375</v>
      </c>
      <c r="C340" t="s">
        <v>10376</v>
      </c>
      <c r="D340" t="s">
        <v>11234</v>
      </c>
      <c r="E340" t="s">
        <v>2527</v>
      </c>
      <c r="F340" t="s">
        <v>7260</v>
      </c>
      <c r="G340" t="s">
        <v>1087</v>
      </c>
      <c r="H340" t="s">
        <v>1124</v>
      </c>
      <c r="I340" t="s">
        <v>47</v>
      </c>
      <c r="J340" t="s">
        <v>2</v>
      </c>
      <c r="K340" t="s">
        <v>2</v>
      </c>
    </row>
    <row r="341" spans="1:11">
      <c r="A341" t="s">
        <v>11235</v>
      </c>
      <c r="B341" t="s">
        <v>10375</v>
      </c>
      <c r="C341" t="s">
        <v>10376</v>
      </c>
      <c r="D341" t="s">
        <v>11236</v>
      </c>
      <c r="E341" t="s">
        <v>2530</v>
      </c>
      <c r="F341" t="s">
        <v>10380</v>
      </c>
      <c r="G341" t="s">
        <v>1087</v>
      </c>
      <c r="H341" t="s">
        <v>1128</v>
      </c>
      <c r="I341" t="s">
        <v>95</v>
      </c>
      <c r="J341" t="s">
        <v>11237</v>
      </c>
      <c r="K341" t="s">
        <v>11238</v>
      </c>
    </row>
    <row r="342" spans="1:11">
      <c r="A342" t="s">
        <v>11239</v>
      </c>
      <c r="B342" t="s">
        <v>10375</v>
      </c>
      <c r="C342" t="s">
        <v>10376</v>
      </c>
      <c r="D342" t="s">
        <v>11240</v>
      </c>
      <c r="E342" t="s">
        <v>2535</v>
      </c>
      <c r="F342" t="s">
        <v>10380</v>
      </c>
      <c r="G342" t="s">
        <v>1087</v>
      </c>
      <c r="H342" t="s">
        <v>1104</v>
      </c>
      <c r="I342" t="s">
        <v>95</v>
      </c>
      <c r="J342" t="s">
        <v>11241</v>
      </c>
      <c r="K342" t="s">
        <v>11242</v>
      </c>
    </row>
    <row r="343" spans="1:11">
      <c r="A343" t="s">
        <v>11243</v>
      </c>
      <c r="B343" t="s">
        <v>10375</v>
      </c>
      <c r="C343" t="s">
        <v>10376</v>
      </c>
      <c r="D343" t="s">
        <v>7623</v>
      </c>
      <c r="E343" t="s">
        <v>2537</v>
      </c>
      <c r="F343" t="s">
        <v>7260</v>
      </c>
      <c r="G343" t="s">
        <v>1087</v>
      </c>
      <c r="H343" t="s">
        <v>1124</v>
      </c>
      <c r="I343" t="s">
        <v>99</v>
      </c>
      <c r="J343" t="s">
        <v>11244</v>
      </c>
      <c r="K343" t="s">
        <v>11245</v>
      </c>
    </row>
    <row r="344" spans="1:11">
      <c r="A344" t="s">
        <v>11246</v>
      </c>
      <c r="B344" t="s">
        <v>10375</v>
      </c>
      <c r="C344" t="s">
        <v>10376</v>
      </c>
      <c r="D344" t="s">
        <v>11247</v>
      </c>
      <c r="E344" t="s">
        <v>11248</v>
      </c>
      <c r="F344" t="s">
        <v>7260</v>
      </c>
      <c r="G344" t="s">
        <v>1087</v>
      </c>
      <c r="H344" t="s">
        <v>1107</v>
      </c>
      <c r="I344" t="s">
        <v>47</v>
      </c>
      <c r="J344" t="s">
        <v>2</v>
      </c>
      <c r="K344" t="s">
        <v>2</v>
      </c>
    </row>
    <row r="345" spans="1:11">
      <c r="A345" t="s">
        <v>11249</v>
      </c>
      <c r="B345" t="s">
        <v>10375</v>
      </c>
      <c r="C345" t="s">
        <v>10376</v>
      </c>
      <c r="D345" t="s">
        <v>11250</v>
      </c>
      <c r="E345" t="s">
        <v>2554</v>
      </c>
      <c r="F345" t="s">
        <v>10380</v>
      </c>
      <c r="G345" t="s">
        <v>1087</v>
      </c>
      <c r="H345" t="s">
        <v>1175</v>
      </c>
      <c r="I345" t="s">
        <v>61</v>
      </c>
      <c r="J345" t="s">
        <v>10224</v>
      </c>
      <c r="K345" t="s">
        <v>11251</v>
      </c>
    </row>
    <row r="346" spans="1:11">
      <c r="A346" t="s">
        <v>11252</v>
      </c>
      <c r="B346" t="s">
        <v>10375</v>
      </c>
      <c r="C346" t="s">
        <v>10376</v>
      </c>
      <c r="D346" t="s">
        <v>2559</v>
      </c>
      <c r="E346" t="s">
        <v>2560</v>
      </c>
      <c r="F346" t="s">
        <v>10380</v>
      </c>
      <c r="G346" t="s">
        <v>1087</v>
      </c>
      <c r="H346" t="s">
        <v>1114</v>
      </c>
      <c r="I346" t="s">
        <v>47</v>
      </c>
      <c r="J346" t="s">
        <v>2</v>
      </c>
      <c r="K346" t="s">
        <v>2</v>
      </c>
    </row>
    <row r="347" spans="1:11">
      <c r="A347" t="s">
        <v>11253</v>
      </c>
      <c r="B347" t="s">
        <v>10375</v>
      </c>
      <c r="C347" t="s">
        <v>10376</v>
      </c>
      <c r="D347" t="s">
        <v>11254</v>
      </c>
      <c r="E347" t="s">
        <v>2562</v>
      </c>
      <c r="F347" t="s">
        <v>7260</v>
      </c>
      <c r="G347" t="s">
        <v>1087</v>
      </c>
      <c r="H347" t="s">
        <v>1089</v>
      </c>
      <c r="I347" t="s">
        <v>47</v>
      </c>
      <c r="J347" t="s">
        <v>2</v>
      </c>
      <c r="K347" t="s">
        <v>2</v>
      </c>
    </row>
    <row r="348" spans="1:11">
      <c r="A348" t="s">
        <v>11255</v>
      </c>
      <c r="B348" t="s">
        <v>10375</v>
      </c>
      <c r="C348" t="s">
        <v>10376</v>
      </c>
      <c r="D348" t="s">
        <v>11256</v>
      </c>
      <c r="E348" t="s">
        <v>2566</v>
      </c>
      <c r="F348" t="s">
        <v>10380</v>
      </c>
      <c r="G348" t="s">
        <v>1087</v>
      </c>
      <c r="H348" t="s">
        <v>1218</v>
      </c>
      <c r="I348" t="s">
        <v>95</v>
      </c>
      <c r="J348" t="s">
        <v>11211</v>
      </c>
      <c r="K348" t="s">
        <v>11257</v>
      </c>
    </row>
    <row r="349" spans="1:11">
      <c r="A349" t="s">
        <v>11258</v>
      </c>
      <c r="B349" t="s">
        <v>10375</v>
      </c>
      <c r="C349" t="s">
        <v>10376</v>
      </c>
      <c r="D349" t="s">
        <v>11259</v>
      </c>
      <c r="E349" t="s">
        <v>2572</v>
      </c>
      <c r="F349" t="s">
        <v>7260</v>
      </c>
      <c r="G349" t="s">
        <v>1087</v>
      </c>
      <c r="H349" t="s">
        <v>1104</v>
      </c>
      <c r="I349" t="s">
        <v>47</v>
      </c>
      <c r="J349" t="s">
        <v>2</v>
      </c>
      <c r="K349" t="s">
        <v>2</v>
      </c>
    </row>
    <row r="350" spans="1:11">
      <c r="A350" t="s">
        <v>11260</v>
      </c>
      <c r="B350" t="s">
        <v>10375</v>
      </c>
      <c r="C350" t="s">
        <v>10376</v>
      </c>
      <c r="D350" t="s">
        <v>2573</v>
      </c>
      <c r="E350" t="s">
        <v>2574</v>
      </c>
      <c r="F350" t="s">
        <v>2</v>
      </c>
      <c r="G350" t="s">
        <v>1087</v>
      </c>
      <c r="H350" t="s">
        <v>1096</v>
      </c>
      <c r="I350" t="s">
        <v>47</v>
      </c>
      <c r="J350" t="s">
        <v>2</v>
      </c>
      <c r="K350" t="s">
        <v>2</v>
      </c>
    </row>
    <row r="351" spans="1:11">
      <c r="A351" t="s">
        <v>11261</v>
      </c>
      <c r="B351" t="s">
        <v>10375</v>
      </c>
      <c r="C351" t="s">
        <v>10376</v>
      </c>
      <c r="D351" t="s">
        <v>11262</v>
      </c>
      <c r="E351" t="s">
        <v>2578</v>
      </c>
      <c r="F351" t="s">
        <v>7260</v>
      </c>
      <c r="G351" t="s">
        <v>1087</v>
      </c>
      <c r="H351" t="s">
        <v>1118</v>
      </c>
      <c r="I351" t="s">
        <v>47</v>
      </c>
      <c r="J351" t="s">
        <v>2</v>
      </c>
      <c r="K351" t="s">
        <v>2</v>
      </c>
    </row>
    <row r="352" spans="1:11">
      <c r="A352" t="s">
        <v>11263</v>
      </c>
      <c r="B352" t="s">
        <v>10375</v>
      </c>
      <c r="C352" t="s">
        <v>10376</v>
      </c>
      <c r="D352" t="s">
        <v>11264</v>
      </c>
      <c r="E352" t="s">
        <v>2581</v>
      </c>
      <c r="F352" t="s">
        <v>10380</v>
      </c>
      <c r="G352" t="s">
        <v>1087</v>
      </c>
      <c r="H352" t="s">
        <v>1089</v>
      </c>
      <c r="I352" t="s">
        <v>60</v>
      </c>
      <c r="J352" t="s">
        <v>11265</v>
      </c>
      <c r="K352" t="s">
        <v>11266</v>
      </c>
    </row>
    <row r="353" spans="1:11">
      <c r="A353" t="s">
        <v>11267</v>
      </c>
      <c r="B353" t="s">
        <v>10375</v>
      </c>
      <c r="C353" t="s">
        <v>10376</v>
      </c>
      <c r="D353" t="s">
        <v>8311</v>
      </c>
      <c r="E353" t="s">
        <v>8</v>
      </c>
      <c r="F353" t="s">
        <v>7260</v>
      </c>
      <c r="G353" t="s">
        <v>1087</v>
      </c>
      <c r="H353" t="s">
        <v>1155</v>
      </c>
      <c r="I353" t="s">
        <v>74</v>
      </c>
      <c r="J353" t="s">
        <v>11268</v>
      </c>
      <c r="K353" t="s">
        <v>11269</v>
      </c>
    </row>
    <row r="354" spans="1:11">
      <c r="A354" t="s">
        <v>11270</v>
      </c>
      <c r="B354" t="s">
        <v>10375</v>
      </c>
      <c r="C354" t="s">
        <v>10376</v>
      </c>
      <c r="D354" t="s">
        <v>7344</v>
      </c>
      <c r="E354" t="s">
        <v>2586</v>
      </c>
      <c r="F354" t="s">
        <v>7260</v>
      </c>
      <c r="G354" t="s">
        <v>1087</v>
      </c>
      <c r="H354" t="s">
        <v>1104</v>
      </c>
      <c r="I354" t="s">
        <v>47</v>
      </c>
      <c r="J354" t="s">
        <v>2</v>
      </c>
      <c r="K354" t="s">
        <v>2</v>
      </c>
    </row>
    <row r="355" spans="1:11">
      <c r="A355" t="s">
        <v>11271</v>
      </c>
      <c r="B355" t="s">
        <v>10375</v>
      </c>
      <c r="C355" t="s">
        <v>10376</v>
      </c>
      <c r="D355" t="s">
        <v>11272</v>
      </c>
      <c r="E355" t="s">
        <v>2588</v>
      </c>
      <c r="F355" t="s">
        <v>7260</v>
      </c>
      <c r="G355" t="s">
        <v>1087</v>
      </c>
      <c r="H355" t="s">
        <v>1118</v>
      </c>
      <c r="I355" t="s">
        <v>47</v>
      </c>
      <c r="J355" t="s">
        <v>2</v>
      </c>
      <c r="K355" t="s">
        <v>2</v>
      </c>
    </row>
    <row r="356" spans="1:11">
      <c r="A356" t="s">
        <v>11273</v>
      </c>
      <c r="B356" t="s">
        <v>10375</v>
      </c>
      <c r="C356" t="s">
        <v>10376</v>
      </c>
      <c r="D356" t="s">
        <v>8414</v>
      </c>
      <c r="E356" t="s">
        <v>2599</v>
      </c>
      <c r="F356" t="s">
        <v>7260</v>
      </c>
      <c r="G356" t="s">
        <v>1087</v>
      </c>
      <c r="H356" t="s">
        <v>1118</v>
      </c>
      <c r="I356" t="s">
        <v>99</v>
      </c>
      <c r="J356" t="s">
        <v>11274</v>
      </c>
      <c r="K356" t="s">
        <v>11275</v>
      </c>
    </row>
    <row r="357" spans="1:11">
      <c r="A357" t="s">
        <v>11276</v>
      </c>
      <c r="B357" t="s">
        <v>10375</v>
      </c>
      <c r="C357" t="s">
        <v>10376</v>
      </c>
      <c r="D357" t="s">
        <v>11277</v>
      </c>
      <c r="E357" t="s">
        <v>2600</v>
      </c>
      <c r="F357" t="s">
        <v>10380</v>
      </c>
      <c r="G357" t="s">
        <v>1087</v>
      </c>
      <c r="H357" t="s">
        <v>1107</v>
      </c>
      <c r="I357" t="s">
        <v>100</v>
      </c>
      <c r="J357" t="s">
        <v>11278</v>
      </c>
      <c r="K357" t="s">
        <v>11279</v>
      </c>
    </row>
    <row r="358" spans="1:11">
      <c r="A358" t="s">
        <v>11280</v>
      </c>
      <c r="B358" t="s">
        <v>10375</v>
      </c>
      <c r="C358" t="s">
        <v>10376</v>
      </c>
      <c r="D358" t="s">
        <v>8033</v>
      </c>
      <c r="E358" t="s">
        <v>1878</v>
      </c>
      <c r="F358" t="s">
        <v>7260</v>
      </c>
      <c r="G358" t="s">
        <v>1087</v>
      </c>
      <c r="H358" t="s">
        <v>1089</v>
      </c>
      <c r="I358" t="s">
        <v>91</v>
      </c>
      <c r="J358" t="s">
        <v>11281</v>
      </c>
      <c r="K358" t="s">
        <v>11282</v>
      </c>
    </row>
    <row r="359" spans="1:11">
      <c r="A359" t="s">
        <v>11283</v>
      </c>
      <c r="B359" t="s">
        <v>10375</v>
      </c>
      <c r="C359" t="s">
        <v>10376</v>
      </c>
      <c r="D359" t="s">
        <v>11284</v>
      </c>
      <c r="E359" t="s">
        <v>2611</v>
      </c>
      <c r="F359" t="s">
        <v>10380</v>
      </c>
      <c r="G359" t="s">
        <v>1087</v>
      </c>
      <c r="H359" t="s">
        <v>1175</v>
      </c>
      <c r="I359" t="s">
        <v>50</v>
      </c>
      <c r="J359" t="s">
        <v>11285</v>
      </c>
      <c r="K359" t="s">
        <v>11286</v>
      </c>
    </row>
    <row r="360" spans="1:11">
      <c r="A360" t="s">
        <v>11287</v>
      </c>
      <c r="B360" t="s">
        <v>10375</v>
      </c>
      <c r="C360" t="s">
        <v>10376</v>
      </c>
      <c r="D360" t="s">
        <v>11288</v>
      </c>
      <c r="E360" t="s">
        <v>2624</v>
      </c>
      <c r="F360" t="s">
        <v>10380</v>
      </c>
      <c r="G360" t="s">
        <v>1087</v>
      </c>
      <c r="H360" t="s">
        <v>1104</v>
      </c>
      <c r="I360" t="s">
        <v>46</v>
      </c>
      <c r="J360" t="s">
        <v>11289</v>
      </c>
      <c r="K360" t="s">
        <v>11290</v>
      </c>
    </row>
    <row r="361" spans="1:11">
      <c r="A361" t="s">
        <v>11291</v>
      </c>
      <c r="B361" t="s">
        <v>10375</v>
      </c>
      <c r="C361" t="s">
        <v>10376</v>
      </c>
      <c r="D361" t="s">
        <v>11292</v>
      </c>
      <c r="E361" t="s">
        <v>2629</v>
      </c>
      <c r="F361" t="s">
        <v>10380</v>
      </c>
      <c r="G361" t="s">
        <v>1087</v>
      </c>
      <c r="H361" t="s">
        <v>1107</v>
      </c>
      <c r="I361" t="s">
        <v>836</v>
      </c>
      <c r="J361" t="s">
        <v>11293</v>
      </c>
      <c r="K361" t="s">
        <v>11294</v>
      </c>
    </row>
    <row r="362" spans="1:11">
      <c r="A362" t="s">
        <v>936</v>
      </c>
      <c r="B362" t="s">
        <v>10375</v>
      </c>
      <c r="C362" t="s">
        <v>10376</v>
      </c>
      <c r="D362" t="s">
        <v>2632</v>
      </c>
      <c r="E362" t="s">
        <v>2633</v>
      </c>
      <c r="F362" t="s">
        <v>10380</v>
      </c>
      <c r="G362" t="s">
        <v>1095</v>
      </c>
      <c r="H362" t="s">
        <v>1089</v>
      </c>
      <c r="I362" t="s">
        <v>95</v>
      </c>
      <c r="J362" t="s">
        <v>11295</v>
      </c>
      <c r="K362" t="s">
        <v>11296</v>
      </c>
    </row>
    <row r="363" spans="1:11">
      <c r="A363" t="s">
        <v>11297</v>
      </c>
      <c r="B363" t="s">
        <v>10375</v>
      </c>
      <c r="C363" t="s">
        <v>10376</v>
      </c>
      <c r="D363" t="s">
        <v>11298</v>
      </c>
      <c r="E363" t="s">
        <v>2635</v>
      </c>
      <c r="F363" t="s">
        <v>10380</v>
      </c>
      <c r="G363" t="s">
        <v>1087</v>
      </c>
      <c r="H363" t="s">
        <v>1111</v>
      </c>
      <c r="I363" t="s">
        <v>95</v>
      </c>
      <c r="J363" t="s">
        <v>11299</v>
      </c>
      <c r="K363" t="s">
        <v>11300</v>
      </c>
    </row>
    <row r="364" spans="1:11">
      <c r="A364" t="s">
        <v>11301</v>
      </c>
      <c r="B364" t="s">
        <v>10375</v>
      </c>
      <c r="C364" t="s">
        <v>10376</v>
      </c>
      <c r="D364" t="s">
        <v>11302</v>
      </c>
      <c r="E364" t="s">
        <v>2637</v>
      </c>
      <c r="F364" t="s">
        <v>10380</v>
      </c>
      <c r="G364" t="s">
        <v>1087</v>
      </c>
      <c r="H364" t="s">
        <v>1089</v>
      </c>
      <c r="I364" t="s">
        <v>88</v>
      </c>
      <c r="J364" t="s">
        <v>10476</v>
      </c>
      <c r="K364" t="s">
        <v>11303</v>
      </c>
    </row>
    <row r="365" spans="1:11">
      <c r="A365" t="s">
        <v>11304</v>
      </c>
      <c r="B365" t="s">
        <v>10375</v>
      </c>
      <c r="C365" t="s">
        <v>10376</v>
      </c>
      <c r="D365" t="s">
        <v>7320</v>
      </c>
      <c r="E365" t="s">
        <v>2638</v>
      </c>
      <c r="F365" t="s">
        <v>7260</v>
      </c>
      <c r="G365" t="s">
        <v>1087</v>
      </c>
      <c r="H365" t="s">
        <v>1104</v>
      </c>
      <c r="I365" t="s">
        <v>836</v>
      </c>
      <c r="J365" t="s">
        <v>11305</v>
      </c>
      <c r="K365" t="s">
        <v>11306</v>
      </c>
    </row>
    <row r="366" spans="1:11">
      <c r="A366" t="s">
        <v>11307</v>
      </c>
      <c r="B366" t="s">
        <v>10375</v>
      </c>
      <c r="C366" t="s">
        <v>10376</v>
      </c>
      <c r="D366" t="s">
        <v>7311</v>
      </c>
      <c r="E366" t="s">
        <v>2639</v>
      </c>
      <c r="F366" t="s">
        <v>7260</v>
      </c>
      <c r="G366" t="s">
        <v>1087</v>
      </c>
      <c r="H366" t="s">
        <v>1104</v>
      </c>
      <c r="I366" t="s">
        <v>46</v>
      </c>
      <c r="J366" t="s">
        <v>11308</v>
      </c>
      <c r="K366" t="s">
        <v>11309</v>
      </c>
    </row>
    <row r="367" spans="1:11">
      <c r="A367" t="s">
        <v>11310</v>
      </c>
      <c r="B367" t="s">
        <v>10375</v>
      </c>
      <c r="C367" t="s">
        <v>10376</v>
      </c>
      <c r="D367" t="s">
        <v>11311</v>
      </c>
      <c r="E367" t="s">
        <v>2652</v>
      </c>
      <c r="F367" t="s">
        <v>10380</v>
      </c>
      <c r="G367" t="s">
        <v>1087</v>
      </c>
      <c r="H367" t="s">
        <v>1114</v>
      </c>
      <c r="I367" t="s">
        <v>50</v>
      </c>
      <c r="J367" t="s">
        <v>11312</v>
      </c>
      <c r="K367" t="s">
        <v>11313</v>
      </c>
    </row>
    <row r="368" spans="1:11">
      <c r="A368" t="s">
        <v>11314</v>
      </c>
      <c r="B368" t="s">
        <v>10375</v>
      </c>
      <c r="C368" t="s">
        <v>10376</v>
      </c>
      <c r="D368" t="s">
        <v>11315</v>
      </c>
      <c r="E368" t="s">
        <v>11316</v>
      </c>
      <c r="F368" t="s">
        <v>7260</v>
      </c>
      <c r="G368" t="s">
        <v>1087</v>
      </c>
      <c r="H368" t="s">
        <v>1155</v>
      </c>
      <c r="I368" t="s">
        <v>47</v>
      </c>
      <c r="J368" t="s">
        <v>2</v>
      </c>
      <c r="K368" t="s">
        <v>2</v>
      </c>
    </row>
    <row r="369" spans="1:11">
      <c r="A369" t="s">
        <v>11317</v>
      </c>
      <c r="B369" t="s">
        <v>10375</v>
      </c>
      <c r="C369" t="s">
        <v>10376</v>
      </c>
      <c r="D369" t="s">
        <v>11318</v>
      </c>
      <c r="E369" t="s">
        <v>2655</v>
      </c>
      <c r="F369" t="s">
        <v>2</v>
      </c>
      <c r="G369" t="s">
        <v>1087</v>
      </c>
      <c r="H369" t="s">
        <v>1096</v>
      </c>
      <c r="I369" t="s">
        <v>47</v>
      </c>
      <c r="J369" t="s">
        <v>2</v>
      </c>
      <c r="K369" t="s">
        <v>2</v>
      </c>
    </row>
    <row r="370" spans="1:11">
      <c r="A370" t="s">
        <v>11319</v>
      </c>
      <c r="B370" t="s">
        <v>10375</v>
      </c>
      <c r="C370" t="s">
        <v>10376</v>
      </c>
      <c r="D370" t="s">
        <v>11320</v>
      </c>
      <c r="E370" t="s">
        <v>2656</v>
      </c>
      <c r="F370" t="s">
        <v>7260</v>
      </c>
      <c r="G370" t="s">
        <v>1087</v>
      </c>
      <c r="H370" t="s">
        <v>1118</v>
      </c>
      <c r="I370" t="s">
        <v>47</v>
      </c>
      <c r="J370" t="s">
        <v>2</v>
      </c>
      <c r="K370" t="s">
        <v>2</v>
      </c>
    </row>
    <row r="371" spans="1:11">
      <c r="A371" t="s">
        <v>11321</v>
      </c>
      <c r="B371" t="s">
        <v>10375</v>
      </c>
      <c r="C371" t="s">
        <v>10376</v>
      </c>
      <c r="D371" t="s">
        <v>11322</v>
      </c>
      <c r="E371" t="s">
        <v>2659</v>
      </c>
      <c r="F371" t="s">
        <v>2</v>
      </c>
      <c r="G371" t="s">
        <v>1087</v>
      </c>
      <c r="H371" t="s">
        <v>1528</v>
      </c>
      <c r="I371" t="s">
        <v>47</v>
      </c>
      <c r="J371" t="s">
        <v>2</v>
      </c>
      <c r="K371" t="s">
        <v>2</v>
      </c>
    </row>
    <row r="372" spans="1:11">
      <c r="A372" t="s">
        <v>11323</v>
      </c>
      <c r="B372" t="s">
        <v>10375</v>
      </c>
      <c r="C372" t="s">
        <v>10376</v>
      </c>
      <c r="D372" t="s">
        <v>11324</v>
      </c>
      <c r="E372" t="s">
        <v>2665</v>
      </c>
      <c r="F372" t="s">
        <v>2</v>
      </c>
      <c r="G372" t="s">
        <v>1087</v>
      </c>
      <c r="H372" t="s">
        <v>1152</v>
      </c>
      <c r="I372" t="s">
        <v>47</v>
      </c>
      <c r="J372" t="s">
        <v>2</v>
      </c>
      <c r="K372" t="s">
        <v>2</v>
      </c>
    </row>
    <row r="373" spans="1:11">
      <c r="A373" t="s">
        <v>11325</v>
      </c>
      <c r="B373" t="s">
        <v>10375</v>
      </c>
      <c r="C373" t="s">
        <v>10376</v>
      </c>
      <c r="D373" t="s">
        <v>11326</v>
      </c>
      <c r="E373" t="s">
        <v>2667</v>
      </c>
      <c r="F373" t="s">
        <v>7260</v>
      </c>
      <c r="G373" t="s">
        <v>1087</v>
      </c>
      <c r="H373" t="s">
        <v>1175</v>
      </c>
      <c r="I373" t="s">
        <v>47</v>
      </c>
      <c r="J373" t="s">
        <v>2</v>
      </c>
      <c r="K373" t="s">
        <v>2</v>
      </c>
    </row>
    <row r="374" spans="1:11">
      <c r="A374" t="s">
        <v>11327</v>
      </c>
      <c r="B374" t="s">
        <v>10375</v>
      </c>
      <c r="C374" t="s">
        <v>10376</v>
      </c>
      <c r="D374" t="s">
        <v>11328</v>
      </c>
      <c r="E374" t="s">
        <v>2671</v>
      </c>
      <c r="F374" t="s">
        <v>7260</v>
      </c>
      <c r="G374" t="s">
        <v>1087</v>
      </c>
      <c r="H374" t="s">
        <v>1272</v>
      </c>
      <c r="I374" t="s">
        <v>47</v>
      </c>
      <c r="J374" t="s">
        <v>2</v>
      </c>
      <c r="K374" t="s">
        <v>2</v>
      </c>
    </row>
    <row r="375" spans="1:11">
      <c r="A375" t="s">
        <v>11329</v>
      </c>
      <c r="B375" t="s">
        <v>10375</v>
      </c>
      <c r="C375" t="s">
        <v>10376</v>
      </c>
      <c r="D375" t="s">
        <v>11330</v>
      </c>
      <c r="E375" t="s">
        <v>2672</v>
      </c>
      <c r="F375" t="s">
        <v>2</v>
      </c>
      <c r="G375" t="s">
        <v>1087</v>
      </c>
      <c r="H375" t="s">
        <v>1096</v>
      </c>
      <c r="I375" t="s">
        <v>47</v>
      </c>
      <c r="J375" t="s">
        <v>2</v>
      </c>
      <c r="K375" t="s">
        <v>2</v>
      </c>
    </row>
    <row r="376" spans="1:11">
      <c r="A376" t="s">
        <v>11331</v>
      </c>
      <c r="B376" t="s">
        <v>10375</v>
      </c>
      <c r="C376" t="s">
        <v>10376</v>
      </c>
      <c r="D376" t="s">
        <v>11332</v>
      </c>
      <c r="E376" t="s">
        <v>2674</v>
      </c>
      <c r="F376" t="s">
        <v>7260</v>
      </c>
      <c r="G376" t="s">
        <v>1087</v>
      </c>
      <c r="H376" t="s">
        <v>1111</v>
      </c>
      <c r="I376" t="s">
        <v>47</v>
      </c>
      <c r="J376" t="s">
        <v>2</v>
      </c>
      <c r="K376" t="s">
        <v>2</v>
      </c>
    </row>
    <row r="377" spans="1:11">
      <c r="A377" t="s">
        <v>11333</v>
      </c>
      <c r="B377" t="s">
        <v>10375</v>
      </c>
      <c r="C377" t="s">
        <v>10376</v>
      </c>
      <c r="D377" t="s">
        <v>2675</v>
      </c>
      <c r="E377" t="s">
        <v>2676</v>
      </c>
      <c r="F377" t="s">
        <v>7260</v>
      </c>
      <c r="G377" t="s">
        <v>1095</v>
      </c>
      <c r="H377" t="s">
        <v>1165</v>
      </c>
      <c r="I377" t="s">
        <v>60</v>
      </c>
      <c r="J377" t="s">
        <v>11334</v>
      </c>
      <c r="K377" t="s">
        <v>11335</v>
      </c>
    </row>
    <row r="378" spans="1:11">
      <c r="A378" t="s">
        <v>937</v>
      </c>
      <c r="B378" t="s">
        <v>10375</v>
      </c>
      <c r="C378" t="s">
        <v>10376</v>
      </c>
      <c r="D378" t="s">
        <v>11336</v>
      </c>
      <c r="E378" t="s">
        <v>2678</v>
      </c>
      <c r="F378" t="s">
        <v>10380</v>
      </c>
      <c r="G378" t="s">
        <v>1087</v>
      </c>
      <c r="H378" t="s">
        <v>1192</v>
      </c>
      <c r="I378" t="s">
        <v>99</v>
      </c>
      <c r="J378" t="s">
        <v>11337</v>
      </c>
      <c r="K378" t="s">
        <v>11338</v>
      </c>
    </row>
    <row r="379" spans="1:11">
      <c r="A379" t="s">
        <v>11339</v>
      </c>
      <c r="B379" t="s">
        <v>10375</v>
      </c>
      <c r="C379" t="s">
        <v>10376</v>
      </c>
      <c r="D379" t="s">
        <v>11340</v>
      </c>
      <c r="E379" t="s">
        <v>11341</v>
      </c>
      <c r="F379" t="s">
        <v>7260</v>
      </c>
      <c r="G379" t="s">
        <v>1087</v>
      </c>
      <c r="H379" t="s">
        <v>1272</v>
      </c>
      <c r="I379" t="s">
        <v>47</v>
      </c>
      <c r="J379" t="s">
        <v>2</v>
      </c>
      <c r="K379" t="s">
        <v>2</v>
      </c>
    </row>
    <row r="380" spans="1:11">
      <c r="A380" t="s">
        <v>11342</v>
      </c>
      <c r="B380" t="s">
        <v>10375</v>
      </c>
      <c r="C380" t="s">
        <v>10376</v>
      </c>
      <c r="D380" t="s">
        <v>11343</v>
      </c>
      <c r="E380" t="s">
        <v>2572</v>
      </c>
      <c r="F380" t="s">
        <v>10380</v>
      </c>
      <c r="G380" t="s">
        <v>1087</v>
      </c>
      <c r="H380" t="s">
        <v>1118</v>
      </c>
      <c r="I380" t="s">
        <v>99</v>
      </c>
      <c r="J380" t="s">
        <v>11344</v>
      </c>
      <c r="K380" t="s">
        <v>11345</v>
      </c>
    </row>
    <row r="381" spans="1:11">
      <c r="A381" t="s">
        <v>11346</v>
      </c>
      <c r="B381" t="s">
        <v>10375</v>
      </c>
      <c r="C381" t="s">
        <v>10376</v>
      </c>
      <c r="D381" t="s">
        <v>8693</v>
      </c>
      <c r="E381" t="s">
        <v>2687</v>
      </c>
      <c r="F381" t="s">
        <v>7260</v>
      </c>
      <c r="G381" t="s">
        <v>1087</v>
      </c>
      <c r="H381" t="s">
        <v>1161</v>
      </c>
      <c r="I381" t="s">
        <v>95</v>
      </c>
      <c r="J381" t="s">
        <v>11347</v>
      </c>
      <c r="K381" t="s">
        <v>11348</v>
      </c>
    </row>
    <row r="382" spans="1:11">
      <c r="A382" t="s">
        <v>11349</v>
      </c>
      <c r="B382" t="s">
        <v>10375</v>
      </c>
      <c r="C382" t="s">
        <v>10376</v>
      </c>
      <c r="D382" t="s">
        <v>11350</v>
      </c>
      <c r="E382" t="s">
        <v>2317</v>
      </c>
      <c r="F382" t="s">
        <v>10380</v>
      </c>
      <c r="G382" t="s">
        <v>1087</v>
      </c>
      <c r="H382" t="s">
        <v>1175</v>
      </c>
      <c r="I382" t="s">
        <v>46</v>
      </c>
      <c r="J382" t="s">
        <v>11351</v>
      </c>
      <c r="K382" t="s">
        <v>11352</v>
      </c>
    </row>
    <row r="383" spans="1:11">
      <c r="A383" t="s">
        <v>11353</v>
      </c>
      <c r="B383" t="s">
        <v>10375</v>
      </c>
      <c r="C383" t="s">
        <v>10376</v>
      </c>
      <c r="D383" t="s">
        <v>11354</v>
      </c>
      <c r="E383" t="s">
        <v>2692</v>
      </c>
      <c r="F383" t="s">
        <v>7260</v>
      </c>
      <c r="G383" t="s">
        <v>1087</v>
      </c>
      <c r="H383" t="s">
        <v>1089</v>
      </c>
      <c r="I383" t="s">
        <v>47</v>
      </c>
      <c r="J383" t="s">
        <v>2</v>
      </c>
      <c r="K383" t="s">
        <v>2</v>
      </c>
    </row>
    <row r="384" spans="1:11">
      <c r="A384" t="s">
        <v>11355</v>
      </c>
      <c r="B384" t="s">
        <v>10375</v>
      </c>
      <c r="C384" t="s">
        <v>10376</v>
      </c>
      <c r="D384" t="s">
        <v>8447</v>
      </c>
      <c r="E384" t="s">
        <v>9</v>
      </c>
      <c r="F384" t="s">
        <v>7260</v>
      </c>
      <c r="G384" t="s">
        <v>1087</v>
      </c>
      <c r="H384" t="s">
        <v>1118</v>
      </c>
      <c r="I384" t="s">
        <v>100</v>
      </c>
      <c r="J384" t="s">
        <v>11356</v>
      </c>
      <c r="K384" t="s">
        <v>11357</v>
      </c>
    </row>
    <row r="385" spans="1:11">
      <c r="A385" t="s">
        <v>11358</v>
      </c>
      <c r="B385" t="s">
        <v>10375</v>
      </c>
      <c r="C385" t="s">
        <v>10376</v>
      </c>
      <c r="D385" t="s">
        <v>8324</v>
      </c>
      <c r="E385" t="s">
        <v>2693</v>
      </c>
      <c r="F385" t="s">
        <v>7260</v>
      </c>
      <c r="G385" t="s">
        <v>1087</v>
      </c>
      <c r="H385" t="s">
        <v>1155</v>
      </c>
      <c r="I385" t="s">
        <v>95</v>
      </c>
      <c r="J385" t="s">
        <v>11359</v>
      </c>
      <c r="K385" t="s">
        <v>11360</v>
      </c>
    </row>
    <row r="386" spans="1:11">
      <c r="A386" t="s">
        <v>960</v>
      </c>
      <c r="B386" t="s">
        <v>10375</v>
      </c>
      <c r="C386" t="s">
        <v>10376</v>
      </c>
      <c r="D386" t="s">
        <v>8486</v>
      </c>
      <c r="E386" t="s">
        <v>2694</v>
      </c>
      <c r="F386" t="s">
        <v>7260</v>
      </c>
      <c r="G386" t="s">
        <v>1087</v>
      </c>
      <c r="H386" t="s">
        <v>1280</v>
      </c>
      <c r="I386" t="s">
        <v>50</v>
      </c>
      <c r="J386" t="s">
        <v>11361</v>
      </c>
      <c r="K386" t="s">
        <v>11362</v>
      </c>
    </row>
    <row r="387" spans="1:11">
      <c r="A387" t="s">
        <v>11363</v>
      </c>
      <c r="B387" t="s">
        <v>10375</v>
      </c>
      <c r="C387" t="s">
        <v>10376</v>
      </c>
      <c r="D387" t="s">
        <v>11364</v>
      </c>
      <c r="E387" t="s">
        <v>2696</v>
      </c>
      <c r="F387" t="s">
        <v>10380</v>
      </c>
      <c r="G387" t="s">
        <v>1087</v>
      </c>
      <c r="H387" t="s">
        <v>1155</v>
      </c>
      <c r="I387" t="s">
        <v>95</v>
      </c>
      <c r="J387" t="s">
        <v>11365</v>
      </c>
      <c r="K387" t="s">
        <v>11366</v>
      </c>
    </row>
    <row r="388" spans="1:11">
      <c r="A388" t="s">
        <v>11367</v>
      </c>
      <c r="B388" t="s">
        <v>10375</v>
      </c>
      <c r="C388" t="s">
        <v>10376</v>
      </c>
      <c r="D388" t="s">
        <v>7401</v>
      </c>
      <c r="E388" t="s">
        <v>2698</v>
      </c>
      <c r="F388" t="s">
        <v>7260</v>
      </c>
      <c r="G388" t="s">
        <v>1087</v>
      </c>
      <c r="H388" t="s">
        <v>1104</v>
      </c>
      <c r="I388" t="s">
        <v>95</v>
      </c>
      <c r="J388" t="s">
        <v>11368</v>
      </c>
      <c r="K388" t="s">
        <v>11369</v>
      </c>
    </row>
    <row r="389" spans="1:11">
      <c r="A389" t="s">
        <v>11370</v>
      </c>
      <c r="B389" t="s">
        <v>10375</v>
      </c>
      <c r="C389" t="s">
        <v>10376</v>
      </c>
      <c r="D389" t="s">
        <v>8435</v>
      </c>
      <c r="E389" t="s">
        <v>2700</v>
      </c>
      <c r="F389" t="s">
        <v>7260</v>
      </c>
      <c r="G389" t="s">
        <v>1087</v>
      </c>
      <c r="H389" t="s">
        <v>1118</v>
      </c>
      <c r="I389" t="s">
        <v>46</v>
      </c>
      <c r="J389" t="s">
        <v>11371</v>
      </c>
      <c r="K389" t="s">
        <v>11372</v>
      </c>
    </row>
    <row r="390" spans="1:11">
      <c r="A390" t="s">
        <v>11373</v>
      </c>
      <c r="B390" t="s">
        <v>10375</v>
      </c>
      <c r="C390" t="s">
        <v>10376</v>
      </c>
      <c r="D390" t="s">
        <v>11374</v>
      </c>
      <c r="E390" t="s">
        <v>2704</v>
      </c>
      <c r="F390" t="s">
        <v>10380</v>
      </c>
      <c r="G390" t="s">
        <v>1087</v>
      </c>
      <c r="H390" t="s">
        <v>1280</v>
      </c>
      <c r="I390" t="s">
        <v>46</v>
      </c>
      <c r="J390" t="s">
        <v>11375</v>
      </c>
      <c r="K390" t="s">
        <v>11376</v>
      </c>
    </row>
    <row r="391" spans="1:11">
      <c r="A391" t="s">
        <v>11377</v>
      </c>
      <c r="B391" t="s">
        <v>10375</v>
      </c>
      <c r="C391" t="s">
        <v>10376</v>
      </c>
      <c r="D391" t="s">
        <v>2706</v>
      </c>
      <c r="E391" t="s">
        <v>2707</v>
      </c>
      <c r="F391" t="s">
        <v>10380</v>
      </c>
      <c r="G391" t="s">
        <v>1095</v>
      </c>
      <c r="H391" t="s">
        <v>1128</v>
      </c>
      <c r="I391" t="s">
        <v>70</v>
      </c>
      <c r="J391" t="s">
        <v>11096</v>
      </c>
      <c r="K391" t="s">
        <v>11378</v>
      </c>
    </row>
    <row r="392" spans="1:11">
      <c r="A392" t="s">
        <v>834</v>
      </c>
      <c r="B392" t="s">
        <v>10375</v>
      </c>
      <c r="C392" t="s">
        <v>10376</v>
      </c>
      <c r="D392" t="s">
        <v>11379</v>
      </c>
      <c r="E392" t="s">
        <v>2708</v>
      </c>
      <c r="F392" t="s">
        <v>10380</v>
      </c>
      <c r="G392" t="s">
        <v>1087</v>
      </c>
      <c r="H392" t="s">
        <v>1124</v>
      </c>
      <c r="I392" t="s">
        <v>60</v>
      </c>
      <c r="J392" t="s">
        <v>11380</v>
      </c>
      <c r="K392" t="s">
        <v>11381</v>
      </c>
    </row>
    <row r="393" spans="1:11">
      <c r="A393" t="s">
        <v>11382</v>
      </c>
      <c r="B393" t="s">
        <v>10375</v>
      </c>
      <c r="C393" t="s">
        <v>10376</v>
      </c>
      <c r="D393" t="s">
        <v>11383</v>
      </c>
      <c r="E393" t="s">
        <v>2717</v>
      </c>
      <c r="F393" t="s">
        <v>7260</v>
      </c>
      <c r="G393" t="s">
        <v>1087</v>
      </c>
      <c r="H393" t="s">
        <v>1118</v>
      </c>
      <c r="I393" t="s">
        <v>47</v>
      </c>
      <c r="J393" t="s">
        <v>2</v>
      </c>
      <c r="K393" t="s">
        <v>2</v>
      </c>
    </row>
    <row r="394" spans="1:11">
      <c r="A394" t="s">
        <v>11384</v>
      </c>
      <c r="B394" t="s">
        <v>10375</v>
      </c>
      <c r="C394" t="s">
        <v>10376</v>
      </c>
      <c r="D394" t="s">
        <v>11385</v>
      </c>
      <c r="E394" t="s">
        <v>2721</v>
      </c>
      <c r="F394" t="s">
        <v>10380</v>
      </c>
      <c r="G394" t="s">
        <v>1087</v>
      </c>
      <c r="H394" t="s">
        <v>1114</v>
      </c>
      <c r="I394" t="s">
        <v>50</v>
      </c>
      <c r="J394" t="s">
        <v>11386</v>
      </c>
      <c r="K394" t="s">
        <v>11387</v>
      </c>
    </row>
    <row r="395" spans="1:11">
      <c r="A395" t="s">
        <v>11388</v>
      </c>
      <c r="B395" t="s">
        <v>10375</v>
      </c>
      <c r="C395" t="s">
        <v>10376</v>
      </c>
      <c r="D395" t="s">
        <v>2724</v>
      </c>
      <c r="E395" t="s">
        <v>2725</v>
      </c>
      <c r="F395" t="s">
        <v>7260</v>
      </c>
      <c r="G395" t="s">
        <v>1095</v>
      </c>
      <c r="H395" t="s">
        <v>1290</v>
      </c>
      <c r="I395" t="s">
        <v>70</v>
      </c>
      <c r="J395" t="s">
        <v>11389</v>
      </c>
      <c r="K395" t="s">
        <v>11390</v>
      </c>
    </row>
    <row r="396" spans="1:11">
      <c r="A396" t="s">
        <v>11391</v>
      </c>
      <c r="B396" t="s">
        <v>10375</v>
      </c>
      <c r="C396" t="s">
        <v>10376</v>
      </c>
      <c r="D396" t="s">
        <v>11392</v>
      </c>
      <c r="E396" t="s">
        <v>2727</v>
      </c>
      <c r="F396" t="s">
        <v>10380</v>
      </c>
      <c r="G396" t="s">
        <v>1087</v>
      </c>
      <c r="H396" t="s">
        <v>1107</v>
      </c>
      <c r="I396" t="s">
        <v>88</v>
      </c>
      <c r="J396" t="s">
        <v>11393</v>
      </c>
      <c r="K396" t="s">
        <v>11394</v>
      </c>
    </row>
    <row r="397" spans="1:11">
      <c r="A397" t="s">
        <v>11395</v>
      </c>
      <c r="B397" t="s">
        <v>10375</v>
      </c>
      <c r="C397" t="s">
        <v>10376</v>
      </c>
      <c r="D397" t="s">
        <v>11396</v>
      </c>
      <c r="E397" t="s">
        <v>2735</v>
      </c>
      <c r="F397" t="s">
        <v>10380</v>
      </c>
      <c r="G397" t="s">
        <v>1087</v>
      </c>
      <c r="H397" t="s">
        <v>1111</v>
      </c>
      <c r="I397" t="s">
        <v>74</v>
      </c>
      <c r="J397" t="s">
        <v>11397</v>
      </c>
      <c r="K397" t="s">
        <v>11398</v>
      </c>
    </row>
    <row r="398" spans="1:11">
      <c r="A398" t="s">
        <v>11399</v>
      </c>
      <c r="B398" t="s">
        <v>10375</v>
      </c>
      <c r="C398" t="s">
        <v>10376</v>
      </c>
      <c r="D398" t="s">
        <v>11400</v>
      </c>
      <c r="E398" t="s">
        <v>2740</v>
      </c>
      <c r="F398" t="s">
        <v>10380</v>
      </c>
      <c r="G398" t="s">
        <v>1095</v>
      </c>
      <c r="H398" t="s">
        <v>1111</v>
      </c>
      <c r="I398" t="s">
        <v>63</v>
      </c>
      <c r="J398" t="s">
        <v>9291</v>
      </c>
      <c r="K398" t="s">
        <v>11401</v>
      </c>
    </row>
    <row r="399" spans="1:11">
      <c r="A399" t="s">
        <v>11402</v>
      </c>
      <c r="B399" t="s">
        <v>10375</v>
      </c>
      <c r="C399" t="s">
        <v>10376</v>
      </c>
      <c r="D399" t="s">
        <v>11403</v>
      </c>
      <c r="E399" t="s">
        <v>2742</v>
      </c>
      <c r="F399" t="s">
        <v>10380</v>
      </c>
      <c r="G399" t="s">
        <v>1087</v>
      </c>
      <c r="H399" t="s">
        <v>1124</v>
      </c>
      <c r="I399" t="s">
        <v>88</v>
      </c>
      <c r="J399" t="s">
        <v>11404</v>
      </c>
      <c r="K399" t="s">
        <v>11405</v>
      </c>
    </row>
    <row r="400" spans="1:11">
      <c r="A400" t="s">
        <v>11406</v>
      </c>
      <c r="B400" t="s">
        <v>10375</v>
      </c>
      <c r="C400" t="s">
        <v>10376</v>
      </c>
      <c r="D400" t="s">
        <v>7810</v>
      </c>
      <c r="E400" t="s">
        <v>2743</v>
      </c>
      <c r="F400" t="s">
        <v>7260</v>
      </c>
      <c r="G400" t="s">
        <v>1087</v>
      </c>
      <c r="H400" t="s">
        <v>1089</v>
      </c>
      <c r="I400" t="s">
        <v>100</v>
      </c>
      <c r="J400" t="s">
        <v>10424</v>
      </c>
      <c r="K400" t="s">
        <v>11407</v>
      </c>
    </row>
    <row r="401" spans="1:11">
      <c r="A401" t="s">
        <v>11408</v>
      </c>
      <c r="B401" t="s">
        <v>10375</v>
      </c>
      <c r="C401" t="s">
        <v>10376</v>
      </c>
      <c r="D401" t="s">
        <v>11409</v>
      </c>
      <c r="E401" t="s">
        <v>2745</v>
      </c>
      <c r="F401" t="s">
        <v>7260</v>
      </c>
      <c r="G401" t="s">
        <v>1087</v>
      </c>
      <c r="H401" t="s">
        <v>1104</v>
      </c>
      <c r="I401" t="s">
        <v>47</v>
      </c>
      <c r="J401" t="s">
        <v>2</v>
      </c>
      <c r="K401" t="s">
        <v>2</v>
      </c>
    </row>
    <row r="402" spans="1:11">
      <c r="A402" t="s">
        <v>11410</v>
      </c>
      <c r="B402" t="s">
        <v>10375</v>
      </c>
      <c r="C402" t="s">
        <v>10376</v>
      </c>
      <c r="D402" t="s">
        <v>11411</v>
      </c>
      <c r="E402" t="s">
        <v>2754</v>
      </c>
      <c r="F402" t="s">
        <v>7260</v>
      </c>
      <c r="G402" t="s">
        <v>1087</v>
      </c>
      <c r="H402" t="s">
        <v>1111</v>
      </c>
      <c r="I402" t="s">
        <v>47</v>
      </c>
      <c r="J402" t="s">
        <v>2</v>
      </c>
      <c r="K402" t="s">
        <v>2</v>
      </c>
    </row>
    <row r="403" spans="1:11">
      <c r="A403" t="s">
        <v>11412</v>
      </c>
      <c r="B403" t="s">
        <v>10375</v>
      </c>
      <c r="C403" t="s">
        <v>10376</v>
      </c>
      <c r="D403" t="s">
        <v>11413</v>
      </c>
      <c r="E403" t="s">
        <v>2760</v>
      </c>
      <c r="F403" t="s">
        <v>7260</v>
      </c>
      <c r="G403" t="s">
        <v>1087</v>
      </c>
      <c r="H403" t="s">
        <v>1107</v>
      </c>
      <c r="I403" t="s">
        <v>47</v>
      </c>
      <c r="J403" t="s">
        <v>2</v>
      </c>
      <c r="K403" t="s">
        <v>2</v>
      </c>
    </row>
    <row r="404" spans="1:11">
      <c r="A404" t="s">
        <v>11414</v>
      </c>
      <c r="B404" t="s">
        <v>10375</v>
      </c>
      <c r="C404" t="s">
        <v>10376</v>
      </c>
      <c r="D404" t="s">
        <v>2761</v>
      </c>
      <c r="E404" t="s">
        <v>2762</v>
      </c>
      <c r="F404" t="s">
        <v>2</v>
      </c>
      <c r="G404" t="s">
        <v>1087</v>
      </c>
      <c r="H404" t="s">
        <v>1152</v>
      </c>
      <c r="I404" t="s">
        <v>47</v>
      </c>
      <c r="J404" t="s">
        <v>2</v>
      </c>
      <c r="K404" t="s">
        <v>2</v>
      </c>
    </row>
    <row r="405" spans="1:11">
      <c r="A405" t="s">
        <v>11415</v>
      </c>
      <c r="B405" t="s">
        <v>10375</v>
      </c>
      <c r="C405" t="s">
        <v>10376</v>
      </c>
      <c r="D405" t="s">
        <v>11416</v>
      </c>
      <c r="E405" t="s">
        <v>2763</v>
      </c>
      <c r="F405" t="s">
        <v>7260</v>
      </c>
      <c r="G405" t="s">
        <v>1087</v>
      </c>
      <c r="H405" t="s">
        <v>1089</v>
      </c>
      <c r="I405" t="s">
        <v>47</v>
      </c>
      <c r="J405" t="s">
        <v>2</v>
      </c>
      <c r="K405" t="s">
        <v>2</v>
      </c>
    </row>
    <row r="406" spans="1:11">
      <c r="A406" t="s">
        <v>11417</v>
      </c>
      <c r="B406" t="s">
        <v>10375</v>
      </c>
      <c r="C406" t="s">
        <v>10376</v>
      </c>
      <c r="D406" t="s">
        <v>11418</v>
      </c>
      <c r="E406" t="s">
        <v>2767</v>
      </c>
      <c r="F406" t="s">
        <v>10380</v>
      </c>
      <c r="G406" t="s">
        <v>1087</v>
      </c>
      <c r="H406" t="s">
        <v>1128</v>
      </c>
      <c r="I406" t="s">
        <v>91</v>
      </c>
      <c r="J406" t="s">
        <v>11419</v>
      </c>
      <c r="K406" t="s">
        <v>11420</v>
      </c>
    </row>
    <row r="407" spans="1:11">
      <c r="A407" t="s">
        <v>11421</v>
      </c>
      <c r="B407" t="s">
        <v>10375</v>
      </c>
      <c r="C407" t="s">
        <v>10376</v>
      </c>
      <c r="D407" t="s">
        <v>2773</v>
      </c>
      <c r="E407" t="s">
        <v>2774</v>
      </c>
      <c r="F407" t="s">
        <v>2</v>
      </c>
      <c r="G407" t="s">
        <v>1087</v>
      </c>
      <c r="H407" t="s">
        <v>1152</v>
      </c>
      <c r="I407" t="s">
        <v>47</v>
      </c>
      <c r="J407" t="s">
        <v>2</v>
      </c>
      <c r="K407" t="s">
        <v>2</v>
      </c>
    </row>
    <row r="408" spans="1:11">
      <c r="A408" t="s">
        <v>11422</v>
      </c>
      <c r="B408" t="s">
        <v>10375</v>
      </c>
      <c r="C408" t="s">
        <v>10376</v>
      </c>
      <c r="D408" t="s">
        <v>11423</v>
      </c>
      <c r="E408" t="s">
        <v>2783</v>
      </c>
      <c r="F408" t="s">
        <v>10380</v>
      </c>
      <c r="G408" t="s">
        <v>1087</v>
      </c>
      <c r="H408" t="s">
        <v>1158</v>
      </c>
      <c r="I408" t="s">
        <v>55</v>
      </c>
      <c r="J408" t="s">
        <v>11424</v>
      </c>
      <c r="K408" t="s">
        <v>11425</v>
      </c>
    </row>
    <row r="409" spans="1:11">
      <c r="A409" t="s">
        <v>11426</v>
      </c>
      <c r="B409" t="s">
        <v>10375</v>
      </c>
      <c r="C409" t="s">
        <v>10376</v>
      </c>
      <c r="D409" t="s">
        <v>11427</v>
      </c>
      <c r="E409" t="s">
        <v>2785</v>
      </c>
      <c r="F409" t="s">
        <v>2</v>
      </c>
      <c r="G409" t="s">
        <v>1087</v>
      </c>
      <c r="H409" t="s">
        <v>2784</v>
      </c>
      <c r="I409" t="s">
        <v>47</v>
      </c>
      <c r="J409" t="s">
        <v>2</v>
      </c>
      <c r="K409" t="s">
        <v>2</v>
      </c>
    </row>
    <row r="410" spans="1:11">
      <c r="A410" t="s">
        <v>11428</v>
      </c>
      <c r="B410" t="s">
        <v>10375</v>
      </c>
      <c r="C410" t="s">
        <v>10376</v>
      </c>
      <c r="D410" t="s">
        <v>11429</v>
      </c>
      <c r="E410" t="s">
        <v>2788</v>
      </c>
      <c r="F410" t="s">
        <v>7260</v>
      </c>
      <c r="G410" t="s">
        <v>1087</v>
      </c>
      <c r="H410" t="s">
        <v>1111</v>
      </c>
      <c r="I410" t="s">
        <v>47</v>
      </c>
      <c r="J410" t="s">
        <v>2</v>
      </c>
      <c r="K410" t="s">
        <v>2</v>
      </c>
    </row>
    <row r="411" spans="1:11">
      <c r="A411" t="s">
        <v>11430</v>
      </c>
      <c r="B411" t="s">
        <v>10375</v>
      </c>
      <c r="C411" t="s">
        <v>10376</v>
      </c>
      <c r="D411" t="s">
        <v>8231</v>
      </c>
      <c r="E411" t="s">
        <v>2789</v>
      </c>
      <c r="F411" t="s">
        <v>7260</v>
      </c>
      <c r="G411" t="s">
        <v>1087</v>
      </c>
      <c r="H411" t="s">
        <v>1107</v>
      </c>
      <c r="I411" t="s">
        <v>836</v>
      </c>
      <c r="J411" t="s">
        <v>11431</v>
      </c>
      <c r="K411" t="s">
        <v>11432</v>
      </c>
    </row>
    <row r="412" spans="1:11">
      <c r="A412" t="s">
        <v>11433</v>
      </c>
      <c r="B412" t="s">
        <v>10375</v>
      </c>
      <c r="C412" t="s">
        <v>10376</v>
      </c>
      <c r="D412" t="s">
        <v>11434</v>
      </c>
      <c r="E412" t="s">
        <v>2790</v>
      </c>
      <c r="F412" t="s">
        <v>7260</v>
      </c>
      <c r="G412" t="s">
        <v>1087</v>
      </c>
      <c r="H412" t="s">
        <v>1107</v>
      </c>
      <c r="I412" t="s">
        <v>47</v>
      </c>
      <c r="J412" t="s">
        <v>2</v>
      </c>
      <c r="K412" t="s">
        <v>2</v>
      </c>
    </row>
    <row r="413" spans="1:11">
      <c r="A413" t="s">
        <v>11435</v>
      </c>
      <c r="B413" t="s">
        <v>10375</v>
      </c>
      <c r="C413" t="s">
        <v>10376</v>
      </c>
      <c r="D413" t="s">
        <v>11436</v>
      </c>
      <c r="E413" t="s">
        <v>2791</v>
      </c>
      <c r="F413" t="s">
        <v>7260</v>
      </c>
      <c r="G413" t="s">
        <v>1087</v>
      </c>
      <c r="H413" t="s">
        <v>1111</v>
      </c>
      <c r="I413" t="s">
        <v>47</v>
      </c>
      <c r="J413" t="s">
        <v>2</v>
      </c>
      <c r="K413" t="s">
        <v>2</v>
      </c>
    </row>
    <row r="414" spans="1:11">
      <c r="A414" t="s">
        <v>11437</v>
      </c>
      <c r="B414" t="s">
        <v>10375</v>
      </c>
      <c r="C414" t="s">
        <v>10376</v>
      </c>
      <c r="D414" t="s">
        <v>11438</v>
      </c>
      <c r="E414" t="s">
        <v>2797</v>
      </c>
      <c r="F414" t="s">
        <v>7260</v>
      </c>
      <c r="G414" t="s">
        <v>1087</v>
      </c>
      <c r="H414" t="s">
        <v>1158</v>
      </c>
      <c r="I414" t="s">
        <v>47</v>
      </c>
      <c r="J414" t="s">
        <v>2</v>
      </c>
      <c r="K414" t="s">
        <v>2</v>
      </c>
    </row>
    <row r="415" spans="1:11">
      <c r="A415" t="s">
        <v>11439</v>
      </c>
      <c r="B415" t="s">
        <v>10375</v>
      </c>
      <c r="C415" t="s">
        <v>10376</v>
      </c>
      <c r="D415" t="s">
        <v>8849</v>
      </c>
      <c r="E415" t="s">
        <v>2800</v>
      </c>
      <c r="F415" t="s">
        <v>7260</v>
      </c>
      <c r="G415" t="s">
        <v>1087</v>
      </c>
      <c r="H415" t="s">
        <v>1111</v>
      </c>
      <c r="I415" t="s">
        <v>49</v>
      </c>
      <c r="J415" t="s">
        <v>11440</v>
      </c>
      <c r="K415" t="s">
        <v>11441</v>
      </c>
    </row>
    <row r="416" spans="1:11">
      <c r="A416" t="s">
        <v>11442</v>
      </c>
      <c r="B416" t="s">
        <v>10375</v>
      </c>
      <c r="C416" t="s">
        <v>10376</v>
      </c>
      <c r="D416" t="s">
        <v>2805</v>
      </c>
      <c r="E416" t="s">
        <v>2806</v>
      </c>
      <c r="F416" t="s">
        <v>2</v>
      </c>
      <c r="G416" t="s">
        <v>1087</v>
      </c>
      <c r="H416" t="s">
        <v>1333</v>
      </c>
      <c r="I416" t="s">
        <v>47</v>
      </c>
      <c r="J416" t="s">
        <v>2</v>
      </c>
      <c r="K416" t="s">
        <v>2</v>
      </c>
    </row>
    <row r="417" spans="1:11">
      <c r="A417" t="s">
        <v>11443</v>
      </c>
      <c r="B417" t="s">
        <v>10375</v>
      </c>
      <c r="C417" t="s">
        <v>10376</v>
      </c>
      <c r="D417" t="s">
        <v>11444</v>
      </c>
      <c r="E417" t="s">
        <v>2808</v>
      </c>
      <c r="F417" t="s">
        <v>10380</v>
      </c>
      <c r="G417" t="s">
        <v>1087</v>
      </c>
      <c r="H417" t="s">
        <v>1107</v>
      </c>
      <c r="I417" t="s">
        <v>836</v>
      </c>
      <c r="J417" t="s">
        <v>11445</v>
      </c>
      <c r="K417" t="s">
        <v>11446</v>
      </c>
    </row>
    <row r="418" spans="1:11">
      <c r="A418" t="s">
        <v>11447</v>
      </c>
      <c r="B418" t="s">
        <v>10375</v>
      </c>
      <c r="C418" t="s">
        <v>10376</v>
      </c>
      <c r="D418" t="s">
        <v>11448</v>
      </c>
      <c r="E418" t="s">
        <v>2814</v>
      </c>
      <c r="F418" t="s">
        <v>10380</v>
      </c>
      <c r="G418" t="s">
        <v>1087</v>
      </c>
      <c r="H418" t="s">
        <v>1114</v>
      </c>
      <c r="I418" t="s">
        <v>50</v>
      </c>
      <c r="J418" t="s">
        <v>10936</v>
      </c>
      <c r="K418" t="s">
        <v>11449</v>
      </c>
    </row>
    <row r="419" spans="1:11">
      <c r="A419" t="s">
        <v>11450</v>
      </c>
      <c r="B419" t="s">
        <v>10375</v>
      </c>
      <c r="C419" t="s">
        <v>10376</v>
      </c>
      <c r="D419" t="s">
        <v>11451</v>
      </c>
      <c r="E419" t="s">
        <v>2819</v>
      </c>
      <c r="F419" t="s">
        <v>7260</v>
      </c>
      <c r="G419" t="s">
        <v>1087</v>
      </c>
      <c r="H419" t="s">
        <v>1089</v>
      </c>
      <c r="I419" t="s">
        <v>47</v>
      </c>
      <c r="J419" t="s">
        <v>2</v>
      </c>
      <c r="K419" t="s">
        <v>2</v>
      </c>
    </row>
    <row r="420" spans="1:11">
      <c r="A420" t="s">
        <v>11452</v>
      </c>
      <c r="B420" t="s">
        <v>10375</v>
      </c>
      <c r="C420" t="s">
        <v>10376</v>
      </c>
      <c r="D420" t="s">
        <v>11453</v>
      </c>
      <c r="E420" t="s">
        <v>11454</v>
      </c>
      <c r="F420" t="s">
        <v>10380</v>
      </c>
      <c r="G420" t="s">
        <v>1087</v>
      </c>
      <c r="H420" t="s">
        <v>1124</v>
      </c>
      <c r="I420" t="s">
        <v>47</v>
      </c>
      <c r="J420" t="s">
        <v>2</v>
      </c>
      <c r="K420" t="s">
        <v>2</v>
      </c>
    </row>
    <row r="421" spans="1:11">
      <c r="A421" t="s">
        <v>11455</v>
      </c>
      <c r="B421" t="s">
        <v>10375</v>
      </c>
      <c r="C421" t="s">
        <v>10376</v>
      </c>
      <c r="D421" t="s">
        <v>11456</v>
      </c>
      <c r="E421" t="s">
        <v>2820</v>
      </c>
      <c r="F421" t="s">
        <v>2</v>
      </c>
      <c r="G421" t="s">
        <v>1087</v>
      </c>
      <c r="H421" t="s">
        <v>1501</v>
      </c>
      <c r="I421" t="s">
        <v>47</v>
      </c>
      <c r="J421" t="s">
        <v>2</v>
      </c>
      <c r="K421" t="s">
        <v>2</v>
      </c>
    </row>
    <row r="422" spans="1:11">
      <c r="A422" t="s">
        <v>11457</v>
      </c>
      <c r="B422" t="s">
        <v>10375</v>
      </c>
      <c r="C422" t="s">
        <v>10376</v>
      </c>
      <c r="D422" t="s">
        <v>8176</v>
      </c>
      <c r="E422" t="s">
        <v>8177</v>
      </c>
      <c r="F422" t="s">
        <v>7260</v>
      </c>
      <c r="G422" t="s">
        <v>1087</v>
      </c>
      <c r="H422" t="s">
        <v>1107</v>
      </c>
      <c r="I422" t="s">
        <v>47</v>
      </c>
      <c r="J422" t="s">
        <v>2</v>
      </c>
      <c r="K422" t="s">
        <v>2</v>
      </c>
    </row>
    <row r="423" spans="1:11">
      <c r="A423" t="s">
        <v>11458</v>
      </c>
      <c r="B423" t="s">
        <v>10375</v>
      </c>
      <c r="C423" t="s">
        <v>10376</v>
      </c>
      <c r="D423" t="s">
        <v>11459</v>
      </c>
      <c r="E423" t="s">
        <v>2823</v>
      </c>
      <c r="F423" t="s">
        <v>10380</v>
      </c>
      <c r="G423" t="s">
        <v>1087</v>
      </c>
      <c r="H423" t="s">
        <v>1114</v>
      </c>
      <c r="I423" t="s">
        <v>99</v>
      </c>
      <c r="J423" t="s">
        <v>11460</v>
      </c>
      <c r="K423" t="s">
        <v>11461</v>
      </c>
    </row>
    <row r="424" spans="1:11">
      <c r="A424" t="s">
        <v>11462</v>
      </c>
      <c r="B424" t="s">
        <v>10375</v>
      </c>
      <c r="C424" t="s">
        <v>10376</v>
      </c>
      <c r="D424" t="s">
        <v>11463</v>
      </c>
      <c r="E424" t="s">
        <v>1679</v>
      </c>
      <c r="F424" t="s">
        <v>7260</v>
      </c>
      <c r="G424" t="s">
        <v>1087</v>
      </c>
      <c r="H424" t="s">
        <v>1089</v>
      </c>
      <c r="I424" t="s">
        <v>47</v>
      </c>
      <c r="J424" t="s">
        <v>2</v>
      </c>
      <c r="K424" t="s">
        <v>2</v>
      </c>
    </row>
    <row r="425" spans="1:11">
      <c r="A425" t="s">
        <v>11464</v>
      </c>
      <c r="B425" t="s">
        <v>10375</v>
      </c>
      <c r="C425" t="s">
        <v>10376</v>
      </c>
      <c r="D425" t="s">
        <v>11465</v>
      </c>
      <c r="E425" t="s">
        <v>2831</v>
      </c>
      <c r="F425" t="s">
        <v>7260</v>
      </c>
      <c r="G425" t="s">
        <v>1087</v>
      </c>
      <c r="H425" t="s">
        <v>1107</v>
      </c>
      <c r="I425" t="s">
        <v>47</v>
      </c>
      <c r="J425" t="s">
        <v>2</v>
      </c>
      <c r="K425" t="s">
        <v>2</v>
      </c>
    </row>
    <row r="426" spans="1:11">
      <c r="A426" t="s">
        <v>11466</v>
      </c>
      <c r="B426" t="s">
        <v>10375</v>
      </c>
      <c r="C426" t="s">
        <v>10376</v>
      </c>
      <c r="D426" t="s">
        <v>7613</v>
      </c>
      <c r="E426" t="s">
        <v>2834</v>
      </c>
      <c r="F426" t="s">
        <v>7260</v>
      </c>
      <c r="G426" t="s">
        <v>1087</v>
      </c>
      <c r="H426" t="s">
        <v>1124</v>
      </c>
      <c r="I426" t="s">
        <v>46</v>
      </c>
      <c r="J426" t="s">
        <v>11467</v>
      </c>
      <c r="K426" t="s">
        <v>11468</v>
      </c>
    </row>
    <row r="427" spans="1:11">
      <c r="A427" t="s">
        <v>11469</v>
      </c>
      <c r="B427" t="s">
        <v>10375</v>
      </c>
      <c r="C427" t="s">
        <v>10376</v>
      </c>
      <c r="D427" t="s">
        <v>11470</v>
      </c>
      <c r="E427" t="s">
        <v>2835</v>
      </c>
      <c r="F427" t="s">
        <v>7260</v>
      </c>
      <c r="G427" t="s">
        <v>1087</v>
      </c>
      <c r="H427" t="s">
        <v>1089</v>
      </c>
      <c r="I427" t="s">
        <v>47</v>
      </c>
      <c r="J427" t="s">
        <v>2</v>
      </c>
      <c r="K427" t="s">
        <v>2</v>
      </c>
    </row>
    <row r="428" spans="1:11">
      <c r="A428" t="s">
        <v>11471</v>
      </c>
      <c r="B428" t="s">
        <v>10375</v>
      </c>
      <c r="C428" t="s">
        <v>10376</v>
      </c>
      <c r="D428" t="s">
        <v>8911</v>
      </c>
      <c r="E428" t="s">
        <v>2843</v>
      </c>
      <c r="F428" t="s">
        <v>7260</v>
      </c>
      <c r="G428" t="s">
        <v>1087</v>
      </c>
      <c r="H428" t="s">
        <v>1712</v>
      </c>
      <c r="I428" t="s">
        <v>95</v>
      </c>
      <c r="J428" t="s">
        <v>11472</v>
      </c>
      <c r="K428" t="s">
        <v>11473</v>
      </c>
    </row>
    <row r="429" spans="1:11">
      <c r="A429" t="s">
        <v>11474</v>
      </c>
      <c r="B429" t="s">
        <v>10375</v>
      </c>
      <c r="C429" t="s">
        <v>10376</v>
      </c>
      <c r="D429" t="s">
        <v>11475</v>
      </c>
      <c r="E429" t="s">
        <v>2845</v>
      </c>
      <c r="F429" t="s">
        <v>10380</v>
      </c>
      <c r="G429" t="s">
        <v>1087</v>
      </c>
      <c r="H429" t="s">
        <v>1118</v>
      </c>
      <c r="I429" t="s">
        <v>46</v>
      </c>
      <c r="J429" t="s">
        <v>11476</v>
      </c>
      <c r="K429" t="s">
        <v>11477</v>
      </c>
    </row>
    <row r="430" spans="1:11">
      <c r="A430" t="s">
        <v>911</v>
      </c>
      <c r="B430" t="s">
        <v>10375</v>
      </c>
      <c r="C430" t="s">
        <v>10376</v>
      </c>
      <c r="D430" t="s">
        <v>11478</v>
      </c>
      <c r="E430" t="s">
        <v>2850</v>
      </c>
      <c r="F430" t="s">
        <v>7260</v>
      </c>
      <c r="G430" t="s">
        <v>1087</v>
      </c>
      <c r="H430" t="s">
        <v>1104</v>
      </c>
      <c r="I430" t="s">
        <v>47</v>
      </c>
      <c r="J430" t="s">
        <v>2</v>
      </c>
      <c r="K430" t="s">
        <v>2</v>
      </c>
    </row>
    <row r="431" spans="1:11">
      <c r="A431" t="s">
        <v>11479</v>
      </c>
      <c r="B431" t="s">
        <v>10375</v>
      </c>
      <c r="C431" t="s">
        <v>10376</v>
      </c>
      <c r="D431" t="s">
        <v>2851</v>
      </c>
      <c r="E431" t="s">
        <v>2852</v>
      </c>
      <c r="F431" t="s">
        <v>10380</v>
      </c>
      <c r="G431" t="s">
        <v>1095</v>
      </c>
      <c r="H431" t="s">
        <v>1089</v>
      </c>
      <c r="I431" t="s">
        <v>83</v>
      </c>
      <c r="J431" t="s">
        <v>10799</v>
      </c>
      <c r="K431" t="s">
        <v>10983</v>
      </c>
    </row>
    <row r="432" spans="1:11">
      <c r="A432" t="s">
        <v>11480</v>
      </c>
      <c r="B432" t="s">
        <v>10375</v>
      </c>
      <c r="C432" t="s">
        <v>10376</v>
      </c>
      <c r="D432" t="s">
        <v>11481</v>
      </c>
      <c r="E432" t="s">
        <v>2855</v>
      </c>
      <c r="F432" t="s">
        <v>7260</v>
      </c>
      <c r="G432" t="s">
        <v>1087</v>
      </c>
      <c r="H432" t="s">
        <v>1089</v>
      </c>
      <c r="I432" t="s">
        <v>47</v>
      </c>
      <c r="J432" t="s">
        <v>2</v>
      </c>
      <c r="K432" t="s">
        <v>2</v>
      </c>
    </row>
    <row r="433" spans="1:11">
      <c r="A433" t="s">
        <v>11482</v>
      </c>
      <c r="B433" t="s">
        <v>10375</v>
      </c>
      <c r="C433" t="s">
        <v>10376</v>
      </c>
      <c r="D433" t="s">
        <v>11483</v>
      </c>
      <c r="E433" t="s">
        <v>2858</v>
      </c>
      <c r="F433" t="s">
        <v>10380</v>
      </c>
      <c r="G433" t="s">
        <v>1087</v>
      </c>
      <c r="H433" t="s">
        <v>1114</v>
      </c>
      <c r="I433" t="s">
        <v>50</v>
      </c>
      <c r="J433" t="s">
        <v>10403</v>
      </c>
      <c r="K433" t="s">
        <v>11484</v>
      </c>
    </row>
    <row r="434" spans="1:11">
      <c r="A434" t="s">
        <v>11485</v>
      </c>
      <c r="B434" t="s">
        <v>10375</v>
      </c>
      <c r="C434" t="s">
        <v>10376</v>
      </c>
      <c r="D434" t="s">
        <v>11486</v>
      </c>
      <c r="E434" t="s">
        <v>2864</v>
      </c>
      <c r="F434" t="s">
        <v>2</v>
      </c>
      <c r="G434" t="s">
        <v>1087</v>
      </c>
      <c r="H434" t="s">
        <v>1152</v>
      </c>
      <c r="I434" t="s">
        <v>47</v>
      </c>
      <c r="J434" t="s">
        <v>2</v>
      </c>
      <c r="K434" t="s">
        <v>2</v>
      </c>
    </row>
    <row r="435" spans="1:11">
      <c r="A435" t="s">
        <v>11487</v>
      </c>
      <c r="B435" t="s">
        <v>10375</v>
      </c>
      <c r="C435" t="s">
        <v>10376</v>
      </c>
      <c r="D435" t="s">
        <v>11488</v>
      </c>
      <c r="E435" t="s">
        <v>2866</v>
      </c>
      <c r="F435" t="s">
        <v>10380</v>
      </c>
      <c r="G435" t="s">
        <v>1087</v>
      </c>
      <c r="H435" t="s">
        <v>1161</v>
      </c>
      <c r="I435" t="s">
        <v>79</v>
      </c>
      <c r="J435" t="s">
        <v>11489</v>
      </c>
      <c r="K435" t="s">
        <v>11490</v>
      </c>
    </row>
    <row r="436" spans="1:11">
      <c r="A436" t="s">
        <v>11491</v>
      </c>
      <c r="B436" t="s">
        <v>10375</v>
      </c>
      <c r="C436" t="s">
        <v>10376</v>
      </c>
      <c r="D436" t="s">
        <v>7301</v>
      </c>
      <c r="E436" t="s">
        <v>2827</v>
      </c>
      <c r="F436" t="s">
        <v>7260</v>
      </c>
      <c r="G436" t="s">
        <v>1087</v>
      </c>
      <c r="H436" t="s">
        <v>1104</v>
      </c>
      <c r="I436" t="s">
        <v>74</v>
      </c>
      <c r="J436" t="s">
        <v>11492</v>
      </c>
      <c r="K436" t="s">
        <v>11493</v>
      </c>
    </row>
    <row r="437" spans="1:11">
      <c r="A437" t="s">
        <v>11494</v>
      </c>
      <c r="B437" t="s">
        <v>10375</v>
      </c>
      <c r="C437" t="s">
        <v>10376</v>
      </c>
      <c r="D437" t="s">
        <v>11495</v>
      </c>
      <c r="E437" t="s">
        <v>3658</v>
      </c>
      <c r="F437" t="s">
        <v>10380</v>
      </c>
      <c r="G437" t="s">
        <v>1087</v>
      </c>
      <c r="H437" t="s">
        <v>1175</v>
      </c>
      <c r="I437" t="s">
        <v>70</v>
      </c>
      <c r="J437" t="s">
        <v>9922</v>
      </c>
      <c r="K437" t="s">
        <v>11496</v>
      </c>
    </row>
    <row r="438" spans="1:11">
      <c r="A438" t="s">
        <v>11497</v>
      </c>
      <c r="B438" t="s">
        <v>10375</v>
      </c>
      <c r="C438" t="s">
        <v>10376</v>
      </c>
      <c r="D438" t="s">
        <v>11498</v>
      </c>
      <c r="E438" t="s">
        <v>2870</v>
      </c>
      <c r="F438" t="s">
        <v>10380</v>
      </c>
      <c r="G438" t="s">
        <v>1087</v>
      </c>
      <c r="H438" t="s">
        <v>1107</v>
      </c>
      <c r="I438" t="s">
        <v>91</v>
      </c>
      <c r="J438" t="s">
        <v>11499</v>
      </c>
      <c r="K438" t="s">
        <v>11500</v>
      </c>
    </row>
    <row r="439" spans="1:11">
      <c r="A439" t="s">
        <v>11501</v>
      </c>
      <c r="B439" t="s">
        <v>10375</v>
      </c>
      <c r="C439" t="s">
        <v>10376</v>
      </c>
      <c r="D439" t="s">
        <v>11502</v>
      </c>
      <c r="E439" t="s">
        <v>2878</v>
      </c>
      <c r="F439" t="s">
        <v>7260</v>
      </c>
      <c r="G439" t="s">
        <v>1087</v>
      </c>
      <c r="H439" t="s">
        <v>1161</v>
      </c>
      <c r="I439" t="s">
        <v>47</v>
      </c>
      <c r="J439" t="s">
        <v>2</v>
      </c>
      <c r="K439" t="s">
        <v>2</v>
      </c>
    </row>
    <row r="440" spans="1:11">
      <c r="A440" t="s">
        <v>11503</v>
      </c>
      <c r="B440" t="s">
        <v>10375</v>
      </c>
      <c r="C440" t="s">
        <v>10376</v>
      </c>
      <c r="D440" t="s">
        <v>11504</v>
      </c>
      <c r="E440" t="s">
        <v>2880</v>
      </c>
      <c r="F440" t="s">
        <v>7260</v>
      </c>
      <c r="G440" t="s">
        <v>1087</v>
      </c>
      <c r="H440" t="s">
        <v>1089</v>
      </c>
      <c r="I440" t="s">
        <v>47</v>
      </c>
      <c r="J440" t="s">
        <v>2</v>
      </c>
      <c r="K440" t="s">
        <v>2</v>
      </c>
    </row>
    <row r="441" spans="1:11">
      <c r="A441" t="s">
        <v>11505</v>
      </c>
      <c r="B441" t="s">
        <v>10375</v>
      </c>
      <c r="C441" t="s">
        <v>10376</v>
      </c>
      <c r="D441" t="s">
        <v>7952</v>
      </c>
      <c r="E441" t="s">
        <v>2881</v>
      </c>
      <c r="F441" t="s">
        <v>7260</v>
      </c>
      <c r="G441" t="s">
        <v>1087</v>
      </c>
      <c r="H441" t="s">
        <v>1089</v>
      </c>
      <c r="I441" t="s">
        <v>60</v>
      </c>
      <c r="J441" t="s">
        <v>11506</v>
      </c>
      <c r="K441" t="s">
        <v>11507</v>
      </c>
    </row>
    <row r="442" spans="1:11">
      <c r="A442" t="s">
        <v>11508</v>
      </c>
      <c r="B442" t="s">
        <v>10375</v>
      </c>
      <c r="C442" t="s">
        <v>10376</v>
      </c>
      <c r="D442" t="s">
        <v>8857</v>
      </c>
      <c r="E442" t="s">
        <v>2882</v>
      </c>
      <c r="F442" t="s">
        <v>7260</v>
      </c>
      <c r="G442" t="s">
        <v>1087</v>
      </c>
      <c r="H442" t="s">
        <v>1111</v>
      </c>
      <c r="I442" t="s">
        <v>91</v>
      </c>
      <c r="J442" t="s">
        <v>11509</v>
      </c>
      <c r="K442" t="s">
        <v>11510</v>
      </c>
    </row>
    <row r="443" spans="1:11">
      <c r="A443" t="s">
        <v>11511</v>
      </c>
      <c r="B443" t="s">
        <v>10375</v>
      </c>
      <c r="C443" t="s">
        <v>10376</v>
      </c>
      <c r="D443" t="s">
        <v>11512</v>
      </c>
      <c r="E443" t="s">
        <v>2884</v>
      </c>
      <c r="F443" t="s">
        <v>10380</v>
      </c>
      <c r="G443" t="s">
        <v>1087</v>
      </c>
      <c r="H443" t="s">
        <v>1107</v>
      </c>
      <c r="I443" t="s">
        <v>91</v>
      </c>
      <c r="J443" t="s">
        <v>11513</v>
      </c>
      <c r="K443" t="s">
        <v>11514</v>
      </c>
    </row>
    <row r="444" spans="1:11">
      <c r="A444" t="s">
        <v>11515</v>
      </c>
      <c r="B444" t="s">
        <v>10375</v>
      </c>
      <c r="C444" t="s">
        <v>10376</v>
      </c>
      <c r="D444" t="s">
        <v>11516</v>
      </c>
      <c r="E444" t="s">
        <v>2885</v>
      </c>
      <c r="F444" t="s">
        <v>7260</v>
      </c>
      <c r="G444" t="s">
        <v>1087</v>
      </c>
      <c r="H444" t="s">
        <v>1089</v>
      </c>
      <c r="I444" t="s">
        <v>47</v>
      </c>
      <c r="J444" t="s">
        <v>2</v>
      </c>
      <c r="K444" t="s">
        <v>2</v>
      </c>
    </row>
    <row r="445" spans="1:11">
      <c r="A445" t="s">
        <v>11517</v>
      </c>
      <c r="B445" t="s">
        <v>10375</v>
      </c>
      <c r="C445" t="s">
        <v>10376</v>
      </c>
      <c r="D445" t="s">
        <v>11518</v>
      </c>
      <c r="E445" t="s">
        <v>2886</v>
      </c>
      <c r="F445" t="s">
        <v>2</v>
      </c>
      <c r="G445" t="s">
        <v>1087</v>
      </c>
      <c r="H445" t="s">
        <v>1152</v>
      </c>
      <c r="I445" t="s">
        <v>47</v>
      </c>
      <c r="J445" t="s">
        <v>2</v>
      </c>
      <c r="K445" t="s">
        <v>2</v>
      </c>
    </row>
    <row r="446" spans="1:11">
      <c r="A446" t="s">
        <v>11519</v>
      </c>
      <c r="B446" t="s">
        <v>10375</v>
      </c>
      <c r="C446" t="s">
        <v>10376</v>
      </c>
      <c r="D446" t="s">
        <v>7935</v>
      </c>
      <c r="E446" t="s">
        <v>2893</v>
      </c>
      <c r="F446" t="s">
        <v>7260</v>
      </c>
      <c r="G446" t="s">
        <v>1087</v>
      </c>
      <c r="H446" t="s">
        <v>1089</v>
      </c>
      <c r="I446" t="s">
        <v>100</v>
      </c>
      <c r="J446" t="s">
        <v>11520</v>
      </c>
      <c r="K446" t="s">
        <v>11521</v>
      </c>
    </row>
    <row r="447" spans="1:11">
      <c r="A447" t="s">
        <v>11522</v>
      </c>
      <c r="B447" t="s">
        <v>10375</v>
      </c>
      <c r="C447" t="s">
        <v>10376</v>
      </c>
      <c r="D447" t="s">
        <v>8290</v>
      </c>
      <c r="E447" t="s">
        <v>2902</v>
      </c>
      <c r="F447" t="s">
        <v>7260</v>
      </c>
      <c r="G447" t="s">
        <v>1087</v>
      </c>
      <c r="H447" t="s">
        <v>1155</v>
      </c>
      <c r="I447" t="s">
        <v>88</v>
      </c>
      <c r="J447" t="s">
        <v>11523</v>
      </c>
      <c r="K447" t="s">
        <v>11524</v>
      </c>
    </row>
    <row r="448" spans="1:11">
      <c r="A448" t="s">
        <v>11525</v>
      </c>
      <c r="B448" t="s">
        <v>10375</v>
      </c>
      <c r="C448" t="s">
        <v>10376</v>
      </c>
      <c r="D448" t="s">
        <v>11526</v>
      </c>
      <c r="E448" t="s">
        <v>2903</v>
      </c>
      <c r="F448" t="s">
        <v>7260</v>
      </c>
      <c r="G448" t="s">
        <v>1087</v>
      </c>
      <c r="H448" t="s">
        <v>1765</v>
      </c>
      <c r="I448" t="s">
        <v>47</v>
      </c>
      <c r="J448" t="s">
        <v>2</v>
      </c>
      <c r="K448" t="s">
        <v>2</v>
      </c>
    </row>
    <row r="449" spans="1:11">
      <c r="A449" t="s">
        <v>11527</v>
      </c>
      <c r="B449" t="s">
        <v>10375</v>
      </c>
      <c r="C449" t="s">
        <v>10376</v>
      </c>
      <c r="D449" t="s">
        <v>8282</v>
      </c>
      <c r="E449" t="s">
        <v>2905</v>
      </c>
      <c r="F449" t="s">
        <v>7260</v>
      </c>
      <c r="G449" t="s">
        <v>1087</v>
      </c>
      <c r="H449" t="s">
        <v>1107</v>
      </c>
      <c r="I449" t="s">
        <v>100</v>
      </c>
      <c r="J449" t="s">
        <v>11528</v>
      </c>
      <c r="K449" t="s">
        <v>11529</v>
      </c>
    </row>
    <row r="450" spans="1:11">
      <c r="A450" t="s">
        <v>11530</v>
      </c>
      <c r="B450" t="s">
        <v>10375</v>
      </c>
      <c r="C450" t="s">
        <v>10376</v>
      </c>
      <c r="D450" t="s">
        <v>7960</v>
      </c>
      <c r="E450" t="s">
        <v>2906</v>
      </c>
      <c r="F450" t="s">
        <v>7260</v>
      </c>
      <c r="G450" t="s">
        <v>1087</v>
      </c>
      <c r="H450" t="s">
        <v>1089</v>
      </c>
      <c r="I450" t="s">
        <v>100</v>
      </c>
      <c r="J450" t="s">
        <v>11531</v>
      </c>
      <c r="K450" t="s">
        <v>11532</v>
      </c>
    </row>
    <row r="451" spans="1:11">
      <c r="A451" t="s">
        <v>11533</v>
      </c>
      <c r="B451" t="s">
        <v>10375</v>
      </c>
      <c r="C451" t="s">
        <v>10376</v>
      </c>
      <c r="D451" t="s">
        <v>11534</v>
      </c>
      <c r="E451" t="s">
        <v>2908</v>
      </c>
      <c r="F451" t="s">
        <v>7260</v>
      </c>
      <c r="G451" t="s">
        <v>1087</v>
      </c>
      <c r="H451" t="s">
        <v>1089</v>
      </c>
      <c r="I451" t="s">
        <v>47</v>
      </c>
      <c r="J451" t="s">
        <v>2</v>
      </c>
      <c r="K451" t="s">
        <v>2</v>
      </c>
    </row>
    <row r="452" spans="1:11">
      <c r="A452" t="s">
        <v>11535</v>
      </c>
      <c r="B452" t="s">
        <v>10375</v>
      </c>
      <c r="C452" t="s">
        <v>10376</v>
      </c>
      <c r="D452" t="s">
        <v>11536</v>
      </c>
      <c r="E452" t="s">
        <v>2911</v>
      </c>
      <c r="F452" t="s">
        <v>10380</v>
      </c>
      <c r="G452" t="s">
        <v>1087</v>
      </c>
      <c r="H452" t="s">
        <v>1107</v>
      </c>
      <c r="I452" t="s">
        <v>99</v>
      </c>
      <c r="J452" t="s">
        <v>11537</v>
      </c>
      <c r="K452" t="s">
        <v>11538</v>
      </c>
    </row>
    <row r="453" spans="1:11">
      <c r="A453" t="s">
        <v>11539</v>
      </c>
      <c r="B453" t="s">
        <v>10375</v>
      </c>
      <c r="C453" t="s">
        <v>10376</v>
      </c>
      <c r="D453" t="s">
        <v>11540</v>
      </c>
      <c r="E453" t="s">
        <v>2912</v>
      </c>
      <c r="F453" t="s">
        <v>10380</v>
      </c>
      <c r="G453" t="s">
        <v>1095</v>
      </c>
      <c r="H453" t="s">
        <v>1128</v>
      </c>
      <c r="I453" t="s">
        <v>61</v>
      </c>
      <c r="J453" t="s">
        <v>11541</v>
      </c>
      <c r="K453" t="s">
        <v>11542</v>
      </c>
    </row>
    <row r="454" spans="1:11">
      <c r="A454" t="s">
        <v>11543</v>
      </c>
      <c r="B454" t="s">
        <v>10375</v>
      </c>
      <c r="C454" t="s">
        <v>10376</v>
      </c>
      <c r="D454" t="s">
        <v>11544</v>
      </c>
      <c r="E454" t="s">
        <v>2913</v>
      </c>
      <c r="F454" t="s">
        <v>10380</v>
      </c>
      <c r="G454" t="s">
        <v>1087</v>
      </c>
      <c r="H454" t="s">
        <v>1114</v>
      </c>
      <c r="I454" t="s">
        <v>50</v>
      </c>
      <c r="J454" t="s">
        <v>10403</v>
      </c>
      <c r="K454" t="s">
        <v>11545</v>
      </c>
    </row>
    <row r="455" spans="1:11">
      <c r="A455" t="s">
        <v>11546</v>
      </c>
      <c r="B455" t="s">
        <v>10375</v>
      </c>
      <c r="C455" t="s">
        <v>10376</v>
      </c>
      <c r="D455" t="s">
        <v>7976</v>
      </c>
      <c r="E455" t="s">
        <v>2106</v>
      </c>
      <c r="F455" t="s">
        <v>7260</v>
      </c>
      <c r="G455" t="s">
        <v>1087</v>
      </c>
      <c r="H455" t="s">
        <v>1089</v>
      </c>
      <c r="I455" t="s">
        <v>79</v>
      </c>
      <c r="J455" t="s">
        <v>11547</v>
      </c>
      <c r="K455" t="s">
        <v>11548</v>
      </c>
    </row>
    <row r="456" spans="1:11">
      <c r="A456" t="s">
        <v>11549</v>
      </c>
      <c r="B456" t="s">
        <v>10375</v>
      </c>
      <c r="C456" t="s">
        <v>10376</v>
      </c>
      <c r="D456" t="s">
        <v>11550</v>
      </c>
      <c r="E456" t="s">
        <v>2918</v>
      </c>
      <c r="F456" t="s">
        <v>7260</v>
      </c>
      <c r="G456" t="s">
        <v>1087</v>
      </c>
      <c r="H456" t="s">
        <v>1104</v>
      </c>
      <c r="I456" t="s">
        <v>47</v>
      </c>
      <c r="J456" t="s">
        <v>2</v>
      </c>
      <c r="K456" t="s">
        <v>2</v>
      </c>
    </row>
    <row r="457" spans="1:11">
      <c r="A457" t="s">
        <v>11551</v>
      </c>
      <c r="B457" t="s">
        <v>10375</v>
      </c>
      <c r="C457" t="s">
        <v>10376</v>
      </c>
      <c r="D457" t="s">
        <v>11552</v>
      </c>
      <c r="E457" t="s">
        <v>2919</v>
      </c>
      <c r="F457" t="s">
        <v>7260</v>
      </c>
      <c r="G457" t="s">
        <v>1087</v>
      </c>
      <c r="H457" t="s">
        <v>1107</v>
      </c>
      <c r="I457" t="s">
        <v>47</v>
      </c>
      <c r="J457" t="s">
        <v>2</v>
      </c>
      <c r="K457" t="s">
        <v>2</v>
      </c>
    </row>
    <row r="458" spans="1:11">
      <c r="A458" t="s">
        <v>858</v>
      </c>
      <c r="B458" t="s">
        <v>10375</v>
      </c>
      <c r="C458" t="s">
        <v>10376</v>
      </c>
      <c r="D458" t="s">
        <v>11553</v>
      </c>
      <c r="E458" t="s">
        <v>2920</v>
      </c>
      <c r="F458" t="s">
        <v>2</v>
      </c>
      <c r="G458" t="s">
        <v>1087</v>
      </c>
      <c r="H458" t="s">
        <v>1333</v>
      </c>
      <c r="I458" t="s">
        <v>47</v>
      </c>
      <c r="J458" t="s">
        <v>2</v>
      </c>
      <c r="K458" t="s">
        <v>2</v>
      </c>
    </row>
    <row r="459" spans="1:11">
      <c r="A459" t="s">
        <v>11554</v>
      </c>
      <c r="B459" t="s">
        <v>10375</v>
      </c>
      <c r="C459" t="s">
        <v>10376</v>
      </c>
      <c r="D459" t="s">
        <v>11555</v>
      </c>
      <c r="E459" t="s">
        <v>2921</v>
      </c>
      <c r="F459" t="s">
        <v>7260</v>
      </c>
      <c r="G459" t="s">
        <v>1087</v>
      </c>
      <c r="H459" t="s">
        <v>1089</v>
      </c>
      <c r="I459" t="s">
        <v>47</v>
      </c>
      <c r="J459" t="s">
        <v>2</v>
      </c>
      <c r="K459" t="s">
        <v>2</v>
      </c>
    </row>
    <row r="460" spans="1:11">
      <c r="A460" t="s">
        <v>11556</v>
      </c>
      <c r="B460" t="s">
        <v>10375</v>
      </c>
      <c r="C460" t="s">
        <v>10376</v>
      </c>
      <c r="D460" t="s">
        <v>11557</v>
      </c>
      <c r="E460" t="s">
        <v>2925</v>
      </c>
      <c r="F460" t="s">
        <v>7260</v>
      </c>
      <c r="G460" t="s">
        <v>1087</v>
      </c>
      <c r="H460" t="s">
        <v>1089</v>
      </c>
      <c r="I460" t="s">
        <v>47</v>
      </c>
      <c r="J460" t="s">
        <v>2</v>
      </c>
      <c r="K460" t="s">
        <v>2</v>
      </c>
    </row>
    <row r="461" spans="1:11">
      <c r="A461" t="s">
        <v>11558</v>
      </c>
      <c r="B461" t="s">
        <v>10375</v>
      </c>
      <c r="C461" t="s">
        <v>10376</v>
      </c>
      <c r="D461" t="s">
        <v>11559</v>
      </c>
      <c r="E461" t="s">
        <v>2932</v>
      </c>
      <c r="F461" t="s">
        <v>10380</v>
      </c>
      <c r="G461" t="s">
        <v>1087</v>
      </c>
      <c r="H461" t="s">
        <v>1128</v>
      </c>
      <c r="I461" t="s">
        <v>91</v>
      </c>
      <c r="J461" t="s">
        <v>11560</v>
      </c>
      <c r="K461" t="s">
        <v>11561</v>
      </c>
    </row>
    <row r="462" spans="1:11">
      <c r="A462" t="s">
        <v>11562</v>
      </c>
      <c r="B462" t="s">
        <v>10375</v>
      </c>
      <c r="C462" t="s">
        <v>10376</v>
      </c>
      <c r="D462" t="s">
        <v>11563</v>
      </c>
      <c r="E462" t="s">
        <v>2935</v>
      </c>
      <c r="F462" t="s">
        <v>10380</v>
      </c>
      <c r="G462" t="s">
        <v>1087</v>
      </c>
      <c r="H462" t="s">
        <v>1118</v>
      </c>
      <c r="I462" t="s">
        <v>47</v>
      </c>
      <c r="J462" t="s">
        <v>2</v>
      </c>
      <c r="K462" t="s">
        <v>2</v>
      </c>
    </row>
    <row r="463" spans="1:11">
      <c r="A463" t="s">
        <v>11564</v>
      </c>
      <c r="B463" t="s">
        <v>10375</v>
      </c>
      <c r="C463" t="s">
        <v>10376</v>
      </c>
      <c r="D463" t="s">
        <v>11565</v>
      </c>
      <c r="E463" t="s">
        <v>2939</v>
      </c>
      <c r="F463" t="s">
        <v>10380</v>
      </c>
      <c r="G463" t="s">
        <v>1095</v>
      </c>
      <c r="H463" t="s">
        <v>1280</v>
      </c>
      <c r="I463" t="s">
        <v>50</v>
      </c>
      <c r="J463" t="s">
        <v>11566</v>
      </c>
      <c r="K463" t="s">
        <v>11567</v>
      </c>
    </row>
    <row r="464" spans="1:11">
      <c r="A464" t="s">
        <v>11568</v>
      </c>
      <c r="B464" t="s">
        <v>10375</v>
      </c>
      <c r="C464" t="s">
        <v>10376</v>
      </c>
      <c r="D464" t="s">
        <v>2941</v>
      </c>
      <c r="E464" t="s">
        <v>2942</v>
      </c>
      <c r="F464" t="s">
        <v>2</v>
      </c>
      <c r="G464" t="s">
        <v>1087</v>
      </c>
      <c r="H464" t="s">
        <v>1528</v>
      </c>
      <c r="I464" t="s">
        <v>47</v>
      </c>
      <c r="J464" t="s">
        <v>2</v>
      </c>
      <c r="K464" t="s">
        <v>2</v>
      </c>
    </row>
    <row r="465" spans="1:11">
      <c r="A465" t="s">
        <v>11569</v>
      </c>
      <c r="B465" t="s">
        <v>10375</v>
      </c>
      <c r="C465" t="s">
        <v>10376</v>
      </c>
      <c r="D465" t="s">
        <v>11570</v>
      </c>
      <c r="E465" t="s">
        <v>1732</v>
      </c>
      <c r="F465" t="s">
        <v>10380</v>
      </c>
      <c r="G465" t="s">
        <v>1087</v>
      </c>
      <c r="H465" t="s">
        <v>1124</v>
      </c>
      <c r="I465" t="s">
        <v>100</v>
      </c>
      <c r="J465" t="s">
        <v>11571</v>
      </c>
      <c r="K465" t="s">
        <v>11572</v>
      </c>
    </row>
    <row r="466" spans="1:11">
      <c r="A466" t="s">
        <v>11573</v>
      </c>
      <c r="B466" t="s">
        <v>10375</v>
      </c>
      <c r="C466" t="s">
        <v>10376</v>
      </c>
      <c r="D466" t="s">
        <v>11574</v>
      </c>
      <c r="E466" t="s">
        <v>2949</v>
      </c>
      <c r="F466" t="s">
        <v>7260</v>
      </c>
      <c r="G466" t="s">
        <v>1087</v>
      </c>
      <c r="H466" t="s">
        <v>1235</v>
      </c>
      <c r="I466" t="s">
        <v>47</v>
      </c>
      <c r="J466" t="s">
        <v>2</v>
      </c>
      <c r="K466" t="s">
        <v>2</v>
      </c>
    </row>
    <row r="467" spans="1:11">
      <c r="A467" t="s">
        <v>11575</v>
      </c>
      <c r="B467" t="s">
        <v>10375</v>
      </c>
      <c r="C467" t="s">
        <v>10376</v>
      </c>
      <c r="D467" t="s">
        <v>11576</v>
      </c>
      <c r="E467" t="s">
        <v>2449</v>
      </c>
      <c r="F467" t="s">
        <v>10380</v>
      </c>
      <c r="G467" t="s">
        <v>1087</v>
      </c>
      <c r="H467" t="s">
        <v>1089</v>
      </c>
      <c r="I467" t="s">
        <v>49</v>
      </c>
      <c r="J467" t="s">
        <v>11577</v>
      </c>
      <c r="K467" t="s">
        <v>11578</v>
      </c>
    </row>
    <row r="468" spans="1:11">
      <c r="A468" t="s">
        <v>11579</v>
      </c>
      <c r="B468" t="s">
        <v>10375</v>
      </c>
      <c r="C468" t="s">
        <v>10376</v>
      </c>
      <c r="D468" t="s">
        <v>11580</v>
      </c>
      <c r="E468" t="s">
        <v>2954</v>
      </c>
      <c r="F468" t="s">
        <v>10380</v>
      </c>
      <c r="G468" t="s">
        <v>1087</v>
      </c>
      <c r="H468" t="s">
        <v>1104</v>
      </c>
      <c r="I468" t="s">
        <v>95</v>
      </c>
      <c r="J468" t="s">
        <v>11581</v>
      </c>
      <c r="K468" t="s">
        <v>11582</v>
      </c>
    </row>
    <row r="469" spans="1:11">
      <c r="A469" t="s">
        <v>11583</v>
      </c>
      <c r="B469" t="s">
        <v>10375</v>
      </c>
      <c r="C469" t="s">
        <v>10376</v>
      </c>
      <c r="D469" t="s">
        <v>11584</v>
      </c>
      <c r="E469" t="s">
        <v>2956</v>
      </c>
      <c r="F469" t="s">
        <v>7260</v>
      </c>
      <c r="G469" t="s">
        <v>1087</v>
      </c>
      <c r="H469" t="s">
        <v>1111</v>
      </c>
      <c r="I469" t="s">
        <v>47</v>
      </c>
      <c r="J469" t="s">
        <v>2</v>
      </c>
      <c r="K469" t="s">
        <v>2</v>
      </c>
    </row>
    <row r="470" spans="1:11">
      <c r="A470" t="s">
        <v>11585</v>
      </c>
      <c r="B470" t="s">
        <v>10375</v>
      </c>
      <c r="C470" t="s">
        <v>10376</v>
      </c>
      <c r="D470" t="s">
        <v>11586</v>
      </c>
      <c r="E470" t="s">
        <v>2957</v>
      </c>
      <c r="F470" t="s">
        <v>10380</v>
      </c>
      <c r="G470" t="s">
        <v>1087</v>
      </c>
      <c r="H470" t="s">
        <v>1161</v>
      </c>
      <c r="I470" t="s">
        <v>95</v>
      </c>
      <c r="J470" t="s">
        <v>11587</v>
      </c>
      <c r="K470" t="s">
        <v>11588</v>
      </c>
    </row>
    <row r="471" spans="1:11">
      <c r="A471" t="s">
        <v>11589</v>
      </c>
      <c r="B471" t="s">
        <v>10375</v>
      </c>
      <c r="C471" t="s">
        <v>10376</v>
      </c>
      <c r="D471" t="s">
        <v>11590</v>
      </c>
      <c r="E471" t="s">
        <v>2959</v>
      </c>
      <c r="F471" t="s">
        <v>7260</v>
      </c>
      <c r="G471" t="s">
        <v>1087</v>
      </c>
      <c r="H471" t="s">
        <v>1124</v>
      </c>
      <c r="I471" t="s">
        <v>47</v>
      </c>
      <c r="J471" t="s">
        <v>2</v>
      </c>
      <c r="K471" t="s">
        <v>2</v>
      </c>
    </row>
    <row r="472" spans="1:11">
      <c r="A472" t="s">
        <v>11591</v>
      </c>
      <c r="B472" t="s">
        <v>10375</v>
      </c>
      <c r="C472" t="s">
        <v>10376</v>
      </c>
      <c r="D472" t="s">
        <v>11592</v>
      </c>
      <c r="E472" t="s">
        <v>2960</v>
      </c>
      <c r="F472" t="s">
        <v>2</v>
      </c>
      <c r="G472" t="s">
        <v>1087</v>
      </c>
      <c r="H472" t="s">
        <v>1152</v>
      </c>
      <c r="I472" t="s">
        <v>47</v>
      </c>
      <c r="J472" t="s">
        <v>2</v>
      </c>
      <c r="K472" t="s">
        <v>2</v>
      </c>
    </row>
    <row r="473" spans="1:11">
      <c r="A473" t="s">
        <v>11593</v>
      </c>
      <c r="B473" t="s">
        <v>10375</v>
      </c>
      <c r="C473" t="s">
        <v>10376</v>
      </c>
      <c r="D473" t="s">
        <v>11594</v>
      </c>
      <c r="E473" t="s">
        <v>2967</v>
      </c>
      <c r="F473" t="s">
        <v>7260</v>
      </c>
      <c r="G473" t="s">
        <v>1087</v>
      </c>
      <c r="H473" t="s">
        <v>1089</v>
      </c>
      <c r="I473" t="s">
        <v>47</v>
      </c>
      <c r="J473" t="s">
        <v>2</v>
      </c>
      <c r="K473" t="s">
        <v>2</v>
      </c>
    </row>
    <row r="474" spans="1:11">
      <c r="A474" t="s">
        <v>11595</v>
      </c>
      <c r="B474" t="s">
        <v>10375</v>
      </c>
      <c r="C474" t="s">
        <v>10376</v>
      </c>
      <c r="D474" t="s">
        <v>7759</v>
      </c>
      <c r="E474" t="s">
        <v>2968</v>
      </c>
      <c r="F474" t="s">
        <v>7260</v>
      </c>
      <c r="G474" t="s">
        <v>1087</v>
      </c>
      <c r="H474" t="s">
        <v>1089</v>
      </c>
      <c r="I474" t="s">
        <v>88</v>
      </c>
      <c r="J474" t="s">
        <v>11596</v>
      </c>
      <c r="K474" t="s">
        <v>11597</v>
      </c>
    </row>
    <row r="475" spans="1:11">
      <c r="A475" t="s">
        <v>11598</v>
      </c>
      <c r="B475" t="s">
        <v>10375</v>
      </c>
      <c r="C475" t="s">
        <v>10376</v>
      </c>
      <c r="D475" t="s">
        <v>11599</v>
      </c>
      <c r="E475" t="s">
        <v>2971</v>
      </c>
      <c r="F475" t="s">
        <v>7260</v>
      </c>
      <c r="G475" t="s">
        <v>1087</v>
      </c>
      <c r="H475" t="s">
        <v>1089</v>
      </c>
      <c r="I475" t="s">
        <v>47</v>
      </c>
      <c r="J475" t="s">
        <v>2</v>
      </c>
      <c r="K475" t="s">
        <v>2</v>
      </c>
    </row>
    <row r="476" spans="1:11">
      <c r="A476" t="s">
        <v>11600</v>
      </c>
      <c r="B476" t="s">
        <v>10375</v>
      </c>
      <c r="C476" t="s">
        <v>10376</v>
      </c>
      <c r="D476" t="s">
        <v>8653</v>
      </c>
      <c r="E476" t="s">
        <v>2974</v>
      </c>
      <c r="F476" t="s">
        <v>7260</v>
      </c>
      <c r="G476" t="s">
        <v>1087</v>
      </c>
      <c r="H476" t="s">
        <v>1158</v>
      </c>
      <c r="I476" t="s">
        <v>50</v>
      </c>
      <c r="J476" t="s">
        <v>11601</v>
      </c>
      <c r="K476" t="s">
        <v>11602</v>
      </c>
    </row>
    <row r="477" spans="1:11">
      <c r="A477" t="s">
        <v>11603</v>
      </c>
      <c r="B477" t="s">
        <v>10375</v>
      </c>
      <c r="C477" t="s">
        <v>10376</v>
      </c>
      <c r="D477" t="s">
        <v>11604</v>
      </c>
      <c r="E477" t="s">
        <v>2975</v>
      </c>
      <c r="F477" t="s">
        <v>7260</v>
      </c>
      <c r="G477" t="s">
        <v>1087</v>
      </c>
      <c r="H477" t="s">
        <v>1107</v>
      </c>
      <c r="I477" t="s">
        <v>47</v>
      </c>
      <c r="J477" t="s">
        <v>2</v>
      </c>
      <c r="K477" t="s">
        <v>2</v>
      </c>
    </row>
    <row r="478" spans="1:11">
      <c r="A478" t="s">
        <v>11605</v>
      </c>
      <c r="B478" t="s">
        <v>10375</v>
      </c>
      <c r="C478" t="s">
        <v>10376</v>
      </c>
      <c r="D478" t="s">
        <v>8825</v>
      </c>
      <c r="E478" t="s">
        <v>2619</v>
      </c>
      <c r="F478" t="s">
        <v>7260</v>
      </c>
      <c r="G478" t="s">
        <v>1087</v>
      </c>
      <c r="H478" t="s">
        <v>1111</v>
      </c>
      <c r="I478" t="s">
        <v>99</v>
      </c>
      <c r="J478" t="s">
        <v>11606</v>
      </c>
      <c r="K478" t="s">
        <v>11607</v>
      </c>
    </row>
    <row r="479" spans="1:11">
      <c r="A479" t="s">
        <v>11608</v>
      </c>
      <c r="B479" t="s">
        <v>10375</v>
      </c>
      <c r="C479" t="s">
        <v>10376</v>
      </c>
      <c r="D479" t="s">
        <v>11609</v>
      </c>
      <c r="E479" t="s">
        <v>2977</v>
      </c>
      <c r="F479" t="s">
        <v>7260</v>
      </c>
      <c r="G479" t="s">
        <v>1087</v>
      </c>
      <c r="H479" t="s">
        <v>1104</v>
      </c>
      <c r="I479" t="s">
        <v>60</v>
      </c>
      <c r="J479" t="s">
        <v>11610</v>
      </c>
      <c r="K479" t="s">
        <v>11611</v>
      </c>
    </row>
    <row r="480" spans="1:11">
      <c r="A480" t="s">
        <v>11612</v>
      </c>
      <c r="B480" t="s">
        <v>10375</v>
      </c>
      <c r="C480" t="s">
        <v>10376</v>
      </c>
      <c r="D480" t="s">
        <v>7637</v>
      </c>
      <c r="E480" t="s">
        <v>2982</v>
      </c>
      <c r="F480" t="s">
        <v>7260</v>
      </c>
      <c r="G480" t="s">
        <v>1087</v>
      </c>
      <c r="H480" t="s">
        <v>1124</v>
      </c>
      <c r="I480" t="s">
        <v>46</v>
      </c>
      <c r="J480" t="s">
        <v>11613</v>
      </c>
      <c r="K480" t="s">
        <v>11614</v>
      </c>
    </row>
    <row r="481" spans="1:11">
      <c r="A481" t="s">
        <v>11615</v>
      </c>
      <c r="B481" t="s">
        <v>10375</v>
      </c>
      <c r="C481" t="s">
        <v>10376</v>
      </c>
      <c r="D481" t="s">
        <v>7415</v>
      </c>
      <c r="E481" t="s">
        <v>2984</v>
      </c>
      <c r="F481" t="s">
        <v>7260</v>
      </c>
      <c r="G481" t="s">
        <v>1087</v>
      </c>
      <c r="H481" t="s">
        <v>1104</v>
      </c>
      <c r="I481" t="s">
        <v>74</v>
      </c>
      <c r="J481" t="s">
        <v>11616</v>
      </c>
      <c r="K481" t="s">
        <v>11617</v>
      </c>
    </row>
    <row r="482" spans="1:11">
      <c r="A482" t="s">
        <v>11618</v>
      </c>
      <c r="B482" t="s">
        <v>10375</v>
      </c>
      <c r="C482" t="s">
        <v>10376</v>
      </c>
      <c r="D482" t="s">
        <v>11619</v>
      </c>
      <c r="E482" t="s">
        <v>2990</v>
      </c>
      <c r="F482" t="s">
        <v>10380</v>
      </c>
      <c r="G482" t="s">
        <v>1087</v>
      </c>
      <c r="H482" t="s">
        <v>1089</v>
      </c>
      <c r="I482" t="s">
        <v>62</v>
      </c>
      <c r="J482" t="s">
        <v>10899</v>
      </c>
      <c r="K482" t="s">
        <v>11620</v>
      </c>
    </row>
    <row r="483" spans="1:11">
      <c r="A483" t="s">
        <v>11621</v>
      </c>
      <c r="B483" t="s">
        <v>10375</v>
      </c>
      <c r="C483" t="s">
        <v>10376</v>
      </c>
      <c r="D483" t="s">
        <v>11622</v>
      </c>
      <c r="E483" t="s">
        <v>2998</v>
      </c>
      <c r="F483" t="s">
        <v>7260</v>
      </c>
      <c r="G483" t="s">
        <v>1087</v>
      </c>
      <c r="H483" t="s">
        <v>1128</v>
      </c>
      <c r="I483" t="s">
        <v>47</v>
      </c>
      <c r="J483" t="s">
        <v>2</v>
      </c>
      <c r="K483" t="s">
        <v>2</v>
      </c>
    </row>
    <row r="484" spans="1:11">
      <c r="A484" t="s">
        <v>925</v>
      </c>
      <c r="B484" t="s">
        <v>10375</v>
      </c>
      <c r="C484" t="s">
        <v>10376</v>
      </c>
      <c r="D484" t="s">
        <v>11623</v>
      </c>
      <c r="E484" t="s">
        <v>3002</v>
      </c>
      <c r="F484" t="s">
        <v>7260</v>
      </c>
      <c r="G484" t="s">
        <v>1087</v>
      </c>
      <c r="H484" t="s">
        <v>1124</v>
      </c>
      <c r="I484" t="s">
        <v>47</v>
      </c>
      <c r="J484" t="s">
        <v>2</v>
      </c>
      <c r="K484" t="s">
        <v>2</v>
      </c>
    </row>
    <row r="485" spans="1:11">
      <c r="A485" t="s">
        <v>11624</v>
      </c>
      <c r="B485" t="s">
        <v>10375</v>
      </c>
      <c r="C485" t="s">
        <v>10376</v>
      </c>
      <c r="D485" t="s">
        <v>11625</v>
      </c>
      <c r="E485" t="s">
        <v>3009</v>
      </c>
      <c r="F485" t="s">
        <v>10380</v>
      </c>
      <c r="G485" t="s">
        <v>1087</v>
      </c>
      <c r="H485" t="s">
        <v>1107</v>
      </c>
      <c r="I485" t="s">
        <v>836</v>
      </c>
      <c r="J485" t="s">
        <v>11626</v>
      </c>
      <c r="K485" t="s">
        <v>11627</v>
      </c>
    </row>
    <row r="486" spans="1:11">
      <c r="A486" t="s">
        <v>11628</v>
      </c>
      <c r="B486" t="s">
        <v>10375</v>
      </c>
      <c r="C486" t="s">
        <v>10376</v>
      </c>
      <c r="D486" t="s">
        <v>3011</v>
      </c>
      <c r="E486" t="s">
        <v>3012</v>
      </c>
      <c r="F486" t="s">
        <v>10380</v>
      </c>
      <c r="G486" t="s">
        <v>1087</v>
      </c>
      <c r="H486" t="s">
        <v>1811</v>
      </c>
      <c r="I486" t="s">
        <v>47</v>
      </c>
      <c r="J486" t="s">
        <v>2</v>
      </c>
      <c r="K486" t="s">
        <v>2</v>
      </c>
    </row>
    <row r="487" spans="1:11">
      <c r="A487" t="s">
        <v>11629</v>
      </c>
      <c r="B487" t="s">
        <v>10375</v>
      </c>
      <c r="C487" t="s">
        <v>10376</v>
      </c>
      <c r="D487" t="s">
        <v>11630</v>
      </c>
      <c r="E487" t="s">
        <v>3018</v>
      </c>
      <c r="F487" t="s">
        <v>7260</v>
      </c>
      <c r="G487" t="s">
        <v>1087</v>
      </c>
      <c r="H487" t="s">
        <v>1111</v>
      </c>
      <c r="I487" t="s">
        <v>47</v>
      </c>
      <c r="J487" t="s">
        <v>2</v>
      </c>
      <c r="K487" t="s">
        <v>2</v>
      </c>
    </row>
    <row r="488" spans="1:11">
      <c r="A488" t="s">
        <v>11631</v>
      </c>
      <c r="B488" t="s">
        <v>10375</v>
      </c>
      <c r="C488" t="s">
        <v>10376</v>
      </c>
      <c r="D488" t="s">
        <v>11632</v>
      </c>
      <c r="E488" t="s">
        <v>3022</v>
      </c>
      <c r="F488" t="s">
        <v>10380</v>
      </c>
      <c r="G488" t="s">
        <v>1087</v>
      </c>
      <c r="H488" t="s">
        <v>1111</v>
      </c>
      <c r="I488" t="s">
        <v>49</v>
      </c>
      <c r="J488" t="s">
        <v>11633</v>
      </c>
      <c r="K488" t="s">
        <v>11634</v>
      </c>
    </row>
    <row r="489" spans="1:11">
      <c r="A489" t="s">
        <v>11635</v>
      </c>
      <c r="B489" t="s">
        <v>10375</v>
      </c>
      <c r="C489" t="s">
        <v>10376</v>
      </c>
      <c r="D489" t="s">
        <v>8499</v>
      </c>
      <c r="E489" t="s">
        <v>3023</v>
      </c>
      <c r="F489" t="s">
        <v>7260</v>
      </c>
      <c r="G489" t="s">
        <v>1087</v>
      </c>
      <c r="H489" t="s">
        <v>1272</v>
      </c>
      <c r="I489" t="s">
        <v>61</v>
      </c>
      <c r="J489" t="s">
        <v>11636</v>
      </c>
      <c r="K489" t="s">
        <v>11637</v>
      </c>
    </row>
    <row r="490" spans="1:11">
      <c r="A490" t="s">
        <v>11638</v>
      </c>
      <c r="B490" t="s">
        <v>10375</v>
      </c>
      <c r="C490" t="s">
        <v>10376</v>
      </c>
      <c r="D490" t="s">
        <v>8341</v>
      </c>
      <c r="E490" t="s">
        <v>2378</v>
      </c>
      <c r="F490" t="s">
        <v>7260</v>
      </c>
      <c r="G490" t="s">
        <v>1087</v>
      </c>
      <c r="H490" t="s">
        <v>1118</v>
      </c>
      <c r="I490" t="s">
        <v>836</v>
      </c>
      <c r="J490" t="s">
        <v>11639</v>
      </c>
      <c r="K490" t="s">
        <v>11640</v>
      </c>
    </row>
    <row r="491" spans="1:11">
      <c r="A491" t="s">
        <v>11641</v>
      </c>
      <c r="B491" t="s">
        <v>10375</v>
      </c>
      <c r="C491" t="s">
        <v>10376</v>
      </c>
      <c r="D491" t="s">
        <v>11642</v>
      </c>
      <c r="E491" t="s">
        <v>3025</v>
      </c>
      <c r="F491" t="s">
        <v>10380</v>
      </c>
      <c r="G491" t="s">
        <v>1087</v>
      </c>
      <c r="H491" t="s">
        <v>1128</v>
      </c>
      <c r="I491" t="s">
        <v>91</v>
      </c>
      <c r="J491" t="s">
        <v>11643</v>
      </c>
      <c r="K491" t="s">
        <v>11644</v>
      </c>
    </row>
    <row r="492" spans="1:11">
      <c r="A492" t="s">
        <v>11645</v>
      </c>
      <c r="B492" t="s">
        <v>10375</v>
      </c>
      <c r="C492" t="s">
        <v>10376</v>
      </c>
      <c r="D492" t="s">
        <v>11646</v>
      </c>
      <c r="E492" t="s">
        <v>3030</v>
      </c>
      <c r="F492" t="s">
        <v>10380</v>
      </c>
      <c r="G492" t="s">
        <v>1087</v>
      </c>
      <c r="H492" t="s">
        <v>1104</v>
      </c>
      <c r="I492" t="s">
        <v>836</v>
      </c>
      <c r="J492" t="s">
        <v>11647</v>
      </c>
      <c r="K492" t="s">
        <v>11648</v>
      </c>
    </row>
    <row r="493" spans="1:11">
      <c r="A493" t="s">
        <v>11649</v>
      </c>
      <c r="B493" t="s">
        <v>10375</v>
      </c>
      <c r="C493" t="s">
        <v>10376</v>
      </c>
      <c r="D493" t="s">
        <v>11650</v>
      </c>
      <c r="E493" t="s">
        <v>3035</v>
      </c>
      <c r="F493" t="s">
        <v>10380</v>
      </c>
      <c r="G493" t="s">
        <v>1087</v>
      </c>
      <c r="H493" t="s">
        <v>1104</v>
      </c>
      <c r="I493" t="s">
        <v>99</v>
      </c>
      <c r="J493" t="s">
        <v>11651</v>
      </c>
      <c r="K493" t="s">
        <v>11652</v>
      </c>
    </row>
    <row r="494" spans="1:11">
      <c r="A494" t="s">
        <v>11653</v>
      </c>
      <c r="B494" t="s">
        <v>10375</v>
      </c>
      <c r="C494" t="s">
        <v>10376</v>
      </c>
      <c r="D494" t="s">
        <v>11654</v>
      </c>
      <c r="E494" t="s">
        <v>3036</v>
      </c>
      <c r="F494" t="s">
        <v>7260</v>
      </c>
      <c r="G494" t="s">
        <v>1087</v>
      </c>
      <c r="H494" t="s">
        <v>1175</v>
      </c>
      <c r="I494" t="s">
        <v>47</v>
      </c>
      <c r="J494" t="s">
        <v>2</v>
      </c>
      <c r="K494" t="s">
        <v>2</v>
      </c>
    </row>
    <row r="495" spans="1:11">
      <c r="A495" t="s">
        <v>11655</v>
      </c>
      <c r="B495" t="s">
        <v>10375</v>
      </c>
      <c r="C495" t="s">
        <v>10376</v>
      </c>
      <c r="D495" t="s">
        <v>3045</v>
      </c>
      <c r="E495" t="s">
        <v>985</v>
      </c>
      <c r="F495" t="s">
        <v>7260</v>
      </c>
      <c r="G495" t="s">
        <v>1095</v>
      </c>
      <c r="H495" t="s">
        <v>1238</v>
      </c>
      <c r="I495" t="s">
        <v>63</v>
      </c>
      <c r="J495" t="s">
        <v>11656</v>
      </c>
      <c r="K495" t="s">
        <v>11657</v>
      </c>
    </row>
    <row r="496" spans="1:11">
      <c r="A496" t="s">
        <v>11658</v>
      </c>
      <c r="B496" t="s">
        <v>10375</v>
      </c>
      <c r="C496" t="s">
        <v>10376</v>
      </c>
      <c r="D496" t="s">
        <v>11659</v>
      </c>
      <c r="E496" t="s">
        <v>3047</v>
      </c>
      <c r="F496" t="s">
        <v>10380</v>
      </c>
      <c r="G496" t="s">
        <v>1087</v>
      </c>
      <c r="H496" t="s">
        <v>1104</v>
      </c>
      <c r="I496" t="s">
        <v>100</v>
      </c>
      <c r="J496" t="s">
        <v>11660</v>
      </c>
      <c r="K496" t="s">
        <v>11661</v>
      </c>
    </row>
    <row r="497" spans="1:11">
      <c r="A497" t="s">
        <v>11662</v>
      </c>
      <c r="B497" t="s">
        <v>10375</v>
      </c>
      <c r="C497" t="s">
        <v>10376</v>
      </c>
      <c r="D497" t="s">
        <v>11663</v>
      </c>
      <c r="E497" t="s">
        <v>3049</v>
      </c>
      <c r="F497" t="s">
        <v>2</v>
      </c>
      <c r="G497" t="s">
        <v>1087</v>
      </c>
      <c r="H497" t="s">
        <v>3048</v>
      </c>
      <c r="I497" t="s">
        <v>47</v>
      </c>
      <c r="J497" t="s">
        <v>2</v>
      </c>
      <c r="K497" t="s">
        <v>2</v>
      </c>
    </row>
    <row r="498" spans="1:11">
      <c r="A498" t="s">
        <v>11664</v>
      </c>
      <c r="B498" t="s">
        <v>10375</v>
      </c>
      <c r="C498" t="s">
        <v>10376</v>
      </c>
      <c r="D498" t="s">
        <v>11665</v>
      </c>
      <c r="E498" t="s">
        <v>3056</v>
      </c>
      <c r="F498" t="s">
        <v>7260</v>
      </c>
      <c r="G498" t="s">
        <v>1087</v>
      </c>
      <c r="H498" t="s">
        <v>1175</v>
      </c>
      <c r="I498" t="s">
        <v>47</v>
      </c>
      <c r="J498" t="s">
        <v>2</v>
      </c>
      <c r="K498" t="s">
        <v>2</v>
      </c>
    </row>
    <row r="499" spans="1:11">
      <c r="A499" t="s">
        <v>11666</v>
      </c>
      <c r="B499" t="s">
        <v>10375</v>
      </c>
      <c r="C499" t="s">
        <v>10376</v>
      </c>
      <c r="D499" t="s">
        <v>11667</v>
      </c>
      <c r="E499" t="s">
        <v>3057</v>
      </c>
      <c r="F499" t="s">
        <v>2</v>
      </c>
      <c r="G499" t="s">
        <v>1087</v>
      </c>
      <c r="H499" t="s">
        <v>1152</v>
      </c>
      <c r="I499" t="s">
        <v>47</v>
      </c>
      <c r="J499" t="s">
        <v>2</v>
      </c>
      <c r="K499" t="s">
        <v>2</v>
      </c>
    </row>
    <row r="500" spans="1:11">
      <c r="A500" t="s">
        <v>11668</v>
      </c>
      <c r="B500" t="s">
        <v>10375</v>
      </c>
      <c r="C500" t="s">
        <v>10376</v>
      </c>
      <c r="D500" t="s">
        <v>11669</v>
      </c>
      <c r="E500" t="s">
        <v>11670</v>
      </c>
      <c r="F500" t="s">
        <v>7260</v>
      </c>
      <c r="G500" t="s">
        <v>1087</v>
      </c>
      <c r="H500" t="s">
        <v>1111</v>
      </c>
      <c r="I500" t="s">
        <v>47</v>
      </c>
      <c r="J500" t="s">
        <v>2</v>
      </c>
      <c r="K500" t="s">
        <v>2</v>
      </c>
    </row>
    <row r="501" spans="1:11">
      <c r="A501" t="s">
        <v>11671</v>
      </c>
      <c r="B501" t="s">
        <v>10375</v>
      </c>
      <c r="C501" t="s">
        <v>10376</v>
      </c>
      <c r="D501" t="s">
        <v>11672</v>
      </c>
      <c r="E501" t="s">
        <v>3058</v>
      </c>
      <c r="F501" t="s">
        <v>10380</v>
      </c>
      <c r="G501" t="s">
        <v>1087</v>
      </c>
      <c r="H501" t="s">
        <v>1161</v>
      </c>
      <c r="I501" t="s">
        <v>100</v>
      </c>
      <c r="J501" t="s">
        <v>11673</v>
      </c>
      <c r="K501" t="s">
        <v>11674</v>
      </c>
    </row>
    <row r="502" spans="1:11">
      <c r="A502" t="s">
        <v>11675</v>
      </c>
      <c r="B502" t="s">
        <v>10375</v>
      </c>
      <c r="C502" t="s">
        <v>10376</v>
      </c>
      <c r="D502" t="s">
        <v>3062</v>
      </c>
      <c r="E502" t="s">
        <v>3063</v>
      </c>
      <c r="F502" t="s">
        <v>2</v>
      </c>
      <c r="G502" t="s">
        <v>1087</v>
      </c>
      <c r="H502" t="s">
        <v>1333</v>
      </c>
      <c r="I502" t="s">
        <v>47</v>
      </c>
      <c r="J502" t="s">
        <v>2</v>
      </c>
      <c r="K502" t="s">
        <v>2</v>
      </c>
    </row>
    <row r="503" spans="1:11">
      <c r="A503" t="s">
        <v>11676</v>
      </c>
      <c r="B503" t="s">
        <v>10375</v>
      </c>
      <c r="C503" t="s">
        <v>10376</v>
      </c>
      <c r="D503" t="s">
        <v>8899</v>
      </c>
      <c r="E503" t="s">
        <v>3065</v>
      </c>
      <c r="F503" t="s">
        <v>7260</v>
      </c>
      <c r="G503" t="s">
        <v>1087</v>
      </c>
      <c r="H503" t="s">
        <v>1161</v>
      </c>
      <c r="I503" t="s">
        <v>836</v>
      </c>
      <c r="J503" t="s">
        <v>11677</v>
      </c>
      <c r="K503" t="s">
        <v>11678</v>
      </c>
    </row>
    <row r="504" spans="1:11">
      <c r="A504" t="s">
        <v>11679</v>
      </c>
      <c r="B504" t="s">
        <v>10375</v>
      </c>
      <c r="C504" t="s">
        <v>10376</v>
      </c>
      <c r="D504" t="s">
        <v>11680</v>
      </c>
      <c r="E504" t="s">
        <v>3075</v>
      </c>
      <c r="F504" t="s">
        <v>10380</v>
      </c>
      <c r="G504" t="s">
        <v>1087</v>
      </c>
      <c r="H504" t="s">
        <v>1104</v>
      </c>
      <c r="I504" t="s">
        <v>79</v>
      </c>
      <c r="J504" t="s">
        <v>11681</v>
      </c>
      <c r="K504" t="s">
        <v>11682</v>
      </c>
    </row>
    <row r="505" spans="1:11">
      <c r="A505" t="s">
        <v>11683</v>
      </c>
      <c r="B505" t="s">
        <v>10375</v>
      </c>
      <c r="C505" t="s">
        <v>10376</v>
      </c>
      <c r="D505" t="s">
        <v>11684</v>
      </c>
      <c r="E505" t="s">
        <v>3080</v>
      </c>
      <c r="F505" t="s">
        <v>10380</v>
      </c>
      <c r="G505" t="s">
        <v>1087</v>
      </c>
      <c r="H505" t="s">
        <v>1175</v>
      </c>
      <c r="I505" t="s">
        <v>100</v>
      </c>
      <c r="J505" t="s">
        <v>11685</v>
      </c>
      <c r="K505" t="s">
        <v>11686</v>
      </c>
    </row>
    <row r="506" spans="1:11">
      <c r="A506" t="s">
        <v>11687</v>
      </c>
      <c r="B506" t="s">
        <v>10375</v>
      </c>
      <c r="C506" t="s">
        <v>10376</v>
      </c>
      <c r="D506" t="s">
        <v>7968</v>
      </c>
      <c r="E506" t="s">
        <v>1</v>
      </c>
      <c r="F506" t="s">
        <v>7260</v>
      </c>
      <c r="G506" t="s">
        <v>1087</v>
      </c>
      <c r="H506" t="s">
        <v>1089</v>
      </c>
      <c r="I506" t="s">
        <v>83</v>
      </c>
      <c r="J506" t="s">
        <v>11688</v>
      </c>
      <c r="K506" t="s">
        <v>11689</v>
      </c>
    </row>
    <row r="507" spans="1:11">
      <c r="A507" t="s">
        <v>11690</v>
      </c>
      <c r="B507" t="s">
        <v>10375</v>
      </c>
      <c r="C507" t="s">
        <v>10376</v>
      </c>
      <c r="D507" t="s">
        <v>11691</v>
      </c>
      <c r="E507" t="s">
        <v>3094</v>
      </c>
      <c r="F507" t="s">
        <v>10380</v>
      </c>
      <c r="G507" t="s">
        <v>1095</v>
      </c>
      <c r="H507" t="s">
        <v>1111</v>
      </c>
      <c r="I507" t="s">
        <v>60</v>
      </c>
      <c r="J507" t="s">
        <v>11692</v>
      </c>
      <c r="K507" t="s">
        <v>11693</v>
      </c>
    </row>
    <row r="508" spans="1:11">
      <c r="A508" t="s">
        <v>11694</v>
      </c>
      <c r="B508" t="s">
        <v>10375</v>
      </c>
      <c r="C508" t="s">
        <v>10376</v>
      </c>
      <c r="D508" t="s">
        <v>11695</v>
      </c>
      <c r="E508" t="s">
        <v>3096</v>
      </c>
      <c r="F508" t="s">
        <v>7260</v>
      </c>
      <c r="G508" t="s">
        <v>1087</v>
      </c>
      <c r="H508" t="s">
        <v>1104</v>
      </c>
      <c r="I508" t="s">
        <v>47</v>
      </c>
      <c r="J508" t="s">
        <v>2</v>
      </c>
      <c r="K508" t="s">
        <v>2</v>
      </c>
    </row>
    <row r="509" spans="1:11">
      <c r="A509" t="s">
        <v>11696</v>
      </c>
      <c r="B509" t="s">
        <v>10375</v>
      </c>
      <c r="C509" t="s">
        <v>10376</v>
      </c>
      <c r="D509" t="s">
        <v>11697</v>
      </c>
      <c r="E509" t="s">
        <v>11698</v>
      </c>
      <c r="F509" t="s">
        <v>7260</v>
      </c>
      <c r="G509" t="s">
        <v>1087</v>
      </c>
      <c r="H509" t="s">
        <v>1175</v>
      </c>
      <c r="I509" t="s">
        <v>47</v>
      </c>
      <c r="J509" t="s">
        <v>2</v>
      </c>
      <c r="K509" t="s">
        <v>2</v>
      </c>
    </row>
    <row r="510" spans="1:11">
      <c r="A510" t="s">
        <v>11699</v>
      </c>
      <c r="B510" t="s">
        <v>10375</v>
      </c>
      <c r="C510" t="s">
        <v>10376</v>
      </c>
      <c r="D510" t="s">
        <v>8286</v>
      </c>
      <c r="E510" t="s">
        <v>3097</v>
      </c>
      <c r="F510" t="s">
        <v>7260</v>
      </c>
      <c r="G510" t="s">
        <v>1087</v>
      </c>
      <c r="H510" t="s">
        <v>1107</v>
      </c>
      <c r="I510" t="s">
        <v>836</v>
      </c>
      <c r="J510" t="s">
        <v>11700</v>
      </c>
      <c r="K510" t="s">
        <v>11701</v>
      </c>
    </row>
    <row r="511" spans="1:11">
      <c r="A511" t="s">
        <v>11702</v>
      </c>
      <c r="B511" t="s">
        <v>10375</v>
      </c>
      <c r="C511" t="s">
        <v>10376</v>
      </c>
      <c r="D511" t="s">
        <v>11703</v>
      </c>
      <c r="E511" t="s">
        <v>3098</v>
      </c>
      <c r="F511" t="s">
        <v>10380</v>
      </c>
      <c r="G511" t="s">
        <v>1087</v>
      </c>
      <c r="H511" t="s">
        <v>1218</v>
      </c>
      <c r="I511" t="s">
        <v>836</v>
      </c>
      <c r="J511" t="s">
        <v>11704</v>
      </c>
      <c r="K511" t="s">
        <v>11705</v>
      </c>
    </row>
    <row r="512" spans="1:11">
      <c r="A512" t="s">
        <v>11706</v>
      </c>
      <c r="B512" t="s">
        <v>10375</v>
      </c>
      <c r="C512" t="s">
        <v>10376</v>
      </c>
      <c r="D512" t="s">
        <v>3099</v>
      </c>
      <c r="E512" t="s">
        <v>3100</v>
      </c>
      <c r="F512" t="s">
        <v>2</v>
      </c>
      <c r="G512" t="s">
        <v>1087</v>
      </c>
      <c r="H512" t="s">
        <v>1333</v>
      </c>
      <c r="I512" t="s">
        <v>47</v>
      </c>
      <c r="J512" t="s">
        <v>2</v>
      </c>
      <c r="K512" t="s">
        <v>2</v>
      </c>
    </row>
    <row r="513" spans="1:11">
      <c r="A513" t="s">
        <v>11707</v>
      </c>
      <c r="B513" t="s">
        <v>10375</v>
      </c>
      <c r="C513" t="s">
        <v>10376</v>
      </c>
      <c r="D513" t="s">
        <v>11708</v>
      </c>
      <c r="E513" t="s">
        <v>11</v>
      </c>
      <c r="F513" t="s">
        <v>10380</v>
      </c>
      <c r="G513" t="s">
        <v>1087</v>
      </c>
      <c r="H513" t="s">
        <v>1124</v>
      </c>
      <c r="I513" t="s">
        <v>88</v>
      </c>
      <c r="J513" t="s">
        <v>11709</v>
      </c>
      <c r="K513" t="s">
        <v>11710</v>
      </c>
    </row>
    <row r="514" spans="1:11">
      <c r="A514" t="s">
        <v>11711</v>
      </c>
      <c r="B514" t="s">
        <v>10375</v>
      </c>
      <c r="C514" t="s">
        <v>10376</v>
      </c>
      <c r="D514" t="s">
        <v>3101</v>
      </c>
      <c r="E514" t="s">
        <v>2044</v>
      </c>
      <c r="F514" t="s">
        <v>7260</v>
      </c>
      <c r="G514" t="s">
        <v>1095</v>
      </c>
      <c r="H514" t="s">
        <v>1124</v>
      </c>
      <c r="I514" t="s">
        <v>70</v>
      </c>
      <c r="J514" t="s">
        <v>11096</v>
      </c>
      <c r="K514" t="s">
        <v>11712</v>
      </c>
    </row>
    <row r="515" spans="1:11">
      <c r="A515" t="s">
        <v>11713</v>
      </c>
      <c r="B515" t="s">
        <v>10375</v>
      </c>
      <c r="C515" t="s">
        <v>10376</v>
      </c>
      <c r="D515" t="s">
        <v>3105</v>
      </c>
      <c r="E515" t="s">
        <v>3106</v>
      </c>
      <c r="F515" t="s">
        <v>10380</v>
      </c>
      <c r="G515" t="s">
        <v>1095</v>
      </c>
      <c r="H515" t="s">
        <v>1089</v>
      </c>
      <c r="I515" t="s">
        <v>47</v>
      </c>
      <c r="J515" t="s">
        <v>2</v>
      </c>
      <c r="K515" t="s">
        <v>2</v>
      </c>
    </row>
    <row r="516" spans="1:11">
      <c r="A516" t="s">
        <v>11714</v>
      </c>
      <c r="B516" t="s">
        <v>10375</v>
      </c>
      <c r="C516" t="s">
        <v>10376</v>
      </c>
      <c r="D516" t="s">
        <v>11715</v>
      </c>
      <c r="E516" t="s">
        <v>3108</v>
      </c>
      <c r="F516" t="s">
        <v>2</v>
      </c>
      <c r="G516" t="s">
        <v>1087</v>
      </c>
      <c r="H516" t="s">
        <v>1592</v>
      </c>
      <c r="I516" t="s">
        <v>47</v>
      </c>
      <c r="J516" t="s">
        <v>2</v>
      </c>
      <c r="K516" t="s">
        <v>2</v>
      </c>
    </row>
    <row r="517" spans="1:11">
      <c r="A517" t="s">
        <v>11716</v>
      </c>
      <c r="B517" t="s">
        <v>10375</v>
      </c>
      <c r="C517" t="s">
        <v>10376</v>
      </c>
      <c r="D517" t="s">
        <v>11717</v>
      </c>
      <c r="E517" t="s">
        <v>3111</v>
      </c>
      <c r="F517" t="s">
        <v>10380</v>
      </c>
      <c r="G517" t="s">
        <v>1087</v>
      </c>
      <c r="H517" t="s">
        <v>1107</v>
      </c>
      <c r="I517" t="s">
        <v>91</v>
      </c>
      <c r="J517" t="s">
        <v>11718</v>
      </c>
      <c r="K517" t="s">
        <v>11719</v>
      </c>
    </row>
    <row r="518" spans="1:11">
      <c r="A518" t="s">
        <v>11720</v>
      </c>
      <c r="B518" t="s">
        <v>10375</v>
      </c>
      <c r="C518" t="s">
        <v>10376</v>
      </c>
      <c r="D518" t="s">
        <v>11721</v>
      </c>
      <c r="E518" t="s">
        <v>3118</v>
      </c>
      <c r="F518" t="s">
        <v>10380</v>
      </c>
      <c r="G518" t="s">
        <v>1087</v>
      </c>
      <c r="H518" t="s">
        <v>1104</v>
      </c>
      <c r="I518" t="s">
        <v>55</v>
      </c>
      <c r="J518" t="s">
        <v>11722</v>
      </c>
      <c r="K518" t="s">
        <v>11723</v>
      </c>
    </row>
    <row r="519" spans="1:11">
      <c r="A519" t="s">
        <v>11724</v>
      </c>
      <c r="B519" t="s">
        <v>10375</v>
      </c>
      <c r="C519" t="s">
        <v>10376</v>
      </c>
      <c r="D519" t="s">
        <v>11725</v>
      </c>
      <c r="E519" t="s">
        <v>3119</v>
      </c>
      <c r="F519" t="s">
        <v>2</v>
      </c>
      <c r="G519" t="s">
        <v>1087</v>
      </c>
      <c r="H519" t="s">
        <v>1333</v>
      </c>
      <c r="I519" t="s">
        <v>47</v>
      </c>
      <c r="J519" t="s">
        <v>2</v>
      </c>
      <c r="K519" t="s">
        <v>2</v>
      </c>
    </row>
    <row r="520" spans="1:11">
      <c r="A520" t="s">
        <v>11726</v>
      </c>
      <c r="B520" t="s">
        <v>10375</v>
      </c>
      <c r="C520" t="s">
        <v>10376</v>
      </c>
      <c r="D520" t="s">
        <v>11727</v>
      </c>
      <c r="E520" t="s">
        <v>1016</v>
      </c>
      <c r="F520" t="s">
        <v>7260</v>
      </c>
      <c r="G520" t="s">
        <v>1087</v>
      </c>
      <c r="H520" t="s">
        <v>1107</v>
      </c>
      <c r="I520" t="s">
        <v>47</v>
      </c>
      <c r="J520" t="s">
        <v>2</v>
      </c>
      <c r="K520" t="s">
        <v>2</v>
      </c>
    </row>
    <row r="521" spans="1:11">
      <c r="A521" t="s">
        <v>11728</v>
      </c>
      <c r="B521" t="s">
        <v>10375</v>
      </c>
      <c r="C521" t="s">
        <v>10376</v>
      </c>
      <c r="D521" t="s">
        <v>11729</v>
      </c>
      <c r="E521" t="s">
        <v>3130</v>
      </c>
      <c r="F521" t="s">
        <v>10380</v>
      </c>
      <c r="G521" t="s">
        <v>1087</v>
      </c>
      <c r="H521" t="s">
        <v>1192</v>
      </c>
      <c r="I521" t="s">
        <v>46</v>
      </c>
      <c r="J521" t="s">
        <v>11730</v>
      </c>
      <c r="K521" t="s">
        <v>11731</v>
      </c>
    </row>
    <row r="522" spans="1:11">
      <c r="A522" t="s">
        <v>11732</v>
      </c>
      <c r="B522" t="s">
        <v>10375</v>
      </c>
      <c r="C522" t="s">
        <v>10376</v>
      </c>
      <c r="D522" t="s">
        <v>11733</v>
      </c>
      <c r="E522" t="s">
        <v>3141</v>
      </c>
      <c r="F522" t="s">
        <v>10380</v>
      </c>
      <c r="G522" t="s">
        <v>1087</v>
      </c>
      <c r="H522" t="s">
        <v>1454</v>
      </c>
      <c r="I522" t="s">
        <v>88</v>
      </c>
      <c r="J522" t="s">
        <v>11734</v>
      </c>
      <c r="K522" t="s">
        <v>11735</v>
      </c>
    </row>
    <row r="523" spans="1:11">
      <c r="A523" t="s">
        <v>11736</v>
      </c>
      <c r="B523" t="s">
        <v>10375</v>
      </c>
      <c r="C523" t="s">
        <v>10376</v>
      </c>
      <c r="D523" t="s">
        <v>11737</v>
      </c>
      <c r="E523" t="s">
        <v>3145</v>
      </c>
      <c r="F523" t="s">
        <v>10380</v>
      </c>
      <c r="G523" t="s">
        <v>1087</v>
      </c>
      <c r="H523" t="s">
        <v>1175</v>
      </c>
      <c r="I523" t="s">
        <v>74</v>
      </c>
      <c r="J523" t="s">
        <v>11738</v>
      </c>
      <c r="K523" t="s">
        <v>11739</v>
      </c>
    </row>
    <row r="524" spans="1:11">
      <c r="A524" t="s">
        <v>11740</v>
      </c>
      <c r="B524" t="s">
        <v>10375</v>
      </c>
      <c r="C524" t="s">
        <v>10376</v>
      </c>
      <c r="D524" t="s">
        <v>11741</v>
      </c>
      <c r="E524" t="s">
        <v>11742</v>
      </c>
      <c r="F524" t="s">
        <v>10380</v>
      </c>
      <c r="G524" t="s">
        <v>1087</v>
      </c>
      <c r="H524" t="s">
        <v>1175</v>
      </c>
      <c r="I524" t="s">
        <v>47</v>
      </c>
      <c r="J524" t="s">
        <v>2</v>
      </c>
      <c r="K524" t="s">
        <v>2</v>
      </c>
    </row>
    <row r="525" spans="1:11">
      <c r="A525" t="s">
        <v>11743</v>
      </c>
      <c r="B525" t="s">
        <v>10375</v>
      </c>
      <c r="C525" t="s">
        <v>10376</v>
      </c>
      <c r="D525" t="s">
        <v>3162</v>
      </c>
      <c r="E525" t="s">
        <v>3163</v>
      </c>
      <c r="F525" t="s">
        <v>10380</v>
      </c>
      <c r="G525" t="s">
        <v>1087</v>
      </c>
      <c r="H525" t="s">
        <v>1454</v>
      </c>
      <c r="I525" t="s">
        <v>47</v>
      </c>
      <c r="J525" t="s">
        <v>2</v>
      </c>
      <c r="K525" t="s">
        <v>2</v>
      </c>
    </row>
    <row r="526" spans="1:11">
      <c r="A526" t="s">
        <v>11744</v>
      </c>
      <c r="B526" t="s">
        <v>10375</v>
      </c>
      <c r="C526" t="s">
        <v>10376</v>
      </c>
      <c r="D526" t="s">
        <v>11745</v>
      </c>
      <c r="E526" t="s">
        <v>3165</v>
      </c>
      <c r="F526" t="s">
        <v>10380</v>
      </c>
      <c r="G526" t="s">
        <v>1087</v>
      </c>
      <c r="H526" t="s">
        <v>1104</v>
      </c>
      <c r="I526" t="s">
        <v>836</v>
      </c>
      <c r="J526" t="s">
        <v>11746</v>
      </c>
      <c r="K526" t="s">
        <v>11747</v>
      </c>
    </row>
    <row r="527" spans="1:11">
      <c r="A527" t="s">
        <v>11748</v>
      </c>
      <c r="B527" t="s">
        <v>10375</v>
      </c>
      <c r="C527" t="s">
        <v>10376</v>
      </c>
      <c r="D527" t="s">
        <v>11749</v>
      </c>
      <c r="E527" t="s">
        <v>3169</v>
      </c>
      <c r="F527" t="s">
        <v>10380</v>
      </c>
      <c r="G527" t="s">
        <v>1087</v>
      </c>
      <c r="H527" t="s">
        <v>1107</v>
      </c>
      <c r="I527" t="s">
        <v>91</v>
      </c>
      <c r="J527" t="s">
        <v>11750</v>
      </c>
      <c r="K527" t="s">
        <v>11751</v>
      </c>
    </row>
    <row r="528" spans="1:11">
      <c r="A528" t="s">
        <v>11752</v>
      </c>
      <c r="B528" t="s">
        <v>10375</v>
      </c>
      <c r="C528" t="s">
        <v>10376</v>
      </c>
      <c r="D528" t="s">
        <v>11753</v>
      </c>
      <c r="E528" t="s">
        <v>3170</v>
      </c>
      <c r="F528" t="s">
        <v>10380</v>
      </c>
      <c r="G528" t="s">
        <v>1087</v>
      </c>
      <c r="H528" t="s">
        <v>1104</v>
      </c>
      <c r="I528" t="s">
        <v>49</v>
      </c>
      <c r="J528" t="s">
        <v>11754</v>
      </c>
      <c r="K528" t="s">
        <v>11755</v>
      </c>
    </row>
    <row r="529" spans="1:11">
      <c r="A529" t="s">
        <v>11756</v>
      </c>
      <c r="B529" t="s">
        <v>10375</v>
      </c>
      <c r="C529" t="s">
        <v>10376</v>
      </c>
      <c r="D529" t="s">
        <v>7771</v>
      </c>
      <c r="E529" t="s">
        <v>3178</v>
      </c>
      <c r="F529" t="s">
        <v>7260</v>
      </c>
      <c r="G529" t="s">
        <v>1087</v>
      </c>
      <c r="H529" t="s">
        <v>1089</v>
      </c>
      <c r="I529" t="s">
        <v>88</v>
      </c>
      <c r="J529" t="s">
        <v>11757</v>
      </c>
      <c r="K529" t="s">
        <v>11758</v>
      </c>
    </row>
    <row r="530" spans="1:11">
      <c r="A530" t="s">
        <v>11759</v>
      </c>
      <c r="B530" t="s">
        <v>10375</v>
      </c>
      <c r="C530" t="s">
        <v>10376</v>
      </c>
      <c r="D530" t="s">
        <v>11760</v>
      </c>
      <c r="E530" t="s">
        <v>3180</v>
      </c>
      <c r="F530" t="s">
        <v>10380</v>
      </c>
      <c r="G530" t="s">
        <v>1087</v>
      </c>
      <c r="H530" t="s">
        <v>1218</v>
      </c>
      <c r="I530" t="s">
        <v>95</v>
      </c>
      <c r="J530" t="s">
        <v>11211</v>
      </c>
      <c r="K530" t="s">
        <v>11761</v>
      </c>
    </row>
    <row r="531" spans="1:11">
      <c r="A531" t="s">
        <v>11762</v>
      </c>
      <c r="B531" t="s">
        <v>10375</v>
      </c>
      <c r="C531" t="s">
        <v>10376</v>
      </c>
      <c r="D531" t="s">
        <v>11763</v>
      </c>
      <c r="E531" t="s">
        <v>3184</v>
      </c>
      <c r="F531" t="s">
        <v>7260</v>
      </c>
      <c r="G531" t="s">
        <v>1087</v>
      </c>
      <c r="H531" t="s">
        <v>1089</v>
      </c>
      <c r="I531" t="s">
        <v>47</v>
      </c>
      <c r="J531" t="s">
        <v>2</v>
      </c>
      <c r="K531" t="s">
        <v>2</v>
      </c>
    </row>
    <row r="532" spans="1:11">
      <c r="A532" t="s">
        <v>11764</v>
      </c>
      <c r="B532" t="s">
        <v>10375</v>
      </c>
      <c r="C532" t="s">
        <v>10376</v>
      </c>
      <c r="D532" t="s">
        <v>7511</v>
      </c>
      <c r="E532" t="s">
        <v>0</v>
      </c>
      <c r="F532" t="s">
        <v>7260</v>
      </c>
      <c r="G532" t="s">
        <v>1087</v>
      </c>
      <c r="H532" t="s">
        <v>1175</v>
      </c>
      <c r="I532" t="s">
        <v>49</v>
      </c>
      <c r="J532" t="s">
        <v>11765</v>
      </c>
      <c r="K532" t="s">
        <v>11766</v>
      </c>
    </row>
    <row r="533" spans="1:11">
      <c r="A533" t="s">
        <v>11767</v>
      </c>
      <c r="B533" t="s">
        <v>10375</v>
      </c>
      <c r="C533" t="s">
        <v>10376</v>
      </c>
      <c r="D533" t="s">
        <v>11768</v>
      </c>
      <c r="E533" t="s">
        <v>3189</v>
      </c>
      <c r="F533" t="s">
        <v>10380</v>
      </c>
      <c r="G533" t="s">
        <v>1087</v>
      </c>
      <c r="H533" t="s">
        <v>1107</v>
      </c>
      <c r="I533" t="s">
        <v>836</v>
      </c>
      <c r="J533" t="s">
        <v>11769</v>
      </c>
      <c r="K533" t="s">
        <v>11770</v>
      </c>
    </row>
    <row r="534" spans="1:11">
      <c r="A534" t="s">
        <v>11771</v>
      </c>
      <c r="B534" t="s">
        <v>10375</v>
      </c>
      <c r="C534" t="s">
        <v>10376</v>
      </c>
      <c r="D534" t="s">
        <v>3190</v>
      </c>
      <c r="E534" t="s">
        <v>1213</v>
      </c>
      <c r="F534" t="s">
        <v>10380</v>
      </c>
      <c r="G534" t="s">
        <v>1095</v>
      </c>
      <c r="H534" t="s">
        <v>1104</v>
      </c>
      <c r="I534" t="s">
        <v>70</v>
      </c>
      <c r="J534" t="s">
        <v>9769</v>
      </c>
      <c r="K534" t="s">
        <v>11772</v>
      </c>
    </row>
    <row r="535" spans="1:11">
      <c r="A535" t="s">
        <v>11773</v>
      </c>
      <c r="B535" t="s">
        <v>10375</v>
      </c>
      <c r="C535" t="s">
        <v>10376</v>
      </c>
      <c r="D535" t="s">
        <v>11774</v>
      </c>
      <c r="E535" t="s">
        <v>11775</v>
      </c>
      <c r="F535" t="s">
        <v>7260</v>
      </c>
      <c r="G535" t="s">
        <v>1087</v>
      </c>
      <c r="H535" t="s">
        <v>1272</v>
      </c>
      <c r="I535" t="s">
        <v>47</v>
      </c>
      <c r="J535" t="s">
        <v>2</v>
      </c>
      <c r="K535" t="s">
        <v>2</v>
      </c>
    </row>
    <row r="536" spans="1:11">
      <c r="A536" t="s">
        <v>11776</v>
      </c>
      <c r="B536" t="s">
        <v>10375</v>
      </c>
      <c r="C536" t="s">
        <v>10376</v>
      </c>
      <c r="D536" t="s">
        <v>7362</v>
      </c>
      <c r="E536" t="s">
        <v>2599</v>
      </c>
      <c r="F536" t="s">
        <v>7260</v>
      </c>
      <c r="G536" t="s">
        <v>1087</v>
      </c>
      <c r="H536" t="s">
        <v>1104</v>
      </c>
      <c r="I536" t="s">
        <v>55</v>
      </c>
      <c r="J536" t="s">
        <v>11777</v>
      </c>
      <c r="K536" t="s">
        <v>11778</v>
      </c>
    </row>
    <row r="537" spans="1:11">
      <c r="A537" t="s">
        <v>11779</v>
      </c>
      <c r="B537" t="s">
        <v>10375</v>
      </c>
      <c r="C537" t="s">
        <v>10376</v>
      </c>
      <c r="D537" t="s">
        <v>11780</v>
      </c>
      <c r="E537" t="s">
        <v>3197</v>
      </c>
      <c r="F537" t="s">
        <v>10380</v>
      </c>
      <c r="G537" t="s">
        <v>1087</v>
      </c>
      <c r="H537" t="s">
        <v>1124</v>
      </c>
      <c r="I537" t="s">
        <v>46</v>
      </c>
      <c r="J537" t="s">
        <v>11781</v>
      </c>
      <c r="K537" t="s">
        <v>11782</v>
      </c>
    </row>
    <row r="538" spans="1:11">
      <c r="A538" t="s">
        <v>11783</v>
      </c>
      <c r="B538" t="s">
        <v>10375</v>
      </c>
      <c r="C538" t="s">
        <v>10376</v>
      </c>
      <c r="D538" t="s">
        <v>11784</v>
      </c>
      <c r="E538" t="s">
        <v>20</v>
      </c>
      <c r="F538" t="s">
        <v>2</v>
      </c>
      <c r="G538" t="s">
        <v>1087</v>
      </c>
      <c r="H538" t="s">
        <v>3048</v>
      </c>
      <c r="I538" t="s">
        <v>47</v>
      </c>
      <c r="J538" t="s">
        <v>2</v>
      </c>
      <c r="K538" t="s">
        <v>2</v>
      </c>
    </row>
    <row r="539" spans="1:11">
      <c r="A539" t="s">
        <v>11785</v>
      </c>
      <c r="B539" t="s">
        <v>10375</v>
      </c>
      <c r="C539" t="s">
        <v>10376</v>
      </c>
      <c r="D539" t="s">
        <v>11786</v>
      </c>
      <c r="E539" t="s">
        <v>2795</v>
      </c>
      <c r="F539" t="s">
        <v>10380</v>
      </c>
      <c r="G539" t="s">
        <v>1087</v>
      </c>
      <c r="H539" t="s">
        <v>1107</v>
      </c>
      <c r="I539" t="s">
        <v>99</v>
      </c>
      <c r="J539" t="s">
        <v>11787</v>
      </c>
      <c r="K539" t="s">
        <v>11788</v>
      </c>
    </row>
    <row r="540" spans="1:11">
      <c r="A540" t="s">
        <v>11789</v>
      </c>
      <c r="B540" t="s">
        <v>10375</v>
      </c>
      <c r="C540" t="s">
        <v>10376</v>
      </c>
      <c r="D540" t="s">
        <v>11790</v>
      </c>
      <c r="E540" t="s">
        <v>1979</v>
      </c>
      <c r="F540" t="s">
        <v>10380</v>
      </c>
      <c r="G540" t="s">
        <v>1087</v>
      </c>
      <c r="H540" t="s">
        <v>1192</v>
      </c>
      <c r="I540" t="s">
        <v>46</v>
      </c>
      <c r="J540" t="s">
        <v>11791</v>
      </c>
      <c r="K540" t="s">
        <v>11792</v>
      </c>
    </row>
    <row r="541" spans="1:11">
      <c r="A541" t="s">
        <v>11793</v>
      </c>
      <c r="B541" t="s">
        <v>10375</v>
      </c>
      <c r="C541" t="s">
        <v>10376</v>
      </c>
      <c r="D541" t="s">
        <v>11794</v>
      </c>
      <c r="E541" t="s">
        <v>3217</v>
      </c>
      <c r="F541" t="s">
        <v>7260</v>
      </c>
      <c r="G541" t="s">
        <v>1087</v>
      </c>
      <c r="H541" t="s">
        <v>1111</v>
      </c>
      <c r="I541" t="s">
        <v>47</v>
      </c>
      <c r="J541" t="s">
        <v>2</v>
      </c>
      <c r="K541" t="s">
        <v>2</v>
      </c>
    </row>
    <row r="542" spans="1:11">
      <c r="A542" t="s">
        <v>11795</v>
      </c>
      <c r="B542" t="s">
        <v>10375</v>
      </c>
      <c r="C542" t="s">
        <v>10376</v>
      </c>
      <c r="D542" t="s">
        <v>11796</v>
      </c>
      <c r="E542" t="s">
        <v>3220</v>
      </c>
      <c r="F542" t="s">
        <v>10380</v>
      </c>
      <c r="G542" t="s">
        <v>1087</v>
      </c>
      <c r="H542" t="s">
        <v>1118</v>
      </c>
      <c r="I542" t="s">
        <v>83</v>
      </c>
      <c r="J542" t="s">
        <v>11797</v>
      </c>
      <c r="K542" t="s">
        <v>11798</v>
      </c>
    </row>
    <row r="543" spans="1:11">
      <c r="A543" t="s">
        <v>11799</v>
      </c>
      <c r="B543" t="s">
        <v>10375</v>
      </c>
      <c r="C543" t="s">
        <v>10376</v>
      </c>
      <c r="D543" t="s">
        <v>11800</v>
      </c>
      <c r="E543" t="s">
        <v>3221</v>
      </c>
      <c r="F543" t="s">
        <v>2</v>
      </c>
      <c r="G543" t="s">
        <v>1087</v>
      </c>
      <c r="H543" t="s">
        <v>1152</v>
      </c>
      <c r="I543" t="s">
        <v>47</v>
      </c>
      <c r="J543" t="s">
        <v>2</v>
      </c>
      <c r="K543" t="s">
        <v>2</v>
      </c>
    </row>
    <row r="544" spans="1:11">
      <c r="A544" t="s">
        <v>11801</v>
      </c>
      <c r="B544" t="s">
        <v>10375</v>
      </c>
      <c r="C544" t="s">
        <v>10376</v>
      </c>
      <c r="D544" t="s">
        <v>7732</v>
      </c>
      <c r="E544" t="s">
        <v>2429</v>
      </c>
      <c r="F544" t="s">
        <v>7260</v>
      </c>
      <c r="G544" t="s">
        <v>1087</v>
      </c>
      <c r="H544" t="s">
        <v>1089</v>
      </c>
      <c r="I544" t="s">
        <v>100</v>
      </c>
      <c r="J544" t="s">
        <v>11802</v>
      </c>
      <c r="K544" t="s">
        <v>11803</v>
      </c>
    </row>
    <row r="545" spans="1:11">
      <c r="A545" t="s">
        <v>11804</v>
      </c>
      <c r="B545" t="s">
        <v>10375</v>
      </c>
      <c r="C545" t="s">
        <v>10376</v>
      </c>
      <c r="D545" t="s">
        <v>11805</v>
      </c>
      <c r="E545" t="s">
        <v>3225</v>
      </c>
      <c r="F545" t="s">
        <v>7260</v>
      </c>
      <c r="G545" t="s">
        <v>1087</v>
      </c>
      <c r="H545" t="s">
        <v>1107</v>
      </c>
      <c r="I545" t="s">
        <v>47</v>
      </c>
      <c r="J545" t="s">
        <v>2</v>
      </c>
      <c r="K545" t="s">
        <v>2</v>
      </c>
    </row>
    <row r="546" spans="1:11">
      <c r="A546" t="s">
        <v>11806</v>
      </c>
      <c r="B546" t="s">
        <v>10375</v>
      </c>
      <c r="C546" t="s">
        <v>10376</v>
      </c>
      <c r="D546" t="s">
        <v>11807</v>
      </c>
      <c r="E546" t="s">
        <v>3230</v>
      </c>
      <c r="F546" t="s">
        <v>7260</v>
      </c>
      <c r="G546" t="s">
        <v>1087</v>
      </c>
      <c r="H546" t="s">
        <v>1175</v>
      </c>
      <c r="I546" t="s">
        <v>47</v>
      </c>
      <c r="J546" t="s">
        <v>2</v>
      </c>
      <c r="K546" t="s">
        <v>2</v>
      </c>
    </row>
    <row r="547" spans="1:11">
      <c r="A547" t="s">
        <v>865</v>
      </c>
      <c r="B547" t="s">
        <v>10375</v>
      </c>
      <c r="C547" t="s">
        <v>10376</v>
      </c>
      <c r="D547" t="s">
        <v>7737</v>
      </c>
      <c r="E547" t="s">
        <v>3231</v>
      </c>
      <c r="F547" t="s">
        <v>7260</v>
      </c>
      <c r="G547" t="s">
        <v>1087</v>
      </c>
      <c r="H547" t="s">
        <v>1089</v>
      </c>
      <c r="I547" t="s">
        <v>88</v>
      </c>
      <c r="J547" t="s">
        <v>11808</v>
      </c>
      <c r="K547" t="s">
        <v>11809</v>
      </c>
    </row>
    <row r="548" spans="1:11">
      <c r="A548" t="s">
        <v>11810</v>
      </c>
      <c r="B548" t="s">
        <v>10375</v>
      </c>
      <c r="C548" t="s">
        <v>10376</v>
      </c>
      <c r="D548" t="s">
        <v>11811</v>
      </c>
      <c r="E548" t="s">
        <v>3232</v>
      </c>
      <c r="F548" t="s">
        <v>7260</v>
      </c>
      <c r="G548" t="s">
        <v>1087</v>
      </c>
      <c r="H548" t="s">
        <v>1111</v>
      </c>
      <c r="I548" t="s">
        <v>47</v>
      </c>
      <c r="J548" t="s">
        <v>2</v>
      </c>
      <c r="K548" t="s">
        <v>2</v>
      </c>
    </row>
    <row r="549" spans="1:11">
      <c r="A549" t="s">
        <v>11812</v>
      </c>
      <c r="B549" t="s">
        <v>10375</v>
      </c>
      <c r="C549" t="s">
        <v>10376</v>
      </c>
      <c r="D549" t="s">
        <v>7839</v>
      </c>
      <c r="E549" t="s">
        <v>3240</v>
      </c>
      <c r="F549" t="s">
        <v>7260</v>
      </c>
      <c r="G549" t="s">
        <v>1087</v>
      </c>
      <c r="H549" t="s">
        <v>1089</v>
      </c>
      <c r="I549" t="s">
        <v>79</v>
      </c>
      <c r="J549" t="s">
        <v>10770</v>
      </c>
      <c r="K549" t="s">
        <v>11813</v>
      </c>
    </row>
    <row r="550" spans="1:11">
      <c r="A550" t="s">
        <v>11814</v>
      </c>
      <c r="B550" t="s">
        <v>10375</v>
      </c>
      <c r="C550" t="s">
        <v>10376</v>
      </c>
      <c r="D550" t="s">
        <v>11815</v>
      </c>
      <c r="E550" t="s">
        <v>3241</v>
      </c>
      <c r="F550" t="s">
        <v>10380</v>
      </c>
      <c r="G550" t="s">
        <v>1087</v>
      </c>
      <c r="H550" t="s">
        <v>1114</v>
      </c>
      <c r="I550" t="s">
        <v>50</v>
      </c>
      <c r="J550" t="s">
        <v>11312</v>
      </c>
      <c r="K550" t="s">
        <v>11816</v>
      </c>
    </row>
    <row r="551" spans="1:11">
      <c r="A551" t="s">
        <v>932</v>
      </c>
      <c r="B551" t="s">
        <v>10375</v>
      </c>
      <c r="C551" t="s">
        <v>10376</v>
      </c>
      <c r="D551" t="s">
        <v>11817</v>
      </c>
      <c r="E551" t="s">
        <v>3246</v>
      </c>
      <c r="F551" t="s">
        <v>10380</v>
      </c>
      <c r="G551" t="s">
        <v>1087</v>
      </c>
      <c r="H551" t="s">
        <v>1089</v>
      </c>
      <c r="I551" t="s">
        <v>95</v>
      </c>
      <c r="J551" t="s">
        <v>11818</v>
      </c>
      <c r="K551" t="s">
        <v>11819</v>
      </c>
    </row>
    <row r="552" spans="1:11">
      <c r="A552" t="s">
        <v>11820</v>
      </c>
      <c r="B552" t="s">
        <v>10375</v>
      </c>
      <c r="C552" t="s">
        <v>10376</v>
      </c>
      <c r="D552" t="s">
        <v>11821</v>
      </c>
      <c r="E552" t="s">
        <v>3250</v>
      </c>
      <c r="F552" t="s">
        <v>7260</v>
      </c>
      <c r="G552" t="s">
        <v>1087</v>
      </c>
      <c r="H552" t="s">
        <v>1104</v>
      </c>
      <c r="I552" t="s">
        <v>47</v>
      </c>
      <c r="J552" t="s">
        <v>2</v>
      </c>
      <c r="K552" t="s">
        <v>2</v>
      </c>
    </row>
    <row r="553" spans="1:11">
      <c r="A553" t="s">
        <v>11822</v>
      </c>
      <c r="B553" t="s">
        <v>10375</v>
      </c>
      <c r="C553" t="s">
        <v>10376</v>
      </c>
      <c r="D553" t="s">
        <v>11823</v>
      </c>
      <c r="E553" t="s">
        <v>3251</v>
      </c>
      <c r="F553" t="s">
        <v>7260</v>
      </c>
      <c r="G553" t="s">
        <v>1087</v>
      </c>
      <c r="H553" t="s">
        <v>1124</v>
      </c>
      <c r="I553" t="s">
        <v>99</v>
      </c>
      <c r="J553" t="s">
        <v>11824</v>
      </c>
      <c r="K553" t="s">
        <v>11825</v>
      </c>
    </row>
    <row r="554" spans="1:11">
      <c r="A554" t="s">
        <v>11826</v>
      </c>
      <c r="B554" t="s">
        <v>10375</v>
      </c>
      <c r="C554" t="s">
        <v>10376</v>
      </c>
      <c r="D554" t="s">
        <v>11827</v>
      </c>
      <c r="E554" t="s">
        <v>3259</v>
      </c>
      <c r="F554" t="s">
        <v>2</v>
      </c>
      <c r="G554" t="s">
        <v>1087</v>
      </c>
      <c r="H554" t="s">
        <v>1152</v>
      </c>
      <c r="I554" t="s">
        <v>47</v>
      </c>
      <c r="J554" t="s">
        <v>2</v>
      </c>
      <c r="K554" t="s">
        <v>2</v>
      </c>
    </row>
    <row r="555" spans="1:11">
      <c r="A555" t="s">
        <v>11828</v>
      </c>
      <c r="B555" t="s">
        <v>10375</v>
      </c>
      <c r="C555" t="s">
        <v>10376</v>
      </c>
      <c r="D555" t="s">
        <v>11829</v>
      </c>
      <c r="E555" t="s">
        <v>3260</v>
      </c>
      <c r="F555" t="s">
        <v>7260</v>
      </c>
      <c r="G555" t="s">
        <v>1087</v>
      </c>
      <c r="H555" t="s">
        <v>1111</v>
      </c>
      <c r="I555" t="s">
        <v>47</v>
      </c>
      <c r="J555" t="s">
        <v>2</v>
      </c>
      <c r="K555" t="s">
        <v>2</v>
      </c>
    </row>
    <row r="556" spans="1:11">
      <c r="A556" t="s">
        <v>11830</v>
      </c>
      <c r="B556" t="s">
        <v>10375</v>
      </c>
      <c r="C556" t="s">
        <v>10376</v>
      </c>
      <c r="D556" t="s">
        <v>11831</v>
      </c>
      <c r="E556" t="s">
        <v>3266</v>
      </c>
      <c r="F556" t="s">
        <v>10380</v>
      </c>
      <c r="G556" t="s">
        <v>1087</v>
      </c>
      <c r="H556" t="s">
        <v>1158</v>
      </c>
      <c r="I556" t="s">
        <v>50</v>
      </c>
      <c r="J556" t="s">
        <v>11832</v>
      </c>
      <c r="K556" t="s">
        <v>11833</v>
      </c>
    </row>
    <row r="557" spans="1:11">
      <c r="A557" t="s">
        <v>11834</v>
      </c>
      <c r="B557" t="s">
        <v>10375</v>
      </c>
      <c r="C557" t="s">
        <v>10376</v>
      </c>
      <c r="D557" t="s">
        <v>11835</v>
      </c>
      <c r="E557" t="s">
        <v>3267</v>
      </c>
      <c r="F557" t="s">
        <v>2</v>
      </c>
      <c r="G557" t="s">
        <v>1087</v>
      </c>
      <c r="H557" t="s">
        <v>1096</v>
      </c>
      <c r="I557" t="s">
        <v>47</v>
      </c>
      <c r="J557" t="s">
        <v>2</v>
      </c>
      <c r="K557" t="s">
        <v>2</v>
      </c>
    </row>
    <row r="558" spans="1:11">
      <c r="A558" t="s">
        <v>11836</v>
      </c>
      <c r="B558" t="s">
        <v>10375</v>
      </c>
      <c r="C558" t="s">
        <v>10376</v>
      </c>
      <c r="D558" t="s">
        <v>11837</v>
      </c>
      <c r="E558" t="s">
        <v>3269</v>
      </c>
      <c r="F558" t="s">
        <v>7260</v>
      </c>
      <c r="G558" t="s">
        <v>1087</v>
      </c>
      <c r="H558" t="s">
        <v>1155</v>
      </c>
      <c r="I558" t="s">
        <v>47</v>
      </c>
      <c r="J558" t="s">
        <v>2</v>
      </c>
      <c r="K558" t="s">
        <v>2</v>
      </c>
    </row>
    <row r="559" spans="1:11">
      <c r="A559" t="s">
        <v>11838</v>
      </c>
      <c r="B559" t="s">
        <v>10375</v>
      </c>
      <c r="C559" t="s">
        <v>10376</v>
      </c>
      <c r="D559" t="s">
        <v>11839</v>
      </c>
      <c r="E559" t="s">
        <v>3270</v>
      </c>
      <c r="F559" t="s">
        <v>10380</v>
      </c>
      <c r="G559" t="s">
        <v>1087</v>
      </c>
      <c r="H559" t="s">
        <v>1811</v>
      </c>
      <c r="I559" t="s">
        <v>95</v>
      </c>
      <c r="J559" t="s">
        <v>11840</v>
      </c>
      <c r="K559" t="s">
        <v>11841</v>
      </c>
    </row>
    <row r="560" spans="1:11">
      <c r="A560" t="s">
        <v>11842</v>
      </c>
      <c r="B560" t="s">
        <v>10375</v>
      </c>
      <c r="C560" t="s">
        <v>10376</v>
      </c>
      <c r="D560" t="s">
        <v>11843</v>
      </c>
      <c r="E560" t="s">
        <v>3275</v>
      </c>
      <c r="F560" t="s">
        <v>10380</v>
      </c>
      <c r="G560" t="s">
        <v>1087</v>
      </c>
      <c r="H560" t="s">
        <v>1114</v>
      </c>
      <c r="I560" t="s">
        <v>50</v>
      </c>
      <c r="J560" t="s">
        <v>11312</v>
      </c>
      <c r="K560" t="s">
        <v>11844</v>
      </c>
    </row>
    <row r="561" spans="1:11">
      <c r="A561" t="s">
        <v>11845</v>
      </c>
      <c r="B561" t="s">
        <v>10375</v>
      </c>
      <c r="C561" t="s">
        <v>10376</v>
      </c>
      <c r="D561" t="s">
        <v>11846</v>
      </c>
      <c r="E561" t="s">
        <v>3279</v>
      </c>
      <c r="F561" t="s">
        <v>10380</v>
      </c>
      <c r="G561" t="s">
        <v>1095</v>
      </c>
      <c r="H561" t="s">
        <v>1111</v>
      </c>
      <c r="I561" t="s">
        <v>46</v>
      </c>
      <c r="J561" t="s">
        <v>11847</v>
      </c>
      <c r="K561" t="s">
        <v>11848</v>
      </c>
    </row>
    <row r="562" spans="1:11">
      <c r="A562" t="s">
        <v>11849</v>
      </c>
      <c r="B562" t="s">
        <v>10375</v>
      </c>
      <c r="C562" t="s">
        <v>10376</v>
      </c>
      <c r="D562" t="s">
        <v>11850</v>
      </c>
      <c r="E562" t="s">
        <v>3281</v>
      </c>
      <c r="F562" t="s">
        <v>7260</v>
      </c>
      <c r="G562" t="s">
        <v>1087</v>
      </c>
      <c r="H562" t="s">
        <v>1089</v>
      </c>
      <c r="I562" t="s">
        <v>47</v>
      </c>
      <c r="J562" t="s">
        <v>2</v>
      </c>
      <c r="K562" t="s">
        <v>2</v>
      </c>
    </row>
    <row r="563" spans="1:11">
      <c r="A563" t="s">
        <v>11851</v>
      </c>
      <c r="B563" t="s">
        <v>10375</v>
      </c>
      <c r="C563" t="s">
        <v>10376</v>
      </c>
      <c r="D563" t="s">
        <v>11852</v>
      </c>
      <c r="E563" t="s">
        <v>3287</v>
      </c>
      <c r="F563" t="s">
        <v>10380</v>
      </c>
      <c r="G563" t="s">
        <v>1087</v>
      </c>
      <c r="H563" t="s">
        <v>1104</v>
      </c>
      <c r="I563" t="s">
        <v>60</v>
      </c>
      <c r="J563" t="s">
        <v>11853</v>
      </c>
      <c r="K563" t="s">
        <v>11854</v>
      </c>
    </row>
    <row r="564" spans="1:11">
      <c r="A564" t="s">
        <v>11855</v>
      </c>
      <c r="B564" t="s">
        <v>10375</v>
      </c>
      <c r="C564" t="s">
        <v>10376</v>
      </c>
      <c r="D564" t="s">
        <v>7677</v>
      </c>
      <c r="E564" t="s">
        <v>3289</v>
      </c>
      <c r="F564" t="s">
        <v>7260</v>
      </c>
      <c r="G564" t="s">
        <v>1087</v>
      </c>
      <c r="H564" t="s">
        <v>1124</v>
      </c>
      <c r="I564" t="s">
        <v>95</v>
      </c>
      <c r="J564" t="s">
        <v>11856</v>
      </c>
      <c r="K564" t="s">
        <v>11857</v>
      </c>
    </row>
    <row r="565" spans="1:11">
      <c r="A565" t="s">
        <v>11858</v>
      </c>
      <c r="B565" t="s">
        <v>10375</v>
      </c>
      <c r="C565" t="s">
        <v>10376</v>
      </c>
      <c r="D565" t="s">
        <v>11859</v>
      </c>
      <c r="E565" t="s">
        <v>3291</v>
      </c>
      <c r="F565" t="s">
        <v>10380</v>
      </c>
      <c r="G565" t="s">
        <v>1087</v>
      </c>
      <c r="H565" t="s">
        <v>1114</v>
      </c>
      <c r="I565" t="s">
        <v>99</v>
      </c>
      <c r="J565" t="s">
        <v>11860</v>
      </c>
      <c r="K565" t="s">
        <v>11861</v>
      </c>
    </row>
    <row r="566" spans="1:11">
      <c r="A566" t="s">
        <v>11862</v>
      </c>
      <c r="B566" t="s">
        <v>10375</v>
      </c>
      <c r="C566" t="s">
        <v>10376</v>
      </c>
      <c r="D566" t="s">
        <v>11863</v>
      </c>
      <c r="E566" t="s">
        <v>3292</v>
      </c>
      <c r="F566" t="s">
        <v>10380</v>
      </c>
      <c r="G566" t="s">
        <v>1087</v>
      </c>
      <c r="H566" t="s">
        <v>1161</v>
      </c>
      <c r="I566" t="s">
        <v>88</v>
      </c>
      <c r="J566" t="s">
        <v>11864</v>
      </c>
      <c r="K566" t="s">
        <v>11865</v>
      </c>
    </row>
    <row r="567" spans="1:11">
      <c r="A567" t="s">
        <v>11866</v>
      </c>
      <c r="B567" t="s">
        <v>10375</v>
      </c>
      <c r="C567" t="s">
        <v>10376</v>
      </c>
      <c r="D567" t="s">
        <v>8086</v>
      </c>
      <c r="E567" t="s">
        <v>3296</v>
      </c>
      <c r="F567" t="s">
        <v>7260</v>
      </c>
      <c r="G567" t="s">
        <v>1087</v>
      </c>
      <c r="H567" t="s">
        <v>1089</v>
      </c>
      <c r="I567" t="s">
        <v>88</v>
      </c>
      <c r="J567" t="s">
        <v>11867</v>
      </c>
      <c r="K567" t="s">
        <v>11868</v>
      </c>
    </row>
    <row r="568" spans="1:11">
      <c r="A568" t="s">
        <v>11869</v>
      </c>
      <c r="B568" t="s">
        <v>10375</v>
      </c>
      <c r="C568" t="s">
        <v>10376</v>
      </c>
      <c r="D568" t="s">
        <v>7473</v>
      </c>
      <c r="E568" t="s">
        <v>3298</v>
      </c>
      <c r="F568" t="s">
        <v>7260</v>
      </c>
      <c r="G568" t="s">
        <v>1087</v>
      </c>
      <c r="H568" t="s">
        <v>1175</v>
      </c>
      <c r="I568" t="s">
        <v>95</v>
      </c>
      <c r="J568" t="s">
        <v>11870</v>
      </c>
      <c r="K568" t="s">
        <v>11871</v>
      </c>
    </row>
    <row r="569" spans="1:11">
      <c r="A569" t="s">
        <v>895</v>
      </c>
      <c r="B569" t="s">
        <v>10375</v>
      </c>
      <c r="C569" t="s">
        <v>10376</v>
      </c>
      <c r="D569" t="s">
        <v>11872</v>
      </c>
      <c r="E569" t="s">
        <v>3300</v>
      </c>
      <c r="F569" t="s">
        <v>10380</v>
      </c>
      <c r="G569" t="s">
        <v>1087</v>
      </c>
      <c r="H569" t="s">
        <v>1218</v>
      </c>
      <c r="I569" t="s">
        <v>95</v>
      </c>
      <c r="J569" t="s">
        <v>11873</v>
      </c>
      <c r="K569" t="s">
        <v>11874</v>
      </c>
    </row>
    <row r="570" spans="1:11">
      <c r="A570" t="s">
        <v>11875</v>
      </c>
      <c r="B570" t="s">
        <v>10375</v>
      </c>
      <c r="C570" t="s">
        <v>10376</v>
      </c>
      <c r="D570" t="s">
        <v>8019</v>
      </c>
      <c r="E570" t="s">
        <v>3302</v>
      </c>
      <c r="F570" t="s">
        <v>7260</v>
      </c>
      <c r="G570" t="s">
        <v>1087</v>
      </c>
      <c r="H570" t="s">
        <v>1089</v>
      </c>
      <c r="I570" t="s">
        <v>60</v>
      </c>
      <c r="J570" t="s">
        <v>11876</v>
      </c>
      <c r="K570" t="s">
        <v>11877</v>
      </c>
    </row>
    <row r="571" spans="1:11">
      <c r="A571" t="s">
        <v>11878</v>
      </c>
      <c r="B571" t="s">
        <v>10375</v>
      </c>
      <c r="C571" t="s">
        <v>10376</v>
      </c>
      <c r="D571" t="s">
        <v>11879</v>
      </c>
      <c r="E571" t="s">
        <v>1289</v>
      </c>
      <c r="F571" t="s">
        <v>10380</v>
      </c>
      <c r="G571" t="s">
        <v>1087</v>
      </c>
      <c r="H571" t="s">
        <v>1118</v>
      </c>
      <c r="I571" t="s">
        <v>100</v>
      </c>
      <c r="J571" t="s">
        <v>11880</v>
      </c>
      <c r="K571" t="s">
        <v>11881</v>
      </c>
    </row>
    <row r="572" spans="1:11">
      <c r="A572" t="s">
        <v>11882</v>
      </c>
      <c r="B572" t="s">
        <v>10375</v>
      </c>
      <c r="C572" t="s">
        <v>10376</v>
      </c>
      <c r="D572" t="s">
        <v>3304</v>
      </c>
      <c r="E572" t="s">
        <v>3305</v>
      </c>
      <c r="F572" t="s">
        <v>10380</v>
      </c>
      <c r="G572" t="s">
        <v>1095</v>
      </c>
      <c r="H572" t="s">
        <v>1118</v>
      </c>
      <c r="I572" t="s">
        <v>79</v>
      </c>
      <c r="J572" t="s">
        <v>10461</v>
      </c>
      <c r="K572" t="s">
        <v>11883</v>
      </c>
    </row>
    <row r="573" spans="1:11">
      <c r="A573" t="s">
        <v>11884</v>
      </c>
      <c r="B573" t="s">
        <v>10375</v>
      </c>
      <c r="C573" t="s">
        <v>10376</v>
      </c>
      <c r="D573" t="s">
        <v>11885</v>
      </c>
      <c r="E573" t="s">
        <v>3307</v>
      </c>
      <c r="F573" t="s">
        <v>7260</v>
      </c>
      <c r="G573" t="s">
        <v>1087</v>
      </c>
      <c r="H573" t="s">
        <v>1280</v>
      </c>
      <c r="I573" t="s">
        <v>47</v>
      </c>
      <c r="J573" t="s">
        <v>2</v>
      </c>
      <c r="K573" t="s">
        <v>2</v>
      </c>
    </row>
    <row r="574" spans="1:11">
      <c r="A574" t="s">
        <v>11886</v>
      </c>
      <c r="B574" t="s">
        <v>10375</v>
      </c>
      <c r="C574" t="s">
        <v>10376</v>
      </c>
      <c r="D574" t="s">
        <v>11887</v>
      </c>
      <c r="E574" t="s">
        <v>3308</v>
      </c>
      <c r="F574" t="s">
        <v>10380</v>
      </c>
      <c r="G574" t="s">
        <v>1095</v>
      </c>
      <c r="H574" t="s">
        <v>1089</v>
      </c>
      <c r="I574" t="s">
        <v>79</v>
      </c>
      <c r="J574" t="s">
        <v>10461</v>
      </c>
      <c r="K574" t="s">
        <v>11888</v>
      </c>
    </row>
    <row r="575" spans="1:11">
      <c r="A575" t="s">
        <v>11889</v>
      </c>
      <c r="B575" t="s">
        <v>10375</v>
      </c>
      <c r="C575" t="s">
        <v>10376</v>
      </c>
      <c r="D575" t="s">
        <v>11890</v>
      </c>
      <c r="E575" t="s">
        <v>3310</v>
      </c>
      <c r="F575" t="s">
        <v>10380</v>
      </c>
      <c r="G575" t="s">
        <v>1087</v>
      </c>
      <c r="H575" t="s">
        <v>1107</v>
      </c>
      <c r="I575" t="s">
        <v>74</v>
      </c>
      <c r="J575" t="s">
        <v>11891</v>
      </c>
      <c r="K575" t="s">
        <v>11892</v>
      </c>
    </row>
    <row r="576" spans="1:11">
      <c r="A576" t="s">
        <v>11893</v>
      </c>
      <c r="B576" t="s">
        <v>10375</v>
      </c>
      <c r="C576" t="s">
        <v>10376</v>
      </c>
      <c r="D576" t="s">
        <v>11894</v>
      </c>
      <c r="E576" t="s">
        <v>3314</v>
      </c>
      <c r="F576" t="s">
        <v>10380</v>
      </c>
      <c r="G576" t="s">
        <v>1087</v>
      </c>
      <c r="H576" t="s">
        <v>1235</v>
      </c>
      <c r="I576" t="s">
        <v>60</v>
      </c>
      <c r="J576" t="s">
        <v>11895</v>
      </c>
      <c r="K576" t="s">
        <v>11896</v>
      </c>
    </row>
    <row r="577" spans="1:11">
      <c r="A577" t="s">
        <v>11897</v>
      </c>
      <c r="B577" t="s">
        <v>10375</v>
      </c>
      <c r="C577" t="s">
        <v>10376</v>
      </c>
      <c r="D577" t="s">
        <v>3315</v>
      </c>
      <c r="E577" t="s">
        <v>3316</v>
      </c>
      <c r="F577" t="s">
        <v>2</v>
      </c>
      <c r="G577" t="s">
        <v>1087</v>
      </c>
      <c r="H577" t="s">
        <v>1528</v>
      </c>
      <c r="I577" t="s">
        <v>47</v>
      </c>
      <c r="J577" t="s">
        <v>2</v>
      </c>
      <c r="K577" t="s">
        <v>2</v>
      </c>
    </row>
    <row r="578" spans="1:11">
      <c r="A578" t="s">
        <v>11898</v>
      </c>
      <c r="B578" t="s">
        <v>10375</v>
      </c>
      <c r="C578" t="s">
        <v>10376</v>
      </c>
      <c r="D578" t="s">
        <v>11899</v>
      </c>
      <c r="E578" t="s">
        <v>3317</v>
      </c>
      <c r="F578" t="s">
        <v>10380</v>
      </c>
      <c r="G578" t="s">
        <v>1087</v>
      </c>
      <c r="H578" t="s">
        <v>1089</v>
      </c>
      <c r="I578" t="s">
        <v>88</v>
      </c>
      <c r="J578" t="s">
        <v>11734</v>
      </c>
      <c r="K578" t="s">
        <v>11900</v>
      </c>
    </row>
    <row r="579" spans="1:11">
      <c r="A579" t="s">
        <v>11901</v>
      </c>
      <c r="B579" t="s">
        <v>10375</v>
      </c>
      <c r="C579" t="s">
        <v>10376</v>
      </c>
      <c r="D579" t="s">
        <v>11902</v>
      </c>
      <c r="E579" t="s">
        <v>3321</v>
      </c>
      <c r="F579" t="s">
        <v>7260</v>
      </c>
      <c r="G579" t="s">
        <v>1087</v>
      </c>
      <c r="H579" t="s">
        <v>1104</v>
      </c>
      <c r="I579" t="s">
        <v>47</v>
      </c>
      <c r="J579" t="s">
        <v>2</v>
      </c>
      <c r="K579" t="s">
        <v>2</v>
      </c>
    </row>
    <row r="580" spans="1:11">
      <c r="A580" t="s">
        <v>11903</v>
      </c>
      <c r="B580" t="s">
        <v>10375</v>
      </c>
      <c r="C580" t="s">
        <v>10376</v>
      </c>
      <c r="D580" t="s">
        <v>11904</v>
      </c>
      <c r="E580" t="s">
        <v>3322</v>
      </c>
      <c r="F580" t="s">
        <v>2</v>
      </c>
      <c r="G580" t="s">
        <v>1087</v>
      </c>
      <c r="H580" t="s">
        <v>1096</v>
      </c>
      <c r="I580" t="s">
        <v>47</v>
      </c>
      <c r="J580" t="s">
        <v>2</v>
      </c>
      <c r="K580" t="s">
        <v>2</v>
      </c>
    </row>
    <row r="581" spans="1:11">
      <c r="A581" t="s">
        <v>11905</v>
      </c>
      <c r="B581" t="s">
        <v>10375</v>
      </c>
      <c r="C581" t="s">
        <v>10376</v>
      </c>
      <c r="D581" t="s">
        <v>11906</v>
      </c>
      <c r="E581" t="s">
        <v>3323</v>
      </c>
      <c r="F581" t="s">
        <v>7260</v>
      </c>
      <c r="G581" t="s">
        <v>1087</v>
      </c>
      <c r="H581" t="s">
        <v>1207</v>
      </c>
      <c r="I581" t="s">
        <v>47</v>
      </c>
      <c r="J581" t="s">
        <v>2</v>
      </c>
      <c r="K581" t="s">
        <v>2</v>
      </c>
    </row>
    <row r="582" spans="1:11">
      <c r="A582" t="s">
        <v>11907</v>
      </c>
      <c r="B582" t="s">
        <v>10375</v>
      </c>
      <c r="C582" t="s">
        <v>10376</v>
      </c>
      <c r="D582" t="s">
        <v>11908</v>
      </c>
      <c r="E582" t="s">
        <v>3326</v>
      </c>
      <c r="F582" t="s">
        <v>10380</v>
      </c>
      <c r="G582" t="s">
        <v>1087</v>
      </c>
      <c r="H582" t="s">
        <v>1161</v>
      </c>
      <c r="I582" t="s">
        <v>61</v>
      </c>
      <c r="J582" t="s">
        <v>9404</v>
      </c>
      <c r="K582" t="s">
        <v>11909</v>
      </c>
    </row>
    <row r="583" spans="1:11">
      <c r="A583" t="s">
        <v>11910</v>
      </c>
      <c r="B583" t="s">
        <v>10375</v>
      </c>
      <c r="C583" t="s">
        <v>10376</v>
      </c>
      <c r="D583" t="s">
        <v>7469</v>
      </c>
      <c r="E583" t="s">
        <v>2631</v>
      </c>
      <c r="F583" t="s">
        <v>7260</v>
      </c>
      <c r="G583" t="s">
        <v>1087</v>
      </c>
      <c r="H583" t="s">
        <v>1175</v>
      </c>
      <c r="I583" t="s">
        <v>60</v>
      </c>
      <c r="J583" t="s">
        <v>11911</v>
      </c>
      <c r="K583" t="s">
        <v>11912</v>
      </c>
    </row>
    <row r="584" spans="1:11">
      <c r="A584" t="s">
        <v>11913</v>
      </c>
      <c r="B584" t="s">
        <v>10375</v>
      </c>
      <c r="C584" t="s">
        <v>10376</v>
      </c>
      <c r="D584" t="s">
        <v>11914</v>
      </c>
      <c r="E584" t="s">
        <v>3333</v>
      </c>
      <c r="F584" t="s">
        <v>10380</v>
      </c>
      <c r="G584" t="s">
        <v>1087</v>
      </c>
      <c r="H584" t="s">
        <v>1192</v>
      </c>
      <c r="I584" t="s">
        <v>100</v>
      </c>
      <c r="J584" t="s">
        <v>11915</v>
      </c>
      <c r="K584" t="s">
        <v>11916</v>
      </c>
    </row>
    <row r="585" spans="1:11">
      <c r="A585" t="s">
        <v>11917</v>
      </c>
      <c r="B585" t="s">
        <v>10375</v>
      </c>
      <c r="C585" t="s">
        <v>10376</v>
      </c>
      <c r="D585" t="s">
        <v>7618</v>
      </c>
      <c r="E585" t="s">
        <v>3336</v>
      </c>
      <c r="F585" t="s">
        <v>7260</v>
      </c>
      <c r="G585" t="s">
        <v>1087</v>
      </c>
      <c r="H585" t="s">
        <v>1124</v>
      </c>
      <c r="I585" t="s">
        <v>99</v>
      </c>
      <c r="J585" t="s">
        <v>11918</v>
      </c>
      <c r="K585" t="s">
        <v>11919</v>
      </c>
    </row>
    <row r="586" spans="1:11">
      <c r="A586" t="s">
        <v>11920</v>
      </c>
      <c r="B586" t="s">
        <v>10375</v>
      </c>
      <c r="C586" t="s">
        <v>10376</v>
      </c>
      <c r="D586" t="s">
        <v>11921</v>
      </c>
      <c r="E586" t="s">
        <v>3337</v>
      </c>
      <c r="F586" t="s">
        <v>7260</v>
      </c>
      <c r="G586" t="s">
        <v>1087</v>
      </c>
      <c r="H586" t="s">
        <v>1107</v>
      </c>
      <c r="I586" t="s">
        <v>47</v>
      </c>
      <c r="J586" t="s">
        <v>2</v>
      </c>
      <c r="K586" t="s">
        <v>2</v>
      </c>
    </row>
    <row r="587" spans="1:11">
      <c r="A587" t="s">
        <v>11922</v>
      </c>
      <c r="B587" t="s">
        <v>10375</v>
      </c>
      <c r="C587" t="s">
        <v>10376</v>
      </c>
      <c r="D587" t="s">
        <v>8255</v>
      </c>
      <c r="E587" t="s">
        <v>3346</v>
      </c>
      <c r="F587" t="s">
        <v>7260</v>
      </c>
      <c r="G587" t="s">
        <v>1087</v>
      </c>
      <c r="H587" t="s">
        <v>1107</v>
      </c>
      <c r="I587" t="s">
        <v>74</v>
      </c>
      <c r="J587" t="s">
        <v>11923</v>
      </c>
      <c r="K587" t="s">
        <v>11924</v>
      </c>
    </row>
    <row r="588" spans="1:11">
      <c r="A588" t="s">
        <v>11925</v>
      </c>
      <c r="B588" t="s">
        <v>10375</v>
      </c>
      <c r="C588" t="s">
        <v>10376</v>
      </c>
      <c r="D588" t="s">
        <v>11926</v>
      </c>
      <c r="E588" t="s">
        <v>3350</v>
      </c>
      <c r="F588" t="s">
        <v>7260</v>
      </c>
      <c r="G588" t="s">
        <v>1087</v>
      </c>
      <c r="H588" t="s">
        <v>1155</v>
      </c>
      <c r="I588" t="s">
        <v>47</v>
      </c>
      <c r="J588" t="s">
        <v>2</v>
      </c>
      <c r="K588" t="s">
        <v>2</v>
      </c>
    </row>
    <row r="589" spans="1:11">
      <c r="A589" t="s">
        <v>11927</v>
      </c>
      <c r="B589" t="s">
        <v>10375</v>
      </c>
      <c r="C589" t="s">
        <v>10376</v>
      </c>
      <c r="D589" t="s">
        <v>3354</v>
      </c>
      <c r="E589" t="s">
        <v>3355</v>
      </c>
      <c r="F589" t="s">
        <v>10380</v>
      </c>
      <c r="G589" t="s">
        <v>1087</v>
      </c>
      <c r="H589" t="s">
        <v>1100</v>
      </c>
      <c r="I589" t="s">
        <v>47</v>
      </c>
      <c r="J589" t="s">
        <v>2</v>
      </c>
      <c r="K589" t="s">
        <v>2</v>
      </c>
    </row>
    <row r="590" spans="1:11">
      <c r="A590" t="s">
        <v>11928</v>
      </c>
      <c r="B590" t="s">
        <v>10375</v>
      </c>
      <c r="C590" t="s">
        <v>10376</v>
      </c>
      <c r="D590" t="s">
        <v>11929</v>
      </c>
      <c r="E590" t="s">
        <v>3357</v>
      </c>
      <c r="F590" t="s">
        <v>10380</v>
      </c>
      <c r="G590" t="s">
        <v>1087</v>
      </c>
      <c r="H590" t="s">
        <v>1104</v>
      </c>
      <c r="I590" t="s">
        <v>46</v>
      </c>
      <c r="J590" t="s">
        <v>11930</v>
      </c>
      <c r="K590" t="s">
        <v>11931</v>
      </c>
    </row>
    <row r="591" spans="1:11">
      <c r="A591" t="s">
        <v>11932</v>
      </c>
      <c r="B591" t="s">
        <v>10375</v>
      </c>
      <c r="C591" t="s">
        <v>10376</v>
      </c>
      <c r="D591" t="s">
        <v>11933</v>
      </c>
      <c r="E591" t="s">
        <v>3361</v>
      </c>
      <c r="F591" t="s">
        <v>10380</v>
      </c>
      <c r="G591" t="s">
        <v>1087</v>
      </c>
      <c r="H591" t="s">
        <v>1175</v>
      </c>
      <c r="I591" t="s">
        <v>50</v>
      </c>
      <c r="J591" t="s">
        <v>11934</v>
      </c>
      <c r="K591" t="s">
        <v>11935</v>
      </c>
    </row>
    <row r="592" spans="1:11">
      <c r="A592" t="s">
        <v>11936</v>
      </c>
      <c r="B592" t="s">
        <v>10375</v>
      </c>
      <c r="C592" t="s">
        <v>10376</v>
      </c>
      <c r="D592" t="s">
        <v>11937</v>
      </c>
      <c r="E592" t="s">
        <v>3363</v>
      </c>
      <c r="F592" t="s">
        <v>10380</v>
      </c>
      <c r="G592" t="s">
        <v>1087</v>
      </c>
      <c r="H592" t="s">
        <v>1104</v>
      </c>
      <c r="I592" t="s">
        <v>55</v>
      </c>
      <c r="J592" t="s">
        <v>11938</v>
      </c>
      <c r="K592" t="s">
        <v>11939</v>
      </c>
    </row>
    <row r="593" spans="1:11">
      <c r="A593" t="s">
        <v>11940</v>
      </c>
      <c r="B593" t="s">
        <v>10375</v>
      </c>
      <c r="C593" t="s">
        <v>10376</v>
      </c>
      <c r="D593" t="s">
        <v>11941</v>
      </c>
      <c r="E593" t="s">
        <v>3369</v>
      </c>
      <c r="F593" t="s">
        <v>10380</v>
      </c>
      <c r="G593" t="s">
        <v>1087</v>
      </c>
      <c r="H593" t="s">
        <v>1114</v>
      </c>
      <c r="I593" t="s">
        <v>50</v>
      </c>
      <c r="J593" t="s">
        <v>11942</v>
      </c>
      <c r="K593" t="s">
        <v>11943</v>
      </c>
    </row>
    <row r="594" spans="1:11">
      <c r="A594" t="s">
        <v>11944</v>
      </c>
      <c r="B594" t="s">
        <v>10375</v>
      </c>
      <c r="C594" t="s">
        <v>10376</v>
      </c>
      <c r="D594" t="s">
        <v>11945</v>
      </c>
      <c r="E594" t="s">
        <v>3378</v>
      </c>
      <c r="F594" t="s">
        <v>7260</v>
      </c>
      <c r="G594" t="s">
        <v>1087</v>
      </c>
      <c r="H594" t="s">
        <v>1089</v>
      </c>
      <c r="I594" t="s">
        <v>47</v>
      </c>
      <c r="J594" t="s">
        <v>2</v>
      </c>
      <c r="K594" t="s">
        <v>2</v>
      </c>
    </row>
    <row r="595" spans="1:11">
      <c r="A595" t="s">
        <v>11946</v>
      </c>
      <c r="B595" t="s">
        <v>10375</v>
      </c>
      <c r="C595" t="s">
        <v>10376</v>
      </c>
      <c r="D595" t="s">
        <v>11947</v>
      </c>
      <c r="E595" t="s">
        <v>3379</v>
      </c>
      <c r="F595" t="s">
        <v>10380</v>
      </c>
      <c r="G595" t="s">
        <v>1095</v>
      </c>
      <c r="H595" t="s">
        <v>1107</v>
      </c>
      <c r="I595" t="s">
        <v>83</v>
      </c>
      <c r="J595" t="s">
        <v>10799</v>
      </c>
      <c r="K595" t="s">
        <v>11948</v>
      </c>
    </row>
    <row r="596" spans="1:11">
      <c r="A596" t="s">
        <v>11949</v>
      </c>
      <c r="B596" t="s">
        <v>10375</v>
      </c>
      <c r="C596" t="s">
        <v>10376</v>
      </c>
      <c r="D596" t="s">
        <v>8306</v>
      </c>
      <c r="E596" t="s">
        <v>3381</v>
      </c>
      <c r="F596" t="s">
        <v>7260</v>
      </c>
      <c r="G596" t="s">
        <v>1087</v>
      </c>
      <c r="H596" t="s">
        <v>1155</v>
      </c>
      <c r="I596" t="s">
        <v>95</v>
      </c>
      <c r="J596" t="s">
        <v>11950</v>
      </c>
      <c r="K596" t="s">
        <v>11951</v>
      </c>
    </row>
    <row r="597" spans="1:11">
      <c r="A597" t="s">
        <v>11952</v>
      </c>
      <c r="B597" t="s">
        <v>10375</v>
      </c>
      <c r="C597" t="s">
        <v>10376</v>
      </c>
      <c r="D597" t="s">
        <v>11953</v>
      </c>
      <c r="E597" t="s">
        <v>1213</v>
      </c>
      <c r="F597" t="s">
        <v>7260</v>
      </c>
      <c r="G597" t="s">
        <v>1087</v>
      </c>
      <c r="H597" t="s">
        <v>1089</v>
      </c>
      <c r="I597" t="s">
        <v>47</v>
      </c>
      <c r="J597" t="s">
        <v>2</v>
      </c>
      <c r="K597" t="s">
        <v>2</v>
      </c>
    </row>
    <row r="598" spans="1:11">
      <c r="A598" t="s">
        <v>11954</v>
      </c>
      <c r="B598" t="s">
        <v>10375</v>
      </c>
      <c r="C598" t="s">
        <v>10376</v>
      </c>
      <c r="D598" t="s">
        <v>11955</v>
      </c>
      <c r="E598" t="s">
        <v>3383</v>
      </c>
      <c r="F598" t="s">
        <v>7260</v>
      </c>
      <c r="G598" t="s">
        <v>1087</v>
      </c>
      <c r="H598" t="s">
        <v>1118</v>
      </c>
      <c r="I598" t="s">
        <v>47</v>
      </c>
      <c r="J598" t="s">
        <v>2</v>
      </c>
      <c r="K598" t="s">
        <v>2</v>
      </c>
    </row>
    <row r="599" spans="1:11">
      <c r="A599" t="s">
        <v>11956</v>
      </c>
      <c r="B599" t="s">
        <v>10375</v>
      </c>
      <c r="C599" t="s">
        <v>10376</v>
      </c>
      <c r="D599" t="s">
        <v>11957</v>
      </c>
      <c r="E599" t="s">
        <v>3394</v>
      </c>
      <c r="F599" t="s">
        <v>10380</v>
      </c>
      <c r="G599" t="s">
        <v>1095</v>
      </c>
      <c r="H599" t="s">
        <v>1158</v>
      </c>
      <c r="I599" t="s">
        <v>79</v>
      </c>
      <c r="J599" t="s">
        <v>11958</v>
      </c>
      <c r="K599" t="s">
        <v>11959</v>
      </c>
    </row>
    <row r="600" spans="1:11">
      <c r="A600" t="s">
        <v>11960</v>
      </c>
      <c r="B600" t="s">
        <v>10375</v>
      </c>
      <c r="C600" t="s">
        <v>10376</v>
      </c>
      <c r="D600" t="s">
        <v>11961</v>
      </c>
      <c r="E600" t="s">
        <v>3396</v>
      </c>
      <c r="F600" t="s">
        <v>10380</v>
      </c>
      <c r="G600" t="s">
        <v>1087</v>
      </c>
      <c r="H600" t="s">
        <v>1124</v>
      </c>
      <c r="I600" t="s">
        <v>100</v>
      </c>
      <c r="J600" t="s">
        <v>11962</v>
      </c>
      <c r="K600" t="s">
        <v>11963</v>
      </c>
    </row>
    <row r="601" spans="1:11">
      <c r="A601" t="s">
        <v>11964</v>
      </c>
      <c r="B601" t="s">
        <v>10375</v>
      </c>
      <c r="C601" t="s">
        <v>10376</v>
      </c>
      <c r="D601" t="s">
        <v>8075</v>
      </c>
      <c r="E601" t="s">
        <v>8076</v>
      </c>
      <c r="F601" t="s">
        <v>7260</v>
      </c>
      <c r="G601" t="s">
        <v>1087</v>
      </c>
      <c r="H601" t="s">
        <v>1089</v>
      </c>
      <c r="I601" t="s">
        <v>79</v>
      </c>
      <c r="J601" t="s">
        <v>11965</v>
      </c>
      <c r="K601" t="s">
        <v>11966</v>
      </c>
    </row>
    <row r="602" spans="1:11">
      <c r="A602" t="s">
        <v>11967</v>
      </c>
      <c r="B602" t="s">
        <v>10375</v>
      </c>
      <c r="C602" t="s">
        <v>10376</v>
      </c>
      <c r="D602" t="s">
        <v>11968</v>
      </c>
      <c r="E602" t="s">
        <v>3406</v>
      </c>
      <c r="F602" t="s">
        <v>7260</v>
      </c>
      <c r="G602" t="s">
        <v>1087</v>
      </c>
      <c r="H602" t="s">
        <v>1155</v>
      </c>
      <c r="I602" t="s">
        <v>47</v>
      </c>
      <c r="J602" t="s">
        <v>2</v>
      </c>
      <c r="K602" t="s">
        <v>2</v>
      </c>
    </row>
    <row r="603" spans="1:11">
      <c r="A603" t="s">
        <v>11969</v>
      </c>
      <c r="B603" t="s">
        <v>10375</v>
      </c>
      <c r="C603" t="s">
        <v>10376</v>
      </c>
      <c r="D603" t="s">
        <v>11970</v>
      </c>
      <c r="E603" t="s">
        <v>3417</v>
      </c>
      <c r="F603" t="s">
        <v>10380</v>
      </c>
      <c r="G603" t="s">
        <v>1087</v>
      </c>
      <c r="H603" t="s">
        <v>1218</v>
      </c>
      <c r="I603" t="s">
        <v>836</v>
      </c>
      <c r="J603" t="s">
        <v>11971</v>
      </c>
      <c r="K603" t="s">
        <v>11972</v>
      </c>
    </row>
    <row r="604" spans="1:11">
      <c r="A604" t="s">
        <v>11973</v>
      </c>
      <c r="B604" t="s">
        <v>10375</v>
      </c>
      <c r="C604" t="s">
        <v>10376</v>
      </c>
      <c r="D604" t="s">
        <v>11974</v>
      </c>
      <c r="E604" t="s">
        <v>3424</v>
      </c>
      <c r="F604" t="s">
        <v>7260</v>
      </c>
      <c r="G604" t="s">
        <v>1087</v>
      </c>
      <c r="H604" t="s">
        <v>1124</v>
      </c>
      <c r="I604" t="s">
        <v>47</v>
      </c>
      <c r="J604" t="s">
        <v>2</v>
      </c>
      <c r="K604" t="s">
        <v>2</v>
      </c>
    </row>
    <row r="605" spans="1:11">
      <c r="A605" t="s">
        <v>11975</v>
      </c>
      <c r="B605" t="s">
        <v>10375</v>
      </c>
      <c r="C605" t="s">
        <v>10376</v>
      </c>
      <c r="D605" t="s">
        <v>3425</v>
      </c>
      <c r="E605" t="s">
        <v>3426</v>
      </c>
      <c r="F605" t="s">
        <v>10380</v>
      </c>
      <c r="G605" t="s">
        <v>1095</v>
      </c>
      <c r="H605" t="s">
        <v>1089</v>
      </c>
      <c r="I605" t="s">
        <v>47</v>
      </c>
      <c r="J605" t="s">
        <v>2</v>
      </c>
      <c r="K605" t="s">
        <v>2</v>
      </c>
    </row>
    <row r="606" spans="1:11">
      <c r="A606" t="s">
        <v>11976</v>
      </c>
      <c r="B606" t="s">
        <v>10375</v>
      </c>
      <c r="C606" t="s">
        <v>10376</v>
      </c>
      <c r="D606" t="s">
        <v>3432</v>
      </c>
      <c r="E606" t="s">
        <v>3433</v>
      </c>
      <c r="F606" t="s">
        <v>10380</v>
      </c>
      <c r="G606" t="s">
        <v>1087</v>
      </c>
      <c r="H606" t="s">
        <v>1114</v>
      </c>
      <c r="I606" t="s">
        <v>47</v>
      </c>
      <c r="J606" t="s">
        <v>2</v>
      </c>
      <c r="K606" t="s">
        <v>2</v>
      </c>
    </row>
    <row r="607" spans="1:11">
      <c r="A607" t="s">
        <v>11977</v>
      </c>
      <c r="B607" t="s">
        <v>10375</v>
      </c>
      <c r="C607" t="s">
        <v>10376</v>
      </c>
      <c r="D607" t="s">
        <v>11978</v>
      </c>
      <c r="E607" t="s">
        <v>3435</v>
      </c>
      <c r="F607" t="s">
        <v>7260</v>
      </c>
      <c r="G607" t="s">
        <v>1087</v>
      </c>
      <c r="H607" t="s">
        <v>1104</v>
      </c>
      <c r="I607" t="s">
        <v>47</v>
      </c>
      <c r="J607" t="s">
        <v>2</v>
      </c>
      <c r="K607" t="s">
        <v>2</v>
      </c>
    </row>
    <row r="608" spans="1:11">
      <c r="A608" t="s">
        <v>11979</v>
      </c>
      <c r="B608" t="s">
        <v>10375</v>
      </c>
      <c r="C608" t="s">
        <v>10376</v>
      </c>
      <c r="D608" t="s">
        <v>11980</v>
      </c>
      <c r="E608" t="s">
        <v>3153</v>
      </c>
      <c r="F608" t="s">
        <v>7260</v>
      </c>
      <c r="G608" t="s">
        <v>1087</v>
      </c>
      <c r="H608" t="s">
        <v>1089</v>
      </c>
      <c r="I608" t="s">
        <v>47</v>
      </c>
      <c r="J608" t="s">
        <v>2</v>
      </c>
      <c r="K608" t="s">
        <v>2</v>
      </c>
    </row>
    <row r="609" spans="1:11">
      <c r="A609" t="s">
        <v>876</v>
      </c>
      <c r="B609" t="s">
        <v>10375</v>
      </c>
      <c r="C609" t="s">
        <v>10376</v>
      </c>
      <c r="D609" t="s">
        <v>8880</v>
      </c>
      <c r="E609" t="s">
        <v>3438</v>
      </c>
      <c r="F609" t="s">
        <v>7260</v>
      </c>
      <c r="G609" t="s">
        <v>1087</v>
      </c>
      <c r="H609" t="s">
        <v>1235</v>
      </c>
      <c r="I609" t="s">
        <v>49</v>
      </c>
      <c r="J609" t="s">
        <v>11981</v>
      </c>
      <c r="K609" t="s">
        <v>11982</v>
      </c>
    </row>
    <row r="610" spans="1:11">
      <c r="A610" t="s">
        <v>11983</v>
      </c>
      <c r="B610" t="s">
        <v>10375</v>
      </c>
      <c r="C610" t="s">
        <v>10376</v>
      </c>
      <c r="D610" t="s">
        <v>7724</v>
      </c>
      <c r="E610" t="s">
        <v>999</v>
      </c>
      <c r="F610" t="s">
        <v>7260</v>
      </c>
      <c r="G610" t="s">
        <v>1087</v>
      </c>
      <c r="H610" t="s">
        <v>1089</v>
      </c>
      <c r="I610" t="s">
        <v>100</v>
      </c>
      <c r="J610" t="s">
        <v>11984</v>
      </c>
      <c r="K610" t="s">
        <v>11985</v>
      </c>
    </row>
    <row r="611" spans="1:11">
      <c r="A611" t="s">
        <v>11986</v>
      </c>
      <c r="B611" t="s">
        <v>10375</v>
      </c>
      <c r="C611" t="s">
        <v>10376</v>
      </c>
      <c r="D611" t="s">
        <v>11987</v>
      </c>
      <c r="E611" t="s">
        <v>3441</v>
      </c>
      <c r="F611" t="s">
        <v>10380</v>
      </c>
      <c r="G611" t="s">
        <v>1087</v>
      </c>
      <c r="H611" t="s">
        <v>1124</v>
      </c>
      <c r="I611" t="s">
        <v>46</v>
      </c>
      <c r="J611" t="s">
        <v>11988</v>
      </c>
      <c r="K611" t="s">
        <v>11989</v>
      </c>
    </row>
    <row r="612" spans="1:11">
      <c r="A612" t="s">
        <v>11990</v>
      </c>
      <c r="B612" t="s">
        <v>10375</v>
      </c>
      <c r="C612" t="s">
        <v>10376</v>
      </c>
      <c r="D612" t="s">
        <v>7501</v>
      </c>
      <c r="E612" t="s">
        <v>3449</v>
      </c>
      <c r="F612" t="s">
        <v>7260</v>
      </c>
      <c r="G612" t="s">
        <v>1087</v>
      </c>
      <c r="H612" t="s">
        <v>1175</v>
      </c>
      <c r="I612" t="s">
        <v>99</v>
      </c>
      <c r="J612" t="s">
        <v>11991</v>
      </c>
      <c r="K612" t="s">
        <v>11992</v>
      </c>
    </row>
    <row r="613" spans="1:11">
      <c r="A613" t="s">
        <v>11993</v>
      </c>
      <c r="B613" t="s">
        <v>10375</v>
      </c>
      <c r="C613" t="s">
        <v>10376</v>
      </c>
      <c r="D613" t="s">
        <v>11994</v>
      </c>
      <c r="E613" t="s">
        <v>3451</v>
      </c>
      <c r="F613" t="s">
        <v>7260</v>
      </c>
      <c r="G613" t="s">
        <v>1087</v>
      </c>
      <c r="H613" t="s">
        <v>1118</v>
      </c>
      <c r="I613" t="s">
        <v>47</v>
      </c>
      <c r="J613" t="s">
        <v>2</v>
      </c>
      <c r="K613" t="s">
        <v>2</v>
      </c>
    </row>
    <row r="614" spans="1:11">
      <c r="A614" t="s">
        <v>11995</v>
      </c>
      <c r="B614" t="s">
        <v>10375</v>
      </c>
      <c r="C614" t="s">
        <v>10376</v>
      </c>
      <c r="D614" t="s">
        <v>7863</v>
      </c>
      <c r="E614" t="s">
        <v>3454</v>
      </c>
      <c r="F614" t="s">
        <v>7260</v>
      </c>
      <c r="G614" t="s">
        <v>1087</v>
      </c>
      <c r="H614" t="s">
        <v>1089</v>
      </c>
      <c r="I614" t="s">
        <v>100</v>
      </c>
      <c r="J614" t="s">
        <v>11996</v>
      </c>
      <c r="K614" t="s">
        <v>11997</v>
      </c>
    </row>
    <row r="615" spans="1:11">
      <c r="A615" t="s">
        <v>11998</v>
      </c>
      <c r="B615" t="s">
        <v>10375</v>
      </c>
      <c r="C615" t="s">
        <v>10376</v>
      </c>
      <c r="D615" t="s">
        <v>11999</v>
      </c>
      <c r="E615" t="s">
        <v>3456</v>
      </c>
      <c r="F615" t="s">
        <v>10380</v>
      </c>
      <c r="G615" t="s">
        <v>1087</v>
      </c>
      <c r="H615" t="s">
        <v>1100</v>
      </c>
      <c r="I615" t="s">
        <v>88</v>
      </c>
      <c r="J615" t="s">
        <v>12000</v>
      </c>
      <c r="K615" t="s">
        <v>12001</v>
      </c>
    </row>
    <row r="616" spans="1:11">
      <c r="A616" t="s">
        <v>12002</v>
      </c>
      <c r="B616" t="s">
        <v>10375</v>
      </c>
      <c r="C616" t="s">
        <v>10376</v>
      </c>
      <c r="D616" t="s">
        <v>12003</v>
      </c>
      <c r="E616" t="s">
        <v>2231</v>
      </c>
      <c r="F616" t="s">
        <v>2</v>
      </c>
      <c r="G616" t="s">
        <v>1087</v>
      </c>
      <c r="H616" t="s">
        <v>1152</v>
      </c>
      <c r="I616" t="s">
        <v>47</v>
      </c>
      <c r="J616" t="s">
        <v>2</v>
      </c>
      <c r="K616" t="s">
        <v>2</v>
      </c>
    </row>
    <row r="617" spans="1:11">
      <c r="A617" t="s">
        <v>12004</v>
      </c>
      <c r="B617" t="s">
        <v>10375</v>
      </c>
      <c r="C617" t="s">
        <v>10376</v>
      </c>
      <c r="D617" t="s">
        <v>12005</v>
      </c>
      <c r="E617" t="s">
        <v>1061</v>
      </c>
      <c r="F617" t="s">
        <v>2</v>
      </c>
      <c r="G617" t="s">
        <v>1087</v>
      </c>
      <c r="H617" t="s">
        <v>1501</v>
      </c>
      <c r="I617" t="s">
        <v>47</v>
      </c>
      <c r="J617" t="s">
        <v>2</v>
      </c>
      <c r="K617" t="s">
        <v>2</v>
      </c>
    </row>
    <row r="618" spans="1:11">
      <c r="A618" t="s">
        <v>12006</v>
      </c>
      <c r="B618" t="s">
        <v>10375</v>
      </c>
      <c r="C618" t="s">
        <v>10376</v>
      </c>
      <c r="D618" t="s">
        <v>12007</v>
      </c>
      <c r="E618" t="s">
        <v>3460</v>
      </c>
      <c r="F618" t="s">
        <v>10380</v>
      </c>
      <c r="G618" t="s">
        <v>1087</v>
      </c>
      <c r="H618" t="s">
        <v>1207</v>
      </c>
      <c r="I618" t="s">
        <v>60</v>
      </c>
      <c r="J618" t="s">
        <v>12008</v>
      </c>
      <c r="K618" t="s">
        <v>12009</v>
      </c>
    </row>
    <row r="619" spans="1:11">
      <c r="A619" t="s">
        <v>12010</v>
      </c>
      <c r="B619" t="s">
        <v>10375</v>
      </c>
      <c r="C619" t="s">
        <v>10376</v>
      </c>
      <c r="D619" t="s">
        <v>8041</v>
      </c>
      <c r="E619" t="s">
        <v>3464</v>
      </c>
      <c r="F619" t="s">
        <v>7260</v>
      </c>
      <c r="G619" t="s">
        <v>1087</v>
      </c>
      <c r="H619" t="s">
        <v>1089</v>
      </c>
      <c r="I619" t="s">
        <v>95</v>
      </c>
      <c r="J619" t="s">
        <v>12011</v>
      </c>
      <c r="K619" t="s">
        <v>12012</v>
      </c>
    </row>
    <row r="620" spans="1:11">
      <c r="A620" t="s">
        <v>12013</v>
      </c>
      <c r="B620" t="s">
        <v>10375</v>
      </c>
      <c r="C620" t="s">
        <v>10376</v>
      </c>
      <c r="D620" t="s">
        <v>12014</v>
      </c>
      <c r="E620" t="s">
        <v>1952</v>
      </c>
      <c r="F620" t="s">
        <v>2</v>
      </c>
      <c r="G620" t="s">
        <v>1087</v>
      </c>
      <c r="H620" t="s">
        <v>1592</v>
      </c>
      <c r="I620" t="s">
        <v>47</v>
      </c>
      <c r="J620" t="s">
        <v>2</v>
      </c>
      <c r="K620" t="s">
        <v>2</v>
      </c>
    </row>
    <row r="621" spans="1:11">
      <c r="A621" t="s">
        <v>12015</v>
      </c>
      <c r="B621" t="s">
        <v>10375</v>
      </c>
      <c r="C621" t="s">
        <v>10376</v>
      </c>
      <c r="D621" t="s">
        <v>3467</v>
      </c>
      <c r="E621" t="s">
        <v>3468</v>
      </c>
      <c r="F621" t="s">
        <v>7260</v>
      </c>
      <c r="G621" t="s">
        <v>1095</v>
      </c>
      <c r="H621" t="s">
        <v>1165</v>
      </c>
      <c r="I621" t="s">
        <v>83</v>
      </c>
      <c r="J621" t="s">
        <v>10799</v>
      </c>
      <c r="K621" t="s">
        <v>10983</v>
      </c>
    </row>
    <row r="622" spans="1:11">
      <c r="A622" t="s">
        <v>12016</v>
      </c>
      <c r="B622" t="s">
        <v>10375</v>
      </c>
      <c r="C622" t="s">
        <v>10376</v>
      </c>
      <c r="D622" t="s">
        <v>12017</v>
      </c>
      <c r="E622" t="s">
        <v>3471</v>
      </c>
      <c r="F622" t="s">
        <v>2</v>
      </c>
      <c r="G622" t="s">
        <v>1087</v>
      </c>
      <c r="H622" t="s">
        <v>1096</v>
      </c>
      <c r="I622" t="s">
        <v>47</v>
      </c>
      <c r="J622" t="s">
        <v>2</v>
      </c>
      <c r="K622" t="s">
        <v>2</v>
      </c>
    </row>
    <row r="623" spans="1:11">
      <c r="A623" t="s">
        <v>12018</v>
      </c>
      <c r="B623" t="s">
        <v>10375</v>
      </c>
      <c r="C623" t="s">
        <v>10376</v>
      </c>
      <c r="D623" t="s">
        <v>12019</v>
      </c>
      <c r="E623" t="s">
        <v>3472</v>
      </c>
      <c r="F623" t="s">
        <v>10380</v>
      </c>
      <c r="G623" t="s">
        <v>1087</v>
      </c>
      <c r="H623" t="s">
        <v>1235</v>
      </c>
      <c r="I623" t="s">
        <v>49</v>
      </c>
      <c r="J623" t="s">
        <v>12020</v>
      </c>
      <c r="K623" t="s">
        <v>12021</v>
      </c>
    </row>
    <row r="624" spans="1:11">
      <c r="A624" t="s">
        <v>12022</v>
      </c>
      <c r="B624" t="s">
        <v>10375</v>
      </c>
      <c r="C624" t="s">
        <v>10376</v>
      </c>
      <c r="D624" t="s">
        <v>12023</v>
      </c>
      <c r="E624" t="s">
        <v>3477</v>
      </c>
      <c r="F624" t="s">
        <v>7260</v>
      </c>
      <c r="G624" t="s">
        <v>1087</v>
      </c>
      <c r="H624" t="s">
        <v>1118</v>
      </c>
      <c r="I624" t="s">
        <v>47</v>
      </c>
      <c r="J624" t="s">
        <v>2</v>
      </c>
      <c r="K624" t="s">
        <v>2</v>
      </c>
    </row>
    <row r="625" spans="1:11">
      <c r="A625" t="s">
        <v>12024</v>
      </c>
      <c r="B625" t="s">
        <v>10375</v>
      </c>
      <c r="C625" t="s">
        <v>10376</v>
      </c>
      <c r="D625" t="s">
        <v>12025</v>
      </c>
      <c r="E625" t="s">
        <v>3478</v>
      </c>
      <c r="F625" t="s">
        <v>2</v>
      </c>
      <c r="G625" t="s">
        <v>1087</v>
      </c>
      <c r="H625" t="s">
        <v>1528</v>
      </c>
      <c r="I625" t="s">
        <v>47</v>
      </c>
      <c r="J625" t="s">
        <v>2</v>
      </c>
      <c r="K625" t="s">
        <v>2</v>
      </c>
    </row>
    <row r="626" spans="1:11">
      <c r="A626" t="s">
        <v>12026</v>
      </c>
      <c r="B626" t="s">
        <v>10375</v>
      </c>
      <c r="C626" t="s">
        <v>10376</v>
      </c>
      <c r="D626" t="s">
        <v>12027</v>
      </c>
      <c r="E626" t="s">
        <v>2104</v>
      </c>
      <c r="F626" t="s">
        <v>7260</v>
      </c>
      <c r="G626" t="s">
        <v>1087</v>
      </c>
      <c r="H626" t="s">
        <v>1089</v>
      </c>
      <c r="I626" t="s">
        <v>47</v>
      </c>
      <c r="J626" t="s">
        <v>2</v>
      </c>
      <c r="K626" t="s">
        <v>2</v>
      </c>
    </row>
    <row r="627" spans="1:11">
      <c r="A627" t="s">
        <v>12028</v>
      </c>
      <c r="B627" t="s">
        <v>10375</v>
      </c>
      <c r="C627" t="s">
        <v>10376</v>
      </c>
      <c r="D627" t="s">
        <v>12029</v>
      </c>
      <c r="E627" t="s">
        <v>3481</v>
      </c>
      <c r="F627" t="s">
        <v>7260</v>
      </c>
      <c r="G627" t="s">
        <v>1087</v>
      </c>
      <c r="H627" t="s">
        <v>1158</v>
      </c>
      <c r="I627" t="s">
        <v>47</v>
      </c>
      <c r="J627" t="s">
        <v>2</v>
      </c>
      <c r="K627" t="s">
        <v>2</v>
      </c>
    </row>
    <row r="628" spans="1:11">
      <c r="A628" t="s">
        <v>12030</v>
      </c>
      <c r="B628" t="s">
        <v>10375</v>
      </c>
      <c r="C628" t="s">
        <v>10376</v>
      </c>
      <c r="D628" t="s">
        <v>12031</v>
      </c>
      <c r="E628" t="s">
        <v>3489</v>
      </c>
      <c r="F628" t="s">
        <v>10380</v>
      </c>
      <c r="G628" t="s">
        <v>1087</v>
      </c>
      <c r="H628" t="s">
        <v>1155</v>
      </c>
      <c r="I628" t="s">
        <v>95</v>
      </c>
      <c r="J628" t="s">
        <v>12032</v>
      </c>
      <c r="K628" t="s">
        <v>12033</v>
      </c>
    </row>
    <row r="629" spans="1:11">
      <c r="A629" t="s">
        <v>12034</v>
      </c>
      <c r="B629" t="s">
        <v>10375</v>
      </c>
      <c r="C629" t="s">
        <v>10376</v>
      </c>
      <c r="D629" t="s">
        <v>3493</v>
      </c>
      <c r="E629" t="s">
        <v>3494</v>
      </c>
      <c r="F629" t="s">
        <v>10380</v>
      </c>
      <c r="G629" t="s">
        <v>1095</v>
      </c>
      <c r="H629" t="s">
        <v>1089</v>
      </c>
      <c r="I629" t="s">
        <v>47</v>
      </c>
      <c r="J629" t="s">
        <v>2</v>
      </c>
      <c r="K629" t="s">
        <v>2</v>
      </c>
    </row>
    <row r="630" spans="1:11">
      <c r="A630" t="s">
        <v>12035</v>
      </c>
      <c r="B630" t="s">
        <v>10375</v>
      </c>
      <c r="C630" t="s">
        <v>10376</v>
      </c>
      <c r="D630" t="s">
        <v>12036</v>
      </c>
      <c r="E630" t="s">
        <v>3495</v>
      </c>
      <c r="F630" t="s">
        <v>10380</v>
      </c>
      <c r="G630" t="s">
        <v>1087</v>
      </c>
      <c r="H630" t="s">
        <v>1175</v>
      </c>
      <c r="I630" t="s">
        <v>836</v>
      </c>
      <c r="J630" t="s">
        <v>12037</v>
      </c>
      <c r="K630" t="s">
        <v>12038</v>
      </c>
    </row>
    <row r="631" spans="1:11">
      <c r="A631" t="s">
        <v>12039</v>
      </c>
      <c r="B631" t="s">
        <v>10375</v>
      </c>
      <c r="C631" t="s">
        <v>10376</v>
      </c>
      <c r="D631" t="s">
        <v>8658</v>
      </c>
      <c r="E631" t="s">
        <v>3497</v>
      </c>
      <c r="F631" t="s">
        <v>7260</v>
      </c>
      <c r="G631" t="s">
        <v>1087</v>
      </c>
      <c r="H631" t="s">
        <v>1158</v>
      </c>
      <c r="I631" t="s">
        <v>47</v>
      </c>
      <c r="J631" t="s">
        <v>2</v>
      </c>
      <c r="K631" t="s">
        <v>2</v>
      </c>
    </row>
    <row r="632" spans="1:11">
      <c r="A632" t="s">
        <v>867</v>
      </c>
      <c r="B632" t="s">
        <v>10375</v>
      </c>
      <c r="C632" t="s">
        <v>10376</v>
      </c>
      <c r="D632" t="s">
        <v>12040</v>
      </c>
      <c r="E632" t="s">
        <v>3501</v>
      </c>
      <c r="F632" t="s">
        <v>10380</v>
      </c>
      <c r="G632" t="s">
        <v>1087</v>
      </c>
      <c r="H632" t="s">
        <v>1218</v>
      </c>
      <c r="I632" t="s">
        <v>95</v>
      </c>
      <c r="J632" t="s">
        <v>12041</v>
      </c>
      <c r="K632" t="s">
        <v>12042</v>
      </c>
    </row>
    <row r="633" spans="1:11">
      <c r="A633" t="s">
        <v>12043</v>
      </c>
      <c r="B633" t="s">
        <v>10375</v>
      </c>
      <c r="C633" t="s">
        <v>10376</v>
      </c>
      <c r="D633" t="s">
        <v>12044</v>
      </c>
      <c r="E633" t="s">
        <v>3505</v>
      </c>
      <c r="F633" t="s">
        <v>7260</v>
      </c>
      <c r="G633" t="s">
        <v>1087</v>
      </c>
      <c r="H633" t="s">
        <v>1124</v>
      </c>
      <c r="I633" t="s">
        <v>47</v>
      </c>
      <c r="J633" t="s">
        <v>2</v>
      </c>
      <c r="K633" t="s">
        <v>2</v>
      </c>
    </row>
    <row r="634" spans="1:11">
      <c r="A634" t="s">
        <v>12045</v>
      </c>
      <c r="B634" t="s">
        <v>10375</v>
      </c>
      <c r="C634" t="s">
        <v>10376</v>
      </c>
      <c r="D634" t="s">
        <v>12046</v>
      </c>
      <c r="E634" t="s">
        <v>3511</v>
      </c>
      <c r="F634" t="s">
        <v>7260</v>
      </c>
      <c r="G634" t="s">
        <v>1087</v>
      </c>
      <c r="H634" t="s">
        <v>1128</v>
      </c>
      <c r="I634" t="s">
        <v>47</v>
      </c>
      <c r="J634" t="s">
        <v>2</v>
      </c>
      <c r="K634" t="s">
        <v>2</v>
      </c>
    </row>
    <row r="635" spans="1:11">
      <c r="A635" t="s">
        <v>12047</v>
      </c>
      <c r="B635" t="s">
        <v>10375</v>
      </c>
      <c r="C635" t="s">
        <v>10376</v>
      </c>
      <c r="D635" t="s">
        <v>8067</v>
      </c>
      <c r="E635" t="s">
        <v>3512</v>
      </c>
      <c r="F635" t="s">
        <v>7260</v>
      </c>
      <c r="G635" t="s">
        <v>1087</v>
      </c>
      <c r="H635" t="s">
        <v>1089</v>
      </c>
      <c r="I635" t="s">
        <v>60</v>
      </c>
      <c r="J635" t="s">
        <v>12048</v>
      </c>
      <c r="K635" t="s">
        <v>12049</v>
      </c>
    </row>
    <row r="636" spans="1:11">
      <c r="A636" t="s">
        <v>12050</v>
      </c>
      <c r="B636" t="s">
        <v>10375</v>
      </c>
      <c r="C636" t="s">
        <v>10376</v>
      </c>
      <c r="D636" t="s">
        <v>12051</v>
      </c>
      <c r="E636" t="s">
        <v>3518</v>
      </c>
      <c r="F636" t="s">
        <v>7260</v>
      </c>
      <c r="G636" t="s">
        <v>1087</v>
      </c>
      <c r="H636" t="s">
        <v>1104</v>
      </c>
      <c r="I636" t="s">
        <v>47</v>
      </c>
      <c r="J636" t="s">
        <v>2</v>
      </c>
      <c r="K636" t="s">
        <v>2</v>
      </c>
    </row>
    <row r="637" spans="1:11">
      <c r="A637" t="s">
        <v>12052</v>
      </c>
      <c r="B637" t="s">
        <v>10375</v>
      </c>
      <c r="C637" t="s">
        <v>10376</v>
      </c>
      <c r="D637" t="s">
        <v>12053</v>
      </c>
      <c r="E637" t="s">
        <v>3519</v>
      </c>
      <c r="F637" t="s">
        <v>10380</v>
      </c>
      <c r="G637" t="s">
        <v>1087</v>
      </c>
      <c r="H637" t="s">
        <v>1124</v>
      </c>
      <c r="I637" t="s">
        <v>99</v>
      </c>
      <c r="J637" t="s">
        <v>12054</v>
      </c>
      <c r="K637" t="s">
        <v>12055</v>
      </c>
    </row>
    <row r="638" spans="1:11">
      <c r="A638" t="s">
        <v>12056</v>
      </c>
      <c r="B638" t="s">
        <v>10375</v>
      </c>
      <c r="C638" t="s">
        <v>10376</v>
      </c>
      <c r="D638" t="s">
        <v>12057</v>
      </c>
      <c r="E638" t="s">
        <v>3528</v>
      </c>
      <c r="F638" t="s">
        <v>10380</v>
      </c>
      <c r="G638" t="s">
        <v>1087</v>
      </c>
      <c r="H638" t="s">
        <v>1128</v>
      </c>
      <c r="I638" t="s">
        <v>95</v>
      </c>
      <c r="J638" t="s">
        <v>12058</v>
      </c>
      <c r="K638" t="s">
        <v>12059</v>
      </c>
    </row>
    <row r="639" spans="1:11">
      <c r="A639" t="s">
        <v>12060</v>
      </c>
      <c r="B639" t="s">
        <v>10375</v>
      </c>
      <c r="C639" t="s">
        <v>10376</v>
      </c>
      <c r="D639" t="s">
        <v>12061</v>
      </c>
      <c r="E639" t="s">
        <v>3532</v>
      </c>
      <c r="F639" t="s">
        <v>10380</v>
      </c>
      <c r="G639" t="s">
        <v>1087</v>
      </c>
      <c r="H639" t="s">
        <v>1272</v>
      </c>
      <c r="I639" t="s">
        <v>60</v>
      </c>
      <c r="J639" t="s">
        <v>12062</v>
      </c>
      <c r="K639" t="s">
        <v>12063</v>
      </c>
    </row>
    <row r="640" spans="1:11">
      <c r="A640" t="s">
        <v>12064</v>
      </c>
      <c r="B640" t="s">
        <v>10375</v>
      </c>
      <c r="C640" t="s">
        <v>10376</v>
      </c>
      <c r="D640" t="s">
        <v>12065</v>
      </c>
      <c r="E640" t="s">
        <v>3536</v>
      </c>
      <c r="F640" t="s">
        <v>7260</v>
      </c>
      <c r="G640" t="s">
        <v>1087</v>
      </c>
      <c r="H640" t="s">
        <v>1107</v>
      </c>
      <c r="I640" t="s">
        <v>47</v>
      </c>
      <c r="J640" t="s">
        <v>2</v>
      </c>
      <c r="K640" t="s">
        <v>2</v>
      </c>
    </row>
    <row r="641" spans="1:11">
      <c r="A641" t="s">
        <v>12066</v>
      </c>
      <c r="B641" t="s">
        <v>10375</v>
      </c>
      <c r="C641" t="s">
        <v>10376</v>
      </c>
      <c r="D641" t="s">
        <v>12067</v>
      </c>
      <c r="E641" t="s">
        <v>2197</v>
      </c>
      <c r="F641" t="s">
        <v>10380</v>
      </c>
      <c r="G641" t="s">
        <v>1087</v>
      </c>
      <c r="H641" t="s">
        <v>1192</v>
      </c>
      <c r="I641" t="s">
        <v>99</v>
      </c>
      <c r="J641" t="s">
        <v>12068</v>
      </c>
      <c r="K641" t="s">
        <v>12069</v>
      </c>
    </row>
    <row r="642" spans="1:11">
      <c r="A642" t="s">
        <v>12070</v>
      </c>
      <c r="B642" t="s">
        <v>10375</v>
      </c>
      <c r="C642" t="s">
        <v>10376</v>
      </c>
      <c r="D642" t="s">
        <v>12071</v>
      </c>
      <c r="E642" t="s">
        <v>3545</v>
      </c>
      <c r="F642" t="s">
        <v>7260</v>
      </c>
      <c r="G642" t="s">
        <v>1087</v>
      </c>
      <c r="H642" t="s">
        <v>1104</v>
      </c>
      <c r="I642" t="s">
        <v>47</v>
      </c>
      <c r="J642" t="s">
        <v>2</v>
      </c>
      <c r="K642" t="s">
        <v>2</v>
      </c>
    </row>
    <row r="643" spans="1:11">
      <c r="A643" t="s">
        <v>12072</v>
      </c>
      <c r="B643" t="s">
        <v>10375</v>
      </c>
      <c r="C643" t="s">
        <v>10376</v>
      </c>
      <c r="D643" t="s">
        <v>8788</v>
      </c>
      <c r="E643" t="s">
        <v>3839</v>
      </c>
      <c r="F643" t="s">
        <v>7260</v>
      </c>
      <c r="G643" t="s">
        <v>1087</v>
      </c>
      <c r="H643" t="s">
        <v>1111</v>
      </c>
      <c r="I643" t="s">
        <v>47</v>
      </c>
      <c r="J643" t="s">
        <v>2</v>
      </c>
      <c r="K643" t="s">
        <v>2</v>
      </c>
    </row>
    <row r="644" spans="1:11">
      <c r="A644" t="s">
        <v>12073</v>
      </c>
      <c r="B644" t="s">
        <v>10375</v>
      </c>
      <c r="C644" t="s">
        <v>10376</v>
      </c>
      <c r="D644" t="s">
        <v>12074</v>
      </c>
      <c r="E644" t="s">
        <v>3548</v>
      </c>
      <c r="F644" t="s">
        <v>10380</v>
      </c>
      <c r="G644" t="s">
        <v>1087</v>
      </c>
      <c r="H644" t="s">
        <v>1089</v>
      </c>
      <c r="I644" t="s">
        <v>47</v>
      </c>
      <c r="J644" t="s">
        <v>2</v>
      </c>
      <c r="K644" t="s">
        <v>2</v>
      </c>
    </row>
    <row r="645" spans="1:11">
      <c r="A645" t="s">
        <v>12075</v>
      </c>
      <c r="B645" t="s">
        <v>10375</v>
      </c>
      <c r="C645" t="s">
        <v>10376</v>
      </c>
      <c r="D645" t="s">
        <v>12076</v>
      </c>
      <c r="E645" t="s">
        <v>3559</v>
      </c>
      <c r="F645" t="s">
        <v>7260</v>
      </c>
      <c r="G645" t="s">
        <v>1087</v>
      </c>
      <c r="H645" t="s">
        <v>1128</v>
      </c>
      <c r="I645" t="s">
        <v>47</v>
      </c>
      <c r="J645" t="s">
        <v>2</v>
      </c>
      <c r="K645" t="s">
        <v>2</v>
      </c>
    </row>
    <row r="646" spans="1:11">
      <c r="A646" t="s">
        <v>890</v>
      </c>
      <c r="B646" t="s">
        <v>10375</v>
      </c>
      <c r="C646" t="s">
        <v>10376</v>
      </c>
      <c r="D646" t="s">
        <v>12077</v>
      </c>
      <c r="E646" t="s">
        <v>3566</v>
      </c>
      <c r="F646" t="s">
        <v>7260</v>
      </c>
      <c r="G646" t="s">
        <v>1087</v>
      </c>
      <c r="H646" t="s">
        <v>1175</v>
      </c>
      <c r="I646" t="s">
        <v>47</v>
      </c>
      <c r="J646" t="s">
        <v>2</v>
      </c>
      <c r="K646" t="s">
        <v>2</v>
      </c>
    </row>
    <row r="647" spans="1:11">
      <c r="A647" t="s">
        <v>12078</v>
      </c>
      <c r="B647" t="s">
        <v>10375</v>
      </c>
      <c r="C647" t="s">
        <v>10376</v>
      </c>
      <c r="D647" t="s">
        <v>3567</v>
      </c>
      <c r="E647" t="s">
        <v>3568</v>
      </c>
      <c r="F647" t="s">
        <v>2</v>
      </c>
      <c r="G647" t="s">
        <v>1087</v>
      </c>
      <c r="H647" t="s">
        <v>1333</v>
      </c>
      <c r="I647" t="s">
        <v>47</v>
      </c>
      <c r="J647" t="s">
        <v>2</v>
      </c>
      <c r="K647" t="s">
        <v>2</v>
      </c>
    </row>
    <row r="648" spans="1:11">
      <c r="A648" t="s">
        <v>12079</v>
      </c>
      <c r="B648" t="s">
        <v>10375</v>
      </c>
      <c r="C648" t="s">
        <v>10376</v>
      </c>
      <c r="D648" t="s">
        <v>12080</v>
      </c>
      <c r="E648" t="s">
        <v>3572</v>
      </c>
      <c r="F648" t="s">
        <v>7260</v>
      </c>
      <c r="G648" t="s">
        <v>1087</v>
      </c>
      <c r="H648" t="s">
        <v>1107</v>
      </c>
      <c r="I648" t="s">
        <v>47</v>
      </c>
      <c r="J648" t="s">
        <v>2</v>
      </c>
      <c r="K648" t="s">
        <v>2</v>
      </c>
    </row>
    <row r="649" spans="1:11">
      <c r="A649" t="s">
        <v>12081</v>
      </c>
      <c r="B649" t="s">
        <v>10375</v>
      </c>
      <c r="C649" t="s">
        <v>10376</v>
      </c>
      <c r="D649" t="s">
        <v>12082</v>
      </c>
      <c r="E649" t="s">
        <v>3578</v>
      </c>
      <c r="F649" t="s">
        <v>2</v>
      </c>
      <c r="G649" t="s">
        <v>1087</v>
      </c>
      <c r="H649" t="s">
        <v>1501</v>
      </c>
      <c r="I649" t="s">
        <v>47</v>
      </c>
      <c r="J649" t="s">
        <v>2</v>
      </c>
      <c r="K649" t="s">
        <v>2</v>
      </c>
    </row>
    <row r="650" spans="1:11">
      <c r="A650" t="s">
        <v>12083</v>
      </c>
      <c r="B650" t="s">
        <v>10375</v>
      </c>
      <c r="C650" t="s">
        <v>10376</v>
      </c>
      <c r="D650" t="s">
        <v>12084</v>
      </c>
      <c r="E650" t="s">
        <v>3579</v>
      </c>
      <c r="F650" t="s">
        <v>10380</v>
      </c>
      <c r="G650" t="s">
        <v>1087</v>
      </c>
      <c r="H650" t="s">
        <v>1454</v>
      </c>
      <c r="I650" t="s">
        <v>95</v>
      </c>
      <c r="J650" t="s">
        <v>12085</v>
      </c>
      <c r="K650" t="s">
        <v>12086</v>
      </c>
    </row>
    <row r="651" spans="1:11">
      <c r="A651" t="s">
        <v>12087</v>
      </c>
      <c r="B651" t="s">
        <v>10375</v>
      </c>
      <c r="C651" t="s">
        <v>10376</v>
      </c>
      <c r="D651" t="s">
        <v>3580</v>
      </c>
      <c r="E651" t="s">
        <v>12088</v>
      </c>
      <c r="F651" t="s">
        <v>2</v>
      </c>
      <c r="G651" t="s">
        <v>1087</v>
      </c>
      <c r="H651" t="s">
        <v>1333</v>
      </c>
      <c r="I651" t="s">
        <v>47</v>
      </c>
      <c r="J651" t="s">
        <v>2</v>
      </c>
      <c r="K651" t="s">
        <v>2</v>
      </c>
    </row>
    <row r="652" spans="1:11">
      <c r="A652" t="s">
        <v>12089</v>
      </c>
      <c r="B652" t="s">
        <v>10375</v>
      </c>
      <c r="C652" t="s">
        <v>10376</v>
      </c>
      <c r="D652" t="s">
        <v>12090</v>
      </c>
      <c r="E652" t="s">
        <v>12091</v>
      </c>
      <c r="F652" t="s">
        <v>10380</v>
      </c>
      <c r="G652" t="s">
        <v>1087</v>
      </c>
      <c r="H652" t="s">
        <v>1158</v>
      </c>
      <c r="I652" t="s">
        <v>47</v>
      </c>
      <c r="J652" t="s">
        <v>2</v>
      </c>
      <c r="K652" t="s">
        <v>2</v>
      </c>
    </row>
    <row r="653" spans="1:11">
      <c r="A653" t="s">
        <v>12092</v>
      </c>
      <c r="B653" t="s">
        <v>10375</v>
      </c>
      <c r="C653" t="s">
        <v>10376</v>
      </c>
      <c r="D653" t="s">
        <v>8302</v>
      </c>
      <c r="E653" t="s">
        <v>3587</v>
      </c>
      <c r="F653" t="s">
        <v>7260</v>
      </c>
      <c r="G653" t="s">
        <v>1087</v>
      </c>
      <c r="H653" t="s">
        <v>1155</v>
      </c>
      <c r="I653" t="s">
        <v>46</v>
      </c>
      <c r="J653" t="s">
        <v>12093</v>
      </c>
      <c r="K653" t="s">
        <v>12094</v>
      </c>
    </row>
    <row r="654" spans="1:11">
      <c r="A654" t="s">
        <v>12095</v>
      </c>
      <c r="B654" t="s">
        <v>10375</v>
      </c>
      <c r="C654" t="s">
        <v>10376</v>
      </c>
      <c r="D654" t="s">
        <v>7349</v>
      </c>
      <c r="E654" t="s">
        <v>2158</v>
      </c>
      <c r="F654" t="s">
        <v>7260</v>
      </c>
      <c r="G654" t="s">
        <v>1087</v>
      </c>
      <c r="H654" t="s">
        <v>1104</v>
      </c>
      <c r="I654" t="s">
        <v>100</v>
      </c>
      <c r="J654" t="s">
        <v>12096</v>
      </c>
      <c r="K654" t="s">
        <v>12097</v>
      </c>
    </row>
    <row r="655" spans="1:11">
      <c r="A655" t="s">
        <v>12098</v>
      </c>
      <c r="B655" t="s">
        <v>10375</v>
      </c>
      <c r="C655" t="s">
        <v>10376</v>
      </c>
      <c r="D655" t="s">
        <v>12099</v>
      </c>
      <c r="E655" t="s">
        <v>3591</v>
      </c>
      <c r="F655" t="s">
        <v>7260</v>
      </c>
      <c r="G655" t="s">
        <v>1087</v>
      </c>
      <c r="H655" t="s">
        <v>1111</v>
      </c>
      <c r="I655" t="s">
        <v>47</v>
      </c>
      <c r="J655" t="s">
        <v>2</v>
      </c>
      <c r="K655" t="s">
        <v>2</v>
      </c>
    </row>
    <row r="656" spans="1:11">
      <c r="A656" t="s">
        <v>12100</v>
      </c>
      <c r="B656" t="s">
        <v>10375</v>
      </c>
      <c r="C656" t="s">
        <v>10376</v>
      </c>
      <c r="D656" t="s">
        <v>8534</v>
      </c>
      <c r="E656" t="s">
        <v>3605</v>
      </c>
      <c r="F656" t="s">
        <v>7260</v>
      </c>
      <c r="G656" t="s">
        <v>1087</v>
      </c>
      <c r="H656" t="s">
        <v>1272</v>
      </c>
      <c r="I656" t="s">
        <v>60</v>
      </c>
      <c r="J656" t="s">
        <v>12101</v>
      </c>
      <c r="K656" t="s">
        <v>12102</v>
      </c>
    </row>
    <row r="657" spans="1:11">
      <c r="A657" t="s">
        <v>12103</v>
      </c>
      <c r="B657" t="s">
        <v>10375</v>
      </c>
      <c r="C657" t="s">
        <v>10376</v>
      </c>
      <c r="D657" t="s">
        <v>8147</v>
      </c>
      <c r="E657" t="s">
        <v>3608</v>
      </c>
      <c r="F657" t="s">
        <v>7260</v>
      </c>
      <c r="G657" t="s">
        <v>1087</v>
      </c>
      <c r="H657" t="s">
        <v>1089</v>
      </c>
      <c r="I657" t="s">
        <v>99</v>
      </c>
      <c r="J657" t="s">
        <v>12104</v>
      </c>
      <c r="K657" t="s">
        <v>12105</v>
      </c>
    </row>
    <row r="658" spans="1:11">
      <c r="A658" t="s">
        <v>12106</v>
      </c>
      <c r="B658" t="s">
        <v>10375</v>
      </c>
      <c r="C658" t="s">
        <v>10376</v>
      </c>
      <c r="D658" t="s">
        <v>12107</v>
      </c>
      <c r="E658" t="s">
        <v>3609</v>
      </c>
      <c r="F658" t="s">
        <v>10380</v>
      </c>
      <c r="G658" t="s">
        <v>1087</v>
      </c>
      <c r="H658" t="s">
        <v>1811</v>
      </c>
      <c r="I658" t="s">
        <v>95</v>
      </c>
      <c r="J658" t="s">
        <v>11142</v>
      </c>
      <c r="K658" t="s">
        <v>12108</v>
      </c>
    </row>
    <row r="659" spans="1:11">
      <c r="A659" t="s">
        <v>12109</v>
      </c>
      <c r="B659" t="s">
        <v>10375</v>
      </c>
      <c r="C659" t="s">
        <v>10376</v>
      </c>
      <c r="D659" t="s">
        <v>12110</v>
      </c>
      <c r="E659" t="s">
        <v>3615</v>
      </c>
      <c r="F659" t="s">
        <v>10380</v>
      </c>
      <c r="G659" t="s">
        <v>1087</v>
      </c>
      <c r="H659" t="s">
        <v>1124</v>
      </c>
      <c r="I659" t="s">
        <v>60</v>
      </c>
      <c r="J659" t="s">
        <v>12111</v>
      </c>
      <c r="K659" t="s">
        <v>12112</v>
      </c>
    </row>
    <row r="660" spans="1:11">
      <c r="A660" t="s">
        <v>12113</v>
      </c>
      <c r="B660" t="s">
        <v>10375</v>
      </c>
      <c r="C660" t="s">
        <v>10376</v>
      </c>
      <c r="D660" t="s">
        <v>12114</v>
      </c>
      <c r="E660" t="s">
        <v>3620</v>
      </c>
      <c r="F660" t="s">
        <v>7260</v>
      </c>
      <c r="G660" t="s">
        <v>1087</v>
      </c>
      <c r="H660" t="s">
        <v>1207</v>
      </c>
      <c r="I660" t="s">
        <v>47</v>
      </c>
      <c r="J660" t="s">
        <v>2</v>
      </c>
      <c r="K660" t="s">
        <v>2</v>
      </c>
    </row>
    <row r="661" spans="1:11">
      <c r="A661" t="s">
        <v>12115</v>
      </c>
      <c r="B661" t="s">
        <v>10375</v>
      </c>
      <c r="C661" t="s">
        <v>10376</v>
      </c>
      <c r="D661" t="s">
        <v>12116</v>
      </c>
      <c r="E661" t="s">
        <v>3896</v>
      </c>
      <c r="F661" t="s">
        <v>7260</v>
      </c>
      <c r="G661" t="s">
        <v>1087</v>
      </c>
      <c r="H661" t="s">
        <v>1124</v>
      </c>
      <c r="I661" t="s">
        <v>47</v>
      </c>
      <c r="J661" t="s">
        <v>2</v>
      </c>
      <c r="K661" t="s">
        <v>2</v>
      </c>
    </row>
    <row r="662" spans="1:11">
      <c r="A662" t="s">
        <v>12117</v>
      </c>
      <c r="B662" t="s">
        <v>10375</v>
      </c>
      <c r="C662" t="s">
        <v>10376</v>
      </c>
      <c r="D662" t="s">
        <v>12118</v>
      </c>
      <c r="E662" t="s">
        <v>3621</v>
      </c>
      <c r="F662" t="s">
        <v>2</v>
      </c>
      <c r="G662" t="s">
        <v>1087</v>
      </c>
      <c r="H662" t="s">
        <v>1501</v>
      </c>
      <c r="I662" t="s">
        <v>47</v>
      </c>
      <c r="J662" t="s">
        <v>2</v>
      </c>
      <c r="K662" t="s">
        <v>2</v>
      </c>
    </row>
    <row r="663" spans="1:11">
      <c r="A663" t="s">
        <v>12119</v>
      </c>
      <c r="B663" t="s">
        <v>10375</v>
      </c>
      <c r="C663" t="s">
        <v>10376</v>
      </c>
      <c r="D663" t="s">
        <v>12120</v>
      </c>
      <c r="E663" t="s">
        <v>1739</v>
      </c>
      <c r="F663" t="s">
        <v>10380</v>
      </c>
      <c r="G663" t="s">
        <v>1087</v>
      </c>
      <c r="H663" t="s">
        <v>1175</v>
      </c>
      <c r="I663" t="s">
        <v>46</v>
      </c>
      <c r="J663" t="s">
        <v>12121</v>
      </c>
      <c r="K663" t="s">
        <v>12122</v>
      </c>
    </row>
    <row r="664" spans="1:11">
      <c r="A664" t="s">
        <v>12123</v>
      </c>
      <c r="B664" t="s">
        <v>10375</v>
      </c>
      <c r="C664" t="s">
        <v>10376</v>
      </c>
      <c r="D664" t="s">
        <v>12124</v>
      </c>
      <c r="E664" t="s">
        <v>3630</v>
      </c>
      <c r="F664" t="s">
        <v>10380</v>
      </c>
      <c r="G664" t="s">
        <v>1087</v>
      </c>
      <c r="H664" t="s">
        <v>1104</v>
      </c>
      <c r="I664" t="s">
        <v>836</v>
      </c>
      <c r="J664" t="s">
        <v>12125</v>
      </c>
      <c r="K664" t="s">
        <v>12126</v>
      </c>
    </row>
    <row r="665" spans="1:11">
      <c r="A665" t="s">
        <v>12127</v>
      </c>
      <c r="B665" t="s">
        <v>10375</v>
      </c>
      <c r="C665" t="s">
        <v>10376</v>
      </c>
      <c r="D665" t="s">
        <v>8365</v>
      </c>
      <c r="E665" t="s">
        <v>3632</v>
      </c>
      <c r="F665" t="s">
        <v>7260</v>
      </c>
      <c r="G665" t="s">
        <v>1087</v>
      </c>
      <c r="H665" t="s">
        <v>1118</v>
      </c>
      <c r="I665" t="s">
        <v>99</v>
      </c>
      <c r="J665" t="s">
        <v>12128</v>
      </c>
      <c r="K665" t="s">
        <v>12129</v>
      </c>
    </row>
    <row r="666" spans="1:11">
      <c r="A666" t="s">
        <v>12130</v>
      </c>
      <c r="B666" t="s">
        <v>10375</v>
      </c>
      <c r="C666" t="s">
        <v>10376</v>
      </c>
      <c r="D666" t="s">
        <v>8482</v>
      </c>
      <c r="E666" t="s">
        <v>3635</v>
      </c>
      <c r="F666" t="s">
        <v>7260</v>
      </c>
      <c r="G666" t="s">
        <v>1087</v>
      </c>
      <c r="H666" t="s">
        <v>1280</v>
      </c>
      <c r="I666" t="s">
        <v>95</v>
      </c>
      <c r="J666" t="s">
        <v>12131</v>
      </c>
      <c r="K666" t="s">
        <v>12132</v>
      </c>
    </row>
    <row r="667" spans="1:11">
      <c r="A667" t="s">
        <v>12133</v>
      </c>
      <c r="B667" t="s">
        <v>10375</v>
      </c>
      <c r="C667" t="s">
        <v>10376</v>
      </c>
      <c r="D667" t="s">
        <v>12134</v>
      </c>
      <c r="E667" t="s">
        <v>3637</v>
      </c>
      <c r="F667" t="s">
        <v>7260</v>
      </c>
      <c r="G667" t="s">
        <v>1087</v>
      </c>
      <c r="H667" t="s">
        <v>1272</v>
      </c>
      <c r="I667" t="s">
        <v>47</v>
      </c>
      <c r="J667" t="s">
        <v>2</v>
      </c>
      <c r="K667" t="s">
        <v>2</v>
      </c>
    </row>
    <row r="668" spans="1:11">
      <c r="A668" t="s">
        <v>12135</v>
      </c>
      <c r="B668" t="s">
        <v>10375</v>
      </c>
      <c r="C668" t="s">
        <v>10376</v>
      </c>
      <c r="D668" t="s">
        <v>8345</v>
      </c>
      <c r="E668" t="s">
        <v>3644</v>
      </c>
      <c r="F668" t="s">
        <v>7260</v>
      </c>
      <c r="G668" t="s">
        <v>1087</v>
      </c>
      <c r="H668" t="s">
        <v>1118</v>
      </c>
      <c r="I668" t="s">
        <v>79</v>
      </c>
      <c r="J668" t="s">
        <v>12136</v>
      </c>
      <c r="K668" t="s">
        <v>12137</v>
      </c>
    </row>
    <row r="669" spans="1:11">
      <c r="A669" t="s">
        <v>12138</v>
      </c>
      <c r="B669" t="s">
        <v>10375</v>
      </c>
      <c r="C669" t="s">
        <v>10376</v>
      </c>
      <c r="D669" t="s">
        <v>8243</v>
      </c>
      <c r="E669" t="s">
        <v>3646</v>
      </c>
      <c r="F669" t="s">
        <v>7260</v>
      </c>
      <c r="G669" t="s">
        <v>1087</v>
      </c>
      <c r="H669" t="s">
        <v>1107</v>
      </c>
      <c r="I669" t="s">
        <v>50</v>
      </c>
      <c r="J669" t="s">
        <v>12139</v>
      </c>
      <c r="K669" t="s">
        <v>12140</v>
      </c>
    </row>
    <row r="670" spans="1:11">
      <c r="A670" t="s">
        <v>12141</v>
      </c>
      <c r="B670" t="s">
        <v>10375</v>
      </c>
      <c r="C670" t="s">
        <v>10376</v>
      </c>
      <c r="D670" t="s">
        <v>12142</v>
      </c>
      <c r="E670" t="s">
        <v>3647</v>
      </c>
      <c r="F670" t="s">
        <v>10380</v>
      </c>
      <c r="G670" t="s">
        <v>1087</v>
      </c>
      <c r="H670" t="s">
        <v>1454</v>
      </c>
      <c r="I670" t="s">
        <v>95</v>
      </c>
      <c r="J670" t="s">
        <v>12143</v>
      </c>
      <c r="K670" t="s">
        <v>12144</v>
      </c>
    </row>
    <row r="671" spans="1:11">
      <c r="A671" t="s">
        <v>12145</v>
      </c>
      <c r="B671" t="s">
        <v>10375</v>
      </c>
      <c r="C671" t="s">
        <v>10376</v>
      </c>
      <c r="D671" t="s">
        <v>12146</v>
      </c>
      <c r="E671" t="s">
        <v>3651</v>
      </c>
      <c r="F671" t="s">
        <v>7260</v>
      </c>
      <c r="G671" t="s">
        <v>1087</v>
      </c>
      <c r="H671" t="s">
        <v>1104</v>
      </c>
      <c r="I671" t="s">
        <v>47</v>
      </c>
      <c r="J671" t="s">
        <v>2</v>
      </c>
      <c r="K671" t="s">
        <v>2</v>
      </c>
    </row>
    <row r="672" spans="1:11">
      <c r="A672" t="s">
        <v>12147</v>
      </c>
      <c r="B672" t="s">
        <v>10375</v>
      </c>
      <c r="C672" t="s">
        <v>10376</v>
      </c>
      <c r="D672" t="s">
        <v>3655</v>
      </c>
      <c r="E672" t="s">
        <v>3656</v>
      </c>
      <c r="F672" t="s">
        <v>10380</v>
      </c>
      <c r="G672" t="s">
        <v>1095</v>
      </c>
      <c r="H672" t="s">
        <v>1089</v>
      </c>
      <c r="I672" t="s">
        <v>70</v>
      </c>
      <c r="J672" t="s">
        <v>8991</v>
      </c>
      <c r="K672" t="s">
        <v>12148</v>
      </c>
    </row>
    <row r="673" spans="1:11">
      <c r="A673" t="s">
        <v>12149</v>
      </c>
      <c r="B673" t="s">
        <v>10375</v>
      </c>
      <c r="C673" t="s">
        <v>10376</v>
      </c>
      <c r="D673" t="s">
        <v>12150</v>
      </c>
      <c r="E673" t="s">
        <v>3658</v>
      </c>
      <c r="F673" t="s">
        <v>10380</v>
      </c>
      <c r="G673" t="s">
        <v>1087</v>
      </c>
      <c r="H673" t="s">
        <v>1089</v>
      </c>
      <c r="I673" t="s">
        <v>95</v>
      </c>
      <c r="J673" t="s">
        <v>12151</v>
      </c>
      <c r="K673" t="s">
        <v>12152</v>
      </c>
    </row>
    <row r="674" spans="1:11">
      <c r="A674" t="s">
        <v>12153</v>
      </c>
      <c r="B674" t="s">
        <v>10375</v>
      </c>
      <c r="C674" t="s">
        <v>10376</v>
      </c>
      <c r="D674" t="s">
        <v>12154</v>
      </c>
      <c r="E674" t="s">
        <v>3665</v>
      </c>
      <c r="F674" t="s">
        <v>2</v>
      </c>
      <c r="G674" t="s">
        <v>1087</v>
      </c>
      <c r="H674" t="s">
        <v>1152</v>
      </c>
      <c r="I674" t="s">
        <v>47</v>
      </c>
      <c r="J674" t="s">
        <v>2</v>
      </c>
      <c r="K674" t="s">
        <v>2</v>
      </c>
    </row>
    <row r="675" spans="1:11">
      <c r="A675" t="s">
        <v>12155</v>
      </c>
      <c r="B675" t="s">
        <v>10375</v>
      </c>
      <c r="C675" t="s">
        <v>10376</v>
      </c>
      <c r="D675" t="s">
        <v>12156</v>
      </c>
      <c r="E675" t="s">
        <v>3667</v>
      </c>
      <c r="F675" t="s">
        <v>10380</v>
      </c>
      <c r="G675" t="s">
        <v>1087</v>
      </c>
      <c r="H675" t="s">
        <v>1161</v>
      </c>
      <c r="I675" t="s">
        <v>95</v>
      </c>
      <c r="J675" t="s">
        <v>12157</v>
      </c>
      <c r="K675" t="s">
        <v>12158</v>
      </c>
    </row>
    <row r="676" spans="1:11">
      <c r="A676" t="s">
        <v>951</v>
      </c>
      <c r="B676" t="s">
        <v>10375</v>
      </c>
      <c r="C676" t="s">
        <v>10376</v>
      </c>
      <c r="D676" t="s">
        <v>12159</v>
      </c>
      <c r="E676" t="s">
        <v>3670</v>
      </c>
      <c r="F676" t="s">
        <v>7260</v>
      </c>
      <c r="G676" t="s">
        <v>1087</v>
      </c>
      <c r="H676" t="s">
        <v>1175</v>
      </c>
      <c r="I676" t="s">
        <v>47</v>
      </c>
      <c r="J676" t="s">
        <v>2</v>
      </c>
      <c r="K676" t="s">
        <v>2</v>
      </c>
    </row>
    <row r="677" spans="1:11">
      <c r="A677" t="s">
        <v>12160</v>
      </c>
      <c r="B677" t="s">
        <v>10375</v>
      </c>
      <c r="C677" t="s">
        <v>10376</v>
      </c>
      <c r="D677" t="s">
        <v>12161</v>
      </c>
      <c r="E677" t="s">
        <v>3671</v>
      </c>
      <c r="F677" t="s">
        <v>7260</v>
      </c>
      <c r="G677" t="s">
        <v>1087</v>
      </c>
      <c r="H677" t="s">
        <v>1111</v>
      </c>
      <c r="I677" t="s">
        <v>47</v>
      </c>
      <c r="J677" t="s">
        <v>2</v>
      </c>
      <c r="K677" t="s">
        <v>2</v>
      </c>
    </row>
    <row r="678" spans="1:11">
      <c r="A678" t="s">
        <v>12162</v>
      </c>
      <c r="B678" t="s">
        <v>10375</v>
      </c>
      <c r="C678" t="s">
        <v>10376</v>
      </c>
      <c r="D678" t="s">
        <v>12163</v>
      </c>
      <c r="E678" t="s">
        <v>3673</v>
      </c>
      <c r="F678" t="s">
        <v>10380</v>
      </c>
      <c r="G678" t="s">
        <v>1087</v>
      </c>
      <c r="H678" t="s">
        <v>1089</v>
      </c>
      <c r="I678" t="s">
        <v>100</v>
      </c>
      <c r="J678" t="s">
        <v>12164</v>
      </c>
      <c r="K678" t="s">
        <v>12165</v>
      </c>
    </row>
    <row r="679" spans="1:11">
      <c r="A679" t="s">
        <v>12166</v>
      </c>
      <c r="B679" t="s">
        <v>10375</v>
      </c>
      <c r="C679" t="s">
        <v>10376</v>
      </c>
      <c r="D679" t="s">
        <v>12167</v>
      </c>
      <c r="E679" t="s">
        <v>3675</v>
      </c>
      <c r="F679" t="s">
        <v>7260</v>
      </c>
      <c r="G679" t="s">
        <v>1087</v>
      </c>
      <c r="H679" t="s">
        <v>1118</v>
      </c>
      <c r="I679" t="s">
        <v>47</v>
      </c>
      <c r="J679" t="s">
        <v>2</v>
      </c>
      <c r="K679" t="s">
        <v>2</v>
      </c>
    </row>
    <row r="680" spans="1:11">
      <c r="A680" t="s">
        <v>12168</v>
      </c>
      <c r="B680" t="s">
        <v>10375</v>
      </c>
      <c r="C680" t="s">
        <v>10376</v>
      </c>
      <c r="D680" t="s">
        <v>12169</v>
      </c>
      <c r="E680" t="s">
        <v>3680</v>
      </c>
      <c r="F680" t="s">
        <v>10380</v>
      </c>
      <c r="G680" t="s">
        <v>1087</v>
      </c>
      <c r="H680" t="s">
        <v>1124</v>
      </c>
      <c r="I680" t="s">
        <v>61</v>
      </c>
      <c r="J680" t="s">
        <v>12170</v>
      </c>
      <c r="K680" t="s">
        <v>12171</v>
      </c>
    </row>
    <row r="681" spans="1:11">
      <c r="A681" t="s">
        <v>12172</v>
      </c>
      <c r="B681" t="s">
        <v>10375</v>
      </c>
      <c r="C681" t="s">
        <v>10376</v>
      </c>
      <c r="D681" t="s">
        <v>12173</v>
      </c>
      <c r="E681" t="s">
        <v>3681</v>
      </c>
      <c r="F681" t="s">
        <v>10380</v>
      </c>
      <c r="G681" t="s">
        <v>1095</v>
      </c>
      <c r="H681" t="s">
        <v>1104</v>
      </c>
      <c r="I681" t="s">
        <v>63</v>
      </c>
      <c r="J681" t="s">
        <v>10115</v>
      </c>
      <c r="K681" t="s">
        <v>12174</v>
      </c>
    </row>
    <row r="682" spans="1:11">
      <c r="A682" t="s">
        <v>12175</v>
      </c>
      <c r="B682" t="s">
        <v>10375</v>
      </c>
      <c r="C682" t="s">
        <v>10376</v>
      </c>
      <c r="D682" t="s">
        <v>12176</v>
      </c>
      <c r="E682" t="s">
        <v>3683</v>
      </c>
      <c r="F682" t="s">
        <v>7260</v>
      </c>
      <c r="G682" t="s">
        <v>1087</v>
      </c>
      <c r="H682" t="s">
        <v>1118</v>
      </c>
      <c r="I682" t="s">
        <v>47</v>
      </c>
      <c r="J682" t="s">
        <v>2</v>
      </c>
      <c r="K682" t="s">
        <v>2</v>
      </c>
    </row>
    <row r="683" spans="1:11">
      <c r="A683" t="s">
        <v>12177</v>
      </c>
      <c r="B683" t="s">
        <v>10375</v>
      </c>
      <c r="C683" t="s">
        <v>10376</v>
      </c>
      <c r="D683" t="s">
        <v>12178</v>
      </c>
      <c r="E683" t="s">
        <v>3687</v>
      </c>
      <c r="F683" t="s">
        <v>7260</v>
      </c>
      <c r="G683" t="s">
        <v>1087</v>
      </c>
      <c r="H683" t="s">
        <v>1118</v>
      </c>
      <c r="I683" t="s">
        <v>47</v>
      </c>
      <c r="J683" t="s">
        <v>2</v>
      </c>
      <c r="K683" t="s">
        <v>2</v>
      </c>
    </row>
    <row r="684" spans="1:11">
      <c r="A684" t="s">
        <v>12179</v>
      </c>
      <c r="B684" t="s">
        <v>10375</v>
      </c>
      <c r="C684" t="s">
        <v>10376</v>
      </c>
      <c r="D684" t="s">
        <v>12180</v>
      </c>
      <c r="E684" t="s">
        <v>3688</v>
      </c>
      <c r="F684" t="s">
        <v>2</v>
      </c>
      <c r="G684" t="s">
        <v>1087</v>
      </c>
      <c r="H684" t="s">
        <v>1592</v>
      </c>
      <c r="I684" t="s">
        <v>47</v>
      </c>
      <c r="J684" t="s">
        <v>2</v>
      </c>
      <c r="K684" t="s">
        <v>2</v>
      </c>
    </row>
    <row r="685" spans="1:11">
      <c r="A685" t="s">
        <v>12181</v>
      </c>
      <c r="B685" t="s">
        <v>10375</v>
      </c>
      <c r="C685" t="s">
        <v>10376</v>
      </c>
      <c r="D685" t="s">
        <v>12182</v>
      </c>
      <c r="E685" t="s">
        <v>3694</v>
      </c>
      <c r="F685" t="s">
        <v>10380</v>
      </c>
      <c r="G685" t="s">
        <v>1087</v>
      </c>
      <c r="H685" t="s">
        <v>1107</v>
      </c>
      <c r="I685" t="s">
        <v>91</v>
      </c>
      <c r="J685" t="s">
        <v>12183</v>
      </c>
      <c r="K685" t="s">
        <v>12184</v>
      </c>
    </row>
    <row r="686" spans="1:11">
      <c r="A686" t="s">
        <v>12185</v>
      </c>
      <c r="B686" t="s">
        <v>10375</v>
      </c>
      <c r="C686" t="s">
        <v>10376</v>
      </c>
      <c r="D686" t="s">
        <v>12186</v>
      </c>
      <c r="E686" t="s">
        <v>3700</v>
      </c>
      <c r="F686" t="s">
        <v>7260</v>
      </c>
      <c r="G686" t="s">
        <v>1087</v>
      </c>
      <c r="H686" t="s">
        <v>1107</v>
      </c>
      <c r="I686" t="s">
        <v>47</v>
      </c>
      <c r="J686" t="s">
        <v>2</v>
      </c>
      <c r="K686" t="s">
        <v>2</v>
      </c>
    </row>
    <row r="687" spans="1:11">
      <c r="A687" t="s">
        <v>12187</v>
      </c>
      <c r="B687" t="s">
        <v>10375</v>
      </c>
      <c r="C687" t="s">
        <v>10376</v>
      </c>
      <c r="D687" t="s">
        <v>12188</v>
      </c>
      <c r="E687" t="s">
        <v>3703</v>
      </c>
      <c r="F687" t="s">
        <v>7260</v>
      </c>
      <c r="G687" t="s">
        <v>1087</v>
      </c>
      <c r="H687" t="s">
        <v>1124</v>
      </c>
      <c r="I687" t="s">
        <v>47</v>
      </c>
      <c r="J687" t="s">
        <v>2</v>
      </c>
      <c r="K687" t="s">
        <v>2</v>
      </c>
    </row>
    <row r="688" spans="1:11">
      <c r="A688" t="s">
        <v>12189</v>
      </c>
      <c r="B688" t="s">
        <v>10375</v>
      </c>
      <c r="C688" t="s">
        <v>10376</v>
      </c>
      <c r="D688" t="s">
        <v>12190</v>
      </c>
      <c r="E688" t="s">
        <v>3704</v>
      </c>
      <c r="F688" t="s">
        <v>10380</v>
      </c>
      <c r="G688" t="s">
        <v>1087</v>
      </c>
      <c r="H688" t="s">
        <v>1161</v>
      </c>
      <c r="I688" t="s">
        <v>99</v>
      </c>
      <c r="J688" t="s">
        <v>12191</v>
      </c>
      <c r="K688" t="s">
        <v>12192</v>
      </c>
    </row>
    <row r="689" spans="1:11">
      <c r="A689" t="s">
        <v>12193</v>
      </c>
      <c r="B689" t="s">
        <v>10375</v>
      </c>
      <c r="C689" t="s">
        <v>10376</v>
      </c>
      <c r="D689" t="s">
        <v>3705</v>
      </c>
      <c r="E689" t="s">
        <v>3706</v>
      </c>
      <c r="F689" t="s">
        <v>7260</v>
      </c>
      <c r="G689" t="s">
        <v>1095</v>
      </c>
      <c r="H689" t="s">
        <v>1238</v>
      </c>
      <c r="I689" t="s">
        <v>83</v>
      </c>
      <c r="J689" t="s">
        <v>2058</v>
      </c>
      <c r="K689" t="s">
        <v>12194</v>
      </c>
    </row>
    <row r="690" spans="1:11">
      <c r="A690" t="s">
        <v>938</v>
      </c>
      <c r="B690" t="s">
        <v>10375</v>
      </c>
      <c r="C690" t="s">
        <v>10376</v>
      </c>
      <c r="D690" t="s">
        <v>8697</v>
      </c>
      <c r="E690" t="s">
        <v>3709</v>
      </c>
      <c r="F690" t="s">
        <v>7260</v>
      </c>
      <c r="G690" t="s">
        <v>1087</v>
      </c>
      <c r="H690" t="s">
        <v>1161</v>
      </c>
      <c r="I690" t="s">
        <v>836</v>
      </c>
      <c r="J690" t="s">
        <v>12195</v>
      </c>
      <c r="K690" t="s">
        <v>12196</v>
      </c>
    </row>
    <row r="691" spans="1:11">
      <c r="A691" t="s">
        <v>12197</v>
      </c>
      <c r="B691" t="s">
        <v>10375</v>
      </c>
      <c r="C691" t="s">
        <v>10376</v>
      </c>
      <c r="D691" t="s">
        <v>12198</v>
      </c>
      <c r="E691" t="s">
        <v>3711</v>
      </c>
      <c r="F691" t="s">
        <v>10380</v>
      </c>
      <c r="G691" t="s">
        <v>1087</v>
      </c>
      <c r="H691" t="s">
        <v>1089</v>
      </c>
      <c r="I691" t="s">
        <v>88</v>
      </c>
      <c r="J691" t="s">
        <v>12199</v>
      </c>
      <c r="K691" t="s">
        <v>12200</v>
      </c>
    </row>
    <row r="692" spans="1:11">
      <c r="A692" t="s">
        <v>12201</v>
      </c>
      <c r="B692" t="s">
        <v>10375</v>
      </c>
      <c r="C692" t="s">
        <v>10376</v>
      </c>
      <c r="D692" t="s">
        <v>12202</v>
      </c>
      <c r="E692" t="s">
        <v>2903</v>
      </c>
      <c r="F692" t="s">
        <v>10380</v>
      </c>
      <c r="G692" t="s">
        <v>1087</v>
      </c>
      <c r="H692" t="s">
        <v>1107</v>
      </c>
      <c r="I692" t="s">
        <v>836</v>
      </c>
      <c r="J692" t="s">
        <v>12203</v>
      </c>
      <c r="K692" t="s">
        <v>12204</v>
      </c>
    </row>
    <row r="693" spans="1:11">
      <c r="A693" t="s">
        <v>12205</v>
      </c>
      <c r="B693" t="s">
        <v>10375</v>
      </c>
      <c r="C693" t="s">
        <v>10376</v>
      </c>
      <c r="D693" t="s">
        <v>12206</v>
      </c>
      <c r="E693" t="s">
        <v>3718</v>
      </c>
      <c r="F693" t="s">
        <v>2</v>
      </c>
      <c r="G693" t="s">
        <v>1087</v>
      </c>
      <c r="H693" t="s">
        <v>1096</v>
      </c>
      <c r="I693" t="s">
        <v>47</v>
      </c>
      <c r="J693" t="s">
        <v>2</v>
      </c>
      <c r="K693" t="s">
        <v>2</v>
      </c>
    </row>
    <row r="694" spans="1:11">
      <c r="A694" t="s">
        <v>12207</v>
      </c>
      <c r="B694" t="s">
        <v>10375</v>
      </c>
      <c r="C694" t="s">
        <v>10376</v>
      </c>
      <c r="D694" t="s">
        <v>12208</v>
      </c>
      <c r="E694" t="s">
        <v>3721</v>
      </c>
      <c r="F694" t="s">
        <v>10380</v>
      </c>
      <c r="G694" t="s">
        <v>1087</v>
      </c>
      <c r="H694" t="s">
        <v>1175</v>
      </c>
      <c r="I694" t="s">
        <v>836</v>
      </c>
      <c r="J694" t="s">
        <v>12209</v>
      </c>
      <c r="K694" t="s">
        <v>12210</v>
      </c>
    </row>
    <row r="695" spans="1:11">
      <c r="A695" t="s">
        <v>12211</v>
      </c>
      <c r="B695" t="s">
        <v>10375</v>
      </c>
      <c r="C695" t="s">
        <v>10376</v>
      </c>
      <c r="D695" t="s">
        <v>12212</v>
      </c>
      <c r="E695" t="s">
        <v>3728</v>
      </c>
      <c r="F695" t="s">
        <v>7260</v>
      </c>
      <c r="G695" t="s">
        <v>1087</v>
      </c>
      <c r="H695" t="s">
        <v>1089</v>
      </c>
      <c r="I695" t="s">
        <v>47</v>
      </c>
      <c r="J695" t="s">
        <v>2</v>
      </c>
      <c r="K695" t="s">
        <v>2</v>
      </c>
    </row>
    <row r="696" spans="1:11">
      <c r="A696" t="s">
        <v>12213</v>
      </c>
      <c r="B696" t="s">
        <v>10375</v>
      </c>
      <c r="C696" t="s">
        <v>10376</v>
      </c>
      <c r="D696" t="s">
        <v>12214</v>
      </c>
      <c r="E696" t="s">
        <v>12215</v>
      </c>
      <c r="F696" t="s">
        <v>7260</v>
      </c>
      <c r="G696" t="s">
        <v>1087</v>
      </c>
      <c r="H696" t="s">
        <v>1155</v>
      </c>
      <c r="I696" t="s">
        <v>47</v>
      </c>
      <c r="J696" t="s">
        <v>2</v>
      </c>
      <c r="K696" t="s">
        <v>2</v>
      </c>
    </row>
    <row r="697" spans="1:11">
      <c r="A697" t="s">
        <v>12216</v>
      </c>
      <c r="B697" t="s">
        <v>10375</v>
      </c>
      <c r="C697" t="s">
        <v>10376</v>
      </c>
      <c r="D697" t="s">
        <v>12217</v>
      </c>
      <c r="E697" t="s">
        <v>3735</v>
      </c>
      <c r="F697" t="s">
        <v>10380</v>
      </c>
      <c r="G697" t="s">
        <v>1087</v>
      </c>
      <c r="H697" t="s">
        <v>1118</v>
      </c>
      <c r="I697" t="s">
        <v>100</v>
      </c>
      <c r="J697" t="s">
        <v>12218</v>
      </c>
      <c r="K697" t="s">
        <v>12219</v>
      </c>
    </row>
    <row r="698" spans="1:11">
      <c r="A698" t="s">
        <v>12220</v>
      </c>
      <c r="B698" t="s">
        <v>10375</v>
      </c>
      <c r="C698" t="s">
        <v>10376</v>
      </c>
      <c r="D698" t="s">
        <v>12221</v>
      </c>
      <c r="E698" t="s">
        <v>3736</v>
      </c>
      <c r="F698" t="s">
        <v>7260</v>
      </c>
      <c r="G698" t="s">
        <v>1087</v>
      </c>
      <c r="H698" t="s">
        <v>1107</v>
      </c>
      <c r="I698" t="s">
        <v>47</v>
      </c>
      <c r="J698" t="s">
        <v>2</v>
      </c>
      <c r="K698" t="s">
        <v>2</v>
      </c>
    </row>
    <row r="699" spans="1:11">
      <c r="A699" t="s">
        <v>12222</v>
      </c>
      <c r="B699" t="s">
        <v>10375</v>
      </c>
      <c r="C699" t="s">
        <v>10376</v>
      </c>
      <c r="D699" t="s">
        <v>8870</v>
      </c>
      <c r="E699" t="s">
        <v>3577</v>
      </c>
      <c r="F699" t="s">
        <v>7260</v>
      </c>
      <c r="G699" t="s">
        <v>1087</v>
      </c>
      <c r="H699" t="s">
        <v>1111</v>
      </c>
      <c r="I699" t="s">
        <v>100</v>
      </c>
      <c r="J699" t="s">
        <v>12223</v>
      </c>
      <c r="K699" t="s">
        <v>12224</v>
      </c>
    </row>
    <row r="700" spans="1:11">
      <c r="A700" t="s">
        <v>12225</v>
      </c>
      <c r="B700" t="s">
        <v>10375</v>
      </c>
      <c r="C700" t="s">
        <v>10376</v>
      </c>
      <c r="D700" t="s">
        <v>7528</v>
      </c>
      <c r="E700" t="s">
        <v>3742</v>
      </c>
      <c r="F700" t="s">
        <v>7260</v>
      </c>
      <c r="G700" t="s">
        <v>1087</v>
      </c>
      <c r="H700" t="s">
        <v>1175</v>
      </c>
      <c r="I700" t="s">
        <v>60</v>
      </c>
      <c r="J700" t="s">
        <v>12226</v>
      </c>
      <c r="K700" t="s">
        <v>12227</v>
      </c>
    </row>
    <row r="701" spans="1:11">
      <c r="A701" t="s">
        <v>968</v>
      </c>
      <c r="B701" t="s">
        <v>10375</v>
      </c>
      <c r="C701" t="s">
        <v>10376</v>
      </c>
      <c r="D701" t="s">
        <v>12228</v>
      </c>
      <c r="E701" t="s">
        <v>3746</v>
      </c>
      <c r="F701" t="s">
        <v>7260</v>
      </c>
      <c r="G701" t="s">
        <v>1087</v>
      </c>
      <c r="H701" t="s">
        <v>1089</v>
      </c>
      <c r="I701" t="s">
        <v>47</v>
      </c>
      <c r="J701" t="s">
        <v>2</v>
      </c>
      <c r="K701" t="s">
        <v>2</v>
      </c>
    </row>
    <row r="702" spans="1:11">
      <c r="A702" t="s">
        <v>12229</v>
      </c>
      <c r="B702" t="s">
        <v>10375</v>
      </c>
      <c r="C702" t="s">
        <v>10376</v>
      </c>
      <c r="D702" t="s">
        <v>12230</v>
      </c>
      <c r="E702" t="s">
        <v>2256</v>
      </c>
      <c r="F702" t="s">
        <v>7260</v>
      </c>
      <c r="G702" t="s">
        <v>1087</v>
      </c>
      <c r="H702" t="s">
        <v>1128</v>
      </c>
      <c r="I702" t="s">
        <v>47</v>
      </c>
      <c r="J702" t="s">
        <v>2</v>
      </c>
      <c r="K702" t="s">
        <v>2</v>
      </c>
    </row>
    <row r="703" spans="1:11">
      <c r="A703" t="s">
        <v>12231</v>
      </c>
      <c r="B703" t="s">
        <v>10375</v>
      </c>
      <c r="C703" t="s">
        <v>10376</v>
      </c>
      <c r="D703" t="s">
        <v>12232</v>
      </c>
      <c r="E703" t="s">
        <v>3751</v>
      </c>
      <c r="F703" t="s">
        <v>10380</v>
      </c>
      <c r="G703" t="s">
        <v>1087</v>
      </c>
      <c r="H703" t="s">
        <v>1107</v>
      </c>
      <c r="I703" t="s">
        <v>836</v>
      </c>
      <c r="J703" t="s">
        <v>12233</v>
      </c>
      <c r="K703" t="s">
        <v>12234</v>
      </c>
    </row>
    <row r="704" spans="1:11">
      <c r="A704" t="s">
        <v>12235</v>
      </c>
      <c r="B704" t="s">
        <v>10375</v>
      </c>
      <c r="C704" t="s">
        <v>10376</v>
      </c>
      <c r="D704" t="s">
        <v>12236</v>
      </c>
      <c r="E704" t="s">
        <v>3756</v>
      </c>
      <c r="F704" t="s">
        <v>7260</v>
      </c>
      <c r="G704" t="s">
        <v>1087</v>
      </c>
      <c r="H704" t="s">
        <v>1161</v>
      </c>
      <c r="I704" t="s">
        <v>47</v>
      </c>
      <c r="J704" t="s">
        <v>2</v>
      </c>
      <c r="K704" t="s">
        <v>2</v>
      </c>
    </row>
    <row r="705" spans="1:11">
      <c r="A705" t="s">
        <v>12237</v>
      </c>
      <c r="B705" t="s">
        <v>10375</v>
      </c>
      <c r="C705" t="s">
        <v>10376</v>
      </c>
      <c r="D705" t="s">
        <v>12238</v>
      </c>
      <c r="E705" t="s">
        <v>3762</v>
      </c>
      <c r="F705" t="s">
        <v>10380</v>
      </c>
      <c r="G705" t="s">
        <v>1087</v>
      </c>
      <c r="H705" t="s">
        <v>1218</v>
      </c>
      <c r="I705" t="s">
        <v>95</v>
      </c>
      <c r="J705" t="s">
        <v>12239</v>
      </c>
      <c r="K705" t="s">
        <v>12240</v>
      </c>
    </row>
    <row r="706" spans="1:11">
      <c r="A706" t="s">
        <v>12241</v>
      </c>
      <c r="B706" t="s">
        <v>10375</v>
      </c>
      <c r="C706" t="s">
        <v>10376</v>
      </c>
      <c r="D706" t="s">
        <v>12242</v>
      </c>
      <c r="E706" t="s">
        <v>3763</v>
      </c>
      <c r="F706" t="s">
        <v>2</v>
      </c>
      <c r="G706" t="s">
        <v>1087</v>
      </c>
      <c r="H706" t="s">
        <v>1096</v>
      </c>
      <c r="I706" t="s">
        <v>47</v>
      </c>
      <c r="J706" t="s">
        <v>2</v>
      </c>
      <c r="K706" t="s">
        <v>2</v>
      </c>
    </row>
    <row r="707" spans="1:11">
      <c r="A707" t="s">
        <v>12243</v>
      </c>
      <c r="B707" t="s">
        <v>10375</v>
      </c>
      <c r="C707" t="s">
        <v>10376</v>
      </c>
      <c r="D707" t="s">
        <v>12244</v>
      </c>
      <c r="E707" t="s">
        <v>3770</v>
      </c>
      <c r="F707" t="s">
        <v>7260</v>
      </c>
      <c r="G707" t="s">
        <v>1087</v>
      </c>
      <c r="H707" t="s">
        <v>1175</v>
      </c>
      <c r="I707" t="s">
        <v>47</v>
      </c>
      <c r="J707" t="s">
        <v>2</v>
      </c>
      <c r="K707" t="s">
        <v>2</v>
      </c>
    </row>
    <row r="708" spans="1:11">
      <c r="A708" t="s">
        <v>12245</v>
      </c>
      <c r="B708" t="s">
        <v>10375</v>
      </c>
      <c r="C708" t="s">
        <v>10376</v>
      </c>
      <c r="D708" t="s">
        <v>12246</v>
      </c>
      <c r="E708" t="s">
        <v>3771</v>
      </c>
      <c r="F708" t="s">
        <v>7260</v>
      </c>
      <c r="G708" t="s">
        <v>1087</v>
      </c>
      <c r="H708" t="s">
        <v>1128</v>
      </c>
      <c r="I708" t="s">
        <v>46</v>
      </c>
      <c r="J708" t="s">
        <v>12247</v>
      </c>
      <c r="K708" t="s">
        <v>12248</v>
      </c>
    </row>
    <row r="709" spans="1:11">
      <c r="A709" t="s">
        <v>12249</v>
      </c>
      <c r="B709" t="s">
        <v>10375</v>
      </c>
      <c r="C709" t="s">
        <v>10376</v>
      </c>
      <c r="D709" t="s">
        <v>12250</v>
      </c>
      <c r="E709" t="s">
        <v>3776</v>
      </c>
      <c r="F709" t="s">
        <v>10380</v>
      </c>
      <c r="G709" t="s">
        <v>1087</v>
      </c>
      <c r="H709" t="s">
        <v>1128</v>
      </c>
      <c r="I709" t="s">
        <v>836</v>
      </c>
      <c r="J709" t="s">
        <v>12251</v>
      </c>
      <c r="K709" t="s">
        <v>12252</v>
      </c>
    </row>
    <row r="710" spans="1:11">
      <c r="A710" t="s">
        <v>12253</v>
      </c>
      <c r="B710" t="s">
        <v>10375</v>
      </c>
      <c r="C710" t="s">
        <v>10376</v>
      </c>
      <c r="D710" t="s">
        <v>7919</v>
      </c>
      <c r="E710" t="s">
        <v>3781</v>
      </c>
      <c r="F710" t="s">
        <v>7260</v>
      </c>
      <c r="G710" t="s">
        <v>1087</v>
      </c>
      <c r="H710" t="s">
        <v>1089</v>
      </c>
      <c r="I710" t="s">
        <v>91</v>
      </c>
      <c r="J710" t="s">
        <v>12254</v>
      </c>
      <c r="K710" t="s">
        <v>12255</v>
      </c>
    </row>
    <row r="711" spans="1:11">
      <c r="A711" t="s">
        <v>12256</v>
      </c>
      <c r="B711" t="s">
        <v>10375</v>
      </c>
      <c r="C711" t="s">
        <v>10376</v>
      </c>
      <c r="D711" t="s">
        <v>8618</v>
      </c>
      <c r="E711" t="s">
        <v>1832</v>
      </c>
      <c r="F711" t="s">
        <v>7260</v>
      </c>
      <c r="G711" t="s">
        <v>1087</v>
      </c>
      <c r="H711" t="s">
        <v>1158</v>
      </c>
      <c r="I711" t="s">
        <v>836</v>
      </c>
      <c r="J711" t="s">
        <v>12257</v>
      </c>
      <c r="K711" t="s">
        <v>12258</v>
      </c>
    </row>
    <row r="712" spans="1:11">
      <c r="A712" t="s">
        <v>12259</v>
      </c>
      <c r="B712" t="s">
        <v>10375</v>
      </c>
      <c r="C712" t="s">
        <v>10376</v>
      </c>
      <c r="D712" t="s">
        <v>12260</v>
      </c>
      <c r="E712" t="s">
        <v>3786</v>
      </c>
      <c r="F712" t="s">
        <v>10380</v>
      </c>
      <c r="G712" t="s">
        <v>1095</v>
      </c>
      <c r="H712" t="s">
        <v>1107</v>
      </c>
      <c r="I712" t="s">
        <v>46</v>
      </c>
      <c r="J712" t="s">
        <v>12261</v>
      </c>
      <c r="K712" t="s">
        <v>12262</v>
      </c>
    </row>
    <row r="713" spans="1:11">
      <c r="A713" t="s">
        <v>12263</v>
      </c>
      <c r="B713" t="s">
        <v>10375</v>
      </c>
      <c r="C713" t="s">
        <v>10376</v>
      </c>
      <c r="D713" t="s">
        <v>12264</v>
      </c>
      <c r="E713" t="s">
        <v>3788</v>
      </c>
      <c r="F713" t="s">
        <v>10380</v>
      </c>
      <c r="G713" t="s">
        <v>1087</v>
      </c>
      <c r="H713" t="s">
        <v>1175</v>
      </c>
      <c r="I713" t="s">
        <v>836</v>
      </c>
      <c r="J713" t="s">
        <v>12265</v>
      </c>
      <c r="K713" t="s">
        <v>12266</v>
      </c>
    </row>
    <row r="714" spans="1:11">
      <c r="A714" t="s">
        <v>12267</v>
      </c>
      <c r="B714" t="s">
        <v>10375</v>
      </c>
      <c r="C714" t="s">
        <v>10376</v>
      </c>
      <c r="D714" t="s">
        <v>7779</v>
      </c>
      <c r="E714" t="s">
        <v>3794</v>
      </c>
      <c r="F714" t="s">
        <v>7260</v>
      </c>
      <c r="G714" t="s">
        <v>1087</v>
      </c>
      <c r="H714" t="s">
        <v>1089</v>
      </c>
      <c r="I714" t="s">
        <v>88</v>
      </c>
      <c r="J714" t="s">
        <v>10647</v>
      </c>
      <c r="K714" t="s">
        <v>12268</v>
      </c>
    </row>
    <row r="715" spans="1:11">
      <c r="A715" t="s">
        <v>12269</v>
      </c>
      <c r="B715" t="s">
        <v>10375</v>
      </c>
      <c r="C715" t="s">
        <v>10376</v>
      </c>
      <c r="D715" t="s">
        <v>12270</v>
      </c>
      <c r="E715" t="s">
        <v>3796</v>
      </c>
      <c r="F715" t="s">
        <v>7260</v>
      </c>
      <c r="G715" t="s">
        <v>1087</v>
      </c>
      <c r="H715" t="s">
        <v>1158</v>
      </c>
      <c r="I715" t="s">
        <v>47</v>
      </c>
      <c r="J715" t="s">
        <v>2</v>
      </c>
      <c r="K715" t="s">
        <v>2</v>
      </c>
    </row>
    <row r="716" spans="1:11">
      <c r="A716" t="s">
        <v>12271</v>
      </c>
      <c r="B716" t="s">
        <v>10375</v>
      </c>
      <c r="C716" t="s">
        <v>10376</v>
      </c>
      <c r="D716" t="s">
        <v>12272</v>
      </c>
      <c r="E716" t="s">
        <v>3798</v>
      </c>
      <c r="F716" t="s">
        <v>7260</v>
      </c>
      <c r="G716" t="s">
        <v>1087</v>
      </c>
      <c r="H716" t="s">
        <v>1089</v>
      </c>
      <c r="I716" t="s">
        <v>47</v>
      </c>
      <c r="J716" t="s">
        <v>2</v>
      </c>
      <c r="K716" t="s">
        <v>2</v>
      </c>
    </row>
    <row r="717" spans="1:11">
      <c r="A717" t="s">
        <v>12273</v>
      </c>
      <c r="B717" t="s">
        <v>10375</v>
      </c>
      <c r="C717" t="s">
        <v>10376</v>
      </c>
      <c r="D717" t="s">
        <v>12274</v>
      </c>
      <c r="E717" t="s">
        <v>1729</v>
      </c>
      <c r="F717" t="s">
        <v>10380</v>
      </c>
      <c r="G717" t="s">
        <v>1087</v>
      </c>
      <c r="H717" t="s">
        <v>1128</v>
      </c>
      <c r="I717" t="s">
        <v>95</v>
      </c>
      <c r="J717" t="s">
        <v>12275</v>
      </c>
      <c r="K717" t="s">
        <v>12276</v>
      </c>
    </row>
    <row r="718" spans="1:11">
      <c r="A718" t="s">
        <v>12277</v>
      </c>
      <c r="B718" t="s">
        <v>10375</v>
      </c>
      <c r="C718" t="s">
        <v>10376</v>
      </c>
      <c r="D718" t="s">
        <v>3806</v>
      </c>
      <c r="E718" t="s">
        <v>3807</v>
      </c>
      <c r="F718" t="s">
        <v>2</v>
      </c>
      <c r="G718" t="s">
        <v>1087</v>
      </c>
      <c r="H718" t="s">
        <v>1333</v>
      </c>
      <c r="I718" t="s">
        <v>47</v>
      </c>
      <c r="J718" t="s">
        <v>2</v>
      </c>
      <c r="K718" t="s">
        <v>2</v>
      </c>
    </row>
    <row r="719" spans="1:11">
      <c r="A719" t="s">
        <v>12278</v>
      </c>
      <c r="B719" t="s">
        <v>10375</v>
      </c>
      <c r="C719" t="s">
        <v>10376</v>
      </c>
      <c r="D719" t="s">
        <v>12279</v>
      </c>
      <c r="E719" t="s">
        <v>3812</v>
      </c>
      <c r="F719" t="s">
        <v>10380</v>
      </c>
      <c r="G719" t="s">
        <v>1087</v>
      </c>
      <c r="H719" t="s">
        <v>1104</v>
      </c>
      <c r="I719" t="s">
        <v>836</v>
      </c>
      <c r="J719" t="s">
        <v>12280</v>
      </c>
      <c r="K719" t="s">
        <v>12281</v>
      </c>
    </row>
    <row r="720" spans="1:11">
      <c r="A720" t="s">
        <v>12282</v>
      </c>
      <c r="B720" t="s">
        <v>10375</v>
      </c>
      <c r="C720" t="s">
        <v>10376</v>
      </c>
      <c r="D720" t="s">
        <v>12283</v>
      </c>
      <c r="E720" t="s">
        <v>3815</v>
      </c>
      <c r="F720" t="s">
        <v>10380</v>
      </c>
      <c r="G720" t="s">
        <v>1087</v>
      </c>
      <c r="H720" t="s">
        <v>1192</v>
      </c>
      <c r="I720" t="s">
        <v>99</v>
      </c>
      <c r="J720" t="s">
        <v>12284</v>
      </c>
      <c r="K720" t="s">
        <v>12285</v>
      </c>
    </row>
    <row r="721" spans="1:11">
      <c r="A721" t="s">
        <v>12286</v>
      </c>
      <c r="B721" t="s">
        <v>10375</v>
      </c>
      <c r="C721" t="s">
        <v>10376</v>
      </c>
      <c r="D721" t="s">
        <v>12287</v>
      </c>
      <c r="E721" t="s">
        <v>3823</v>
      </c>
      <c r="F721" t="s">
        <v>10380</v>
      </c>
      <c r="G721" t="s">
        <v>1087</v>
      </c>
      <c r="H721" t="s">
        <v>1104</v>
      </c>
      <c r="I721" t="s">
        <v>60</v>
      </c>
      <c r="J721" t="s">
        <v>12288</v>
      </c>
      <c r="K721" t="s">
        <v>12289</v>
      </c>
    </row>
    <row r="722" spans="1:11">
      <c r="A722" t="s">
        <v>12290</v>
      </c>
      <c r="B722" t="s">
        <v>10375</v>
      </c>
      <c r="C722" t="s">
        <v>10376</v>
      </c>
      <c r="D722" t="s">
        <v>12291</v>
      </c>
      <c r="E722" t="s">
        <v>3826</v>
      </c>
      <c r="F722" t="s">
        <v>7260</v>
      </c>
      <c r="G722" t="s">
        <v>1087</v>
      </c>
      <c r="H722" t="s">
        <v>1111</v>
      </c>
      <c r="I722" t="s">
        <v>47</v>
      </c>
      <c r="J722" t="s">
        <v>2</v>
      </c>
      <c r="K722" t="s">
        <v>2</v>
      </c>
    </row>
    <row r="723" spans="1:11">
      <c r="A723" t="s">
        <v>12292</v>
      </c>
      <c r="B723" t="s">
        <v>10375</v>
      </c>
      <c r="C723" t="s">
        <v>10376</v>
      </c>
      <c r="D723" t="s">
        <v>12293</v>
      </c>
      <c r="E723" t="s">
        <v>4359</v>
      </c>
      <c r="F723" t="s">
        <v>7260</v>
      </c>
      <c r="G723" t="s">
        <v>1087</v>
      </c>
      <c r="H723" t="s">
        <v>1089</v>
      </c>
      <c r="I723" t="s">
        <v>47</v>
      </c>
      <c r="J723" t="s">
        <v>2</v>
      </c>
      <c r="K723" t="s">
        <v>2</v>
      </c>
    </row>
    <row r="724" spans="1:11">
      <c r="A724" t="s">
        <v>12294</v>
      </c>
      <c r="B724" t="s">
        <v>10375</v>
      </c>
      <c r="C724" t="s">
        <v>10376</v>
      </c>
      <c r="D724" t="s">
        <v>12295</v>
      </c>
      <c r="E724" t="s">
        <v>3828</v>
      </c>
      <c r="F724" t="s">
        <v>10380</v>
      </c>
      <c r="G724" t="s">
        <v>1087</v>
      </c>
      <c r="H724" t="s">
        <v>1124</v>
      </c>
      <c r="I724" t="s">
        <v>100</v>
      </c>
      <c r="J724" t="s">
        <v>12296</v>
      </c>
      <c r="K724" t="s">
        <v>12297</v>
      </c>
    </row>
    <row r="725" spans="1:11">
      <c r="A725" t="s">
        <v>12298</v>
      </c>
      <c r="B725" t="s">
        <v>10375</v>
      </c>
      <c r="C725" t="s">
        <v>10376</v>
      </c>
      <c r="D725" t="s">
        <v>12299</v>
      </c>
      <c r="E725" t="s">
        <v>3833</v>
      </c>
      <c r="F725" t="s">
        <v>10380</v>
      </c>
      <c r="G725" t="s">
        <v>1087</v>
      </c>
      <c r="H725" t="s">
        <v>1107</v>
      </c>
      <c r="I725" t="s">
        <v>55</v>
      </c>
      <c r="J725" t="s">
        <v>12300</v>
      </c>
      <c r="K725" t="s">
        <v>12301</v>
      </c>
    </row>
    <row r="726" spans="1:11">
      <c r="A726" t="s">
        <v>12302</v>
      </c>
      <c r="B726" t="s">
        <v>10375</v>
      </c>
      <c r="C726" t="s">
        <v>10376</v>
      </c>
      <c r="D726" t="s">
        <v>12303</v>
      </c>
      <c r="E726" t="s">
        <v>3835</v>
      </c>
      <c r="F726" t="s">
        <v>10380</v>
      </c>
      <c r="G726" t="s">
        <v>1087</v>
      </c>
      <c r="H726" t="s">
        <v>1811</v>
      </c>
      <c r="I726" t="s">
        <v>95</v>
      </c>
      <c r="J726" t="s">
        <v>12304</v>
      </c>
      <c r="K726" t="s">
        <v>12305</v>
      </c>
    </row>
    <row r="727" spans="1:11">
      <c r="A727" t="s">
        <v>12306</v>
      </c>
      <c r="B727" t="s">
        <v>10375</v>
      </c>
      <c r="C727" t="s">
        <v>10376</v>
      </c>
      <c r="D727" t="s">
        <v>12307</v>
      </c>
      <c r="E727" t="s">
        <v>3839</v>
      </c>
      <c r="F727" t="s">
        <v>2</v>
      </c>
      <c r="G727" t="s">
        <v>1087</v>
      </c>
      <c r="H727" t="s">
        <v>1096</v>
      </c>
      <c r="I727" t="s">
        <v>47</v>
      </c>
      <c r="J727" t="s">
        <v>2</v>
      </c>
      <c r="K727" t="s">
        <v>2</v>
      </c>
    </row>
    <row r="728" spans="1:11">
      <c r="A728" t="s">
        <v>12308</v>
      </c>
      <c r="B728" t="s">
        <v>10375</v>
      </c>
      <c r="C728" t="s">
        <v>10376</v>
      </c>
      <c r="D728" t="s">
        <v>12309</v>
      </c>
      <c r="E728" t="s">
        <v>3840</v>
      </c>
      <c r="F728" t="s">
        <v>2</v>
      </c>
      <c r="G728" t="s">
        <v>1087</v>
      </c>
      <c r="H728" t="s">
        <v>1501</v>
      </c>
      <c r="I728" t="s">
        <v>47</v>
      </c>
      <c r="J728" t="s">
        <v>2</v>
      </c>
      <c r="K728" t="s">
        <v>2</v>
      </c>
    </row>
    <row r="729" spans="1:11">
      <c r="A729" t="s">
        <v>12310</v>
      </c>
      <c r="B729" t="s">
        <v>10375</v>
      </c>
      <c r="C729" t="s">
        <v>10376</v>
      </c>
      <c r="D729" t="s">
        <v>12311</v>
      </c>
      <c r="E729" t="s">
        <v>3841</v>
      </c>
      <c r="F729" t="s">
        <v>10380</v>
      </c>
      <c r="G729" t="s">
        <v>1087</v>
      </c>
      <c r="H729" t="s">
        <v>1089</v>
      </c>
      <c r="I729" t="s">
        <v>83</v>
      </c>
      <c r="J729" t="s">
        <v>10799</v>
      </c>
      <c r="K729" t="s">
        <v>12312</v>
      </c>
    </row>
    <row r="730" spans="1:11">
      <c r="A730" t="s">
        <v>12313</v>
      </c>
      <c r="B730" t="s">
        <v>10375</v>
      </c>
      <c r="C730" t="s">
        <v>10376</v>
      </c>
      <c r="D730" t="s">
        <v>8845</v>
      </c>
      <c r="E730" t="s">
        <v>3843</v>
      </c>
      <c r="F730" t="s">
        <v>7260</v>
      </c>
      <c r="G730" t="s">
        <v>1087</v>
      </c>
      <c r="H730" t="s">
        <v>1111</v>
      </c>
      <c r="I730" t="s">
        <v>80</v>
      </c>
      <c r="J730" t="s">
        <v>12314</v>
      </c>
      <c r="K730" t="s">
        <v>12315</v>
      </c>
    </row>
    <row r="731" spans="1:11">
      <c r="A731" t="s">
        <v>12316</v>
      </c>
      <c r="B731" t="s">
        <v>10375</v>
      </c>
      <c r="C731" t="s">
        <v>10376</v>
      </c>
      <c r="D731" t="s">
        <v>12317</v>
      </c>
      <c r="E731" t="s">
        <v>3851</v>
      </c>
      <c r="F731" t="s">
        <v>7260</v>
      </c>
      <c r="G731" t="s">
        <v>1087</v>
      </c>
      <c r="H731" t="s">
        <v>1089</v>
      </c>
      <c r="I731" t="s">
        <v>47</v>
      </c>
      <c r="J731" t="s">
        <v>2</v>
      </c>
      <c r="K731" t="s">
        <v>2</v>
      </c>
    </row>
    <row r="732" spans="1:11">
      <c r="A732" t="s">
        <v>12318</v>
      </c>
      <c r="B732" t="s">
        <v>10375</v>
      </c>
      <c r="C732" t="s">
        <v>10376</v>
      </c>
      <c r="D732" t="s">
        <v>12319</v>
      </c>
      <c r="E732" t="s">
        <v>3856</v>
      </c>
      <c r="F732" t="s">
        <v>10380</v>
      </c>
      <c r="G732" t="s">
        <v>1087</v>
      </c>
      <c r="H732" t="s">
        <v>1175</v>
      </c>
      <c r="I732" t="s">
        <v>60</v>
      </c>
      <c r="J732" t="s">
        <v>12320</v>
      </c>
      <c r="K732" t="s">
        <v>12321</v>
      </c>
    </row>
    <row r="733" spans="1:11">
      <c r="A733" t="s">
        <v>12322</v>
      </c>
      <c r="B733" t="s">
        <v>10375</v>
      </c>
      <c r="C733" t="s">
        <v>10376</v>
      </c>
      <c r="D733" t="s">
        <v>12323</v>
      </c>
      <c r="E733" t="s">
        <v>3858</v>
      </c>
      <c r="F733" t="s">
        <v>2</v>
      </c>
      <c r="G733" t="s">
        <v>1087</v>
      </c>
      <c r="H733" t="s">
        <v>1574</v>
      </c>
      <c r="I733" t="s">
        <v>47</v>
      </c>
      <c r="J733" t="s">
        <v>2</v>
      </c>
      <c r="K733" t="s">
        <v>2</v>
      </c>
    </row>
    <row r="734" spans="1:11">
      <c r="A734" t="s">
        <v>12324</v>
      </c>
      <c r="B734" t="s">
        <v>10375</v>
      </c>
      <c r="C734" t="s">
        <v>10376</v>
      </c>
      <c r="D734" t="s">
        <v>12325</v>
      </c>
      <c r="E734" t="s">
        <v>3861</v>
      </c>
      <c r="F734" t="s">
        <v>10380</v>
      </c>
      <c r="G734" t="s">
        <v>1087</v>
      </c>
      <c r="H734" t="s">
        <v>1089</v>
      </c>
      <c r="I734" t="s">
        <v>99</v>
      </c>
      <c r="J734" t="s">
        <v>12326</v>
      </c>
      <c r="K734" t="s">
        <v>12327</v>
      </c>
    </row>
    <row r="735" spans="1:11">
      <c r="A735" t="s">
        <v>12328</v>
      </c>
      <c r="B735" t="s">
        <v>10375</v>
      </c>
      <c r="C735" t="s">
        <v>10376</v>
      </c>
      <c r="D735" t="s">
        <v>12329</v>
      </c>
      <c r="E735" t="s">
        <v>3863</v>
      </c>
      <c r="F735" t="s">
        <v>7260</v>
      </c>
      <c r="G735" t="s">
        <v>1087</v>
      </c>
      <c r="H735" t="s">
        <v>1089</v>
      </c>
      <c r="I735" t="s">
        <v>47</v>
      </c>
      <c r="J735" t="s">
        <v>2</v>
      </c>
      <c r="K735" t="s">
        <v>2</v>
      </c>
    </row>
    <row r="736" spans="1:11">
      <c r="A736" t="s">
        <v>12330</v>
      </c>
      <c r="B736" t="s">
        <v>10375</v>
      </c>
      <c r="C736" t="s">
        <v>10376</v>
      </c>
      <c r="D736" t="s">
        <v>12331</v>
      </c>
      <c r="E736" t="s">
        <v>3875</v>
      </c>
      <c r="F736" t="s">
        <v>10380</v>
      </c>
      <c r="G736" t="s">
        <v>1087</v>
      </c>
      <c r="H736" t="s">
        <v>1175</v>
      </c>
      <c r="I736" t="s">
        <v>99</v>
      </c>
      <c r="J736" t="s">
        <v>12332</v>
      </c>
      <c r="K736" t="s">
        <v>12333</v>
      </c>
    </row>
    <row r="737" spans="1:11">
      <c r="A737" t="s">
        <v>12334</v>
      </c>
      <c r="B737" t="s">
        <v>10375</v>
      </c>
      <c r="C737" t="s">
        <v>10376</v>
      </c>
      <c r="D737" t="s">
        <v>7545</v>
      </c>
      <c r="E737" t="s">
        <v>3878</v>
      </c>
      <c r="F737" t="s">
        <v>7260</v>
      </c>
      <c r="G737" t="s">
        <v>1087</v>
      </c>
      <c r="H737" t="s">
        <v>1175</v>
      </c>
      <c r="I737" t="s">
        <v>836</v>
      </c>
      <c r="J737" t="s">
        <v>12335</v>
      </c>
      <c r="K737" t="s">
        <v>12336</v>
      </c>
    </row>
    <row r="738" spans="1:11">
      <c r="A738" t="s">
        <v>12337</v>
      </c>
      <c r="B738" t="s">
        <v>10375</v>
      </c>
      <c r="C738" t="s">
        <v>10376</v>
      </c>
      <c r="D738" t="s">
        <v>12338</v>
      </c>
      <c r="E738" t="s">
        <v>1771</v>
      </c>
      <c r="F738" t="s">
        <v>10380</v>
      </c>
      <c r="G738" t="s">
        <v>1095</v>
      </c>
      <c r="H738" t="s">
        <v>1089</v>
      </c>
      <c r="I738" t="s">
        <v>79</v>
      </c>
      <c r="J738" t="s">
        <v>12339</v>
      </c>
      <c r="K738" t="s">
        <v>12340</v>
      </c>
    </row>
    <row r="739" spans="1:11">
      <c r="A739" t="s">
        <v>12341</v>
      </c>
      <c r="B739" t="s">
        <v>10375</v>
      </c>
      <c r="C739" t="s">
        <v>10376</v>
      </c>
      <c r="D739" t="s">
        <v>12342</v>
      </c>
      <c r="E739" t="s">
        <v>3880</v>
      </c>
      <c r="F739" t="s">
        <v>10380</v>
      </c>
      <c r="G739" t="s">
        <v>1087</v>
      </c>
      <c r="H739" t="s">
        <v>1104</v>
      </c>
      <c r="I739" t="s">
        <v>99</v>
      </c>
      <c r="J739" t="s">
        <v>12343</v>
      </c>
      <c r="K739" t="s">
        <v>12344</v>
      </c>
    </row>
    <row r="740" spans="1:11">
      <c r="A740" t="s">
        <v>1011</v>
      </c>
      <c r="B740" t="s">
        <v>10375</v>
      </c>
      <c r="C740" t="s">
        <v>10376</v>
      </c>
      <c r="D740" t="s">
        <v>7550</v>
      </c>
      <c r="E740" t="s">
        <v>3887</v>
      </c>
      <c r="F740" t="s">
        <v>7260</v>
      </c>
      <c r="G740" t="s">
        <v>1087</v>
      </c>
      <c r="H740" t="s">
        <v>1175</v>
      </c>
      <c r="I740" t="s">
        <v>88</v>
      </c>
      <c r="J740" t="s">
        <v>12345</v>
      </c>
      <c r="K740" t="s">
        <v>12346</v>
      </c>
    </row>
    <row r="741" spans="1:11">
      <c r="A741" t="s">
        <v>12347</v>
      </c>
      <c r="B741" t="s">
        <v>10375</v>
      </c>
      <c r="C741" t="s">
        <v>10376</v>
      </c>
      <c r="D741" t="s">
        <v>8397</v>
      </c>
      <c r="E741" t="s">
        <v>3892</v>
      </c>
      <c r="F741" t="s">
        <v>7260</v>
      </c>
      <c r="G741" t="s">
        <v>1087</v>
      </c>
      <c r="H741" t="s">
        <v>1118</v>
      </c>
      <c r="I741" t="s">
        <v>46</v>
      </c>
      <c r="J741" t="s">
        <v>12348</v>
      </c>
      <c r="K741" t="s">
        <v>12349</v>
      </c>
    </row>
    <row r="742" spans="1:11">
      <c r="A742" t="s">
        <v>857</v>
      </c>
      <c r="B742" t="s">
        <v>10375</v>
      </c>
      <c r="C742" t="s">
        <v>10376</v>
      </c>
      <c r="D742" t="s">
        <v>7989</v>
      </c>
      <c r="E742" t="s">
        <v>3894</v>
      </c>
      <c r="F742" t="s">
        <v>7260</v>
      </c>
      <c r="G742" t="s">
        <v>1087</v>
      </c>
      <c r="H742" t="s">
        <v>1089</v>
      </c>
      <c r="I742" t="s">
        <v>100</v>
      </c>
      <c r="J742" t="s">
        <v>12350</v>
      </c>
      <c r="K742" t="s">
        <v>12351</v>
      </c>
    </row>
    <row r="743" spans="1:11">
      <c r="A743" t="s">
        <v>12352</v>
      </c>
      <c r="B743" t="s">
        <v>10375</v>
      </c>
      <c r="C743" t="s">
        <v>10376</v>
      </c>
      <c r="D743" t="s">
        <v>12353</v>
      </c>
      <c r="E743" t="s">
        <v>3896</v>
      </c>
      <c r="F743" t="s">
        <v>10380</v>
      </c>
      <c r="G743" t="s">
        <v>1087</v>
      </c>
      <c r="H743" t="s">
        <v>1124</v>
      </c>
      <c r="I743" t="s">
        <v>95</v>
      </c>
      <c r="J743" t="s">
        <v>12354</v>
      </c>
      <c r="K743" t="s">
        <v>12355</v>
      </c>
    </row>
    <row r="744" spans="1:11">
      <c r="A744" t="s">
        <v>12356</v>
      </c>
      <c r="B744" t="s">
        <v>10375</v>
      </c>
      <c r="C744" t="s">
        <v>10376</v>
      </c>
      <c r="D744" t="s">
        <v>12357</v>
      </c>
      <c r="E744" t="s">
        <v>3897</v>
      </c>
      <c r="F744" t="s">
        <v>7260</v>
      </c>
      <c r="G744" t="s">
        <v>1087</v>
      </c>
      <c r="H744" t="s">
        <v>1107</v>
      </c>
      <c r="I744" t="s">
        <v>47</v>
      </c>
      <c r="J744" t="s">
        <v>2</v>
      </c>
      <c r="K744" t="s">
        <v>2</v>
      </c>
    </row>
    <row r="745" spans="1:11">
      <c r="A745" t="s">
        <v>12358</v>
      </c>
      <c r="B745" t="s">
        <v>10375</v>
      </c>
      <c r="C745" t="s">
        <v>10376</v>
      </c>
      <c r="D745" t="s">
        <v>7668</v>
      </c>
      <c r="E745" t="s">
        <v>3898</v>
      </c>
      <c r="F745" t="s">
        <v>7260</v>
      </c>
      <c r="G745" t="s">
        <v>1087</v>
      </c>
      <c r="H745" t="s">
        <v>1124</v>
      </c>
      <c r="I745" t="s">
        <v>88</v>
      </c>
      <c r="J745" t="s">
        <v>12359</v>
      </c>
      <c r="K745" t="s">
        <v>12360</v>
      </c>
    </row>
    <row r="746" spans="1:11">
      <c r="A746" t="s">
        <v>12361</v>
      </c>
      <c r="B746" t="s">
        <v>10375</v>
      </c>
      <c r="C746" t="s">
        <v>10376</v>
      </c>
      <c r="D746" t="s">
        <v>12362</v>
      </c>
      <c r="E746" t="s">
        <v>1660</v>
      </c>
      <c r="F746" t="s">
        <v>7260</v>
      </c>
      <c r="G746" t="s">
        <v>1087</v>
      </c>
      <c r="H746" t="s">
        <v>1111</v>
      </c>
      <c r="I746" t="s">
        <v>47</v>
      </c>
      <c r="J746" t="s">
        <v>2</v>
      </c>
      <c r="K746" t="s">
        <v>2</v>
      </c>
    </row>
    <row r="747" spans="1:11">
      <c r="A747" t="s">
        <v>12363</v>
      </c>
      <c r="B747" t="s">
        <v>10375</v>
      </c>
      <c r="C747" t="s">
        <v>10376</v>
      </c>
      <c r="D747" t="s">
        <v>12364</v>
      </c>
      <c r="E747" t="s">
        <v>3902</v>
      </c>
      <c r="F747" t="s">
        <v>10380</v>
      </c>
      <c r="G747" t="s">
        <v>1087</v>
      </c>
      <c r="H747" t="s">
        <v>1192</v>
      </c>
      <c r="I747" t="s">
        <v>50</v>
      </c>
      <c r="J747" t="s">
        <v>12365</v>
      </c>
      <c r="K747" t="s">
        <v>12366</v>
      </c>
    </row>
    <row r="748" spans="1:11">
      <c r="A748" t="s">
        <v>12367</v>
      </c>
      <c r="B748" t="s">
        <v>10375</v>
      </c>
      <c r="C748" t="s">
        <v>10376</v>
      </c>
      <c r="D748" t="s">
        <v>3911</v>
      </c>
      <c r="E748" t="s">
        <v>3912</v>
      </c>
      <c r="F748" t="s">
        <v>7260</v>
      </c>
      <c r="G748" t="s">
        <v>1095</v>
      </c>
      <c r="H748" t="s">
        <v>1161</v>
      </c>
      <c r="I748" t="s">
        <v>49</v>
      </c>
      <c r="J748" t="s">
        <v>12368</v>
      </c>
      <c r="K748" t="s">
        <v>12369</v>
      </c>
    </row>
    <row r="749" spans="1:11">
      <c r="A749" t="s">
        <v>12370</v>
      </c>
      <c r="B749" t="s">
        <v>10375</v>
      </c>
      <c r="C749" t="s">
        <v>10376</v>
      </c>
      <c r="D749" t="s">
        <v>12371</v>
      </c>
      <c r="E749" t="s">
        <v>3913</v>
      </c>
      <c r="F749" t="s">
        <v>7260</v>
      </c>
      <c r="G749" t="s">
        <v>1087</v>
      </c>
      <c r="H749" t="s">
        <v>1107</v>
      </c>
      <c r="I749" t="s">
        <v>47</v>
      </c>
      <c r="J749" t="s">
        <v>2</v>
      </c>
      <c r="K749" t="s">
        <v>2</v>
      </c>
    </row>
    <row r="750" spans="1:11">
      <c r="A750" t="s">
        <v>12372</v>
      </c>
      <c r="B750" t="s">
        <v>10375</v>
      </c>
      <c r="C750" t="s">
        <v>10376</v>
      </c>
      <c r="D750" t="s">
        <v>12373</v>
      </c>
      <c r="E750" t="s">
        <v>3914</v>
      </c>
      <c r="F750" t="s">
        <v>10380</v>
      </c>
      <c r="G750" t="s">
        <v>1087</v>
      </c>
      <c r="H750" t="s">
        <v>1089</v>
      </c>
      <c r="I750" t="s">
        <v>55</v>
      </c>
      <c r="J750" t="s">
        <v>12374</v>
      </c>
      <c r="K750" t="s">
        <v>12375</v>
      </c>
    </row>
    <row r="751" spans="1:11">
      <c r="A751" t="s">
        <v>12376</v>
      </c>
      <c r="B751" t="s">
        <v>10375</v>
      </c>
      <c r="C751" t="s">
        <v>10376</v>
      </c>
      <c r="D751" t="s">
        <v>12377</v>
      </c>
      <c r="E751" t="s">
        <v>12378</v>
      </c>
      <c r="F751" t="s">
        <v>7260</v>
      </c>
      <c r="G751" t="s">
        <v>1087</v>
      </c>
      <c r="H751" t="s">
        <v>1104</v>
      </c>
      <c r="I751" t="s">
        <v>47</v>
      </c>
      <c r="J751" t="s">
        <v>2</v>
      </c>
      <c r="K751" t="s">
        <v>2</v>
      </c>
    </row>
    <row r="752" spans="1:11">
      <c r="A752" t="s">
        <v>12379</v>
      </c>
      <c r="B752" t="s">
        <v>10375</v>
      </c>
      <c r="C752" t="s">
        <v>10376</v>
      </c>
      <c r="D752" t="s">
        <v>12380</v>
      </c>
      <c r="E752" t="s">
        <v>3922</v>
      </c>
      <c r="F752" t="s">
        <v>10380</v>
      </c>
      <c r="G752" t="s">
        <v>1087</v>
      </c>
      <c r="H752" t="s">
        <v>1107</v>
      </c>
      <c r="I752" t="s">
        <v>836</v>
      </c>
      <c r="J752" t="s">
        <v>10406</v>
      </c>
      <c r="K752" t="s">
        <v>12381</v>
      </c>
    </row>
    <row r="753" spans="1:11">
      <c r="A753" t="s">
        <v>12382</v>
      </c>
      <c r="B753" t="s">
        <v>10375</v>
      </c>
      <c r="C753" t="s">
        <v>10376</v>
      </c>
      <c r="D753" t="s">
        <v>7605</v>
      </c>
      <c r="E753" t="s">
        <v>3923</v>
      </c>
      <c r="F753" t="s">
        <v>7260</v>
      </c>
      <c r="G753" t="s">
        <v>1087</v>
      </c>
      <c r="H753" t="s">
        <v>1124</v>
      </c>
      <c r="I753" t="s">
        <v>50</v>
      </c>
      <c r="J753" t="s">
        <v>12383</v>
      </c>
      <c r="K753" t="s">
        <v>12384</v>
      </c>
    </row>
    <row r="754" spans="1:11">
      <c r="A754" t="s">
        <v>12385</v>
      </c>
      <c r="B754" t="s">
        <v>10375</v>
      </c>
      <c r="C754" t="s">
        <v>10376</v>
      </c>
      <c r="D754" t="s">
        <v>12386</v>
      </c>
      <c r="E754" t="s">
        <v>3924</v>
      </c>
      <c r="F754" t="s">
        <v>10380</v>
      </c>
      <c r="G754" t="s">
        <v>1087</v>
      </c>
      <c r="H754" t="s">
        <v>1118</v>
      </c>
      <c r="I754" t="s">
        <v>99</v>
      </c>
      <c r="J754" t="s">
        <v>12387</v>
      </c>
      <c r="K754" t="s">
        <v>12388</v>
      </c>
    </row>
    <row r="755" spans="1:11">
      <c r="A755" t="s">
        <v>12389</v>
      </c>
      <c r="B755" t="s">
        <v>10375</v>
      </c>
      <c r="C755" t="s">
        <v>10376</v>
      </c>
      <c r="D755" t="s">
        <v>12390</v>
      </c>
      <c r="E755" t="s">
        <v>12391</v>
      </c>
      <c r="F755" t="s">
        <v>7260</v>
      </c>
      <c r="G755" t="s">
        <v>1087</v>
      </c>
      <c r="H755" t="s">
        <v>1124</v>
      </c>
      <c r="I755" t="s">
        <v>47</v>
      </c>
      <c r="J755" t="s">
        <v>2</v>
      </c>
      <c r="K755" t="s">
        <v>2</v>
      </c>
    </row>
    <row r="756" spans="1:11">
      <c r="A756" t="s">
        <v>12392</v>
      </c>
      <c r="B756" t="s">
        <v>10375</v>
      </c>
      <c r="C756" t="s">
        <v>10376</v>
      </c>
      <c r="D756" t="s">
        <v>3935</v>
      </c>
      <c r="E756" t="s">
        <v>3936</v>
      </c>
      <c r="F756" t="s">
        <v>10380</v>
      </c>
      <c r="G756" t="s">
        <v>1095</v>
      </c>
      <c r="H756" t="s">
        <v>1089</v>
      </c>
      <c r="I756" t="s">
        <v>70</v>
      </c>
      <c r="J756" t="s">
        <v>8991</v>
      </c>
      <c r="K756" t="s">
        <v>12393</v>
      </c>
    </row>
    <row r="757" spans="1:11">
      <c r="A757" t="s">
        <v>12394</v>
      </c>
      <c r="B757" t="s">
        <v>10375</v>
      </c>
      <c r="C757" t="s">
        <v>10376</v>
      </c>
      <c r="D757" t="s">
        <v>12395</v>
      </c>
      <c r="E757" t="s">
        <v>3938</v>
      </c>
      <c r="F757" t="s">
        <v>7260</v>
      </c>
      <c r="G757" t="s">
        <v>1087</v>
      </c>
      <c r="H757" t="s">
        <v>1158</v>
      </c>
      <c r="I757" t="s">
        <v>47</v>
      </c>
      <c r="J757" t="s">
        <v>2</v>
      </c>
      <c r="K757" t="s">
        <v>2</v>
      </c>
    </row>
    <row r="758" spans="1:11">
      <c r="A758" t="s">
        <v>12396</v>
      </c>
      <c r="B758" t="s">
        <v>10375</v>
      </c>
      <c r="C758" t="s">
        <v>10376</v>
      </c>
      <c r="D758" t="s">
        <v>12397</v>
      </c>
      <c r="E758" t="s">
        <v>3690</v>
      </c>
      <c r="F758" t="s">
        <v>10380</v>
      </c>
      <c r="G758" t="s">
        <v>1087</v>
      </c>
      <c r="H758" t="s">
        <v>1175</v>
      </c>
      <c r="I758" t="s">
        <v>95</v>
      </c>
      <c r="J758" t="s">
        <v>12398</v>
      </c>
      <c r="K758" t="s">
        <v>12399</v>
      </c>
    </row>
    <row r="759" spans="1:11">
      <c r="A759" t="s">
        <v>924</v>
      </c>
      <c r="B759" t="s">
        <v>10375</v>
      </c>
      <c r="C759" t="s">
        <v>10376</v>
      </c>
      <c r="D759" t="s">
        <v>12400</v>
      </c>
      <c r="E759" t="s">
        <v>3944</v>
      </c>
      <c r="F759" t="s">
        <v>10380</v>
      </c>
      <c r="G759" t="s">
        <v>1087</v>
      </c>
      <c r="H759" t="s">
        <v>1175</v>
      </c>
      <c r="I759" t="s">
        <v>60</v>
      </c>
      <c r="J759" t="s">
        <v>12401</v>
      </c>
      <c r="K759" t="s">
        <v>12402</v>
      </c>
    </row>
    <row r="760" spans="1:11">
      <c r="A760" t="s">
        <v>12403</v>
      </c>
      <c r="B760" t="s">
        <v>10375</v>
      </c>
      <c r="C760" t="s">
        <v>10376</v>
      </c>
      <c r="D760" t="s">
        <v>12404</v>
      </c>
      <c r="E760" t="s">
        <v>3949</v>
      </c>
      <c r="F760" t="s">
        <v>7260</v>
      </c>
      <c r="G760" t="s">
        <v>1087</v>
      </c>
      <c r="H760" t="s">
        <v>1207</v>
      </c>
      <c r="I760" t="s">
        <v>47</v>
      </c>
      <c r="J760" t="s">
        <v>2</v>
      </c>
      <c r="K760" t="s">
        <v>2</v>
      </c>
    </row>
    <row r="761" spans="1:11">
      <c r="A761" t="s">
        <v>12405</v>
      </c>
      <c r="B761" t="s">
        <v>10375</v>
      </c>
      <c r="C761" t="s">
        <v>10376</v>
      </c>
      <c r="D761" t="s">
        <v>12406</v>
      </c>
      <c r="E761" t="s">
        <v>3955</v>
      </c>
      <c r="F761" t="s">
        <v>10380</v>
      </c>
      <c r="G761" t="s">
        <v>1087</v>
      </c>
      <c r="H761" t="s">
        <v>1161</v>
      </c>
      <c r="I761" t="s">
        <v>95</v>
      </c>
      <c r="J761" t="s">
        <v>12407</v>
      </c>
      <c r="K761" t="s">
        <v>12408</v>
      </c>
    </row>
    <row r="762" spans="1:11">
      <c r="A762" t="s">
        <v>12409</v>
      </c>
      <c r="B762" t="s">
        <v>10375</v>
      </c>
      <c r="C762" t="s">
        <v>10376</v>
      </c>
      <c r="D762" t="s">
        <v>3957</v>
      </c>
      <c r="E762" t="s">
        <v>3958</v>
      </c>
      <c r="F762" t="s">
        <v>2</v>
      </c>
      <c r="G762" t="s">
        <v>1087</v>
      </c>
      <c r="H762" t="s">
        <v>1333</v>
      </c>
      <c r="I762" t="s">
        <v>47</v>
      </c>
      <c r="J762" t="s">
        <v>2</v>
      </c>
      <c r="K762" t="s">
        <v>2</v>
      </c>
    </row>
    <row r="763" spans="1:11">
      <c r="A763" t="s">
        <v>12410</v>
      </c>
      <c r="B763" t="s">
        <v>10375</v>
      </c>
      <c r="C763" t="s">
        <v>10376</v>
      </c>
      <c r="D763" t="s">
        <v>12411</v>
      </c>
      <c r="E763" t="s">
        <v>12412</v>
      </c>
      <c r="F763" t="s">
        <v>7260</v>
      </c>
      <c r="G763" t="s">
        <v>1087</v>
      </c>
      <c r="H763" t="s">
        <v>1118</v>
      </c>
      <c r="I763" t="s">
        <v>47</v>
      </c>
      <c r="J763" t="s">
        <v>2</v>
      </c>
      <c r="K763" t="s">
        <v>2</v>
      </c>
    </row>
    <row r="764" spans="1:11">
      <c r="A764" t="s">
        <v>12413</v>
      </c>
      <c r="B764" t="s">
        <v>10375</v>
      </c>
      <c r="C764" t="s">
        <v>10376</v>
      </c>
      <c r="D764" t="s">
        <v>8800</v>
      </c>
      <c r="E764" t="s">
        <v>3963</v>
      </c>
      <c r="F764" t="s">
        <v>7260</v>
      </c>
      <c r="G764" t="s">
        <v>1087</v>
      </c>
      <c r="H764" t="s">
        <v>1111</v>
      </c>
      <c r="I764" t="s">
        <v>46</v>
      </c>
      <c r="J764" t="s">
        <v>12414</v>
      </c>
      <c r="K764" t="s">
        <v>12415</v>
      </c>
    </row>
    <row r="765" spans="1:11">
      <c r="A765" t="s">
        <v>849</v>
      </c>
      <c r="B765" t="s">
        <v>10375</v>
      </c>
      <c r="C765" t="s">
        <v>10376</v>
      </c>
      <c r="D765" t="s">
        <v>12416</v>
      </c>
      <c r="E765" t="s">
        <v>3965</v>
      </c>
      <c r="F765" t="s">
        <v>7260</v>
      </c>
      <c r="G765" t="s">
        <v>1087</v>
      </c>
      <c r="H765" t="s">
        <v>1175</v>
      </c>
      <c r="I765" t="s">
        <v>47</v>
      </c>
      <c r="J765" t="s">
        <v>2</v>
      </c>
      <c r="K765" t="s">
        <v>2</v>
      </c>
    </row>
    <row r="766" spans="1:11">
      <c r="A766" t="s">
        <v>12417</v>
      </c>
      <c r="B766" t="s">
        <v>10375</v>
      </c>
      <c r="C766" t="s">
        <v>10376</v>
      </c>
      <c r="D766" t="s">
        <v>12418</v>
      </c>
      <c r="E766" t="s">
        <v>3966</v>
      </c>
      <c r="F766" t="s">
        <v>7260</v>
      </c>
      <c r="G766" t="s">
        <v>1087</v>
      </c>
      <c r="H766" t="s">
        <v>1175</v>
      </c>
      <c r="I766" t="s">
        <v>47</v>
      </c>
      <c r="J766" t="s">
        <v>2</v>
      </c>
      <c r="K766" t="s">
        <v>2</v>
      </c>
    </row>
    <row r="767" spans="1:11">
      <c r="A767" t="s">
        <v>12419</v>
      </c>
      <c r="B767" t="s">
        <v>10375</v>
      </c>
      <c r="C767" t="s">
        <v>10376</v>
      </c>
      <c r="D767" t="s">
        <v>8379</v>
      </c>
      <c r="E767" t="s">
        <v>1979</v>
      </c>
      <c r="F767" t="s">
        <v>7260</v>
      </c>
      <c r="G767" t="s">
        <v>1087</v>
      </c>
      <c r="H767" t="s">
        <v>1118</v>
      </c>
      <c r="I767" t="s">
        <v>60</v>
      </c>
      <c r="J767" t="s">
        <v>12420</v>
      </c>
      <c r="K767" t="s">
        <v>12421</v>
      </c>
    </row>
    <row r="768" spans="1:11">
      <c r="A768" t="s">
        <v>12422</v>
      </c>
      <c r="B768" t="s">
        <v>10375</v>
      </c>
      <c r="C768" t="s">
        <v>10376</v>
      </c>
      <c r="D768" t="s">
        <v>8526</v>
      </c>
      <c r="E768" t="s">
        <v>3973</v>
      </c>
      <c r="F768" t="s">
        <v>7260</v>
      </c>
      <c r="G768" t="s">
        <v>1087</v>
      </c>
      <c r="H768" t="s">
        <v>1272</v>
      </c>
      <c r="I768" t="s">
        <v>836</v>
      </c>
      <c r="J768" t="s">
        <v>12423</v>
      </c>
      <c r="K768" t="s">
        <v>12424</v>
      </c>
    </row>
    <row r="769" spans="1:11">
      <c r="A769" t="s">
        <v>12425</v>
      </c>
      <c r="B769" t="s">
        <v>10375</v>
      </c>
      <c r="C769" t="s">
        <v>10376</v>
      </c>
      <c r="D769" t="s">
        <v>12426</v>
      </c>
      <c r="E769" t="s">
        <v>3974</v>
      </c>
      <c r="F769" t="s">
        <v>10380</v>
      </c>
      <c r="G769" t="s">
        <v>1095</v>
      </c>
      <c r="H769" t="s">
        <v>1124</v>
      </c>
      <c r="I769" t="s">
        <v>79</v>
      </c>
      <c r="J769" t="s">
        <v>12427</v>
      </c>
      <c r="K769" t="s">
        <v>12428</v>
      </c>
    </row>
    <row r="770" spans="1:11">
      <c r="A770" t="s">
        <v>12429</v>
      </c>
      <c r="B770" t="s">
        <v>10375</v>
      </c>
      <c r="C770" t="s">
        <v>10376</v>
      </c>
      <c r="D770" t="s">
        <v>12430</v>
      </c>
      <c r="E770" t="s">
        <v>3976</v>
      </c>
      <c r="F770" t="s">
        <v>2</v>
      </c>
      <c r="G770" t="s">
        <v>1087</v>
      </c>
      <c r="H770" t="s">
        <v>1501</v>
      </c>
      <c r="I770" t="s">
        <v>47</v>
      </c>
      <c r="J770" t="s">
        <v>2</v>
      </c>
      <c r="K770" t="s">
        <v>2</v>
      </c>
    </row>
    <row r="771" spans="1:11">
      <c r="A771" t="s">
        <v>12431</v>
      </c>
      <c r="B771" t="s">
        <v>10375</v>
      </c>
      <c r="C771" t="s">
        <v>10376</v>
      </c>
      <c r="D771" t="s">
        <v>8576</v>
      </c>
      <c r="E771" t="s">
        <v>3978</v>
      </c>
      <c r="F771" t="s">
        <v>7260</v>
      </c>
      <c r="G771" t="s">
        <v>1087</v>
      </c>
      <c r="H771" t="s">
        <v>1128</v>
      </c>
      <c r="I771" t="s">
        <v>62</v>
      </c>
      <c r="J771" t="s">
        <v>12432</v>
      </c>
      <c r="K771" t="s">
        <v>12433</v>
      </c>
    </row>
    <row r="772" spans="1:11">
      <c r="A772" t="s">
        <v>12434</v>
      </c>
      <c r="B772" t="s">
        <v>10375</v>
      </c>
      <c r="C772" t="s">
        <v>10376</v>
      </c>
      <c r="D772" t="s">
        <v>12435</v>
      </c>
      <c r="E772" t="s">
        <v>3979</v>
      </c>
      <c r="F772" t="s">
        <v>10380</v>
      </c>
      <c r="G772" t="s">
        <v>1087</v>
      </c>
      <c r="H772" t="s">
        <v>1107</v>
      </c>
      <c r="I772" t="s">
        <v>74</v>
      </c>
      <c r="J772" t="s">
        <v>12436</v>
      </c>
      <c r="K772" t="s">
        <v>12437</v>
      </c>
    </row>
    <row r="773" spans="1:11">
      <c r="A773" t="s">
        <v>12438</v>
      </c>
      <c r="B773" t="s">
        <v>10375</v>
      </c>
      <c r="C773" t="s">
        <v>10376</v>
      </c>
      <c r="D773" t="s">
        <v>12439</v>
      </c>
      <c r="E773" t="s">
        <v>2619</v>
      </c>
      <c r="F773" t="s">
        <v>10380</v>
      </c>
      <c r="G773" t="s">
        <v>1087</v>
      </c>
      <c r="H773" t="s">
        <v>1104</v>
      </c>
      <c r="I773" t="s">
        <v>100</v>
      </c>
      <c r="J773" t="s">
        <v>12440</v>
      </c>
      <c r="K773" t="s">
        <v>12441</v>
      </c>
    </row>
    <row r="774" spans="1:11">
      <c r="A774" t="s">
        <v>998</v>
      </c>
      <c r="B774" t="s">
        <v>10375</v>
      </c>
      <c r="C774" t="s">
        <v>10376</v>
      </c>
      <c r="D774" t="s">
        <v>12442</v>
      </c>
      <c r="E774" t="s">
        <v>3991</v>
      </c>
      <c r="F774" t="s">
        <v>7260</v>
      </c>
      <c r="G774" t="s">
        <v>1087</v>
      </c>
      <c r="H774" t="s">
        <v>1111</v>
      </c>
      <c r="I774" t="s">
        <v>47</v>
      </c>
      <c r="J774" t="s">
        <v>2</v>
      </c>
      <c r="K774" t="s">
        <v>2</v>
      </c>
    </row>
    <row r="775" spans="1:11">
      <c r="A775" t="s">
        <v>12443</v>
      </c>
      <c r="B775" t="s">
        <v>10375</v>
      </c>
      <c r="C775" t="s">
        <v>10376</v>
      </c>
      <c r="D775" t="s">
        <v>12444</v>
      </c>
      <c r="E775" t="s">
        <v>3992</v>
      </c>
      <c r="F775" t="s">
        <v>10380</v>
      </c>
      <c r="G775" t="s">
        <v>1087</v>
      </c>
      <c r="H775" t="s">
        <v>1155</v>
      </c>
      <c r="I775" t="s">
        <v>100</v>
      </c>
      <c r="J775" t="s">
        <v>12445</v>
      </c>
      <c r="K775" t="s">
        <v>12446</v>
      </c>
    </row>
    <row r="776" spans="1:11">
      <c r="A776" t="s">
        <v>12447</v>
      </c>
      <c r="B776" t="s">
        <v>10375</v>
      </c>
      <c r="C776" t="s">
        <v>10376</v>
      </c>
      <c r="D776" t="s">
        <v>12448</v>
      </c>
      <c r="E776" t="s">
        <v>3994</v>
      </c>
      <c r="F776" t="s">
        <v>2</v>
      </c>
      <c r="G776" t="s">
        <v>1087</v>
      </c>
      <c r="H776" t="s">
        <v>1592</v>
      </c>
      <c r="I776" t="s">
        <v>47</v>
      </c>
      <c r="J776" t="s">
        <v>2</v>
      </c>
      <c r="K776" t="s">
        <v>2</v>
      </c>
    </row>
    <row r="777" spans="1:11">
      <c r="A777" t="s">
        <v>12449</v>
      </c>
      <c r="B777" t="s">
        <v>10375</v>
      </c>
      <c r="C777" t="s">
        <v>10376</v>
      </c>
      <c r="D777" t="s">
        <v>12450</v>
      </c>
      <c r="E777" t="s">
        <v>3998</v>
      </c>
      <c r="F777" t="s">
        <v>10380</v>
      </c>
      <c r="G777" t="s">
        <v>1087</v>
      </c>
      <c r="H777" t="s">
        <v>1218</v>
      </c>
      <c r="I777" t="s">
        <v>46</v>
      </c>
      <c r="J777" t="s">
        <v>12451</v>
      </c>
      <c r="K777" t="s">
        <v>12452</v>
      </c>
    </row>
    <row r="778" spans="1:11">
      <c r="A778" t="s">
        <v>12453</v>
      </c>
      <c r="B778" t="s">
        <v>10375</v>
      </c>
      <c r="C778" t="s">
        <v>10376</v>
      </c>
      <c r="D778" t="s">
        <v>12454</v>
      </c>
      <c r="E778" t="s">
        <v>4006</v>
      </c>
      <c r="F778" t="s">
        <v>10380</v>
      </c>
      <c r="G778" t="s">
        <v>1087</v>
      </c>
      <c r="H778" t="s">
        <v>1192</v>
      </c>
      <c r="I778" t="s">
        <v>95</v>
      </c>
      <c r="J778" t="s">
        <v>12455</v>
      </c>
      <c r="K778" t="s">
        <v>12456</v>
      </c>
    </row>
    <row r="779" spans="1:11">
      <c r="A779" t="s">
        <v>12457</v>
      </c>
      <c r="B779" t="s">
        <v>10375</v>
      </c>
      <c r="C779" t="s">
        <v>10376</v>
      </c>
      <c r="D779" t="s">
        <v>8640</v>
      </c>
      <c r="E779" t="s">
        <v>4009</v>
      </c>
      <c r="F779" t="s">
        <v>7260</v>
      </c>
      <c r="G779" t="s">
        <v>1087</v>
      </c>
      <c r="H779" t="s">
        <v>1158</v>
      </c>
      <c r="I779" t="s">
        <v>88</v>
      </c>
      <c r="J779" t="s">
        <v>12458</v>
      </c>
      <c r="K779" t="s">
        <v>12459</v>
      </c>
    </row>
    <row r="780" spans="1:11">
      <c r="A780" t="s">
        <v>12460</v>
      </c>
      <c r="B780" t="s">
        <v>10375</v>
      </c>
      <c r="C780" t="s">
        <v>10376</v>
      </c>
      <c r="D780" t="s">
        <v>12461</v>
      </c>
      <c r="E780" t="s">
        <v>4012</v>
      </c>
      <c r="F780" t="s">
        <v>10380</v>
      </c>
      <c r="G780" t="s">
        <v>1087</v>
      </c>
      <c r="H780" t="s">
        <v>1161</v>
      </c>
      <c r="I780" t="s">
        <v>50</v>
      </c>
      <c r="J780" t="s">
        <v>12462</v>
      </c>
      <c r="K780" t="s">
        <v>12463</v>
      </c>
    </row>
    <row r="781" spans="1:11">
      <c r="A781" t="s">
        <v>12464</v>
      </c>
      <c r="B781" t="s">
        <v>10375</v>
      </c>
      <c r="C781" t="s">
        <v>10376</v>
      </c>
      <c r="D781" t="s">
        <v>4015</v>
      </c>
      <c r="E781" t="s">
        <v>4016</v>
      </c>
      <c r="F781" t="s">
        <v>7260</v>
      </c>
      <c r="G781" t="s">
        <v>1095</v>
      </c>
      <c r="H781" t="s">
        <v>1165</v>
      </c>
      <c r="I781" t="s">
        <v>60</v>
      </c>
      <c r="J781" t="s">
        <v>12465</v>
      </c>
      <c r="K781" t="s">
        <v>12466</v>
      </c>
    </row>
    <row r="782" spans="1:11">
      <c r="A782" t="s">
        <v>12467</v>
      </c>
      <c r="B782" t="s">
        <v>10375</v>
      </c>
      <c r="C782" t="s">
        <v>10376</v>
      </c>
      <c r="D782" t="s">
        <v>12468</v>
      </c>
      <c r="E782" t="s">
        <v>4024</v>
      </c>
      <c r="F782" t="s">
        <v>10380</v>
      </c>
      <c r="G782" t="s">
        <v>1087</v>
      </c>
      <c r="H782" t="s">
        <v>1175</v>
      </c>
      <c r="I782" t="s">
        <v>60</v>
      </c>
      <c r="J782" t="s">
        <v>12469</v>
      </c>
      <c r="K782" t="s">
        <v>12470</v>
      </c>
    </row>
    <row r="783" spans="1:11">
      <c r="A783" t="s">
        <v>12471</v>
      </c>
      <c r="B783" t="s">
        <v>10375</v>
      </c>
      <c r="C783" t="s">
        <v>10376</v>
      </c>
      <c r="D783" t="s">
        <v>12472</v>
      </c>
      <c r="E783" t="s">
        <v>4030</v>
      </c>
      <c r="F783" t="s">
        <v>10380</v>
      </c>
      <c r="G783" t="s">
        <v>1087</v>
      </c>
      <c r="H783" t="s">
        <v>1124</v>
      </c>
      <c r="I783" t="s">
        <v>49</v>
      </c>
      <c r="J783" t="s">
        <v>12473</v>
      </c>
      <c r="K783" t="s">
        <v>12474</v>
      </c>
    </row>
    <row r="784" spans="1:11">
      <c r="A784" t="s">
        <v>12475</v>
      </c>
      <c r="B784" t="s">
        <v>10375</v>
      </c>
      <c r="C784" t="s">
        <v>10376</v>
      </c>
      <c r="D784" t="s">
        <v>12476</v>
      </c>
      <c r="E784" t="s">
        <v>3570</v>
      </c>
      <c r="F784" t="s">
        <v>10380</v>
      </c>
      <c r="G784" t="s">
        <v>1087</v>
      </c>
      <c r="H784" t="s">
        <v>1107</v>
      </c>
      <c r="I784" t="s">
        <v>836</v>
      </c>
      <c r="J784" t="s">
        <v>12477</v>
      </c>
      <c r="K784" t="s">
        <v>12478</v>
      </c>
    </row>
    <row r="785" spans="1:11">
      <c r="A785" t="s">
        <v>12479</v>
      </c>
      <c r="B785" t="s">
        <v>10375</v>
      </c>
      <c r="C785" t="s">
        <v>10376</v>
      </c>
      <c r="D785" t="s">
        <v>12480</v>
      </c>
      <c r="E785" t="s">
        <v>4039</v>
      </c>
      <c r="F785" t="s">
        <v>2</v>
      </c>
      <c r="G785" t="s">
        <v>1087</v>
      </c>
      <c r="H785" t="s">
        <v>1152</v>
      </c>
      <c r="I785" t="s">
        <v>47</v>
      </c>
      <c r="J785" t="s">
        <v>2</v>
      </c>
      <c r="K785" t="s">
        <v>2</v>
      </c>
    </row>
    <row r="786" spans="1:11">
      <c r="A786" t="s">
        <v>12481</v>
      </c>
      <c r="B786" t="s">
        <v>10375</v>
      </c>
      <c r="C786" t="s">
        <v>10376</v>
      </c>
      <c r="D786" t="s">
        <v>12482</v>
      </c>
      <c r="E786" t="s">
        <v>4040</v>
      </c>
      <c r="F786" t="s">
        <v>7260</v>
      </c>
      <c r="G786" t="s">
        <v>1087</v>
      </c>
      <c r="H786" t="s">
        <v>1158</v>
      </c>
      <c r="I786" t="s">
        <v>47</v>
      </c>
      <c r="J786" t="s">
        <v>2</v>
      </c>
      <c r="K786" t="s">
        <v>2</v>
      </c>
    </row>
    <row r="787" spans="1:11">
      <c r="A787" t="s">
        <v>12483</v>
      </c>
      <c r="B787" t="s">
        <v>10375</v>
      </c>
      <c r="C787" t="s">
        <v>10376</v>
      </c>
      <c r="D787" t="s">
        <v>12484</v>
      </c>
      <c r="E787" t="s">
        <v>4043</v>
      </c>
      <c r="F787" t="s">
        <v>7260</v>
      </c>
      <c r="G787" t="s">
        <v>1087</v>
      </c>
      <c r="H787" t="s">
        <v>1118</v>
      </c>
      <c r="I787" t="s">
        <v>47</v>
      </c>
      <c r="J787" t="s">
        <v>2</v>
      </c>
      <c r="K787" t="s">
        <v>2</v>
      </c>
    </row>
    <row r="788" spans="1:11">
      <c r="A788" t="s">
        <v>922</v>
      </c>
      <c r="B788" t="s">
        <v>10375</v>
      </c>
      <c r="C788" t="s">
        <v>10376</v>
      </c>
      <c r="D788" t="s">
        <v>12485</v>
      </c>
      <c r="E788" t="s">
        <v>4044</v>
      </c>
      <c r="F788" t="s">
        <v>10380</v>
      </c>
      <c r="G788" t="s">
        <v>1087</v>
      </c>
      <c r="H788" t="s">
        <v>1454</v>
      </c>
      <c r="I788" t="s">
        <v>100</v>
      </c>
      <c r="J788" t="s">
        <v>12486</v>
      </c>
      <c r="K788" t="s">
        <v>12487</v>
      </c>
    </row>
    <row r="789" spans="1:11">
      <c r="A789" t="s">
        <v>12488</v>
      </c>
      <c r="B789" t="s">
        <v>10375</v>
      </c>
      <c r="C789" t="s">
        <v>10376</v>
      </c>
      <c r="D789" t="s">
        <v>12489</v>
      </c>
      <c r="E789" t="s">
        <v>4051</v>
      </c>
      <c r="F789" t="s">
        <v>7260</v>
      </c>
      <c r="G789" t="s">
        <v>1087</v>
      </c>
      <c r="H789" t="s">
        <v>1155</v>
      </c>
      <c r="I789" t="s">
        <v>47</v>
      </c>
      <c r="J789" t="s">
        <v>2</v>
      </c>
      <c r="K789" t="s">
        <v>2</v>
      </c>
    </row>
    <row r="790" spans="1:11">
      <c r="A790" t="s">
        <v>12490</v>
      </c>
      <c r="B790" t="s">
        <v>10375</v>
      </c>
      <c r="C790" t="s">
        <v>10376</v>
      </c>
      <c r="D790" t="s">
        <v>12491</v>
      </c>
      <c r="E790" t="s">
        <v>4053</v>
      </c>
      <c r="F790" t="s">
        <v>10380</v>
      </c>
      <c r="G790" t="s">
        <v>1087</v>
      </c>
      <c r="H790" t="s">
        <v>1111</v>
      </c>
      <c r="I790" t="s">
        <v>95</v>
      </c>
      <c r="J790" t="s">
        <v>12492</v>
      </c>
      <c r="K790" t="s">
        <v>12493</v>
      </c>
    </row>
    <row r="791" spans="1:11">
      <c r="A791" t="s">
        <v>12494</v>
      </c>
      <c r="B791" t="s">
        <v>10375</v>
      </c>
      <c r="C791" t="s">
        <v>10376</v>
      </c>
      <c r="D791" t="s">
        <v>12495</v>
      </c>
      <c r="E791" t="s">
        <v>4055</v>
      </c>
      <c r="F791" t="s">
        <v>10380</v>
      </c>
      <c r="G791" t="s">
        <v>1095</v>
      </c>
      <c r="H791" t="s">
        <v>1155</v>
      </c>
      <c r="I791" t="s">
        <v>46</v>
      </c>
      <c r="J791" t="s">
        <v>12496</v>
      </c>
      <c r="K791" t="s">
        <v>12497</v>
      </c>
    </row>
    <row r="792" spans="1:11">
      <c r="A792" t="s">
        <v>12498</v>
      </c>
      <c r="B792" t="s">
        <v>10375</v>
      </c>
      <c r="C792" t="s">
        <v>10376</v>
      </c>
      <c r="D792" t="s">
        <v>12499</v>
      </c>
      <c r="E792" t="s">
        <v>4057</v>
      </c>
      <c r="F792" t="s">
        <v>10380</v>
      </c>
      <c r="G792" t="s">
        <v>1087</v>
      </c>
      <c r="H792" t="s">
        <v>1111</v>
      </c>
      <c r="I792" t="s">
        <v>70</v>
      </c>
      <c r="J792" t="s">
        <v>12500</v>
      </c>
      <c r="K792" t="s">
        <v>12501</v>
      </c>
    </row>
    <row r="793" spans="1:11">
      <c r="A793" t="s">
        <v>12502</v>
      </c>
      <c r="B793" t="s">
        <v>10375</v>
      </c>
      <c r="C793" t="s">
        <v>10376</v>
      </c>
      <c r="D793" t="s">
        <v>12503</v>
      </c>
      <c r="E793" t="s">
        <v>4059</v>
      </c>
      <c r="F793" t="s">
        <v>7260</v>
      </c>
      <c r="G793" t="s">
        <v>1087</v>
      </c>
      <c r="H793" t="s">
        <v>1175</v>
      </c>
      <c r="I793" t="s">
        <v>47</v>
      </c>
      <c r="J793" t="s">
        <v>2</v>
      </c>
      <c r="K793" t="s">
        <v>2</v>
      </c>
    </row>
    <row r="794" spans="1:11">
      <c r="A794" t="s">
        <v>12504</v>
      </c>
      <c r="B794" t="s">
        <v>10375</v>
      </c>
      <c r="C794" t="s">
        <v>10376</v>
      </c>
      <c r="D794" t="s">
        <v>12505</v>
      </c>
      <c r="E794" t="s">
        <v>1635</v>
      </c>
      <c r="F794" t="s">
        <v>7260</v>
      </c>
      <c r="G794" t="s">
        <v>1087</v>
      </c>
      <c r="H794" t="s">
        <v>1272</v>
      </c>
      <c r="I794" t="s">
        <v>47</v>
      </c>
      <c r="J794" t="s">
        <v>2</v>
      </c>
      <c r="K794" t="s">
        <v>2</v>
      </c>
    </row>
    <row r="795" spans="1:11">
      <c r="A795" t="s">
        <v>12506</v>
      </c>
      <c r="B795" t="s">
        <v>10375</v>
      </c>
      <c r="C795" t="s">
        <v>10376</v>
      </c>
      <c r="D795" t="s">
        <v>12507</v>
      </c>
      <c r="E795" t="s">
        <v>4069</v>
      </c>
      <c r="F795" t="s">
        <v>10380</v>
      </c>
      <c r="G795" t="s">
        <v>1087</v>
      </c>
      <c r="H795" t="s">
        <v>1107</v>
      </c>
      <c r="I795" t="s">
        <v>80</v>
      </c>
      <c r="J795" t="s">
        <v>12508</v>
      </c>
      <c r="K795" t="s">
        <v>12509</v>
      </c>
    </row>
    <row r="796" spans="1:11">
      <c r="A796" t="s">
        <v>12510</v>
      </c>
      <c r="B796" t="s">
        <v>10375</v>
      </c>
      <c r="C796" t="s">
        <v>10376</v>
      </c>
      <c r="D796" t="s">
        <v>12511</v>
      </c>
      <c r="E796" t="s">
        <v>4070</v>
      </c>
      <c r="F796" t="s">
        <v>7260</v>
      </c>
      <c r="G796" t="s">
        <v>1087</v>
      </c>
      <c r="H796" t="s">
        <v>1272</v>
      </c>
      <c r="I796" t="s">
        <v>47</v>
      </c>
      <c r="J796" t="s">
        <v>2</v>
      </c>
      <c r="K796" t="s">
        <v>2</v>
      </c>
    </row>
    <row r="797" spans="1:11">
      <c r="A797" t="s">
        <v>12512</v>
      </c>
      <c r="B797" t="s">
        <v>10375</v>
      </c>
      <c r="C797" t="s">
        <v>10376</v>
      </c>
      <c r="D797" t="s">
        <v>7658</v>
      </c>
      <c r="E797" t="s">
        <v>4073</v>
      </c>
      <c r="F797" t="s">
        <v>7260</v>
      </c>
      <c r="G797" t="s">
        <v>1087</v>
      </c>
      <c r="H797" t="s">
        <v>1124</v>
      </c>
      <c r="I797" t="s">
        <v>55</v>
      </c>
      <c r="J797" t="s">
        <v>12513</v>
      </c>
      <c r="K797" t="s">
        <v>12514</v>
      </c>
    </row>
    <row r="798" spans="1:11">
      <c r="A798" t="s">
        <v>12515</v>
      </c>
      <c r="B798" t="s">
        <v>10375</v>
      </c>
      <c r="C798" t="s">
        <v>10376</v>
      </c>
      <c r="D798" t="s">
        <v>12516</v>
      </c>
      <c r="E798" t="s">
        <v>4076</v>
      </c>
      <c r="F798" t="s">
        <v>7260</v>
      </c>
      <c r="G798" t="s">
        <v>1087</v>
      </c>
      <c r="H798" t="s">
        <v>1104</v>
      </c>
      <c r="I798" t="s">
        <v>47</v>
      </c>
      <c r="J798" t="s">
        <v>2</v>
      </c>
      <c r="K798" t="s">
        <v>2</v>
      </c>
    </row>
    <row r="799" spans="1:11">
      <c r="A799" t="s">
        <v>12517</v>
      </c>
      <c r="B799" t="s">
        <v>10375</v>
      </c>
      <c r="C799" t="s">
        <v>10376</v>
      </c>
      <c r="D799" t="s">
        <v>4077</v>
      </c>
      <c r="E799" t="s">
        <v>4078</v>
      </c>
      <c r="F799" t="s">
        <v>2</v>
      </c>
      <c r="G799" t="s">
        <v>1087</v>
      </c>
      <c r="H799" t="s">
        <v>1333</v>
      </c>
      <c r="I799" t="s">
        <v>47</v>
      </c>
      <c r="J799" t="s">
        <v>2</v>
      </c>
      <c r="K799" t="s">
        <v>2</v>
      </c>
    </row>
    <row r="800" spans="1:11">
      <c r="A800" t="s">
        <v>12518</v>
      </c>
      <c r="B800" t="s">
        <v>10375</v>
      </c>
      <c r="C800" t="s">
        <v>10376</v>
      </c>
      <c r="D800" t="s">
        <v>12519</v>
      </c>
      <c r="E800" t="s">
        <v>4079</v>
      </c>
      <c r="F800" t="s">
        <v>10380</v>
      </c>
      <c r="G800" t="s">
        <v>1087</v>
      </c>
      <c r="H800" t="s">
        <v>1811</v>
      </c>
      <c r="I800" t="s">
        <v>95</v>
      </c>
      <c r="J800" t="s">
        <v>12520</v>
      </c>
      <c r="K800" t="s">
        <v>12521</v>
      </c>
    </row>
    <row r="801" spans="1:11">
      <c r="A801" t="s">
        <v>12522</v>
      </c>
      <c r="B801" t="s">
        <v>10375</v>
      </c>
      <c r="C801" t="s">
        <v>10376</v>
      </c>
      <c r="D801" t="s">
        <v>7993</v>
      </c>
      <c r="E801" t="s">
        <v>4086</v>
      </c>
      <c r="F801" t="s">
        <v>7260</v>
      </c>
      <c r="G801" t="s">
        <v>1087</v>
      </c>
      <c r="H801" t="s">
        <v>1089</v>
      </c>
      <c r="I801" t="s">
        <v>100</v>
      </c>
      <c r="J801" t="s">
        <v>11984</v>
      </c>
      <c r="K801" t="s">
        <v>12523</v>
      </c>
    </row>
    <row r="802" spans="1:11">
      <c r="A802" t="s">
        <v>12524</v>
      </c>
      <c r="B802" t="s">
        <v>10375</v>
      </c>
      <c r="C802" t="s">
        <v>10376</v>
      </c>
      <c r="D802" t="s">
        <v>12525</v>
      </c>
      <c r="E802" t="s">
        <v>4090</v>
      </c>
      <c r="F802" t="s">
        <v>7260</v>
      </c>
      <c r="G802" t="s">
        <v>1087</v>
      </c>
      <c r="H802" t="s">
        <v>1118</v>
      </c>
      <c r="I802" t="s">
        <v>47</v>
      </c>
      <c r="J802" t="s">
        <v>2</v>
      </c>
      <c r="K802" t="s">
        <v>2</v>
      </c>
    </row>
    <row r="803" spans="1:11">
      <c r="A803" t="s">
        <v>12526</v>
      </c>
      <c r="B803" t="s">
        <v>10375</v>
      </c>
      <c r="C803" t="s">
        <v>10376</v>
      </c>
      <c r="D803" t="s">
        <v>12527</v>
      </c>
      <c r="E803" t="s">
        <v>4096</v>
      </c>
      <c r="F803" t="s">
        <v>10380</v>
      </c>
      <c r="G803" t="s">
        <v>1087</v>
      </c>
      <c r="H803" t="s">
        <v>1089</v>
      </c>
      <c r="I803" t="s">
        <v>60</v>
      </c>
      <c r="J803" t="s">
        <v>12528</v>
      </c>
      <c r="K803" t="s">
        <v>12529</v>
      </c>
    </row>
    <row r="804" spans="1:11">
      <c r="A804" t="s">
        <v>12530</v>
      </c>
      <c r="B804" t="s">
        <v>10375</v>
      </c>
      <c r="C804" t="s">
        <v>10376</v>
      </c>
      <c r="D804" t="s">
        <v>12531</v>
      </c>
      <c r="E804" t="s">
        <v>2687</v>
      </c>
      <c r="F804" t="s">
        <v>2</v>
      </c>
      <c r="G804" t="s">
        <v>1087</v>
      </c>
      <c r="H804" t="s">
        <v>1096</v>
      </c>
      <c r="I804" t="s">
        <v>47</v>
      </c>
      <c r="J804" t="s">
        <v>2</v>
      </c>
      <c r="K804" t="s">
        <v>2</v>
      </c>
    </row>
    <row r="805" spans="1:11">
      <c r="A805" t="s">
        <v>847</v>
      </c>
      <c r="B805" t="s">
        <v>10375</v>
      </c>
      <c r="C805" t="s">
        <v>10376</v>
      </c>
      <c r="D805" t="s">
        <v>12532</v>
      </c>
      <c r="E805" t="s">
        <v>4100</v>
      </c>
      <c r="F805" t="s">
        <v>7260</v>
      </c>
      <c r="G805" t="s">
        <v>1087</v>
      </c>
      <c r="H805" t="s">
        <v>1089</v>
      </c>
      <c r="I805" t="s">
        <v>47</v>
      </c>
      <c r="J805" t="s">
        <v>2</v>
      </c>
      <c r="K805" t="s">
        <v>2</v>
      </c>
    </row>
    <row r="806" spans="1:11">
      <c r="A806" t="s">
        <v>12533</v>
      </c>
      <c r="B806" t="s">
        <v>10375</v>
      </c>
      <c r="C806" t="s">
        <v>10376</v>
      </c>
      <c r="D806" t="s">
        <v>12534</v>
      </c>
      <c r="E806" t="s">
        <v>4106</v>
      </c>
      <c r="F806" t="s">
        <v>10380</v>
      </c>
      <c r="G806" t="s">
        <v>1087</v>
      </c>
      <c r="H806" t="s">
        <v>1089</v>
      </c>
      <c r="I806" t="s">
        <v>95</v>
      </c>
      <c r="J806" t="s">
        <v>10446</v>
      </c>
      <c r="K806" t="s">
        <v>12535</v>
      </c>
    </row>
    <row r="807" spans="1:11">
      <c r="A807" t="s">
        <v>12536</v>
      </c>
      <c r="B807" t="s">
        <v>10375</v>
      </c>
      <c r="C807" t="s">
        <v>10376</v>
      </c>
      <c r="D807" t="s">
        <v>12537</v>
      </c>
      <c r="E807" t="s">
        <v>4114</v>
      </c>
      <c r="F807" t="s">
        <v>10380</v>
      </c>
      <c r="G807" t="s">
        <v>1087</v>
      </c>
      <c r="H807" t="s">
        <v>1089</v>
      </c>
      <c r="I807" t="s">
        <v>60</v>
      </c>
      <c r="J807" t="s">
        <v>12538</v>
      </c>
      <c r="K807" t="s">
        <v>12539</v>
      </c>
    </row>
    <row r="808" spans="1:11">
      <c r="A808" t="s">
        <v>12540</v>
      </c>
      <c r="B808" t="s">
        <v>10375</v>
      </c>
      <c r="C808" t="s">
        <v>10376</v>
      </c>
      <c r="D808" t="s">
        <v>12541</v>
      </c>
      <c r="E808" t="s">
        <v>4118</v>
      </c>
      <c r="F808" t="s">
        <v>7260</v>
      </c>
      <c r="G808" t="s">
        <v>1087</v>
      </c>
      <c r="H808" t="s">
        <v>1089</v>
      </c>
      <c r="I808" t="s">
        <v>47</v>
      </c>
      <c r="J808" t="s">
        <v>2</v>
      </c>
      <c r="K808" t="s">
        <v>2</v>
      </c>
    </row>
    <row r="809" spans="1:11">
      <c r="A809" t="s">
        <v>12542</v>
      </c>
      <c r="B809" t="s">
        <v>10375</v>
      </c>
      <c r="C809" t="s">
        <v>10376</v>
      </c>
      <c r="D809" t="s">
        <v>12543</v>
      </c>
      <c r="E809" t="s">
        <v>3223</v>
      </c>
      <c r="F809" t="s">
        <v>10380</v>
      </c>
      <c r="G809" t="s">
        <v>1087</v>
      </c>
      <c r="H809" t="s">
        <v>1089</v>
      </c>
      <c r="I809" t="s">
        <v>100</v>
      </c>
      <c r="J809" t="s">
        <v>10869</v>
      </c>
      <c r="K809" t="s">
        <v>12544</v>
      </c>
    </row>
    <row r="810" spans="1:11">
      <c r="A810" t="s">
        <v>12545</v>
      </c>
      <c r="B810" t="s">
        <v>10375</v>
      </c>
      <c r="C810" t="s">
        <v>10376</v>
      </c>
      <c r="D810" t="s">
        <v>4131</v>
      </c>
      <c r="E810" t="s">
        <v>4132</v>
      </c>
      <c r="F810" t="s">
        <v>7260</v>
      </c>
      <c r="G810" t="s">
        <v>1095</v>
      </c>
      <c r="H810" t="s">
        <v>1268</v>
      </c>
      <c r="I810" t="s">
        <v>46</v>
      </c>
      <c r="J810" t="s">
        <v>12546</v>
      </c>
      <c r="K810" t="s">
        <v>12547</v>
      </c>
    </row>
    <row r="811" spans="1:11">
      <c r="A811" t="s">
        <v>12548</v>
      </c>
      <c r="B811" t="s">
        <v>10375</v>
      </c>
      <c r="C811" t="s">
        <v>10376</v>
      </c>
      <c r="D811" t="s">
        <v>4134</v>
      </c>
      <c r="E811" t="s">
        <v>4135</v>
      </c>
      <c r="F811" t="s">
        <v>10380</v>
      </c>
      <c r="G811" t="s">
        <v>1087</v>
      </c>
      <c r="H811" t="s">
        <v>1100</v>
      </c>
      <c r="I811" t="s">
        <v>47</v>
      </c>
      <c r="J811" t="s">
        <v>2</v>
      </c>
      <c r="K811" t="s">
        <v>2</v>
      </c>
    </row>
    <row r="812" spans="1:11">
      <c r="A812" t="s">
        <v>12549</v>
      </c>
      <c r="B812" t="s">
        <v>10375</v>
      </c>
      <c r="C812" t="s">
        <v>10376</v>
      </c>
      <c r="D812" t="s">
        <v>12550</v>
      </c>
      <c r="E812" t="s">
        <v>4137</v>
      </c>
      <c r="F812" t="s">
        <v>7260</v>
      </c>
      <c r="G812" t="s">
        <v>1087</v>
      </c>
      <c r="H812" t="s">
        <v>1155</v>
      </c>
      <c r="I812" t="s">
        <v>47</v>
      </c>
      <c r="J812" t="s">
        <v>2</v>
      </c>
      <c r="K812" t="s">
        <v>2</v>
      </c>
    </row>
    <row r="813" spans="1:11">
      <c r="A813" t="s">
        <v>12551</v>
      </c>
      <c r="B813" t="s">
        <v>10375</v>
      </c>
      <c r="C813" t="s">
        <v>10376</v>
      </c>
      <c r="D813" t="s">
        <v>12552</v>
      </c>
      <c r="E813" t="s">
        <v>4140</v>
      </c>
      <c r="F813" t="s">
        <v>10380</v>
      </c>
      <c r="G813" t="s">
        <v>1087</v>
      </c>
      <c r="H813" t="s">
        <v>1118</v>
      </c>
      <c r="I813" t="s">
        <v>99</v>
      </c>
      <c r="J813" t="s">
        <v>12553</v>
      </c>
      <c r="K813" t="s">
        <v>12554</v>
      </c>
    </row>
    <row r="814" spans="1:11">
      <c r="A814" t="s">
        <v>12555</v>
      </c>
      <c r="B814" t="s">
        <v>10375</v>
      </c>
      <c r="C814" t="s">
        <v>10376</v>
      </c>
      <c r="D814" t="s">
        <v>12556</v>
      </c>
      <c r="E814" t="s">
        <v>4142</v>
      </c>
      <c r="F814" t="s">
        <v>7260</v>
      </c>
      <c r="G814" t="s">
        <v>1087</v>
      </c>
      <c r="H814" t="s">
        <v>1104</v>
      </c>
      <c r="I814" t="s">
        <v>47</v>
      </c>
      <c r="J814" t="s">
        <v>2</v>
      </c>
      <c r="K814" t="s">
        <v>2</v>
      </c>
    </row>
    <row r="815" spans="1:11">
      <c r="A815" t="s">
        <v>12557</v>
      </c>
      <c r="B815" t="s">
        <v>10375</v>
      </c>
      <c r="C815" t="s">
        <v>10376</v>
      </c>
      <c r="D815" t="s">
        <v>12558</v>
      </c>
      <c r="E815" t="s">
        <v>12559</v>
      </c>
      <c r="F815" t="s">
        <v>7260</v>
      </c>
      <c r="G815" t="s">
        <v>1087</v>
      </c>
      <c r="H815" t="s">
        <v>1111</v>
      </c>
      <c r="I815" t="s">
        <v>47</v>
      </c>
      <c r="J815" t="s">
        <v>2</v>
      </c>
      <c r="K815" t="s">
        <v>2</v>
      </c>
    </row>
    <row r="816" spans="1:11">
      <c r="A816" t="s">
        <v>12560</v>
      </c>
      <c r="B816" t="s">
        <v>10375</v>
      </c>
      <c r="C816" t="s">
        <v>10376</v>
      </c>
      <c r="D816" t="s">
        <v>12561</v>
      </c>
      <c r="E816" t="s">
        <v>4148</v>
      </c>
      <c r="F816" t="s">
        <v>10380</v>
      </c>
      <c r="G816" t="s">
        <v>1087</v>
      </c>
      <c r="H816" t="s">
        <v>1124</v>
      </c>
      <c r="I816" t="s">
        <v>99</v>
      </c>
      <c r="J816" t="s">
        <v>12562</v>
      </c>
      <c r="K816" t="s">
        <v>12563</v>
      </c>
    </row>
    <row r="817" spans="1:11">
      <c r="A817" t="s">
        <v>12564</v>
      </c>
      <c r="B817" t="s">
        <v>10375</v>
      </c>
      <c r="C817" t="s">
        <v>10376</v>
      </c>
      <c r="D817" t="s">
        <v>12565</v>
      </c>
      <c r="E817" t="s">
        <v>4153</v>
      </c>
      <c r="F817" t="s">
        <v>7260</v>
      </c>
      <c r="G817" t="s">
        <v>1087</v>
      </c>
      <c r="H817" t="s">
        <v>1089</v>
      </c>
      <c r="I817" t="s">
        <v>47</v>
      </c>
      <c r="J817" t="s">
        <v>2</v>
      </c>
      <c r="K817" t="s">
        <v>2</v>
      </c>
    </row>
    <row r="818" spans="1:11">
      <c r="A818" t="s">
        <v>12566</v>
      </c>
      <c r="B818" t="s">
        <v>10375</v>
      </c>
      <c r="C818" t="s">
        <v>10376</v>
      </c>
      <c r="D818" t="s">
        <v>7843</v>
      </c>
      <c r="E818" t="s">
        <v>4154</v>
      </c>
      <c r="F818" t="s">
        <v>7260</v>
      </c>
      <c r="G818" t="s">
        <v>1087</v>
      </c>
      <c r="H818" t="s">
        <v>1089</v>
      </c>
      <c r="I818" t="s">
        <v>83</v>
      </c>
      <c r="J818" t="s">
        <v>10479</v>
      </c>
      <c r="K818" t="s">
        <v>12567</v>
      </c>
    </row>
    <row r="819" spans="1:11">
      <c r="A819" t="s">
        <v>12568</v>
      </c>
      <c r="B819" t="s">
        <v>10375</v>
      </c>
      <c r="C819" t="s">
        <v>10376</v>
      </c>
      <c r="D819" t="s">
        <v>12569</v>
      </c>
      <c r="E819" t="s">
        <v>1202</v>
      </c>
      <c r="F819" t="s">
        <v>7260</v>
      </c>
      <c r="G819" t="s">
        <v>1087</v>
      </c>
      <c r="H819" t="s">
        <v>1155</v>
      </c>
      <c r="I819" t="s">
        <v>47</v>
      </c>
      <c r="J819" t="s">
        <v>2</v>
      </c>
      <c r="K819" t="s">
        <v>2</v>
      </c>
    </row>
    <row r="820" spans="1:11">
      <c r="A820" t="s">
        <v>842</v>
      </c>
      <c r="B820" t="s">
        <v>10375</v>
      </c>
      <c r="C820" t="s">
        <v>10376</v>
      </c>
      <c r="D820" t="s">
        <v>8776</v>
      </c>
      <c r="E820" t="s">
        <v>4162</v>
      </c>
      <c r="F820" t="s">
        <v>7260</v>
      </c>
      <c r="G820" t="s">
        <v>1087</v>
      </c>
      <c r="H820" t="s">
        <v>1111</v>
      </c>
      <c r="I820" t="s">
        <v>836</v>
      </c>
      <c r="J820" t="s">
        <v>12570</v>
      </c>
      <c r="K820" t="s">
        <v>12571</v>
      </c>
    </row>
    <row r="821" spans="1:11">
      <c r="A821" t="s">
        <v>12572</v>
      </c>
      <c r="B821" t="s">
        <v>10375</v>
      </c>
      <c r="C821" t="s">
        <v>10376</v>
      </c>
      <c r="D821" t="s">
        <v>7964</v>
      </c>
      <c r="E821" t="s">
        <v>4164</v>
      </c>
      <c r="F821" t="s">
        <v>7260</v>
      </c>
      <c r="G821" t="s">
        <v>1087</v>
      </c>
      <c r="H821" t="s">
        <v>1089</v>
      </c>
      <c r="I821" t="s">
        <v>100</v>
      </c>
      <c r="J821" t="s">
        <v>10660</v>
      </c>
      <c r="K821" t="s">
        <v>12573</v>
      </c>
    </row>
    <row r="822" spans="1:11">
      <c r="A822" t="s">
        <v>12574</v>
      </c>
      <c r="B822" t="s">
        <v>10375</v>
      </c>
      <c r="C822" t="s">
        <v>10376</v>
      </c>
      <c r="D822" t="s">
        <v>12575</v>
      </c>
      <c r="E822" t="s">
        <v>4166</v>
      </c>
      <c r="F822" t="s">
        <v>10380</v>
      </c>
      <c r="G822" t="s">
        <v>1087</v>
      </c>
      <c r="H822" t="s">
        <v>1124</v>
      </c>
      <c r="I822" t="s">
        <v>95</v>
      </c>
      <c r="J822" t="s">
        <v>12576</v>
      </c>
      <c r="K822" t="s">
        <v>12577</v>
      </c>
    </row>
    <row r="823" spans="1:11">
      <c r="A823" t="s">
        <v>12578</v>
      </c>
      <c r="B823" t="s">
        <v>10375</v>
      </c>
      <c r="C823" t="s">
        <v>10376</v>
      </c>
      <c r="D823" t="s">
        <v>7564</v>
      </c>
      <c r="E823" t="s">
        <v>4170</v>
      </c>
      <c r="F823" t="s">
        <v>7260</v>
      </c>
      <c r="G823" t="s">
        <v>1087</v>
      </c>
      <c r="H823" t="s">
        <v>1175</v>
      </c>
      <c r="I823" t="s">
        <v>99</v>
      </c>
      <c r="J823" t="s">
        <v>12579</v>
      </c>
      <c r="K823" t="s">
        <v>12580</v>
      </c>
    </row>
    <row r="824" spans="1:11">
      <c r="A824" t="s">
        <v>12581</v>
      </c>
      <c r="B824" t="s">
        <v>10375</v>
      </c>
      <c r="C824" t="s">
        <v>10376</v>
      </c>
      <c r="D824" t="s">
        <v>12582</v>
      </c>
      <c r="E824" t="s">
        <v>4172</v>
      </c>
      <c r="F824" t="s">
        <v>2</v>
      </c>
      <c r="G824" t="s">
        <v>1087</v>
      </c>
      <c r="H824" t="s">
        <v>1655</v>
      </c>
      <c r="I824" t="s">
        <v>47</v>
      </c>
      <c r="J824" t="s">
        <v>2</v>
      </c>
      <c r="K824" t="s">
        <v>2</v>
      </c>
    </row>
    <row r="825" spans="1:11">
      <c r="A825" t="s">
        <v>12583</v>
      </c>
      <c r="B825" t="s">
        <v>10375</v>
      </c>
      <c r="C825" t="s">
        <v>10376</v>
      </c>
      <c r="D825" t="s">
        <v>12584</v>
      </c>
      <c r="E825" t="s">
        <v>4174</v>
      </c>
      <c r="F825" t="s">
        <v>10380</v>
      </c>
      <c r="G825" t="s">
        <v>1087</v>
      </c>
      <c r="H825" t="s">
        <v>1811</v>
      </c>
      <c r="I825" t="s">
        <v>95</v>
      </c>
      <c r="J825" t="s">
        <v>12585</v>
      </c>
      <c r="K825" t="s">
        <v>12586</v>
      </c>
    </row>
    <row r="826" spans="1:11">
      <c r="A826" t="s">
        <v>12587</v>
      </c>
      <c r="B826" t="s">
        <v>10375</v>
      </c>
      <c r="C826" t="s">
        <v>10376</v>
      </c>
      <c r="D826" t="s">
        <v>7437</v>
      </c>
      <c r="E826" t="s">
        <v>4184</v>
      </c>
      <c r="F826" t="s">
        <v>7260</v>
      </c>
      <c r="G826" t="s">
        <v>1087</v>
      </c>
      <c r="H826" t="s">
        <v>1104</v>
      </c>
      <c r="I826" t="s">
        <v>55</v>
      </c>
      <c r="J826" t="s">
        <v>12588</v>
      </c>
      <c r="K826" t="s">
        <v>12589</v>
      </c>
    </row>
    <row r="827" spans="1:11">
      <c r="A827" t="s">
        <v>12590</v>
      </c>
      <c r="B827" t="s">
        <v>10375</v>
      </c>
      <c r="C827" t="s">
        <v>10376</v>
      </c>
      <c r="D827" t="s">
        <v>12591</v>
      </c>
      <c r="E827" t="s">
        <v>4186</v>
      </c>
      <c r="F827" t="s">
        <v>10380</v>
      </c>
      <c r="G827" t="s">
        <v>1087</v>
      </c>
      <c r="H827" t="s">
        <v>1118</v>
      </c>
      <c r="I827" t="s">
        <v>99</v>
      </c>
      <c r="J827" t="s">
        <v>12592</v>
      </c>
      <c r="K827" t="s">
        <v>12593</v>
      </c>
    </row>
    <row r="828" spans="1:11">
      <c r="A828" t="s">
        <v>12594</v>
      </c>
      <c r="B828" t="s">
        <v>10375</v>
      </c>
      <c r="C828" t="s">
        <v>10376</v>
      </c>
      <c r="D828" t="s">
        <v>12595</v>
      </c>
      <c r="E828" t="s">
        <v>4190</v>
      </c>
      <c r="F828" t="s">
        <v>10380</v>
      </c>
      <c r="G828" t="s">
        <v>1087</v>
      </c>
      <c r="H828" t="s">
        <v>1107</v>
      </c>
      <c r="I828" t="s">
        <v>836</v>
      </c>
      <c r="J828" t="s">
        <v>12596</v>
      </c>
      <c r="K828" t="s">
        <v>12597</v>
      </c>
    </row>
    <row r="829" spans="1:11">
      <c r="A829" t="s">
        <v>12598</v>
      </c>
      <c r="B829" t="s">
        <v>10375</v>
      </c>
      <c r="C829" t="s">
        <v>10376</v>
      </c>
      <c r="D829" t="s">
        <v>12599</v>
      </c>
      <c r="E829" t="s">
        <v>4194</v>
      </c>
      <c r="F829" t="s">
        <v>10380</v>
      </c>
      <c r="G829" t="s">
        <v>1087</v>
      </c>
      <c r="H829" t="s">
        <v>1128</v>
      </c>
      <c r="I829" t="s">
        <v>80</v>
      </c>
      <c r="J829" t="s">
        <v>12600</v>
      </c>
      <c r="K829" t="s">
        <v>12601</v>
      </c>
    </row>
    <row r="830" spans="1:11">
      <c r="A830" t="s">
        <v>12602</v>
      </c>
      <c r="B830" t="s">
        <v>10375</v>
      </c>
      <c r="C830" t="s">
        <v>10376</v>
      </c>
      <c r="D830" t="s">
        <v>12603</v>
      </c>
      <c r="E830" t="s">
        <v>12604</v>
      </c>
      <c r="F830" t="s">
        <v>7260</v>
      </c>
      <c r="G830" t="s">
        <v>1087</v>
      </c>
      <c r="H830" t="s">
        <v>1235</v>
      </c>
      <c r="I830" t="s">
        <v>47</v>
      </c>
      <c r="J830" t="s">
        <v>2</v>
      </c>
      <c r="K830" t="s">
        <v>2</v>
      </c>
    </row>
    <row r="831" spans="1:11">
      <c r="A831" t="s">
        <v>12605</v>
      </c>
      <c r="B831" t="s">
        <v>10375</v>
      </c>
      <c r="C831" t="s">
        <v>10376</v>
      </c>
      <c r="D831" t="s">
        <v>8560</v>
      </c>
      <c r="E831" t="s">
        <v>4198</v>
      </c>
      <c r="F831" t="s">
        <v>7260</v>
      </c>
      <c r="G831" t="s">
        <v>1087</v>
      </c>
      <c r="H831" t="s">
        <v>1128</v>
      </c>
      <c r="I831" t="s">
        <v>74</v>
      </c>
      <c r="J831" t="s">
        <v>12606</v>
      </c>
      <c r="K831" t="s">
        <v>12607</v>
      </c>
    </row>
    <row r="832" spans="1:11">
      <c r="A832" t="s">
        <v>12608</v>
      </c>
      <c r="B832" t="s">
        <v>10375</v>
      </c>
      <c r="C832" t="s">
        <v>10376</v>
      </c>
      <c r="D832" t="s">
        <v>7830</v>
      </c>
      <c r="E832" t="s">
        <v>4206</v>
      </c>
      <c r="F832" t="s">
        <v>7260</v>
      </c>
      <c r="G832" t="s">
        <v>1087</v>
      </c>
      <c r="H832" t="s">
        <v>1089</v>
      </c>
      <c r="I832" t="s">
        <v>88</v>
      </c>
      <c r="J832" t="s">
        <v>10476</v>
      </c>
      <c r="K832" t="s">
        <v>12609</v>
      </c>
    </row>
    <row r="833" spans="1:11">
      <c r="A833" t="s">
        <v>12610</v>
      </c>
      <c r="B833" t="s">
        <v>10375</v>
      </c>
      <c r="C833" t="s">
        <v>10376</v>
      </c>
      <c r="D833" t="s">
        <v>12611</v>
      </c>
      <c r="E833" t="s">
        <v>4207</v>
      </c>
      <c r="F833" t="s">
        <v>10380</v>
      </c>
      <c r="G833" t="s">
        <v>1087</v>
      </c>
      <c r="H833" t="s">
        <v>1192</v>
      </c>
      <c r="I833" t="s">
        <v>99</v>
      </c>
      <c r="J833" t="s">
        <v>12612</v>
      </c>
      <c r="K833" t="s">
        <v>12613</v>
      </c>
    </row>
    <row r="834" spans="1:11">
      <c r="A834" t="s">
        <v>12614</v>
      </c>
      <c r="B834" t="s">
        <v>10375</v>
      </c>
      <c r="C834" t="s">
        <v>10376</v>
      </c>
      <c r="D834" t="s">
        <v>12615</v>
      </c>
      <c r="E834" t="s">
        <v>4209</v>
      </c>
      <c r="F834" t="s">
        <v>10380</v>
      </c>
      <c r="G834" t="s">
        <v>1087</v>
      </c>
      <c r="H834" t="s">
        <v>1107</v>
      </c>
      <c r="I834" t="s">
        <v>60</v>
      </c>
      <c r="J834" t="s">
        <v>12616</v>
      </c>
      <c r="K834" t="s">
        <v>12617</v>
      </c>
    </row>
    <row r="835" spans="1:11">
      <c r="A835" t="s">
        <v>12618</v>
      </c>
      <c r="B835" t="s">
        <v>10375</v>
      </c>
      <c r="C835" t="s">
        <v>10376</v>
      </c>
      <c r="D835" t="s">
        <v>12619</v>
      </c>
      <c r="E835" t="s">
        <v>4216</v>
      </c>
      <c r="F835" t="s">
        <v>2</v>
      </c>
      <c r="G835" t="s">
        <v>1087</v>
      </c>
      <c r="H835" t="s">
        <v>1121</v>
      </c>
      <c r="I835" t="s">
        <v>47</v>
      </c>
      <c r="J835" t="s">
        <v>2</v>
      </c>
      <c r="K835" t="s">
        <v>2</v>
      </c>
    </row>
    <row r="836" spans="1:11">
      <c r="A836" t="s">
        <v>12620</v>
      </c>
      <c r="B836" t="s">
        <v>10375</v>
      </c>
      <c r="C836" t="s">
        <v>10376</v>
      </c>
      <c r="D836" t="s">
        <v>12621</v>
      </c>
      <c r="E836" t="s">
        <v>15</v>
      </c>
      <c r="F836" t="s">
        <v>7260</v>
      </c>
      <c r="G836" t="s">
        <v>1087</v>
      </c>
      <c r="H836" t="s">
        <v>1089</v>
      </c>
      <c r="I836" t="s">
        <v>47</v>
      </c>
      <c r="J836" t="s">
        <v>2</v>
      </c>
      <c r="K836" t="s">
        <v>2</v>
      </c>
    </row>
    <row r="837" spans="1:11">
      <c r="A837" t="s">
        <v>12622</v>
      </c>
      <c r="B837" t="s">
        <v>10375</v>
      </c>
      <c r="C837" t="s">
        <v>10376</v>
      </c>
      <c r="D837" t="s">
        <v>12623</v>
      </c>
      <c r="E837" t="s">
        <v>1018</v>
      </c>
      <c r="F837" t="s">
        <v>2</v>
      </c>
      <c r="G837" t="s">
        <v>1087</v>
      </c>
      <c r="H837" t="s">
        <v>1096</v>
      </c>
      <c r="I837" t="s">
        <v>47</v>
      </c>
      <c r="J837" t="s">
        <v>2</v>
      </c>
      <c r="K837" t="s">
        <v>2</v>
      </c>
    </row>
    <row r="838" spans="1:11">
      <c r="A838" t="s">
        <v>12624</v>
      </c>
      <c r="B838" t="s">
        <v>10375</v>
      </c>
      <c r="C838" t="s">
        <v>10376</v>
      </c>
      <c r="D838" t="s">
        <v>12625</v>
      </c>
      <c r="E838" t="s">
        <v>4227</v>
      </c>
      <c r="F838" t="s">
        <v>2</v>
      </c>
      <c r="G838" t="s">
        <v>1087</v>
      </c>
      <c r="H838" t="s">
        <v>1152</v>
      </c>
      <c r="I838" t="s">
        <v>47</v>
      </c>
      <c r="J838" t="s">
        <v>2</v>
      </c>
      <c r="K838" t="s">
        <v>2</v>
      </c>
    </row>
    <row r="839" spans="1:11">
      <c r="A839" t="s">
        <v>12626</v>
      </c>
      <c r="B839" t="s">
        <v>10375</v>
      </c>
      <c r="C839" t="s">
        <v>10376</v>
      </c>
      <c r="D839" t="s">
        <v>12627</v>
      </c>
      <c r="E839" t="s">
        <v>4229</v>
      </c>
      <c r="F839" t="s">
        <v>7260</v>
      </c>
      <c r="G839" t="s">
        <v>1087</v>
      </c>
      <c r="H839" t="s">
        <v>1235</v>
      </c>
      <c r="I839" t="s">
        <v>47</v>
      </c>
      <c r="J839" t="s">
        <v>2</v>
      </c>
      <c r="K839" t="s">
        <v>2</v>
      </c>
    </row>
    <row r="840" spans="1:11">
      <c r="A840" t="s">
        <v>12628</v>
      </c>
      <c r="B840" t="s">
        <v>10375</v>
      </c>
      <c r="C840" t="s">
        <v>10376</v>
      </c>
      <c r="D840" t="s">
        <v>12629</v>
      </c>
      <c r="E840" t="s">
        <v>4236</v>
      </c>
      <c r="F840" t="s">
        <v>7260</v>
      </c>
      <c r="G840" t="s">
        <v>1087</v>
      </c>
      <c r="H840" t="s">
        <v>1124</v>
      </c>
      <c r="I840" t="s">
        <v>47</v>
      </c>
      <c r="J840" t="s">
        <v>2</v>
      </c>
      <c r="K840" t="s">
        <v>2</v>
      </c>
    </row>
    <row r="841" spans="1:11">
      <c r="A841" t="s">
        <v>12630</v>
      </c>
      <c r="B841" t="s">
        <v>10375</v>
      </c>
      <c r="C841" t="s">
        <v>10376</v>
      </c>
      <c r="D841" t="s">
        <v>12631</v>
      </c>
      <c r="E841" t="s">
        <v>4237</v>
      </c>
      <c r="F841" t="s">
        <v>2</v>
      </c>
      <c r="G841" t="s">
        <v>1087</v>
      </c>
      <c r="H841" t="s">
        <v>1528</v>
      </c>
      <c r="I841" t="s">
        <v>47</v>
      </c>
      <c r="J841" t="s">
        <v>2</v>
      </c>
      <c r="K841" t="s">
        <v>2</v>
      </c>
    </row>
    <row r="842" spans="1:11">
      <c r="A842" t="s">
        <v>12632</v>
      </c>
      <c r="B842" t="s">
        <v>10375</v>
      </c>
      <c r="C842" t="s">
        <v>10376</v>
      </c>
      <c r="D842" t="s">
        <v>12633</v>
      </c>
      <c r="E842" t="s">
        <v>12634</v>
      </c>
      <c r="F842" t="s">
        <v>7260</v>
      </c>
      <c r="G842" t="s">
        <v>1087</v>
      </c>
      <c r="H842" t="s">
        <v>1161</v>
      </c>
      <c r="I842" t="s">
        <v>47</v>
      </c>
      <c r="J842" t="s">
        <v>2</v>
      </c>
      <c r="K842" t="s">
        <v>2</v>
      </c>
    </row>
    <row r="843" spans="1:11">
      <c r="A843" t="s">
        <v>12635</v>
      </c>
      <c r="B843" t="s">
        <v>10375</v>
      </c>
      <c r="C843" t="s">
        <v>10376</v>
      </c>
      <c r="D843" t="s">
        <v>12636</v>
      </c>
      <c r="E843" t="s">
        <v>2231</v>
      </c>
      <c r="F843" t="s">
        <v>10380</v>
      </c>
      <c r="G843" t="s">
        <v>1087</v>
      </c>
      <c r="H843" t="s">
        <v>1218</v>
      </c>
      <c r="I843" t="s">
        <v>95</v>
      </c>
      <c r="J843" t="s">
        <v>12637</v>
      </c>
      <c r="K843" t="s">
        <v>12638</v>
      </c>
    </row>
    <row r="844" spans="1:11">
      <c r="A844" t="s">
        <v>12639</v>
      </c>
      <c r="B844" t="s">
        <v>10375</v>
      </c>
      <c r="C844" t="s">
        <v>10376</v>
      </c>
      <c r="D844" t="s">
        <v>12640</v>
      </c>
      <c r="E844" t="s">
        <v>4242</v>
      </c>
      <c r="F844" t="s">
        <v>10380</v>
      </c>
      <c r="G844" t="s">
        <v>1095</v>
      </c>
      <c r="H844" t="s">
        <v>1124</v>
      </c>
      <c r="I844" t="s">
        <v>49</v>
      </c>
      <c r="J844" t="s">
        <v>12641</v>
      </c>
      <c r="K844" t="s">
        <v>12642</v>
      </c>
    </row>
    <row r="845" spans="1:11">
      <c r="A845" t="s">
        <v>12643</v>
      </c>
      <c r="B845" t="s">
        <v>10375</v>
      </c>
      <c r="C845" t="s">
        <v>10376</v>
      </c>
      <c r="D845" t="s">
        <v>12644</v>
      </c>
      <c r="E845" t="s">
        <v>4244</v>
      </c>
      <c r="F845" t="s">
        <v>7260</v>
      </c>
      <c r="G845" t="s">
        <v>1087</v>
      </c>
      <c r="H845" t="s">
        <v>1161</v>
      </c>
      <c r="I845" t="s">
        <v>47</v>
      </c>
      <c r="J845" t="s">
        <v>2</v>
      </c>
      <c r="K845" t="s">
        <v>2</v>
      </c>
    </row>
    <row r="846" spans="1:11">
      <c r="A846" t="s">
        <v>12645</v>
      </c>
      <c r="B846" t="s">
        <v>10375</v>
      </c>
      <c r="C846" t="s">
        <v>10376</v>
      </c>
      <c r="D846" t="s">
        <v>12646</v>
      </c>
      <c r="E846" t="s">
        <v>4250</v>
      </c>
      <c r="F846" t="s">
        <v>10380</v>
      </c>
      <c r="G846" t="s">
        <v>1087</v>
      </c>
      <c r="H846" t="s">
        <v>1124</v>
      </c>
      <c r="I846" t="s">
        <v>95</v>
      </c>
      <c r="J846" t="s">
        <v>12647</v>
      </c>
      <c r="K846" t="s">
        <v>12648</v>
      </c>
    </row>
    <row r="847" spans="1:11">
      <c r="A847" t="s">
        <v>12649</v>
      </c>
      <c r="B847" t="s">
        <v>10375</v>
      </c>
      <c r="C847" t="s">
        <v>10376</v>
      </c>
      <c r="D847" t="s">
        <v>12650</v>
      </c>
      <c r="E847" t="s">
        <v>3004</v>
      </c>
      <c r="F847" t="s">
        <v>10380</v>
      </c>
      <c r="G847" t="s">
        <v>1095</v>
      </c>
      <c r="H847" t="s">
        <v>1118</v>
      </c>
      <c r="I847" t="s">
        <v>70</v>
      </c>
      <c r="J847" t="s">
        <v>12651</v>
      </c>
      <c r="K847" t="s">
        <v>12652</v>
      </c>
    </row>
    <row r="848" spans="1:11">
      <c r="A848" t="s">
        <v>12653</v>
      </c>
      <c r="B848" t="s">
        <v>10375</v>
      </c>
      <c r="C848" t="s">
        <v>10376</v>
      </c>
      <c r="D848" t="s">
        <v>12654</v>
      </c>
      <c r="E848" t="s">
        <v>4255</v>
      </c>
      <c r="F848" t="s">
        <v>10380</v>
      </c>
      <c r="G848" t="s">
        <v>1087</v>
      </c>
      <c r="H848" t="s">
        <v>1124</v>
      </c>
      <c r="I848" t="s">
        <v>46</v>
      </c>
      <c r="J848" t="s">
        <v>12655</v>
      </c>
      <c r="K848" t="s">
        <v>12656</v>
      </c>
    </row>
    <row r="849" spans="1:11">
      <c r="A849" t="s">
        <v>12657</v>
      </c>
      <c r="B849" t="s">
        <v>10375</v>
      </c>
      <c r="C849" t="s">
        <v>10376</v>
      </c>
      <c r="D849" t="s">
        <v>12658</v>
      </c>
      <c r="E849" t="s">
        <v>4258</v>
      </c>
      <c r="F849" t="s">
        <v>7260</v>
      </c>
      <c r="G849" t="s">
        <v>1087</v>
      </c>
      <c r="H849" t="s">
        <v>1089</v>
      </c>
      <c r="I849" t="s">
        <v>47</v>
      </c>
      <c r="J849" t="s">
        <v>2</v>
      </c>
      <c r="K849" t="s">
        <v>2</v>
      </c>
    </row>
    <row r="850" spans="1:11">
      <c r="A850" t="s">
        <v>12659</v>
      </c>
      <c r="B850" t="s">
        <v>10375</v>
      </c>
      <c r="C850" t="s">
        <v>10376</v>
      </c>
      <c r="D850" t="s">
        <v>7897</v>
      </c>
      <c r="E850" t="s">
        <v>4263</v>
      </c>
      <c r="F850" t="s">
        <v>7260</v>
      </c>
      <c r="G850" t="s">
        <v>1087</v>
      </c>
      <c r="H850" t="s">
        <v>1089</v>
      </c>
      <c r="I850" t="s">
        <v>88</v>
      </c>
      <c r="J850" t="s">
        <v>12199</v>
      </c>
      <c r="K850" t="s">
        <v>12660</v>
      </c>
    </row>
    <row r="851" spans="1:11">
      <c r="A851" t="s">
        <v>12661</v>
      </c>
      <c r="B851" t="s">
        <v>10375</v>
      </c>
      <c r="C851" t="s">
        <v>10376</v>
      </c>
      <c r="D851" t="s">
        <v>8522</v>
      </c>
      <c r="E851" t="s">
        <v>2693</v>
      </c>
      <c r="F851" t="s">
        <v>7260</v>
      </c>
      <c r="G851" t="s">
        <v>1087</v>
      </c>
      <c r="H851" t="s">
        <v>1272</v>
      </c>
      <c r="I851" t="s">
        <v>63</v>
      </c>
      <c r="J851" t="s">
        <v>8971</v>
      </c>
      <c r="K851" t="s">
        <v>12662</v>
      </c>
    </row>
    <row r="852" spans="1:11">
      <c r="A852" t="s">
        <v>12663</v>
      </c>
      <c r="B852" t="s">
        <v>10375</v>
      </c>
      <c r="C852" t="s">
        <v>10376</v>
      </c>
      <c r="D852" t="s">
        <v>8114</v>
      </c>
      <c r="E852" t="s">
        <v>4268</v>
      </c>
      <c r="F852" t="s">
        <v>7260</v>
      </c>
      <c r="G852" t="s">
        <v>1087</v>
      </c>
      <c r="H852" t="s">
        <v>1089</v>
      </c>
      <c r="I852" t="s">
        <v>47</v>
      </c>
      <c r="J852" t="s">
        <v>2</v>
      </c>
      <c r="K852" t="s">
        <v>2</v>
      </c>
    </row>
    <row r="853" spans="1:11">
      <c r="A853" t="s">
        <v>12664</v>
      </c>
      <c r="B853" t="s">
        <v>10375</v>
      </c>
      <c r="C853" t="s">
        <v>10376</v>
      </c>
      <c r="D853" t="s">
        <v>7682</v>
      </c>
      <c r="E853" t="s">
        <v>4269</v>
      </c>
      <c r="F853" t="s">
        <v>7260</v>
      </c>
      <c r="G853" t="s">
        <v>1087</v>
      </c>
      <c r="H853" t="s">
        <v>1124</v>
      </c>
      <c r="I853" t="s">
        <v>88</v>
      </c>
      <c r="J853" t="s">
        <v>12665</v>
      </c>
      <c r="K853" t="s">
        <v>12666</v>
      </c>
    </row>
    <row r="854" spans="1:11">
      <c r="A854" t="s">
        <v>12667</v>
      </c>
      <c r="B854" t="s">
        <v>10375</v>
      </c>
      <c r="C854" t="s">
        <v>10376</v>
      </c>
      <c r="D854" t="s">
        <v>12668</v>
      </c>
      <c r="E854" t="s">
        <v>4270</v>
      </c>
      <c r="F854" t="s">
        <v>10380</v>
      </c>
      <c r="G854" t="s">
        <v>1087</v>
      </c>
      <c r="H854" t="s">
        <v>1128</v>
      </c>
      <c r="I854" t="s">
        <v>95</v>
      </c>
      <c r="J854" t="s">
        <v>12669</v>
      </c>
      <c r="K854" t="s">
        <v>12670</v>
      </c>
    </row>
    <row r="855" spans="1:11">
      <c r="A855" t="s">
        <v>12671</v>
      </c>
      <c r="B855" t="s">
        <v>10375</v>
      </c>
      <c r="C855" t="s">
        <v>10376</v>
      </c>
      <c r="D855" t="s">
        <v>12672</v>
      </c>
      <c r="E855" t="s">
        <v>4271</v>
      </c>
      <c r="F855" t="s">
        <v>10380</v>
      </c>
      <c r="G855" t="s">
        <v>1087</v>
      </c>
      <c r="H855" t="s">
        <v>1280</v>
      </c>
      <c r="I855" t="s">
        <v>836</v>
      </c>
      <c r="J855" t="s">
        <v>12673</v>
      </c>
      <c r="K855" t="s">
        <v>12674</v>
      </c>
    </row>
    <row r="856" spans="1:11">
      <c r="A856" t="s">
        <v>12675</v>
      </c>
      <c r="B856" t="s">
        <v>10375</v>
      </c>
      <c r="C856" t="s">
        <v>10376</v>
      </c>
      <c r="D856" t="s">
        <v>12676</v>
      </c>
      <c r="E856" t="s">
        <v>4286</v>
      </c>
      <c r="F856" t="s">
        <v>7260</v>
      </c>
      <c r="G856" t="s">
        <v>1087</v>
      </c>
      <c r="H856" t="s">
        <v>1128</v>
      </c>
      <c r="I856" t="s">
        <v>47</v>
      </c>
      <c r="J856" t="s">
        <v>2</v>
      </c>
      <c r="K856" t="s">
        <v>2</v>
      </c>
    </row>
    <row r="857" spans="1:11">
      <c r="A857" t="s">
        <v>12677</v>
      </c>
      <c r="B857" t="s">
        <v>10375</v>
      </c>
      <c r="C857" t="s">
        <v>10376</v>
      </c>
      <c r="D857" t="s">
        <v>12678</v>
      </c>
      <c r="E857" t="s">
        <v>4290</v>
      </c>
      <c r="F857" t="s">
        <v>10380</v>
      </c>
      <c r="G857" t="s">
        <v>1087</v>
      </c>
      <c r="H857" t="s">
        <v>1089</v>
      </c>
      <c r="I857" t="s">
        <v>49</v>
      </c>
      <c r="J857" t="s">
        <v>12679</v>
      </c>
      <c r="K857" t="s">
        <v>12680</v>
      </c>
    </row>
    <row r="858" spans="1:11">
      <c r="A858" t="s">
        <v>12681</v>
      </c>
      <c r="B858" t="s">
        <v>10375</v>
      </c>
      <c r="C858" t="s">
        <v>10376</v>
      </c>
      <c r="D858" t="s">
        <v>4296</v>
      </c>
      <c r="E858" t="s">
        <v>4297</v>
      </c>
      <c r="F858" t="s">
        <v>10380</v>
      </c>
      <c r="G858" t="s">
        <v>1087</v>
      </c>
      <c r="H858" t="s">
        <v>1811</v>
      </c>
      <c r="I858" t="s">
        <v>47</v>
      </c>
      <c r="J858" t="s">
        <v>2</v>
      </c>
      <c r="K858" t="s">
        <v>2</v>
      </c>
    </row>
    <row r="859" spans="1:11">
      <c r="A859" t="s">
        <v>12682</v>
      </c>
      <c r="B859" t="s">
        <v>10375</v>
      </c>
      <c r="C859" t="s">
        <v>10376</v>
      </c>
      <c r="D859" t="s">
        <v>12683</v>
      </c>
      <c r="E859" t="s">
        <v>4300</v>
      </c>
      <c r="F859" t="s">
        <v>10380</v>
      </c>
      <c r="G859" t="s">
        <v>1087</v>
      </c>
      <c r="H859" t="s">
        <v>1107</v>
      </c>
      <c r="I859" t="s">
        <v>99</v>
      </c>
      <c r="J859" t="s">
        <v>12684</v>
      </c>
      <c r="K859" t="s">
        <v>12685</v>
      </c>
    </row>
    <row r="860" spans="1:11">
      <c r="A860" t="s">
        <v>12686</v>
      </c>
      <c r="B860" t="s">
        <v>10375</v>
      </c>
      <c r="C860" t="s">
        <v>10376</v>
      </c>
      <c r="D860" t="s">
        <v>12687</v>
      </c>
      <c r="E860" t="s">
        <v>4305</v>
      </c>
      <c r="F860" t="s">
        <v>10380</v>
      </c>
      <c r="G860" t="s">
        <v>1095</v>
      </c>
      <c r="H860" t="s">
        <v>1089</v>
      </c>
      <c r="I860" t="s">
        <v>79</v>
      </c>
      <c r="J860" t="s">
        <v>12688</v>
      </c>
      <c r="K860" t="s">
        <v>12689</v>
      </c>
    </row>
    <row r="861" spans="1:11">
      <c r="A861" t="s">
        <v>12690</v>
      </c>
      <c r="B861" t="s">
        <v>10375</v>
      </c>
      <c r="C861" t="s">
        <v>10376</v>
      </c>
      <c r="D861" t="s">
        <v>12691</v>
      </c>
      <c r="E861" t="s">
        <v>4307</v>
      </c>
      <c r="F861" t="s">
        <v>10380</v>
      </c>
      <c r="G861" t="s">
        <v>1087</v>
      </c>
      <c r="H861" t="s">
        <v>1124</v>
      </c>
      <c r="I861" t="s">
        <v>88</v>
      </c>
      <c r="J861" t="s">
        <v>12692</v>
      </c>
      <c r="K861" t="s">
        <v>12693</v>
      </c>
    </row>
    <row r="862" spans="1:11">
      <c r="A862" t="s">
        <v>898</v>
      </c>
      <c r="B862" t="s">
        <v>10375</v>
      </c>
      <c r="C862" t="s">
        <v>10376</v>
      </c>
      <c r="D862" t="s">
        <v>12694</v>
      </c>
      <c r="E862" t="s">
        <v>4313</v>
      </c>
      <c r="F862" t="s">
        <v>10380</v>
      </c>
      <c r="G862" t="s">
        <v>1087</v>
      </c>
      <c r="H862" t="s">
        <v>1107</v>
      </c>
      <c r="I862" t="s">
        <v>836</v>
      </c>
      <c r="J862" t="s">
        <v>12695</v>
      </c>
      <c r="K862" t="s">
        <v>12696</v>
      </c>
    </row>
    <row r="863" spans="1:11">
      <c r="A863" t="s">
        <v>12697</v>
      </c>
      <c r="B863" t="s">
        <v>10375</v>
      </c>
      <c r="C863" t="s">
        <v>10376</v>
      </c>
      <c r="D863" t="s">
        <v>12698</v>
      </c>
      <c r="E863" t="s">
        <v>4314</v>
      </c>
      <c r="F863" t="s">
        <v>7260</v>
      </c>
      <c r="G863" t="s">
        <v>1087</v>
      </c>
      <c r="H863" t="s">
        <v>1207</v>
      </c>
      <c r="I863" t="s">
        <v>47</v>
      </c>
      <c r="J863" t="s">
        <v>2</v>
      </c>
      <c r="K863" t="s">
        <v>2</v>
      </c>
    </row>
    <row r="864" spans="1:11">
      <c r="A864" t="s">
        <v>12699</v>
      </c>
      <c r="B864" t="s">
        <v>10375</v>
      </c>
      <c r="C864" t="s">
        <v>10376</v>
      </c>
      <c r="D864" t="s">
        <v>12700</v>
      </c>
      <c r="E864" t="s">
        <v>2231</v>
      </c>
      <c r="F864" t="s">
        <v>10380</v>
      </c>
      <c r="G864" t="s">
        <v>1087</v>
      </c>
      <c r="H864" t="s">
        <v>1089</v>
      </c>
      <c r="I864" t="s">
        <v>88</v>
      </c>
      <c r="J864" t="s">
        <v>10647</v>
      </c>
      <c r="K864" t="s">
        <v>12701</v>
      </c>
    </row>
    <row r="865" spans="1:11">
      <c r="A865" t="s">
        <v>12702</v>
      </c>
      <c r="B865" t="s">
        <v>10375</v>
      </c>
      <c r="C865" t="s">
        <v>10376</v>
      </c>
      <c r="D865" t="s">
        <v>12703</v>
      </c>
      <c r="E865" t="s">
        <v>4325</v>
      </c>
      <c r="F865" t="s">
        <v>10380</v>
      </c>
      <c r="G865" t="s">
        <v>1087</v>
      </c>
      <c r="H865" t="s">
        <v>1128</v>
      </c>
      <c r="I865" t="s">
        <v>74</v>
      </c>
      <c r="J865" t="s">
        <v>12704</v>
      </c>
      <c r="K865" t="s">
        <v>12705</v>
      </c>
    </row>
    <row r="866" spans="1:11">
      <c r="A866" t="s">
        <v>12706</v>
      </c>
      <c r="B866" t="s">
        <v>10375</v>
      </c>
      <c r="C866" t="s">
        <v>10376</v>
      </c>
      <c r="D866" t="s">
        <v>12707</v>
      </c>
      <c r="E866" t="s">
        <v>4328</v>
      </c>
      <c r="F866" t="s">
        <v>7260</v>
      </c>
      <c r="G866" t="s">
        <v>1087</v>
      </c>
      <c r="H866" t="s">
        <v>1107</v>
      </c>
      <c r="I866" t="s">
        <v>47</v>
      </c>
      <c r="J866" t="s">
        <v>2</v>
      </c>
      <c r="K866" t="s">
        <v>2</v>
      </c>
    </row>
    <row r="867" spans="1:11">
      <c r="A867" t="s">
        <v>12708</v>
      </c>
      <c r="B867" t="s">
        <v>10375</v>
      </c>
      <c r="C867" t="s">
        <v>10376</v>
      </c>
      <c r="D867" t="s">
        <v>4329</v>
      </c>
      <c r="E867" t="s">
        <v>4330</v>
      </c>
      <c r="F867" t="s">
        <v>2</v>
      </c>
      <c r="G867" t="s">
        <v>1087</v>
      </c>
      <c r="H867" t="s">
        <v>1528</v>
      </c>
      <c r="I867" t="s">
        <v>47</v>
      </c>
      <c r="J867" t="s">
        <v>2</v>
      </c>
      <c r="K867" t="s">
        <v>2</v>
      </c>
    </row>
    <row r="868" spans="1:11">
      <c r="A868" t="s">
        <v>12709</v>
      </c>
      <c r="B868" t="s">
        <v>10375</v>
      </c>
      <c r="C868" t="s">
        <v>10376</v>
      </c>
      <c r="D868" t="s">
        <v>12710</v>
      </c>
      <c r="E868" t="s">
        <v>4331</v>
      </c>
      <c r="F868" t="s">
        <v>7260</v>
      </c>
      <c r="G868" t="s">
        <v>1087</v>
      </c>
      <c r="H868" t="s">
        <v>1089</v>
      </c>
      <c r="I868" t="s">
        <v>47</v>
      </c>
      <c r="J868" t="s">
        <v>2</v>
      </c>
      <c r="K868" t="s">
        <v>2</v>
      </c>
    </row>
    <row r="869" spans="1:11">
      <c r="A869" t="s">
        <v>12711</v>
      </c>
      <c r="B869" t="s">
        <v>10375</v>
      </c>
      <c r="C869" t="s">
        <v>10376</v>
      </c>
      <c r="D869" t="s">
        <v>12712</v>
      </c>
      <c r="E869" t="s">
        <v>4335</v>
      </c>
      <c r="F869" t="s">
        <v>10380</v>
      </c>
      <c r="G869" t="s">
        <v>1087</v>
      </c>
      <c r="H869" t="s">
        <v>1107</v>
      </c>
      <c r="I869" t="s">
        <v>836</v>
      </c>
      <c r="J869" t="s">
        <v>12713</v>
      </c>
      <c r="K869" t="s">
        <v>12714</v>
      </c>
    </row>
    <row r="870" spans="1:11">
      <c r="A870" t="s">
        <v>12715</v>
      </c>
      <c r="B870" t="s">
        <v>10375</v>
      </c>
      <c r="C870" t="s">
        <v>10376</v>
      </c>
      <c r="D870" t="s">
        <v>4340</v>
      </c>
      <c r="E870" t="s">
        <v>4341</v>
      </c>
      <c r="F870" t="s">
        <v>2</v>
      </c>
      <c r="G870" t="s">
        <v>1087</v>
      </c>
      <c r="H870" t="s">
        <v>1333</v>
      </c>
      <c r="I870" t="s">
        <v>47</v>
      </c>
      <c r="J870" t="s">
        <v>2</v>
      </c>
      <c r="K870" t="s">
        <v>2</v>
      </c>
    </row>
    <row r="871" spans="1:11">
      <c r="A871" t="s">
        <v>12716</v>
      </c>
      <c r="B871" t="s">
        <v>10375</v>
      </c>
      <c r="C871" t="s">
        <v>10376</v>
      </c>
      <c r="D871" t="s">
        <v>12717</v>
      </c>
      <c r="E871" t="s">
        <v>4348</v>
      </c>
      <c r="F871" t="s">
        <v>10380</v>
      </c>
      <c r="G871" t="s">
        <v>1087</v>
      </c>
      <c r="H871" t="s">
        <v>1104</v>
      </c>
      <c r="I871" t="s">
        <v>79</v>
      </c>
      <c r="J871" t="s">
        <v>12718</v>
      </c>
      <c r="K871" t="s">
        <v>12719</v>
      </c>
    </row>
    <row r="872" spans="1:11">
      <c r="A872" t="s">
        <v>12720</v>
      </c>
      <c r="B872" t="s">
        <v>10375</v>
      </c>
      <c r="C872" t="s">
        <v>10376</v>
      </c>
      <c r="D872" t="s">
        <v>4350</v>
      </c>
      <c r="E872" t="s">
        <v>4351</v>
      </c>
      <c r="F872" t="s">
        <v>2</v>
      </c>
      <c r="G872" t="s">
        <v>1087</v>
      </c>
      <c r="H872" t="s">
        <v>1235</v>
      </c>
      <c r="I872" t="s">
        <v>47</v>
      </c>
      <c r="J872" t="s">
        <v>2</v>
      </c>
      <c r="K872" t="s">
        <v>2</v>
      </c>
    </row>
    <row r="873" spans="1:11">
      <c r="A873" t="s">
        <v>12721</v>
      </c>
      <c r="B873" t="s">
        <v>10375</v>
      </c>
      <c r="C873" t="s">
        <v>10376</v>
      </c>
      <c r="D873" t="s">
        <v>12722</v>
      </c>
      <c r="E873" t="s">
        <v>4355</v>
      </c>
      <c r="F873" t="s">
        <v>10380</v>
      </c>
      <c r="G873" t="s">
        <v>1087</v>
      </c>
      <c r="H873" t="s">
        <v>1089</v>
      </c>
      <c r="I873" t="s">
        <v>88</v>
      </c>
      <c r="J873" t="s">
        <v>11808</v>
      </c>
      <c r="K873" t="s">
        <v>12723</v>
      </c>
    </row>
    <row r="874" spans="1:11">
      <c r="A874" t="s">
        <v>12724</v>
      </c>
      <c r="B874" t="s">
        <v>10375</v>
      </c>
      <c r="C874" t="s">
        <v>10376</v>
      </c>
      <c r="D874" t="s">
        <v>12725</v>
      </c>
      <c r="E874" t="s">
        <v>4359</v>
      </c>
      <c r="F874" t="s">
        <v>10380</v>
      </c>
      <c r="G874" t="s">
        <v>1087</v>
      </c>
      <c r="H874" t="s">
        <v>1218</v>
      </c>
      <c r="I874" t="s">
        <v>95</v>
      </c>
      <c r="J874" t="s">
        <v>11472</v>
      </c>
      <c r="K874" t="s">
        <v>12726</v>
      </c>
    </row>
    <row r="875" spans="1:11">
      <c r="A875" t="s">
        <v>12727</v>
      </c>
      <c r="B875" t="s">
        <v>10375</v>
      </c>
      <c r="C875" t="s">
        <v>10376</v>
      </c>
      <c r="D875" t="s">
        <v>8530</v>
      </c>
      <c r="E875" t="s">
        <v>4362</v>
      </c>
      <c r="F875" t="s">
        <v>7260</v>
      </c>
      <c r="G875" t="s">
        <v>1087</v>
      </c>
      <c r="H875" t="s">
        <v>1272</v>
      </c>
      <c r="I875" t="s">
        <v>60</v>
      </c>
      <c r="J875" t="s">
        <v>12728</v>
      </c>
      <c r="K875" t="s">
        <v>12729</v>
      </c>
    </row>
    <row r="876" spans="1:11">
      <c r="A876" t="s">
        <v>12730</v>
      </c>
      <c r="B876" t="s">
        <v>10375</v>
      </c>
      <c r="C876" t="s">
        <v>10376</v>
      </c>
      <c r="D876" t="s">
        <v>4368</v>
      </c>
      <c r="E876" t="s">
        <v>4369</v>
      </c>
      <c r="F876" t="s">
        <v>2</v>
      </c>
      <c r="G876" t="s">
        <v>1087</v>
      </c>
      <c r="H876" t="s">
        <v>1124</v>
      </c>
      <c r="I876" t="s">
        <v>63</v>
      </c>
      <c r="J876" t="s">
        <v>8971</v>
      </c>
      <c r="K876" t="s">
        <v>12731</v>
      </c>
    </row>
    <row r="877" spans="1:11">
      <c r="A877" t="s">
        <v>12732</v>
      </c>
      <c r="B877" t="s">
        <v>10375</v>
      </c>
      <c r="C877" t="s">
        <v>10376</v>
      </c>
      <c r="D877" t="s">
        <v>12733</v>
      </c>
      <c r="E877" t="s">
        <v>4370</v>
      </c>
      <c r="F877" t="s">
        <v>10380</v>
      </c>
      <c r="G877" t="s">
        <v>1087</v>
      </c>
      <c r="H877" t="s">
        <v>1118</v>
      </c>
      <c r="I877" t="s">
        <v>95</v>
      </c>
      <c r="J877" t="s">
        <v>12734</v>
      </c>
      <c r="K877" t="s">
        <v>12735</v>
      </c>
    </row>
    <row r="878" spans="1:11">
      <c r="A878" t="s">
        <v>12736</v>
      </c>
      <c r="B878" t="s">
        <v>10375</v>
      </c>
      <c r="C878" t="s">
        <v>10376</v>
      </c>
      <c r="D878" t="s">
        <v>12737</v>
      </c>
      <c r="E878" t="s">
        <v>1037</v>
      </c>
      <c r="F878" t="s">
        <v>7260</v>
      </c>
      <c r="G878" t="s">
        <v>1087</v>
      </c>
      <c r="H878" t="s">
        <v>1089</v>
      </c>
      <c r="I878" t="s">
        <v>47</v>
      </c>
      <c r="J878" t="s">
        <v>2</v>
      </c>
      <c r="K878" t="s">
        <v>2</v>
      </c>
    </row>
    <row r="879" spans="1:11">
      <c r="A879" t="s">
        <v>12738</v>
      </c>
      <c r="B879" t="s">
        <v>10375</v>
      </c>
      <c r="C879" t="s">
        <v>10376</v>
      </c>
      <c r="D879" t="s">
        <v>12739</v>
      </c>
      <c r="E879" t="s">
        <v>4377</v>
      </c>
      <c r="F879" t="s">
        <v>7260</v>
      </c>
      <c r="G879" t="s">
        <v>1087</v>
      </c>
      <c r="H879" t="s">
        <v>1111</v>
      </c>
      <c r="I879" t="s">
        <v>47</v>
      </c>
      <c r="J879" t="s">
        <v>2</v>
      </c>
      <c r="K879" t="s">
        <v>2</v>
      </c>
    </row>
    <row r="880" spans="1:11">
      <c r="A880" t="s">
        <v>12740</v>
      </c>
      <c r="B880" t="s">
        <v>10375</v>
      </c>
      <c r="C880" t="s">
        <v>10376</v>
      </c>
      <c r="D880" t="s">
        <v>12741</v>
      </c>
      <c r="E880" t="s">
        <v>1564</v>
      </c>
      <c r="F880" t="s">
        <v>10380</v>
      </c>
      <c r="G880" t="s">
        <v>1087</v>
      </c>
      <c r="H880" t="s">
        <v>1454</v>
      </c>
      <c r="I880" t="s">
        <v>99</v>
      </c>
      <c r="J880" t="s">
        <v>12742</v>
      </c>
      <c r="K880" t="s">
        <v>12743</v>
      </c>
    </row>
    <row r="881" spans="1:11">
      <c r="A881" t="s">
        <v>12744</v>
      </c>
      <c r="B881" t="s">
        <v>10375</v>
      </c>
      <c r="C881" t="s">
        <v>10376</v>
      </c>
      <c r="D881" t="s">
        <v>12745</v>
      </c>
      <c r="E881" t="s">
        <v>4385</v>
      </c>
      <c r="F881" t="s">
        <v>7260</v>
      </c>
      <c r="G881" t="s">
        <v>1087</v>
      </c>
      <c r="H881" t="s">
        <v>1089</v>
      </c>
      <c r="I881" t="s">
        <v>47</v>
      </c>
      <c r="J881" t="s">
        <v>2</v>
      </c>
      <c r="K881" t="s">
        <v>2</v>
      </c>
    </row>
    <row r="882" spans="1:11">
      <c r="A882" t="s">
        <v>12746</v>
      </c>
      <c r="B882" t="s">
        <v>10375</v>
      </c>
      <c r="C882" t="s">
        <v>10376</v>
      </c>
      <c r="D882" t="s">
        <v>12747</v>
      </c>
      <c r="E882" t="s">
        <v>4386</v>
      </c>
      <c r="F882" t="s">
        <v>10380</v>
      </c>
      <c r="G882" t="s">
        <v>1087</v>
      </c>
      <c r="H882" t="s">
        <v>1161</v>
      </c>
      <c r="I882" t="s">
        <v>91</v>
      </c>
      <c r="J882" t="s">
        <v>12748</v>
      </c>
      <c r="K882" t="s">
        <v>12749</v>
      </c>
    </row>
    <row r="883" spans="1:11">
      <c r="A883" t="s">
        <v>12750</v>
      </c>
      <c r="B883" t="s">
        <v>10375</v>
      </c>
      <c r="C883" t="s">
        <v>10376</v>
      </c>
      <c r="D883" t="s">
        <v>12751</v>
      </c>
      <c r="E883" t="s">
        <v>4388</v>
      </c>
      <c r="F883" t="s">
        <v>2</v>
      </c>
      <c r="G883" t="s">
        <v>1087</v>
      </c>
      <c r="H883" t="s">
        <v>1655</v>
      </c>
      <c r="I883" t="s">
        <v>47</v>
      </c>
      <c r="J883" t="s">
        <v>2</v>
      </c>
      <c r="K883" t="s">
        <v>2</v>
      </c>
    </row>
    <row r="884" spans="1:11">
      <c r="A884" t="s">
        <v>12752</v>
      </c>
      <c r="B884" t="s">
        <v>10375</v>
      </c>
      <c r="C884" t="s">
        <v>10376</v>
      </c>
      <c r="D884" t="s">
        <v>12753</v>
      </c>
      <c r="E884" t="s">
        <v>4389</v>
      </c>
      <c r="F884" t="s">
        <v>7260</v>
      </c>
      <c r="G884" t="s">
        <v>1087</v>
      </c>
      <c r="H884" t="s">
        <v>1089</v>
      </c>
      <c r="I884" t="s">
        <v>47</v>
      </c>
      <c r="J884" t="s">
        <v>2</v>
      </c>
      <c r="K884" t="s">
        <v>2</v>
      </c>
    </row>
    <row r="885" spans="1:11">
      <c r="A885" t="s">
        <v>12754</v>
      </c>
      <c r="B885" t="s">
        <v>10375</v>
      </c>
      <c r="C885" t="s">
        <v>10376</v>
      </c>
      <c r="D885" t="s">
        <v>12755</v>
      </c>
      <c r="E885" t="s">
        <v>4390</v>
      </c>
      <c r="F885" t="s">
        <v>10380</v>
      </c>
      <c r="G885" t="s">
        <v>1087</v>
      </c>
      <c r="H885" t="s">
        <v>1089</v>
      </c>
      <c r="I885" t="s">
        <v>60</v>
      </c>
      <c r="J885" t="s">
        <v>12756</v>
      </c>
      <c r="K885" t="s">
        <v>12757</v>
      </c>
    </row>
    <row r="886" spans="1:11">
      <c r="A886" t="s">
        <v>12758</v>
      </c>
      <c r="B886" t="s">
        <v>10375</v>
      </c>
      <c r="C886" t="s">
        <v>10376</v>
      </c>
      <c r="D886" t="s">
        <v>12759</v>
      </c>
      <c r="E886" t="s">
        <v>4399</v>
      </c>
      <c r="F886" t="s">
        <v>7260</v>
      </c>
      <c r="G886" t="s">
        <v>1087</v>
      </c>
      <c r="H886" t="s">
        <v>1089</v>
      </c>
      <c r="I886" t="s">
        <v>47</v>
      </c>
      <c r="J886" t="s">
        <v>2</v>
      </c>
      <c r="K886" t="s">
        <v>2</v>
      </c>
    </row>
    <row r="887" spans="1:11">
      <c r="A887" t="s">
        <v>12760</v>
      </c>
      <c r="B887" t="s">
        <v>10375</v>
      </c>
      <c r="C887" t="s">
        <v>10376</v>
      </c>
      <c r="D887" t="s">
        <v>12761</v>
      </c>
      <c r="E887" t="s">
        <v>12762</v>
      </c>
      <c r="F887" t="s">
        <v>7260</v>
      </c>
      <c r="G887" t="s">
        <v>1087</v>
      </c>
      <c r="H887" t="s">
        <v>1089</v>
      </c>
      <c r="I887" t="s">
        <v>47</v>
      </c>
      <c r="J887" t="s">
        <v>2</v>
      </c>
      <c r="K887" t="s">
        <v>2</v>
      </c>
    </row>
    <row r="888" spans="1:11">
      <c r="A888" t="s">
        <v>12763</v>
      </c>
      <c r="B888" t="s">
        <v>10375</v>
      </c>
      <c r="C888" t="s">
        <v>10376</v>
      </c>
      <c r="D888" t="s">
        <v>12764</v>
      </c>
      <c r="E888" t="s">
        <v>4403</v>
      </c>
      <c r="F888" t="s">
        <v>7260</v>
      </c>
      <c r="G888" t="s">
        <v>1087</v>
      </c>
      <c r="H888" t="s">
        <v>1155</v>
      </c>
      <c r="I888" t="s">
        <v>47</v>
      </c>
      <c r="J888" t="s">
        <v>2</v>
      </c>
      <c r="K888" t="s">
        <v>2</v>
      </c>
    </row>
    <row r="889" spans="1:11">
      <c r="A889" t="s">
        <v>12765</v>
      </c>
      <c r="B889" t="s">
        <v>10375</v>
      </c>
      <c r="C889" t="s">
        <v>10376</v>
      </c>
      <c r="D889" t="s">
        <v>12766</v>
      </c>
      <c r="E889" t="s">
        <v>4302</v>
      </c>
      <c r="F889" t="s">
        <v>10380</v>
      </c>
      <c r="G889" t="s">
        <v>1095</v>
      </c>
      <c r="H889" t="s">
        <v>1107</v>
      </c>
      <c r="I889" t="s">
        <v>79</v>
      </c>
      <c r="J889" t="s">
        <v>10770</v>
      </c>
      <c r="K889" t="s">
        <v>12767</v>
      </c>
    </row>
    <row r="890" spans="1:11">
      <c r="A890" t="s">
        <v>12768</v>
      </c>
      <c r="B890" t="s">
        <v>10375</v>
      </c>
      <c r="C890" t="s">
        <v>10376</v>
      </c>
      <c r="D890" t="s">
        <v>12769</v>
      </c>
      <c r="E890" t="s">
        <v>4412</v>
      </c>
      <c r="F890" t="s">
        <v>10380</v>
      </c>
      <c r="G890" t="s">
        <v>1087</v>
      </c>
      <c r="H890" t="s">
        <v>1111</v>
      </c>
      <c r="I890" t="s">
        <v>99</v>
      </c>
      <c r="J890" t="s">
        <v>12770</v>
      </c>
      <c r="K890" t="s">
        <v>12771</v>
      </c>
    </row>
    <row r="891" spans="1:11">
      <c r="A891" t="s">
        <v>12772</v>
      </c>
      <c r="B891" t="s">
        <v>10375</v>
      </c>
      <c r="C891" t="s">
        <v>10376</v>
      </c>
      <c r="D891" t="s">
        <v>12773</v>
      </c>
      <c r="E891" t="s">
        <v>4419</v>
      </c>
      <c r="F891" t="s">
        <v>10380</v>
      </c>
      <c r="G891" t="s">
        <v>1087</v>
      </c>
      <c r="H891" t="s">
        <v>1107</v>
      </c>
      <c r="I891" t="s">
        <v>100</v>
      </c>
      <c r="J891" t="s">
        <v>12774</v>
      </c>
      <c r="K891" t="s">
        <v>12775</v>
      </c>
    </row>
    <row r="892" spans="1:11">
      <c r="A892" t="s">
        <v>12776</v>
      </c>
      <c r="B892" t="s">
        <v>10375</v>
      </c>
      <c r="C892" t="s">
        <v>10376</v>
      </c>
      <c r="D892" t="s">
        <v>12777</v>
      </c>
      <c r="E892" t="s">
        <v>4424</v>
      </c>
      <c r="F892" t="s">
        <v>7260</v>
      </c>
      <c r="G892" t="s">
        <v>1087</v>
      </c>
      <c r="H892" t="s">
        <v>1207</v>
      </c>
      <c r="I892" t="s">
        <v>47</v>
      </c>
      <c r="J892" t="s">
        <v>2</v>
      </c>
      <c r="K892" t="s">
        <v>2</v>
      </c>
    </row>
    <row r="893" spans="1:11">
      <c r="A893" t="s">
        <v>12778</v>
      </c>
      <c r="B893" t="s">
        <v>10375</v>
      </c>
      <c r="C893" t="s">
        <v>10376</v>
      </c>
      <c r="D893" t="s">
        <v>12779</v>
      </c>
      <c r="E893" t="s">
        <v>4430</v>
      </c>
      <c r="F893" t="s">
        <v>10380</v>
      </c>
      <c r="G893" t="s">
        <v>1087</v>
      </c>
      <c r="H893" t="s">
        <v>1089</v>
      </c>
      <c r="I893" t="s">
        <v>88</v>
      </c>
      <c r="J893" t="s">
        <v>10647</v>
      </c>
      <c r="K893" t="s">
        <v>12780</v>
      </c>
    </row>
    <row r="894" spans="1:11">
      <c r="A894" t="s">
        <v>12781</v>
      </c>
      <c r="B894" t="s">
        <v>10375</v>
      </c>
      <c r="C894" t="s">
        <v>10376</v>
      </c>
      <c r="D894" t="s">
        <v>12782</v>
      </c>
      <c r="E894" t="s">
        <v>2220</v>
      </c>
      <c r="F894" t="s">
        <v>10380</v>
      </c>
      <c r="G894" t="s">
        <v>1087</v>
      </c>
      <c r="H894" t="s">
        <v>1192</v>
      </c>
      <c r="I894" t="s">
        <v>100</v>
      </c>
      <c r="J894" t="s">
        <v>12783</v>
      </c>
      <c r="K894" t="s">
        <v>12784</v>
      </c>
    </row>
    <row r="895" spans="1:11">
      <c r="A895" t="s">
        <v>12785</v>
      </c>
      <c r="B895" t="s">
        <v>10375</v>
      </c>
      <c r="C895" t="s">
        <v>10376</v>
      </c>
      <c r="D895" t="s">
        <v>12786</v>
      </c>
      <c r="E895" t="s">
        <v>4436</v>
      </c>
      <c r="F895" t="s">
        <v>7260</v>
      </c>
      <c r="G895" t="s">
        <v>1087</v>
      </c>
      <c r="H895" t="s">
        <v>1175</v>
      </c>
      <c r="I895" t="s">
        <v>47</v>
      </c>
      <c r="J895" t="s">
        <v>2</v>
      </c>
      <c r="K895" t="s">
        <v>2</v>
      </c>
    </row>
    <row r="896" spans="1:11">
      <c r="A896" t="s">
        <v>12787</v>
      </c>
      <c r="B896" t="s">
        <v>10375</v>
      </c>
      <c r="C896" t="s">
        <v>10376</v>
      </c>
      <c r="D896" t="s">
        <v>12788</v>
      </c>
      <c r="E896" t="s">
        <v>12789</v>
      </c>
      <c r="F896" t="s">
        <v>10380</v>
      </c>
      <c r="G896" t="s">
        <v>1087</v>
      </c>
      <c r="H896" t="s">
        <v>1107</v>
      </c>
      <c r="I896" t="s">
        <v>47</v>
      </c>
      <c r="J896" t="s">
        <v>2</v>
      </c>
      <c r="K896" t="s">
        <v>2</v>
      </c>
    </row>
    <row r="897" spans="1:11">
      <c r="A897" t="s">
        <v>12790</v>
      </c>
      <c r="B897" t="s">
        <v>10375</v>
      </c>
      <c r="C897" t="s">
        <v>10376</v>
      </c>
      <c r="D897" t="s">
        <v>7972</v>
      </c>
      <c r="E897" t="s">
        <v>4439</v>
      </c>
      <c r="F897" t="s">
        <v>7260</v>
      </c>
      <c r="G897" t="s">
        <v>1087</v>
      </c>
      <c r="H897" t="s">
        <v>1089</v>
      </c>
      <c r="I897" t="s">
        <v>49</v>
      </c>
      <c r="J897" t="s">
        <v>12791</v>
      </c>
      <c r="K897" t="s">
        <v>12792</v>
      </c>
    </row>
    <row r="898" spans="1:11">
      <c r="A898" t="s">
        <v>12793</v>
      </c>
      <c r="B898" t="s">
        <v>10375</v>
      </c>
      <c r="C898" t="s">
        <v>10376</v>
      </c>
      <c r="D898" t="s">
        <v>12794</v>
      </c>
      <c r="E898" t="s">
        <v>4440</v>
      </c>
      <c r="F898" t="s">
        <v>7260</v>
      </c>
      <c r="G898" t="s">
        <v>1087</v>
      </c>
      <c r="H898" t="s">
        <v>1272</v>
      </c>
      <c r="I898" t="s">
        <v>47</v>
      </c>
      <c r="J898" t="s">
        <v>2</v>
      </c>
      <c r="K898" t="s">
        <v>2</v>
      </c>
    </row>
    <row r="899" spans="1:11">
      <c r="A899" t="s">
        <v>12795</v>
      </c>
      <c r="B899" t="s">
        <v>10375</v>
      </c>
      <c r="C899" t="s">
        <v>10376</v>
      </c>
      <c r="D899" t="s">
        <v>12796</v>
      </c>
      <c r="E899" t="s">
        <v>1300</v>
      </c>
      <c r="F899" t="s">
        <v>10380</v>
      </c>
      <c r="G899" t="s">
        <v>1087</v>
      </c>
      <c r="H899" t="s">
        <v>1104</v>
      </c>
      <c r="I899" t="s">
        <v>46</v>
      </c>
      <c r="J899" t="s">
        <v>12797</v>
      </c>
      <c r="K899" t="s">
        <v>12798</v>
      </c>
    </row>
    <row r="900" spans="1:11">
      <c r="A900" t="s">
        <v>12799</v>
      </c>
      <c r="B900" t="s">
        <v>10375</v>
      </c>
      <c r="C900" t="s">
        <v>10376</v>
      </c>
      <c r="D900" t="s">
        <v>12800</v>
      </c>
      <c r="E900" t="s">
        <v>4444</v>
      </c>
      <c r="F900" t="s">
        <v>7260</v>
      </c>
      <c r="G900" t="s">
        <v>1087</v>
      </c>
      <c r="H900" t="s">
        <v>1128</v>
      </c>
      <c r="I900" t="s">
        <v>836</v>
      </c>
      <c r="J900" t="s">
        <v>12801</v>
      </c>
      <c r="K900" t="s">
        <v>12802</v>
      </c>
    </row>
    <row r="901" spans="1:11">
      <c r="A901" t="s">
        <v>12803</v>
      </c>
      <c r="B901" t="s">
        <v>10375</v>
      </c>
      <c r="C901" t="s">
        <v>10376</v>
      </c>
      <c r="D901" t="s">
        <v>7956</v>
      </c>
      <c r="E901" t="s">
        <v>4446</v>
      </c>
      <c r="F901" t="s">
        <v>7260</v>
      </c>
      <c r="G901" t="s">
        <v>1087</v>
      </c>
      <c r="H901" t="s">
        <v>1089</v>
      </c>
      <c r="I901" t="s">
        <v>88</v>
      </c>
      <c r="J901" t="s">
        <v>10647</v>
      </c>
      <c r="K901" t="s">
        <v>12804</v>
      </c>
    </row>
    <row r="902" spans="1:11">
      <c r="A902" t="s">
        <v>12805</v>
      </c>
      <c r="B902" t="s">
        <v>10375</v>
      </c>
      <c r="C902" t="s">
        <v>10376</v>
      </c>
      <c r="D902" t="s">
        <v>12806</v>
      </c>
      <c r="E902" t="s">
        <v>1016</v>
      </c>
      <c r="F902" t="s">
        <v>10380</v>
      </c>
      <c r="G902" t="s">
        <v>1087</v>
      </c>
      <c r="H902" t="s">
        <v>1089</v>
      </c>
      <c r="I902" t="s">
        <v>88</v>
      </c>
      <c r="J902" t="s">
        <v>10476</v>
      </c>
      <c r="K902" t="s">
        <v>12807</v>
      </c>
    </row>
    <row r="903" spans="1:11">
      <c r="A903" t="s">
        <v>12808</v>
      </c>
      <c r="B903" t="s">
        <v>10375</v>
      </c>
      <c r="C903" t="s">
        <v>10376</v>
      </c>
      <c r="D903" t="s">
        <v>12809</v>
      </c>
      <c r="E903" t="s">
        <v>4450</v>
      </c>
      <c r="F903" t="s">
        <v>7260</v>
      </c>
      <c r="G903" t="s">
        <v>1087</v>
      </c>
      <c r="H903" t="s">
        <v>1111</v>
      </c>
      <c r="I903" t="s">
        <v>47</v>
      </c>
      <c r="J903" t="s">
        <v>2</v>
      </c>
      <c r="K903" t="s">
        <v>2</v>
      </c>
    </row>
    <row r="904" spans="1:11">
      <c r="A904" t="s">
        <v>12810</v>
      </c>
      <c r="B904" t="s">
        <v>10375</v>
      </c>
      <c r="C904" t="s">
        <v>10376</v>
      </c>
      <c r="D904" t="s">
        <v>12811</v>
      </c>
      <c r="E904" t="s">
        <v>4451</v>
      </c>
      <c r="F904" t="s">
        <v>2</v>
      </c>
      <c r="G904" t="s">
        <v>1087</v>
      </c>
      <c r="H904" t="s">
        <v>1333</v>
      </c>
      <c r="I904" t="s">
        <v>47</v>
      </c>
      <c r="J904" t="s">
        <v>2</v>
      </c>
      <c r="K904" t="s">
        <v>2</v>
      </c>
    </row>
    <row r="905" spans="1:11">
      <c r="A905" t="s">
        <v>12812</v>
      </c>
      <c r="B905" t="s">
        <v>10375</v>
      </c>
      <c r="C905" t="s">
        <v>10376</v>
      </c>
      <c r="D905" t="s">
        <v>12813</v>
      </c>
      <c r="E905" t="s">
        <v>4452</v>
      </c>
      <c r="F905" t="s">
        <v>10380</v>
      </c>
      <c r="G905" t="s">
        <v>1095</v>
      </c>
      <c r="H905" t="s">
        <v>1124</v>
      </c>
      <c r="I905" t="s">
        <v>60</v>
      </c>
      <c r="J905" t="s">
        <v>12814</v>
      </c>
      <c r="K905" t="s">
        <v>12815</v>
      </c>
    </row>
    <row r="906" spans="1:11">
      <c r="A906" t="s">
        <v>920</v>
      </c>
      <c r="B906" t="s">
        <v>10375</v>
      </c>
      <c r="C906" t="s">
        <v>10376</v>
      </c>
      <c r="D906" t="s">
        <v>12816</v>
      </c>
      <c r="E906" t="s">
        <v>4454</v>
      </c>
      <c r="F906" t="s">
        <v>7260</v>
      </c>
      <c r="G906" t="s">
        <v>1087</v>
      </c>
      <c r="H906" t="s">
        <v>1111</v>
      </c>
      <c r="I906" t="s">
        <v>47</v>
      </c>
      <c r="J906" t="s">
        <v>2</v>
      </c>
      <c r="K906" t="s">
        <v>2</v>
      </c>
    </row>
    <row r="907" spans="1:11">
      <c r="A907" t="s">
        <v>12817</v>
      </c>
      <c r="B907" t="s">
        <v>10375</v>
      </c>
      <c r="C907" t="s">
        <v>10376</v>
      </c>
      <c r="D907" t="s">
        <v>12818</v>
      </c>
      <c r="E907" t="s">
        <v>4455</v>
      </c>
      <c r="F907" t="s">
        <v>2</v>
      </c>
      <c r="G907" t="s">
        <v>1087</v>
      </c>
      <c r="H907" t="s">
        <v>2784</v>
      </c>
      <c r="I907" t="s">
        <v>47</v>
      </c>
      <c r="J907" t="s">
        <v>2</v>
      </c>
      <c r="K907" t="s">
        <v>2</v>
      </c>
    </row>
    <row r="908" spans="1:11">
      <c r="A908" t="s">
        <v>12819</v>
      </c>
      <c r="B908" t="s">
        <v>10375</v>
      </c>
      <c r="C908" t="s">
        <v>10376</v>
      </c>
      <c r="D908" t="s">
        <v>12820</v>
      </c>
      <c r="E908" t="s">
        <v>2894</v>
      </c>
      <c r="F908" t="s">
        <v>7260</v>
      </c>
      <c r="G908" t="s">
        <v>1087</v>
      </c>
      <c r="H908" t="s">
        <v>1155</v>
      </c>
      <c r="I908" t="s">
        <v>47</v>
      </c>
      <c r="J908" t="s">
        <v>2</v>
      </c>
      <c r="K908" t="s">
        <v>2</v>
      </c>
    </row>
    <row r="909" spans="1:11">
      <c r="A909" t="s">
        <v>12821</v>
      </c>
      <c r="B909" t="s">
        <v>10375</v>
      </c>
      <c r="C909" t="s">
        <v>10376</v>
      </c>
      <c r="D909" t="s">
        <v>7306</v>
      </c>
      <c r="E909" t="s">
        <v>4459</v>
      </c>
      <c r="F909" t="s">
        <v>7260</v>
      </c>
      <c r="G909" t="s">
        <v>1087</v>
      </c>
      <c r="H909" t="s">
        <v>1104</v>
      </c>
      <c r="I909" t="s">
        <v>46</v>
      </c>
      <c r="J909" t="s">
        <v>12822</v>
      </c>
      <c r="K909" t="s">
        <v>12823</v>
      </c>
    </row>
    <row r="910" spans="1:11">
      <c r="A910" t="s">
        <v>12824</v>
      </c>
      <c r="B910" t="s">
        <v>10375</v>
      </c>
      <c r="C910" t="s">
        <v>10376</v>
      </c>
      <c r="D910" t="s">
        <v>12825</v>
      </c>
      <c r="E910" t="s">
        <v>1981</v>
      </c>
      <c r="F910" t="s">
        <v>10380</v>
      </c>
      <c r="G910" t="s">
        <v>1087</v>
      </c>
      <c r="H910" t="s">
        <v>1218</v>
      </c>
      <c r="I910" t="s">
        <v>95</v>
      </c>
      <c r="J910" t="s">
        <v>12826</v>
      </c>
      <c r="K910" t="s">
        <v>12827</v>
      </c>
    </row>
    <row r="911" spans="1:11">
      <c r="A911" t="s">
        <v>12828</v>
      </c>
      <c r="B911" t="s">
        <v>10375</v>
      </c>
      <c r="C911" t="s">
        <v>10376</v>
      </c>
      <c r="D911" t="s">
        <v>8002</v>
      </c>
      <c r="E911" t="s">
        <v>2904</v>
      </c>
      <c r="F911" t="s">
        <v>7260</v>
      </c>
      <c r="G911" t="s">
        <v>1087</v>
      </c>
      <c r="H911" t="s">
        <v>1089</v>
      </c>
      <c r="I911" t="s">
        <v>88</v>
      </c>
      <c r="J911" t="s">
        <v>10572</v>
      </c>
      <c r="K911" t="s">
        <v>12829</v>
      </c>
    </row>
    <row r="912" spans="1:11">
      <c r="A912" t="s">
        <v>12830</v>
      </c>
      <c r="B912" t="s">
        <v>10375</v>
      </c>
      <c r="C912" t="s">
        <v>10376</v>
      </c>
      <c r="D912" t="s">
        <v>12831</v>
      </c>
      <c r="E912" t="s">
        <v>4460</v>
      </c>
      <c r="F912" t="s">
        <v>10380</v>
      </c>
      <c r="G912" t="s">
        <v>1087</v>
      </c>
      <c r="H912" t="s">
        <v>1158</v>
      </c>
      <c r="I912" t="s">
        <v>99</v>
      </c>
      <c r="J912" t="s">
        <v>12832</v>
      </c>
      <c r="K912" t="s">
        <v>12833</v>
      </c>
    </row>
    <row r="913" spans="1:11">
      <c r="A913" t="s">
        <v>845</v>
      </c>
      <c r="B913" t="s">
        <v>10375</v>
      </c>
      <c r="C913" t="s">
        <v>10376</v>
      </c>
      <c r="D913" t="s">
        <v>12834</v>
      </c>
      <c r="E913" t="s">
        <v>4461</v>
      </c>
      <c r="F913" t="s">
        <v>10380</v>
      </c>
      <c r="G913" t="s">
        <v>1087</v>
      </c>
      <c r="H913" t="s">
        <v>1089</v>
      </c>
      <c r="I913" t="s">
        <v>47</v>
      </c>
      <c r="J913" t="s">
        <v>7185</v>
      </c>
      <c r="K913" t="s">
        <v>12835</v>
      </c>
    </row>
    <row r="914" spans="1:11">
      <c r="A914" t="s">
        <v>12836</v>
      </c>
      <c r="B914" t="s">
        <v>10375</v>
      </c>
      <c r="C914" t="s">
        <v>10376</v>
      </c>
      <c r="D914" t="s">
        <v>12837</v>
      </c>
      <c r="E914" t="s">
        <v>4462</v>
      </c>
      <c r="F914" t="s">
        <v>7260</v>
      </c>
      <c r="G914" t="s">
        <v>1087</v>
      </c>
      <c r="H914" t="s">
        <v>1104</v>
      </c>
      <c r="I914" t="s">
        <v>47</v>
      </c>
      <c r="J914" t="s">
        <v>2</v>
      </c>
      <c r="K914" t="s">
        <v>2</v>
      </c>
    </row>
    <row r="915" spans="1:11">
      <c r="A915" t="s">
        <v>12838</v>
      </c>
      <c r="B915" t="s">
        <v>10375</v>
      </c>
      <c r="C915" t="s">
        <v>10376</v>
      </c>
      <c r="D915" t="s">
        <v>12839</v>
      </c>
      <c r="E915" t="s">
        <v>4463</v>
      </c>
      <c r="F915" t="s">
        <v>10380</v>
      </c>
      <c r="G915" t="s">
        <v>1087</v>
      </c>
      <c r="H915" t="s">
        <v>1089</v>
      </c>
      <c r="I915" t="s">
        <v>80</v>
      </c>
      <c r="J915" t="s">
        <v>12840</v>
      </c>
      <c r="K915" t="s">
        <v>12841</v>
      </c>
    </row>
    <row r="916" spans="1:11">
      <c r="A916" t="s">
        <v>12842</v>
      </c>
      <c r="B916" t="s">
        <v>10375</v>
      </c>
      <c r="C916" t="s">
        <v>10376</v>
      </c>
      <c r="D916" t="s">
        <v>7980</v>
      </c>
      <c r="E916" t="s">
        <v>4472</v>
      </c>
      <c r="F916" t="s">
        <v>7260</v>
      </c>
      <c r="G916" t="s">
        <v>1087</v>
      </c>
      <c r="H916" t="s">
        <v>1089</v>
      </c>
      <c r="I916" t="s">
        <v>88</v>
      </c>
      <c r="J916" t="s">
        <v>12199</v>
      </c>
      <c r="K916" t="s">
        <v>12843</v>
      </c>
    </row>
    <row r="917" spans="1:11">
      <c r="A917" t="s">
        <v>12844</v>
      </c>
      <c r="B917" t="s">
        <v>10375</v>
      </c>
      <c r="C917" t="s">
        <v>10376</v>
      </c>
      <c r="D917" t="s">
        <v>12845</v>
      </c>
      <c r="E917" t="s">
        <v>2124</v>
      </c>
      <c r="F917" t="s">
        <v>10380</v>
      </c>
      <c r="G917" t="s">
        <v>1087</v>
      </c>
      <c r="H917" t="s">
        <v>1118</v>
      </c>
      <c r="I917" t="s">
        <v>95</v>
      </c>
      <c r="J917" t="s">
        <v>12846</v>
      </c>
      <c r="K917" t="s">
        <v>12847</v>
      </c>
    </row>
    <row r="918" spans="1:11">
      <c r="A918" t="s">
        <v>12848</v>
      </c>
      <c r="B918" t="s">
        <v>10375</v>
      </c>
      <c r="C918" t="s">
        <v>10376</v>
      </c>
      <c r="D918" t="s">
        <v>12849</v>
      </c>
      <c r="E918" t="s">
        <v>4474</v>
      </c>
      <c r="F918" t="s">
        <v>10380</v>
      </c>
      <c r="G918" t="s">
        <v>1087</v>
      </c>
      <c r="H918" t="s">
        <v>1161</v>
      </c>
      <c r="I918" t="s">
        <v>836</v>
      </c>
      <c r="J918" t="s">
        <v>12850</v>
      </c>
      <c r="K918" t="s">
        <v>12851</v>
      </c>
    </row>
    <row r="919" spans="1:11">
      <c r="A919" t="s">
        <v>12852</v>
      </c>
      <c r="B919" t="s">
        <v>10375</v>
      </c>
      <c r="C919" t="s">
        <v>10376</v>
      </c>
      <c r="D919" t="s">
        <v>8273</v>
      </c>
      <c r="E919" t="s">
        <v>4475</v>
      </c>
      <c r="F919" t="s">
        <v>7260</v>
      </c>
      <c r="G919" t="s">
        <v>1087</v>
      </c>
      <c r="H919" t="s">
        <v>1107</v>
      </c>
      <c r="I919" t="s">
        <v>100</v>
      </c>
      <c r="J919" t="s">
        <v>12853</v>
      </c>
      <c r="K919" t="s">
        <v>12854</v>
      </c>
    </row>
    <row r="920" spans="1:11">
      <c r="A920" t="s">
        <v>12855</v>
      </c>
      <c r="B920" t="s">
        <v>10375</v>
      </c>
      <c r="C920" t="s">
        <v>10376</v>
      </c>
      <c r="D920" t="s">
        <v>12856</v>
      </c>
      <c r="E920" t="s">
        <v>4476</v>
      </c>
      <c r="F920" t="s">
        <v>2</v>
      </c>
      <c r="G920" t="s">
        <v>1087</v>
      </c>
      <c r="H920" t="s">
        <v>1152</v>
      </c>
      <c r="I920" t="s">
        <v>47</v>
      </c>
      <c r="J920" t="s">
        <v>2</v>
      </c>
      <c r="K920" t="s">
        <v>2</v>
      </c>
    </row>
    <row r="921" spans="1:11">
      <c r="A921" t="s">
        <v>12857</v>
      </c>
      <c r="B921" t="s">
        <v>10375</v>
      </c>
      <c r="C921" t="s">
        <v>10376</v>
      </c>
      <c r="D921" t="s">
        <v>12858</v>
      </c>
      <c r="E921" t="s">
        <v>4480</v>
      </c>
      <c r="F921" t="s">
        <v>7260</v>
      </c>
      <c r="G921" t="s">
        <v>1087</v>
      </c>
      <c r="H921" t="s">
        <v>1089</v>
      </c>
      <c r="I921" t="s">
        <v>47</v>
      </c>
      <c r="J921" t="s">
        <v>2</v>
      </c>
      <c r="K921" t="s">
        <v>2</v>
      </c>
    </row>
    <row r="922" spans="1:11">
      <c r="A922" t="s">
        <v>883</v>
      </c>
      <c r="B922" t="s">
        <v>10375</v>
      </c>
      <c r="C922" t="s">
        <v>10376</v>
      </c>
      <c r="D922" t="s">
        <v>12859</v>
      </c>
      <c r="E922" t="s">
        <v>4484</v>
      </c>
      <c r="F922" t="s">
        <v>7260</v>
      </c>
      <c r="G922" t="s">
        <v>1087</v>
      </c>
      <c r="H922" t="s">
        <v>1161</v>
      </c>
      <c r="I922" t="s">
        <v>47</v>
      </c>
      <c r="J922" t="s">
        <v>2</v>
      </c>
      <c r="K922" t="s">
        <v>2</v>
      </c>
    </row>
    <row r="923" spans="1:11">
      <c r="A923" t="s">
        <v>12860</v>
      </c>
      <c r="B923" t="s">
        <v>10375</v>
      </c>
      <c r="C923" t="s">
        <v>10376</v>
      </c>
      <c r="D923" t="s">
        <v>12861</v>
      </c>
      <c r="E923" t="s">
        <v>4485</v>
      </c>
      <c r="F923" t="s">
        <v>7260</v>
      </c>
      <c r="G923" t="s">
        <v>1087</v>
      </c>
      <c r="H923" t="s">
        <v>1089</v>
      </c>
      <c r="I923" t="s">
        <v>47</v>
      </c>
      <c r="J923" t="s">
        <v>2</v>
      </c>
      <c r="K923" t="s">
        <v>2</v>
      </c>
    </row>
    <row r="924" spans="1:11">
      <c r="A924" t="s">
        <v>12862</v>
      </c>
      <c r="B924" t="s">
        <v>10375</v>
      </c>
      <c r="C924" t="s">
        <v>10376</v>
      </c>
      <c r="D924" t="s">
        <v>12863</v>
      </c>
      <c r="E924" t="s">
        <v>1971</v>
      </c>
      <c r="F924" t="s">
        <v>10380</v>
      </c>
      <c r="G924" t="s">
        <v>1087</v>
      </c>
      <c r="H924" t="s">
        <v>1118</v>
      </c>
      <c r="I924" t="s">
        <v>46</v>
      </c>
      <c r="J924" t="s">
        <v>12864</v>
      </c>
      <c r="K924" t="s">
        <v>12865</v>
      </c>
    </row>
    <row r="925" spans="1:11">
      <c r="A925" t="s">
        <v>12866</v>
      </c>
      <c r="B925" t="s">
        <v>10375</v>
      </c>
      <c r="C925" t="s">
        <v>10376</v>
      </c>
      <c r="D925" t="s">
        <v>8759</v>
      </c>
      <c r="E925" t="s">
        <v>4489</v>
      </c>
      <c r="F925" t="s">
        <v>7260</v>
      </c>
      <c r="G925" t="s">
        <v>1087</v>
      </c>
      <c r="H925" t="s">
        <v>1111</v>
      </c>
      <c r="I925" t="s">
        <v>836</v>
      </c>
      <c r="J925" t="s">
        <v>12867</v>
      </c>
      <c r="K925" t="s">
        <v>12868</v>
      </c>
    </row>
    <row r="926" spans="1:11">
      <c r="A926" t="s">
        <v>12869</v>
      </c>
      <c r="B926" t="s">
        <v>10375</v>
      </c>
      <c r="C926" t="s">
        <v>10376</v>
      </c>
      <c r="D926" t="s">
        <v>12870</v>
      </c>
      <c r="E926" t="s">
        <v>4490</v>
      </c>
      <c r="F926" t="s">
        <v>10380</v>
      </c>
      <c r="G926" t="s">
        <v>1087</v>
      </c>
      <c r="H926" t="s">
        <v>1207</v>
      </c>
      <c r="I926" t="s">
        <v>46</v>
      </c>
      <c r="J926" t="s">
        <v>12871</v>
      </c>
      <c r="K926" t="s">
        <v>12872</v>
      </c>
    </row>
    <row r="927" spans="1:11">
      <c r="A927" t="s">
        <v>12873</v>
      </c>
      <c r="B927" t="s">
        <v>10375</v>
      </c>
      <c r="C927" t="s">
        <v>10376</v>
      </c>
      <c r="D927" t="s">
        <v>4496</v>
      </c>
      <c r="E927" t="s">
        <v>4497</v>
      </c>
      <c r="F927" t="s">
        <v>2</v>
      </c>
      <c r="G927" t="s">
        <v>1087</v>
      </c>
      <c r="H927" t="s">
        <v>1124</v>
      </c>
      <c r="I927" t="s">
        <v>70</v>
      </c>
      <c r="J927" t="s">
        <v>12874</v>
      </c>
      <c r="K927" t="s">
        <v>12875</v>
      </c>
    </row>
    <row r="928" spans="1:11">
      <c r="A928" t="s">
        <v>12876</v>
      </c>
      <c r="B928" t="s">
        <v>10375</v>
      </c>
      <c r="C928" t="s">
        <v>10376</v>
      </c>
      <c r="D928" t="s">
        <v>12877</v>
      </c>
      <c r="E928" t="s">
        <v>4499</v>
      </c>
      <c r="F928" t="s">
        <v>10380</v>
      </c>
      <c r="G928" t="s">
        <v>1087</v>
      </c>
      <c r="H928" t="s">
        <v>1124</v>
      </c>
      <c r="I928" t="s">
        <v>46</v>
      </c>
      <c r="J928" t="s">
        <v>12878</v>
      </c>
      <c r="K928" t="s">
        <v>12879</v>
      </c>
    </row>
    <row r="929" spans="1:11">
      <c r="A929" t="s">
        <v>12880</v>
      </c>
      <c r="B929" t="s">
        <v>10375</v>
      </c>
      <c r="C929" t="s">
        <v>10376</v>
      </c>
      <c r="D929" t="s">
        <v>12881</v>
      </c>
      <c r="E929" t="s">
        <v>4506</v>
      </c>
      <c r="F929" t="s">
        <v>7260</v>
      </c>
      <c r="G929" t="s">
        <v>1087</v>
      </c>
      <c r="H929" t="s">
        <v>1128</v>
      </c>
      <c r="I929" t="s">
        <v>47</v>
      </c>
      <c r="J929" t="s">
        <v>2</v>
      </c>
      <c r="K929" t="s">
        <v>2</v>
      </c>
    </row>
    <row r="930" spans="1:11">
      <c r="A930" t="s">
        <v>12882</v>
      </c>
      <c r="B930" t="s">
        <v>10375</v>
      </c>
      <c r="C930" t="s">
        <v>10376</v>
      </c>
      <c r="D930" t="s">
        <v>12883</v>
      </c>
      <c r="E930" t="s">
        <v>12884</v>
      </c>
      <c r="F930" t="s">
        <v>10380</v>
      </c>
      <c r="G930" t="s">
        <v>1087</v>
      </c>
      <c r="H930" t="s">
        <v>1128</v>
      </c>
      <c r="I930" t="s">
        <v>47</v>
      </c>
      <c r="J930" t="s">
        <v>2</v>
      </c>
      <c r="K930" t="s">
        <v>2</v>
      </c>
    </row>
    <row r="931" spans="1:11">
      <c r="A931" t="s">
        <v>12885</v>
      </c>
      <c r="B931" t="s">
        <v>10375</v>
      </c>
      <c r="C931" t="s">
        <v>10376</v>
      </c>
      <c r="D931" t="s">
        <v>4509</v>
      </c>
      <c r="E931" t="s">
        <v>4510</v>
      </c>
      <c r="F931" t="s">
        <v>7260</v>
      </c>
      <c r="G931" t="s">
        <v>1095</v>
      </c>
      <c r="H931" t="s">
        <v>1181</v>
      </c>
      <c r="I931" t="s">
        <v>47</v>
      </c>
      <c r="J931" t="s">
        <v>2</v>
      </c>
      <c r="K931" t="s">
        <v>2</v>
      </c>
    </row>
    <row r="932" spans="1:11">
      <c r="A932" t="s">
        <v>12886</v>
      </c>
      <c r="B932" t="s">
        <v>10375</v>
      </c>
      <c r="C932" t="s">
        <v>10376</v>
      </c>
      <c r="D932" t="s">
        <v>12887</v>
      </c>
      <c r="E932" t="s">
        <v>4512</v>
      </c>
      <c r="F932" t="s">
        <v>10380</v>
      </c>
      <c r="G932" t="s">
        <v>1087</v>
      </c>
      <c r="H932" t="s">
        <v>1158</v>
      </c>
      <c r="I932" t="s">
        <v>88</v>
      </c>
      <c r="J932" t="s">
        <v>12888</v>
      </c>
      <c r="K932" t="s">
        <v>12889</v>
      </c>
    </row>
    <row r="933" spans="1:11">
      <c r="A933" t="s">
        <v>12890</v>
      </c>
      <c r="B933" t="s">
        <v>10375</v>
      </c>
      <c r="C933" t="s">
        <v>10376</v>
      </c>
      <c r="D933" t="s">
        <v>12891</v>
      </c>
      <c r="E933" t="s">
        <v>4515</v>
      </c>
      <c r="F933" t="s">
        <v>7260</v>
      </c>
      <c r="G933" t="s">
        <v>1087</v>
      </c>
      <c r="H933" t="s">
        <v>1089</v>
      </c>
      <c r="I933" t="s">
        <v>47</v>
      </c>
      <c r="J933" t="s">
        <v>2</v>
      </c>
      <c r="K933" t="s">
        <v>2</v>
      </c>
    </row>
    <row r="934" spans="1:11">
      <c r="A934" t="s">
        <v>12892</v>
      </c>
      <c r="B934" t="s">
        <v>10375</v>
      </c>
      <c r="C934" t="s">
        <v>10376</v>
      </c>
      <c r="D934" t="s">
        <v>12893</v>
      </c>
      <c r="E934" t="s">
        <v>4519</v>
      </c>
      <c r="F934" t="s">
        <v>10380</v>
      </c>
      <c r="G934" t="s">
        <v>1087</v>
      </c>
      <c r="H934" t="s">
        <v>1235</v>
      </c>
      <c r="I934" t="s">
        <v>46</v>
      </c>
      <c r="J934" t="s">
        <v>12894</v>
      </c>
      <c r="K934" t="s">
        <v>12895</v>
      </c>
    </row>
    <row r="935" spans="1:11">
      <c r="A935" t="s">
        <v>12896</v>
      </c>
      <c r="B935" t="s">
        <v>10375</v>
      </c>
      <c r="C935" t="s">
        <v>10376</v>
      </c>
      <c r="D935" t="s">
        <v>8771</v>
      </c>
      <c r="E935" t="s">
        <v>1216</v>
      </c>
      <c r="F935" t="s">
        <v>7260</v>
      </c>
      <c r="G935" t="s">
        <v>1087</v>
      </c>
      <c r="H935" t="s">
        <v>1111</v>
      </c>
      <c r="I935" t="s">
        <v>46</v>
      </c>
      <c r="J935" t="s">
        <v>12897</v>
      </c>
      <c r="K935" t="s">
        <v>12898</v>
      </c>
    </row>
    <row r="936" spans="1:11">
      <c r="A936" t="s">
        <v>12899</v>
      </c>
      <c r="B936" t="s">
        <v>10375</v>
      </c>
      <c r="C936" t="s">
        <v>10376</v>
      </c>
      <c r="D936" t="s">
        <v>12900</v>
      </c>
      <c r="E936" t="s">
        <v>2827</v>
      </c>
      <c r="F936" t="s">
        <v>10380</v>
      </c>
      <c r="G936" t="s">
        <v>1087</v>
      </c>
      <c r="H936" t="s">
        <v>1107</v>
      </c>
      <c r="I936" t="s">
        <v>91</v>
      </c>
      <c r="J936" t="s">
        <v>12901</v>
      </c>
      <c r="K936" t="s">
        <v>12902</v>
      </c>
    </row>
    <row r="937" spans="1:11">
      <c r="A937" t="s">
        <v>12903</v>
      </c>
      <c r="B937" t="s">
        <v>10375</v>
      </c>
      <c r="C937" t="s">
        <v>10376</v>
      </c>
      <c r="D937" t="s">
        <v>12904</v>
      </c>
      <c r="E937" t="s">
        <v>4522</v>
      </c>
      <c r="F937" t="s">
        <v>2</v>
      </c>
      <c r="G937" t="s">
        <v>1087</v>
      </c>
      <c r="H937" t="s">
        <v>1152</v>
      </c>
      <c r="I937" t="s">
        <v>47</v>
      </c>
      <c r="J937" t="s">
        <v>2</v>
      </c>
      <c r="K937" t="s">
        <v>2</v>
      </c>
    </row>
    <row r="938" spans="1:11">
      <c r="A938" t="s">
        <v>12905</v>
      </c>
      <c r="B938" t="s">
        <v>10375</v>
      </c>
      <c r="C938" t="s">
        <v>10376</v>
      </c>
      <c r="D938" t="s">
        <v>12906</v>
      </c>
      <c r="E938" t="s">
        <v>4530</v>
      </c>
      <c r="F938" t="s">
        <v>7260</v>
      </c>
      <c r="G938" t="s">
        <v>1087</v>
      </c>
      <c r="H938" t="s">
        <v>1107</v>
      </c>
      <c r="I938" t="s">
        <v>47</v>
      </c>
      <c r="J938" t="s">
        <v>2</v>
      </c>
      <c r="K938" t="s">
        <v>2</v>
      </c>
    </row>
    <row r="939" spans="1:11">
      <c r="A939" t="s">
        <v>12907</v>
      </c>
      <c r="B939" t="s">
        <v>10375</v>
      </c>
      <c r="C939" t="s">
        <v>10376</v>
      </c>
      <c r="D939" t="s">
        <v>8369</v>
      </c>
      <c r="E939" t="s">
        <v>1729</v>
      </c>
      <c r="F939" t="s">
        <v>7260</v>
      </c>
      <c r="G939" t="s">
        <v>1087</v>
      </c>
      <c r="H939" t="s">
        <v>1118</v>
      </c>
      <c r="I939" t="s">
        <v>100</v>
      </c>
      <c r="J939" t="s">
        <v>12908</v>
      </c>
      <c r="K939" t="s">
        <v>12909</v>
      </c>
    </row>
    <row r="940" spans="1:11">
      <c r="A940" t="s">
        <v>12910</v>
      </c>
      <c r="B940" t="s">
        <v>10375</v>
      </c>
      <c r="C940" t="s">
        <v>10376</v>
      </c>
      <c r="D940" t="s">
        <v>12911</v>
      </c>
      <c r="E940" t="s">
        <v>12912</v>
      </c>
      <c r="F940" t="s">
        <v>7260</v>
      </c>
      <c r="G940" t="s">
        <v>1087</v>
      </c>
      <c r="H940" t="s">
        <v>1118</v>
      </c>
      <c r="I940" t="s">
        <v>47</v>
      </c>
      <c r="J940" t="s">
        <v>2</v>
      </c>
      <c r="K940" t="s">
        <v>2</v>
      </c>
    </row>
    <row r="941" spans="1:11">
      <c r="A941" t="s">
        <v>12913</v>
      </c>
      <c r="B941" t="s">
        <v>10375</v>
      </c>
      <c r="C941" t="s">
        <v>10376</v>
      </c>
      <c r="D941" t="s">
        <v>8315</v>
      </c>
      <c r="E941" t="s">
        <v>4537</v>
      </c>
      <c r="F941" t="s">
        <v>7260</v>
      </c>
      <c r="G941" t="s">
        <v>1087</v>
      </c>
      <c r="H941" t="s">
        <v>1155</v>
      </c>
      <c r="I941" t="s">
        <v>836</v>
      </c>
      <c r="J941" t="s">
        <v>12914</v>
      </c>
      <c r="K941" t="s">
        <v>12915</v>
      </c>
    </row>
    <row r="942" spans="1:11">
      <c r="A942" t="s">
        <v>12916</v>
      </c>
      <c r="B942" t="s">
        <v>10375</v>
      </c>
      <c r="C942" t="s">
        <v>10376</v>
      </c>
      <c r="D942" t="s">
        <v>8915</v>
      </c>
      <c r="E942" t="s">
        <v>4543</v>
      </c>
      <c r="F942" t="s">
        <v>7260</v>
      </c>
      <c r="G942" t="s">
        <v>1087</v>
      </c>
      <c r="H942" t="s">
        <v>1712</v>
      </c>
      <c r="I942" t="s">
        <v>95</v>
      </c>
      <c r="J942" t="s">
        <v>12917</v>
      </c>
      <c r="K942" t="s">
        <v>12918</v>
      </c>
    </row>
    <row r="943" spans="1:11">
      <c r="A943" t="s">
        <v>12919</v>
      </c>
      <c r="B943" t="s">
        <v>10375</v>
      </c>
      <c r="C943" t="s">
        <v>10376</v>
      </c>
      <c r="D943" t="s">
        <v>12920</v>
      </c>
      <c r="E943" t="s">
        <v>4545</v>
      </c>
      <c r="F943" t="s">
        <v>10380</v>
      </c>
      <c r="G943" t="s">
        <v>1087</v>
      </c>
      <c r="H943" t="s">
        <v>1158</v>
      </c>
      <c r="I943" t="s">
        <v>836</v>
      </c>
      <c r="J943" t="s">
        <v>12921</v>
      </c>
      <c r="K943" t="s">
        <v>12922</v>
      </c>
    </row>
    <row r="944" spans="1:11">
      <c r="A944" t="s">
        <v>12923</v>
      </c>
      <c r="B944" t="s">
        <v>10375</v>
      </c>
      <c r="C944" t="s">
        <v>10376</v>
      </c>
      <c r="D944" t="s">
        <v>12924</v>
      </c>
      <c r="E944" t="s">
        <v>12925</v>
      </c>
      <c r="F944" t="s">
        <v>7260</v>
      </c>
      <c r="G944" t="s">
        <v>1087</v>
      </c>
      <c r="H944" t="s">
        <v>1089</v>
      </c>
      <c r="I944" t="s">
        <v>47</v>
      </c>
      <c r="J944" t="s">
        <v>2</v>
      </c>
      <c r="K944" t="s">
        <v>2</v>
      </c>
    </row>
    <row r="945" spans="1:11">
      <c r="A945" t="s">
        <v>12926</v>
      </c>
      <c r="B945" t="s">
        <v>10375</v>
      </c>
      <c r="C945" t="s">
        <v>10376</v>
      </c>
      <c r="D945" t="s">
        <v>12927</v>
      </c>
      <c r="E945" t="s">
        <v>2721</v>
      </c>
      <c r="F945" t="s">
        <v>7260</v>
      </c>
      <c r="G945" t="s">
        <v>1087</v>
      </c>
      <c r="H945" t="s">
        <v>1089</v>
      </c>
      <c r="I945" t="s">
        <v>47</v>
      </c>
      <c r="J945" t="s">
        <v>2</v>
      </c>
      <c r="K945" t="s">
        <v>2</v>
      </c>
    </row>
    <row r="946" spans="1:11">
      <c r="A946" t="s">
        <v>12928</v>
      </c>
      <c r="B946" t="s">
        <v>10375</v>
      </c>
      <c r="C946" t="s">
        <v>10376</v>
      </c>
      <c r="D946" t="s">
        <v>12929</v>
      </c>
      <c r="E946" t="s">
        <v>4547</v>
      </c>
      <c r="F946" t="s">
        <v>7260</v>
      </c>
      <c r="G946" t="s">
        <v>1087</v>
      </c>
      <c r="H946" t="s">
        <v>1235</v>
      </c>
      <c r="I946" t="s">
        <v>47</v>
      </c>
      <c r="J946" t="s">
        <v>2</v>
      </c>
      <c r="K946" t="s">
        <v>2</v>
      </c>
    </row>
    <row r="947" spans="1:11">
      <c r="A947" t="s">
        <v>12930</v>
      </c>
      <c r="B947" t="s">
        <v>10375</v>
      </c>
      <c r="C947" t="s">
        <v>10376</v>
      </c>
      <c r="D947" t="s">
        <v>12931</v>
      </c>
      <c r="E947" t="s">
        <v>4551</v>
      </c>
      <c r="F947" t="s">
        <v>10380</v>
      </c>
      <c r="G947" t="s">
        <v>1087</v>
      </c>
      <c r="H947" t="s">
        <v>1118</v>
      </c>
      <c r="I947" t="s">
        <v>46</v>
      </c>
      <c r="J947" t="s">
        <v>12932</v>
      </c>
      <c r="K947" t="s">
        <v>12933</v>
      </c>
    </row>
    <row r="948" spans="1:11">
      <c r="A948" t="s">
        <v>12934</v>
      </c>
      <c r="B948" t="s">
        <v>10375</v>
      </c>
      <c r="C948" t="s">
        <v>10376</v>
      </c>
      <c r="D948" t="s">
        <v>8542</v>
      </c>
      <c r="E948" t="s">
        <v>4559</v>
      </c>
      <c r="F948" t="s">
        <v>7260</v>
      </c>
      <c r="G948" t="s">
        <v>1087</v>
      </c>
      <c r="H948" t="s">
        <v>1272</v>
      </c>
      <c r="I948" t="s">
        <v>46</v>
      </c>
      <c r="J948" t="s">
        <v>12935</v>
      </c>
      <c r="K948" t="s">
        <v>12936</v>
      </c>
    </row>
    <row r="949" spans="1:11">
      <c r="A949" t="s">
        <v>12937</v>
      </c>
      <c r="B949" t="s">
        <v>10375</v>
      </c>
      <c r="C949" t="s">
        <v>10376</v>
      </c>
      <c r="D949" t="s">
        <v>12938</v>
      </c>
      <c r="E949" t="s">
        <v>1798</v>
      </c>
      <c r="F949" t="s">
        <v>7260</v>
      </c>
      <c r="G949" t="s">
        <v>1087</v>
      </c>
      <c r="H949" t="s">
        <v>1089</v>
      </c>
      <c r="I949" t="s">
        <v>47</v>
      </c>
      <c r="J949" t="s">
        <v>2</v>
      </c>
      <c r="K949" t="s">
        <v>2</v>
      </c>
    </row>
    <row r="950" spans="1:11">
      <c r="A950" t="s">
        <v>12939</v>
      </c>
      <c r="B950" t="s">
        <v>10375</v>
      </c>
      <c r="C950" t="s">
        <v>10376</v>
      </c>
      <c r="D950" t="s">
        <v>12940</v>
      </c>
      <c r="E950" t="s">
        <v>4566</v>
      </c>
      <c r="F950" t="s">
        <v>7260</v>
      </c>
      <c r="G950" t="s">
        <v>1087</v>
      </c>
      <c r="H950" t="s">
        <v>1111</v>
      </c>
      <c r="I950" t="s">
        <v>47</v>
      </c>
      <c r="J950" t="s">
        <v>2</v>
      </c>
      <c r="K950" t="s">
        <v>2</v>
      </c>
    </row>
    <row r="951" spans="1:11">
      <c r="A951" t="s">
        <v>12941</v>
      </c>
      <c r="B951" t="s">
        <v>10375</v>
      </c>
      <c r="C951" t="s">
        <v>10376</v>
      </c>
      <c r="D951" t="s">
        <v>4570</v>
      </c>
      <c r="E951" t="s">
        <v>4571</v>
      </c>
      <c r="F951" t="s">
        <v>10380</v>
      </c>
      <c r="G951" t="s">
        <v>1087</v>
      </c>
      <c r="H951" t="s">
        <v>1089</v>
      </c>
      <c r="I951" t="s">
        <v>49</v>
      </c>
      <c r="J951" t="s">
        <v>12679</v>
      </c>
      <c r="K951" t="s">
        <v>12942</v>
      </c>
    </row>
    <row r="952" spans="1:11">
      <c r="A952" t="s">
        <v>12943</v>
      </c>
      <c r="B952" t="s">
        <v>10375</v>
      </c>
      <c r="C952" t="s">
        <v>10376</v>
      </c>
      <c r="D952" t="s">
        <v>12944</v>
      </c>
      <c r="E952" t="s">
        <v>4573</v>
      </c>
      <c r="F952" t="s">
        <v>10380</v>
      </c>
      <c r="G952" t="s">
        <v>1087</v>
      </c>
      <c r="H952" t="s">
        <v>1089</v>
      </c>
      <c r="I952" t="s">
        <v>100</v>
      </c>
      <c r="J952" t="s">
        <v>12945</v>
      </c>
      <c r="K952" t="s">
        <v>12946</v>
      </c>
    </row>
    <row r="953" spans="1:11">
      <c r="A953" t="s">
        <v>12947</v>
      </c>
      <c r="B953" t="s">
        <v>10375</v>
      </c>
      <c r="C953" t="s">
        <v>10376</v>
      </c>
      <c r="D953" t="s">
        <v>12948</v>
      </c>
      <c r="E953" t="s">
        <v>4577</v>
      </c>
      <c r="F953" t="s">
        <v>7260</v>
      </c>
      <c r="G953" t="s">
        <v>1087</v>
      </c>
      <c r="H953" t="s">
        <v>1089</v>
      </c>
      <c r="I953" t="s">
        <v>47</v>
      </c>
      <c r="J953" t="s">
        <v>2</v>
      </c>
      <c r="K953" t="s">
        <v>2</v>
      </c>
    </row>
    <row r="954" spans="1:11">
      <c r="A954" t="s">
        <v>12949</v>
      </c>
      <c r="B954" t="s">
        <v>10375</v>
      </c>
      <c r="C954" t="s">
        <v>10376</v>
      </c>
      <c r="D954" t="s">
        <v>12950</v>
      </c>
      <c r="E954" t="s">
        <v>4579</v>
      </c>
      <c r="F954" t="s">
        <v>10380</v>
      </c>
      <c r="G954" t="s">
        <v>1087</v>
      </c>
      <c r="H954" t="s">
        <v>1192</v>
      </c>
      <c r="I954" t="s">
        <v>60</v>
      </c>
      <c r="J954" t="s">
        <v>12951</v>
      </c>
      <c r="K954" t="s">
        <v>12952</v>
      </c>
    </row>
    <row r="955" spans="1:11">
      <c r="A955" t="s">
        <v>12953</v>
      </c>
      <c r="B955" t="s">
        <v>10375</v>
      </c>
      <c r="C955" t="s">
        <v>10376</v>
      </c>
      <c r="D955" t="s">
        <v>8784</v>
      </c>
      <c r="E955" t="s">
        <v>2499</v>
      </c>
      <c r="F955" t="s">
        <v>7260</v>
      </c>
      <c r="G955" t="s">
        <v>1087</v>
      </c>
      <c r="H955" t="s">
        <v>1111</v>
      </c>
      <c r="I955" t="s">
        <v>836</v>
      </c>
      <c r="J955" t="s">
        <v>12954</v>
      </c>
      <c r="K955" t="s">
        <v>12955</v>
      </c>
    </row>
    <row r="956" spans="1:11">
      <c r="A956" t="s">
        <v>12956</v>
      </c>
      <c r="B956" t="s">
        <v>10375</v>
      </c>
      <c r="C956" t="s">
        <v>10376</v>
      </c>
      <c r="D956" t="s">
        <v>12957</v>
      </c>
      <c r="E956" t="s">
        <v>4588</v>
      </c>
      <c r="F956" t="s">
        <v>10380</v>
      </c>
      <c r="G956" t="s">
        <v>1087</v>
      </c>
      <c r="H956" t="s">
        <v>1454</v>
      </c>
      <c r="I956" t="s">
        <v>99</v>
      </c>
      <c r="J956" t="s">
        <v>12958</v>
      </c>
      <c r="K956" t="s">
        <v>12959</v>
      </c>
    </row>
    <row r="957" spans="1:11">
      <c r="A957" t="s">
        <v>12960</v>
      </c>
      <c r="B957" t="s">
        <v>10375</v>
      </c>
      <c r="C957" t="s">
        <v>10376</v>
      </c>
      <c r="D957" t="s">
        <v>8209</v>
      </c>
      <c r="E957" t="s">
        <v>3034</v>
      </c>
      <c r="F957" t="s">
        <v>7260</v>
      </c>
      <c r="G957" t="s">
        <v>1087</v>
      </c>
      <c r="H957" t="s">
        <v>1107</v>
      </c>
      <c r="I957" t="s">
        <v>836</v>
      </c>
      <c r="J957" t="s">
        <v>12961</v>
      </c>
      <c r="K957" t="s">
        <v>12962</v>
      </c>
    </row>
    <row r="958" spans="1:11">
      <c r="A958" t="s">
        <v>940</v>
      </c>
      <c r="B958" t="s">
        <v>10375</v>
      </c>
      <c r="C958" t="s">
        <v>10376</v>
      </c>
      <c r="D958" t="s">
        <v>12963</v>
      </c>
      <c r="E958" t="s">
        <v>4590</v>
      </c>
      <c r="F958" t="s">
        <v>10380</v>
      </c>
      <c r="G958" t="s">
        <v>1087</v>
      </c>
      <c r="H958" t="s">
        <v>1192</v>
      </c>
      <c r="I958" t="s">
        <v>46</v>
      </c>
      <c r="J958" t="s">
        <v>12964</v>
      </c>
      <c r="K958" t="s">
        <v>12965</v>
      </c>
    </row>
    <row r="959" spans="1:11">
      <c r="A959" t="s">
        <v>12966</v>
      </c>
      <c r="B959" t="s">
        <v>10375</v>
      </c>
      <c r="C959" t="s">
        <v>10376</v>
      </c>
      <c r="D959" t="s">
        <v>12967</v>
      </c>
      <c r="E959" t="s">
        <v>4596</v>
      </c>
      <c r="F959" t="s">
        <v>7260</v>
      </c>
      <c r="G959" t="s">
        <v>1087</v>
      </c>
      <c r="H959" t="s">
        <v>1155</v>
      </c>
      <c r="I959" t="s">
        <v>47</v>
      </c>
      <c r="J959" t="s">
        <v>2</v>
      </c>
      <c r="K959" t="s">
        <v>2</v>
      </c>
    </row>
    <row r="960" spans="1:11">
      <c r="A960" t="s">
        <v>12968</v>
      </c>
      <c r="B960" t="s">
        <v>10375</v>
      </c>
      <c r="C960" t="s">
        <v>10376</v>
      </c>
      <c r="D960" t="s">
        <v>12969</v>
      </c>
      <c r="E960" t="s">
        <v>12970</v>
      </c>
      <c r="F960" t="s">
        <v>7260</v>
      </c>
      <c r="G960" t="s">
        <v>1087</v>
      </c>
      <c r="H960" t="s">
        <v>1111</v>
      </c>
      <c r="I960" t="s">
        <v>47</v>
      </c>
      <c r="J960" t="s">
        <v>2</v>
      </c>
      <c r="K960" t="s">
        <v>2</v>
      </c>
    </row>
    <row r="961" spans="1:11">
      <c r="A961" t="s">
        <v>12971</v>
      </c>
      <c r="B961" t="s">
        <v>10375</v>
      </c>
      <c r="C961" t="s">
        <v>10376</v>
      </c>
      <c r="D961" t="s">
        <v>12972</v>
      </c>
      <c r="E961" t="s">
        <v>4602</v>
      </c>
      <c r="F961" t="s">
        <v>7260</v>
      </c>
      <c r="G961" t="s">
        <v>1087</v>
      </c>
      <c r="H961" t="s">
        <v>1107</v>
      </c>
      <c r="I961" t="s">
        <v>47</v>
      </c>
      <c r="J961" t="s">
        <v>2</v>
      </c>
      <c r="K961" t="s">
        <v>2</v>
      </c>
    </row>
    <row r="962" spans="1:11">
      <c r="A962" t="s">
        <v>12973</v>
      </c>
      <c r="B962" t="s">
        <v>10375</v>
      </c>
      <c r="C962" t="s">
        <v>10376</v>
      </c>
      <c r="D962" t="s">
        <v>12974</v>
      </c>
      <c r="E962" t="s">
        <v>4605</v>
      </c>
      <c r="F962" t="s">
        <v>2</v>
      </c>
      <c r="G962" t="s">
        <v>1087</v>
      </c>
      <c r="H962" t="s">
        <v>3048</v>
      </c>
      <c r="I962" t="s">
        <v>47</v>
      </c>
      <c r="J962" t="s">
        <v>2</v>
      </c>
      <c r="K962" t="s">
        <v>2</v>
      </c>
    </row>
    <row r="963" spans="1:11">
      <c r="A963" t="s">
        <v>12975</v>
      </c>
      <c r="B963" t="s">
        <v>10375</v>
      </c>
      <c r="C963" t="s">
        <v>10376</v>
      </c>
      <c r="D963" t="s">
        <v>12976</v>
      </c>
      <c r="E963" t="s">
        <v>4610</v>
      </c>
      <c r="F963" t="s">
        <v>10380</v>
      </c>
      <c r="G963" t="s">
        <v>1087</v>
      </c>
      <c r="H963" t="s">
        <v>1128</v>
      </c>
      <c r="I963" t="s">
        <v>836</v>
      </c>
      <c r="J963" t="s">
        <v>12977</v>
      </c>
      <c r="K963" t="s">
        <v>12978</v>
      </c>
    </row>
    <row r="964" spans="1:11">
      <c r="A964" t="s">
        <v>12979</v>
      </c>
      <c r="B964" t="s">
        <v>10375</v>
      </c>
      <c r="C964" t="s">
        <v>10376</v>
      </c>
      <c r="D964" t="s">
        <v>4611</v>
      </c>
      <c r="E964" t="s">
        <v>4612</v>
      </c>
      <c r="F964" t="s">
        <v>2</v>
      </c>
      <c r="G964" t="s">
        <v>1087</v>
      </c>
      <c r="H964" t="s">
        <v>1333</v>
      </c>
      <c r="I964" t="s">
        <v>47</v>
      </c>
      <c r="J964" t="s">
        <v>2</v>
      </c>
      <c r="K964" t="s">
        <v>2</v>
      </c>
    </row>
    <row r="965" spans="1:11">
      <c r="A965" t="s">
        <v>12980</v>
      </c>
      <c r="B965" t="s">
        <v>10375</v>
      </c>
      <c r="C965" t="s">
        <v>10376</v>
      </c>
      <c r="D965" t="s">
        <v>12981</v>
      </c>
      <c r="E965" t="s">
        <v>1564</v>
      </c>
      <c r="F965" t="s">
        <v>2</v>
      </c>
      <c r="G965" t="s">
        <v>1087</v>
      </c>
      <c r="H965" t="s">
        <v>1528</v>
      </c>
      <c r="I965" t="s">
        <v>47</v>
      </c>
      <c r="J965" t="s">
        <v>2</v>
      </c>
      <c r="K965" t="s">
        <v>2</v>
      </c>
    </row>
    <row r="966" spans="1:11">
      <c r="A966" t="s">
        <v>12982</v>
      </c>
      <c r="B966" t="s">
        <v>10375</v>
      </c>
      <c r="C966" t="s">
        <v>10376</v>
      </c>
      <c r="D966" t="s">
        <v>12983</v>
      </c>
      <c r="E966" t="s">
        <v>4613</v>
      </c>
      <c r="F966" t="s">
        <v>7260</v>
      </c>
      <c r="G966" t="s">
        <v>1087</v>
      </c>
      <c r="H966" t="s">
        <v>1089</v>
      </c>
      <c r="I966" t="s">
        <v>47</v>
      </c>
      <c r="J966" t="s">
        <v>2</v>
      </c>
      <c r="K966" t="s">
        <v>2</v>
      </c>
    </row>
    <row r="967" spans="1:11">
      <c r="A967" t="s">
        <v>12984</v>
      </c>
      <c r="B967" t="s">
        <v>10375</v>
      </c>
      <c r="C967" t="s">
        <v>10376</v>
      </c>
      <c r="D967" t="s">
        <v>12985</v>
      </c>
      <c r="E967" t="s">
        <v>4616</v>
      </c>
      <c r="F967" t="s">
        <v>10380</v>
      </c>
      <c r="G967" t="s">
        <v>1087</v>
      </c>
      <c r="H967" t="s">
        <v>1107</v>
      </c>
      <c r="I967" t="s">
        <v>836</v>
      </c>
      <c r="J967" t="s">
        <v>12986</v>
      </c>
      <c r="K967" t="s">
        <v>12987</v>
      </c>
    </row>
    <row r="968" spans="1:11">
      <c r="A968" t="s">
        <v>12988</v>
      </c>
      <c r="B968" t="s">
        <v>10375</v>
      </c>
      <c r="C968" t="s">
        <v>10376</v>
      </c>
      <c r="D968" t="s">
        <v>4622</v>
      </c>
      <c r="E968" t="s">
        <v>4623</v>
      </c>
      <c r="F968" t="s">
        <v>2</v>
      </c>
      <c r="G968" t="s">
        <v>1087</v>
      </c>
      <c r="H968" t="s">
        <v>1333</v>
      </c>
      <c r="I968" t="s">
        <v>47</v>
      </c>
      <c r="J968" t="s">
        <v>2</v>
      </c>
      <c r="K968" t="s">
        <v>2</v>
      </c>
    </row>
    <row r="969" spans="1:11">
      <c r="A969" t="s">
        <v>919</v>
      </c>
      <c r="B969" t="s">
        <v>10375</v>
      </c>
      <c r="C969" t="s">
        <v>10376</v>
      </c>
      <c r="D969" t="s">
        <v>12989</v>
      </c>
      <c r="E969" t="s">
        <v>4630</v>
      </c>
      <c r="F969" t="s">
        <v>10380</v>
      </c>
      <c r="G969" t="s">
        <v>1087</v>
      </c>
      <c r="H969" t="s">
        <v>1089</v>
      </c>
      <c r="I969" t="s">
        <v>60</v>
      </c>
      <c r="J969" t="s">
        <v>10594</v>
      </c>
      <c r="K969" t="s">
        <v>12990</v>
      </c>
    </row>
    <row r="970" spans="1:11">
      <c r="A970" t="s">
        <v>12991</v>
      </c>
      <c r="B970" t="s">
        <v>10375</v>
      </c>
      <c r="C970" t="s">
        <v>10376</v>
      </c>
      <c r="D970" t="s">
        <v>8805</v>
      </c>
      <c r="E970" t="s">
        <v>3022</v>
      </c>
      <c r="F970" t="s">
        <v>7260</v>
      </c>
      <c r="G970" t="s">
        <v>1087</v>
      </c>
      <c r="H970" t="s">
        <v>1111</v>
      </c>
      <c r="I970" t="s">
        <v>91</v>
      </c>
      <c r="J970" t="s">
        <v>12992</v>
      </c>
      <c r="K970" t="s">
        <v>12993</v>
      </c>
    </row>
    <row r="971" spans="1:11">
      <c r="A971" t="s">
        <v>12994</v>
      </c>
      <c r="B971" t="s">
        <v>10375</v>
      </c>
      <c r="C971" t="s">
        <v>10376</v>
      </c>
      <c r="D971" t="s">
        <v>12995</v>
      </c>
      <c r="E971" t="s">
        <v>4635</v>
      </c>
      <c r="F971" t="s">
        <v>10380</v>
      </c>
      <c r="G971" t="s">
        <v>1087</v>
      </c>
      <c r="H971" t="s">
        <v>1124</v>
      </c>
      <c r="I971" t="s">
        <v>88</v>
      </c>
      <c r="J971" t="s">
        <v>12996</v>
      </c>
      <c r="K971" t="s">
        <v>12997</v>
      </c>
    </row>
    <row r="972" spans="1:11">
      <c r="A972" t="s">
        <v>12998</v>
      </c>
      <c r="B972" t="s">
        <v>10375</v>
      </c>
      <c r="C972" t="s">
        <v>10376</v>
      </c>
      <c r="D972" t="s">
        <v>7645</v>
      </c>
      <c r="E972" t="s">
        <v>4642</v>
      </c>
      <c r="F972" t="s">
        <v>7260</v>
      </c>
      <c r="G972" t="s">
        <v>1087</v>
      </c>
      <c r="H972" t="s">
        <v>1124</v>
      </c>
      <c r="I972" t="s">
        <v>88</v>
      </c>
      <c r="J972" t="s">
        <v>12999</v>
      </c>
      <c r="K972" t="s">
        <v>13000</v>
      </c>
    </row>
    <row r="973" spans="1:11">
      <c r="A973" t="s">
        <v>13001</v>
      </c>
      <c r="B973" t="s">
        <v>10375</v>
      </c>
      <c r="C973" t="s">
        <v>10376</v>
      </c>
      <c r="D973" t="s">
        <v>8332</v>
      </c>
      <c r="E973" t="s">
        <v>4643</v>
      </c>
      <c r="F973" t="s">
        <v>7260</v>
      </c>
      <c r="G973" t="s">
        <v>1087</v>
      </c>
      <c r="H973" t="s">
        <v>1155</v>
      </c>
      <c r="I973" t="s">
        <v>46</v>
      </c>
      <c r="J973" t="s">
        <v>13002</v>
      </c>
      <c r="K973" t="s">
        <v>13003</v>
      </c>
    </row>
    <row r="974" spans="1:11">
      <c r="A974" t="s">
        <v>13004</v>
      </c>
      <c r="B974" t="s">
        <v>10375</v>
      </c>
      <c r="C974" t="s">
        <v>10376</v>
      </c>
      <c r="D974" t="s">
        <v>8829</v>
      </c>
      <c r="E974" t="s">
        <v>4644</v>
      </c>
      <c r="F974" t="s">
        <v>7260</v>
      </c>
      <c r="G974" t="s">
        <v>1087</v>
      </c>
      <c r="H974" t="s">
        <v>1111</v>
      </c>
      <c r="I974" t="s">
        <v>95</v>
      </c>
      <c r="J974" t="s">
        <v>13005</v>
      </c>
      <c r="K974" t="s">
        <v>13006</v>
      </c>
    </row>
    <row r="975" spans="1:11">
      <c r="A975" t="s">
        <v>13007</v>
      </c>
      <c r="B975" t="s">
        <v>10375</v>
      </c>
      <c r="C975" t="s">
        <v>10376</v>
      </c>
      <c r="D975" t="s">
        <v>13008</v>
      </c>
      <c r="E975" t="s">
        <v>4645</v>
      </c>
      <c r="F975" t="s">
        <v>10380</v>
      </c>
      <c r="G975" t="s">
        <v>1087</v>
      </c>
      <c r="H975" t="s">
        <v>1192</v>
      </c>
      <c r="I975" t="s">
        <v>100</v>
      </c>
      <c r="J975" t="s">
        <v>13009</v>
      </c>
      <c r="K975" t="s">
        <v>13010</v>
      </c>
    </row>
    <row r="976" spans="1:11">
      <c r="A976" t="s">
        <v>13011</v>
      </c>
      <c r="B976" t="s">
        <v>10375</v>
      </c>
      <c r="C976" t="s">
        <v>10376</v>
      </c>
      <c r="D976" t="s">
        <v>8584</v>
      </c>
      <c r="E976" t="s">
        <v>4648</v>
      </c>
      <c r="F976" t="s">
        <v>7260</v>
      </c>
      <c r="G976" t="s">
        <v>1087</v>
      </c>
      <c r="H976" t="s">
        <v>1128</v>
      </c>
      <c r="I976" t="s">
        <v>95</v>
      </c>
      <c r="J976" t="s">
        <v>13012</v>
      </c>
      <c r="K976" t="s">
        <v>13013</v>
      </c>
    </row>
    <row r="977" spans="1:11">
      <c r="A977" t="s">
        <v>13014</v>
      </c>
      <c r="B977" t="s">
        <v>10375</v>
      </c>
      <c r="C977" t="s">
        <v>10376</v>
      </c>
      <c r="D977" t="s">
        <v>13015</v>
      </c>
      <c r="E977" t="s">
        <v>4649</v>
      </c>
      <c r="F977" t="s">
        <v>7260</v>
      </c>
      <c r="G977" t="s">
        <v>1087</v>
      </c>
      <c r="H977" t="s">
        <v>1118</v>
      </c>
      <c r="I977" t="s">
        <v>47</v>
      </c>
      <c r="J977" t="s">
        <v>2</v>
      </c>
      <c r="K977" t="s">
        <v>2</v>
      </c>
    </row>
    <row r="978" spans="1:11">
      <c r="A978" t="s">
        <v>13016</v>
      </c>
      <c r="B978" t="s">
        <v>10375</v>
      </c>
      <c r="C978" t="s">
        <v>10376</v>
      </c>
      <c r="D978" t="s">
        <v>13017</v>
      </c>
      <c r="E978" t="s">
        <v>4652</v>
      </c>
      <c r="F978" t="s">
        <v>7260</v>
      </c>
      <c r="G978" t="s">
        <v>1087</v>
      </c>
      <c r="H978" t="s">
        <v>1124</v>
      </c>
      <c r="I978" t="s">
        <v>47</v>
      </c>
      <c r="J978" t="s">
        <v>2</v>
      </c>
      <c r="K978" t="s">
        <v>2</v>
      </c>
    </row>
    <row r="979" spans="1:11">
      <c r="A979" t="s">
        <v>13018</v>
      </c>
      <c r="B979" t="s">
        <v>10375</v>
      </c>
      <c r="C979" t="s">
        <v>10376</v>
      </c>
      <c r="D979" t="s">
        <v>4653</v>
      </c>
      <c r="E979" t="s">
        <v>4654</v>
      </c>
      <c r="F979" t="s">
        <v>2</v>
      </c>
      <c r="G979" t="s">
        <v>1087</v>
      </c>
      <c r="H979" t="s">
        <v>2059</v>
      </c>
      <c r="I979" t="s">
        <v>47</v>
      </c>
      <c r="J979" t="s">
        <v>2</v>
      </c>
      <c r="K979" t="s">
        <v>2</v>
      </c>
    </row>
    <row r="980" spans="1:11">
      <c r="A980" t="s">
        <v>13019</v>
      </c>
      <c r="B980" t="s">
        <v>10375</v>
      </c>
      <c r="C980" t="s">
        <v>10376</v>
      </c>
      <c r="D980" t="s">
        <v>13020</v>
      </c>
      <c r="E980" t="s">
        <v>4655</v>
      </c>
      <c r="F980" t="s">
        <v>10380</v>
      </c>
      <c r="G980" t="s">
        <v>1087</v>
      </c>
      <c r="H980" t="s">
        <v>1107</v>
      </c>
      <c r="I980" t="s">
        <v>55</v>
      </c>
      <c r="J980" t="s">
        <v>13021</v>
      </c>
      <c r="K980" t="s">
        <v>13022</v>
      </c>
    </row>
    <row r="981" spans="1:11">
      <c r="A981" t="s">
        <v>13023</v>
      </c>
      <c r="B981" t="s">
        <v>10375</v>
      </c>
      <c r="C981" t="s">
        <v>10376</v>
      </c>
      <c r="D981" t="s">
        <v>13024</v>
      </c>
      <c r="E981" t="s">
        <v>4658</v>
      </c>
      <c r="F981" t="s">
        <v>2</v>
      </c>
      <c r="G981" t="s">
        <v>1087</v>
      </c>
      <c r="H981" t="s">
        <v>1096</v>
      </c>
      <c r="I981" t="s">
        <v>47</v>
      </c>
      <c r="J981" t="s">
        <v>2</v>
      </c>
      <c r="K981" t="s">
        <v>2</v>
      </c>
    </row>
    <row r="982" spans="1:11">
      <c r="A982" t="s">
        <v>13025</v>
      </c>
      <c r="B982" t="s">
        <v>10375</v>
      </c>
      <c r="C982" t="s">
        <v>10376</v>
      </c>
      <c r="D982" t="s">
        <v>13026</v>
      </c>
      <c r="E982" t="s">
        <v>3528</v>
      </c>
      <c r="F982" t="s">
        <v>10380</v>
      </c>
      <c r="G982" t="s">
        <v>1087</v>
      </c>
      <c r="H982" t="s">
        <v>1104</v>
      </c>
      <c r="I982" t="s">
        <v>60</v>
      </c>
      <c r="J982" t="s">
        <v>13027</v>
      </c>
      <c r="K982" t="s">
        <v>13028</v>
      </c>
    </row>
    <row r="983" spans="1:11">
      <c r="A983" t="s">
        <v>13029</v>
      </c>
      <c r="B983" t="s">
        <v>10375</v>
      </c>
      <c r="C983" t="s">
        <v>10376</v>
      </c>
      <c r="D983" t="s">
        <v>13030</v>
      </c>
      <c r="E983" t="s">
        <v>4667</v>
      </c>
      <c r="F983" t="s">
        <v>10380</v>
      </c>
      <c r="G983" t="s">
        <v>1087</v>
      </c>
      <c r="H983" t="s">
        <v>1118</v>
      </c>
      <c r="I983" t="s">
        <v>46</v>
      </c>
      <c r="J983" t="s">
        <v>13031</v>
      </c>
      <c r="K983" t="s">
        <v>13032</v>
      </c>
    </row>
    <row r="984" spans="1:11">
      <c r="A984" t="s">
        <v>13033</v>
      </c>
      <c r="B984" t="s">
        <v>10375</v>
      </c>
      <c r="C984" t="s">
        <v>10376</v>
      </c>
      <c r="D984" t="s">
        <v>13034</v>
      </c>
      <c r="E984" t="s">
        <v>4668</v>
      </c>
      <c r="F984" t="s">
        <v>2</v>
      </c>
      <c r="G984" t="s">
        <v>1087</v>
      </c>
      <c r="H984" t="s">
        <v>1592</v>
      </c>
      <c r="I984" t="s">
        <v>47</v>
      </c>
      <c r="J984" t="s">
        <v>2</v>
      </c>
      <c r="K984" t="s">
        <v>2</v>
      </c>
    </row>
    <row r="985" spans="1:11">
      <c r="A985" t="s">
        <v>13035</v>
      </c>
      <c r="B985" t="s">
        <v>10375</v>
      </c>
      <c r="C985" t="s">
        <v>10376</v>
      </c>
      <c r="D985" t="s">
        <v>13036</v>
      </c>
      <c r="E985" t="s">
        <v>4671</v>
      </c>
      <c r="F985" t="s">
        <v>10380</v>
      </c>
      <c r="G985" t="s">
        <v>1087</v>
      </c>
      <c r="H985" t="s">
        <v>1175</v>
      </c>
      <c r="I985" t="s">
        <v>95</v>
      </c>
      <c r="J985" t="s">
        <v>13037</v>
      </c>
      <c r="K985" t="s">
        <v>13038</v>
      </c>
    </row>
    <row r="986" spans="1:11">
      <c r="A986" t="s">
        <v>13039</v>
      </c>
      <c r="B986" t="s">
        <v>10375</v>
      </c>
      <c r="C986" t="s">
        <v>10376</v>
      </c>
      <c r="D986" t="s">
        <v>13040</v>
      </c>
      <c r="E986" t="s">
        <v>4677</v>
      </c>
      <c r="F986" t="s">
        <v>10380</v>
      </c>
      <c r="G986" t="s">
        <v>1095</v>
      </c>
      <c r="H986" t="s">
        <v>1218</v>
      </c>
      <c r="I986" t="s">
        <v>70</v>
      </c>
      <c r="J986" t="s">
        <v>13041</v>
      </c>
      <c r="K986" t="s">
        <v>13042</v>
      </c>
    </row>
    <row r="987" spans="1:11">
      <c r="A987" t="s">
        <v>13043</v>
      </c>
      <c r="B987" t="s">
        <v>10375</v>
      </c>
      <c r="C987" t="s">
        <v>10376</v>
      </c>
      <c r="D987" t="s">
        <v>13044</v>
      </c>
      <c r="E987" t="s">
        <v>4679</v>
      </c>
      <c r="F987" t="s">
        <v>10380</v>
      </c>
      <c r="G987" t="s">
        <v>1087</v>
      </c>
      <c r="H987" t="s">
        <v>1218</v>
      </c>
      <c r="I987" t="s">
        <v>95</v>
      </c>
      <c r="J987" t="s">
        <v>13045</v>
      </c>
      <c r="K987" t="s">
        <v>13046</v>
      </c>
    </row>
    <row r="988" spans="1:11">
      <c r="A988" t="s">
        <v>13047</v>
      </c>
      <c r="B988" t="s">
        <v>10375</v>
      </c>
      <c r="C988" t="s">
        <v>10376</v>
      </c>
      <c r="D988" t="s">
        <v>8168</v>
      </c>
      <c r="E988" t="s">
        <v>13</v>
      </c>
      <c r="F988" t="s">
        <v>7260</v>
      </c>
      <c r="G988" t="s">
        <v>1087</v>
      </c>
      <c r="H988" t="s">
        <v>1107</v>
      </c>
      <c r="I988" t="s">
        <v>95</v>
      </c>
      <c r="J988" t="s">
        <v>13048</v>
      </c>
      <c r="K988" t="s">
        <v>13049</v>
      </c>
    </row>
    <row r="989" spans="1:11">
      <c r="A989" t="s">
        <v>13050</v>
      </c>
      <c r="B989" t="s">
        <v>10375</v>
      </c>
      <c r="C989" t="s">
        <v>10376</v>
      </c>
      <c r="D989" t="s">
        <v>13051</v>
      </c>
      <c r="E989" t="s">
        <v>4680</v>
      </c>
      <c r="F989" t="s">
        <v>10380</v>
      </c>
      <c r="G989" t="s">
        <v>1087</v>
      </c>
      <c r="H989" t="s">
        <v>1175</v>
      </c>
      <c r="I989" t="s">
        <v>70</v>
      </c>
      <c r="J989" t="s">
        <v>9922</v>
      </c>
      <c r="K989" t="s">
        <v>13052</v>
      </c>
    </row>
    <row r="990" spans="1:11">
      <c r="A990" t="s">
        <v>13053</v>
      </c>
      <c r="B990" t="s">
        <v>10375</v>
      </c>
      <c r="C990" t="s">
        <v>10376</v>
      </c>
      <c r="D990" t="s">
        <v>13054</v>
      </c>
      <c r="E990" t="s">
        <v>4682</v>
      </c>
      <c r="F990" t="s">
        <v>10380</v>
      </c>
      <c r="G990" t="s">
        <v>1087</v>
      </c>
      <c r="H990" t="s">
        <v>1089</v>
      </c>
      <c r="I990" t="s">
        <v>100</v>
      </c>
      <c r="J990" t="s">
        <v>11984</v>
      </c>
      <c r="K990" t="s">
        <v>13055</v>
      </c>
    </row>
    <row r="991" spans="1:11">
      <c r="A991" t="s">
        <v>13056</v>
      </c>
      <c r="B991" t="s">
        <v>10375</v>
      </c>
      <c r="C991" t="s">
        <v>10376</v>
      </c>
      <c r="D991" t="s">
        <v>13057</v>
      </c>
      <c r="E991" t="s">
        <v>4693</v>
      </c>
      <c r="F991" t="s">
        <v>7260</v>
      </c>
      <c r="G991" t="s">
        <v>1087</v>
      </c>
      <c r="H991" t="s">
        <v>1128</v>
      </c>
      <c r="I991" t="s">
        <v>47</v>
      </c>
      <c r="J991" t="s">
        <v>2</v>
      </c>
      <c r="K991" t="s">
        <v>2</v>
      </c>
    </row>
    <row r="992" spans="1:11">
      <c r="A992" t="s">
        <v>13058</v>
      </c>
      <c r="B992" t="s">
        <v>10375</v>
      </c>
      <c r="C992" t="s">
        <v>10376</v>
      </c>
      <c r="D992" t="s">
        <v>4699</v>
      </c>
      <c r="E992" t="s">
        <v>4700</v>
      </c>
      <c r="F992" t="s">
        <v>10380</v>
      </c>
      <c r="G992" t="s">
        <v>1087</v>
      </c>
      <c r="H992" t="s">
        <v>1114</v>
      </c>
      <c r="I992" t="s">
        <v>47</v>
      </c>
      <c r="J992" t="s">
        <v>2</v>
      </c>
      <c r="K992" t="s">
        <v>2</v>
      </c>
    </row>
    <row r="993" spans="1:11">
      <c r="A993" t="s">
        <v>953</v>
      </c>
      <c r="B993" t="s">
        <v>10375</v>
      </c>
      <c r="C993" t="s">
        <v>10376</v>
      </c>
      <c r="D993" t="s">
        <v>13059</v>
      </c>
      <c r="E993" t="s">
        <v>3322</v>
      </c>
      <c r="F993" t="s">
        <v>7260</v>
      </c>
      <c r="G993" t="s">
        <v>1087</v>
      </c>
      <c r="H993" t="s">
        <v>1118</v>
      </c>
      <c r="I993" t="s">
        <v>47</v>
      </c>
      <c r="J993" t="s">
        <v>2</v>
      </c>
      <c r="K993" t="s">
        <v>2</v>
      </c>
    </row>
    <row r="994" spans="1:11">
      <c r="A994" t="s">
        <v>13060</v>
      </c>
      <c r="B994" t="s">
        <v>10375</v>
      </c>
      <c r="C994" t="s">
        <v>10376</v>
      </c>
      <c r="D994" t="s">
        <v>13061</v>
      </c>
      <c r="E994" t="s">
        <v>4701</v>
      </c>
      <c r="F994" t="s">
        <v>10380</v>
      </c>
      <c r="G994" t="s">
        <v>1087</v>
      </c>
      <c r="H994" t="s">
        <v>1089</v>
      </c>
      <c r="I994" t="s">
        <v>95</v>
      </c>
      <c r="J994" t="s">
        <v>13062</v>
      </c>
      <c r="K994" t="s">
        <v>13063</v>
      </c>
    </row>
    <row r="995" spans="1:11">
      <c r="A995" t="s">
        <v>13064</v>
      </c>
      <c r="B995" t="s">
        <v>10375</v>
      </c>
      <c r="C995" t="s">
        <v>10376</v>
      </c>
      <c r="D995" t="s">
        <v>13065</v>
      </c>
      <c r="E995" t="s">
        <v>4702</v>
      </c>
      <c r="F995" t="s">
        <v>7260</v>
      </c>
      <c r="G995" t="s">
        <v>1087</v>
      </c>
      <c r="H995" t="s">
        <v>1158</v>
      </c>
      <c r="I995" t="s">
        <v>47</v>
      </c>
      <c r="J995" t="s">
        <v>2</v>
      </c>
      <c r="K995" t="s">
        <v>2</v>
      </c>
    </row>
    <row r="996" spans="1:11">
      <c r="A996" t="s">
        <v>13066</v>
      </c>
      <c r="B996" t="s">
        <v>10375</v>
      </c>
      <c r="C996" t="s">
        <v>10376</v>
      </c>
      <c r="D996" t="s">
        <v>13067</v>
      </c>
      <c r="E996" t="s">
        <v>1638</v>
      </c>
      <c r="F996" t="s">
        <v>10380</v>
      </c>
      <c r="G996" t="s">
        <v>1087</v>
      </c>
      <c r="H996" t="s">
        <v>1124</v>
      </c>
      <c r="I996" t="s">
        <v>95</v>
      </c>
      <c r="J996" t="s">
        <v>13068</v>
      </c>
      <c r="K996" t="s">
        <v>13069</v>
      </c>
    </row>
    <row r="997" spans="1:11">
      <c r="A997" t="s">
        <v>13070</v>
      </c>
      <c r="B997" t="s">
        <v>10375</v>
      </c>
      <c r="C997" t="s">
        <v>10376</v>
      </c>
      <c r="D997" t="s">
        <v>13071</v>
      </c>
      <c r="E997" t="s">
        <v>4711</v>
      </c>
      <c r="F997" t="s">
        <v>10380</v>
      </c>
      <c r="G997" t="s">
        <v>1087</v>
      </c>
      <c r="H997" t="s">
        <v>1089</v>
      </c>
      <c r="I997" t="s">
        <v>60</v>
      </c>
      <c r="J997" t="s">
        <v>13072</v>
      </c>
      <c r="K997" t="s">
        <v>13073</v>
      </c>
    </row>
    <row r="998" spans="1:11">
      <c r="A998" t="s">
        <v>13074</v>
      </c>
      <c r="B998" t="s">
        <v>10375</v>
      </c>
      <c r="C998" t="s">
        <v>10376</v>
      </c>
      <c r="D998" t="s">
        <v>13075</v>
      </c>
      <c r="E998" t="s">
        <v>4713</v>
      </c>
      <c r="F998" t="s">
        <v>10380</v>
      </c>
      <c r="G998" t="s">
        <v>1095</v>
      </c>
      <c r="H998" t="s">
        <v>1089</v>
      </c>
      <c r="I998" t="s">
        <v>83</v>
      </c>
      <c r="J998" t="s">
        <v>8998</v>
      </c>
      <c r="K998" t="s">
        <v>13076</v>
      </c>
    </row>
    <row r="999" spans="1:11">
      <c r="A999" t="s">
        <v>13077</v>
      </c>
      <c r="B999" t="s">
        <v>10375</v>
      </c>
      <c r="C999" t="s">
        <v>10376</v>
      </c>
      <c r="D999" t="s">
        <v>8513</v>
      </c>
      <c r="E999" t="s">
        <v>4715</v>
      </c>
      <c r="F999" t="s">
        <v>7260</v>
      </c>
      <c r="G999" t="s">
        <v>1087</v>
      </c>
      <c r="H999" t="s">
        <v>1272</v>
      </c>
      <c r="I999" t="s">
        <v>79</v>
      </c>
      <c r="J999" t="s">
        <v>13078</v>
      </c>
      <c r="K999" t="s">
        <v>13079</v>
      </c>
    </row>
    <row r="1000" spans="1:11">
      <c r="A1000" t="s">
        <v>13080</v>
      </c>
      <c r="B1000" t="s">
        <v>10375</v>
      </c>
      <c r="C1000" t="s">
        <v>10376</v>
      </c>
      <c r="D1000" t="s">
        <v>13081</v>
      </c>
      <c r="E1000" t="s">
        <v>4718</v>
      </c>
      <c r="F1000" t="s">
        <v>10380</v>
      </c>
      <c r="G1000" t="s">
        <v>1087</v>
      </c>
      <c r="H1000" t="s">
        <v>1175</v>
      </c>
      <c r="I1000" t="s">
        <v>74</v>
      </c>
      <c r="J1000" t="s">
        <v>13082</v>
      </c>
      <c r="K1000" t="s">
        <v>13083</v>
      </c>
    </row>
    <row r="1001" spans="1:11">
      <c r="A1001" t="s">
        <v>13084</v>
      </c>
      <c r="B1001" t="s">
        <v>10375</v>
      </c>
      <c r="C1001" t="s">
        <v>10376</v>
      </c>
      <c r="D1001" t="s">
        <v>7367</v>
      </c>
      <c r="E1001" t="s">
        <v>1635</v>
      </c>
      <c r="F1001" t="s">
        <v>7260</v>
      </c>
      <c r="G1001" t="s">
        <v>1087</v>
      </c>
      <c r="H1001" t="s">
        <v>1104</v>
      </c>
      <c r="I1001" t="s">
        <v>100</v>
      </c>
      <c r="J1001" t="s">
        <v>13085</v>
      </c>
      <c r="K1001" t="s">
        <v>13086</v>
      </c>
    </row>
    <row r="1002" spans="1:11">
      <c r="A1002" t="s">
        <v>13087</v>
      </c>
      <c r="B1002" t="s">
        <v>10375</v>
      </c>
      <c r="C1002" t="s">
        <v>10376</v>
      </c>
      <c r="D1002" t="s">
        <v>13088</v>
      </c>
      <c r="E1002" t="s">
        <v>4724</v>
      </c>
      <c r="F1002" t="s">
        <v>10380</v>
      </c>
      <c r="G1002" t="s">
        <v>1087</v>
      </c>
      <c r="H1002" t="s">
        <v>1118</v>
      </c>
      <c r="I1002" t="s">
        <v>836</v>
      </c>
      <c r="J1002" t="s">
        <v>13089</v>
      </c>
      <c r="K1002" t="s">
        <v>13090</v>
      </c>
    </row>
    <row r="1003" spans="1:11">
      <c r="A1003" t="s">
        <v>13091</v>
      </c>
      <c r="B1003" t="s">
        <v>10375</v>
      </c>
      <c r="C1003" t="s">
        <v>10376</v>
      </c>
      <c r="D1003" t="s">
        <v>13092</v>
      </c>
      <c r="E1003" t="s">
        <v>997</v>
      </c>
      <c r="F1003" t="s">
        <v>2</v>
      </c>
      <c r="G1003" t="s">
        <v>1087</v>
      </c>
      <c r="H1003" t="s">
        <v>1501</v>
      </c>
      <c r="I1003" t="s">
        <v>47</v>
      </c>
      <c r="J1003" t="s">
        <v>2</v>
      </c>
      <c r="K1003" t="s">
        <v>2</v>
      </c>
    </row>
    <row r="1004" spans="1:11">
      <c r="A1004" t="s">
        <v>13093</v>
      </c>
      <c r="B1004" t="s">
        <v>10375</v>
      </c>
      <c r="C1004" t="s">
        <v>10376</v>
      </c>
      <c r="D1004" t="s">
        <v>7825</v>
      </c>
      <c r="E1004" t="s">
        <v>4727</v>
      </c>
      <c r="F1004" t="s">
        <v>7260</v>
      </c>
      <c r="G1004" t="s">
        <v>1087</v>
      </c>
      <c r="H1004" t="s">
        <v>1089</v>
      </c>
      <c r="I1004" t="s">
        <v>79</v>
      </c>
      <c r="J1004" t="s">
        <v>10770</v>
      </c>
      <c r="K1004" t="s">
        <v>13094</v>
      </c>
    </row>
    <row r="1005" spans="1:11">
      <c r="A1005" t="s">
        <v>13095</v>
      </c>
      <c r="B1005" t="s">
        <v>10375</v>
      </c>
      <c r="C1005" t="s">
        <v>10376</v>
      </c>
      <c r="D1005" t="s">
        <v>8547</v>
      </c>
      <c r="E1005" t="s">
        <v>4729</v>
      </c>
      <c r="F1005" t="s">
        <v>7260</v>
      </c>
      <c r="G1005" t="s">
        <v>1087</v>
      </c>
      <c r="H1005" t="s">
        <v>1272</v>
      </c>
      <c r="I1005" t="s">
        <v>46</v>
      </c>
      <c r="J1005" t="s">
        <v>13096</v>
      </c>
      <c r="K1005" t="s">
        <v>13097</v>
      </c>
    </row>
    <row r="1006" spans="1:11">
      <c r="A1006" t="s">
        <v>13098</v>
      </c>
      <c r="B1006" t="s">
        <v>10375</v>
      </c>
      <c r="C1006" t="s">
        <v>10376</v>
      </c>
      <c r="D1006" t="s">
        <v>13099</v>
      </c>
      <c r="E1006" t="s">
        <v>4730</v>
      </c>
      <c r="F1006" t="s">
        <v>10380</v>
      </c>
      <c r="G1006" t="s">
        <v>1087</v>
      </c>
      <c r="H1006" t="s">
        <v>1107</v>
      </c>
      <c r="I1006" t="s">
        <v>836</v>
      </c>
      <c r="J1006" t="s">
        <v>13100</v>
      </c>
      <c r="K1006" t="s">
        <v>13101</v>
      </c>
    </row>
    <row r="1007" spans="1:11">
      <c r="A1007" t="s">
        <v>13102</v>
      </c>
      <c r="B1007" t="s">
        <v>10375</v>
      </c>
      <c r="C1007" t="s">
        <v>10376</v>
      </c>
      <c r="D1007" t="s">
        <v>7451</v>
      </c>
      <c r="E1007" t="s">
        <v>988</v>
      </c>
      <c r="F1007" t="s">
        <v>7260</v>
      </c>
      <c r="G1007" t="s">
        <v>1087</v>
      </c>
      <c r="H1007" t="s">
        <v>1104</v>
      </c>
      <c r="I1007" t="s">
        <v>50</v>
      </c>
      <c r="J1007" t="s">
        <v>13103</v>
      </c>
      <c r="K1007" t="s">
        <v>13104</v>
      </c>
    </row>
    <row r="1008" spans="1:11">
      <c r="A1008" t="s">
        <v>13105</v>
      </c>
      <c r="B1008" t="s">
        <v>10375</v>
      </c>
      <c r="C1008" t="s">
        <v>10376</v>
      </c>
      <c r="D1008" t="s">
        <v>13106</v>
      </c>
      <c r="E1008" t="s">
        <v>14</v>
      </c>
      <c r="F1008" t="s">
        <v>10380</v>
      </c>
      <c r="G1008" t="s">
        <v>1087</v>
      </c>
      <c r="H1008" t="s">
        <v>1218</v>
      </c>
      <c r="I1008" t="s">
        <v>95</v>
      </c>
      <c r="J1008" t="s">
        <v>12917</v>
      </c>
      <c r="K1008" t="s">
        <v>13107</v>
      </c>
    </row>
    <row r="1009" spans="1:11">
      <c r="A1009" t="s">
        <v>13108</v>
      </c>
      <c r="B1009" t="s">
        <v>10375</v>
      </c>
      <c r="C1009" t="s">
        <v>10376</v>
      </c>
      <c r="D1009" t="s">
        <v>13109</v>
      </c>
      <c r="E1009" t="s">
        <v>4738</v>
      </c>
      <c r="F1009" t="s">
        <v>10380</v>
      </c>
      <c r="G1009" t="s">
        <v>1087</v>
      </c>
      <c r="H1009" t="s">
        <v>1089</v>
      </c>
      <c r="I1009" t="s">
        <v>99</v>
      </c>
      <c r="J1009" t="s">
        <v>13110</v>
      </c>
      <c r="K1009" t="s">
        <v>13111</v>
      </c>
    </row>
    <row r="1010" spans="1:11">
      <c r="A1010" t="s">
        <v>13112</v>
      </c>
      <c r="B1010" t="s">
        <v>10375</v>
      </c>
      <c r="C1010" t="s">
        <v>10376</v>
      </c>
      <c r="D1010" t="s">
        <v>13113</v>
      </c>
      <c r="E1010" t="s">
        <v>4740</v>
      </c>
      <c r="F1010" t="s">
        <v>10380</v>
      </c>
      <c r="G1010" t="s">
        <v>1087</v>
      </c>
      <c r="H1010" t="s">
        <v>1124</v>
      </c>
      <c r="I1010" t="s">
        <v>46</v>
      </c>
      <c r="J1010" t="s">
        <v>13114</v>
      </c>
      <c r="K1010" t="s">
        <v>13115</v>
      </c>
    </row>
    <row r="1011" spans="1:11">
      <c r="A1011" t="s">
        <v>13116</v>
      </c>
      <c r="B1011" t="s">
        <v>10375</v>
      </c>
      <c r="C1011" t="s">
        <v>10376</v>
      </c>
      <c r="D1011" t="s">
        <v>13117</v>
      </c>
      <c r="E1011" t="s">
        <v>4741</v>
      </c>
      <c r="F1011" t="s">
        <v>2</v>
      </c>
      <c r="G1011" t="s">
        <v>1087</v>
      </c>
      <c r="H1011" t="s">
        <v>1152</v>
      </c>
      <c r="I1011" t="s">
        <v>47</v>
      </c>
      <c r="J1011" t="s">
        <v>2</v>
      </c>
      <c r="K1011" t="s">
        <v>2</v>
      </c>
    </row>
    <row r="1012" spans="1:11">
      <c r="A1012" t="s">
        <v>13118</v>
      </c>
      <c r="B1012" t="s">
        <v>10375</v>
      </c>
      <c r="C1012" t="s">
        <v>10376</v>
      </c>
      <c r="D1012" t="s">
        <v>13119</v>
      </c>
      <c r="E1012" t="s">
        <v>4742</v>
      </c>
      <c r="F1012" t="s">
        <v>10380</v>
      </c>
      <c r="G1012" t="s">
        <v>1087</v>
      </c>
      <c r="H1012" t="s">
        <v>1089</v>
      </c>
      <c r="I1012" t="s">
        <v>60</v>
      </c>
      <c r="J1012" t="s">
        <v>13120</v>
      </c>
      <c r="K1012" t="s">
        <v>13121</v>
      </c>
    </row>
    <row r="1013" spans="1:11">
      <c r="A1013" t="s">
        <v>13122</v>
      </c>
      <c r="B1013" t="s">
        <v>10375</v>
      </c>
      <c r="C1013" t="s">
        <v>10376</v>
      </c>
      <c r="D1013" t="s">
        <v>13123</v>
      </c>
      <c r="E1013" t="s">
        <v>4750</v>
      </c>
      <c r="F1013" t="s">
        <v>7260</v>
      </c>
      <c r="G1013" t="s">
        <v>1087</v>
      </c>
      <c r="H1013" t="s">
        <v>1118</v>
      </c>
      <c r="I1013" t="s">
        <v>47</v>
      </c>
      <c r="J1013" t="s">
        <v>2</v>
      </c>
      <c r="K1013" t="s">
        <v>2</v>
      </c>
    </row>
    <row r="1014" spans="1:11">
      <c r="A1014" t="s">
        <v>13124</v>
      </c>
      <c r="B1014" t="s">
        <v>10375</v>
      </c>
      <c r="C1014" t="s">
        <v>10376</v>
      </c>
      <c r="D1014" t="s">
        <v>7609</v>
      </c>
      <c r="E1014" t="s">
        <v>4751</v>
      </c>
      <c r="F1014" t="s">
        <v>7260</v>
      </c>
      <c r="G1014" t="s">
        <v>1087</v>
      </c>
      <c r="H1014" t="s">
        <v>1124</v>
      </c>
      <c r="I1014" t="s">
        <v>88</v>
      </c>
      <c r="J1014" t="s">
        <v>13125</v>
      </c>
      <c r="K1014" t="s">
        <v>13126</v>
      </c>
    </row>
    <row r="1015" spans="1:11">
      <c r="A1015" t="s">
        <v>13127</v>
      </c>
      <c r="B1015" t="s">
        <v>10375</v>
      </c>
      <c r="C1015" t="s">
        <v>10376</v>
      </c>
      <c r="D1015" t="s">
        <v>13128</v>
      </c>
      <c r="E1015" t="s">
        <v>4752</v>
      </c>
      <c r="F1015" t="s">
        <v>7260</v>
      </c>
      <c r="G1015" t="s">
        <v>1087</v>
      </c>
      <c r="H1015" t="s">
        <v>1161</v>
      </c>
      <c r="I1015" t="s">
        <v>47</v>
      </c>
      <c r="J1015" t="s">
        <v>2</v>
      </c>
      <c r="K1015" t="s">
        <v>2</v>
      </c>
    </row>
    <row r="1016" spans="1:11">
      <c r="A1016" t="s">
        <v>13129</v>
      </c>
      <c r="B1016" t="s">
        <v>10375</v>
      </c>
      <c r="C1016" t="s">
        <v>10376</v>
      </c>
      <c r="D1016" t="s">
        <v>13130</v>
      </c>
      <c r="E1016" t="s">
        <v>4761</v>
      </c>
      <c r="F1016" t="s">
        <v>10380</v>
      </c>
      <c r="G1016" t="s">
        <v>1087</v>
      </c>
      <c r="H1016" t="s">
        <v>1161</v>
      </c>
      <c r="I1016" t="s">
        <v>95</v>
      </c>
      <c r="J1016" t="s">
        <v>13131</v>
      </c>
      <c r="K1016" t="s">
        <v>13132</v>
      </c>
    </row>
    <row r="1017" spans="1:11">
      <c r="A1017" t="s">
        <v>13133</v>
      </c>
      <c r="B1017" t="s">
        <v>10375</v>
      </c>
      <c r="C1017" t="s">
        <v>10376</v>
      </c>
      <c r="D1017" t="s">
        <v>13134</v>
      </c>
      <c r="E1017" t="s">
        <v>4768</v>
      </c>
      <c r="F1017" t="s">
        <v>7260</v>
      </c>
      <c r="G1017" t="s">
        <v>1087</v>
      </c>
      <c r="H1017" t="s">
        <v>1104</v>
      </c>
      <c r="I1017" t="s">
        <v>47</v>
      </c>
      <c r="J1017" t="s">
        <v>2</v>
      </c>
      <c r="K1017" t="s">
        <v>2</v>
      </c>
    </row>
    <row r="1018" spans="1:11">
      <c r="A1018" t="s">
        <v>13135</v>
      </c>
      <c r="B1018" t="s">
        <v>10375</v>
      </c>
      <c r="C1018" t="s">
        <v>10376</v>
      </c>
      <c r="D1018" t="s">
        <v>13136</v>
      </c>
      <c r="E1018" t="s">
        <v>4771</v>
      </c>
      <c r="F1018" t="s">
        <v>10380</v>
      </c>
      <c r="G1018" t="s">
        <v>1087</v>
      </c>
      <c r="H1018" t="s">
        <v>1111</v>
      </c>
      <c r="I1018" t="s">
        <v>50</v>
      </c>
      <c r="J1018" t="s">
        <v>13137</v>
      </c>
      <c r="K1018" t="s">
        <v>13138</v>
      </c>
    </row>
    <row r="1019" spans="1:11">
      <c r="A1019" t="s">
        <v>13139</v>
      </c>
      <c r="B1019" t="s">
        <v>10375</v>
      </c>
      <c r="C1019" t="s">
        <v>10376</v>
      </c>
      <c r="D1019" t="s">
        <v>13140</v>
      </c>
      <c r="E1019" t="s">
        <v>2557</v>
      </c>
      <c r="F1019" t="s">
        <v>2</v>
      </c>
      <c r="G1019" t="s">
        <v>1087</v>
      </c>
      <c r="H1019" t="s">
        <v>1096</v>
      </c>
      <c r="I1019" t="s">
        <v>47</v>
      </c>
      <c r="J1019" t="s">
        <v>2</v>
      </c>
      <c r="K1019" t="s">
        <v>2</v>
      </c>
    </row>
    <row r="1020" spans="1:11">
      <c r="A1020" t="s">
        <v>13141</v>
      </c>
      <c r="B1020" t="s">
        <v>10375</v>
      </c>
      <c r="C1020" t="s">
        <v>10376</v>
      </c>
      <c r="D1020" t="s">
        <v>13142</v>
      </c>
      <c r="E1020" t="s">
        <v>4779</v>
      </c>
      <c r="F1020" t="s">
        <v>2</v>
      </c>
      <c r="G1020" t="s">
        <v>1087</v>
      </c>
      <c r="H1020" t="s">
        <v>1152</v>
      </c>
      <c r="I1020" t="s">
        <v>47</v>
      </c>
      <c r="J1020" t="s">
        <v>2</v>
      </c>
      <c r="K1020" t="s">
        <v>2</v>
      </c>
    </row>
    <row r="1021" spans="1:11">
      <c r="A1021" t="s">
        <v>13143</v>
      </c>
      <c r="B1021" t="s">
        <v>10375</v>
      </c>
      <c r="C1021" t="s">
        <v>10376</v>
      </c>
      <c r="D1021" t="s">
        <v>13144</v>
      </c>
      <c r="E1021" t="s">
        <v>2231</v>
      </c>
      <c r="F1021" t="s">
        <v>10380</v>
      </c>
      <c r="G1021" t="s">
        <v>1087</v>
      </c>
      <c r="H1021" t="s">
        <v>1107</v>
      </c>
      <c r="I1021" t="s">
        <v>836</v>
      </c>
      <c r="J1021" t="s">
        <v>13145</v>
      </c>
      <c r="K1021" t="s">
        <v>13146</v>
      </c>
    </row>
    <row r="1022" spans="1:11">
      <c r="A1022" t="s">
        <v>13147</v>
      </c>
      <c r="B1022" t="s">
        <v>10375</v>
      </c>
      <c r="C1022" t="s">
        <v>10376</v>
      </c>
      <c r="D1022" t="s">
        <v>13148</v>
      </c>
      <c r="E1022" t="s">
        <v>4782</v>
      </c>
      <c r="F1022" t="s">
        <v>10380</v>
      </c>
      <c r="G1022" t="s">
        <v>1087</v>
      </c>
      <c r="H1022" t="s">
        <v>1089</v>
      </c>
      <c r="I1022" t="s">
        <v>91</v>
      </c>
      <c r="J1022" t="s">
        <v>13149</v>
      </c>
      <c r="K1022" t="s">
        <v>13150</v>
      </c>
    </row>
    <row r="1023" spans="1:11">
      <c r="A1023" t="s">
        <v>950</v>
      </c>
      <c r="B1023" t="s">
        <v>10375</v>
      </c>
      <c r="C1023" t="s">
        <v>10376</v>
      </c>
      <c r="D1023" t="s">
        <v>13151</v>
      </c>
      <c r="E1023" t="s">
        <v>4784</v>
      </c>
      <c r="F1023" t="s">
        <v>2</v>
      </c>
      <c r="G1023" t="s">
        <v>1087</v>
      </c>
      <c r="H1023" t="s">
        <v>1574</v>
      </c>
      <c r="I1023" t="s">
        <v>47</v>
      </c>
      <c r="J1023" t="s">
        <v>2</v>
      </c>
      <c r="K1023" t="s">
        <v>2</v>
      </c>
    </row>
    <row r="1024" spans="1:11">
      <c r="A1024" t="s">
        <v>13152</v>
      </c>
      <c r="B1024" t="s">
        <v>10375</v>
      </c>
      <c r="C1024" t="s">
        <v>10376</v>
      </c>
      <c r="D1024" t="s">
        <v>13153</v>
      </c>
      <c r="E1024" t="s">
        <v>2884</v>
      </c>
      <c r="F1024" t="s">
        <v>7260</v>
      </c>
      <c r="G1024" t="s">
        <v>1087</v>
      </c>
      <c r="H1024" t="s">
        <v>1118</v>
      </c>
      <c r="I1024" t="s">
        <v>47</v>
      </c>
      <c r="J1024" t="s">
        <v>2</v>
      </c>
      <c r="K1024" t="s">
        <v>2</v>
      </c>
    </row>
    <row r="1025" spans="1:11">
      <c r="A1025" t="s">
        <v>13154</v>
      </c>
      <c r="B1025" t="s">
        <v>10375</v>
      </c>
      <c r="C1025" t="s">
        <v>10376</v>
      </c>
      <c r="D1025" t="s">
        <v>13155</v>
      </c>
      <c r="E1025" t="s">
        <v>4786</v>
      </c>
      <c r="F1025" t="s">
        <v>10380</v>
      </c>
      <c r="G1025" t="s">
        <v>1087</v>
      </c>
      <c r="H1025" t="s">
        <v>1089</v>
      </c>
      <c r="I1025" t="s">
        <v>95</v>
      </c>
      <c r="J1025" t="s">
        <v>13156</v>
      </c>
      <c r="K1025" t="s">
        <v>13157</v>
      </c>
    </row>
    <row r="1026" spans="1:11">
      <c r="A1026" t="s">
        <v>13158</v>
      </c>
      <c r="B1026" t="s">
        <v>10375</v>
      </c>
      <c r="C1026" t="s">
        <v>10376</v>
      </c>
      <c r="D1026" t="s">
        <v>13159</v>
      </c>
      <c r="E1026" t="s">
        <v>4790</v>
      </c>
      <c r="F1026" t="s">
        <v>7260</v>
      </c>
      <c r="G1026" t="s">
        <v>1087</v>
      </c>
      <c r="H1026" t="s">
        <v>1089</v>
      </c>
      <c r="I1026" t="s">
        <v>47</v>
      </c>
      <c r="J1026" t="s">
        <v>2</v>
      </c>
      <c r="K1026" t="s">
        <v>2</v>
      </c>
    </row>
    <row r="1027" spans="1:11">
      <c r="A1027" t="s">
        <v>13160</v>
      </c>
      <c r="B1027" t="s">
        <v>10375</v>
      </c>
      <c r="C1027" t="s">
        <v>10376</v>
      </c>
      <c r="D1027" t="s">
        <v>13161</v>
      </c>
      <c r="E1027" t="s">
        <v>2504</v>
      </c>
      <c r="F1027" t="s">
        <v>10380</v>
      </c>
      <c r="G1027" t="s">
        <v>1087</v>
      </c>
      <c r="H1027" t="s">
        <v>1454</v>
      </c>
      <c r="I1027" t="s">
        <v>55</v>
      </c>
      <c r="J1027" t="s">
        <v>13162</v>
      </c>
      <c r="K1027" t="s">
        <v>13163</v>
      </c>
    </row>
    <row r="1028" spans="1:11">
      <c r="A1028" t="s">
        <v>13164</v>
      </c>
      <c r="B1028" t="s">
        <v>10375</v>
      </c>
      <c r="C1028" t="s">
        <v>10376</v>
      </c>
      <c r="D1028" t="s">
        <v>7922</v>
      </c>
      <c r="E1028" t="s">
        <v>4796</v>
      </c>
      <c r="F1028" t="s">
        <v>7260</v>
      </c>
      <c r="G1028" t="s">
        <v>1087</v>
      </c>
      <c r="H1028" t="s">
        <v>1089</v>
      </c>
      <c r="I1028" t="s">
        <v>91</v>
      </c>
      <c r="J1028" t="s">
        <v>13165</v>
      </c>
      <c r="K1028" t="s">
        <v>13166</v>
      </c>
    </row>
    <row r="1029" spans="1:11">
      <c r="A1029" t="s">
        <v>13167</v>
      </c>
      <c r="B1029" t="s">
        <v>10375</v>
      </c>
      <c r="C1029" t="s">
        <v>10376</v>
      </c>
      <c r="D1029" t="s">
        <v>13168</v>
      </c>
      <c r="E1029" t="s">
        <v>4798</v>
      </c>
      <c r="F1029" t="s">
        <v>10380</v>
      </c>
      <c r="G1029" t="s">
        <v>1087</v>
      </c>
      <c r="H1029" t="s">
        <v>1454</v>
      </c>
      <c r="I1029" t="s">
        <v>60</v>
      </c>
      <c r="J1029" t="s">
        <v>13169</v>
      </c>
      <c r="K1029" t="s">
        <v>13170</v>
      </c>
    </row>
    <row r="1030" spans="1:11">
      <c r="A1030" t="s">
        <v>13171</v>
      </c>
      <c r="B1030" t="s">
        <v>10375</v>
      </c>
      <c r="C1030" t="s">
        <v>10376</v>
      </c>
      <c r="D1030" t="s">
        <v>13172</v>
      </c>
      <c r="E1030" t="s">
        <v>4802</v>
      </c>
      <c r="F1030" t="s">
        <v>10380</v>
      </c>
      <c r="G1030" t="s">
        <v>1087</v>
      </c>
      <c r="H1030" t="s">
        <v>1128</v>
      </c>
      <c r="I1030" t="s">
        <v>836</v>
      </c>
      <c r="J1030" t="s">
        <v>13173</v>
      </c>
      <c r="K1030" t="s">
        <v>13174</v>
      </c>
    </row>
    <row r="1031" spans="1:11">
      <c r="A1031" t="s">
        <v>13175</v>
      </c>
      <c r="B1031" t="s">
        <v>10375</v>
      </c>
      <c r="C1031" t="s">
        <v>10376</v>
      </c>
      <c r="D1031" t="s">
        <v>7901</v>
      </c>
      <c r="E1031" t="s">
        <v>4803</v>
      </c>
      <c r="F1031" t="s">
        <v>7260</v>
      </c>
      <c r="G1031" t="s">
        <v>1087</v>
      </c>
      <c r="H1031" t="s">
        <v>1089</v>
      </c>
      <c r="I1031" t="s">
        <v>100</v>
      </c>
      <c r="J1031" t="s">
        <v>13176</v>
      </c>
      <c r="K1031" t="s">
        <v>13177</v>
      </c>
    </row>
    <row r="1032" spans="1:11">
      <c r="A1032" t="s">
        <v>13178</v>
      </c>
      <c r="B1032" t="s">
        <v>10375</v>
      </c>
      <c r="C1032" t="s">
        <v>10376</v>
      </c>
      <c r="D1032" t="s">
        <v>7692</v>
      </c>
      <c r="E1032" t="s">
        <v>4804</v>
      </c>
      <c r="F1032" t="s">
        <v>7260</v>
      </c>
      <c r="G1032" t="s">
        <v>1087</v>
      </c>
      <c r="H1032" t="s">
        <v>1124</v>
      </c>
      <c r="I1032" t="s">
        <v>95</v>
      </c>
      <c r="J1032" t="s">
        <v>13179</v>
      </c>
      <c r="K1032" t="s">
        <v>13180</v>
      </c>
    </row>
    <row r="1033" spans="1:11">
      <c r="A1033" t="s">
        <v>13181</v>
      </c>
      <c r="B1033" t="s">
        <v>10375</v>
      </c>
      <c r="C1033" t="s">
        <v>10376</v>
      </c>
      <c r="D1033" t="s">
        <v>13182</v>
      </c>
      <c r="E1033" t="s">
        <v>2044</v>
      </c>
      <c r="F1033" t="s">
        <v>10380</v>
      </c>
      <c r="G1033" t="s">
        <v>1095</v>
      </c>
      <c r="H1033" t="s">
        <v>1089</v>
      </c>
      <c r="I1033" t="s">
        <v>46</v>
      </c>
      <c r="J1033" t="s">
        <v>13183</v>
      </c>
      <c r="K1033" t="s">
        <v>13184</v>
      </c>
    </row>
    <row r="1034" spans="1:11">
      <c r="A1034" t="s">
        <v>13185</v>
      </c>
      <c r="B1034" t="s">
        <v>10375</v>
      </c>
      <c r="C1034" t="s">
        <v>10376</v>
      </c>
      <c r="D1034" t="s">
        <v>13186</v>
      </c>
      <c r="E1034" t="s">
        <v>4808</v>
      </c>
      <c r="F1034" t="s">
        <v>10380</v>
      </c>
      <c r="G1034" t="s">
        <v>1087</v>
      </c>
      <c r="H1034" t="s">
        <v>1124</v>
      </c>
      <c r="I1034" t="s">
        <v>95</v>
      </c>
      <c r="J1034" t="s">
        <v>13187</v>
      </c>
      <c r="K1034" t="s">
        <v>13188</v>
      </c>
    </row>
    <row r="1035" spans="1:11">
      <c r="A1035" t="s">
        <v>13189</v>
      </c>
      <c r="B1035" t="s">
        <v>10375</v>
      </c>
      <c r="C1035" t="s">
        <v>10376</v>
      </c>
      <c r="D1035" t="s">
        <v>13190</v>
      </c>
      <c r="E1035" t="s">
        <v>4809</v>
      </c>
      <c r="F1035" t="s">
        <v>7260</v>
      </c>
      <c r="G1035" t="s">
        <v>1087</v>
      </c>
      <c r="H1035" t="s">
        <v>1089</v>
      </c>
      <c r="I1035" t="s">
        <v>47</v>
      </c>
      <c r="J1035" t="s">
        <v>2</v>
      </c>
      <c r="K1035" t="s">
        <v>2</v>
      </c>
    </row>
    <row r="1036" spans="1:11">
      <c r="A1036" t="s">
        <v>13191</v>
      </c>
      <c r="B1036" t="s">
        <v>10375</v>
      </c>
      <c r="C1036" t="s">
        <v>10376</v>
      </c>
      <c r="D1036" t="s">
        <v>8875</v>
      </c>
      <c r="E1036" t="s">
        <v>3253</v>
      </c>
      <c r="F1036" t="s">
        <v>7260</v>
      </c>
      <c r="G1036" t="s">
        <v>1087</v>
      </c>
      <c r="H1036" t="s">
        <v>1111</v>
      </c>
      <c r="I1036" t="s">
        <v>55</v>
      </c>
      <c r="J1036" t="s">
        <v>13192</v>
      </c>
      <c r="K1036" t="s">
        <v>13193</v>
      </c>
    </row>
    <row r="1037" spans="1:11">
      <c r="A1037" t="s">
        <v>13194</v>
      </c>
      <c r="B1037" t="s">
        <v>10375</v>
      </c>
      <c r="C1037" t="s">
        <v>10376</v>
      </c>
      <c r="D1037" t="s">
        <v>8319</v>
      </c>
      <c r="E1037" t="s">
        <v>4812</v>
      </c>
      <c r="F1037" t="s">
        <v>7260</v>
      </c>
      <c r="G1037" t="s">
        <v>1087</v>
      </c>
      <c r="H1037" t="s">
        <v>1155</v>
      </c>
      <c r="I1037" t="s">
        <v>46</v>
      </c>
      <c r="J1037" t="s">
        <v>10612</v>
      </c>
      <c r="K1037" t="s">
        <v>13195</v>
      </c>
    </row>
    <row r="1038" spans="1:11">
      <c r="A1038" t="s">
        <v>13196</v>
      </c>
      <c r="B1038" t="s">
        <v>10375</v>
      </c>
      <c r="C1038" t="s">
        <v>10376</v>
      </c>
      <c r="D1038" t="s">
        <v>13197</v>
      </c>
      <c r="E1038" t="s">
        <v>4062</v>
      </c>
      <c r="F1038" t="s">
        <v>7260</v>
      </c>
      <c r="G1038" t="s">
        <v>1087</v>
      </c>
      <c r="H1038" t="s">
        <v>1089</v>
      </c>
      <c r="I1038" t="s">
        <v>47</v>
      </c>
      <c r="J1038" t="s">
        <v>2</v>
      </c>
      <c r="K1038" t="s">
        <v>2</v>
      </c>
    </row>
    <row r="1039" spans="1:11">
      <c r="A1039" t="s">
        <v>13198</v>
      </c>
      <c r="B1039" t="s">
        <v>10375</v>
      </c>
      <c r="C1039" t="s">
        <v>10376</v>
      </c>
      <c r="D1039" t="s">
        <v>13199</v>
      </c>
      <c r="E1039" t="s">
        <v>4813</v>
      </c>
      <c r="F1039" t="s">
        <v>10380</v>
      </c>
      <c r="G1039" t="s">
        <v>1087</v>
      </c>
      <c r="H1039" t="s">
        <v>1272</v>
      </c>
      <c r="I1039" t="s">
        <v>61</v>
      </c>
      <c r="J1039" t="s">
        <v>13200</v>
      </c>
      <c r="K1039" t="s">
        <v>13201</v>
      </c>
    </row>
    <row r="1040" spans="1:11">
      <c r="A1040" t="s">
        <v>13202</v>
      </c>
      <c r="B1040" t="s">
        <v>10375</v>
      </c>
      <c r="C1040" t="s">
        <v>10376</v>
      </c>
      <c r="D1040" t="s">
        <v>8160</v>
      </c>
      <c r="E1040" t="s">
        <v>4815</v>
      </c>
      <c r="F1040" t="s">
        <v>7260</v>
      </c>
      <c r="G1040" t="s">
        <v>1087</v>
      </c>
      <c r="H1040" t="s">
        <v>1089</v>
      </c>
      <c r="I1040" t="s">
        <v>95</v>
      </c>
      <c r="J1040" t="s">
        <v>13203</v>
      </c>
      <c r="K1040" t="s">
        <v>13204</v>
      </c>
    </row>
    <row r="1041" spans="1:11">
      <c r="A1041" t="s">
        <v>13205</v>
      </c>
      <c r="B1041" t="s">
        <v>10375</v>
      </c>
      <c r="C1041" t="s">
        <v>10376</v>
      </c>
      <c r="D1041" t="s">
        <v>13206</v>
      </c>
      <c r="E1041" t="s">
        <v>4816</v>
      </c>
      <c r="F1041" t="s">
        <v>10380</v>
      </c>
      <c r="G1041" t="s">
        <v>1087</v>
      </c>
      <c r="H1041" t="s">
        <v>1089</v>
      </c>
      <c r="I1041" t="s">
        <v>95</v>
      </c>
      <c r="J1041" t="s">
        <v>13207</v>
      </c>
      <c r="K1041" t="s">
        <v>13208</v>
      </c>
    </row>
    <row r="1042" spans="1:11">
      <c r="A1042" t="s">
        <v>13209</v>
      </c>
      <c r="B1042" t="s">
        <v>10375</v>
      </c>
      <c r="C1042" t="s">
        <v>10376</v>
      </c>
      <c r="D1042" t="s">
        <v>13210</v>
      </c>
      <c r="E1042" t="s">
        <v>13211</v>
      </c>
      <c r="F1042" t="s">
        <v>7260</v>
      </c>
      <c r="G1042" t="s">
        <v>1087</v>
      </c>
      <c r="H1042" t="s">
        <v>1089</v>
      </c>
      <c r="I1042" t="s">
        <v>47</v>
      </c>
      <c r="J1042" t="s">
        <v>2</v>
      </c>
      <c r="K1042" t="s">
        <v>2</v>
      </c>
    </row>
    <row r="1043" spans="1:11">
      <c r="A1043" t="s">
        <v>13212</v>
      </c>
      <c r="B1043" t="s">
        <v>10375</v>
      </c>
      <c r="C1043" t="s">
        <v>10376</v>
      </c>
      <c r="D1043" t="s">
        <v>13213</v>
      </c>
      <c r="E1043" t="s">
        <v>3153</v>
      </c>
      <c r="F1043" t="s">
        <v>10380</v>
      </c>
      <c r="G1043" t="s">
        <v>1087</v>
      </c>
      <c r="H1043" t="s">
        <v>1158</v>
      </c>
      <c r="I1043" t="s">
        <v>47</v>
      </c>
      <c r="J1043" t="s">
        <v>2</v>
      </c>
      <c r="K1043" t="s">
        <v>2</v>
      </c>
    </row>
    <row r="1044" spans="1:11">
      <c r="A1044" t="s">
        <v>13214</v>
      </c>
      <c r="B1044" t="s">
        <v>10375</v>
      </c>
      <c r="C1044" t="s">
        <v>10376</v>
      </c>
      <c r="D1044" t="s">
        <v>4819</v>
      </c>
      <c r="E1044" t="s">
        <v>4820</v>
      </c>
      <c r="F1044" t="s">
        <v>2</v>
      </c>
      <c r="G1044" t="s">
        <v>1087</v>
      </c>
      <c r="H1044" t="s">
        <v>1333</v>
      </c>
      <c r="I1044" t="s">
        <v>47</v>
      </c>
      <c r="J1044" t="s">
        <v>2</v>
      </c>
      <c r="K1044" t="s">
        <v>2</v>
      </c>
    </row>
    <row r="1045" spans="1:11">
      <c r="A1045" t="s">
        <v>13215</v>
      </c>
      <c r="B1045" t="s">
        <v>10375</v>
      </c>
      <c r="C1045" t="s">
        <v>10376</v>
      </c>
      <c r="D1045" t="s">
        <v>13216</v>
      </c>
      <c r="E1045" t="s">
        <v>3464</v>
      </c>
      <c r="F1045" t="s">
        <v>10380</v>
      </c>
      <c r="G1045" t="s">
        <v>1087</v>
      </c>
      <c r="H1045" t="s">
        <v>1124</v>
      </c>
      <c r="I1045" t="s">
        <v>46</v>
      </c>
      <c r="J1045" t="s">
        <v>13217</v>
      </c>
      <c r="K1045" t="s">
        <v>13218</v>
      </c>
    </row>
    <row r="1046" spans="1:11">
      <c r="A1046" t="s">
        <v>13219</v>
      </c>
      <c r="B1046" t="s">
        <v>10375</v>
      </c>
      <c r="C1046" t="s">
        <v>10376</v>
      </c>
      <c r="D1046" t="s">
        <v>13220</v>
      </c>
      <c r="E1046" t="s">
        <v>4827</v>
      </c>
      <c r="F1046" t="s">
        <v>2</v>
      </c>
      <c r="G1046" t="s">
        <v>1087</v>
      </c>
      <c r="H1046" t="s">
        <v>1592</v>
      </c>
      <c r="I1046" t="s">
        <v>47</v>
      </c>
      <c r="J1046" t="s">
        <v>2</v>
      </c>
      <c r="K1046" t="s">
        <v>2</v>
      </c>
    </row>
    <row r="1047" spans="1:11">
      <c r="A1047" t="s">
        <v>13221</v>
      </c>
      <c r="B1047" t="s">
        <v>10375</v>
      </c>
      <c r="C1047" t="s">
        <v>10376</v>
      </c>
      <c r="D1047" t="s">
        <v>4828</v>
      </c>
      <c r="E1047" t="s">
        <v>4829</v>
      </c>
      <c r="F1047" t="s">
        <v>2</v>
      </c>
      <c r="G1047" t="s">
        <v>1087</v>
      </c>
      <c r="H1047" t="s">
        <v>1152</v>
      </c>
      <c r="I1047" t="s">
        <v>47</v>
      </c>
      <c r="J1047" t="s">
        <v>2</v>
      </c>
      <c r="K1047" t="s">
        <v>2</v>
      </c>
    </row>
    <row r="1048" spans="1:11">
      <c r="A1048" t="s">
        <v>13222</v>
      </c>
      <c r="B1048" t="s">
        <v>10375</v>
      </c>
      <c r="C1048" t="s">
        <v>10376</v>
      </c>
      <c r="D1048" t="s">
        <v>13223</v>
      </c>
      <c r="E1048" t="s">
        <v>4832</v>
      </c>
      <c r="F1048" t="s">
        <v>7260</v>
      </c>
      <c r="G1048" t="s">
        <v>1087</v>
      </c>
      <c r="H1048" t="s">
        <v>1175</v>
      </c>
      <c r="I1048" t="s">
        <v>47</v>
      </c>
      <c r="J1048" t="s">
        <v>2</v>
      </c>
      <c r="K1048" t="s">
        <v>2</v>
      </c>
    </row>
    <row r="1049" spans="1:11">
      <c r="A1049" t="s">
        <v>13224</v>
      </c>
      <c r="B1049" t="s">
        <v>10375</v>
      </c>
      <c r="C1049" t="s">
        <v>10376</v>
      </c>
      <c r="D1049" t="s">
        <v>13225</v>
      </c>
      <c r="E1049" t="s">
        <v>4838</v>
      </c>
      <c r="F1049" t="s">
        <v>10380</v>
      </c>
      <c r="G1049" t="s">
        <v>1087</v>
      </c>
      <c r="H1049" t="s">
        <v>1107</v>
      </c>
      <c r="I1049" t="s">
        <v>80</v>
      </c>
      <c r="J1049" t="s">
        <v>13226</v>
      </c>
      <c r="K1049" t="s">
        <v>13227</v>
      </c>
    </row>
    <row r="1050" spans="1:11">
      <c r="A1050" t="s">
        <v>13228</v>
      </c>
      <c r="B1050" t="s">
        <v>10375</v>
      </c>
      <c r="C1050" t="s">
        <v>10376</v>
      </c>
      <c r="D1050" t="s">
        <v>13229</v>
      </c>
      <c r="E1050" t="s">
        <v>3374</v>
      </c>
      <c r="F1050" t="s">
        <v>7260</v>
      </c>
      <c r="G1050" t="s">
        <v>1087</v>
      </c>
      <c r="H1050" t="s">
        <v>1104</v>
      </c>
      <c r="I1050" t="s">
        <v>47</v>
      </c>
      <c r="J1050" t="s">
        <v>2</v>
      </c>
      <c r="K1050" t="s">
        <v>2</v>
      </c>
    </row>
    <row r="1051" spans="1:11">
      <c r="A1051" t="s">
        <v>13230</v>
      </c>
      <c r="B1051" t="s">
        <v>10375</v>
      </c>
      <c r="C1051" t="s">
        <v>10376</v>
      </c>
      <c r="D1051" t="s">
        <v>13231</v>
      </c>
      <c r="E1051" t="s">
        <v>13232</v>
      </c>
      <c r="F1051" t="s">
        <v>10380</v>
      </c>
      <c r="G1051" t="s">
        <v>1087</v>
      </c>
      <c r="H1051" t="s">
        <v>1161</v>
      </c>
      <c r="I1051" t="s">
        <v>47</v>
      </c>
      <c r="J1051" t="s">
        <v>2</v>
      </c>
      <c r="K1051" t="s">
        <v>2</v>
      </c>
    </row>
    <row r="1052" spans="1:11">
      <c r="A1052" t="s">
        <v>13233</v>
      </c>
      <c r="B1052" t="s">
        <v>10375</v>
      </c>
      <c r="C1052" t="s">
        <v>10376</v>
      </c>
      <c r="D1052" t="s">
        <v>13234</v>
      </c>
      <c r="E1052" t="s">
        <v>4844</v>
      </c>
      <c r="F1052" t="s">
        <v>7260</v>
      </c>
      <c r="G1052" t="s">
        <v>1087</v>
      </c>
      <c r="H1052" t="s">
        <v>1107</v>
      </c>
      <c r="I1052" t="s">
        <v>47</v>
      </c>
      <c r="J1052" t="s">
        <v>2</v>
      </c>
      <c r="K1052" t="s">
        <v>2</v>
      </c>
    </row>
    <row r="1053" spans="1:11">
      <c r="A1053" t="s">
        <v>13235</v>
      </c>
      <c r="B1053" t="s">
        <v>10375</v>
      </c>
      <c r="C1053" t="s">
        <v>10376</v>
      </c>
      <c r="D1053" t="s">
        <v>8151</v>
      </c>
      <c r="E1053" t="s">
        <v>4847</v>
      </c>
      <c r="F1053" t="s">
        <v>7260</v>
      </c>
      <c r="G1053" t="s">
        <v>1087</v>
      </c>
      <c r="H1053" t="s">
        <v>1089</v>
      </c>
      <c r="I1053" t="s">
        <v>100</v>
      </c>
      <c r="J1053" t="s">
        <v>10660</v>
      </c>
      <c r="K1053" t="s">
        <v>13236</v>
      </c>
    </row>
    <row r="1054" spans="1:11">
      <c r="A1054" t="s">
        <v>13237</v>
      </c>
      <c r="B1054" t="s">
        <v>10375</v>
      </c>
      <c r="C1054" t="s">
        <v>10376</v>
      </c>
      <c r="D1054" t="s">
        <v>8833</v>
      </c>
      <c r="E1054" t="s">
        <v>4848</v>
      </c>
      <c r="F1054" t="s">
        <v>7260</v>
      </c>
      <c r="G1054" t="s">
        <v>1087</v>
      </c>
      <c r="H1054" t="s">
        <v>1111</v>
      </c>
      <c r="I1054" t="s">
        <v>49</v>
      </c>
      <c r="J1054" t="s">
        <v>13238</v>
      </c>
      <c r="K1054" t="s">
        <v>13239</v>
      </c>
    </row>
    <row r="1055" spans="1:11">
      <c r="A1055" t="s">
        <v>13240</v>
      </c>
      <c r="B1055" t="s">
        <v>10375</v>
      </c>
      <c r="C1055" t="s">
        <v>10376</v>
      </c>
      <c r="D1055" t="s">
        <v>13241</v>
      </c>
      <c r="E1055" t="s">
        <v>4858</v>
      </c>
      <c r="F1055" t="s">
        <v>7260</v>
      </c>
      <c r="G1055" t="s">
        <v>1087</v>
      </c>
      <c r="H1055" t="s">
        <v>1118</v>
      </c>
      <c r="I1055" t="s">
        <v>47</v>
      </c>
      <c r="J1055" t="s">
        <v>2</v>
      </c>
      <c r="K1055" t="s">
        <v>2</v>
      </c>
    </row>
    <row r="1056" spans="1:11">
      <c r="A1056" t="s">
        <v>13242</v>
      </c>
      <c r="B1056" t="s">
        <v>10375</v>
      </c>
      <c r="C1056" t="s">
        <v>10376</v>
      </c>
      <c r="D1056" t="s">
        <v>13243</v>
      </c>
      <c r="E1056" t="s">
        <v>2220</v>
      </c>
      <c r="F1056" t="s">
        <v>7260</v>
      </c>
      <c r="G1056" t="s">
        <v>1087</v>
      </c>
      <c r="H1056" t="s">
        <v>1089</v>
      </c>
      <c r="I1056" t="s">
        <v>47</v>
      </c>
      <c r="J1056" t="s">
        <v>2</v>
      </c>
      <c r="K1056" t="s">
        <v>2</v>
      </c>
    </row>
    <row r="1057" spans="1:11">
      <c r="A1057" t="s">
        <v>13244</v>
      </c>
      <c r="B1057" t="s">
        <v>10375</v>
      </c>
      <c r="C1057" t="s">
        <v>10376</v>
      </c>
      <c r="D1057" t="s">
        <v>13245</v>
      </c>
      <c r="E1057" t="s">
        <v>4779</v>
      </c>
      <c r="F1057" t="s">
        <v>10380</v>
      </c>
      <c r="G1057" t="s">
        <v>1087</v>
      </c>
      <c r="H1057" t="s">
        <v>1192</v>
      </c>
      <c r="I1057" t="s">
        <v>46</v>
      </c>
      <c r="J1057" t="s">
        <v>13246</v>
      </c>
      <c r="K1057" t="s">
        <v>13247</v>
      </c>
    </row>
    <row r="1058" spans="1:11">
      <c r="A1058" t="s">
        <v>13248</v>
      </c>
      <c r="B1058" t="s">
        <v>10375</v>
      </c>
      <c r="C1058" t="s">
        <v>10376</v>
      </c>
      <c r="D1058" t="s">
        <v>13249</v>
      </c>
      <c r="E1058" t="s">
        <v>999</v>
      </c>
      <c r="F1058" t="s">
        <v>7260</v>
      </c>
      <c r="G1058" t="s">
        <v>1087</v>
      </c>
      <c r="H1058" t="s">
        <v>1175</v>
      </c>
      <c r="I1058" t="s">
        <v>47</v>
      </c>
      <c r="J1058" t="s">
        <v>2</v>
      </c>
      <c r="K1058" t="s">
        <v>2</v>
      </c>
    </row>
    <row r="1059" spans="1:11">
      <c r="A1059" t="s">
        <v>13250</v>
      </c>
      <c r="B1059" t="s">
        <v>10375</v>
      </c>
      <c r="C1059" t="s">
        <v>10376</v>
      </c>
      <c r="D1059" t="s">
        <v>13251</v>
      </c>
      <c r="E1059" t="s">
        <v>4869</v>
      </c>
      <c r="F1059" t="s">
        <v>10380</v>
      </c>
      <c r="G1059" t="s">
        <v>1095</v>
      </c>
      <c r="H1059" t="s">
        <v>1118</v>
      </c>
      <c r="I1059" t="s">
        <v>83</v>
      </c>
      <c r="J1059" t="s">
        <v>10799</v>
      </c>
      <c r="K1059" t="s">
        <v>13252</v>
      </c>
    </row>
    <row r="1060" spans="1:11">
      <c r="A1060" t="s">
        <v>13253</v>
      </c>
      <c r="B1060" t="s">
        <v>10375</v>
      </c>
      <c r="C1060" t="s">
        <v>10376</v>
      </c>
      <c r="D1060" t="s">
        <v>13254</v>
      </c>
      <c r="E1060" t="s">
        <v>4870</v>
      </c>
      <c r="F1060" t="s">
        <v>10380</v>
      </c>
      <c r="G1060" t="s">
        <v>1087</v>
      </c>
      <c r="H1060" t="s">
        <v>1218</v>
      </c>
      <c r="I1060" t="s">
        <v>95</v>
      </c>
      <c r="J1060" t="s">
        <v>13255</v>
      </c>
      <c r="K1060" t="s">
        <v>13256</v>
      </c>
    </row>
    <row r="1061" spans="1:11">
      <c r="A1061" t="s">
        <v>13257</v>
      </c>
      <c r="B1061" t="s">
        <v>10375</v>
      </c>
      <c r="C1061" t="s">
        <v>10376</v>
      </c>
      <c r="D1061" t="s">
        <v>13258</v>
      </c>
      <c r="E1061" t="s">
        <v>4871</v>
      </c>
      <c r="F1061" t="s">
        <v>2</v>
      </c>
      <c r="G1061" t="s">
        <v>1087</v>
      </c>
      <c r="H1061" t="s">
        <v>1096</v>
      </c>
      <c r="I1061" t="s">
        <v>47</v>
      </c>
      <c r="J1061" t="s">
        <v>2</v>
      </c>
      <c r="K1061" t="s">
        <v>2</v>
      </c>
    </row>
    <row r="1062" spans="1:11">
      <c r="A1062" t="s">
        <v>13259</v>
      </c>
      <c r="B1062" t="s">
        <v>10375</v>
      </c>
      <c r="C1062" t="s">
        <v>10376</v>
      </c>
      <c r="D1062" t="s">
        <v>13260</v>
      </c>
      <c r="E1062" t="s">
        <v>4875</v>
      </c>
      <c r="F1062" t="s">
        <v>10380</v>
      </c>
      <c r="G1062" t="s">
        <v>1087</v>
      </c>
      <c r="H1062" t="s">
        <v>1155</v>
      </c>
      <c r="I1062" t="s">
        <v>70</v>
      </c>
      <c r="J1062" t="s">
        <v>13261</v>
      </c>
      <c r="K1062" t="s">
        <v>13262</v>
      </c>
    </row>
    <row r="1063" spans="1:11">
      <c r="A1063" t="s">
        <v>13263</v>
      </c>
      <c r="B1063" t="s">
        <v>10375</v>
      </c>
      <c r="C1063" t="s">
        <v>10376</v>
      </c>
      <c r="D1063" t="s">
        <v>8683</v>
      </c>
      <c r="E1063" t="s">
        <v>4512</v>
      </c>
      <c r="F1063" t="s">
        <v>7260</v>
      </c>
      <c r="G1063" t="s">
        <v>1087</v>
      </c>
      <c r="H1063" t="s">
        <v>1161</v>
      </c>
      <c r="I1063" t="s">
        <v>47</v>
      </c>
      <c r="J1063" t="s">
        <v>2</v>
      </c>
      <c r="K1063" t="s">
        <v>2</v>
      </c>
    </row>
    <row r="1064" spans="1:11">
      <c r="A1064" t="s">
        <v>13264</v>
      </c>
      <c r="B1064" t="s">
        <v>10375</v>
      </c>
      <c r="C1064" t="s">
        <v>10376</v>
      </c>
      <c r="D1064" t="s">
        <v>8235</v>
      </c>
      <c r="E1064" t="s">
        <v>1004</v>
      </c>
      <c r="F1064" t="s">
        <v>7260</v>
      </c>
      <c r="G1064" t="s">
        <v>1087</v>
      </c>
      <c r="H1064" t="s">
        <v>1107</v>
      </c>
      <c r="I1064" t="s">
        <v>74</v>
      </c>
      <c r="J1064" t="s">
        <v>13265</v>
      </c>
      <c r="K1064" t="s">
        <v>13266</v>
      </c>
    </row>
    <row r="1065" spans="1:11">
      <c r="A1065" t="s">
        <v>13267</v>
      </c>
      <c r="B1065" t="s">
        <v>10375</v>
      </c>
      <c r="C1065" t="s">
        <v>10376</v>
      </c>
      <c r="D1065" t="s">
        <v>13268</v>
      </c>
      <c r="E1065" t="s">
        <v>4877</v>
      </c>
      <c r="F1065" t="s">
        <v>7260</v>
      </c>
      <c r="G1065" t="s">
        <v>1087</v>
      </c>
      <c r="H1065" t="s">
        <v>1111</v>
      </c>
      <c r="I1065" t="s">
        <v>47</v>
      </c>
      <c r="J1065" t="s">
        <v>2</v>
      </c>
      <c r="K1065" t="s">
        <v>2</v>
      </c>
    </row>
    <row r="1066" spans="1:11">
      <c r="A1066" t="s">
        <v>13269</v>
      </c>
      <c r="B1066" t="s">
        <v>10375</v>
      </c>
      <c r="C1066" t="s">
        <v>10376</v>
      </c>
      <c r="D1066" t="s">
        <v>13270</v>
      </c>
      <c r="E1066" t="s">
        <v>4878</v>
      </c>
      <c r="F1066" t="s">
        <v>7260</v>
      </c>
      <c r="G1066" t="s">
        <v>1087</v>
      </c>
      <c r="H1066" t="s">
        <v>1089</v>
      </c>
      <c r="I1066" t="s">
        <v>47</v>
      </c>
      <c r="J1066" t="s">
        <v>2</v>
      </c>
      <c r="K1066" t="s">
        <v>2</v>
      </c>
    </row>
    <row r="1067" spans="1:11">
      <c r="A1067" t="s">
        <v>13271</v>
      </c>
      <c r="B1067" t="s">
        <v>10375</v>
      </c>
      <c r="C1067" t="s">
        <v>10376</v>
      </c>
      <c r="D1067" t="s">
        <v>8622</v>
      </c>
      <c r="E1067" t="s">
        <v>4881</v>
      </c>
      <c r="F1067" t="s">
        <v>7260</v>
      </c>
      <c r="G1067" t="s">
        <v>1087</v>
      </c>
      <c r="H1067" t="s">
        <v>1158</v>
      </c>
      <c r="I1067" t="s">
        <v>99</v>
      </c>
      <c r="J1067" t="s">
        <v>13272</v>
      </c>
      <c r="K1067" t="s">
        <v>13273</v>
      </c>
    </row>
    <row r="1068" spans="1:11">
      <c r="A1068" t="s">
        <v>13274</v>
      </c>
      <c r="B1068" t="s">
        <v>10375</v>
      </c>
      <c r="C1068" t="s">
        <v>10376</v>
      </c>
      <c r="D1068" t="s">
        <v>13275</v>
      </c>
      <c r="E1068" t="s">
        <v>4882</v>
      </c>
      <c r="F1068" t="s">
        <v>10380</v>
      </c>
      <c r="G1068" t="s">
        <v>1087</v>
      </c>
      <c r="H1068" t="s">
        <v>1124</v>
      </c>
      <c r="I1068" t="s">
        <v>100</v>
      </c>
      <c r="J1068" t="s">
        <v>13276</v>
      </c>
      <c r="K1068" t="s">
        <v>13277</v>
      </c>
    </row>
    <row r="1069" spans="1:11">
      <c r="A1069" t="s">
        <v>13278</v>
      </c>
      <c r="B1069" t="s">
        <v>10375</v>
      </c>
      <c r="C1069" t="s">
        <v>10376</v>
      </c>
      <c r="D1069" t="s">
        <v>8662</v>
      </c>
      <c r="E1069" t="s">
        <v>5588</v>
      </c>
      <c r="F1069" t="s">
        <v>7260</v>
      </c>
      <c r="G1069" t="s">
        <v>1087</v>
      </c>
      <c r="H1069" t="s">
        <v>1158</v>
      </c>
      <c r="I1069" t="s">
        <v>47</v>
      </c>
      <c r="J1069" t="s">
        <v>2</v>
      </c>
      <c r="K1069" t="s">
        <v>2</v>
      </c>
    </row>
    <row r="1070" spans="1:11">
      <c r="A1070" t="s">
        <v>13279</v>
      </c>
      <c r="B1070" t="s">
        <v>10375</v>
      </c>
      <c r="C1070" t="s">
        <v>10376</v>
      </c>
      <c r="D1070" t="s">
        <v>13280</v>
      </c>
      <c r="E1070" t="s">
        <v>4883</v>
      </c>
      <c r="F1070" t="s">
        <v>10380</v>
      </c>
      <c r="G1070" t="s">
        <v>1095</v>
      </c>
      <c r="H1070" t="s">
        <v>1155</v>
      </c>
      <c r="I1070" t="s">
        <v>70</v>
      </c>
      <c r="J1070" t="s">
        <v>13281</v>
      </c>
      <c r="K1070" t="s">
        <v>13282</v>
      </c>
    </row>
    <row r="1071" spans="1:11">
      <c r="A1071" t="s">
        <v>13283</v>
      </c>
      <c r="B1071" t="s">
        <v>10375</v>
      </c>
      <c r="C1071" t="s">
        <v>10376</v>
      </c>
      <c r="D1071" t="s">
        <v>7697</v>
      </c>
      <c r="E1071" t="s">
        <v>4886</v>
      </c>
      <c r="F1071" t="s">
        <v>7260</v>
      </c>
      <c r="G1071" t="s">
        <v>1087</v>
      </c>
      <c r="H1071" t="s">
        <v>1124</v>
      </c>
      <c r="I1071" t="s">
        <v>100</v>
      </c>
      <c r="J1071" t="s">
        <v>13284</v>
      </c>
      <c r="K1071" t="s">
        <v>13285</v>
      </c>
    </row>
    <row r="1072" spans="1:11">
      <c r="A1072" t="s">
        <v>13286</v>
      </c>
      <c r="B1072" t="s">
        <v>10375</v>
      </c>
      <c r="C1072" t="s">
        <v>10376</v>
      </c>
      <c r="D1072" t="s">
        <v>8452</v>
      </c>
      <c r="E1072" t="s">
        <v>978</v>
      </c>
      <c r="F1072" t="s">
        <v>7260</v>
      </c>
      <c r="G1072" t="s">
        <v>1087</v>
      </c>
      <c r="H1072" t="s">
        <v>1118</v>
      </c>
      <c r="I1072" t="s">
        <v>95</v>
      </c>
      <c r="J1072" t="s">
        <v>13287</v>
      </c>
      <c r="K1072" t="s">
        <v>13288</v>
      </c>
    </row>
    <row r="1073" spans="1:11">
      <c r="A1073" t="s">
        <v>13289</v>
      </c>
      <c r="B1073" t="s">
        <v>10375</v>
      </c>
      <c r="C1073" t="s">
        <v>10376</v>
      </c>
      <c r="D1073" t="s">
        <v>13290</v>
      </c>
      <c r="E1073" t="s">
        <v>4890</v>
      </c>
      <c r="F1073" t="s">
        <v>10380</v>
      </c>
      <c r="G1073" t="s">
        <v>1087</v>
      </c>
      <c r="H1073" t="s">
        <v>1089</v>
      </c>
      <c r="I1073" t="s">
        <v>79</v>
      </c>
      <c r="J1073" t="s">
        <v>13291</v>
      </c>
      <c r="K1073" t="s">
        <v>13292</v>
      </c>
    </row>
    <row r="1074" spans="1:11">
      <c r="A1074" t="s">
        <v>13293</v>
      </c>
      <c r="B1074" t="s">
        <v>10375</v>
      </c>
      <c r="C1074" t="s">
        <v>10376</v>
      </c>
      <c r="D1074" t="s">
        <v>13294</v>
      </c>
      <c r="E1074" t="s">
        <v>4895</v>
      </c>
      <c r="F1074" t="s">
        <v>10380</v>
      </c>
      <c r="G1074" t="s">
        <v>1095</v>
      </c>
      <c r="H1074" t="s">
        <v>1107</v>
      </c>
      <c r="I1074" t="s">
        <v>47</v>
      </c>
      <c r="J1074" t="s">
        <v>2</v>
      </c>
      <c r="K1074" t="s">
        <v>2</v>
      </c>
    </row>
    <row r="1075" spans="1:11">
      <c r="A1075" t="s">
        <v>13295</v>
      </c>
      <c r="B1075" t="s">
        <v>10375</v>
      </c>
      <c r="C1075" t="s">
        <v>10376</v>
      </c>
      <c r="D1075" t="s">
        <v>13296</v>
      </c>
      <c r="E1075" t="s">
        <v>4897</v>
      </c>
      <c r="F1075" t="s">
        <v>10380</v>
      </c>
      <c r="G1075" t="s">
        <v>1087</v>
      </c>
      <c r="H1075" t="s">
        <v>1089</v>
      </c>
      <c r="I1075" t="s">
        <v>100</v>
      </c>
      <c r="J1075" t="s">
        <v>13297</v>
      </c>
      <c r="K1075" t="s">
        <v>13298</v>
      </c>
    </row>
    <row r="1076" spans="1:11">
      <c r="A1076" t="s">
        <v>13299</v>
      </c>
      <c r="B1076" t="s">
        <v>10375</v>
      </c>
      <c r="C1076" t="s">
        <v>10376</v>
      </c>
      <c r="D1076" t="s">
        <v>13300</v>
      </c>
      <c r="E1076" t="s">
        <v>4902</v>
      </c>
      <c r="F1076" t="s">
        <v>7260</v>
      </c>
      <c r="G1076" t="s">
        <v>1087</v>
      </c>
      <c r="H1076" t="s">
        <v>1107</v>
      </c>
      <c r="I1076" t="s">
        <v>47</v>
      </c>
      <c r="J1076" t="s">
        <v>2</v>
      </c>
      <c r="K1076" t="s">
        <v>2</v>
      </c>
    </row>
    <row r="1077" spans="1:11">
      <c r="A1077" t="s">
        <v>13301</v>
      </c>
      <c r="B1077" t="s">
        <v>10375</v>
      </c>
      <c r="C1077" t="s">
        <v>10376</v>
      </c>
      <c r="D1077" t="s">
        <v>4907</v>
      </c>
      <c r="E1077" t="s">
        <v>4908</v>
      </c>
      <c r="F1077" t="s">
        <v>10380</v>
      </c>
      <c r="G1077" t="s">
        <v>1087</v>
      </c>
      <c r="H1077" t="s">
        <v>1155</v>
      </c>
      <c r="I1077" t="s">
        <v>60</v>
      </c>
      <c r="J1077" t="s">
        <v>13302</v>
      </c>
      <c r="K1077" t="s">
        <v>13303</v>
      </c>
    </row>
    <row r="1078" spans="1:11">
      <c r="A1078" t="s">
        <v>13304</v>
      </c>
      <c r="B1078" t="s">
        <v>10375</v>
      </c>
      <c r="C1078" t="s">
        <v>10376</v>
      </c>
      <c r="D1078" t="s">
        <v>13305</v>
      </c>
      <c r="E1078" t="s">
        <v>4910</v>
      </c>
      <c r="F1078" t="s">
        <v>7260</v>
      </c>
      <c r="G1078" t="s">
        <v>1087</v>
      </c>
      <c r="H1078" t="s">
        <v>1089</v>
      </c>
      <c r="I1078" t="s">
        <v>47</v>
      </c>
      <c r="J1078" t="s">
        <v>2</v>
      </c>
      <c r="K1078" t="s">
        <v>2</v>
      </c>
    </row>
    <row r="1079" spans="1:11">
      <c r="A1079" t="s">
        <v>13306</v>
      </c>
      <c r="B1079" t="s">
        <v>10375</v>
      </c>
      <c r="C1079" t="s">
        <v>10376</v>
      </c>
      <c r="D1079" t="s">
        <v>13307</v>
      </c>
      <c r="E1079" t="s">
        <v>13308</v>
      </c>
      <c r="F1079" t="s">
        <v>7260</v>
      </c>
      <c r="G1079" t="s">
        <v>1087</v>
      </c>
      <c r="H1079" t="s">
        <v>1207</v>
      </c>
      <c r="I1079" t="s">
        <v>47</v>
      </c>
      <c r="J1079" t="s">
        <v>2</v>
      </c>
      <c r="K1079" t="s">
        <v>2</v>
      </c>
    </row>
    <row r="1080" spans="1:11">
      <c r="A1080" t="s">
        <v>13309</v>
      </c>
      <c r="B1080" t="s">
        <v>10375</v>
      </c>
      <c r="C1080" t="s">
        <v>10376</v>
      </c>
      <c r="D1080" t="s">
        <v>8336</v>
      </c>
      <c r="E1080" t="s">
        <v>4913</v>
      </c>
      <c r="F1080" t="s">
        <v>7260</v>
      </c>
      <c r="G1080" t="s">
        <v>1087</v>
      </c>
      <c r="H1080" t="s">
        <v>1118</v>
      </c>
      <c r="I1080" t="s">
        <v>836</v>
      </c>
      <c r="J1080" t="s">
        <v>13310</v>
      </c>
      <c r="K1080" t="s">
        <v>13311</v>
      </c>
    </row>
    <row r="1081" spans="1:11">
      <c r="A1081" t="s">
        <v>13312</v>
      </c>
      <c r="B1081" t="s">
        <v>10375</v>
      </c>
      <c r="C1081" t="s">
        <v>10376</v>
      </c>
      <c r="D1081" t="s">
        <v>13313</v>
      </c>
      <c r="E1081" t="s">
        <v>4039</v>
      </c>
      <c r="F1081" t="s">
        <v>7260</v>
      </c>
      <c r="G1081" t="s">
        <v>1087</v>
      </c>
      <c r="H1081" t="s">
        <v>1089</v>
      </c>
      <c r="I1081" t="s">
        <v>47</v>
      </c>
      <c r="J1081" t="s">
        <v>2</v>
      </c>
      <c r="K1081" t="s">
        <v>2</v>
      </c>
    </row>
    <row r="1082" spans="1:11">
      <c r="A1082" t="s">
        <v>13314</v>
      </c>
      <c r="B1082" t="s">
        <v>10375</v>
      </c>
      <c r="C1082" t="s">
        <v>10376</v>
      </c>
      <c r="D1082" t="s">
        <v>13315</v>
      </c>
      <c r="E1082" t="s">
        <v>13316</v>
      </c>
      <c r="F1082" t="s">
        <v>10380</v>
      </c>
      <c r="G1082" t="s">
        <v>1087</v>
      </c>
      <c r="H1082" t="s">
        <v>1118</v>
      </c>
      <c r="I1082" t="s">
        <v>47</v>
      </c>
      <c r="J1082" t="s">
        <v>2</v>
      </c>
      <c r="K1082" t="s">
        <v>2</v>
      </c>
    </row>
    <row r="1083" spans="1:11">
      <c r="A1083" t="s">
        <v>13317</v>
      </c>
      <c r="B1083" t="s">
        <v>10375</v>
      </c>
      <c r="C1083" t="s">
        <v>10376</v>
      </c>
      <c r="D1083" t="s">
        <v>13318</v>
      </c>
      <c r="E1083" t="s">
        <v>1693</v>
      </c>
      <c r="F1083" t="s">
        <v>10380</v>
      </c>
      <c r="G1083" t="s">
        <v>1087</v>
      </c>
      <c r="H1083" t="s">
        <v>1128</v>
      </c>
      <c r="I1083" t="s">
        <v>80</v>
      </c>
      <c r="J1083" t="s">
        <v>13319</v>
      </c>
      <c r="K1083" t="s">
        <v>13320</v>
      </c>
    </row>
    <row r="1084" spans="1:11">
      <c r="A1084" t="s">
        <v>13321</v>
      </c>
      <c r="B1084" t="s">
        <v>10375</v>
      </c>
      <c r="C1084" t="s">
        <v>10376</v>
      </c>
      <c r="D1084" t="s">
        <v>13322</v>
      </c>
      <c r="E1084" t="s">
        <v>4925</v>
      </c>
      <c r="F1084" t="s">
        <v>10380</v>
      </c>
      <c r="G1084" t="s">
        <v>1087</v>
      </c>
      <c r="H1084" t="s">
        <v>1089</v>
      </c>
      <c r="I1084" t="s">
        <v>100</v>
      </c>
      <c r="J1084" t="s">
        <v>13323</v>
      </c>
      <c r="K1084" t="s">
        <v>13324</v>
      </c>
    </row>
    <row r="1085" spans="1:11">
      <c r="A1085" t="s">
        <v>13325</v>
      </c>
      <c r="B1085" t="s">
        <v>10375</v>
      </c>
      <c r="C1085" t="s">
        <v>10376</v>
      </c>
      <c r="D1085" t="s">
        <v>13326</v>
      </c>
      <c r="E1085" t="s">
        <v>4928</v>
      </c>
      <c r="F1085" t="s">
        <v>2</v>
      </c>
      <c r="G1085" t="s">
        <v>1087</v>
      </c>
      <c r="H1085" t="s">
        <v>1096</v>
      </c>
      <c r="I1085" t="s">
        <v>47</v>
      </c>
      <c r="J1085" t="s">
        <v>2</v>
      </c>
      <c r="K1085" t="s">
        <v>2</v>
      </c>
    </row>
    <row r="1086" spans="1:11">
      <c r="A1086" t="s">
        <v>13327</v>
      </c>
      <c r="B1086" t="s">
        <v>10375</v>
      </c>
      <c r="C1086" t="s">
        <v>10376</v>
      </c>
      <c r="D1086" t="s">
        <v>13328</v>
      </c>
      <c r="E1086" t="s">
        <v>4929</v>
      </c>
      <c r="F1086" t="s">
        <v>2</v>
      </c>
      <c r="G1086" t="s">
        <v>1087</v>
      </c>
      <c r="H1086" t="s">
        <v>1134</v>
      </c>
      <c r="I1086" t="s">
        <v>47</v>
      </c>
      <c r="J1086" t="s">
        <v>2</v>
      </c>
      <c r="K1086" t="s">
        <v>2</v>
      </c>
    </row>
    <row r="1087" spans="1:11">
      <c r="A1087" t="s">
        <v>13329</v>
      </c>
      <c r="B1087" t="s">
        <v>10375</v>
      </c>
      <c r="C1087" t="s">
        <v>10376</v>
      </c>
      <c r="D1087" t="s">
        <v>13330</v>
      </c>
      <c r="E1087" t="s">
        <v>4930</v>
      </c>
      <c r="F1087" t="s">
        <v>7260</v>
      </c>
      <c r="G1087" t="s">
        <v>1087</v>
      </c>
      <c r="H1087" t="s">
        <v>1111</v>
      </c>
      <c r="I1087" t="s">
        <v>47</v>
      </c>
      <c r="J1087" t="s">
        <v>2</v>
      </c>
      <c r="K1087" t="s">
        <v>2</v>
      </c>
    </row>
    <row r="1088" spans="1:11">
      <c r="A1088" t="s">
        <v>13331</v>
      </c>
      <c r="B1088" t="s">
        <v>10375</v>
      </c>
      <c r="C1088" t="s">
        <v>10376</v>
      </c>
      <c r="D1088" t="s">
        <v>4931</v>
      </c>
      <c r="E1088" t="s">
        <v>4932</v>
      </c>
      <c r="F1088" t="s">
        <v>7260</v>
      </c>
      <c r="G1088" t="s">
        <v>1095</v>
      </c>
      <c r="H1088" t="s">
        <v>1165</v>
      </c>
      <c r="I1088" t="s">
        <v>70</v>
      </c>
      <c r="J1088" t="s">
        <v>8991</v>
      </c>
      <c r="K1088" t="s">
        <v>13332</v>
      </c>
    </row>
    <row r="1089" spans="1:11">
      <c r="A1089" t="s">
        <v>13333</v>
      </c>
      <c r="B1089" t="s">
        <v>10375</v>
      </c>
      <c r="C1089" t="s">
        <v>10376</v>
      </c>
      <c r="D1089" t="s">
        <v>13334</v>
      </c>
      <c r="E1089" t="s">
        <v>2578</v>
      </c>
      <c r="F1089" t="s">
        <v>2</v>
      </c>
      <c r="G1089" t="s">
        <v>1087</v>
      </c>
      <c r="H1089" t="s">
        <v>1096</v>
      </c>
      <c r="I1089" t="s">
        <v>47</v>
      </c>
      <c r="J1089" t="s">
        <v>2</v>
      </c>
      <c r="K1089" t="s">
        <v>2</v>
      </c>
    </row>
    <row r="1090" spans="1:11">
      <c r="A1090" t="s">
        <v>13335</v>
      </c>
      <c r="B1090" t="s">
        <v>10375</v>
      </c>
      <c r="C1090" t="s">
        <v>10376</v>
      </c>
      <c r="D1090" t="s">
        <v>4936</v>
      </c>
      <c r="E1090" t="s">
        <v>4937</v>
      </c>
      <c r="F1090" t="s">
        <v>10380</v>
      </c>
      <c r="G1090" t="s">
        <v>1095</v>
      </c>
      <c r="H1090" t="s">
        <v>1089</v>
      </c>
      <c r="I1090" t="s">
        <v>99</v>
      </c>
      <c r="J1090" t="s">
        <v>13336</v>
      </c>
      <c r="K1090" t="s">
        <v>13337</v>
      </c>
    </row>
    <row r="1091" spans="1:11">
      <c r="A1091" t="s">
        <v>13338</v>
      </c>
      <c r="B1091" t="s">
        <v>10375</v>
      </c>
      <c r="C1091" t="s">
        <v>10376</v>
      </c>
      <c r="D1091" t="s">
        <v>13339</v>
      </c>
      <c r="E1091" t="s">
        <v>4943</v>
      </c>
      <c r="F1091" t="s">
        <v>7260</v>
      </c>
      <c r="G1091" t="s">
        <v>1087</v>
      </c>
      <c r="H1091" t="s">
        <v>1089</v>
      </c>
      <c r="I1091" t="s">
        <v>47</v>
      </c>
      <c r="J1091" t="s">
        <v>2</v>
      </c>
      <c r="K1091" t="s">
        <v>2</v>
      </c>
    </row>
    <row r="1092" spans="1:11">
      <c r="A1092" t="s">
        <v>13340</v>
      </c>
      <c r="B1092" t="s">
        <v>10375</v>
      </c>
      <c r="C1092" t="s">
        <v>10376</v>
      </c>
      <c r="D1092" t="s">
        <v>13341</v>
      </c>
      <c r="E1092" t="s">
        <v>4951</v>
      </c>
      <c r="F1092" t="s">
        <v>7260</v>
      </c>
      <c r="G1092" t="s">
        <v>1087</v>
      </c>
      <c r="H1092" t="s">
        <v>1175</v>
      </c>
      <c r="I1092" t="s">
        <v>47</v>
      </c>
      <c r="J1092" t="s">
        <v>2</v>
      </c>
      <c r="K1092" t="s">
        <v>2</v>
      </c>
    </row>
    <row r="1093" spans="1:11">
      <c r="A1093" t="s">
        <v>13342</v>
      </c>
      <c r="B1093" t="s">
        <v>10375</v>
      </c>
      <c r="C1093" t="s">
        <v>10376</v>
      </c>
      <c r="D1093" t="s">
        <v>13343</v>
      </c>
      <c r="E1093" t="s">
        <v>3833</v>
      </c>
      <c r="F1093" t="s">
        <v>2</v>
      </c>
      <c r="G1093" t="s">
        <v>1087</v>
      </c>
      <c r="H1093" t="s">
        <v>1152</v>
      </c>
      <c r="I1093" t="s">
        <v>47</v>
      </c>
      <c r="J1093" t="s">
        <v>2</v>
      </c>
      <c r="K1093" t="s">
        <v>2</v>
      </c>
    </row>
    <row r="1094" spans="1:11">
      <c r="A1094" t="s">
        <v>13344</v>
      </c>
      <c r="B1094" t="s">
        <v>10375</v>
      </c>
      <c r="C1094" t="s">
        <v>10376</v>
      </c>
      <c r="D1094" t="s">
        <v>13345</v>
      </c>
      <c r="E1094" t="s">
        <v>1687</v>
      </c>
      <c r="F1094" t="s">
        <v>7260</v>
      </c>
      <c r="G1094" t="s">
        <v>1087</v>
      </c>
      <c r="H1094" t="s">
        <v>1155</v>
      </c>
      <c r="I1094" t="s">
        <v>47</v>
      </c>
      <c r="J1094" t="s">
        <v>2</v>
      </c>
      <c r="K1094" t="s">
        <v>2</v>
      </c>
    </row>
    <row r="1095" spans="1:11">
      <c r="A1095" t="s">
        <v>13346</v>
      </c>
      <c r="B1095" t="s">
        <v>10375</v>
      </c>
      <c r="C1095" t="s">
        <v>10376</v>
      </c>
      <c r="D1095" t="s">
        <v>13347</v>
      </c>
      <c r="E1095" t="s">
        <v>1687</v>
      </c>
      <c r="F1095" t="s">
        <v>7260</v>
      </c>
      <c r="G1095" t="s">
        <v>1087</v>
      </c>
      <c r="H1095" t="s">
        <v>1712</v>
      </c>
      <c r="I1095" t="s">
        <v>47</v>
      </c>
      <c r="J1095" t="s">
        <v>2</v>
      </c>
      <c r="K1095" t="s">
        <v>2</v>
      </c>
    </row>
    <row r="1096" spans="1:11">
      <c r="A1096" t="s">
        <v>13348</v>
      </c>
      <c r="B1096" t="s">
        <v>10375</v>
      </c>
      <c r="C1096" t="s">
        <v>10376</v>
      </c>
      <c r="D1096" t="s">
        <v>7914</v>
      </c>
      <c r="E1096" t="s">
        <v>4958</v>
      </c>
      <c r="F1096" t="s">
        <v>7260</v>
      </c>
      <c r="G1096" t="s">
        <v>1087</v>
      </c>
      <c r="H1096" t="s">
        <v>1089</v>
      </c>
      <c r="I1096" t="s">
        <v>60</v>
      </c>
      <c r="J1096" t="s">
        <v>13349</v>
      </c>
      <c r="K1096" t="s">
        <v>13350</v>
      </c>
    </row>
    <row r="1097" spans="1:11">
      <c r="A1097" t="s">
        <v>13351</v>
      </c>
      <c r="B1097" t="s">
        <v>10375</v>
      </c>
      <c r="C1097" t="s">
        <v>10376</v>
      </c>
      <c r="D1097" t="s">
        <v>13352</v>
      </c>
      <c r="E1097" t="s">
        <v>4964</v>
      </c>
      <c r="F1097" t="s">
        <v>10380</v>
      </c>
      <c r="G1097" t="s">
        <v>1087</v>
      </c>
      <c r="H1097" t="s">
        <v>1175</v>
      </c>
      <c r="I1097" t="s">
        <v>91</v>
      </c>
      <c r="J1097" t="s">
        <v>13353</v>
      </c>
      <c r="K1097" t="s">
        <v>13354</v>
      </c>
    </row>
    <row r="1098" spans="1:11">
      <c r="A1098" t="s">
        <v>13355</v>
      </c>
      <c r="B1098" t="s">
        <v>10375</v>
      </c>
      <c r="C1098" t="s">
        <v>10376</v>
      </c>
      <c r="D1098" t="s">
        <v>7663</v>
      </c>
      <c r="E1098" t="s">
        <v>4967</v>
      </c>
      <c r="F1098" t="s">
        <v>7260</v>
      </c>
      <c r="G1098" t="s">
        <v>1087</v>
      </c>
      <c r="H1098" t="s">
        <v>1124</v>
      </c>
      <c r="I1098" t="s">
        <v>60</v>
      </c>
      <c r="J1098" t="s">
        <v>13356</v>
      </c>
      <c r="K1098" t="s">
        <v>13357</v>
      </c>
    </row>
    <row r="1099" spans="1:11">
      <c r="A1099" t="s">
        <v>13358</v>
      </c>
      <c r="B1099" t="s">
        <v>10375</v>
      </c>
      <c r="C1099" t="s">
        <v>10376</v>
      </c>
      <c r="D1099" t="s">
        <v>8405</v>
      </c>
      <c r="E1099" t="s">
        <v>4968</v>
      </c>
      <c r="F1099" t="s">
        <v>7260</v>
      </c>
      <c r="G1099" t="s">
        <v>1087</v>
      </c>
      <c r="H1099" t="s">
        <v>1118</v>
      </c>
      <c r="I1099" t="s">
        <v>95</v>
      </c>
      <c r="J1099" t="s">
        <v>13359</v>
      </c>
      <c r="K1099" t="s">
        <v>13360</v>
      </c>
    </row>
    <row r="1100" spans="1:11">
      <c r="A1100" t="s">
        <v>13361</v>
      </c>
      <c r="B1100" t="s">
        <v>10375</v>
      </c>
      <c r="C1100" t="s">
        <v>10376</v>
      </c>
      <c r="D1100" t="s">
        <v>13362</v>
      </c>
      <c r="E1100" t="s">
        <v>4969</v>
      </c>
      <c r="F1100" t="s">
        <v>10380</v>
      </c>
      <c r="G1100" t="s">
        <v>1087</v>
      </c>
      <c r="H1100" t="s">
        <v>1192</v>
      </c>
      <c r="I1100" t="s">
        <v>60</v>
      </c>
      <c r="J1100" t="s">
        <v>10452</v>
      </c>
      <c r="K1100" t="s">
        <v>13363</v>
      </c>
    </row>
    <row r="1101" spans="1:11">
      <c r="A1101" t="s">
        <v>13364</v>
      </c>
      <c r="B1101" t="s">
        <v>10375</v>
      </c>
      <c r="C1101" t="s">
        <v>10376</v>
      </c>
      <c r="D1101" t="s">
        <v>13365</v>
      </c>
      <c r="E1101" t="s">
        <v>4706</v>
      </c>
      <c r="F1101" t="s">
        <v>10380</v>
      </c>
      <c r="G1101" t="s">
        <v>1087</v>
      </c>
      <c r="H1101" t="s">
        <v>1235</v>
      </c>
      <c r="I1101" t="s">
        <v>49</v>
      </c>
      <c r="J1101" t="s">
        <v>13366</v>
      </c>
      <c r="K1101" t="s">
        <v>13367</v>
      </c>
    </row>
    <row r="1102" spans="1:11">
      <c r="A1102" t="s">
        <v>13368</v>
      </c>
      <c r="B1102" t="s">
        <v>10375</v>
      </c>
      <c r="C1102" t="s">
        <v>10376</v>
      </c>
      <c r="D1102" t="s">
        <v>8046</v>
      </c>
      <c r="E1102" t="s">
        <v>4975</v>
      </c>
      <c r="F1102" t="s">
        <v>7260</v>
      </c>
      <c r="G1102" t="s">
        <v>1087</v>
      </c>
      <c r="H1102" t="s">
        <v>1089</v>
      </c>
      <c r="I1102" t="s">
        <v>100</v>
      </c>
      <c r="J1102" t="s">
        <v>10660</v>
      </c>
      <c r="K1102" t="s">
        <v>13369</v>
      </c>
    </row>
    <row r="1103" spans="1:11">
      <c r="A1103" t="s">
        <v>974</v>
      </c>
      <c r="B1103" t="s">
        <v>10375</v>
      </c>
      <c r="C1103" t="s">
        <v>10376</v>
      </c>
      <c r="D1103" t="s">
        <v>8572</v>
      </c>
      <c r="E1103" t="s">
        <v>4976</v>
      </c>
      <c r="F1103" t="s">
        <v>7260</v>
      </c>
      <c r="G1103" t="s">
        <v>1087</v>
      </c>
      <c r="H1103" t="s">
        <v>1128</v>
      </c>
      <c r="I1103" t="s">
        <v>74</v>
      </c>
      <c r="J1103" t="s">
        <v>13370</v>
      </c>
      <c r="K1103" t="s">
        <v>13371</v>
      </c>
    </row>
    <row r="1104" spans="1:11">
      <c r="A1104" t="s">
        <v>13372</v>
      </c>
      <c r="B1104" t="s">
        <v>10375</v>
      </c>
      <c r="C1104" t="s">
        <v>10376</v>
      </c>
      <c r="D1104" t="s">
        <v>13373</v>
      </c>
      <c r="E1104" t="s">
        <v>13374</v>
      </c>
      <c r="F1104" t="s">
        <v>7260</v>
      </c>
      <c r="G1104" t="s">
        <v>1087</v>
      </c>
      <c r="H1104" t="s">
        <v>1111</v>
      </c>
      <c r="I1104" t="s">
        <v>47</v>
      </c>
      <c r="J1104" t="s">
        <v>2</v>
      </c>
      <c r="K1104" t="s">
        <v>2</v>
      </c>
    </row>
    <row r="1105" spans="1:11">
      <c r="A1105" t="s">
        <v>13375</v>
      </c>
      <c r="B1105" t="s">
        <v>10375</v>
      </c>
      <c r="C1105" t="s">
        <v>10376</v>
      </c>
      <c r="D1105" t="s">
        <v>13376</v>
      </c>
      <c r="E1105" t="s">
        <v>13377</v>
      </c>
      <c r="F1105" t="s">
        <v>7260</v>
      </c>
      <c r="G1105" t="s">
        <v>1087</v>
      </c>
      <c r="H1105" t="s">
        <v>1161</v>
      </c>
      <c r="I1105" t="s">
        <v>47</v>
      </c>
      <c r="J1105" t="s">
        <v>2</v>
      </c>
      <c r="K1105" t="s">
        <v>2</v>
      </c>
    </row>
    <row r="1106" spans="1:11">
      <c r="A1106" t="s">
        <v>13378</v>
      </c>
      <c r="B1106" t="s">
        <v>10375</v>
      </c>
      <c r="C1106" t="s">
        <v>10376</v>
      </c>
      <c r="D1106" t="s">
        <v>13379</v>
      </c>
      <c r="E1106" t="s">
        <v>4983</v>
      </c>
      <c r="F1106" t="s">
        <v>10380</v>
      </c>
      <c r="G1106" t="s">
        <v>1087</v>
      </c>
      <c r="H1106" t="s">
        <v>1272</v>
      </c>
      <c r="I1106" t="s">
        <v>60</v>
      </c>
      <c r="J1106" t="s">
        <v>13380</v>
      </c>
      <c r="K1106" t="s">
        <v>13381</v>
      </c>
    </row>
    <row r="1107" spans="1:11">
      <c r="A1107" t="s">
        <v>13382</v>
      </c>
      <c r="B1107" t="s">
        <v>10375</v>
      </c>
      <c r="C1107" t="s">
        <v>10376</v>
      </c>
      <c r="D1107" t="s">
        <v>13383</v>
      </c>
      <c r="E1107" t="s">
        <v>4984</v>
      </c>
      <c r="F1107" t="s">
        <v>10380</v>
      </c>
      <c r="G1107" t="s">
        <v>1087</v>
      </c>
      <c r="H1107" t="s">
        <v>1218</v>
      </c>
      <c r="I1107" t="s">
        <v>95</v>
      </c>
      <c r="J1107" t="s">
        <v>13384</v>
      </c>
      <c r="K1107" t="s">
        <v>13385</v>
      </c>
    </row>
    <row r="1108" spans="1:11">
      <c r="A1108" t="s">
        <v>13386</v>
      </c>
      <c r="B1108" t="s">
        <v>10375</v>
      </c>
      <c r="C1108" t="s">
        <v>10376</v>
      </c>
      <c r="D1108" t="s">
        <v>13387</v>
      </c>
      <c r="E1108" t="s">
        <v>4994</v>
      </c>
      <c r="F1108" t="s">
        <v>7260</v>
      </c>
      <c r="G1108" t="s">
        <v>1087</v>
      </c>
      <c r="H1108" t="s">
        <v>1089</v>
      </c>
      <c r="I1108" t="s">
        <v>47</v>
      </c>
      <c r="J1108" t="s">
        <v>2</v>
      </c>
      <c r="K1108" t="s">
        <v>2</v>
      </c>
    </row>
    <row r="1109" spans="1:11">
      <c r="A1109" t="s">
        <v>13388</v>
      </c>
      <c r="B1109" t="s">
        <v>10375</v>
      </c>
      <c r="C1109" t="s">
        <v>10376</v>
      </c>
      <c r="D1109" t="s">
        <v>4995</v>
      </c>
      <c r="E1109" t="s">
        <v>4996</v>
      </c>
      <c r="F1109" t="s">
        <v>10380</v>
      </c>
      <c r="G1109" t="s">
        <v>1095</v>
      </c>
      <c r="H1109" t="s">
        <v>1089</v>
      </c>
      <c r="I1109" t="s">
        <v>79</v>
      </c>
      <c r="J1109" t="s">
        <v>12688</v>
      </c>
      <c r="K1109" t="s">
        <v>13389</v>
      </c>
    </row>
    <row r="1110" spans="1:11">
      <c r="A1110" t="s">
        <v>13390</v>
      </c>
      <c r="B1110" t="s">
        <v>10375</v>
      </c>
      <c r="C1110" t="s">
        <v>10376</v>
      </c>
      <c r="D1110" t="s">
        <v>13391</v>
      </c>
      <c r="E1110" t="s">
        <v>4998</v>
      </c>
      <c r="F1110" t="s">
        <v>7260</v>
      </c>
      <c r="G1110" t="s">
        <v>1087</v>
      </c>
      <c r="H1110" t="s">
        <v>1107</v>
      </c>
      <c r="I1110" t="s">
        <v>47</v>
      </c>
      <c r="J1110" t="s">
        <v>2</v>
      </c>
      <c r="K1110" t="s">
        <v>2</v>
      </c>
    </row>
    <row r="1111" spans="1:11">
      <c r="A1111" t="s">
        <v>13392</v>
      </c>
      <c r="B1111" t="s">
        <v>10375</v>
      </c>
      <c r="C1111" t="s">
        <v>10376</v>
      </c>
      <c r="D1111" t="s">
        <v>13393</v>
      </c>
      <c r="E1111" t="s">
        <v>2646</v>
      </c>
      <c r="F1111" t="s">
        <v>7260</v>
      </c>
      <c r="G1111" t="s">
        <v>1087</v>
      </c>
      <c r="H1111" t="s">
        <v>1107</v>
      </c>
      <c r="I1111" t="s">
        <v>47</v>
      </c>
      <c r="J1111" t="s">
        <v>2</v>
      </c>
      <c r="K1111" t="s">
        <v>2</v>
      </c>
    </row>
    <row r="1112" spans="1:11">
      <c r="A1112" t="s">
        <v>1003</v>
      </c>
      <c r="B1112" t="s">
        <v>10375</v>
      </c>
      <c r="C1112" t="s">
        <v>10376</v>
      </c>
      <c r="D1112" t="s">
        <v>5004</v>
      </c>
      <c r="E1112" t="s">
        <v>1315</v>
      </c>
      <c r="F1112" t="s">
        <v>7260</v>
      </c>
      <c r="G1112" t="s">
        <v>1095</v>
      </c>
      <c r="H1112" t="s">
        <v>1177</v>
      </c>
      <c r="I1112" t="s">
        <v>70</v>
      </c>
      <c r="J1112" t="s">
        <v>13261</v>
      </c>
      <c r="K1112" t="s">
        <v>13262</v>
      </c>
    </row>
    <row r="1113" spans="1:11">
      <c r="A1113" t="s">
        <v>13394</v>
      </c>
      <c r="B1113" t="s">
        <v>10375</v>
      </c>
      <c r="C1113" t="s">
        <v>10376</v>
      </c>
      <c r="D1113" t="s">
        <v>13395</v>
      </c>
      <c r="E1113" t="s">
        <v>5007</v>
      </c>
      <c r="F1113" t="s">
        <v>10380</v>
      </c>
      <c r="G1113" t="s">
        <v>1087</v>
      </c>
      <c r="H1113" t="s">
        <v>1089</v>
      </c>
      <c r="I1113" t="s">
        <v>91</v>
      </c>
      <c r="J1113" t="s">
        <v>13396</v>
      </c>
      <c r="K1113" t="s">
        <v>13397</v>
      </c>
    </row>
    <row r="1114" spans="1:11">
      <c r="A1114" t="s">
        <v>13398</v>
      </c>
      <c r="B1114" t="s">
        <v>10375</v>
      </c>
      <c r="C1114" t="s">
        <v>10376</v>
      </c>
      <c r="D1114" t="s">
        <v>8361</v>
      </c>
      <c r="E1114" t="s">
        <v>5008</v>
      </c>
      <c r="F1114" t="s">
        <v>7260</v>
      </c>
      <c r="G1114" t="s">
        <v>1087</v>
      </c>
      <c r="H1114" t="s">
        <v>1118</v>
      </c>
      <c r="I1114" t="s">
        <v>46</v>
      </c>
      <c r="J1114" t="s">
        <v>13399</v>
      </c>
      <c r="K1114" t="s">
        <v>13400</v>
      </c>
    </row>
    <row r="1115" spans="1:11">
      <c r="A1115" t="s">
        <v>13401</v>
      </c>
      <c r="B1115" t="s">
        <v>10375</v>
      </c>
      <c r="C1115" t="s">
        <v>10376</v>
      </c>
      <c r="D1115" t="s">
        <v>13402</v>
      </c>
      <c r="E1115" t="s">
        <v>5009</v>
      </c>
      <c r="F1115" t="s">
        <v>10380</v>
      </c>
      <c r="G1115" t="s">
        <v>1087</v>
      </c>
      <c r="H1115" t="s">
        <v>1161</v>
      </c>
      <c r="I1115" t="s">
        <v>95</v>
      </c>
      <c r="J1115" t="s">
        <v>13403</v>
      </c>
      <c r="K1115" t="s">
        <v>13404</v>
      </c>
    </row>
    <row r="1116" spans="1:11">
      <c r="A1116" t="s">
        <v>13405</v>
      </c>
      <c r="B1116" t="s">
        <v>10375</v>
      </c>
      <c r="C1116" t="s">
        <v>10376</v>
      </c>
      <c r="D1116" t="s">
        <v>13406</v>
      </c>
      <c r="E1116" t="s">
        <v>5011</v>
      </c>
      <c r="F1116" t="s">
        <v>7260</v>
      </c>
      <c r="G1116" t="s">
        <v>1087</v>
      </c>
      <c r="H1116" t="s">
        <v>1161</v>
      </c>
      <c r="I1116" t="s">
        <v>47</v>
      </c>
      <c r="J1116" t="s">
        <v>2</v>
      </c>
      <c r="K1116" t="s">
        <v>2</v>
      </c>
    </row>
    <row r="1117" spans="1:11">
      <c r="A1117" t="s">
        <v>13407</v>
      </c>
      <c r="B1117" t="s">
        <v>10375</v>
      </c>
      <c r="C1117" t="s">
        <v>10376</v>
      </c>
      <c r="D1117" t="s">
        <v>13408</v>
      </c>
      <c r="E1117" t="s">
        <v>5012</v>
      </c>
      <c r="F1117" t="s">
        <v>7260</v>
      </c>
      <c r="G1117" t="s">
        <v>1087</v>
      </c>
      <c r="H1117" t="s">
        <v>1765</v>
      </c>
      <c r="I1117" t="s">
        <v>47</v>
      </c>
      <c r="J1117" t="s">
        <v>2</v>
      </c>
      <c r="K1117" t="s">
        <v>2</v>
      </c>
    </row>
    <row r="1118" spans="1:11">
      <c r="A1118" t="s">
        <v>13409</v>
      </c>
      <c r="B1118" t="s">
        <v>10375</v>
      </c>
      <c r="C1118" t="s">
        <v>10376</v>
      </c>
      <c r="D1118" t="s">
        <v>5019</v>
      </c>
      <c r="E1118" t="s">
        <v>5020</v>
      </c>
      <c r="F1118" t="s">
        <v>7260</v>
      </c>
      <c r="G1118" t="s">
        <v>1095</v>
      </c>
      <c r="H1118" t="s">
        <v>1651</v>
      </c>
      <c r="I1118" t="s">
        <v>62</v>
      </c>
      <c r="J1118" t="s">
        <v>13410</v>
      </c>
      <c r="K1118" t="s">
        <v>13411</v>
      </c>
    </row>
    <row r="1119" spans="1:11">
      <c r="A1119" t="s">
        <v>13412</v>
      </c>
      <c r="B1119" t="s">
        <v>10375</v>
      </c>
      <c r="C1119" t="s">
        <v>10376</v>
      </c>
      <c r="D1119" t="s">
        <v>13413</v>
      </c>
      <c r="E1119" t="s">
        <v>5024</v>
      </c>
      <c r="F1119" t="s">
        <v>10380</v>
      </c>
      <c r="G1119" t="s">
        <v>1087</v>
      </c>
      <c r="H1119" t="s">
        <v>1104</v>
      </c>
      <c r="I1119" t="s">
        <v>836</v>
      </c>
      <c r="J1119" t="s">
        <v>13414</v>
      </c>
      <c r="K1119" t="s">
        <v>13415</v>
      </c>
    </row>
    <row r="1120" spans="1:11">
      <c r="A1120" t="s">
        <v>13416</v>
      </c>
      <c r="B1120" t="s">
        <v>10375</v>
      </c>
      <c r="C1120" t="s">
        <v>10376</v>
      </c>
      <c r="D1120" t="s">
        <v>13417</v>
      </c>
      <c r="E1120" t="s">
        <v>5030</v>
      </c>
      <c r="F1120" t="s">
        <v>10380</v>
      </c>
      <c r="G1120" t="s">
        <v>1087</v>
      </c>
      <c r="H1120" t="s">
        <v>1175</v>
      </c>
      <c r="I1120" t="s">
        <v>100</v>
      </c>
      <c r="J1120" t="s">
        <v>13418</v>
      </c>
      <c r="K1120" t="s">
        <v>13419</v>
      </c>
    </row>
    <row r="1121" spans="1:11">
      <c r="A1121" t="s">
        <v>13420</v>
      </c>
      <c r="B1121" t="s">
        <v>10375</v>
      </c>
      <c r="C1121" t="s">
        <v>10376</v>
      </c>
      <c r="D1121" t="s">
        <v>5032</v>
      </c>
      <c r="E1121" t="s">
        <v>5033</v>
      </c>
      <c r="F1121" t="s">
        <v>2</v>
      </c>
      <c r="G1121" t="s">
        <v>1087</v>
      </c>
      <c r="H1121" t="s">
        <v>1333</v>
      </c>
      <c r="I1121" t="s">
        <v>47</v>
      </c>
      <c r="J1121" t="s">
        <v>2</v>
      </c>
      <c r="K1121" t="s">
        <v>2</v>
      </c>
    </row>
    <row r="1122" spans="1:11">
      <c r="A1122" t="s">
        <v>13421</v>
      </c>
      <c r="B1122" t="s">
        <v>10375</v>
      </c>
      <c r="C1122" t="s">
        <v>10376</v>
      </c>
      <c r="D1122" t="s">
        <v>5038</v>
      </c>
      <c r="E1122" t="s">
        <v>5039</v>
      </c>
      <c r="F1122" t="s">
        <v>7260</v>
      </c>
      <c r="G1122" t="s">
        <v>1095</v>
      </c>
      <c r="H1122" t="s">
        <v>4863</v>
      </c>
      <c r="I1122" t="s">
        <v>99</v>
      </c>
      <c r="J1122" t="s">
        <v>13422</v>
      </c>
      <c r="K1122" t="s">
        <v>13423</v>
      </c>
    </row>
    <row r="1123" spans="1:11">
      <c r="A1123" t="s">
        <v>13424</v>
      </c>
      <c r="B1123" t="s">
        <v>10375</v>
      </c>
      <c r="C1123" t="s">
        <v>10376</v>
      </c>
      <c r="D1123" t="s">
        <v>13425</v>
      </c>
      <c r="E1123" t="s">
        <v>5041</v>
      </c>
      <c r="F1123" t="s">
        <v>10380</v>
      </c>
      <c r="G1123" t="s">
        <v>1087</v>
      </c>
      <c r="H1123" t="s">
        <v>1107</v>
      </c>
      <c r="I1123" t="s">
        <v>836</v>
      </c>
      <c r="J1123" t="s">
        <v>13426</v>
      </c>
      <c r="K1123" t="s">
        <v>13427</v>
      </c>
    </row>
    <row r="1124" spans="1:11">
      <c r="A1124" t="s">
        <v>13428</v>
      </c>
      <c r="B1124" t="s">
        <v>10375</v>
      </c>
      <c r="C1124" t="s">
        <v>10376</v>
      </c>
      <c r="D1124" t="s">
        <v>13429</v>
      </c>
      <c r="E1124" t="s">
        <v>5044</v>
      </c>
      <c r="F1124" t="s">
        <v>2</v>
      </c>
      <c r="G1124" t="s">
        <v>1087</v>
      </c>
      <c r="H1124" t="s">
        <v>1134</v>
      </c>
      <c r="I1124" t="s">
        <v>47</v>
      </c>
      <c r="J1124" t="s">
        <v>2</v>
      </c>
      <c r="K1124" t="s">
        <v>2</v>
      </c>
    </row>
    <row r="1125" spans="1:11">
      <c r="A1125" t="s">
        <v>13430</v>
      </c>
      <c r="B1125" t="s">
        <v>10375</v>
      </c>
      <c r="C1125" t="s">
        <v>10376</v>
      </c>
      <c r="D1125" t="s">
        <v>13431</v>
      </c>
      <c r="E1125" t="s">
        <v>5047</v>
      </c>
      <c r="F1125" t="s">
        <v>10380</v>
      </c>
      <c r="G1125" t="s">
        <v>1087</v>
      </c>
      <c r="H1125" t="s">
        <v>1218</v>
      </c>
      <c r="I1125" t="s">
        <v>95</v>
      </c>
      <c r="J1125" t="s">
        <v>13432</v>
      </c>
      <c r="K1125" t="s">
        <v>13433</v>
      </c>
    </row>
    <row r="1126" spans="1:11">
      <c r="A1126" t="s">
        <v>13434</v>
      </c>
      <c r="B1126" t="s">
        <v>10375</v>
      </c>
      <c r="C1126" t="s">
        <v>10376</v>
      </c>
      <c r="D1126" t="s">
        <v>5048</v>
      </c>
      <c r="E1126" t="s">
        <v>5049</v>
      </c>
      <c r="F1126" t="s">
        <v>2</v>
      </c>
      <c r="G1126" t="s">
        <v>1087</v>
      </c>
      <c r="H1126" t="s">
        <v>1096</v>
      </c>
      <c r="I1126" t="s">
        <v>47</v>
      </c>
      <c r="J1126" t="s">
        <v>2</v>
      </c>
      <c r="K1126" t="s">
        <v>2</v>
      </c>
    </row>
    <row r="1127" spans="1:11">
      <c r="A1127" t="s">
        <v>13435</v>
      </c>
      <c r="B1127" t="s">
        <v>10375</v>
      </c>
      <c r="C1127" t="s">
        <v>10376</v>
      </c>
      <c r="D1127" t="s">
        <v>13436</v>
      </c>
      <c r="E1127" t="s">
        <v>5056</v>
      </c>
      <c r="F1127" t="s">
        <v>10380</v>
      </c>
      <c r="G1127" t="s">
        <v>1087</v>
      </c>
      <c r="H1127" t="s">
        <v>1111</v>
      </c>
      <c r="I1127" t="s">
        <v>49</v>
      </c>
      <c r="J1127" t="s">
        <v>13437</v>
      </c>
      <c r="K1127" t="s">
        <v>13438</v>
      </c>
    </row>
    <row r="1128" spans="1:11">
      <c r="A1128" t="s">
        <v>13439</v>
      </c>
      <c r="B1128" t="s">
        <v>10375</v>
      </c>
      <c r="C1128" t="s">
        <v>10376</v>
      </c>
      <c r="D1128" t="s">
        <v>13440</v>
      </c>
      <c r="E1128" t="s">
        <v>5058</v>
      </c>
      <c r="F1128" t="s">
        <v>10380</v>
      </c>
      <c r="G1128" t="s">
        <v>1095</v>
      </c>
      <c r="H1128" t="s">
        <v>1454</v>
      </c>
      <c r="I1128" t="s">
        <v>83</v>
      </c>
      <c r="J1128" t="s">
        <v>10799</v>
      </c>
      <c r="K1128" t="s">
        <v>13441</v>
      </c>
    </row>
    <row r="1129" spans="1:11">
      <c r="A1129" t="s">
        <v>13442</v>
      </c>
      <c r="B1129" t="s">
        <v>10375</v>
      </c>
      <c r="C1129" t="s">
        <v>10376</v>
      </c>
      <c r="D1129" t="s">
        <v>13443</v>
      </c>
      <c r="E1129" t="s">
        <v>5061</v>
      </c>
      <c r="F1129" t="s">
        <v>10380</v>
      </c>
      <c r="G1129" t="s">
        <v>1087</v>
      </c>
      <c r="H1129" t="s">
        <v>1107</v>
      </c>
      <c r="I1129" t="s">
        <v>88</v>
      </c>
      <c r="J1129" t="s">
        <v>13444</v>
      </c>
      <c r="K1129" t="s">
        <v>13445</v>
      </c>
    </row>
    <row r="1130" spans="1:11">
      <c r="A1130" t="s">
        <v>13446</v>
      </c>
      <c r="B1130" t="s">
        <v>10375</v>
      </c>
      <c r="C1130" t="s">
        <v>10376</v>
      </c>
      <c r="D1130" t="s">
        <v>7997</v>
      </c>
      <c r="E1130" t="s">
        <v>5065</v>
      </c>
      <c r="F1130" t="s">
        <v>7260</v>
      </c>
      <c r="G1130" t="s">
        <v>1087</v>
      </c>
      <c r="H1130" t="s">
        <v>1089</v>
      </c>
      <c r="I1130" t="s">
        <v>88</v>
      </c>
      <c r="J1130" t="s">
        <v>10572</v>
      </c>
      <c r="K1130" t="s">
        <v>13447</v>
      </c>
    </row>
    <row r="1131" spans="1:11">
      <c r="A1131" t="s">
        <v>13448</v>
      </c>
      <c r="B1131" t="s">
        <v>10375</v>
      </c>
      <c r="C1131" t="s">
        <v>10376</v>
      </c>
      <c r="D1131" t="s">
        <v>8503</v>
      </c>
      <c r="E1131" t="s">
        <v>5067</v>
      </c>
      <c r="F1131" t="s">
        <v>7260</v>
      </c>
      <c r="G1131" t="s">
        <v>1087</v>
      </c>
      <c r="H1131" t="s">
        <v>1272</v>
      </c>
      <c r="I1131" t="s">
        <v>60</v>
      </c>
      <c r="J1131" t="s">
        <v>13449</v>
      </c>
      <c r="K1131" t="s">
        <v>13450</v>
      </c>
    </row>
    <row r="1132" spans="1:11">
      <c r="A1132" t="s">
        <v>13451</v>
      </c>
      <c r="B1132" t="s">
        <v>10375</v>
      </c>
      <c r="C1132" t="s">
        <v>10376</v>
      </c>
      <c r="D1132" t="s">
        <v>13452</v>
      </c>
      <c r="E1132" t="s">
        <v>1981</v>
      </c>
      <c r="F1132" t="s">
        <v>7260</v>
      </c>
      <c r="G1132" t="s">
        <v>1087</v>
      </c>
      <c r="H1132" t="s">
        <v>1175</v>
      </c>
      <c r="I1132" t="s">
        <v>47</v>
      </c>
      <c r="J1132" t="s">
        <v>2</v>
      </c>
      <c r="K1132" t="s">
        <v>2</v>
      </c>
    </row>
    <row r="1133" spans="1:11">
      <c r="A1133" t="s">
        <v>13453</v>
      </c>
      <c r="B1133" t="s">
        <v>10375</v>
      </c>
      <c r="C1133" t="s">
        <v>10376</v>
      </c>
      <c r="D1133" t="s">
        <v>13454</v>
      </c>
      <c r="E1133" t="s">
        <v>13455</v>
      </c>
      <c r="F1133" t="s">
        <v>7260</v>
      </c>
      <c r="G1133" t="s">
        <v>1087</v>
      </c>
      <c r="H1133" t="s">
        <v>1155</v>
      </c>
      <c r="I1133" t="s">
        <v>47</v>
      </c>
      <c r="J1133" t="s">
        <v>2</v>
      </c>
      <c r="K1133" t="s">
        <v>2</v>
      </c>
    </row>
    <row r="1134" spans="1:11">
      <c r="A1134" t="s">
        <v>13456</v>
      </c>
      <c r="B1134" t="s">
        <v>10375</v>
      </c>
      <c r="C1134" t="s">
        <v>10376</v>
      </c>
      <c r="D1134" t="s">
        <v>7873</v>
      </c>
      <c r="E1134" t="s">
        <v>5068</v>
      </c>
      <c r="F1134" t="s">
        <v>7260</v>
      </c>
      <c r="G1134" t="s">
        <v>1087</v>
      </c>
      <c r="H1134" t="s">
        <v>1089</v>
      </c>
      <c r="I1134" t="s">
        <v>80</v>
      </c>
      <c r="J1134" t="s">
        <v>13457</v>
      </c>
      <c r="K1134" t="s">
        <v>13458</v>
      </c>
    </row>
    <row r="1135" spans="1:11">
      <c r="A1135" t="s">
        <v>13459</v>
      </c>
      <c r="B1135" t="s">
        <v>10375</v>
      </c>
      <c r="C1135" t="s">
        <v>10376</v>
      </c>
      <c r="D1135" t="s">
        <v>7585</v>
      </c>
      <c r="E1135" t="s">
        <v>5070</v>
      </c>
      <c r="F1135" t="s">
        <v>7260</v>
      </c>
      <c r="G1135" t="s">
        <v>1087</v>
      </c>
      <c r="H1135" t="s">
        <v>1175</v>
      </c>
      <c r="I1135" t="s">
        <v>95</v>
      </c>
      <c r="J1135" t="s">
        <v>13460</v>
      </c>
      <c r="K1135" t="s">
        <v>13461</v>
      </c>
    </row>
    <row r="1136" spans="1:11">
      <c r="A1136" t="s">
        <v>13462</v>
      </c>
      <c r="B1136" t="s">
        <v>10375</v>
      </c>
      <c r="C1136" t="s">
        <v>10376</v>
      </c>
      <c r="D1136" t="s">
        <v>13463</v>
      </c>
      <c r="E1136" t="s">
        <v>5072</v>
      </c>
      <c r="F1136" t="s">
        <v>7260</v>
      </c>
      <c r="G1136" t="s">
        <v>1087</v>
      </c>
      <c r="H1136" t="s">
        <v>1272</v>
      </c>
      <c r="I1136" t="s">
        <v>47</v>
      </c>
      <c r="J1136" t="s">
        <v>2</v>
      </c>
      <c r="K1136" t="s">
        <v>2</v>
      </c>
    </row>
    <row r="1137" spans="1:11">
      <c r="A1137" t="s">
        <v>13464</v>
      </c>
      <c r="B1137" t="s">
        <v>10375</v>
      </c>
      <c r="C1137" t="s">
        <v>10376</v>
      </c>
      <c r="D1137" t="s">
        <v>13465</v>
      </c>
      <c r="E1137" t="s">
        <v>5077</v>
      </c>
      <c r="F1137" t="s">
        <v>7260</v>
      </c>
      <c r="G1137" t="s">
        <v>1087</v>
      </c>
      <c r="H1137" t="s">
        <v>1712</v>
      </c>
      <c r="I1137" t="s">
        <v>47</v>
      </c>
      <c r="J1137" t="s">
        <v>2</v>
      </c>
      <c r="K1137" t="s">
        <v>2</v>
      </c>
    </row>
    <row r="1138" spans="1:11">
      <c r="A1138" t="s">
        <v>13466</v>
      </c>
      <c r="B1138" t="s">
        <v>10375</v>
      </c>
      <c r="C1138" t="s">
        <v>10376</v>
      </c>
      <c r="D1138" t="s">
        <v>13467</v>
      </c>
      <c r="E1138" t="s">
        <v>5082</v>
      </c>
      <c r="F1138" t="s">
        <v>7260</v>
      </c>
      <c r="G1138" t="s">
        <v>1087</v>
      </c>
      <c r="H1138" t="s">
        <v>1161</v>
      </c>
      <c r="I1138" t="s">
        <v>47</v>
      </c>
      <c r="J1138" t="s">
        <v>2</v>
      </c>
      <c r="K1138" t="s">
        <v>2</v>
      </c>
    </row>
    <row r="1139" spans="1:11">
      <c r="A1139" t="s">
        <v>13468</v>
      </c>
      <c r="B1139" t="s">
        <v>10375</v>
      </c>
      <c r="C1139" t="s">
        <v>10376</v>
      </c>
      <c r="D1139" t="s">
        <v>13469</v>
      </c>
      <c r="E1139" t="s">
        <v>5083</v>
      </c>
      <c r="F1139" t="s">
        <v>10380</v>
      </c>
      <c r="G1139" t="s">
        <v>1087</v>
      </c>
      <c r="H1139" t="s">
        <v>1118</v>
      </c>
      <c r="I1139" t="s">
        <v>95</v>
      </c>
      <c r="J1139" t="s">
        <v>13470</v>
      </c>
      <c r="K1139" t="s">
        <v>13471</v>
      </c>
    </row>
    <row r="1140" spans="1:11">
      <c r="A1140" t="s">
        <v>13472</v>
      </c>
      <c r="B1140" t="s">
        <v>10375</v>
      </c>
      <c r="C1140" t="s">
        <v>10376</v>
      </c>
      <c r="D1140" t="s">
        <v>13473</v>
      </c>
      <c r="E1140" t="s">
        <v>13474</v>
      </c>
      <c r="F1140" t="s">
        <v>2</v>
      </c>
      <c r="G1140" t="s">
        <v>1087</v>
      </c>
      <c r="H1140" t="s">
        <v>1501</v>
      </c>
      <c r="I1140" t="s">
        <v>47</v>
      </c>
      <c r="J1140" t="s">
        <v>2</v>
      </c>
      <c r="K1140" t="s">
        <v>2</v>
      </c>
    </row>
    <row r="1141" spans="1:11">
      <c r="A1141" t="s">
        <v>13475</v>
      </c>
      <c r="B1141" t="s">
        <v>10375</v>
      </c>
      <c r="C1141" t="s">
        <v>10376</v>
      </c>
      <c r="D1141" t="s">
        <v>13476</v>
      </c>
      <c r="E1141" t="s">
        <v>5086</v>
      </c>
      <c r="F1141" t="s">
        <v>10380</v>
      </c>
      <c r="G1141" t="s">
        <v>1087</v>
      </c>
      <c r="H1141" t="s">
        <v>1454</v>
      </c>
      <c r="I1141" t="s">
        <v>91</v>
      </c>
      <c r="J1141" t="s">
        <v>13477</v>
      </c>
      <c r="K1141" t="s">
        <v>13478</v>
      </c>
    </row>
    <row r="1142" spans="1:11">
      <c r="A1142" t="s">
        <v>13479</v>
      </c>
      <c r="B1142" t="s">
        <v>10375</v>
      </c>
      <c r="C1142" t="s">
        <v>10376</v>
      </c>
      <c r="D1142" t="s">
        <v>13480</v>
      </c>
      <c r="E1142" t="s">
        <v>5094</v>
      </c>
      <c r="F1142" t="s">
        <v>7260</v>
      </c>
      <c r="G1142" t="s">
        <v>1087</v>
      </c>
      <c r="H1142" t="s">
        <v>1089</v>
      </c>
      <c r="I1142" t="s">
        <v>47</v>
      </c>
      <c r="J1142" t="s">
        <v>2</v>
      </c>
      <c r="K1142" t="s">
        <v>2</v>
      </c>
    </row>
    <row r="1143" spans="1:11">
      <c r="A1143" t="s">
        <v>13481</v>
      </c>
      <c r="B1143" t="s">
        <v>10375</v>
      </c>
      <c r="C1143" t="s">
        <v>10376</v>
      </c>
      <c r="D1143" t="s">
        <v>8195</v>
      </c>
      <c r="E1143" t="s">
        <v>5095</v>
      </c>
      <c r="F1143" t="s">
        <v>7260</v>
      </c>
      <c r="G1143" t="s">
        <v>1087</v>
      </c>
      <c r="H1143" t="s">
        <v>1107</v>
      </c>
      <c r="I1143" t="s">
        <v>88</v>
      </c>
      <c r="J1143" t="s">
        <v>13482</v>
      </c>
      <c r="K1143" t="s">
        <v>13483</v>
      </c>
    </row>
    <row r="1144" spans="1:11">
      <c r="A1144" t="s">
        <v>13484</v>
      </c>
      <c r="B1144" t="s">
        <v>10375</v>
      </c>
      <c r="C1144" t="s">
        <v>10376</v>
      </c>
      <c r="D1144" t="s">
        <v>13485</v>
      </c>
      <c r="E1144" t="s">
        <v>5096</v>
      </c>
      <c r="F1144" t="s">
        <v>7260</v>
      </c>
      <c r="G1144" t="s">
        <v>1087</v>
      </c>
      <c r="H1144" t="s">
        <v>1089</v>
      </c>
      <c r="I1144" t="s">
        <v>47</v>
      </c>
      <c r="J1144" t="s">
        <v>2</v>
      </c>
      <c r="K1144" t="s">
        <v>2</v>
      </c>
    </row>
    <row r="1145" spans="1:11">
      <c r="A1145" t="s">
        <v>13486</v>
      </c>
      <c r="B1145" t="s">
        <v>10375</v>
      </c>
      <c r="C1145" t="s">
        <v>10376</v>
      </c>
      <c r="D1145" t="s">
        <v>8809</v>
      </c>
      <c r="E1145" t="s">
        <v>5103</v>
      </c>
      <c r="F1145" t="s">
        <v>7260</v>
      </c>
      <c r="G1145" t="s">
        <v>1087</v>
      </c>
      <c r="H1145" t="s">
        <v>1111</v>
      </c>
      <c r="I1145" t="s">
        <v>897</v>
      </c>
      <c r="J1145" t="s">
        <v>13487</v>
      </c>
      <c r="K1145" t="s">
        <v>13488</v>
      </c>
    </row>
    <row r="1146" spans="1:11">
      <c r="A1146" t="s">
        <v>13489</v>
      </c>
      <c r="B1146" t="s">
        <v>10375</v>
      </c>
      <c r="C1146" t="s">
        <v>10376</v>
      </c>
      <c r="D1146" t="s">
        <v>13490</v>
      </c>
      <c r="E1146" t="s">
        <v>5107</v>
      </c>
      <c r="F1146" t="s">
        <v>10380</v>
      </c>
      <c r="G1146" t="s">
        <v>1095</v>
      </c>
      <c r="H1146" t="s">
        <v>1124</v>
      </c>
      <c r="I1146" t="s">
        <v>61</v>
      </c>
      <c r="J1146" t="s">
        <v>13491</v>
      </c>
      <c r="K1146" t="s">
        <v>13492</v>
      </c>
    </row>
    <row r="1147" spans="1:11">
      <c r="A1147" t="s">
        <v>13493</v>
      </c>
      <c r="B1147" t="s">
        <v>10375</v>
      </c>
      <c r="C1147" t="s">
        <v>10376</v>
      </c>
      <c r="D1147" t="s">
        <v>13494</v>
      </c>
      <c r="E1147" t="s">
        <v>5109</v>
      </c>
      <c r="F1147" t="s">
        <v>10380</v>
      </c>
      <c r="G1147" t="s">
        <v>1087</v>
      </c>
      <c r="H1147" t="s">
        <v>1124</v>
      </c>
      <c r="I1147" t="s">
        <v>46</v>
      </c>
      <c r="J1147" t="s">
        <v>13495</v>
      </c>
      <c r="K1147" t="s">
        <v>13496</v>
      </c>
    </row>
    <row r="1148" spans="1:11">
      <c r="A1148" t="s">
        <v>13497</v>
      </c>
      <c r="B1148" t="s">
        <v>10375</v>
      </c>
      <c r="C1148" t="s">
        <v>10376</v>
      </c>
      <c r="D1148" t="s">
        <v>13498</v>
      </c>
      <c r="E1148" t="s">
        <v>3034</v>
      </c>
      <c r="F1148" t="s">
        <v>7260</v>
      </c>
      <c r="G1148" t="s">
        <v>1087</v>
      </c>
      <c r="H1148" t="s">
        <v>1158</v>
      </c>
      <c r="I1148" t="s">
        <v>47</v>
      </c>
      <c r="J1148" t="s">
        <v>2</v>
      </c>
      <c r="K1148" t="s">
        <v>2</v>
      </c>
    </row>
    <row r="1149" spans="1:11">
      <c r="A1149" t="s">
        <v>13499</v>
      </c>
      <c r="B1149" t="s">
        <v>10375</v>
      </c>
      <c r="C1149" t="s">
        <v>10376</v>
      </c>
      <c r="D1149" t="s">
        <v>13500</v>
      </c>
      <c r="E1149" t="s">
        <v>5120</v>
      </c>
      <c r="F1149" t="s">
        <v>10380</v>
      </c>
      <c r="G1149" t="s">
        <v>1087</v>
      </c>
      <c r="H1149" t="s">
        <v>1218</v>
      </c>
      <c r="I1149" t="s">
        <v>95</v>
      </c>
      <c r="J1149" t="s">
        <v>13501</v>
      </c>
      <c r="K1149" t="s">
        <v>13502</v>
      </c>
    </row>
    <row r="1150" spans="1:11">
      <c r="A1150" t="s">
        <v>13503</v>
      </c>
      <c r="B1150" t="s">
        <v>10375</v>
      </c>
      <c r="C1150" t="s">
        <v>10376</v>
      </c>
      <c r="D1150" t="s">
        <v>13504</v>
      </c>
      <c r="E1150" t="s">
        <v>5127</v>
      </c>
      <c r="F1150" t="s">
        <v>2</v>
      </c>
      <c r="G1150" t="s">
        <v>1087</v>
      </c>
      <c r="H1150" t="s">
        <v>1096</v>
      </c>
      <c r="I1150" t="s">
        <v>47</v>
      </c>
      <c r="J1150" t="s">
        <v>2</v>
      </c>
      <c r="K1150" t="s">
        <v>2</v>
      </c>
    </row>
    <row r="1151" spans="1:11">
      <c r="A1151" t="s">
        <v>13505</v>
      </c>
      <c r="B1151" t="s">
        <v>10375</v>
      </c>
      <c r="C1151" t="s">
        <v>10376</v>
      </c>
      <c r="D1151" t="s">
        <v>13506</v>
      </c>
      <c r="E1151" t="s">
        <v>2884</v>
      </c>
      <c r="F1151" t="s">
        <v>10380</v>
      </c>
      <c r="G1151" t="s">
        <v>1087</v>
      </c>
      <c r="H1151" t="s">
        <v>1100</v>
      </c>
      <c r="I1151" t="s">
        <v>66</v>
      </c>
      <c r="J1151" t="s">
        <v>13507</v>
      </c>
      <c r="K1151" t="s">
        <v>13508</v>
      </c>
    </row>
    <row r="1152" spans="1:11">
      <c r="A1152" t="s">
        <v>13509</v>
      </c>
      <c r="B1152" t="s">
        <v>10375</v>
      </c>
      <c r="C1152" t="s">
        <v>10376</v>
      </c>
      <c r="D1152" t="s">
        <v>13510</v>
      </c>
      <c r="E1152" t="s">
        <v>5129</v>
      </c>
      <c r="F1152" t="s">
        <v>7260</v>
      </c>
      <c r="G1152" t="s">
        <v>1087</v>
      </c>
      <c r="H1152" t="s">
        <v>1118</v>
      </c>
      <c r="I1152" t="s">
        <v>47</v>
      </c>
      <c r="J1152" t="s">
        <v>2</v>
      </c>
      <c r="K1152" t="s">
        <v>2</v>
      </c>
    </row>
    <row r="1153" spans="1:11">
      <c r="A1153" t="s">
        <v>13511</v>
      </c>
      <c r="B1153" t="s">
        <v>10375</v>
      </c>
      <c r="C1153" t="s">
        <v>10376</v>
      </c>
      <c r="D1153" t="s">
        <v>13512</v>
      </c>
      <c r="E1153" t="s">
        <v>5131</v>
      </c>
      <c r="F1153" t="s">
        <v>10380</v>
      </c>
      <c r="G1153" t="s">
        <v>1087</v>
      </c>
      <c r="H1153" t="s">
        <v>1272</v>
      </c>
      <c r="I1153" t="s">
        <v>79</v>
      </c>
      <c r="J1153" t="s">
        <v>13513</v>
      </c>
      <c r="K1153" t="s">
        <v>13514</v>
      </c>
    </row>
    <row r="1154" spans="1:11">
      <c r="A1154" t="s">
        <v>13515</v>
      </c>
      <c r="B1154" t="s">
        <v>10375</v>
      </c>
      <c r="C1154" t="s">
        <v>10376</v>
      </c>
      <c r="D1154" t="s">
        <v>13516</v>
      </c>
      <c r="E1154" t="s">
        <v>5135</v>
      </c>
      <c r="F1154" t="s">
        <v>7260</v>
      </c>
      <c r="G1154" t="s">
        <v>1087</v>
      </c>
      <c r="H1154" t="s">
        <v>1712</v>
      </c>
      <c r="I1154" t="s">
        <v>47</v>
      </c>
      <c r="J1154" t="s">
        <v>2</v>
      </c>
      <c r="K1154" t="s">
        <v>2</v>
      </c>
    </row>
    <row r="1155" spans="1:11">
      <c r="A1155" t="s">
        <v>13517</v>
      </c>
      <c r="B1155" t="s">
        <v>10375</v>
      </c>
      <c r="C1155" t="s">
        <v>10376</v>
      </c>
      <c r="D1155" t="s">
        <v>13518</v>
      </c>
      <c r="E1155" t="s">
        <v>5139</v>
      </c>
      <c r="F1155" t="s">
        <v>7260</v>
      </c>
      <c r="G1155" t="s">
        <v>1087</v>
      </c>
      <c r="H1155" t="s">
        <v>1089</v>
      </c>
      <c r="I1155" t="s">
        <v>47</v>
      </c>
      <c r="J1155" t="s">
        <v>2</v>
      </c>
      <c r="K1155" t="s">
        <v>2</v>
      </c>
    </row>
    <row r="1156" spans="1:11">
      <c r="A1156" t="s">
        <v>13519</v>
      </c>
      <c r="B1156" t="s">
        <v>10375</v>
      </c>
      <c r="C1156" t="s">
        <v>10376</v>
      </c>
      <c r="D1156" t="s">
        <v>13520</v>
      </c>
      <c r="E1156" t="s">
        <v>5143</v>
      </c>
      <c r="F1156" t="s">
        <v>10380</v>
      </c>
      <c r="G1156" t="s">
        <v>1087</v>
      </c>
      <c r="H1156" t="s">
        <v>1107</v>
      </c>
      <c r="I1156" t="s">
        <v>836</v>
      </c>
      <c r="J1156" t="s">
        <v>13521</v>
      </c>
      <c r="K1156" t="s">
        <v>13522</v>
      </c>
    </row>
    <row r="1157" spans="1:11">
      <c r="A1157" t="s">
        <v>13523</v>
      </c>
      <c r="B1157" t="s">
        <v>10375</v>
      </c>
      <c r="C1157" t="s">
        <v>10376</v>
      </c>
      <c r="D1157" t="s">
        <v>13524</v>
      </c>
      <c r="E1157" t="s">
        <v>5145</v>
      </c>
      <c r="F1157" t="s">
        <v>7260</v>
      </c>
      <c r="G1157" t="s">
        <v>1087</v>
      </c>
      <c r="H1157" t="s">
        <v>1107</v>
      </c>
      <c r="I1157" t="s">
        <v>47</v>
      </c>
      <c r="J1157" t="s">
        <v>2</v>
      </c>
      <c r="K1157" t="s">
        <v>2</v>
      </c>
    </row>
    <row r="1158" spans="1:11">
      <c r="A1158" t="s">
        <v>13525</v>
      </c>
      <c r="B1158" t="s">
        <v>10375</v>
      </c>
      <c r="C1158" t="s">
        <v>10376</v>
      </c>
      <c r="D1158" t="s">
        <v>13526</v>
      </c>
      <c r="E1158" t="s">
        <v>5146</v>
      </c>
      <c r="F1158" t="s">
        <v>7260</v>
      </c>
      <c r="G1158" t="s">
        <v>1087</v>
      </c>
      <c r="H1158" t="s">
        <v>1207</v>
      </c>
      <c r="I1158" t="s">
        <v>47</v>
      </c>
      <c r="J1158" t="s">
        <v>2</v>
      </c>
      <c r="K1158" t="s">
        <v>2</v>
      </c>
    </row>
    <row r="1159" spans="1:11">
      <c r="A1159" t="s">
        <v>13527</v>
      </c>
      <c r="B1159" t="s">
        <v>10375</v>
      </c>
      <c r="C1159" t="s">
        <v>10376</v>
      </c>
      <c r="D1159" t="s">
        <v>13528</v>
      </c>
      <c r="E1159" t="s">
        <v>5035</v>
      </c>
      <c r="F1159" t="s">
        <v>2</v>
      </c>
      <c r="G1159" t="s">
        <v>1087</v>
      </c>
      <c r="H1159" t="s">
        <v>1528</v>
      </c>
      <c r="I1159" t="s">
        <v>47</v>
      </c>
      <c r="J1159" t="s">
        <v>2</v>
      </c>
      <c r="K1159" t="s">
        <v>2</v>
      </c>
    </row>
    <row r="1160" spans="1:11">
      <c r="A1160" t="s">
        <v>13529</v>
      </c>
      <c r="B1160" t="s">
        <v>10375</v>
      </c>
      <c r="C1160" t="s">
        <v>10376</v>
      </c>
      <c r="D1160" t="s">
        <v>13530</v>
      </c>
      <c r="E1160" t="s">
        <v>5147</v>
      </c>
      <c r="F1160" t="s">
        <v>7260</v>
      </c>
      <c r="G1160" t="s">
        <v>1087</v>
      </c>
      <c r="H1160" t="s">
        <v>1207</v>
      </c>
      <c r="I1160" t="s">
        <v>47</v>
      </c>
      <c r="J1160" t="s">
        <v>2</v>
      </c>
      <c r="K1160" t="s">
        <v>2</v>
      </c>
    </row>
    <row r="1161" spans="1:11">
      <c r="A1161" t="s">
        <v>13531</v>
      </c>
      <c r="B1161" t="s">
        <v>10375</v>
      </c>
      <c r="C1161" t="s">
        <v>10376</v>
      </c>
      <c r="D1161" t="s">
        <v>8469</v>
      </c>
      <c r="E1161" t="s">
        <v>5152</v>
      </c>
      <c r="F1161" t="s">
        <v>7260</v>
      </c>
      <c r="G1161" t="s">
        <v>1087</v>
      </c>
      <c r="H1161" t="s">
        <v>1118</v>
      </c>
      <c r="I1161" t="s">
        <v>91</v>
      </c>
      <c r="J1161" t="s">
        <v>13532</v>
      </c>
      <c r="K1161" t="s">
        <v>13533</v>
      </c>
    </row>
    <row r="1162" spans="1:11">
      <c r="A1162" t="s">
        <v>13534</v>
      </c>
      <c r="B1162" t="s">
        <v>10375</v>
      </c>
      <c r="C1162" t="s">
        <v>10376</v>
      </c>
      <c r="D1162" t="s">
        <v>13535</v>
      </c>
      <c r="E1162" t="s">
        <v>5154</v>
      </c>
      <c r="F1162" t="s">
        <v>10380</v>
      </c>
      <c r="G1162" t="s">
        <v>1095</v>
      </c>
      <c r="H1162" t="s">
        <v>1089</v>
      </c>
      <c r="I1162" t="s">
        <v>63</v>
      </c>
      <c r="J1162" t="s">
        <v>10115</v>
      </c>
      <c r="K1162" t="s">
        <v>13536</v>
      </c>
    </row>
    <row r="1163" spans="1:11">
      <c r="A1163" t="s">
        <v>13537</v>
      </c>
      <c r="B1163" t="s">
        <v>10375</v>
      </c>
      <c r="C1163" t="s">
        <v>10376</v>
      </c>
      <c r="D1163" t="s">
        <v>13538</v>
      </c>
      <c r="E1163" t="s">
        <v>13539</v>
      </c>
      <c r="F1163" t="s">
        <v>10380</v>
      </c>
      <c r="G1163" t="s">
        <v>1087</v>
      </c>
      <c r="H1163" t="s">
        <v>1089</v>
      </c>
      <c r="I1163" t="s">
        <v>47</v>
      </c>
      <c r="J1163" t="s">
        <v>2</v>
      </c>
      <c r="K1163" t="s">
        <v>2</v>
      </c>
    </row>
    <row r="1164" spans="1:11">
      <c r="A1164" t="s">
        <v>13540</v>
      </c>
      <c r="B1164" t="s">
        <v>10375</v>
      </c>
      <c r="C1164" t="s">
        <v>10376</v>
      </c>
      <c r="D1164" t="s">
        <v>8890</v>
      </c>
      <c r="E1164" t="s">
        <v>5157</v>
      </c>
      <c r="F1164" t="s">
        <v>7260</v>
      </c>
      <c r="G1164" t="s">
        <v>1087</v>
      </c>
      <c r="H1164" t="s">
        <v>1235</v>
      </c>
      <c r="I1164" t="s">
        <v>60</v>
      </c>
      <c r="J1164" t="s">
        <v>13541</v>
      </c>
      <c r="K1164" t="s">
        <v>13542</v>
      </c>
    </row>
    <row r="1165" spans="1:11">
      <c r="A1165" t="s">
        <v>13543</v>
      </c>
      <c r="B1165" t="s">
        <v>10375</v>
      </c>
      <c r="C1165" t="s">
        <v>10376</v>
      </c>
      <c r="D1165" t="s">
        <v>13544</v>
      </c>
      <c r="E1165" t="s">
        <v>5159</v>
      </c>
      <c r="F1165" t="s">
        <v>10380</v>
      </c>
      <c r="G1165" t="s">
        <v>1087</v>
      </c>
      <c r="H1165" t="s">
        <v>1107</v>
      </c>
      <c r="I1165" t="s">
        <v>55</v>
      </c>
      <c r="J1165" t="s">
        <v>13545</v>
      </c>
      <c r="K1165" t="s">
        <v>13546</v>
      </c>
    </row>
    <row r="1166" spans="1:11">
      <c r="A1166" t="s">
        <v>13547</v>
      </c>
      <c r="B1166" t="s">
        <v>10375</v>
      </c>
      <c r="C1166" t="s">
        <v>10376</v>
      </c>
      <c r="D1166" t="s">
        <v>13548</v>
      </c>
      <c r="E1166" t="s">
        <v>5163</v>
      </c>
      <c r="F1166" t="s">
        <v>7260</v>
      </c>
      <c r="G1166" t="s">
        <v>1087</v>
      </c>
      <c r="H1166" t="s">
        <v>1118</v>
      </c>
      <c r="I1166" t="s">
        <v>47</v>
      </c>
      <c r="J1166" t="s">
        <v>2</v>
      </c>
      <c r="K1166" t="s">
        <v>2</v>
      </c>
    </row>
    <row r="1167" spans="1:11">
      <c r="A1167" t="s">
        <v>13549</v>
      </c>
      <c r="B1167" t="s">
        <v>10375</v>
      </c>
      <c r="C1167" t="s">
        <v>10376</v>
      </c>
      <c r="D1167" t="s">
        <v>13550</v>
      </c>
      <c r="E1167" t="s">
        <v>5164</v>
      </c>
      <c r="F1167" t="s">
        <v>10380</v>
      </c>
      <c r="G1167" t="s">
        <v>1095</v>
      </c>
      <c r="H1167" t="s">
        <v>1175</v>
      </c>
      <c r="I1167" t="s">
        <v>46</v>
      </c>
      <c r="J1167" t="s">
        <v>13551</v>
      </c>
      <c r="K1167" t="s">
        <v>13552</v>
      </c>
    </row>
    <row r="1168" spans="1:11">
      <c r="A1168" t="s">
        <v>13553</v>
      </c>
      <c r="B1168" t="s">
        <v>10375</v>
      </c>
      <c r="C1168" t="s">
        <v>10376</v>
      </c>
      <c r="D1168" t="s">
        <v>13554</v>
      </c>
      <c r="E1168" t="s">
        <v>1979</v>
      </c>
      <c r="F1168" t="s">
        <v>10380</v>
      </c>
      <c r="G1168" t="s">
        <v>1087</v>
      </c>
      <c r="H1168" t="s">
        <v>1811</v>
      </c>
      <c r="I1168" t="s">
        <v>95</v>
      </c>
      <c r="J1168" t="s">
        <v>13555</v>
      </c>
      <c r="K1168" t="s">
        <v>13556</v>
      </c>
    </row>
    <row r="1169" spans="1:11">
      <c r="A1169" t="s">
        <v>13557</v>
      </c>
      <c r="B1169" t="s">
        <v>10375</v>
      </c>
      <c r="C1169" t="s">
        <v>10376</v>
      </c>
      <c r="D1169" t="s">
        <v>13558</v>
      </c>
      <c r="E1169" t="s">
        <v>2870</v>
      </c>
      <c r="F1169" t="s">
        <v>7260</v>
      </c>
      <c r="G1169" t="s">
        <v>1087</v>
      </c>
      <c r="H1169" t="s">
        <v>1089</v>
      </c>
      <c r="I1169" t="s">
        <v>47</v>
      </c>
      <c r="J1169" t="s">
        <v>2</v>
      </c>
      <c r="K1169" t="s">
        <v>2</v>
      </c>
    </row>
    <row r="1170" spans="1:11">
      <c r="A1170" t="s">
        <v>13559</v>
      </c>
      <c r="B1170" t="s">
        <v>10375</v>
      </c>
      <c r="C1170" t="s">
        <v>10376</v>
      </c>
      <c r="D1170" t="s">
        <v>5171</v>
      </c>
      <c r="E1170" t="s">
        <v>5172</v>
      </c>
      <c r="F1170" t="s">
        <v>7260</v>
      </c>
      <c r="G1170" t="s">
        <v>1095</v>
      </c>
      <c r="H1170" t="s">
        <v>1165</v>
      </c>
      <c r="I1170" t="s">
        <v>836</v>
      </c>
      <c r="J1170" t="s">
        <v>13560</v>
      </c>
      <c r="K1170" t="s">
        <v>13561</v>
      </c>
    </row>
    <row r="1171" spans="1:11">
      <c r="A1171" t="s">
        <v>13562</v>
      </c>
      <c r="B1171" t="s">
        <v>10375</v>
      </c>
      <c r="C1171" t="s">
        <v>10376</v>
      </c>
      <c r="D1171" t="s">
        <v>13563</v>
      </c>
      <c r="E1171" t="s">
        <v>5177</v>
      </c>
      <c r="F1171" t="s">
        <v>7260</v>
      </c>
      <c r="G1171" t="s">
        <v>1087</v>
      </c>
      <c r="H1171" t="s">
        <v>1107</v>
      </c>
      <c r="I1171" t="s">
        <v>47</v>
      </c>
      <c r="J1171" t="s">
        <v>2</v>
      </c>
      <c r="K1171" t="s">
        <v>2</v>
      </c>
    </row>
    <row r="1172" spans="1:11">
      <c r="A1172" t="s">
        <v>13564</v>
      </c>
      <c r="B1172" t="s">
        <v>10375</v>
      </c>
      <c r="C1172" t="s">
        <v>10376</v>
      </c>
      <c r="D1172" t="s">
        <v>13565</v>
      </c>
      <c r="E1172" t="s">
        <v>5178</v>
      </c>
      <c r="F1172" t="s">
        <v>7260</v>
      </c>
      <c r="G1172" t="s">
        <v>1087</v>
      </c>
      <c r="H1172" t="s">
        <v>1111</v>
      </c>
      <c r="I1172" t="s">
        <v>47</v>
      </c>
      <c r="J1172" t="s">
        <v>2</v>
      </c>
      <c r="K1172" t="s">
        <v>2</v>
      </c>
    </row>
    <row r="1173" spans="1:11">
      <c r="A1173" t="s">
        <v>13566</v>
      </c>
      <c r="B1173" t="s">
        <v>10375</v>
      </c>
      <c r="C1173" t="s">
        <v>10376</v>
      </c>
      <c r="D1173" t="s">
        <v>13567</v>
      </c>
      <c r="E1173" t="s">
        <v>5180</v>
      </c>
      <c r="F1173" t="s">
        <v>2</v>
      </c>
      <c r="G1173" t="s">
        <v>1087</v>
      </c>
      <c r="H1173" t="s">
        <v>1096</v>
      </c>
      <c r="I1173" t="s">
        <v>47</v>
      </c>
      <c r="J1173" t="s">
        <v>2</v>
      </c>
      <c r="K1173" t="s">
        <v>2</v>
      </c>
    </row>
    <row r="1174" spans="1:11">
      <c r="A1174" t="s">
        <v>13568</v>
      </c>
      <c r="B1174" t="s">
        <v>10375</v>
      </c>
      <c r="C1174" t="s">
        <v>10376</v>
      </c>
      <c r="D1174" t="s">
        <v>13569</v>
      </c>
      <c r="E1174" t="s">
        <v>5181</v>
      </c>
      <c r="F1174" t="s">
        <v>7260</v>
      </c>
      <c r="G1174" t="s">
        <v>1087</v>
      </c>
      <c r="H1174" t="s">
        <v>1111</v>
      </c>
      <c r="I1174" t="s">
        <v>47</v>
      </c>
      <c r="J1174" t="s">
        <v>2</v>
      </c>
      <c r="K1174" t="s">
        <v>2</v>
      </c>
    </row>
    <row r="1175" spans="1:11">
      <c r="A1175" t="s">
        <v>13570</v>
      </c>
      <c r="B1175" t="s">
        <v>10375</v>
      </c>
      <c r="C1175" t="s">
        <v>10376</v>
      </c>
      <c r="D1175" t="s">
        <v>13571</v>
      </c>
      <c r="E1175" t="s">
        <v>5184</v>
      </c>
      <c r="F1175" t="s">
        <v>10380</v>
      </c>
      <c r="G1175" t="s">
        <v>1087</v>
      </c>
      <c r="H1175" t="s">
        <v>1218</v>
      </c>
      <c r="I1175" t="s">
        <v>95</v>
      </c>
      <c r="J1175" t="s">
        <v>13572</v>
      </c>
      <c r="K1175" t="s">
        <v>13573</v>
      </c>
    </row>
    <row r="1176" spans="1:11">
      <c r="A1176" t="s">
        <v>13574</v>
      </c>
      <c r="B1176" t="s">
        <v>10375</v>
      </c>
      <c r="C1176" t="s">
        <v>10376</v>
      </c>
      <c r="D1176" t="s">
        <v>13575</v>
      </c>
      <c r="E1176" t="s">
        <v>5193</v>
      </c>
      <c r="F1176" t="s">
        <v>10380</v>
      </c>
      <c r="G1176" t="s">
        <v>1087</v>
      </c>
      <c r="H1176" t="s">
        <v>1104</v>
      </c>
      <c r="I1176" t="s">
        <v>100</v>
      </c>
      <c r="J1176" t="s">
        <v>13576</v>
      </c>
      <c r="K1176" t="s">
        <v>13577</v>
      </c>
    </row>
    <row r="1177" spans="1:11">
      <c r="A1177" t="s">
        <v>13578</v>
      </c>
      <c r="B1177" t="s">
        <v>10375</v>
      </c>
      <c r="C1177" t="s">
        <v>10376</v>
      </c>
      <c r="D1177" t="s">
        <v>13579</v>
      </c>
      <c r="E1177" t="s">
        <v>5196</v>
      </c>
      <c r="F1177" t="s">
        <v>7260</v>
      </c>
      <c r="G1177" t="s">
        <v>1087</v>
      </c>
      <c r="H1177" t="s">
        <v>1118</v>
      </c>
      <c r="I1177" t="s">
        <v>47</v>
      </c>
      <c r="J1177" t="s">
        <v>2</v>
      </c>
      <c r="K1177" t="s">
        <v>2</v>
      </c>
    </row>
    <row r="1178" spans="1:11">
      <c r="A1178" t="s">
        <v>13580</v>
      </c>
      <c r="B1178" t="s">
        <v>10375</v>
      </c>
      <c r="C1178" t="s">
        <v>10376</v>
      </c>
      <c r="D1178" t="s">
        <v>7428</v>
      </c>
      <c r="E1178" t="s">
        <v>5201</v>
      </c>
      <c r="F1178" t="s">
        <v>7260</v>
      </c>
      <c r="G1178" t="s">
        <v>1087</v>
      </c>
      <c r="H1178" t="s">
        <v>1104</v>
      </c>
      <c r="I1178" t="s">
        <v>46</v>
      </c>
      <c r="J1178" t="s">
        <v>13581</v>
      </c>
      <c r="K1178" t="s">
        <v>13582</v>
      </c>
    </row>
    <row r="1179" spans="1:11">
      <c r="A1179" t="s">
        <v>13583</v>
      </c>
      <c r="B1179" t="s">
        <v>10375</v>
      </c>
      <c r="C1179" t="s">
        <v>10376</v>
      </c>
      <c r="D1179" t="s">
        <v>5206</v>
      </c>
      <c r="E1179" t="s">
        <v>5207</v>
      </c>
      <c r="F1179" t="s">
        <v>2</v>
      </c>
      <c r="G1179" t="s">
        <v>1087</v>
      </c>
      <c r="H1179" t="s">
        <v>2059</v>
      </c>
      <c r="I1179" t="s">
        <v>47</v>
      </c>
      <c r="J1179" t="s">
        <v>2</v>
      </c>
      <c r="K1179" t="s">
        <v>2</v>
      </c>
    </row>
    <row r="1180" spans="1:11">
      <c r="A1180" t="s">
        <v>13584</v>
      </c>
      <c r="B1180" t="s">
        <v>10375</v>
      </c>
      <c r="C1180" t="s">
        <v>10376</v>
      </c>
      <c r="D1180" t="s">
        <v>13585</v>
      </c>
      <c r="E1180" t="s">
        <v>13</v>
      </c>
      <c r="F1180" t="s">
        <v>7260</v>
      </c>
      <c r="G1180" t="s">
        <v>1087</v>
      </c>
      <c r="H1180" t="s">
        <v>1111</v>
      </c>
      <c r="I1180" t="s">
        <v>47</v>
      </c>
      <c r="J1180" t="s">
        <v>2</v>
      </c>
      <c r="K1180" t="s">
        <v>2</v>
      </c>
    </row>
    <row r="1181" spans="1:11">
      <c r="A1181" t="s">
        <v>13586</v>
      </c>
      <c r="B1181" t="s">
        <v>10375</v>
      </c>
      <c r="C1181" t="s">
        <v>10376</v>
      </c>
      <c r="D1181" t="s">
        <v>13587</v>
      </c>
      <c r="E1181" t="s">
        <v>5216</v>
      </c>
      <c r="F1181" t="s">
        <v>7260</v>
      </c>
      <c r="G1181" t="s">
        <v>1087</v>
      </c>
      <c r="H1181" t="s">
        <v>1089</v>
      </c>
      <c r="I1181" t="s">
        <v>47</v>
      </c>
      <c r="J1181" t="s">
        <v>2</v>
      </c>
      <c r="K1181" t="s">
        <v>2</v>
      </c>
    </row>
    <row r="1182" spans="1:11">
      <c r="A1182" t="s">
        <v>13588</v>
      </c>
      <c r="B1182" t="s">
        <v>10375</v>
      </c>
      <c r="C1182" t="s">
        <v>10376</v>
      </c>
      <c r="D1182" t="s">
        <v>13589</v>
      </c>
      <c r="E1182" t="s">
        <v>5220</v>
      </c>
      <c r="F1182" t="s">
        <v>7260</v>
      </c>
      <c r="G1182" t="s">
        <v>1087</v>
      </c>
      <c r="H1182" t="s">
        <v>1175</v>
      </c>
      <c r="I1182" t="s">
        <v>47</v>
      </c>
      <c r="J1182" t="s">
        <v>2</v>
      </c>
      <c r="K1182" t="s">
        <v>2</v>
      </c>
    </row>
    <row r="1183" spans="1:11">
      <c r="A1183" t="s">
        <v>13590</v>
      </c>
      <c r="B1183" t="s">
        <v>10375</v>
      </c>
      <c r="C1183" t="s">
        <v>10376</v>
      </c>
      <c r="D1183" t="s">
        <v>13591</v>
      </c>
      <c r="E1183" t="s">
        <v>985</v>
      </c>
      <c r="F1183" t="s">
        <v>7260</v>
      </c>
      <c r="G1183" t="s">
        <v>1087</v>
      </c>
      <c r="H1183" t="s">
        <v>1175</v>
      </c>
      <c r="I1183" t="s">
        <v>47</v>
      </c>
      <c r="J1183" t="s">
        <v>2</v>
      </c>
      <c r="K1183" t="s">
        <v>2</v>
      </c>
    </row>
    <row r="1184" spans="1:11">
      <c r="A1184" t="s">
        <v>13592</v>
      </c>
      <c r="B1184" t="s">
        <v>10375</v>
      </c>
      <c r="C1184" t="s">
        <v>10376</v>
      </c>
      <c r="D1184" t="s">
        <v>13593</v>
      </c>
      <c r="E1184" t="s">
        <v>5230</v>
      </c>
      <c r="F1184" t="s">
        <v>10380</v>
      </c>
      <c r="G1184" t="s">
        <v>1087</v>
      </c>
      <c r="H1184" t="s">
        <v>1192</v>
      </c>
      <c r="I1184" t="s">
        <v>88</v>
      </c>
      <c r="J1184" t="s">
        <v>13594</v>
      </c>
      <c r="K1184" t="s">
        <v>13595</v>
      </c>
    </row>
    <row r="1185" spans="1:11">
      <c r="A1185" t="s">
        <v>13596</v>
      </c>
      <c r="B1185" t="s">
        <v>10375</v>
      </c>
      <c r="C1185" t="s">
        <v>10376</v>
      </c>
      <c r="D1185" t="s">
        <v>13597</v>
      </c>
      <c r="E1185" t="s">
        <v>5231</v>
      </c>
      <c r="F1185" t="s">
        <v>2</v>
      </c>
      <c r="G1185" t="s">
        <v>1087</v>
      </c>
      <c r="H1185" t="s">
        <v>1096</v>
      </c>
      <c r="I1185" t="s">
        <v>47</v>
      </c>
      <c r="J1185" t="s">
        <v>2</v>
      </c>
      <c r="K1185" t="s">
        <v>2</v>
      </c>
    </row>
    <row r="1186" spans="1:11">
      <c r="A1186" t="s">
        <v>13598</v>
      </c>
      <c r="B1186" t="s">
        <v>10375</v>
      </c>
      <c r="C1186" t="s">
        <v>10376</v>
      </c>
      <c r="D1186" t="s">
        <v>13599</v>
      </c>
      <c r="E1186" t="s">
        <v>5238</v>
      </c>
      <c r="F1186" t="s">
        <v>7260</v>
      </c>
      <c r="G1186" t="s">
        <v>1087</v>
      </c>
      <c r="H1186" t="s">
        <v>1107</v>
      </c>
      <c r="I1186" t="s">
        <v>47</v>
      </c>
      <c r="J1186" t="s">
        <v>2</v>
      </c>
      <c r="K1186" t="s">
        <v>2</v>
      </c>
    </row>
    <row r="1187" spans="1:11">
      <c r="A1187" t="s">
        <v>13600</v>
      </c>
      <c r="B1187" t="s">
        <v>10375</v>
      </c>
      <c r="C1187" t="s">
        <v>10376</v>
      </c>
      <c r="D1187" t="s">
        <v>13601</v>
      </c>
      <c r="E1187" t="s">
        <v>5239</v>
      </c>
      <c r="F1187" t="s">
        <v>7260</v>
      </c>
      <c r="G1187" t="s">
        <v>1087</v>
      </c>
      <c r="H1187" t="s">
        <v>1107</v>
      </c>
      <c r="I1187" t="s">
        <v>47</v>
      </c>
      <c r="J1187" t="s">
        <v>2</v>
      </c>
      <c r="K1187" t="s">
        <v>2</v>
      </c>
    </row>
    <row r="1188" spans="1:11">
      <c r="A1188" t="s">
        <v>13602</v>
      </c>
      <c r="B1188" t="s">
        <v>10375</v>
      </c>
      <c r="C1188" t="s">
        <v>10376</v>
      </c>
      <c r="D1188" t="s">
        <v>13603</v>
      </c>
      <c r="E1188" t="s">
        <v>5241</v>
      </c>
      <c r="F1188" t="s">
        <v>7260</v>
      </c>
      <c r="G1188" t="s">
        <v>1087</v>
      </c>
      <c r="H1188" t="s">
        <v>1104</v>
      </c>
      <c r="I1188" t="s">
        <v>47</v>
      </c>
      <c r="J1188" t="s">
        <v>2</v>
      </c>
      <c r="K1188" t="s">
        <v>2</v>
      </c>
    </row>
    <row r="1189" spans="1:11">
      <c r="A1189" t="s">
        <v>13604</v>
      </c>
      <c r="B1189" t="s">
        <v>10375</v>
      </c>
      <c r="C1189" t="s">
        <v>10376</v>
      </c>
      <c r="D1189" t="s">
        <v>13605</v>
      </c>
      <c r="E1189" t="s">
        <v>5245</v>
      </c>
      <c r="F1189" t="s">
        <v>10380</v>
      </c>
      <c r="G1189" t="s">
        <v>1095</v>
      </c>
      <c r="H1189" t="s">
        <v>1118</v>
      </c>
      <c r="I1189" t="s">
        <v>60</v>
      </c>
      <c r="J1189" t="s">
        <v>13606</v>
      </c>
      <c r="K1189" t="s">
        <v>13607</v>
      </c>
    </row>
    <row r="1190" spans="1:11">
      <c r="A1190" t="s">
        <v>13608</v>
      </c>
      <c r="B1190" t="s">
        <v>10375</v>
      </c>
      <c r="C1190" t="s">
        <v>10376</v>
      </c>
      <c r="D1190" t="s">
        <v>13609</v>
      </c>
      <c r="E1190" t="s">
        <v>5250</v>
      </c>
      <c r="F1190" t="s">
        <v>10380</v>
      </c>
      <c r="G1190" t="s">
        <v>1087</v>
      </c>
      <c r="H1190" t="s">
        <v>1192</v>
      </c>
      <c r="I1190" t="s">
        <v>99</v>
      </c>
      <c r="J1190" t="s">
        <v>13610</v>
      </c>
      <c r="K1190" t="s">
        <v>13611</v>
      </c>
    </row>
    <row r="1191" spans="1:11">
      <c r="A1191" t="s">
        <v>13612</v>
      </c>
      <c r="B1191" t="s">
        <v>10375</v>
      </c>
      <c r="C1191" t="s">
        <v>10376</v>
      </c>
      <c r="D1191" t="s">
        <v>13613</v>
      </c>
      <c r="E1191" t="s">
        <v>4039</v>
      </c>
      <c r="F1191" t="s">
        <v>7260</v>
      </c>
      <c r="G1191" t="s">
        <v>1087</v>
      </c>
      <c r="H1191" t="s">
        <v>1712</v>
      </c>
      <c r="I1191" t="s">
        <v>83</v>
      </c>
      <c r="J1191" t="s">
        <v>2058</v>
      </c>
      <c r="K1191" t="s">
        <v>13614</v>
      </c>
    </row>
    <row r="1192" spans="1:11">
      <c r="A1192" t="s">
        <v>13615</v>
      </c>
      <c r="B1192" t="s">
        <v>10375</v>
      </c>
      <c r="C1192" t="s">
        <v>10376</v>
      </c>
      <c r="D1192" t="s">
        <v>5264</v>
      </c>
      <c r="E1192" t="s">
        <v>5265</v>
      </c>
      <c r="F1192" t="s">
        <v>2</v>
      </c>
      <c r="G1192" t="s">
        <v>1087</v>
      </c>
      <c r="H1192" t="s">
        <v>1152</v>
      </c>
      <c r="I1192" t="s">
        <v>47</v>
      </c>
      <c r="J1192" t="s">
        <v>2</v>
      </c>
      <c r="K1192" t="s">
        <v>2</v>
      </c>
    </row>
    <row r="1193" spans="1:11">
      <c r="A1193" t="s">
        <v>13616</v>
      </c>
      <c r="B1193" t="s">
        <v>10375</v>
      </c>
      <c r="C1193" t="s">
        <v>10376</v>
      </c>
      <c r="D1193" t="s">
        <v>13617</v>
      </c>
      <c r="E1193" t="s">
        <v>5268</v>
      </c>
      <c r="F1193" t="s">
        <v>7260</v>
      </c>
      <c r="G1193" t="s">
        <v>1087</v>
      </c>
      <c r="H1193" t="s">
        <v>1111</v>
      </c>
      <c r="I1193" t="s">
        <v>47</v>
      </c>
      <c r="J1193" t="s">
        <v>2</v>
      </c>
      <c r="K1193" t="s">
        <v>2</v>
      </c>
    </row>
    <row r="1194" spans="1:11">
      <c r="A1194" t="s">
        <v>13618</v>
      </c>
      <c r="B1194" t="s">
        <v>10375</v>
      </c>
      <c r="C1194" t="s">
        <v>10376</v>
      </c>
      <c r="D1194" t="s">
        <v>13619</v>
      </c>
      <c r="E1194" t="s">
        <v>5276</v>
      </c>
      <c r="F1194" t="s">
        <v>10380</v>
      </c>
      <c r="G1194" t="s">
        <v>1087</v>
      </c>
      <c r="H1194" t="s">
        <v>1107</v>
      </c>
      <c r="I1194" t="s">
        <v>100</v>
      </c>
      <c r="J1194" t="s">
        <v>13620</v>
      </c>
      <c r="K1194" t="s">
        <v>13621</v>
      </c>
    </row>
    <row r="1195" spans="1:11">
      <c r="A1195" t="s">
        <v>13622</v>
      </c>
      <c r="B1195" t="s">
        <v>10375</v>
      </c>
      <c r="C1195" t="s">
        <v>10376</v>
      </c>
      <c r="D1195" t="s">
        <v>13623</v>
      </c>
      <c r="E1195" t="s">
        <v>5279</v>
      </c>
      <c r="F1195" t="s">
        <v>7260</v>
      </c>
      <c r="G1195" t="s">
        <v>1087</v>
      </c>
      <c r="H1195" t="s">
        <v>1089</v>
      </c>
      <c r="I1195" t="s">
        <v>47</v>
      </c>
      <c r="J1195" t="s">
        <v>2</v>
      </c>
      <c r="K1195" t="s">
        <v>2</v>
      </c>
    </row>
    <row r="1196" spans="1:11">
      <c r="A1196" t="s">
        <v>13624</v>
      </c>
      <c r="B1196" t="s">
        <v>10375</v>
      </c>
      <c r="C1196" t="s">
        <v>10376</v>
      </c>
      <c r="D1196" t="s">
        <v>13625</v>
      </c>
      <c r="E1196" t="s">
        <v>5281</v>
      </c>
      <c r="F1196" t="s">
        <v>7260</v>
      </c>
      <c r="G1196" t="s">
        <v>1087</v>
      </c>
      <c r="H1196" t="s">
        <v>1089</v>
      </c>
      <c r="I1196" t="s">
        <v>47</v>
      </c>
      <c r="J1196" t="s">
        <v>2</v>
      </c>
      <c r="K1196" t="s">
        <v>2</v>
      </c>
    </row>
    <row r="1197" spans="1:11">
      <c r="A1197" t="s">
        <v>13626</v>
      </c>
      <c r="B1197" t="s">
        <v>10375</v>
      </c>
      <c r="C1197" t="s">
        <v>10376</v>
      </c>
      <c r="D1197" t="s">
        <v>13627</v>
      </c>
      <c r="E1197" t="s">
        <v>5283</v>
      </c>
      <c r="F1197" t="s">
        <v>10380</v>
      </c>
      <c r="G1197" t="s">
        <v>1087</v>
      </c>
      <c r="H1197" t="s">
        <v>1089</v>
      </c>
      <c r="I1197" t="s">
        <v>91</v>
      </c>
      <c r="J1197" t="s">
        <v>13628</v>
      </c>
      <c r="K1197" t="s">
        <v>13629</v>
      </c>
    </row>
    <row r="1198" spans="1:11">
      <c r="A1198" t="s">
        <v>13630</v>
      </c>
      <c r="B1198" t="s">
        <v>10375</v>
      </c>
      <c r="C1198" t="s">
        <v>10376</v>
      </c>
      <c r="D1198" t="s">
        <v>7798</v>
      </c>
      <c r="E1198" t="s">
        <v>5286</v>
      </c>
      <c r="F1198" t="s">
        <v>7260</v>
      </c>
      <c r="G1198" t="s">
        <v>1087</v>
      </c>
      <c r="H1198" t="s">
        <v>1089</v>
      </c>
      <c r="I1198" t="s">
        <v>95</v>
      </c>
      <c r="J1198" t="s">
        <v>13631</v>
      </c>
      <c r="K1198" t="s">
        <v>13632</v>
      </c>
    </row>
    <row r="1199" spans="1:11">
      <c r="A1199" t="s">
        <v>13633</v>
      </c>
      <c r="B1199" t="s">
        <v>10375</v>
      </c>
      <c r="C1199" t="s">
        <v>10376</v>
      </c>
      <c r="D1199" t="s">
        <v>13634</v>
      </c>
      <c r="E1199" t="s">
        <v>5288</v>
      </c>
      <c r="F1199" t="s">
        <v>7260</v>
      </c>
      <c r="G1199" t="s">
        <v>1087</v>
      </c>
      <c r="H1199" t="s">
        <v>1175</v>
      </c>
      <c r="I1199" t="s">
        <v>47</v>
      </c>
      <c r="J1199" t="s">
        <v>2</v>
      </c>
      <c r="K1199" t="s">
        <v>2</v>
      </c>
    </row>
    <row r="1200" spans="1:11">
      <c r="A1200" t="s">
        <v>13635</v>
      </c>
      <c r="B1200" t="s">
        <v>10375</v>
      </c>
      <c r="C1200" t="s">
        <v>10376</v>
      </c>
      <c r="D1200" t="s">
        <v>13636</v>
      </c>
      <c r="E1200" t="s">
        <v>5289</v>
      </c>
      <c r="F1200" t="s">
        <v>10380</v>
      </c>
      <c r="G1200" t="s">
        <v>1087</v>
      </c>
      <c r="H1200" t="s">
        <v>1089</v>
      </c>
      <c r="I1200" t="s">
        <v>91</v>
      </c>
      <c r="J1200" t="s">
        <v>13396</v>
      </c>
      <c r="K1200" t="s">
        <v>13637</v>
      </c>
    </row>
    <row r="1201" spans="1:11">
      <c r="A1201" t="s">
        <v>13638</v>
      </c>
      <c r="B1201" t="s">
        <v>10375</v>
      </c>
      <c r="C1201" t="s">
        <v>10376</v>
      </c>
      <c r="D1201" t="s">
        <v>13639</v>
      </c>
      <c r="E1201" t="s">
        <v>13640</v>
      </c>
      <c r="F1201" t="s">
        <v>7260</v>
      </c>
      <c r="G1201" t="s">
        <v>1095</v>
      </c>
      <c r="H1201" t="s">
        <v>1541</v>
      </c>
      <c r="I1201" t="s">
        <v>79</v>
      </c>
      <c r="J1201" t="s">
        <v>13641</v>
      </c>
      <c r="K1201" t="s">
        <v>13642</v>
      </c>
    </row>
    <row r="1202" spans="1:11">
      <c r="A1202" t="s">
        <v>13643</v>
      </c>
      <c r="B1202" t="s">
        <v>10375</v>
      </c>
      <c r="C1202" t="s">
        <v>10376</v>
      </c>
      <c r="D1202" t="s">
        <v>13644</v>
      </c>
      <c r="E1202" t="s">
        <v>4023</v>
      </c>
      <c r="F1202" t="s">
        <v>2</v>
      </c>
      <c r="G1202" t="s">
        <v>1087</v>
      </c>
      <c r="H1202" t="s">
        <v>1501</v>
      </c>
      <c r="I1202" t="s">
        <v>47</v>
      </c>
      <c r="J1202" t="s">
        <v>2</v>
      </c>
      <c r="K1202" t="s">
        <v>2</v>
      </c>
    </row>
    <row r="1203" spans="1:11">
      <c r="A1203" t="s">
        <v>13645</v>
      </c>
      <c r="B1203" t="s">
        <v>10375</v>
      </c>
      <c r="C1203" t="s">
        <v>10376</v>
      </c>
      <c r="D1203" t="s">
        <v>13646</v>
      </c>
      <c r="E1203" t="s">
        <v>3022</v>
      </c>
      <c r="F1203" t="s">
        <v>7260</v>
      </c>
      <c r="G1203" t="s">
        <v>1087</v>
      </c>
      <c r="H1203" t="s">
        <v>1175</v>
      </c>
      <c r="I1203" t="s">
        <v>47</v>
      </c>
      <c r="J1203" t="s">
        <v>2</v>
      </c>
      <c r="K1203" t="s">
        <v>2</v>
      </c>
    </row>
    <row r="1204" spans="1:11">
      <c r="A1204" t="s">
        <v>13647</v>
      </c>
      <c r="B1204" t="s">
        <v>10375</v>
      </c>
      <c r="C1204" t="s">
        <v>10376</v>
      </c>
      <c r="D1204" t="s">
        <v>7687</v>
      </c>
      <c r="E1204" t="s">
        <v>7180</v>
      </c>
      <c r="F1204" t="s">
        <v>7260</v>
      </c>
      <c r="G1204" t="s">
        <v>1087</v>
      </c>
      <c r="H1204" t="s">
        <v>1124</v>
      </c>
      <c r="I1204" t="s">
        <v>47</v>
      </c>
      <c r="J1204" t="s">
        <v>2</v>
      </c>
      <c r="K1204" t="s">
        <v>2</v>
      </c>
    </row>
    <row r="1205" spans="1:11">
      <c r="A1205" t="s">
        <v>13648</v>
      </c>
      <c r="B1205" t="s">
        <v>10375</v>
      </c>
      <c r="C1205" t="s">
        <v>10376</v>
      </c>
      <c r="D1205" t="s">
        <v>13649</v>
      </c>
      <c r="E1205" t="s">
        <v>5297</v>
      </c>
      <c r="F1205" t="s">
        <v>10380</v>
      </c>
      <c r="G1205" t="s">
        <v>1087</v>
      </c>
      <c r="H1205" t="s">
        <v>1158</v>
      </c>
      <c r="I1205" t="s">
        <v>47</v>
      </c>
      <c r="J1205" t="s">
        <v>2</v>
      </c>
      <c r="K1205" t="s">
        <v>2</v>
      </c>
    </row>
    <row r="1206" spans="1:11">
      <c r="A1206" t="s">
        <v>13650</v>
      </c>
      <c r="B1206" t="s">
        <v>10375</v>
      </c>
      <c r="C1206" t="s">
        <v>10376</v>
      </c>
      <c r="D1206" t="s">
        <v>13651</v>
      </c>
      <c r="E1206" t="s">
        <v>1832</v>
      </c>
      <c r="F1206" t="s">
        <v>7260</v>
      </c>
      <c r="G1206" t="s">
        <v>1087</v>
      </c>
      <c r="H1206" t="s">
        <v>1107</v>
      </c>
      <c r="I1206" t="s">
        <v>47</v>
      </c>
      <c r="J1206" t="s">
        <v>2</v>
      </c>
      <c r="K1206" t="s">
        <v>2</v>
      </c>
    </row>
    <row r="1207" spans="1:11">
      <c r="A1207" t="s">
        <v>13652</v>
      </c>
      <c r="B1207" t="s">
        <v>10375</v>
      </c>
      <c r="C1207" t="s">
        <v>10376</v>
      </c>
      <c r="D1207" t="s">
        <v>13653</v>
      </c>
      <c r="E1207" t="s">
        <v>5305</v>
      </c>
      <c r="F1207" t="s">
        <v>2</v>
      </c>
      <c r="G1207" t="s">
        <v>1087</v>
      </c>
      <c r="H1207" t="s">
        <v>1096</v>
      </c>
      <c r="I1207" t="s">
        <v>47</v>
      </c>
      <c r="J1207" t="s">
        <v>2</v>
      </c>
      <c r="K1207" t="s">
        <v>2</v>
      </c>
    </row>
    <row r="1208" spans="1:11">
      <c r="A1208" t="s">
        <v>13654</v>
      </c>
      <c r="B1208" t="s">
        <v>10375</v>
      </c>
      <c r="C1208" t="s">
        <v>10376</v>
      </c>
      <c r="D1208" t="s">
        <v>13655</v>
      </c>
      <c r="E1208" t="s">
        <v>5306</v>
      </c>
      <c r="F1208" t="s">
        <v>7260</v>
      </c>
      <c r="G1208" t="s">
        <v>1087</v>
      </c>
      <c r="H1208" t="s">
        <v>1089</v>
      </c>
      <c r="I1208" t="s">
        <v>47</v>
      </c>
      <c r="J1208" t="s">
        <v>2</v>
      </c>
      <c r="K1208" t="s">
        <v>2</v>
      </c>
    </row>
    <row r="1209" spans="1:11">
      <c r="A1209" t="s">
        <v>13656</v>
      </c>
      <c r="B1209" t="s">
        <v>10375</v>
      </c>
      <c r="C1209" t="s">
        <v>10376</v>
      </c>
      <c r="D1209" t="s">
        <v>13657</v>
      </c>
      <c r="E1209" t="s">
        <v>5309</v>
      </c>
      <c r="F1209" t="s">
        <v>10380</v>
      </c>
      <c r="G1209" t="s">
        <v>1087</v>
      </c>
      <c r="H1209" t="s">
        <v>1089</v>
      </c>
      <c r="I1209" t="s">
        <v>60</v>
      </c>
      <c r="J1209" t="s">
        <v>13658</v>
      </c>
      <c r="K1209" t="s">
        <v>13659</v>
      </c>
    </row>
    <row r="1210" spans="1:11">
      <c r="A1210" t="s">
        <v>13660</v>
      </c>
      <c r="B1210" t="s">
        <v>10375</v>
      </c>
      <c r="C1210" t="s">
        <v>10376</v>
      </c>
      <c r="D1210" t="s">
        <v>8754</v>
      </c>
      <c r="E1210" t="s">
        <v>5316</v>
      </c>
      <c r="F1210" t="s">
        <v>7260</v>
      </c>
      <c r="G1210" t="s">
        <v>1087</v>
      </c>
      <c r="H1210" t="s">
        <v>1765</v>
      </c>
      <c r="I1210" t="s">
        <v>88</v>
      </c>
      <c r="J1210" t="s">
        <v>13661</v>
      </c>
      <c r="K1210" t="s">
        <v>13662</v>
      </c>
    </row>
    <row r="1211" spans="1:11">
      <c r="A1211" t="s">
        <v>13663</v>
      </c>
      <c r="B1211" t="s">
        <v>10375</v>
      </c>
      <c r="C1211" t="s">
        <v>10376</v>
      </c>
      <c r="D1211" t="s">
        <v>13664</v>
      </c>
      <c r="E1211" t="s">
        <v>5321</v>
      </c>
      <c r="F1211" t="s">
        <v>7260</v>
      </c>
      <c r="G1211" t="s">
        <v>1087</v>
      </c>
      <c r="H1211" t="s">
        <v>1089</v>
      </c>
      <c r="I1211" t="s">
        <v>47</v>
      </c>
      <c r="J1211" t="s">
        <v>2</v>
      </c>
      <c r="K1211" t="s">
        <v>2</v>
      </c>
    </row>
    <row r="1212" spans="1:11">
      <c r="A1212" t="s">
        <v>13665</v>
      </c>
      <c r="B1212" t="s">
        <v>10375</v>
      </c>
      <c r="C1212" t="s">
        <v>10376</v>
      </c>
      <c r="D1212" t="s">
        <v>8837</v>
      </c>
      <c r="E1212" t="s">
        <v>5323</v>
      </c>
      <c r="F1212" t="s">
        <v>7260</v>
      </c>
      <c r="G1212" t="s">
        <v>1087</v>
      </c>
      <c r="H1212" t="s">
        <v>1111</v>
      </c>
      <c r="I1212" t="s">
        <v>836</v>
      </c>
      <c r="J1212" t="s">
        <v>13666</v>
      </c>
      <c r="K1212" t="s">
        <v>13667</v>
      </c>
    </row>
    <row r="1213" spans="1:11">
      <c r="A1213" t="s">
        <v>13668</v>
      </c>
      <c r="B1213" t="s">
        <v>10375</v>
      </c>
      <c r="C1213" t="s">
        <v>10376</v>
      </c>
      <c r="D1213" t="s">
        <v>13669</v>
      </c>
      <c r="E1213" t="s">
        <v>5325</v>
      </c>
      <c r="F1213" t="s">
        <v>10380</v>
      </c>
      <c r="G1213" t="s">
        <v>1087</v>
      </c>
      <c r="H1213" t="s">
        <v>1280</v>
      </c>
      <c r="I1213" t="s">
        <v>95</v>
      </c>
      <c r="J1213" t="s">
        <v>13670</v>
      </c>
      <c r="K1213" t="s">
        <v>13671</v>
      </c>
    </row>
    <row r="1214" spans="1:11">
      <c r="A1214" t="s">
        <v>13672</v>
      </c>
      <c r="B1214" t="s">
        <v>10375</v>
      </c>
      <c r="C1214" t="s">
        <v>10376</v>
      </c>
      <c r="D1214" t="s">
        <v>8015</v>
      </c>
      <c r="E1214" t="s">
        <v>5327</v>
      </c>
      <c r="F1214" t="s">
        <v>7260</v>
      </c>
      <c r="G1214" t="s">
        <v>1087</v>
      </c>
      <c r="H1214" t="s">
        <v>1089</v>
      </c>
      <c r="I1214" t="s">
        <v>46</v>
      </c>
      <c r="J1214" t="s">
        <v>13673</v>
      </c>
      <c r="K1214" t="s">
        <v>13674</v>
      </c>
    </row>
    <row r="1215" spans="1:11">
      <c r="A1215" t="s">
        <v>13675</v>
      </c>
      <c r="B1215" t="s">
        <v>10375</v>
      </c>
      <c r="C1215" t="s">
        <v>10376</v>
      </c>
      <c r="D1215" t="s">
        <v>8028</v>
      </c>
      <c r="E1215" t="s">
        <v>5331</v>
      </c>
      <c r="F1215" t="s">
        <v>7260</v>
      </c>
      <c r="G1215" t="s">
        <v>1087</v>
      </c>
      <c r="H1215" t="s">
        <v>1089</v>
      </c>
      <c r="I1215" t="s">
        <v>91</v>
      </c>
      <c r="J1215" t="s">
        <v>13676</v>
      </c>
      <c r="K1215" t="s">
        <v>13677</v>
      </c>
    </row>
    <row r="1216" spans="1:11">
      <c r="A1216" t="s">
        <v>13678</v>
      </c>
      <c r="B1216" t="s">
        <v>10375</v>
      </c>
      <c r="C1216" t="s">
        <v>10376</v>
      </c>
      <c r="D1216" t="s">
        <v>13679</v>
      </c>
      <c r="E1216" t="s">
        <v>5333</v>
      </c>
      <c r="F1216" t="s">
        <v>10380</v>
      </c>
      <c r="G1216" t="s">
        <v>1087</v>
      </c>
      <c r="H1216" t="s">
        <v>1124</v>
      </c>
      <c r="I1216" t="s">
        <v>100</v>
      </c>
      <c r="J1216" t="s">
        <v>13680</v>
      </c>
      <c r="K1216" t="s">
        <v>13681</v>
      </c>
    </row>
    <row r="1217" spans="1:11">
      <c r="A1217" t="s">
        <v>13682</v>
      </c>
      <c r="B1217" t="s">
        <v>10375</v>
      </c>
      <c r="C1217" t="s">
        <v>10376</v>
      </c>
      <c r="D1217" t="s">
        <v>13683</v>
      </c>
      <c r="E1217" t="s">
        <v>1289</v>
      </c>
      <c r="F1217" t="s">
        <v>10380</v>
      </c>
      <c r="G1217" t="s">
        <v>1087</v>
      </c>
      <c r="H1217" t="s">
        <v>1089</v>
      </c>
      <c r="I1217" t="s">
        <v>88</v>
      </c>
      <c r="J1217" t="s">
        <v>11734</v>
      </c>
      <c r="K1217" t="s">
        <v>13684</v>
      </c>
    </row>
    <row r="1218" spans="1:11">
      <c r="A1218" t="s">
        <v>13685</v>
      </c>
      <c r="B1218" t="s">
        <v>10375</v>
      </c>
      <c r="C1218" t="s">
        <v>10376</v>
      </c>
      <c r="D1218" t="s">
        <v>5340</v>
      </c>
      <c r="E1218" t="s">
        <v>5341</v>
      </c>
      <c r="F1218" t="s">
        <v>2</v>
      </c>
      <c r="G1218" t="s">
        <v>1087</v>
      </c>
      <c r="H1218" t="s">
        <v>2059</v>
      </c>
      <c r="I1218" t="s">
        <v>47</v>
      </c>
      <c r="J1218" t="s">
        <v>2</v>
      </c>
      <c r="K1218" t="s">
        <v>2</v>
      </c>
    </row>
    <row r="1219" spans="1:11">
      <c r="A1219" t="s">
        <v>13686</v>
      </c>
      <c r="B1219" t="s">
        <v>10375</v>
      </c>
      <c r="C1219" t="s">
        <v>10376</v>
      </c>
      <c r="D1219" t="s">
        <v>13687</v>
      </c>
      <c r="E1219" t="s">
        <v>5342</v>
      </c>
      <c r="F1219" t="s">
        <v>10380</v>
      </c>
      <c r="G1219" t="s">
        <v>1087</v>
      </c>
      <c r="H1219" t="s">
        <v>1192</v>
      </c>
      <c r="I1219" t="s">
        <v>100</v>
      </c>
      <c r="J1219" t="s">
        <v>13688</v>
      </c>
      <c r="K1219" t="s">
        <v>13689</v>
      </c>
    </row>
    <row r="1220" spans="1:11">
      <c r="A1220" t="s">
        <v>13690</v>
      </c>
      <c r="B1220" t="s">
        <v>10375</v>
      </c>
      <c r="C1220" t="s">
        <v>10376</v>
      </c>
      <c r="D1220" t="s">
        <v>13691</v>
      </c>
      <c r="E1220" t="s">
        <v>2552</v>
      </c>
      <c r="F1220" t="s">
        <v>7260</v>
      </c>
      <c r="G1220" t="s">
        <v>1087</v>
      </c>
      <c r="H1220" t="s">
        <v>1175</v>
      </c>
      <c r="I1220" t="s">
        <v>47</v>
      </c>
      <c r="J1220" t="s">
        <v>2</v>
      </c>
      <c r="K1220" t="s">
        <v>2</v>
      </c>
    </row>
    <row r="1221" spans="1:11">
      <c r="A1221" t="s">
        <v>13692</v>
      </c>
      <c r="B1221" t="s">
        <v>10375</v>
      </c>
      <c r="C1221" t="s">
        <v>10376</v>
      </c>
      <c r="D1221" t="s">
        <v>13693</v>
      </c>
      <c r="E1221" t="s">
        <v>13694</v>
      </c>
      <c r="F1221" t="s">
        <v>7260</v>
      </c>
      <c r="G1221" t="s">
        <v>1087</v>
      </c>
      <c r="H1221" t="s">
        <v>1089</v>
      </c>
      <c r="I1221" t="s">
        <v>47</v>
      </c>
      <c r="J1221" t="s">
        <v>2</v>
      </c>
      <c r="K1221" t="s">
        <v>2</v>
      </c>
    </row>
    <row r="1222" spans="1:11">
      <c r="A1222" t="s">
        <v>13695</v>
      </c>
      <c r="B1222" t="s">
        <v>10375</v>
      </c>
      <c r="C1222" t="s">
        <v>10376</v>
      </c>
      <c r="D1222" t="s">
        <v>13696</v>
      </c>
      <c r="E1222" t="s">
        <v>5356</v>
      </c>
      <c r="F1222" t="s">
        <v>10380</v>
      </c>
      <c r="G1222" t="s">
        <v>1087</v>
      </c>
      <c r="H1222" t="s">
        <v>1089</v>
      </c>
      <c r="I1222" t="s">
        <v>83</v>
      </c>
      <c r="J1222" t="s">
        <v>2058</v>
      </c>
      <c r="K1222" t="s">
        <v>13614</v>
      </c>
    </row>
    <row r="1223" spans="1:11">
      <c r="A1223" t="s">
        <v>13697</v>
      </c>
      <c r="B1223" t="s">
        <v>10375</v>
      </c>
      <c r="C1223" t="s">
        <v>10376</v>
      </c>
      <c r="D1223" t="s">
        <v>5357</v>
      </c>
      <c r="E1223" t="s">
        <v>5358</v>
      </c>
      <c r="F1223" t="s">
        <v>10380</v>
      </c>
      <c r="G1223" t="s">
        <v>1095</v>
      </c>
      <c r="H1223" t="s">
        <v>1128</v>
      </c>
      <c r="I1223" t="s">
        <v>60</v>
      </c>
      <c r="J1223" t="s">
        <v>13698</v>
      </c>
      <c r="K1223" t="s">
        <v>13699</v>
      </c>
    </row>
    <row r="1224" spans="1:11">
      <c r="A1224" t="s">
        <v>13700</v>
      </c>
      <c r="B1224" t="s">
        <v>10375</v>
      </c>
      <c r="C1224" t="s">
        <v>10376</v>
      </c>
      <c r="D1224" t="s">
        <v>13701</v>
      </c>
      <c r="E1224" t="s">
        <v>5361</v>
      </c>
      <c r="F1224" t="s">
        <v>10380</v>
      </c>
      <c r="G1224" t="s">
        <v>1095</v>
      </c>
      <c r="H1224" t="s">
        <v>1104</v>
      </c>
      <c r="I1224" t="s">
        <v>83</v>
      </c>
      <c r="J1224" t="s">
        <v>8998</v>
      </c>
      <c r="K1224" t="s">
        <v>13702</v>
      </c>
    </row>
    <row r="1225" spans="1:11">
      <c r="A1225" t="s">
        <v>13703</v>
      </c>
      <c r="B1225" t="s">
        <v>10375</v>
      </c>
      <c r="C1225" t="s">
        <v>10376</v>
      </c>
      <c r="D1225" t="s">
        <v>13704</v>
      </c>
      <c r="E1225" t="s">
        <v>1470</v>
      </c>
      <c r="F1225" t="s">
        <v>10380</v>
      </c>
      <c r="G1225" t="s">
        <v>1087</v>
      </c>
      <c r="H1225" t="s">
        <v>1155</v>
      </c>
      <c r="I1225" t="s">
        <v>46</v>
      </c>
      <c r="J1225" t="s">
        <v>13705</v>
      </c>
      <c r="K1225" t="s">
        <v>13706</v>
      </c>
    </row>
    <row r="1226" spans="1:11">
      <c r="A1226" t="s">
        <v>13707</v>
      </c>
      <c r="B1226" t="s">
        <v>10375</v>
      </c>
      <c r="C1226" t="s">
        <v>10376</v>
      </c>
      <c r="D1226" t="s">
        <v>13708</v>
      </c>
      <c r="E1226" t="s">
        <v>5368</v>
      </c>
      <c r="F1226" t="s">
        <v>10380</v>
      </c>
      <c r="G1226" t="s">
        <v>1087</v>
      </c>
      <c r="H1226" t="s">
        <v>1811</v>
      </c>
      <c r="I1226" t="s">
        <v>95</v>
      </c>
      <c r="J1226" t="s">
        <v>13045</v>
      </c>
      <c r="K1226" t="s">
        <v>13709</v>
      </c>
    </row>
    <row r="1227" spans="1:11">
      <c r="A1227" t="s">
        <v>13710</v>
      </c>
      <c r="B1227" t="s">
        <v>10375</v>
      </c>
      <c r="C1227" t="s">
        <v>10376</v>
      </c>
      <c r="D1227" t="s">
        <v>8200</v>
      </c>
      <c r="E1227" t="s">
        <v>5369</v>
      </c>
      <c r="F1227" t="s">
        <v>7260</v>
      </c>
      <c r="G1227" t="s">
        <v>1087</v>
      </c>
      <c r="H1227" t="s">
        <v>1107</v>
      </c>
      <c r="I1227" t="s">
        <v>88</v>
      </c>
      <c r="J1227" t="s">
        <v>13711</v>
      </c>
      <c r="K1227" t="s">
        <v>13712</v>
      </c>
    </row>
    <row r="1228" spans="1:11">
      <c r="A1228" t="s">
        <v>13713</v>
      </c>
      <c r="B1228" t="s">
        <v>10375</v>
      </c>
      <c r="C1228" t="s">
        <v>10376</v>
      </c>
      <c r="D1228" t="s">
        <v>13714</v>
      </c>
      <c r="E1228" t="s">
        <v>5370</v>
      </c>
      <c r="F1228" t="s">
        <v>10380</v>
      </c>
      <c r="G1228" t="s">
        <v>1087</v>
      </c>
      <c r="H1228" t="s">
        <v>1192</v>
      </c>
      <c r="I1228" t="s">
        <v>88</v>
      </c>
      <c r="J1228" t="s">
        <v>13715</v>
      </c>
      <c r="K1228" t="s">
        <v>13716</v>
      </c>
    </row>
    <row r="1229" spans="1:11">
      <c r="A1229" t="s">
        <v>13717</v>
      </c>
      <c r="B1229" t="s">
        <v>10375</v>
      </c>
      <c r="C1229" t="s">
        <v>10376</v>
      </c>
      <c r="D1229" t="s">
        <v>13718</v>
      </c>
      <c r="E1229" t="s">
        <v>5383</v>
      </c>
      <c r="F1229" t="s">
        <v>7260</v>
      </c>
      <c r="G1229" t="s">
        <v>1087</v>
      </c>
      <c r="H1229" t="s">
        <v>1118</v>
      </c>
      <c r="I1229" t="s">
        <v>47</v>
      </c>
      <c r="J1229" t="s">
        <v>2</v>
      </c>
      <c r="K1229" t="s">
        <v>2</v>
      </c>
    </row>
    <row r="1230" spans="1:11">
      <c r="A1230" t="s">
        <v>13719</v>
      </c>
      <c r="B1230" t="s">
        <v>10375</v>
      </c>
      <c r="C1230" t="s">
        <v>10376</v>
      </c>
      <c r="D1230" t="s">
        <v>13720</v>
      </c>
      <c r="E1230" t="s">
        <v>5387</v>
      </c>
      <c r="F1230" t="s">
        <v>10380</v>
      </c>
      <c r="G1230" t="s">
        <v>1087</v>
      </c>
      <c r="H1230" t="s">
        <v>1175</v>
      </c>
      <c r="I1230" t="s">
        <v>60</v>
      </c>
      <c r="J1230" t="s">
        <v>13721</v>
      </c>
      <c r="K1230" t="s">
        <v>13722</v>
      </c>
    </row>
    <row r="1231" spans="1:11">
      <c r="A1231" t="s">
        <v>13723</v>
      </c>
      <c r="B1231" t="s">
        <v>10375</v>
      </c>
      <c r="C1231" t="s">
        <v>10376</v>
      </c>
      <c r="D1231" t="s">
        <v>13724</v>
      </c>
      <c r="E1231" t="s">
        <v>5388</v>
      </c>
      <c r="F1231" t="s">
        <v>10380</v>
      </c>
      <c r="G1231" t="s">
        <v>1087</v>
      </c>
      <c r="H1231" t="s">
        <v>1089</v>
      </c>
      <c r="I1231" t="s">
        <v>99</v>
      </c>
      <c r="J1231" t="s">
        <v>13725</v>
      </c>
      <c r="K1231" t="s">
        <v>13726</v>
      </c>
    </row>
    <row r="1232" spans="1:11">
      <c r="A1232" t="s">
        <v>13727</v>
      </c>
      <c r="B1232" t="s">
        <v>10375</v>
      </c>
      <c r="C1232" t="s">
        <v>10376</v>
      </c>
      <c r="D1232" t="s">
        <v>13728</v>
      </c>
      <c r="E1232" t="s">
        <v>5392</v>
      </c>
      <c r="F1232" t="s">
        <v>10380</v>
      </c>
      <c r="G1232" t="s">
        <v>1087</v>
      </c>
      <c r="H1232" t="s">
        <v>1175</v>
      </c>
      <c r="I1232" t="s">
        <v>99</v>
      </c>
      <c r="J1232" t="s">
        <v>13729</v>
      </c>
      <c r="K1232" t="s">
        <v>13730</v>
      </c>
    </row>
    <row r="1233" spans="1:11">
      <c r="A1233" t="s">
        <v>13731</v>
      </c>
      <c r="B1233" t="s">
        <v>10375</v>
      </c>
      <c r="C1233" t="s">
        <v>10376</v>
      </c>
      <c r="D1233" t="s">
        <v>13732</v>
      </c>
      <c r="E1233" t="s">
        <v>5399</v>
      </c>
      <c r="F1233" t="s">
        <v>10380</v>
      </c>
      <c r="G1233" t="s">
        <v>1087</v>
      </c>
      <c r="H1233" t="s">
        <v>1111</v>
      </c>
      <c r="I1233" t="s">
        <v>88</v>
      </c>
      <c r="J1233" t="s">
        <v>13733</v>
      </c>
      <c r="K1233" t="s">
        <v>13734</v>
      </c>
    </row>
    <row r="1234" spans="1:11">
      <c r="A1234" t="s">
        <v>13735</v>
      </c>
      <c r="B1234" t="s">
        <v>10375</v>
      </c>
      <c r="C1234" t="s">
        <v>10376</v>
      </c>
      <c r="D1234" t="s">
        <v>5400</v>
      </c>
      <c r="E1234" t="s">
        <v>5401</v>
      </c>
      <c r="F1234" t="s">
        <v>2</v>
      </c>
      <c r="G1234" t="s">
        <v>1087</v>
      </c>
      <c r="H1234" t="s">
        <v>1333</v>
      </c>
      <c r="I1234" t="s">
        <v>47</v>
      </c>
      <c r="J1234" t="s">
        <v>2</v>
      </c>
      <c r="K1234" t="s">
        <v>2</v>
      </c>
    </row>
    <row r="1235" spans="1:11">
      <c r="A1235" t="s">
        <v>13736</v>
      </c>
      <c r="B1235" t="s">
        <v>10375</v>
      </c>
      <c r="C1235" t="s">
        <v>10376</v>
      </c>
      <c r="D1235" t="s">
        <v>13737</v>
      </c>
      <c r="E1235" t="s">
        <v>5406</v>
      </c>
      <c r="F1235" t="s">
        <v>7260</v>
      </c>
      <c r="G1235" t="s">
        <v>1087</v>
      </c>
      <c r="H1235" t="s">
        <v>1155</v>
      </c>
      <c r="I1235" t="s">
        <v>47</v>
      </c>
      <c r="J1235" t="s">
        <v>2</v>
      </c>
      <c r="K1235" t="s">
        <v>2</v>
      </c>
    </row>
    <row r="1236" spans="1:11">
      <c r="A1236" t="s">
        <v>13738</v>
      </c>
      <c r="B1236" t="s">
        <v>10375</v>
      </c>
      <c r="C1236" t="s">
        <v>10376</v>
      </c>
      <c r="D1236" t="s">
        <v>8907</v>
      </c>
      <c r="E1236" t="s">
        <v>5408</v>
      </c>
      <c r="F1236" t="s">
        <v>7260</v>
      </c>
      <c r="G1236" t="s">
        <v>1087</v>
      </c>
      <c r="H1236" t="s">
        <v>1712</v>
      </c>
      <c r="I1236" t="s">
        <v>95</v>
      </c>
      <c r="J1236" t="s">
        <v>13739</v>
      </c>
      <c r="K1236" t="s">
        <v>13740</v>
      </c>
    </row>
    <row r="1237" spans="1:11">
      <c r="A1237" t="s">
        <v>13741</v>
      </c>
      <c r="B1237" t="s">
        <v>10375</v>
      </c>
      <c r="C1237" t="s">
        <v>10376</v>
      </c>
      <c r="D1237" t="s">
        <v>13742</v>
      </c>
      <c r="E1237" t="s">
        <v>5409</v>
      </c>
      <c r="F1237" t="s">
        <v>7260</v>
      </c>
      <c r="G1237" t="s">
        <v>1087</v>
      </c>
      <c r="H1237" t="s">
        <v>1107</v>
      </c>
      <c r="I1237" t="s">
        <v>47</v>
      </c>
      <c r="J1237" t="s">
        <v>2</v>
      </c>
      <c r="K1237" t="s">
        <v>2</v>
      </c>
    </row>
    <row r="1238" spans="1:11">
      <c r="A1238" t="s">
        <v>13743</v>
      </c>
      <c r="B1238" t="s">
        <v>10375</v>
      </c>
      <c r="C1238" t="s">
        <v>10376</v>
      </c>
      <c r="D1238" t="s">
        <v>8919</v>
      </c>
      <c r="E1238" t="s">
        <v>5416</v>
      </c>
      <c r="F1238" t="s">
        <v>7260</v>
      </c>
      <c r="G1238" t="s">
        <v>1087</v>
      </c>
      <c r="H1238" t="s">
        <v>1712</v>
      </c>
      <c r="I1238" t="s">
        <v>91</v>
      </c>
      <c r="J1238" t="s">
        <v>13744</v>
      </c>
      <c r="K1238" t="s">
        <v>13745</v>
      </c>
    </row>
    <row r="1239" spans="1:11">
      <c r="A1239" t="s">
        <v>13746</v>
      </c>
      <c r="B1239" t="s">
        <v>10375</v>
      </c>
      <c r="C1239" t="s">
        <v>10376</v>
      </c>
      <c r="D1239" t="s">
        <v>13747</v>
      </c>
      <c r="E1239" t="s">
        <v>5423</v>
      </c>
      <c r="F1239" t="s">
        <v>2</v>
      </c>
      <c r="G1239" t="s">
        <v>1087</v>
      </c>
      <c r="H1239" t="s">
        <v>1501</v>
      </c>
      <c r="I1239" t="s">
        <v>47</v>
      </c>
      <c r="J1239" t="s">
        <v>2</v>
      </c>
      <c r="K1239" t="s">
        <v>2</v>
      </c>
    </row>
    <row r="1240" spans="1:11">
      <c r="A1240" t="s">
        <v>13748</v>
      </c>
      <c r="B1240" t="s">
        <v>10375</v>
      </c>
      <c r="C1240" t="s">
        <v>10376</v>
      </c>
      <c r="D1240" t="s">
        <v>8118</v>
      </c>
      <c r="E1240" t="s">
        <v>5425</v>
      </c>
      <c r="F1240" t="s">
        <v>7260</v>
      </c>
      <c r="G1240" t="s">
        <v>1087</v>
      </c>
      <c r="H1240" t="s">
        <v>1089</v>
      </c>
      <c r="I1240" t="s">
        <v>49</v>
      </c>
      <c r="J1240" t="s">
        <v>13749</v>
      </c>
      <c r="K1240" t="s">
        <v>13750</v>
      </c>
    </row>
    <row r="1241" spans="1:11">
      <c r="A1241" t="s">
        <v>13751</v>
      </c>
      <c r="B1241" t="s">
        <v>10375</v>
      </c>
      <c r="C1241" t="s">
        <v>10376</v>
      </c>
      <c r="D1241" t="s">
        <v>13752</v>
      </c>
      <c r="E1241" t="s">
        <v>5426</v>
      </c>
      <c r="F1241" t="s">
        <v>10380</v>
      </c>
      <c r="G1241" t="s">
        <v>1087</v>
      </c>
      <c r="H1241" t="s">
        <v>1114</v>
      </c>
      <c r="I1241" t="s">
        <v>50</v>
      </c>
      <c r="J1241" t="s">
        <v>10936</v>
      </c>
      <c r="K1241" t="s">
        <v>13753</v>
      </c>
    </row>
    <row r="1242" spans="1:11">
      <c r="A1242" t="s">
        <v>13754</v>
      </c>
      <c r="B1242" t="s">
        <v>10375</v>
      </c>
      <c r="C1242" t="s">
        <v>10376</v>
      </c>
      <c r="D1242" t="s">
        <v>13755</v>
      </c>
      <c r="E1242" t="s">
        <v>5435</v>
      </c>
      <c r="F1242" t="s">
        <v>10380</v>
      </c>
      <c r="G1242" t="s">
        <v>1087</v>
      </c>
      <c r="H1242" t="s">
        <v>1114</v>
      </c>
      <c r="I1242" t="s">
        <v>50</v>
      </c>
      <c r="J1242" t="s">
        <v>13756</v>
      </c>
      <c r="K1242" t="s">
        <v>13757</v>
      </c>
    </row>
    <row r="1243" spans="1:11">
      <c r="A1243" t="s">
        <v>13758</v>
      </c>
      <c r="B1243" t="s">
        <v>10375</v>
      </c>
      <c r="C1243" t="s">
        <v>10376</v>
      </c>
      <c r="D1243" t="s">
        <v>13759</v>
      </c>
      <c r="E1243" t="s">
        <v>13760</v>
      </c>
      <c r="F1243" t="s">
        <v>7260</v>
      </c>
      <c r="G1243" t="s">
        <v>1087</v>
      </c>
      <c r="H1243" t="s">
        <v>1111</v>
      </c>
      <c r="I1243" t="s">
        <v>47</v>
      </c>
      <c r="J1243" t="s">
        <v>2</v>
      </c>
      <c r="K1243" t="s">
        <v>2</v>
      </c>
    </row>
    <row r="1244" spans="1:11">
      <c r="A1244" t="s">
        <v>13761</v>
      </c>
      <c r="B1244" t="s">
        <v>10375</v>
      </c>
      <c r="C1244" t="s">
        <v>10376</v>
      </c>
      <c r="D1244" t="s">
        <v>13762</v>
      </c>
      <c r="E1244" t="s">
        <v>3776</v>
      </c>
      <c r="F1244" t="s">
        <v>10380</v>
      </c>
      <c r="G1244" t="s">
        <v>1087</v>
      </c>
      <c r="H1244" t="s">
        <v>1128</v>
      </c>
      <c r="I1244" t="s">
        <v>74</v>
      </c>
      <c r="J1244" t="s">
        <v>13763</v>
      </c>
      <c r="K1244" t="s">
        <v>13764</v>
      </c>
    </row>
    <row r="1245" spans="1:11">
      <c r="A1245" t="s">
        <v>13765</v>
      </c>
      <c r="B1245" t="s">
        <v>10375</v>
      </c>
      <c r="C1245" t="s">
        <v>10376</v>
      </c>
      <c r="D1245" t="s">
        <v>13766</v>
      </c>
      <c r="E1245" t="s">
        <v>5440</v>
      </c>
      <c r="F1245" t="s">
        <v>2</v>
      </c>
      <c r="G1245" t="s">
        <v>1087</v>
      </c>
      <c r="H1245" t="s">
        <v>1152</v>
      </c>
      <c r="I1245" t="s">
        <v>47</v>
      </c>
      <c r="J1245" t="s">
        <v>2</v>
      </c>
      <c r="K1245" t="s">
        <v>2</v>
      </c>
    </row>
    <row r="1246" spans="1:11">
      <c r="A1246" t="s">
        <v>13767</v>
      </c>
      <c r="B1246" t="s">
        <v>10375</v>
      </c>
      <c r="C1246" t="s">
        <v>10376</v>
      </c>
      <c r="D1246" t="s">
        <v>8725</v>
      </c>
      <c r="E1246" t="s">
        <v>5443</v>
      </c>
      <c r="F1246" t="s">
        <v>7260</v>
      </c>
      <c r="G1246" t="s">
        <v>1087</v>
      </c>
      <c r="H1246" t="s">
        <v>1207</v>
      </c>
      <c r="I1246" t="s">
        <v>61</v>
      </c>
      <c r="J1246" t="s">
        <v>13768</v>
      </c>
      <c r="K1246" t="s">
        <v>13769</v>
      </c>
    </row>
    <row r="1247" spans="1:11">
      <c r="A1247" t="s">
        <v>13770</v>
      </c>
      <c r="B1247" t="s">
        <v>10375</v>
      </c>
      <c r="C1247" t="s">
        <v>10376</v>
      </c>
      <c r="D1247" t="s">
        <v>13771</v>
      </c>
      <c r="E1247" t="s">
        <v>5445</v>
      </c>
      <c r="F1247" t="s">
        <v>7260</v>
      </c>
      <c r="G1247" t="s">
        <v>1087</v>
      </c>
      <c r="H1247" t="s">
        <v>1089</v>
      </c>
      <c r="I1247" t="s">
        <v>47</v>
      </c>
      <c r="J1247" t="s">
        <v>2</v>
      </c>
      <c r="K1247" t="s">
        <v>2</v>
      </c>
    </row>
    <row r="1248" spans="1:11">
      <c r="A1248" t="s">
        <v>13772</v>
      </c>
      <c r="B1248" t="s">
        <v>10375</v>
      </c>
      <c r="C1248" t="s">
        <v>10376</v>
      </c>
      <c r="D1248" t="s">
        <v>13773</v>
      </c>
      <c r="E1248" t="s">
        <v>1315</v>
      </c>
      <c r="F1248" t="s">
        <v>7260</v>
      </c>
      <c r="G1248" t="s">
        <v>1087</v>
      </c>
      <c r="H1248" t="s">
        <v>1175</v>
      </c>
      <c r="I1248" t="s">
        <v>47</v>
      </c>
      <c r="J1248" t="s">
        <v>2</v>
      </c>
      <c r="K1248" t="s">
        <v>2</v>
      </c>
    </row>
    <row r="1249" spans="1:11">
      <c r="A1249" t="s">
        <v>13774</v>
      </c>
      <c r="B1249" t="s">
        <v>10375</v>
      </c>
      <c r="C1249" t="s">
        <v>10376</v>
      </c>
      <c r="D1249" t="s">
        <v>7789</v>
      </c>
      <c r="E1249" t="s">
        <v>5453</v>
      </c>
      <c r="F1249" t="s">
        <v>7260</v>
      </c>
      <c r="G1249" t="s">
        <v>1087</v>
      </c>
      <c r="H1249" t="s">
        <v>1089</v>
      </c>
      <c r="I1249" t="s">
        <v>47</v>
      </c>
      <c r="J1249" t="s">
        <v>2</v>
      </c>
      <c r="K1249" t="s">
        <v>2</v>
      </c>
    </row>
    <row r="1250" spans="1:11">
      <c r="A1250" t="s">
        <v>13775</v>
      </c>
      <c r="B1250" t="s">
        <v>10375</v>
      </c>
      <c r="C1250" t="s">
        <v>10376</v>
      </c>
      <c r="D1250" t="s">
        <v>13776</v>
      </c>
      <c r="E1250" t="s">
        <v>3253</v>
      </c>
      <c r="F1250" t="s">
        <v>7260</v>
      </c>
      <c r="G1250" t="s">
        <v>1087</v>
      </c>
      <c r="H1250" t="s">
        <v>1161</v>
      </c>
      <c r="I1250" t="s">
        <v>47</v>
      </c>
      <c r="J1250" t="s">
        <v>2</v>
      </c>
      <c r="K1250" t="s">
        <v>2</v>
      </c>
    </row>
    <row r="1251" spans="1:11">
      <c r="A1251" t="s">
        <v>955</v>
      </c>
      <c r="B1251" t="s">
        <v>10375</v>
      </c>
      <c r="C1251" t="s">
        <v>10376</v>
      </c>
      <c r="D1251" t="s">
        <v>13777</v>
      </c>
      <c r="E1251" t="s">
        <v>5461</v>
      </c>
      <c r="F1251" t="s">
        <v>10380</v>
      </c>
      <c r="G1251" t="s">
        <v>1087</v>
      </c>
      <c r="H1251" t="s">
        <v>1155</v>
      </c>
      <c r="I1251" t="s">
        <v>100</v>
      </c>
      <c r="J1251" t="s">
        <v>13778</v>
      </c>
      <c r="K1251" t="s">
        <v>13779</v>
      </c>
    </row>
    <row r="1252" spans="1:11">
      <c r="A1252" t="s">
        <v>13780</v>
      </c>
      <c r="B1252" t="s">
        <v>10375</v>
      </c>
      <c r="C1252" t="s">
        <v>10376</v>
      </c>
      <c r="D1252" t="s">
        <v>13781</v>
      </c>
      <c r="E1252" t="s">
        <v>5465</v>
      </c>
      <c r="F1252" t="s">
        <v>7260</v>
      </c>
      <c r="G1252" t="s">
        <v>1087</v>
      </c>
      <c r="H1252" t="s">
        <v>1124</v>
      </c>
      <c r="I1252" t="s">
        <v>47</v>
      </c>
      <c r="J1252" t="s">
        <v>2</v>
      </c>
      <c r="K1252" t="s">
        <v>2</v>
      </c>
    </row>
    <row r="1253" spans="1:11">
      <c r="A1253" t="s">
        <v>13782</v>
      </c>
      <c r="B1253" t="s">
        <v>10375</v>
      </c>
      <c r="C1253" t="s">
        <v>10376</v>
      </c>
      <c r="D1253" t="s">
        <v>13783</v>
      </c>
      <c r="E1253" t="s">
        <v>5472</v>
      </c>
      <c r="F1253" t="s">
        <v>7260</v>
      </c>
      <c r="G1253" t="s">
        <v>1087</v>
      </c>
      <c r="H1253" t="s">
        <v>1089</v>
      </c>
      <c r="I1253" t="s">
        <v>47</v>
      </c>
      <c r="J1253" t="s">
        <v>2</v>
      </c>
      <c r="K1253" t="s">
        <v>2</v>
      </c>
    </row>
    <row r="1254" spans="1:11">
      <c r="A1254" t="s">
        <v>13784</v>
      </c>
      <c r="B1254" t="s">
        <v>10375</v>
      </c>
      <c r="C1254" t="s">
        <v>10376</v>
      </c>
      <c r="D1254" t="s">
        <v>13785</v>
      </c>
      <c r="E1254" t="s">
        <v>0</v>
      </c>
      <c r="F1254" t="s">
        <v>7260</v>
      </c>
      <c r="G1254" t="s">
        <v>1087</v>
      </c>
      <c r="H1254" t="s">
        <v>1089</v>
      </c>
      <c r="I1254" t="s">
        <v>47</v>
      </c>
      <c r="J1254" t="s">
        <v>2</v>
      </c>
      <c r="K1254" t="s">
        <v>2</v>
      </c>
    </row>
    <row r="1255" spans="1:11">
      <c r="A1255" t="s">
        <v>13786</v>
      </c>
      <c r="B1255" t="s">
        <v>10375</v>
      </c>
      <c r="C1255" t="s">
        <v>10376</v>
      </c>
      <c r="D1255" t="s">
        <v>13787</v>
      </c>
      <c r="E1255" t="s">
        <v>5479</v>
      </c>
      <c r="F1255" t="s">
        <v>2</v>
      </c>
      <c r="G1255" t="s">
        <v>1087</v>
      </c>
      <c r="H1255" t="s">
        <v>1333</v>
      </c>
      <c r="I1255" t="s">
        <v>47</v>
      </c>
      <c r="J1255" t="s">
        <v>2</v>
      </c>
      <c r="K1255" t="s">
        <v>2</v>
      </c>
    </row>
    <row r="1256" spans="1:11">
      <c r="A1256" t="s">
        <v>13788</v>
      </c>
      <c r="B1256" t="s">
        <v>10375</v>
      </c>
      <c r="C1256" t="s">
        <v>10376</v>
      </c>
      <c r="D1256" t="s">
        <v>13789</v>
      </c>
      <c r="E1256" t="s">
        <v>5481</v>
      </c>
      <c r="F1256" t="s">
        <v>10380</v>
      </c>
      <c r="G1256" t="s">
        <v>1087</v>
      </c>
      <c r="H1256" t="s">
        <v>1089</v>
      </c>
      <c r="I1256" t="s">
        <v>49</v>
      </c>
      <c r="J1256" t="s">
        <v>13790</v>
      </c>
      <c r="K1256" t="s">
        <v>13791</v>
      </c>
    </row>
    <row r="1257" spans="1:11">
      <c r="A1257" t="s">
        <v>13792</v>
      </c>
      <c r="B1257" t="s">
        <v>10375</v>
      </c>
      <c r="C1257" t="s">
        <v>10376</v>
      </c>
      <c r="D1257" t="s">
        <v>13793</v>
      </c>
      <c r="E1257" t="s">
        <v>2931</v>
      </c>
      <c r="F1257" t="s">
        <v>7260</v>
      </c>
      <c r="G1257" t="s">
        <v>1087</v>
      </c>
      <c r="H1257" t="s">
        <v>1124</v>
      </c>
      <c r="I1257" t="s">
        <v>99</v>
      </c>
      <c r="J1257" t="s">
        <v>13794</v>
      </c>
      <c r="K1257" t="s">
        <v>13795</v>
      </c>
    </row>
    <row r="1258" spans="1:11">
      <c r="A1258" t="s">
        <v>13796</v>
      </c>
      <c r="B1258" t="s">
        <v>10375</v>
      </c>
      <c r="C1258" t="s">
        <v>10376</v>
      </c>
      <c r="D1258" t="s">
        <v>13797</v>
      </c>
      <c r="E1258" t="s">
        <v>5483</v>
      </c>
      <c r="F1258" t="s">
        <v>10380</v>
      </c>
      <c r="G1258" t="s">
        <v>1087</v>
      </c>
      <c r="H1258" t="s">
        <v>1175</v>
      </c>
      <c r="I1258" t="s">
        <v>60</v>
      </c>
      <c r="J1258" t="s">
        <v>13798</v>
      </c>
      <c r="K1258" t="s">
        <v>13799</v>
      </c>
    </row>
    <row r="1259" spans="1:11">
      <c r="A1259" t="s">
        <v>13800</v>
      </c>
      <c r="B1259" t="s">
        <v>10375</v>
      </c>
      <c r="C1259" t="s">
        <v>10376</v>
      </c>
      <c r="D1259" t="s">
        <v>13801</v>
      </c>
      <c r="E1259" t="s">
        <v>5487</v>
      </c>
      <c r="F1259" t="s">
        <v>10380</v>
      </c>
      <c r="G1259" t="s">
        <v>1087</v>
      </c>
      <c r="H1259" t="s">
        <v>1218</v>
      </c>
      <c r="I1259" t="s">
        <v>95</v>
      </c>
      <c r="J1259" t="s">
        <v>13802</v>
      </c>
      <c r="K1259" t="s">
        <v>13803</v>
      </c>
    </row>
    <row r="1260" spans="1:11">
      <c r="A1260" t="s">
        <v>13804</v>
      </c>
      <c r="B1260" t="s">
        <v>10375</v>
      </c>
      <c r="C1260" t="s">
        <v>10376</v>
      </c>
      <c r="D1260" t="s">
        <v>13805</v>
      </c>
      <c r="E1260" t="s">
        <v>5495</v>
      </c>
      <c r="F1260" t="s">
        <v>10380</v>
      </c>
      <c r="G1260" t="s">
        <v>1087</v>
      </c>
      <c r="H1260" t="s">
        <v>1207</v>
      </c>
      <c r="I1260" t="s">
        <v>60</v>
      </c>
      <c r="J1260" t="s">
        <v>13806</v>
      </c>
      <c r="K1260" t="s">
        <v>13807</v>
      </c>
    </row>
    <row r="1261" spans="1:11">
      <c r="A1261" t="s">
        <v>13808</v>
      </c>
      <c r="B1261" t="s">
        <v>10375</v>
      </c>
      <c r="C1261" t="s">
        <v>10376</v>
      </c>
      <c r="D1261" t="s">
        <v>13809</v>
      </c>
      <c r="E1261" t="s">
        <v>5502</v>
      </c>
      <c r="F1261" t="s">
        <v>10380</v>
      </c>
      <c r="G1261" t="s">
        <v>1087</v>
      </c>
      <c r="H1261" t="s">
        <v>1089</v>
      </c>
      <c r="I1261" t="s">
        <v>100</v>
      </c>
      <c r="J1261" t="s">
        <v>13810</v>
      </c>
      <c r="K1261" t="s">
        <v>13811</v>
      </c>
    </row>
    <row r="1262" spans="1:11">
      <c r="A1262" t="s">
        <v>13812</v>
      </c>
      <c r="B1262" t="s">
        <v>10375</v>
      </c>
      <c r="C1262" t="s">
        <v>10376</v>
      </c>
      <c r="D1262" t="s">
        <v>13813</v>
      </c>
      <c r="E1262" t="s">
        <v>13814</v>
      </c>
      <c r="F1262" t="s">
        <v>7260</v>
      </c>
      <c r="G1262" t="s">
        <v>1087</v>
      </c>
      <c r="H1262" t="s">
        <v>1111</v>
      </c>
      <c r="I1262" t="s">
        <v>47</v>
      </c>
      <c r="J1262" t="s">
        <v>2</v>
      </c>
      <c r="K1262" t="s">
        <v>2</v>
      </c>
    </row>
    <row r="1263" spans="1:11">
      <c r="A1263" t="s">
        <v>13815</v>
      </c>
      <c r="B1263" t="s">
        <v>10375</v>
      </c>
      <c r="C1263" t="s">
        <v>10376</v>
      </c>
      <c r="D1263" t="s">
        <v>13816</v>
      </c>
      <c r="E1263" t="s">
        <v>4348</v>
      </c>
      <c r="F1263" t="s">
        <v>10380</v>
      </c>
      <c r="G1263" t="s">
        <v>1087</v>
      </c>
      <c r="H1263" t="s">
        <v>1089</v>
      </c>
      <c r="I1263" t="s">
        <v>100</v>
      </c>
      <c r="J1263" t="s">
        <v>10849</v>
      </c>
      <c r="K1263" t="s">
        <v>13817</v>
      </c>
    </row>
    <row r="1264" spans="1:11">
      <c r="A1264" t="s">
        <v>13818</v>
      </c>
      <c r="B1264" t="s">
        <v>10375</v>
      </c>
      <c r="C1264" t="s">
        <v>10376</v>
      </c>
      <c r="D1264" t="s">
        <v>13819</v>
      </c>
      <c r="E1264" t="s">
        <v>5505</v>
      </c>
      <c r="F1264" t="s">
        <v>7260</v>
      </c>
      <c r="G1264" t="s">
        <v>1087</v>
      </c>
      <c r="H1264" t="s">
        <v>1089</v>
      </c>
      <c r="I1264" t="s">
        <v>47</v>
      </c>
      <c r="J1264" t="s">
        <v>2</v>
      </c>
      <c r="K1264" t="s">
        <v>2</v>
      </c>
    </row>
    <row r="1265" spans="1:11">
      <c r="A1265" t="s">
        <v>13820</v>
      </c>
      <c r="B1265" t="s">
        <v>10375</v>
      </c>
      <c r="C1265" t="s">
        <v>10376</v>
      </c>
      <c r="D1265" t="s">
        <v>8518</v>
      </c>
      <c r="E1265" t="s">
        <v>5510</v>
      </c>
      <c r="F1265" t="s">
        <v>7260</v>
      </c>
      <c r="G1265" t="s">
        <v>1087</v>
      </c>
      <c r="H1265" t="s">
        <v>1272</v>
      </c>
      <c r="I1265" t="s">
        <v>60</v>
      </c>
      <c r="J1265" t="s">
        <v>13821</v>
      </c>
      <c r="K1265" t="s">
        <v>13822</v>
      </c>
    </row>
    <row r="1266" spans="1:11">
      <c r="A1266" t="s">
        <v>13823</v>
      </c>
      <c r="B1266" t="s">
        <v>10375</v>
      </c>
      <c r="C1266" t="s">
        <v>10376</v>
      </c>
      <c r="D1266" t="s">
        <v>13824</v>
      </c>
      <c r="E1266" t="s">
        <v>13825</v>
      </c>
      <c r="F1266" t="s">
        <v>7260</v>
      </c>
      <c r="G1266" t="s">
        <v>1087</v>
      </c>
      <c r="H1266" t="s">
        <v>1089</v>
      </c>
      <c r="I1266" t="s">
        <v>47</v>
      </c>
      <c r="J1266" t="s">
        <v>2</v>
      </c>
      <c r="K1266" t="s">
        <v>2</v>
      </c>
    </row>
    <row r="1267" spans="1:11">
      <c r="A1267" t="s">
        <v>13826</v>
      </c>
      <c r="B1267" t="s">
        <v>10375</v>
      </c>
      <c r="C1267" t="s">
        <v>10376</v>
      </c>
      <c r="D1267" t="s">
        <v>13827</v>
      </c>
      <c r="E1267" t="s">
        <v>4071</v>
      </c>
      <c r="F1267" t="s">
        <v>10380</v>
      </c>
      <c r="G1267" t="s">
        <v>1095</v>
      </c>
      <c r="H1267" t="s">
        <v>1089</v>
      </c>
      <c r="I1267" t="s">
        <v>99</v>
      </c>
      <c r="J1267" t="s">
        <v>13828</v>
      </c>
      <c r="K1267" t="s">
        <v>13829</v>
      </c>
    </row>
    <row r="1268" spans="1:11">
      <c r="A1268" t="s">
        <v>13830</v>
      </c>
      <c r="B1268" t="s">
        <v>10375</v>
      </c>
      <c r="C1268" t="s">
        <v>10376</v>
      </c>
      <c r="D1268" t="s">
        <v>13831</v>
      </c>
      <c r="E1268" t="s">
        <v>5514</v>
      </c>
      <c r="F1268" t="s">
        <v>10380</v>
      </c>
      <c r="G1268" t="s">
        <v>1087</v>
      </c>
      <c r="H1268" t="s">
        <v>1118</v>
      </c>
      <c r="I1268" t="s">
        <v>60</v>
      </c>
      <c r="J1268" t="s">
        <v>13832</v>
      </c>
      <c r="K1268" t="s">
        <v>13833</v>
      </c>
    </row>
    <row r="1269" spans="1:11">
      <c r="A1269" t="s">
        <v>13834</v>
      </c>
      <c r="B1269" t="s">
        <v>10375</v>
      </c>
      <c r="C1269" t="s">
        <v>10376</v>
      </c>
      <c r="D1269" t="s">
        <v>5515</v>
      </c>
      <c r="E1269" t="s">
        <v>5516</v>
      </c>
      <c r="F1269" t="s">
        <v>2</v>
      </c>
      <c r="G1269" t="s">
        <v>1087</v>
      </c>
      <c r="H1269" t="s">
        <v>2059</v>
      </c>
      <c r="I1269" t="s">
        <v>47</v>
      </c>
      <c r="J1269" t="s">
        <v>2</v>
      </c>
      <c r="K1269" t="s">
        <v>2</v>
      </c>
    </row>
    <row r="1270" spans="1:11">
      <c r="A1270" t="s">
        <v>13835</v>
      </c>
      <c r="B1270" t="s">
        <v>10375</v>
      </c>
      <c r="C1270" t="s">
        <v>10376</v>
      </c>
      <c r="D1270" t="s">
        <v>13836</v>
      </c>
      <c r="E1270" t="s">
        <v>5517</v>
      </c>
      <c r="F1270" t="s">
        <v>10380</v>
      </c>
      <c r="G1270" t="s">
        <v>1087</v>
      </c>
      <c r="H1270" t="s">
        <v>1089</v>
      </c>
      <c r="I1270" t="s">
        <v>55</v>
      </c>
      <c r="J1270" t="s">
        <v>13837</v>
      </c>
      <c r="K1270" t="s">
        <v>13838</v>
      </c>
    </row>
    <row r="1271" spans="1:11">
      <c r="A1271" t="s">
        <v>13839</v>
      </c>
      <c r="B1271" t="s">
        <v>10375</v>
      </c>
      <c r="C1271" t="s">
        <v>10376</v>
      </c>
      <c r="D1271" t="s">
        <v>13840</v>
      </c>
      <c r="E1271" t="s">
        <v>9</v>
      </c>
      <c r="F1271" t="s">
        <v>7260</v>
      </c>
      <c r="G1271" t="s">
        <v>1087</v>
      </c>
      <c r="H1271" t="s">
        <v>1089</v>
      </c>
      <c r="I1271" t="s">
        <v>47</v>
      </c>
      <c r="J1271" t="s">
        <v>2</v>
      </c>
      <c r="K1271" t="s">
        <v>2</v>
      </c>
    </row>
    <row r="1272" spans="1:11">
      <c r="A1272" t="s">
        <v>13841</v>
      </c>
      <c r="B1272" t="s">
        <v>10375</v>
      </c>
      <c r="C1272" t="s">
        <v>10376</v>
      </c>
      <c r="D1272" t="s">
        <v>13842</v>
      </c>
      <c r="E1272" t="s">
        <v>5524</v>
      </c>
      <c r="F1272" t="s">
        <v>7260</v>
      </c>
      <c r="G1272" t="s">
        <v>1087</v>
      </c>
      <c r="H1272" t="s">
        <v>1107</v>
      </c>
      <c r="I1272" t="s">
        <v>47</v>
      </c>
      <c r="J1272" t="s">
        <v>2</v>
      </c>
      <c r="K1272" t="s">
        <v>2</v>
      </c>
    </row>
    <row r="1273" spans="1:11">
      <c r="A1273" t="s">
        <v>13843</v>
      </c>
      <c r="B1273" t="s">
        <v>10375</v>
      </c>
      <c r="C1273" t="s">
        <v>10376</v>
      </c>
      <c r="D1273" t="s">
        <v>13844</v>
      </c>
      <c r="E1273" t="s">
        <v>1855</v>
      </c>
      <c r="F1273" t="s">
        <v>2</v>
      </c>
      <c r="G1273" t="s">
        <v>1087</v>
      </c>
      <c r="H1273" t="s">
        <v>1592</v>
      </c>
      <c r="I1273" t="s">
        <v>47</v>
      </c>
      <c r="J1273" t="s">
        <v>2</v>
      </c>
      <c r="K1273" t="s">
        <v>2</v>
      </c>
    </row>
    <row r="1274" spans="1:11">
      <c r="A1274" t="s">
        <v>13845</v>
      </c>
      <c r="B1274" t="s">
        <v>10375</v>
      </c>
      <c r="C1274" t="s">
        <v>10376</v>
      </c>
      <c r="D1274" t="s">
        <v>13846</v>
      </c>
      <c r="E1274" t="s">
        <v>5529</v>
      </c>
      <c r="F1274" t="s">
        <v>7260</v>
      </c>
      <c r="G1274" t="s">
        <v>1087</v>
      </c>
      <c r="H1274" t="s">
        <v>1128</v>
      </c>
      <c r="I1274" t="s">
        <v>47</v>
      </c>
      <c r="J1274" t="s">
        <v>2</v>
      </c>
      <c r="K1274" t="s">
        <v>2</v>
      </c>
    </row>
    <row r="1275" spans="1:11">
      <c r="A1275" t="s">
        <v>13847</v>
      </c>
      <c r="B1275" t="s">
        <v>10375</v>
      </c>
      <c r="C1275" t="s">
        <v>10376</v>
      </c>
      <c r="D1275" t="s">
        <v>13848</v>
      </c>
      <c r="E1275" t="s">
        <v>5534</v>
      </c>
      <c r="F1275" t="s">
        <v>7260</v>
      </c>
      <c r="G1275" t="s">
        <v>1087</v>
      </c>
      <c r="H1275" t="s">
        <v>1107</v>
      </c>
      <c r="I1275" t="s">
        <v>47</v>
      </c>
      <c r="J1275" t="s">
        <v>2</v>
      </c>
      <c r="K1275" t="s">
        <v>2</v>
      </c>
    </row>
    <row r="1276" spans="1:11">
      <c r="A1276" t="s">
        <v>13849</v>
      </c>
      <c r="B1276" t="s">
        <v>10375</v>
      </c>
      <c r="C1276" t="s">
        <v>10376</v>
      </c>
      <c r="D1276" t="s">
        <v>13850</v>
      </c>
      <c r="E1276" t="s">
        <v>5540</v>
      </c>
      <c r="F1276" t="s">
        <v>10380</v>
      </c>
      <c r="G1276" t="s">
        <v>1087</v>
      </c>
      <c r="H1276" t="s">
        <v>1089</v>
      </c>
      <c r="I1276" t="s">
        <v>100</v>
      </c>
      <c r="J1276" t="s">
        <v>13851</v>
      </c>
      <c r="K1276" t="s">
        <v>13852</v>
      </c>
    </row>
    <row r="1277" spans="1:11">
      <c r="A1277" t="s">
        <v>13853</v>
      </c>
      <c r="B1277" t="s">
        <v>10375</v>
      </c>
      <c r="C1277" t="s">
        <v>10376</v>
      </c>
      <c r="D1277" t="s">
        <v>13854</v>
      </c>
      <c r="E1277" t="s">
        <v>5542</v>
      </c>
      <c r="F1277" t="s">
        <v>7260</v>
      </c>
      <c r="G1277" t="s">
        <v>1087</v>
      </c>
      <c r="H1277" t="s">
        <v>1175</v>
      </c>
      <c r="I1277" t="s">
        <v>47</v>
      </c>
      <c r="J1277" t="s">
        <v>2</v>
      </c>
      <c r="K1277" t="s">
        <v>2</v>
      </c>
    </row>
    <row r="1278" spans="1:11">
      <c r="A1278" t="s">
        <v>13855</v>
      </c>
      <c r="B1278" t="s">
        <v>10375</v>
      </c>
      <c r="C1278" t="s">
        <v>10376</v>
      </c>
      <c r="D1278" t="s">
        <v>13856</v>
      </c>
      <c r="E1278" t="s">
        <v>5547</v>
      </c>
      <c r="F1278" t="s">
        <v>10380</v>
      </c>
      <c r="G1278" t="s">
        <v>1095</v>
      </c>
      <c r="H1278" t="s">
        <v>1089</v>
      </c>
      <c r="I1278" t="s">
        <v>79</v>
      </c>
      <c r="J1278" t="s">
        <v>13857</v>
      </c>
      <c r="K1278" t="s">
        <v>13858</v>
      </c>
    </row>
    <row r="1279" spans="1:11">
      <c r="A1279" t="s">
        <v>13859</v>
      </c>
      <c r="B1279" t="s">
        <v>10375</v>
      </c>
      <c r="C1279" t="s">
        <v>10376</v>
      </c>
      <c r="D1279" t="s">
        <v>13860</v>
      </c>
      <c r="E1279" t="s">
        <v>5554</v>
      </c>
      <c r="F1279" t="s">
        <v>7260</v>
      </c>
      <c r="G1279" t="s">
        <v>1087</v>
      </c>
      <c r="H1279" t="s">
        <v>1118</v>
      </c>
      <c r="I1279" t="s">
        <v>47</v>
      </c>
      <c r="J1279" t="s">
        <v>2</v>
      </c>
      <c r="K1279" t="s">
        <v>2</v>
      </c>
    </row>
    <row r="1280" spans="1:11">
      <c r="A1280" t="s">
        <v>13861</v>
      </c>
      <c r="B1280" t="s">
        <v>10375</v>
      </c>
      <c r="C1280" t="s">
        <v>10376</v>
      </c>
      <c r="D1280" t="s">
        <v>5555</v>
      </c>
      <c r="E1280" t="s">
        <v>5556</v>
      </c>
      <c r="F1280" t="s">
        <v>10380</v>
      </c>
      <c r="G1280" t="s">
        <v>1087</v>
      </c>
      <c r="H1280" t="s">
        <v>1114</v>
      </c>
      <c r="I1280" t="s">
        <v>47</v>
      </c>
      <c r="J1280" t="s">
        <v>2</v>
      </c>
      <c r="K1280" t="s">
        <v>2</v>
      </c>
    </row>
    <row r="1281" spans="1:11">
      <c r="A1281" t="s">
        <v>13862</v>
      </c>
      <c r="B1281" t="s">
        <v>10375</v>
      </c>
      <c r="C1281" t="s">
        <v>10376</v>
      </c>
      <c r="D1281" t="s">
        <v>13863</v>
      </c>
      <c r="E1281" t="s">
        <v>5558</v>
      </c>
      <c r="F1281" t="s">
        <v>7260</v>
      </c>
      <c r="G1281" t="s">
        <v>1087</v>
      </c>
      <c r="H1281" t="s">
        <v>1175</v>
      </c>
      <c r="I1281" t="s">
        <v>47</v>
      </c>
      <c r="J1281" t="s">
        <v>2</v>
      </c>
      <c r="K1281" t="s">
        <v>2</v>
      </c>
    </row>
    <row r="1282" spans="1:11">
      <c r="A1282" t="s">
        <v>1009</v>
      </c>
      <c r="B1282" t="s">
        <v>10375</v>
      </c>
      <c r="C1282" t="s">
        <v>10376</v>
      </c>
      <c r="D1282" t="s">
        <v>13864</v>
      </c>
      <c r="E1282" t="s">
        <v>5559</v>
      </c>
      <c r="F1282" t="s">
        <v>10380</v>
      </c>
      <c r="G1282" t="s">
        <v>1087</v>
      </c>
      <c r="H1282" t="s">
        <v>1454</v>
      </c>
      <c r="I1282" t="s">
        <v>95</v>
      </c>
      <c r="J1282" t="s">
        <v>13865</v>
      </c>
      <c r="K1282" t="s">
        <v>13866</v>
      </c>
    </row>
    <row r="1283" spans="1:11">
      <c r="A1283" t="s">
        <v>13867</v>
      </c>
      <c r="B1283" t="s">
        <v>10375</v>
      </c>
      <c r="C1283" t="s">
        <v>10376</v>
      </c>
      <c r="D1283" t="s">
        <v>13868</v>
      </c>
      <c r="E1283" t="s">
        <v>5561</v>
      </c>
      <c r="F1283" t="s">
        <v>10380</v>
      </c>
      <c r="G1283" t="s">
        <v>1087</v>
      </c>
      <c r="H1283" t="s">
        <v>1175</v>
      </c>
      <c r="I1283" t="s">
        <v>91</v>
      </c>
      <c r="J1283" t="s">
        <v>13869</v>
      </c>
      <c r="K1283" t="s">
        <v>13870</v>
      </c>
    </row>
    <row r="1284" spans="1:11">
      <c r="A1284" t="s">
        <v>13871</v>
      </c>
      <c r="B1284" t="s">
        <v>10375</v>
      </c>
      <c r="C1284" t="s">
        <v>10376</v>
      </c>
      <c r="D1284" t="s">
        <v>13872</v>
      </c>
      <c r="E1284" t="s">
        <v>5570</v>
      </c>
      <c r="F1284" t="s">
        <v>10380</v>
      </c>
      <c r="G1284" t="s">
        <v>1087</v>
      </c>
      <c r="H1284" t="s">
        <v>1118</v>
      </c>
      <c r="I1284" t="s">
        <v>836</v>
      </c>
      <c r="J1284" t="s">
        <v>13873</v>
      </c>
      <c r="K1284" t="s">
        <v>13874</v>
      </c>
    </row>
    <row r="1285" spans="1:11">
      <c r="A1285" t="s">
        <v>13875</v>
      </c>
      <c r="B1285" t="s">
        <v>10375</v>
      </c>
      <c r="C1285" t="s">
        <v>10376</v>
      </c>
      <c r="D1285" t="s">
        <v>13876</v>
      </c>
      <c r="E1285" t="s">
        <v>1970</v>
      </c>
      <c r="F1285" t="s">
        <v>7260</v>
      </c>
      <c r="G1285" t="s">
        <v>1087</v>
      </c>
      <c r="H1285" t="s">
        <v>1089</v>
      </c>
      <c r="I1285" t="s">
        <v>47</v>
      </c>
      <c r="J1285" t="s">
        <v>2</v>
      </c>
      <c r="K1285" t="s">
        <v>2</v>
      </c>
    </row>
    <row r="1286" spans="1:11">
      <c r="A1286" t="s">
        <v>13877</v>
      </c>
      <c r="B1286" t="s">
        <v>10375</v>
      </c>
      <c r="C1286" t="s">
        <v>10376</v>
      </c>
      <c r="D1286" t="s">
        <v>7506</v>
      </c>
      <c r="E1286" t="s">
        <v>5578</v>
      </c>
      <c r="F1286" t="s">
        <v>7260</v>
      </c>
      <c r="G1286" t="s">
        <v>1087</v>
      </c>
      <c r="H1286" t="s">
        <v>1175</v>
      </c>
      <c r="I1286" t="s">
        <v>95</v>
      </c>
      <c r="J1286" t="s">
        <v>13878</v>
      </c>
      <c r="K1286" t="s">
        <v>13879</v>
      </c>
    </row>
    <row r="1287" spans="1:11">
      <c r="A1287" t="s">
        <v>13880</v>
      </c>
      <c r="B1287" t="s">
        <v>10375</v>
      </c>
      <c r="C1287" t="s">
        <v>10376</v>
      </c>
      <c r="D1287" t="s">
        <v>13881</v>
      </c>
      <c r="E1287" t="s">
        <v>5580</v>
      </c>
      <c r="F1287" t="s">
        <v>7260</v>
      </c>
      <c r="G1287" t="s">
        <v>1087</v>
      </c>
      <c r="H1287" t="s">
        <v>1104</v>
      </c>
      <c r="I1287" t="s">
        <v>47</v>
      </c>
      <c r="J1287" t="s">
        <v>2</v>
      </c>
      <c r="K1287" t="s">
        <v>2</v>
      </c>
    </row>
    <row r="1288" spans="1:11">
      <c r="A1288" t="s">
        <v>13882</v>
      </c>
      <c r="B1288" t="s">
        <v>10375</v>
      </c>
      <c r="C1288" t="s">
        <v>10376</v>
      </c>
      <c r="D1288" t="s">
        <v>13883</v>
      </c>
      <c r="E1288" t="s">
        <v>5584</v>
      </c>
      <c r="F1288" t="s">
        <v>10380</v>
      </c>
      <c r="G1288" t="s">
        <v>1087</v>
      </c>
      <c r="H1288" t="s">
        <v>1158</v>
      </c>
      <c r="I1288" t="s">
        <v>60</v>
      </c>
      <c r="J1288" t="s">
        <v>13884</v>
      </c>
      <c r="K1288" t="s">
        <v>13885</v>
      </c>
    </row>
    <row r="1289" spans="1:11">
      <c r="A1289" t="s">
        <v>13886</v>
      </c>
      <c r="B1289" t="s">
        <v>10375</v>
      </c>
      <c r="C1289" t="s">
        <v>10376</v>
      </c>
      <c r="D1289" t="s">
        <v>7560</v>
      </c>
      <c r="E1289" t="s">
        <v>5588</v>
      </c>
      <c r="F1289" t="s">
        <v>7260</v>
      </c>
      <c r="G1289" t="s">
        <v>1087</v>
      </c>
      <c r="H1289" t="s">
        <v>1175</v>
      </c>
      <c r="I1289" t="s">
        <v>836</v>
      </c>
      <c r="J1289" t="s">
        <v>13887</v>
      </c>
      <c r="K1289" t="s">
        <v>13888</v>
      </c>
    </row>
    <row r="1290" spans="1:11">
      <c r="A1290" t="s">
        <v>13889</v>
      </c>
      <c r="B1290" t="s">
        <v>10375</v>
      </c>
      <c r="C1290" t="s">
        <v>10376</v>
      </c>
      <c r="D1290" t="s">
        <v>8792</v>
      </c>
      <c r="E1290" t="s">
        <v>5590</v>
      </c>
      <c r="F1290" t="s">
        <v>7260</v>
      </c>
      <c r="G1290" t="s">
        <v>1087</v>
      </c>
      <c r="H1290" t="s">
        <v>1111</v>
      </c>
      <c r="I1290" t="s">
        <v>836</v>
      </c>
      <c r="J1290" t="s">
        <v>13890</v>
      </c>
      <c r="K1290" t="s">
        <v>13891</v>
      </c>
    </row>
    <row r="1291" spans="1:11">
      <c r="A1291" t="s">
        <v>13892</v>
      </c>
      <c r="B1291" t="s">
        <v>10375</v>
      </c>
      <c r="C1291" t="s">
        <v>10376</v>
      </c>
      <c r="D1291" t="s">
        <v>8081</v>
      </c>
      <c r="E1291" t="s">
        <v>5592</v>
      </c>
      <c r="F1291" t="s">
        <v>7260</v>
      </c>
      <c r="G1291" t="s">
        <v>1087</v>
      </c>
      <c r="H1291" t="s">
        <v>1089</v>
      </c>
      <c r="I1291" t="s">
        <v>47</v>
      </c>
      <c r="J1291" t="s">
        <v>2</v>
      </c>
      <c r="K1291" t="s">
        <v>2</v>
      </c>
    </row>
    <row r="1292" spans="1:11">
      <c r="A1292" t="s">
        <v>13893</v>
      </c>
      <c r="B1292" t="s">
        <v>10375</v>
      </c>
      <c r="C1292" t="s">
        <v>10376</v>
      </c>
      <c r="D1292" t="s">
        <v>13894</v>
      </c>
      <c r="E1292" t="s">
        <v>5594</v>
      </c>
      <c r="F1292" t="s">
        <v>10380</v>
      </c>
      <c r="G1292" t="s">
        <v>1087</v>
      </c>
      <c r="H1292" t="s">
        <v>1107</v>
      </c>
      <c r="I1292" t="s">
        <v>836</v>
      </c>
      <c r="J1292" t="s">
        <v>13895</v>
      </c>
      <c r="K1292" t="s">
        <v>13896</v>
      </c>
    </row>
    <row r="1293" spans="1:11">
      <c r="A1293" t="s">
        <v>13897</v>
      </c>
      <c r="B1293" t="s">
        <v>10375</v>
      </c>
      <c r="C1293" t="s">
        <v>10376</v>
      </c>
      <c r="D1293" t="s">
        <v>13898</v>
      </c>
      <c r="E1293" t="s">
        <v>5604</v>
      </c>
      <c r="F1293" t="s">
        <v>10380</v>
      </c>
      <c r="G1293" t="s">
        <v>1087</v>
      </c>
      <c r="H1293" t="s">
        <v>1118</v>
      </c>
      <c r="I1293" t="s">
        <v>836</v>
      </c>
      <c r="J1293" t="s">
        <v>13899</v>
      </c>
      <c r="K1293" t="s">
        <v>13900</v>
      </c>
    </row>
    <row r="1294" spans="1:11">
      <c r="A1294" t="s">
        <v>13901</v>
      </c>
      <c r="B1294" t="s">
        <v>10375</v>
      </c>
      <c r="C1294" t="s">
        <v>10376</v>
      </c>
      <c r="D1294" t="s">
        <v>13902</v>
      </c>
      <c r="E1294" t="s">
        <v>5610</v>
      </c>
      <c r="F1294" t="s">
        <v>10380</v>
      </c>
      <c r="G1294" t="s">
        <v>1087</v>
      </c>
      <c r="H1294" t="s">
        <v>1192</v>
      </c>
      <c r="I1294" t="s">
        <v>50</v>
      </c>
      <c r="J1294" t="s">
        <v>12365</v>
      </c>
      <c r="K1294" t="s">
        <v>13903</v>
      </c>
    </row>
    <row r="1295" spans="1:11">
      <c r="A1295" t="s">
        <v>13904</v>
      </c>
      <c r="B1295" t="s">
        <v>10375</v>
      </c>
      <c r="C1295" t="s">
        <v>10376</v>
      </c>
      <c r="D1295" t="s">
        <v>13905</v>
      </c>
      <c r="E1295" t="s">
        <v>5615</v>
      </c>
      <c r="F1295" t="s">
        <v>10380</v>
      </c>
      <c r="G1295" t="s">
        <v>1087</v>
      </c>
      <c r="H1295" t="s">
        <v>1111</v>
      </c>
      <c r="I1295" t="s">
        <v>79</v>
      </c>
      <c r="J1295" t="s">
        <v>13906</v>
      </c>
      <c r="K1295" t="s">
        <v>13907</v>
      </c>
    </row>
    <row r="1296" spans="1:11">
      <c r="A1296" t="s">
        <v>13908</v>
      </c>
      <c r="B1296" t="s">
        <v>10375</v>
      </c>
      <c r="C1296" t="s">
        <v>10376</v>
      </c>
      <c r="D1296" t="s">
        <v>13909</v>
      </c>
      <c r="E1296" t="s">
        <v>5616</v>
      </c>
      <c r="F1296" t="s">
        <v>7260</v>
      </c>
      <c r="G1296" t="s">
        <v>1087</v>
      </c>
      <c r="H1296" t="s">
        <v>1089</v>
      </c>
      <c r="I1296" t="s">
        <v>47</v>
      </c>
      <c r="J1296" t="s">
        <v>2</v>
      </c>
      <c r="K1296" t="s">
        <v>2</v>
      </c>
    </row>
    <row r="1297" spans="1:11">
      <c r="A1297" t="s">
        <v>13910</v>
      </c>
      <c r="B1297" t="s">
        <v>10375</v>
      </c>
      <c r="C1297" t="s">
        <v>10376</v>
      </c>
      <c r="D1297" t="s">
        <v>8190</v>
      </c>
      <c r="E1297" t="s">
        <v>5619</v>
      </c>
      <c r="F1297" t="s">
        <v>7260</v>
      </c>
      <c r="G1297" t="s">
        <v>1087</v>
      </c>
      <c r="H1297" t="s">
        <v>1107</v>
      </c>
      <c r="I1297" t="s">
        <v>100</v>
      </c>
      <c r="J1297" t="s">
        <v>13911</v>
      </c>
      <c r="K1297" t="s">
        <v>13912</v>
      </c>
    </row>
    <row r="1298" spans="1:11">
      <c r="A1298" t="s">
        <v>13913</v>
      </c>
      <c r="B1298" t="s">
        <v>10375</v>
      </c>
      <c r="C1298" t="s">
        <v>10376</v>
      </c>
      <c r="D1298" t="s">
        <v>8218</v>
      </c>
      <c r="E1298" t="s">
        <v>5628</v>
      </c>
      <c r="F1298" t="s">
        <v>7260</v>
      </c>
      <c r="G1298" t="s">
        <v>1087</v>
      </c>
      <c r="H1298" t="s">
        <v>1107</v>
      </c>
      <c r="I1298" t="s">
        <v>88</v>
      </c>
      <c r="J1298" t="s">
        <v>13914</v>
      </c>
      <c r="K1298" t="s">
        <v>13915</v>
      </c>
    </row>
    <row r="1299" spans="1:11">
      <c r="A1299" t="s">
        <v>13916</v>
      </c>
      <c r="B1299" t="s">
        <v>10375</v>
      </c>
      <c r="C1299" t="s">
        <v>10376</v>
      </c>
      <c r="D1299" t="s">
        <v>13917</v>
      </c>
      <c r="E1299" t="s">
        <v>5629</v>
      </c>
      <c r="F1299" t="s">
        <v>10380</v>
      </c>
      <c r="G1299" t="s">
        <v>1087</v>
      </c>
      <c r="H1299" t="s">
        <v>1158</v>
      </c>
      <c r="I1299" t="s">
        <v>91</v>
      </c>
      <c r="J1299" t="s">
        <v>13918</v>
      </c>
      <c r="K1299" t="s">
        <v>13919</v>
      </c>
    </row>
    <row r="1300" spans="1:11">
      <c r="A1300" t="s">
        <v>13920</v>
      </c>
      <c r="B1300" t="s">
        <v>10375</v>
      </c>
      <c r="C1300" t="s">
        <v>10376</v>
      </c>
      <c r="D1300" t="s">
        <v>7892</v>
      </c>
      <c r="E1300" t="s">
        <v>5630</v>
      </c>
      <c r="F1300" t="s">
        <v>7260</v>
      </c>
      <c r="G1300" t="s">
        <v>1087</v>
      </c>
      <c r="H1300" t="s">
        <v>1089</v>
      </c>
      <c r="I1300" t="s">
        <v>55</v>
      </c>
      <c r="J1300" t="s">
        <v>13921</v>
      </c>
      <c r="K1300" t="s">
        <v>13922</v>
      </c>
    </row>
    <row r="1301" spans="1:11">
      <c r="A1301" t="s">
        <v>13923</v>
      </c>
      <c r="B1301" t="s">
        <v>10375</v>
      </c>
      <c r="C1301" t="s">
        <v>10376</v>
      </c>
      <c r="D1301" t="s">
        <v>13924</v>
      </c>
      <c r="E1301" t="s">
        <v>4940</v>
      </c>
      <c r="F1301" t="s">
        <v>10380</v>
      </c>
      <c r="G1301" t="s">
        <v>1087</v>
      </c>
      <c r="H1301" t="s">
        <v>1280</v>
      </c>
      <c r="I1301" t="s">
        <v>95</v>
      </c>
      <c r="J1301" t="s">
        <v>13925</v>
      </c>
      <c r="K1301" t="s">
        <v>13926</v>
      </c>
    </row>
    <row r="1302" spans="1:11">
      <c r="A1302" t="s">
        <v>13927</v>
      </c>
      <c r="B1302" t="s">
        <v>10375</v>
      </c>
      <c r="C1302" t="s">
        <v>10376</v>
      </c>
      <c r="D1302" t="s">
        <v>13928</v>
      </c>
      <c r="E1302" t="s">
        <v>5633</v>
      </c>
      <c r="F1302" t="s">
        <v>2</v>
      </c>
      <c r="G1302" t="s">
        <v>1087</v>
      </c>
      <c r="H1302" t="s">
        <v>1121</v>
      </c>
      <c r="I1302" t="s">
        <v>47</v>
      </c>
      <c r="J1302" t="s">
        <v>2</v>
      </c>
      <c r="K1302" t="s">
        <v>2</v>
      </c>
    </row>
    <row r="1303" spans="1:11">
      <c r="A1303" t="s">
        <v>13929</v>
      </c>
      <c r="B1303" t="s">
        <v>10375</v>
      </c>
      <c r="C1303" t="s">
        <v>10376</v>
      </c>
      <c r="D1303" t="s">
        <v>13930</v>
      </c>
      <c r="E1303" t="s">
        <v>1016</v>
      </c>
      <c r="F1303" t="s">
        <v>7260</v>
      </c>
      <c r="G1303" t="s">
        <v>1087</v>
      </c>
      <c r="H1303" t="s">
        <v>1175</v>
      </c>
      <c r="I1303" t="s">
        <v>47</v>
      </c>
      <c r="J1303" t="s">
        <v>2</v>
      </c>
      <c r="K1303" t="s">
        <v>2</v>
      </c>
    </row>
    <row r="1304" spans="1:11">
      <c r="A1304" t="s">
        <v>13931</v>
      </c>
      <c r="B1304" t="s">
        <v>10375</v>
      </c>
      <c r="C1304" t="s">
        <v>10376</v>
      </c>
      <c r="D1304" t="s">
        <v>8710</v>
      </c>
      <c r="E1304" t="s">
        <v>5634</v>
      </c>
      <c r="F1304" t="s">
        <v>7260</v>
      </c>
      <c r="G1304" t="s">
        <v>1087</v>
      </c>
      <c r="H1304" t="s">
        <v>1161</v>
      </c>
      <c r="I1304" t="s">
        <v>91</v>
      </c>
      <c r="J1304" t="s">
        <v>13932</v>
      </c>
      <c r="K1304" t="s">
        <v>13933</v>
      </c>
    </row>
    <row r="1305" spans="1:11">
      <c r="A1305" t="s">
        <v>13934</v>
      </c>
      <c r="B1305" t="s">
        <v>10375</v>
      </c>
      <c r="C1305" t="s">
        <v>10376</v>
      </c>
      <c r="D1305" t="s">
        <v>13935</v>
      </c>
      <c r="E1305" t="s">
        <v>5636</v>
      </c>
      <c r="F1305" t="s">
        <v>2</v>
      </c>
      <c r="G1305" t="s">
        <v>1087</v>
      </c>
      <c r="H1305" t="s">
        <v>1152</v>
      </c>
      <c r="I1305" t="s">
        <v>47</v>
      </c>
      <c r="J1305" t="s">
        <v>2</v>
      </c>
      <c r="K1305" t="s">
        <v>2</v>
      </c>
    </row>
    <row r="1306" spans="1:11">
      <c r="A1306" t="s">
        <v>13936</v>
      </c>
      <c r="B1306" t="s">
        <v>10375</v>
      </c>
      <c r="C1306" t="s">
        <v>10376</v>
      </c>
      <c r="D1306" t="s">
        <v>13937</v>
      </c>
      <c r="E1306" t="s">
        <v>5643</v>
      </c>
      <c r="F1306" t="s">
        <v>2</v>
      </c>
      <c r="G1306" t="s">
        <v>1087</v>
      </c>
      <c r="H1306" t="s">
        <v>1096</v>
      </c>
      <c r="I1306" t="s">
        <v>47</v>
      </c>
      <c r="J1306" t="s">
        <v>2</v>
      </c>
      <c r="K1306" t="s">
        <v>2</v>
      </c>
    </row>
    <row r="1307" spans="1:11">
      <c r="A1307" t="s">
        <v>13938</v>
      </c>
      <c r="B1307" t="s">
        <v>10375</v>
      </c>
      <c r="C1307" t="s">
        <v>10376</v>
      </c>
      <c r="D1307" t="s">
        <v>13939</v>
      </c>
      <c r="E1307" t="s">
        <v>5644</v>
      </c>
      <c r="F1307" t="s">
        <v>10380</v>
      </c>
      <c r="G1307" t="s">
        <v>1087</v>
      </c>
      <c r="H1307" t="s">
        <v>1175</v>
      </c>
      <c r="I1307" t="s">
        <v>79</v>
      </c>
      <c r="J1307" t="s">
        <v>13940</v>
      </c>
      <c r="K1307" t="s">
        <v>13941</v>
      </c>
    </row>
    <row r="1308" spans="1:11">
      <c r="A1308" t="s">
        <v>13942</v>
      </c>
      <c r="B1308" t="s">
        <v>10375</v>
      </c>
      <c r="C1308" t="s">
        <v>10376</v>
      </c>
      <c r="D1308" t="s">
        <v>13943</v>
      </c>
      <c r="E1308" t="s">
        <v>1774</v>
      </c>
      <c r="F1308" t="s">
        <v>10380</v>
      </c>
      <c r="G1308" t="s">
        <v>1087</v>
      </c>
      <c r="H1308" t="s">
        <v>1104</v>
      </c>
      <c r="I1308" t="s">
        <v>46</v>
      </c>
      <c r="J1308" t="s">
        <v>13944</v>
      </c>
      <c r="K1308" t="s">
        <v>13945</v>
      </c>
    </row>
    <row r="1309" spans="1:11">
      <c r="A1309" t="s">
        <v>13946</v>
      </c>
      <c r="B1309" t="s">
        <v>10375</v>
      </c>
      <c r="C1309" t="s">
        <v>10376</v>
      </c>
      <c r="D1309" t="s">
        <v>13947</v>
      </c>
      <c r="E1309" t="s">
        <v>5653</v>
      </c>
      <c r="F1309" t="s">
        <v>2</v>
      </c>
      <c r="G1309" t="s">
        <v>1087</v>
      </c>
      <c r="H1309" t="s">
        <v>1096</v>
      </c>
      <c r="I1309" t="s">
        <v>47</v>
      </c>
      <c r="J1309" t="s">
        <v>2</v>
      </c>
      <c r="K1309" t="s">
        <v>2</v>
      </c>
    </row>
    <row r="1310" spans="1:11">
      <c r="A1310" t="s">
        <v>13948</v>
      </c>
      <c r="B1310" t="s">
        <v>10375</v>
      </c>
      <c r="C1310" t="s">
        <v>10376</v>
      </c>
      <c r="D1310" t="s">
        <v>13949</v>
      </c>
      <c r="E1310" t="s">
        <v>0</v>
      </c>
      <c r="F1310" t="s">
        <v>10380</v>
      </c>
      <c r="G1310" t="s">
        <v>1087</v>
      </c>
      <c r="H1310" t="s">
        <v>1118</v>
      </c>
      <c r="I1310" t="s">
        <v>99</v>
      </c>
      <c r="J1310" t="s">
        <v>13950</v>
      </c>
      <c r="K1310" t="s">
        <v>13951</v>
      </c>
    </row>
    <row r="1311" spans="1:11">
      <c r="A1311" t="s">
        <v>13952</v>
      </c>
      <c r="B1311" t="s">
        <v>10375</v>
      </c>
      <c r="C1311" t="s">
        <v>10376</v>
      </c>
      <c r="D1311" t="s">
        <v>13953</v>
      </c>
      <c r="E1311" t="s">
        <v>2242</v>
      </c>
      <c r="F1311" t="s">
        <v>7260</v>
      </c>
      <c r="G1311" t="s">
        <v>1087</v>
      </c>
      <c r="H1311" t="s">
        <v>1712</v>
      </c>
      <c r="I1311" t="s">
        <v>47</v>
      </c>
      <c r="J1311" t="s">
        <v>2</v>
      </c>
      <c r="K1311" t="s">
        <v>2</v>
      </c>
    </row>
    <row r="1312" spans="1:11">
      <c r="A1312" t="s">
        <v>13954</v>
      </c>
      <c r="B1312" t="s">
        <v>10375</v>
      </c>
      <c r="C1312" t="s">
        <v>10376</v>
      </c>
      <c r="D1312" t="s">
        <v>13955</v>
      </c>
      <c r="E1312" t="s">
        <v>5658</v>
      </c>
      <c r="F1312" t="s">
        <v>7260</v>
      </c>
      <c r="G1312" t="s">
        <v>1087</v>
      </c>
      <c r="H1312" t="s">
        <v>1111</v>
      </c>
      <c r="I1312" t="s">
        <v>47</v>
      </c>
      <c r="J1312" t="s">
        <v>2</v>
      </c>
      <c r="K1312" t="s">
        <v>2</v>
      </c>
    </row>
    <row r="1313" spans="1:11">
      <c r="A1313" t="s">
        <v>13956</v>
      </c>
      <c r="B1313" t="s">
        <v>10375</v>
      </c>
      <c r="C1313" t="s">
        <v>10376</v>
      </c>
      <c r="D1313" t="s">
        <v>13957</v>
      </c>
      <c r="E1313" t="s">
        <v>5659</v>
      </c>
      <c r="F1313" t="s">
        <v>7260</v>
      </c>
      <c r="G1313" t="s">
        <v>1087</v>
      </c>
      <c r="H1313" t="s">
        <v>1161</v>
      </c>
      <c r="I1313" t="s">
        <v>47</v>
      </c>
      <c r="J1313" t="s">
        <v>2</v>
      </c>
      <c r="K1313" t="s">
        <v>2</v>
      </c>
    </row>
    <row r="1314" spans="1:11">
      <c r="A1314" t="s">
        <v>13958</v>
      </c>
      <c r="B1314" t="s">
        <v>10375</v>
      </c>
      <c r="C1314" t="s">
        <v>10376</v>
      </c>
      <c r="D1314" t="s">
        <v>13959</v>
      </c>
      <c r="E1314" t="s">
        <v>5664</v>
      </c>
      <c r="F1314" t="s">
        <v>10380</v>
      </c>
      <c r="G1314" t="s">
        <v>1087</v>
      </c>
      <c r="H1314" t="s">
        <v>1114</v>
      </c>
      <c r="I1314" t="s">
        <v>50</v>
      </c>
      <c r="J1314" t="s">
        <v>11942</v>
      </c>
      <c r="K1314" t="s">
        <v>13960</v>
      </c>
    </row>
    <row r="1315" spans="1:11">
      <c r="A1315" t="s">
        <v>13961</v>
      </c>
      <c r="B1315" t="s">
        <v>10375</v>
      </c>
      <c r="C1315" t="s">
        <v>10376</v>
      </c>
      <c r="D1315" t="s">
        <v>8508</v>
      </c>
      <c r="E1315" t="s">
        <v>5668</v>
      </c>
      <c r="F1315" t="s">
        <v>7260</v>
      </c>
      <c r="G1315" t="s">
        <v>1087</v>
      </c>
      <c r="H1315" t="s">
        <v>1272</v>
      </c>
      <c r="I1315" t="s">
        <v>79</v>
      </c>
      <c r="J1315" t="s">
        <v>13078</v>
      </c>
      <c r="K1315" t="s">
        <v>13962</v>
      </c>
    </row>
    <row r="1316" spans="1:11">
      <c r="A1316" t="s">
        <v>13963</v>
      </c>
      <c r="B1316" t="s">
        <v>10375</v>
      </c>
      <c r="C1316" t="s">
        <v>10376</v>
      </c>
      <c r="D1316" t="s">
        <v>13964</v>
      </c>
      <c r="E1316" t="s">
        <v>5670</v>
      </c>
      <c r="F1316" t="s">
        <v>10380</v>
      </c>
      <c r="G1316" t="s">
        <v>1087</v>
      </c>
      <c r="H1316" t="s">
        <v>1107</v>
      </c>
      <c r="I1316" t="s">
        <v>100</v>
      </c>
      <c r="J1316" t="s">
        <v>13965</v>
      </c>
      <c r="K1316" t="s">
        <v>13966</v>
      </c>
    </row>
    <row r="1317" spans="1:11">
      <c r="A1317" t="s">
        <v>13967</v>
      </c>
      <c r="B1317" t="s">
        <v>10375</v>
      </c>
      <c r="C1317" t="s">
        <v>10376</v>
      </c>
      <c r="D1317" t="s">
        <v>13968</v>
      </c>
      <c r="E1317" t="s">
        <v>5674</v>
      </c>
      <c r="F1317" t="s">
        <v>7260</v>
      </c>
      <c r="G1317" t="s">
        <v>1087</v>
      </c>
      <c r="H1317" t="s">
        <v>1089</v>
      </c>
      <c r="I1317" t="s">
        <v>47</v>
      </c>
      <c r="J1317" t="s">
        <v>2</v>
      </c>
      <c r="K1317" t="s">
        <v>2</v>
      </c>
    </row>
    <row r="1318" spans="1:11">
      <c r="A1318" t="s">
        <v>13969</v>
      </c>
      <c r="B1318" t="s">
        <v>10375</v>
      </c>
      <c r="C1318" t="s">
        <v>10376</v>
      </c>
      <c r="D1318" t="s">
        <v>8050</v>
      </c>
      <c r="E1318" t="s">
        <v>9</v>
      </c>
      <c r="F1318" t="s">
        <v>7260</v>
      </c>
      <c r="G1318" t="s">
        <v>1087</v>
      </c>
      <c r="H1318" t="s">
        <v>1089</v>
      </c>
      <c r="I1318" t="s">
        <v>46</v>
      </c>
      <c r="J1318" t="s">
        <v>13970</v>
      </c>
      <c r="K1318" t="s">
        <v>13971</v>
      </c>
    </row>
    <row r="1319" spans="1:11">
      <c r="A1319" t="s">
        <v>13972</v>
      </c>
      <c r="B1319" t="s">
        <v>10375</v>
      </c>
      <c r="C1319" t="s">
        <v>10376</v>
      </c>
      <c r="D1319" t="s">
        <v>8418</v>
      </c>
      <c r="E1319" t="s">
        <v>2693</v>
      </c>
      <c r="F1319" t="s">
        <v>7260</v>
      </c>
      <c r="G1319" t="s">
        <v>1087</v>
      </c>
      <c r="H1319" t="s">
        <v>1118</v>
      </c>
      <c r="I1319" t="s">
        <v>99</v>
      </c>
      <c r="J1319" t="s">
        <v>13973</v>
      </c>
      <c r="K1319" t="s">
        <v>13974</v>
      </c>
    </row>
    <row r="1320" spans="1:11">
      <c r="A1320" t="s">
        <v>13975</v>
      </c>
      <c r="B1320" t="s">
        <v>10375</v>
      </c>
      <c r="C1320" t="s">
        <v>10376</v>
      </c>
      <c r="D1320" t="s">
        <v>8631</v>
      </c>
      <c r="E1320" t="s">
        <v>5681</v>
      </c>
      <c r="F1320" t="s">
        <v>7260</v>
      </c>
      <c r="G1320" t="s">
        <v>1087</v>
      </c>
      <c r="H1320" t="s">
        <v>1158</v>
      </c>
      <c r="I1320" t="s">
        <v>88</v>
      </c>
      <c r="J1320" t="s">
        <v>13976</v>
      </c>
      <c r="K1320" t="s">
        <v>13977</v>
      </c>
    </row>
    <row r="1321" spans="1:11">
      <c r="A1321" t="s">
        <v>13978</v>
      </c>
      <c r="B1321" t="s">
        <v>10375</v>
      </c>
      <c r="C1321" t="s">
        <v>10376</v>
      </c>
      <c r="D1321" t="s">
        <v>8024</v>
      </c>
      <c r="E1321" t="s">
        <v>5683</v>
      </c>
      <c r="F1321" t="s">
        <v>7260</v>
      </c>
      <c r="G1321" t="s">
        <v>1087</v>
      </c>
      <c r="H1321" t="s">
        <v>1089</v>
      </c>
      <c r="I1321" t="s">
        <v>79</v>
      </c>
      <c r="J1321" t="s">
        <v>13979</v>
      </c>
      <c r="K1321" t="s">
        <v>13980</v>
      </c>
    </row>
    <row r="1322" spans="1:11">
      <c r="A1322" t="s">
        <v>13981</v>
      </c>
      <c r="B1322" t="s">
        <v>10375</v>
      </c>
      <c r="C1322" t="s">
        <v>10376</v>
      </c>
      <c r="D1322" t="s">
        <v>13982</v>
      </c>
      <c r="E1322" t="s">
        <v>5687</v>
      </c>
      <c r="F1322" t="s">
        <v>7260</v>
      </c>
      <c r="G1322" t="s">
        <v>1087</v>
      </c>
      <c r="H1322" t="s">
        <v>1124</v>
      </c>
      <c r="I1322" t="s">
        <v>47</v>
      </c>
      <c r="J1322" t="s">
        <v>2</v>
      </c>
      <c r="K1322" t="s">
        <v>2</v>
      </c>
    </row>
    <row r="1323" spans="1:11">
      <c r="A1323" t="s">
        <v>13983</v>
      </c>
      <c r="B1323" t="s">
        <v>10375</v>
      </c>
      <c r="C1323" t="s">
        <v>10376</v>
      </c>
      <c r="D1323" t="s">
        <v>13984</v>
      </c>
      <c r="E1323" t="s">
        <v>5688</v>
      </c>
      <c r="F1323" t="s">
        <v>10380</v>
      </c>
      <c r="G1323" t="s">
        <v>1087</v>
      </c>
      <c r="H1323" t="s">
        <v>1235</v>
      </c>
      <c r="I1323" t="s">
        <v>50</v>
      </c>
      <c r="J1323" t="s">
        <v>13985</v>
      </c>
      <c r="K1323" t="s">
        <v>13986</v>
      </c>
    </row>
    <row r="1324" spans="1:11">
      <c r="A1324" t="s">
        <v>13987</v>
      </c>
      <c r="B1324" t="s">
        <v>10375</v>
      </c>
      <c r="C1324" t="s">
        <v>10376</v>
      </c>
      <c r="D1324" t="s">
        <v>13988</v>
      </c>
      <c r="E1324" t="s">
        <v>5700</v>
      </c>
      <c r="F1324" t="s">
        <v>7260</v>
      </c>
      <c r="G1324" t="s">
        <v>1087</v>
      </c>
      <c r="H1324" t="s">
        <v>1158</v>
      </c>
      <c r="I1324" t="s">
        <v>47</v>
      </c>
      <c r="J1324" t="s">
        <v>2</v>
      </c>
      <c r="K1324" t="s">
        <v>2</v>
      </c>
    </row>
    <row r="1325" spans="1:11">
      <c r="A1325" t="s">
        <v>13989</v>
      </c>
      <c r="B1325" t="s">
        <v>10375</v>
      </c>
      <c r="C1325" t="s">
        <v>10376</v>
      </c>
      <c r="D1325" t="s">
        <v>13990</v>
      </c>
      <c r="E1325" t="s">
        <v>5387</v>
      </c>
      <c r="F1325" t="s">
        <v>10380</v>
      </c>
      <c r="G1325" t="s">
        <v>1087</v>
      </c>
      <c r="H1325" t="s">
        <v>1218</v>
      </c>
      <c r="I1325" t="s">
        <v>95</v>
      </c>
      <c r="J1325" t="s">
        <v>13991</v>
      </c>
      <c r="K1325" t="s">
        <v>13992</v>
      </c>
    </row>
    <row r="1326" spans="1:11">
      <c r="A1326" t="s">
        <v>13993</v>
      </c>
      <c r="B1326" t="s">
        <v>10375</v>
      </c>
      <c r="C1326" t="s">
        <v>10376</v>
      </c>
      <c r="D1326" t="s">
        <v>13994</v>
      </c>
      <c r="E1326" t="s">
        <v>2646</v>
      </c>
      <c r="F1326" t="s">
        <v>10380</v>
      </c>
      <c r="G1326" t="s">
        <v>1087</v>
      </c>
      <c r="H1326" t="s">
        <v>1118</v>
      </c>
      <c r="I1326" t="s">
        <v>836</v>
      </c>
      <c r="J1326" t="s">
        <v>13995</v>
      </c>
      <c r="K1326" t="s">
        <v>13996</v>
      </c>
    </row>
    <row r="1327" spans="1:11">
      <c r="A1327" t="s">
        <v>13997</v>
      </c>
      <c r="B1327" t="s">
        <v>10375</v>
      </c>
      <c r="C1327" t="s">
        <v>10376</v>
      </c>
      <c r="D1327" t="s">
        <v>8182</v>
      </c>
      <c r="E1327" t="s">
        <v>5709</v>
      </c>
      <c r="F1327" t="s">
        <v>7260</v>
      </c>
      <c r="G1327" t="s">
        <v>1087</v>
      </c>
      <c r="H1327" t="s">
        <v>1107</v>
      </c>
      <c r="I1327" t="s">
        <v>836</v>
      </c>
      <c r="J1327" t="s">
        <v>13998</v>
      </c>
      <c r="K1327" t="s">
        <v>13999</v>
      </c>
    </row>
    <row r="1328" spans="1:11">
      <c r="A1328" t="s">
        <v>14000</v>
      </c>
      <c r="B1328" t="s">
        <v>10375</v>
      </c>
      <c r="C1328" t="s">
        <v>10376</v>
      </c>
      <c r="D1328" t="s">
        <v>14001</v>
      </c>
      <c r="E1328" t="s">
        <v>5710</v>
      </c>
      <c r="F1328" t="s">
        <v>10380</v>
      </c>
      <c r="G1328" t="s">
        <v>1087</v>
      </c>
      <c r="H1328" t="s">
        <v>1107</v>
      </c>
      <c r="I1328" t="s">
        <v>74</v>
      </c>
      <c r="J1328" t="s">
        <v>14002</v>
      </c>
      <c r="K1328" t="s">
        <v>14003</v>
      </c>
    </row>
    <row r="1329" spans="1:11">
      <c r="A1329" t="s">
        <v>14004</v>
      </c>
      <c r="B1329" t="s">
        <v>10375</v>
      </c>
      <c r="C1329" t="s">
        <v>10376</v>
      </c>
      <c r="D1329" t="s">
        <v>5711</v>
      </c>
      <c r="E1329" t="s">
        <v>5712</v>
      </c>
      <c r="F1329" t="s">
        <v>10380</v>
      </c>
      <c r="G1329" t="s">
        <v>1095</v>
      </c>
      <c r="H1329" t="s">
        <v>1089</v>
      </c>
      <c r="I1329" t="s">
        <v>83</v>
      </c>
      <c r="J1329" t="s">
        <v>2058</v>
      </c>
      <c r="K1329" t="s">
        <v>13614</v>
      </c>
    </row>
    <row r="1330" spans="1:11">
      <c r="A1330" t="s">
        <v>14005</v>
      </c>
      <c r="B1330" t="s">
        <v>10375</v>
      </c>
      <c r="C1330" t="s">
        <v>10376</v>
      </c>
      <c r="D1330" t="s">
        <v>8780</v>
      </c>
      <c r="E1330" t="s">
        <v>5713</v>
      </c>
      <c r="F1330" t="s">
        <v>7260</v>
      </c>
      <c r="G1330" t="s">
        <v>1087</v>
      </c>
      <c r="H1330" t="s">
        <v>1111</v>
      </c>
      <c r="I1330" t="s">
        <v>46</v>
      </c>
      <c r="J1330" t="s">
        <v>14006</v>
      </c>
      <c r="K1330" t="s">
        <v>14007</v>
      </c>
    </row>
    <row r="1331" spans="1:11">
      <c r="A1331" t="s">
        <v>14008</v>
      </c>
      <c r="B1331" t="s">
        <v>10375</v>
      </c>
      <c r="C1331" t="s">
        <v>10376</v>
      </c>
      <c r="D1331" t="s">
        <v>14009</v>
      </c>
      <c r="E1331" t="s">
        <v>5714</v>
      </c>
      <c r="F1331" t="s">
        <v>10380</v>
      </c>
      <c r="G1331" t="s">
        <v>1087</v>
      </c>
      <c r="H1331" t="s">
        <v>1175</v>
      </c>
      <c r="I1331" t="s">
        <v>836</v>
      </c>
      <c r="J1331" t="s">
        <v>14010</v>
      </c>
      <c r="K1331" t="s">
        <v>14011</v>
      </c>
    </row>
    <row r="1332" spans="1:11">
      <c r="A1332" t="s">
        <v>14012</v>
      </c>
      <c r="B1332" t="s">
        <v>10375</v>
      </c>
      <c r="C1332" t="s">
        <v>10376</v>
      </c>
      <c r="D1332" t="s">
        <v>14013</v>
      </c>
      <c r="E1332" t="s">
        <v>5716</v>
      </c>
      <c r="F1332" t="s">
        <v>10380</v>
      </c>
      <c r="G1332" t="s">
        <v>1087</v>
      </c>
      <c r="H1332" t="s">
        <v>1192</v>
      </c>
      <c r="I1332" t="s">
        <v>60</v>
      </c>
      <c r="J1332" t="s">
        <v>14014</v>
      </c>
      <c r="K1332" t="s">
        <v>14015</v>
      </c>
    </row>
    <row r="1333" spans="1:11">
      <c r="A1333" t="s">
        <v>14016</v>
      </c>
      <c r="B1333" t="s">
        <v>10375</v>
      </c>
      <c r="C1333" t="s">
        <v>10376</v>
      </c>
      <c r="D1333" t="s">
        <v>5717</v>
      </c>
      <c r="E1333" t="s">
        <v>3936</v>
      </c>
      <c r="F1333" t="s">
        <v>10380</v>
      </c>
      <c r="G1333" t="s">
        <v>1095</v>
      </c>
      <c r="H1333" t="s">
        <v>1124</v>
      </c>
      <c r="I1333" t="s">
        <v>61</v>
      </c>
      <c r="J1333" t="s">
        <v>14017</v>
      </c>
      <c r="K1333" t="s">
        <v>14018</v>
      </c>
    </row>
    <row r="1334" spans="1:11">
      <c r="A1334" t="s">
        <v>14019</v>
      </c>
      <c r="B1334" t="s">
        <v>10375</v>
      </c>
      <c r="C1334" t="s">
        <v>10376</v>
      </c>
      <c r="D1334" t="s">
        <v>8706</v>
      </c>
      <c r="E1334" t="s">
        <v>5721</v>
      </c>
      <c r="F1334" t="s">
        <v>7260</v>
      </c>
      <c r="G1334" t="s">
        <v>1087</v>
      </c>
      <c r="H1334" t="s">
        <v>1161</v>
      </c>
      <c r="I1334" t="s">
        <v>74</v>
      </c>
      <c r="J1334" t="s">
        <v>14020</v>
      </c>
      <c r="K1334" t="s">
        <v>14021</v>
      </c>
    </row>
    <row r="1335" spans="1:11">
      <c r="A1335" t="s">
        <v>14022</v>
      </c>
      <c r="B1335" t="s">
        <v>10375</v>
      </c>
      <c r="C1335" t="s">
        <v>10376</v>
      </c>
      <c r="D1335" t="s">
        <v>14023</v>
      </c>
      <c r="E1335" t="s">
        <v>5729</v>
      </c>
      <c r="F1335" t="s">
        <v>10380</v>
      </c>
      <c r="G1335" t="s">
        <v>1087</v>
      </c>
      <c r="H1335" t="s">
        <v>1104</v>
      </c>
      <c r="I1335" t="s">
        <v>46</v>
      </c>
      <c r="J1335" t="s">
        <v>14024</v>
      </c>
      <c r="K1335" t="s">
        <v>14025</v>
      </c>
    </row>
    <row r="1336" spans="1:11">
      <c r="A1336" t="s">
        <v>14026</v>
      </c>
      <c r="B1336" t="s">
        <v>10375</v>
      </c>
      <c r="C1336" t="s">
        <v>10376</v>
      </c>
      <c r="D1336" t="s">
        <v>14027</v>
      </c>
      <c r="E1336" t="s">
        <v>3825</v>
      </c>
      <c r="F1336" t="s">
        <v>7260</v>
      </c>
      <c r="G1336" t="s">
        <v>1087</v>
      </c>
      <c r="H1336" t="s">
        <v>1104</v>
      </c>
      <c r="I1336" t="s">
        <v>47</v>
      </c>
      <c r="J1336" t="s">
        <v>2</v>
      </c>
      <c r="K1336" t="s">
        <v>2</v>
      </c>
    </row>
    <row r="1337" spans="1:11">
      <c r="A1337" t="s">
        <v>14028</v>
      </c>
      <c r="B1337" t="s">
        <v>10375</v>
      </c>
      <c r="C1337" t="s">
        <v>10376</v>
      </c>
      <c r="D1337" t="s">
        <v>5739</v>
      </c>
      <c r="E1337" t="s">
        <v>5740</v>
      </c>
      <c r="F1337" t="s">
        <v>2</v>
      </c>
      <c r="G1337" t="s">
        <v>1087</v>
      </c>
      <c r="H1337" t="s">
        <v>2059</v>
      </c>
      <c r="I1337" t="s">
        <v>47</v>
      </c>
      <c r="J1337" t="s">
        <v>2</v>
      </c>
      <c r="K1337" t="s">
        <v>2</v>
      </c>
    </row>
    <row r="1338" spans="1:11">
      <c r="A1338" t="s">
        <v>14029</v>
      </c>
      <c r="B1338" t="s">
        <v>10375</v>
      </c>
      <c r="C1338" t="s">
        <v>10376</v>
      </c>
      <c r="D1338" t="s">
        <v>14030</v>
      </c>
      <c r="E1338" t="s">
        <v>5741</v>
      </c>
      <c r="F1338" t="s">
        <v>7260</v>
      </c>
      <c r="G1338" t="s">
        <v>1087</v>
      </c>
      <c r="H1338" t="s">
        <v>1111</v>
      </c>
      <c r="I1338" t="s">
        <v>47</v>
      </c>
      <c r="J1338" t="s">
        <v>2</v>
      </c>
      <c r="K1338" t="s">
        <v>2</v>
      </c>
    </row>
    <row r="1339" spans="1:11">
      <c r="A1339" t="s">
        <v>14031</v>
      </c>
      <c r="B1339" t="s">
        <v>10375</v>
      </c>
      <c r="C1339" t="s">
        <v>10376</v>
      </c>
      <c r="D1339" t="s">
        <v>14032</v>
      </c>
      <c r="E1339" t="s">
        <v>5070</v>
      </c>
      <c r="F1339" t="s">
        <v>7260</v>
      </c>
      <c r="G1339" t="s">
        <v>1087</v>
      </c>
      <c r="H1339" t="s">
        <v>1107</v>
      </c>
      <c r="I1339" t="s">
        <v>47</v>
      </c>
      <c r="J1339" t="s">
        <v>2</v>
      </c>
      <c r="K1339" t="s">
        <v>2</v>
      </c>
    </row>
    <row r="1340" spans="1:11">
      <c r="A1340" t="s">
        <v>14033</v>
      </c>
      <c r="B1340" t="s">
        <v>10375</v>
      </c>
      <c r="C1340" t="s">
        <v>10376</v>
      </c>
      <c r="D1340" t="s">
        <v>5747</v>
      </c>
      <c r="E1340" t="s">
        <v>5748</v>
      </c>
      <c r="F1340" t="s">
        <v>2</v>
      </c>
      <c r="G1340" t="s">
        <v>1087</v>
      </c>
      <c r="H1340" t="s">
        <v>1333</v>
      </c>
      <c r="I1340" t="s">
        <v>47</v>
      </c>
      <c r="J1340" t="s">
        <v>2</v>
      </c>
      <c r="K1340" t="s">
        <v>2</v>
      </c>
    </row>
    <row r="1341" spans="1:11">
      <c r="A1341" t="s">
        <v>14034</v>
      </c>
      <c r="B1341" t="s">
        <v>10375</v>
      </c>
      <c r="C1341" t="s">
        <v>10376</v>
      </c>
      <c r="D1341" t="s">
        <v>8393</v>
      </c>
      <c r="E1341" t="s">
        <v>1837</v>
      </c>
      <c r="F1341" t="s">
        <v>7260</v>
      </c>
      <c r="G1341" t="s">
        <v>1087</v>
      </c>
      <c r="H1341" t="s">
        <v>1118</v>
      </c>
      <c r="I1341" t="s">
        <v>91</v>
      </c>
      <c r="J1341" t="s">
        <v>14035</v>
      </c>
      <c r="K1341" t="s">
        <v>14036</v>
      </c>
    </row>
    <row r="1342" spans="1:11">
      <c r="A1342" t="s">
        <v>14037</v>
      </c>
      <c r="B1342" t="s">
        <v>10375</v>
      </c>
      <c r="C1342" t="s">
        <v>10376</v>
      </c>
      <c r="D1342" t="s">
        <v>14038</v>
      </c>
      <c r="E1342" t="s">
        <v>9</v>
      </c>
      <c r="F1342" t="s">
        <v>7260</v>
      </c>
      <c r="G1342" t="s">
        <v>1087</v>
      </c>
      <c r="H1342" t="s">
        <v>1155</v>
      </c>
      <c r="I1342" t="s">
        <v>47</v>
      </c>
      <c r="J1342" t="s">
        <v>2</v>
      </c>
      <c r="K1342" t="s">
        <v>2</v>
      </c>
    </row>
    <row r="1343" spans="1:11">
      <c r="A1343" t="s">
        <v>14039</v>
      </c>
      <c r="B1343" t="s">
        <v>10375</v>
      </c>
      <c r="C1343" t="s">
        <v>10376</v>
      </c>
      <c r="D1343" t="s">
        <v>5754</v>
      </c>
      <c r="E1343" t="s">
        <v>5755</v>
      </c>
      <c r="F1343" t="s">
        <v>2</v>
      </c>
      <c r="G1343" t="s">
        <v>1087</v>
      </c>
      <c r="H1343" t="s">
        <v>1235</v>
      </c>
      <c r="I1343" t="s">
        <v>47</v>
      </c>
      <c r="J1343" t="s">
        <v>2</v>
      </c>
      <c r="K1343" t="s">
        <v>2</v>
      </c>
    </row>
    <row r="1344" spans="1:11">
      <c r="A1344" t="s">
        <v>14040</v>
      </c>
      <c r="B1344" t="s">
        <v>10375</v>
      </c>
      <c r="C1344" t="s">
        <v>10376</v>
      </c>
      <c r="D1344" t="s">
        <v>14041</v>
      </c>
      <c r="E1344" t="s">
        <v>2246</v>
      </c>
      <c r="F1344" t="s">
        <v>10380</v>
      </c>
      <c r="G1344" t="s">
        <v>1087</v>
      </c>
      <c r="H1344" t="s">
        <v>1118</v>
      </c>
      <c r="I1344" t="s">
        <v>83</v>
      </c>
      <c r="J1344" t="s">
        <v>11688</v>
      </c>
      <c r="K1344" t="s">
        <v>14042</v>
      </c>
    </row>
    <row r="1345" spans="1:11">
      <c r="A1345" t="s">
        <v>14043</v>
      </c>
      <c r="B1345" t="s">
        <v>10375</v>
      </c>
      <c r="C1345" t="s">
        <v>10376</v>
      </c>
      <c r="D1345" t="s">
        <v>14044</v>
      </c>
      <c r="E1345" t="s">
        <v>5759</v>
      </c>
      <c r="F1345" t="s">
        <v>10380</v>
      </c>
      <c r="G1345" t="s">
        <v>1095</v>
      </c>
      <c r="H1345" t="s">
        <v>1128</v>
      </c>
      <c r="I1345" t="s">
        <v>70</v>
      </c>
      <c r="J1345" t="s">
        <v>11096</v>
      </c>
      <c r="K1345" t="s">
        <v>14045</v>
      </c>
    </row>
    <row r="1346" spans="1:11">
      <c r="A1346" t="s">
        <v>14046</v>
      </c>
      <c r="B1346" t="s">
        <v>10375</v>
      </c>
      <c r="C1346" t="s">
        <v>10376</v>
      </c>
      <c r="D1346" t="s">
        <v>14047</v>
      </c>
      <c r="E1346" t="s">
        <v>5763</v>
      </c>
      <c r="F1346" t="s">
        <v>7260</v>
      </c>
      <c r="G1346" t="s">
        <v>1087</v>
      </c>
      <c r="H1346" t="s">
        <v>1235</v>
      </c>
      <c r="I1346" t="s">
        <v>47</v>
      </c>
      <c r="J1346" t="s">
        <v>2</v>
      </c>
      <c r="K1346" t="s">
        <v>2</v>
      </c>
    </row>
    <row r="1347" spans="1:11">
      <c r="A1347" t="s">
        <v>14048</v>
      </c>
      <c r="B1347" t="s">
        <v>10375</v>
      </c>
      <c r="C1347" t="s">
        <v>10376</v>
      </c>
      <c r="D1347" t="s">
        <v>14049</v>
      </c>
      <c r="E1347" t="s">
        <v>4079</v>
      </c>
      <c r="F1347" t="s">
        <v>10380</v>
      </c>
      <c r="G1347" t="s">
        <v>1087</v>
      </c>
      <c r="H1347" t="s">
        <v>1104</v>
      </c>
      <c r="I1347" t="s">
        <v>46</v>
      </c>
      <c r="J1347" t="s">
        <v>14050</v>
      </c>
      <c r="K1347" t="s">
        <v>14051</v>
      </c>
    </row>
    <row r="1348" spans="1:11">
      <c r="A1348" t="s">
        <v>14052</v>
      </c>
      <c r="B1348" t="s">
        <v>10375</v>
      </c>
      <c r="C1348" t="s">
        <v>10376</v>
      </c>
      <c r="D1348" t="s">
        <v>8422</v>
      </c>
      <c r="E1348" t="s">
        <v>5767</v>
      </c>
      <c r="F1348" t="s">
        <v>7260</v>
      </c>
      <c r="G1348" t="s">
        <v>1087</v>
      </c>
      <c r="H1348" t="s">
        <v>1118</v>
      </c>
      <c r="I1348" t="s">
        <v>49</v>
      </c>
      <c r="J1348" t="s">
        <v>14053</v>
      </c>
      <c r="K1348" t="s">
        <v>14054</v>
      </c>
    </row>
    <row r="1349" spans="1:11">
      <c r="A1349" t="s">
        <v>14055</v>
      </c>
      <c r="B1349" t="s">
        <v>10375</v>
      </c>
      <c r="C1349" t="s">
        <v>10376</v>
      </c>
      <c r="D1349" t="s">
        <v>14056</v>
      </c>
      <c r="E1349" t="s">
        <v>5768</v>
      </c>
      <c r="F1349" t="s">
        <v>10380</v>
      </c>
      <c r="G1349" t="s">
        <v>1095</v>
      </c>
      <c r="H1349" t="s">
        <v>1128</v>
      </c>
      <c r="I1349" t="s">
        <v>49</v>
      </c>
      <c r="J1349" t="s">
        <v>14057</v>
      </c>
      <c r="K1349" t="s">
        <v>14058</v>
      </c>
    </row>
    <row r="1350" spans="1:11">
      <c r="A1350" t="s">
        <v>14059</v>
      </c>
      <c r="B1350" t="s">
        <v>10375</v>
      </c>
      <c r="C1350" t="s">
        <v>10376</v>
      </c>
      <c r="D1350" t="s">
        <v>7391</v>
      </c>
      <c r="E1350" t="s">
        <v>5772</v>
      </c>
      <c r="F1350" t="s">
        <v>7260</v>
      </c>
      <c r="G1350" t="s">
        <v>1087</v>
      </c>
      <c r="H1350" t="s">
        <v>1104</v>
      </c>
      <c r="I1350" t="s">
        <v>46</v>
      </c>
      <c r="J1350" t="s">
        <v>14060</v>
      </c>
      <c r="K1350" t="s">
        <v>14061</v>
      </c>
    </row>
    <row r="1351" spans="1:11">
      <c r="A1351" t="s">
        <v>14062</v>
      </c>
      <c r="B1351" t="s">
        <v>10375</v>
      </c>
      <c r="C1351" t="s">
        <v>10376</v>
      </c>
      <c r="D1351" t="s">
        <v>5774</v>
      </c>
      <c r="E1351" t="s">
        <v>5775</v>
      </c>
      <c r="F1351" t="s">
        <v>7260</v>
      </c>
      <c r="G1351" t="s">
        <v>1095</v>
      </c>
      <c r="H1351" t="s">
        <v>1165</v>
      </c>
      <c r="I1351" t="s">
        <v>63</v>
      </c>
      <c r="J1351" t="s">
        <v>10115</v>
      </c>
      <c r="K1351" t="s">
        <v>13536</v>
      </c>
    </row>
    <row r="1352" spans="1:11">
      <c r="A1352" t="s">
        <v>893</v>
      </c>
      <c r="B1352" t="s">
        <v>10375</v>
      </c>
      <c r="C1352" t="s">
        <v>10376</v>
      </c>
      <c r="D1352" t="s">
        <v>5779</v>
      </c>
      <c r="E1352" t="s">
        <v>5780</v>
      </c>
      <c r="F1352" t="s">
        <v>10380</v>
      </c>
      <c r="G1352" t="s">
        <v>1095</v>
      </c>
      <c r="H1352" t="s">
        <v>1218</v>
      </c>
      <c r="I1352" t="s">
        <v>63</v>
      </c>
      <c r="J1352" t="s">
        <v>14063</v>
      </c>
      <c r="K1352" t="s">
        <v>14064</v>
      </c>
    </row>
    <row r="1353" spans="1:11">
      <c r="A1353" t="s">
        <v>14065</v>
      </c>
      <c r="B1353" t="s">
        <v>10375</v>
      </c>
      <c r="C1353" t="s">
        <v>10376</v>
      </c>
      <c r="D1353" t="s">
        <v>14066</v>
      </c>
      <c r="E1353" t="s">
        <v>5387</v>
      </c>
      <c r="F1353" t="s">
        <v>7260</v>
      </c>
      <c r="G1353" t="s">
        <v>1087</v>
      </c>
      <c r="H1353" t="s">
        <v>1272</v>
      </c>
      <c r="I1353" t="s">
        <v>47</v>
      </c>
      <c r="J1353" t="s">
        <v>2</v>
      </c>
      <c r="K1353" t="s">
        <v>2</v>
      </c>
    </row>
    <row r="1354" spans="1:11">
      <c r="A1354" t="s">
        <v>14067</v>
      </c>
      <c r="B1354" t="s">
        <v>10375</v>
      </c>
      <c r="C1354" t="s">
        <v>10376</v>
      </c>
      <c r="D1354" t="s">
        <v>5783</v>
      </c>
      <c r="E1354" t="s">
        <v>5784</v>
      </c>
      <c r="F1354" t="s">
        <v>2</v>
      </c>
      <c r="G1354" t="s">
        <v>1087</v>
      </c>
      <c r="H1354" t="s">
        <v>1124</v>
      </c>
      <c r="I1354" t="s">
        <v>70</v>
      </c>
      <c r="J1354" t="s">
        <v>12874</v>
      </c>
      <c r="K1354" t="s">
        <v>12875</v>
      </c>
    </row>
    <row r="1355" spans="1:11">
      <c r="A1355" t="s">
        <v>14068</v>
      </c>
      <c r="B1355" t="s">
        <v>10375</v>
      </c>
      <c r="C1355" t="s">
        <v>10376</v>
      </c>
      <c r="D1355" t="s">
        <v>14069</v>
      </c>
      <c r="E1355" t="s">
        <v>5786</v>
      </c>
      <c r="F1355" t="s">
        <v>10380</v>
      </c>
      <c r="G1355" t="s">
        <v>1087</v>
      </c>
      <c r="H1355" t="s">
        <v>1124</v>
      </c>
      <c r="I1355" t="s">
        <v>99</v>
      </c>
      <c r="J1355" t="s">
        <v>14070</v>
      </c>
      <c r="K1355" t="s">
        <v>14071</v>
      </c>
    </row>
    <row r="1356" spans="1:11">
      <c r="A1356" t="s">
        <v>14072</v>
      </c>
      <c r="B1356" t="s">
        <v>10375</v>
      </c>
      <c r="C1356" t="s">
        <v>10376</v>
      </c>
      <c r="D1356" t="s">
        <v>5791</v>
      </c>
      <c r="E1356" t="s">
        <v>5792</v>
      </c>
      <c r="F1356" t="s">
        <v>2</v>
      </c>
      <c r="G1356" t="s">
        <v>1087</v>
      </c>
      <c r="H1356" t="s">
        <v>1124</v>
      </c>
      <c r="I1356" t="s">
        <v>47</v>
      </c>
      <c r="J1356" t="s">
        <v>2</v>
      </c>
      <c r="K1356" t="s">
        <v>2</v>
      </c>
    </row>
    <row r="1357" spans="1:11">
      <c r="A1357" t="s">
        <v>14073</v>
      </c>
      <c r="B1357" t="s">
        <v>10375</v>
      </c>
      <c r="C1357" t="s">
        <v>10376</v>
      </c>
      <c r="D1357" t="s">
        <v>14074</v>
      </c>
      <c r="E1357" t="s">
        <v>5795</v>
      </c>
      <c r="F1357" t="s">
        <v>10380</v>
      </c>
      <c r="G1357" t="s">
        <v>1087</v>
      </c>
      <c r="H1357" t="s">
        <v>1114</v>
      </c>
      <c r="I1357" t="s">
        <v>50</v>
      </c>
      <c r="J1357" t="s">
        <v>14075</v>
      </c>
      <c r="K1357" t="s">
        <v>14076</v>
      </c>
    </row>
    <row r="1358" spans="1:11">
      <c r="A1358" t="s">
        <v>14077</v>
      </c>
      <c r="B1358" t="s">
        <v>10375</v>
      </c>
      <c r="C1358" t="s">
        <v>10376</v>
      </c>
      <c r="D1358" t="s">
        <v>14078</v>
      </c>
      <c r="E1358" t="s">
        <v>5801</v>
      </c>
      <c r="F1358" t="s">
        <v>10380</v>
      </c>
      <c r="G1358" t="s">
        <v>1087</v>
      </c>
      <c r="H1358" t="s">
        <v>1089</v>
      </c>
      <c r="I1358" t="s">
        <v>95</v>
      </c>
      <c r="J1358" t="s">
        <v>14079</v>
      </c>
      <c r="K1358" t="s">
        <v>14080</v>
      </c>
    </row>
    <row r="1359" spans="1:11">
      <c r="A1359" t="s">
        <v>14081</v>
      </c>
      <c r="B1359" t="s">
        <v>10375</v>
      </c>
      <c r="C1359" t="s">
        <v>10376</v>
      </c>
      <c r="D1359" t="s">
        <v>14082</v>
      </c>
      <c r="E1359" t="s">
        <v>5802</v>
      </c>
      <c r="F1359" t="s">
        <v>10380</v>
      </c>
      <c r="G1359" t="s">
        <v>1087</v>
      </c>
      <c r="H1359" t="s">
        <v>1158</v>
      </c>
      <c r="I1359" t="s">
        <v>55</v>
      </c>
      <c r="J1359" t="s">
        <v>14083</v>
      </c>
      <c r="K1359" t="s">
        <v>14084</v>
      </c>
    </row>
    <row r="1360" spans="1:11">
      <c r="A1360" t="s">
        <v>14085</v>
      </c>
      <c r="B1360" t="s">
        <v>10375</v>
      </c>
      <c r="C1360" t="s">
        <v>10376</v>
      </c>
      <c r="D1360" t="s">
        <v>14086</v>
      </c>
      <c r="E1360" t="s">
        <v>5803</v>
      </c>
      <c r="F1360" t="s">
        <v>2</v>
      </c>
      <c r="G1360" t="s">
        <v>1087</v>
      </c>
      <c r="H1360" t="s">
        <v>1655</v>
      </c>
      <c r="I1360" t="s">
        <v>47</v>
      </c>
      <c r="J1360" t="s">
        <v>2</v>
      </c>
      <c r="K1360" t="s">
        <v>2</v>
      </c>
    </row>
    <row r="1361" spans="1:11">
      <c r="A1361" t="s">
        <v>14087</v>
      </c>
      <c r="B1361" t="s">
        <v>10375</v>
      </c>
      <c r="C1361" t="s">
        <v>10376</v>
      </c>
      <c r="D1361" t="s">
        <v>14088</v>
      </c>
      <c r="E1361" t="s">
        <v>2848</v>
      </c>
      <c r="F1361" t="s">
        <v>7260</v>
      </c>
      <c r="G1361" t="s">
        <v>1087</v>
      </c>
      <c r="H1361" t="s">
        <v>1107</v>
      </c>
      <c r="I1361" t="s">
        <v>47</v>
      </c>
      <c r="J1361" t="s">
        <v>2</v>
      </c>
      <c r="K1361" t="s">
        <v>2</v>
      </c>
    </row>
    <row r="1362" spans="1:11">
      <c r="A1362" t="s">
        <v>14089</v>
      </c>
      <c r="B1362" t="s">
        <v>10375</v>
      </c>
      <c r="C1362" t="s">
        <v>10376</v>
      </c>
      <c r="D1362" t="s">
        <v>14090</v>
      </c>
      <c r="E1362" t="s">
        <v>5808</v>
      </c>
      <c r="F1362" t="s">
        <v>10380</v>
      </c>
      <c r="G1362" t="s">
        <v>1087</v>
      </c>
      <c r="H1362" t="s">
        <v>1118</v>
      </c>
      <c r="I1362" t="s">
        <v>60</v>
      </c>
      <c r="J1362" t="s">
        <v>14091</v>
      </c>
      <c r="K1362" t="s">
        <v>14092</v>
      </c>
    </row>
    <row r="1363" spans="1:11">
      <c r="A1363" t="s">
        <v>14093</v>
      </c>
      <c r="B1363" t="s">
        <v>10375</v>
      </c>
      <c r="C1363" t="s">
        <v>10376</v>
      </c>
      <c r="D1363" t="s">
        <v>7878</v>
      </c>
      <c r="E1363" t="s">
        <v>5809</v>
      </c>
      <c r="F1363" t="s">
        <v>7260</v>
      </c>
      <c r="G1363" t="s">
        <v>1087</v>
      </c>
      <c r="H1363" t="s">
        <v>1089</v>
      </c>
      <c r="I1363" t="s">
        <v>100</v>
      </c>
      <c r="J1363" t="s">
        <v>10956</v>
      </c>
      <c r="K1363" t="s">
        <v>14094</v>
      </c>
    </row>
    <row r="1364" spans="1:11">
      <c r="A1364" t="s">
        <v>14095</v>
      </c>
      <c r="B1364" t="s">
        <v>10375</v>
      </c>
      <c r="C1364" t="s">
        <v>10376</v>
      </c>
      <c r="D1364" t="s">
        <v>8357</v>
      </c>
      <c r="E1364" t="s">
        <v>5811</v>
      </c>
      <c r="F1364" t="s">
        <v>7260</v>
      </c>
      <c r="G1364" t="s">
        <v>1087</v>
      </c>
      <c r="H1364" t="s">
        <v>1118</v>
      </c>
      <c r="I1364" t="s">
        <v>88</v>
      </c>
      <c r="J1364" t="s">
        <v>14096</v>
      </c>
      <c r="K1364" t="s">
        <v>14097</v>
      </c>
    </row>
    <row r="1365" spans="1:11">
      <c r="A1365" t="s">
        <v>14098</v>
      </c>
      <c r="B1365" t="s">
        <v>10375</v>
      </c>
      <c r="C1365" t="s">
        <v>10376</v>
      </c>
      <c r="D1365" t="s">
        <v>14099</v>
      </c>
      <c r="E1365" t="s">
        <v>5812</v>
      </c>
      <c r="F1365" t="s">
        <v>7260</v>
      </c>
      <c r="G1365" t="s">
        <v>1087</v>
      </c>
      <c r="H1365" t="s">
        <v>1104</v>
      </c>
      <c r="I1365" t="s">
        <v>47</v>
      </c>
      <c r="J1365" t="s">
        <v>2</v>
      </c>
      <c r="K1365" t="s">
        <v>2</v>
      </c>
    </row>
    <row r="1366" spans="1:11">
      <c r="A1366" t="s">
        <v>14100</v>
      </c>
      <c r="B1366" t="s">
        <v>10375</v>
      </c>
      <c r="C1366" t="s">
        <v>10376</v>
      </c>
      <c r="D1366" t="s">
        <v>7887</v>
      </c>
      <c r="E1366" t="s">
        <v>5816</v>
      </c>
      <c r="F1366" t="s">
        <v>7260</v>
      </c>
      <c r="G1366" t="s">
        <v>1087</v>
      </c>
      <c r="H1366" t="s">
        <v>1089</v>
      </c>
      <c r="I1366" t="s">
        <v>100</v>
      </c>
      <c r="J1366" t="s">
        <v>14101</v>
      </c>
      <c r="K1366" t="s">
        <v>14102</v>
      </c>
    </row>
    <row r="1367" spans="1:11">
      <c r="A1367" t="s">
        <v>14103</v>
      </c>
      <c r="B1367" t="s">
        <v>10375</v>
      </c>
      <c r="C1367" t="s">
        <v>10376</v>
      </c>
      <c r="D1367" t="s">
        <v>8767</v>
      </c>
      <c r="E1367" t="s">
        <v>5817</v>
      </c>
      <c r="F1367" t="s">
        <v>7260</v>
      </c>
      <c r="G1367" t="s">
        <v>1087</v>
      </c>
      <c r="H1367" t="s">
        <v>1111</v>
      </c>
      <c r="I1367" t="s">
        <v>836</v>
      </c>
      <c r="J1367" t="s">
        <v>14104</v>
      </c>
      <c r="K1367" t="s">
        <v>14105</v>
      </c>
    </row>
    <row r="1368" spans="1:11">
      <c r="A1368" t="s">
        <v>14106</v>
      </c>
      <c r="B1368" t="s">
        <v>10375</v>
      </c>
      <c r="C1368" t="s">
        <v>10376</v>
      </c>
      <c r="D1368" t="s">
        <v>8247</v>
      </c>
      <c r="E1368" t="s">
        <v>5819</v>
      </c>
      <c r="F1368" t="s">
        <v>7260</v>
      </c>
      <c r="G1368" t="s">
        <v>1087</v>
      </c>
      <c r="H1368" t="s">
        <v>1107</v>
      </c>
      <c r="I1368" t="s">
        <v>46</v>
      </c>
      <c r="J1368" t="s">
        <v>14107</v>
      </c>
      <c r="K1368" t="s">
        <v>14108</v>
      </c>
    </row>
    <row r="1369" spans="1:11">
      <c r="A1369" t="s">
        <v>14109</v>
      </c>
      <c r="B1369" t="s">
        <v>10375</v>
      </c>
      <c r="C1369" t="s">
        <v>10376</v>
      </c>
      <c r="D1369" t="s">
        <v>14110</v>
      </c>
      <c r="E1369" t="s">
        <v>5820</v>
      </c>
      <c r="F1369" t="s">
        <v>10380</v>
      </c>
      <c r="G1369" t="s">
        <v>1087</v>
      </c>
      <c r="H1369" t="s">
        <v>1089</v>
      </c>
      <c r="I1369" t="s">
        <v>62</v>
      </c>
      <c r="J1369" t="s">
        <v>14111</v>
      </c>
      <c r="K1369" t="s">
        <v>14112</v>
      </c>
    </row>
    <row r="1370" spans="1:11">
      <c r="A1370" t="s">
        <v>14113</v>
      </c>
      <c r="B1370" t="s">
        <v>10375</v>
      </c>
      <c r="C1370" t="s">
        <v>10376</v>
      </c>
      <c r="D1370" t="s">
        <v>14114</v>
      </c>
      <c r="E1370" t="s">
        <v>5824</v>
      </c>
      <c r="F1370" t="s">
        <v>10380</v>
      </c>
      <c r="G1370" t="s">
        <v>1087</v>
      </c>
      <c r="H1370" t="s">
        <v>1124</v>
      </c>
      <c r="I1370" t="s">
        <v>100</v>
      </c>
      <c r="J1370" t="s">
        <v>14115</v>
      </c>
      <c r="K1370" t="s">
        <v>14116</v>
      </c>
    </row>
    <row r="1371" spans="1:11">
      <c r="A1371" t="s">
        <v>14117</v>
      </c>
      <c r="B1371" t="s">
        <v>10375</v>
      </c>
      <c r="C1371" t="s">
        <v>10376</v>
      </c>
      <c r="D1371" t="s">
        <v>14118</v>
      </c>
      <c r="E1371" t="s">
        <v>3180</v>
      </c>
      <c r="F1371" t="s">
        <v>7260</v>
      </c>
      <c r="G1371" t="s">
        <v>1087</v>
      </c>
      <c r="H1371" t="s">
        <v>1207</v>
      </c>
      <c r="I1371" t="s">
        <v>47</v>
      </c>
      <c r="J1371" t="s">
        <v>2</v>
      </c>
      <c r="K1371" t="s">
        <v>2</v>
      </c>
    </row>
    <row r="1372" spans="1:11">
      <c r="A1372" t="s">
        <v>14119</v>
      </c>
      <c r="B1372" t="s">
        <v>10375</v>
      </c>
      <c r="C1372" t="s">
        <v>10376</v>
      </c>
      <c r="D1372" t="s">
        <v>14120</v>
      </c>
      <c r="E1372" t="s">
        <v>5830</v>
      </c>
      <c r="F1372" t="s">
        <v>10380</v>
      </c>
      <c r="G1372" t="s">
        <v>1087</v>
      </c>
      <c r="H1372" t="s">
        <v>1272</v>
      </c>
      <c r="I1372" t="s">
        <v>60</v>
      </c>
      <c r="J1372" t="s">
        <v>14121</v>
      </c>
      <c r="K1372" t="s">
        <v>14122</v>
      </c>
    </row>
    <row r="1373" spans="1:11">
      <c r="A1373" t="s">
        <v>14123</v>
      </c>
      <c r="B1373" t="s">
        <v>10375</v>
      </c>
      <c r="C1373" t="s">
        <v>10376</v>
      </c>
      <c r="D1373" t="s">
        <v>14124</v>
      </c>
      <c r="E1373" t="s">
        <v>4682</v>
      </c>
      <c r="F1373" t="s">
        <v>2</v>
      </c>
      <c r="G1373" t="s">
        <v>1087</v>
      </c>
      <c r="H1373" t="s">
        <v>1333</v>
      </c>
      <c r="I1373" t="s">
        <v>47</v>
      </c>
      <c r="J1373" t="s">
        <v>2</v>
      </c>
      <c r="K1373" t="s">
        <v>2</v>
      </c>
    </row>
    <row r="1374" spans="1:11">
      <c r="A1374" t="s">
        <v>14125</v>
      </c>
      <c r="B1374" t="s">
        <v>10375</v>
      </c>
      <c r="C1374" t="s">
        <v>10376</v>
      </c>
      <c r="D1374" t="s">
        <v>14126</v>
      </c>
      <c r="E1374" t="s">
        <v>4553</v>
      </c>
      <c r="F1374" t="s">
        <v>10380</v>
      </c>
      <c r="G1374" t="s">
        <v>1087</v>
      </c>
      <c r="H1374" t="s">
        <v>1114</v>
      </c>
      <c r="I1374" t="s">
        <v>50</v>
      </c>
      <c r="J1374" t="s">
        <v>10403</v>
      </c>
      <c r="K1374" t="s">
        <v>14127</v>
      </c>
    </row>
    <row r="1375" spans="1:11">
      <c r="A1375" t="s">
        <v>14128</v>
      </c>
      <c r="B1375" t="s">
        <v>10375</v>
      </c>
      <c r="C1375" t="s">
        <v>10376</v>
      </c>
      <c r="D1375" t="s">
        <v>14129</v>
      </c>
      <c r="E1375" t="s">
        <v>2628</v>
      </c>
      <c r="F1375" t="s">
        <v>7260</v>
      </c>
      <c r="G1375" t="s">
        <v>1087</v>
      </c>
      <c r="H1375" t="s">
        <v>1111</v>
      </c>
      <c r="I1375" t="s">
        <v>47</v>
      </c>
      <c r="J1375" t="s">
        <v>2</v>
      </c>
      <c r="K1375" t="s">
        <v>2</v>
      </c>
    </row>
    <row r="1376" spans="1:11">
      <c r="A1376" t="s">
        <v>14130</v>
      </c>
      <c r="B1376" t="s">
        <v>10375</v>
      </c>
      <c r="C1376" t="s">
        <v>10376</v>
      </c>
      <c r="D1376" t="s">
        <v>14131</v>
      </c>
      <c r="E1376" t="s">
        <v>5835</v>
      </c>
      <c r="F1376" t="s">
        <v>7260</v>
      </c>
      <c r="G1376" t="s">
        <v>1087</v>
      </c>
      <c r="H1376" t="s">
        <v>1272</v>
      </c>
      <c r="I1376" t="s">
        <v>47</v>
      </c>
      <c r="J1376" t="s">
        <v>2</v>
      </c>
      <c r="K1376" t="s">
        <v>2</v>
      </c>
    </row>
    <row r="1377" spans="1:11">
      <c r="A1377" t="s">
        <v>14132</v>
      </c>
      <c r="B1377" t="s">
        <v>10375</v>
      </c>
      <c r="C1377" t="s">
        <v>10376</v>
      </c>
      <c r="D1377" t="s">
        <v>14133</v>
      </c>
      <c r="E1377" t="s">
        <v>5845</v>
      </c>
      <c r="F1377" t="s">
        <v>10380</v>
      </c>
      <c r="G1377" t="s">
        <v>1087</v>
      </c>
      <c r="H1377" t="s">
        <v>1104</v>
      </c>
      <c r="I1377" t="s">
        <v>88</v>
      </c>
      <c r="J1377" t="s">
        <v>14134</v>
      </c>
      <c r="K1377" t="s">
        <v>14135</v>
      </c>
    </row>
    <row r="1378" spans="1:11">
      <c r="A1378" t="s">
        <v>14136</v>
      </c>
      <c r="B1378" t="s">
        <v>10375</v>
      </c>
      <c r="C1378" t="s">
        <v>10376</v>
      </c>
      <c r="D1378" t="s">
        <v>14137</v>
      </c>
      <c r="E1378" t="s">
        <v>5848</v>
      </c>
      <c r="F1378" t="s">
        <v>10380</v>
      </c>
      <c r="G1378" t="s">
        <v>1087</v>
      </c>
      <c r="H1378" t="s">
        <v>1118</v>
      </c>
      <c r="I1378" t="s">
        <v>88</v>
      </c>
      <c r="J1378" t="s">
        <v>14138</v>
      </c>
      <c r="K1378" t="s">
        <v>14139</v>
      </c>
    </row>
    <row r="1379" spans="1:11">
      <c r="A1379" t="s">
        <v>14140</v>
      </c>
      <c r="B1379" t="s">
        <v>10375</v>
      </c>
      <c r="C1379" t="s">
        <v>10376</v>
      </c>
      <c r="D1379" t="s">
        <v>14141</v>
      </c>
      <c r="E1379" t="s">
        <v>5849</v>
      </c>
      <c r="F1379" t="s">
        <v>7260</v>
      </c>
      <c r="G1379" t="s">
        <v>1087</v>
      </c>
      <c r="H1379" t="s">
        <v>1104</v>
      </c>
      <c r="I1379" t="s">
        <v>47</v>
      </c>
      <c r="J1379" t="s">
        <v>2</v>
      </c>
      <c r="K1379" t="s">
        <v>2</v>
      </c>
    </row>
    <row r="1380" spans="1:11">
      <c r="A1380" t="s">
        <v>14142</v>
      </c>
      <c r="B1380" t="s">
        <v>10375</v>
      </c>
      <c r="C1380" t="s">
        <v>10376</v>
      </c>
      <c r="D1380" t="s">
        <v>14143</v>
      </c>
      <c r="E1380" t="s">
        <v>5850</v>
      </c>
      <c r="F1380" t="s">
        <v>2</v>
      </c>
      <c r="G1380" t="s">
        <v>1087</v>
      </c>
      <c r="H1380" t="s">
        <v>1592</v>
      </c>
      <c r="I1380" t="s">
        <v>47</v>
      </c>
      <c r="J1380" t="s">
        <v>2</v>
      </c>
      <c r="K1380" t="s">
        <v>2</v>
      </c>
    </row>
    <row r="1381" spans="1:11">
      <c r="A1381" t="s">
        <v>14144</v>
      </c>
      <c r="B1381" t="s">
        <v>10375</v>
      </c>
      <c r="C1381" t="s">
        <v>10376</v>
      </c>
      <c r="D1381" t="s">
        <v>14145</v>
      </c>
      <c r="E1381" t="s">
        <v>5851</v>
      </c>
      <c r="F1381" t="s">
        <v>2</v>
      </c>
      <c r="G1381" t="s">
        <v>1087</v>
      </c>
      <c r="H1381" t="s">
        <v>1501</v>
      </c>
      <c r="I1381" t="s">
        <v>47</v>
      </c>
      <c r="J1381" t="s">
        <v>2</v>
      </c>
      <c r="K1381" t="s">
        <v>2</v>
      </c>
    </row>
    <row r="1382" spans="1:11">
      <c r="A1382" t="s">
        <v>14146</v>
      </c>
      <c r="B1382" t="s">
        <v>10375</v>
      </c>
      <c r="C1382" t="s">
        <v>10376</v>
      </c>
      <c r="D1382" t="s">
        <v>14147</v>
      </c>
      <c r="E1382" t="s">
        <v>2046</v>
      </c>
      <c r="F1382" t="s">
        <v>7260</v>
      </c>
      <c r="G1382" t="s">
        <v>1087</v>
      </c>
      <c r="H1382" t="s">
        <v>1158</v>
      </c>
      <c r="I1382" t="s">
        <v>47</v>
      </c>
      <c r="J1382" t="s">
        <v>2</v>
      </c>
      <c r="K1382" t="s">
        <v>2</v>
      </c>
    </row>
    <row r="1383" spans="1:11">
      <c r="A1383" t="s">
        <v>14148</v>
      </c>
      <c r="B1383" t="s">
        <v>10375</v>
      </c>
      <c r="C1383" t="s">
        <v>10376</v>
      </c>
      <c r="D1383" t="s">
        <v>14149</v>
      </c>
      <c r="E1383" t="s">
        <v>1289</v>
      </c>
      <c r="F1383" t="s">
        <v>10380</v>
      </c>
      <c r="G1383" t="s">
        <v>1087</v>
      </c>
      <c r="H1383" t="s">
        <v>1114</v>
      </c>
      <c r="I1383" t="s">
        <v>50</v>
      </c>
      <c r="J1383" t="s">
        <v>10936</v>
      </c>
      <c r="K1383" t="s">
        <v>14150</v>
      </c>
    </row>
    <row r="1384" spans="1:11">
      <c r="A1384" t="s">
        <v>14151</v>
      </c>
      <c r="B1384" t="s">
        <v>10375</v>
      </c>
      <c r="C1384" t="s">
        <v>10376</v>
      </c>
      <c r="D1384" t="s">
        <v>7387</v>
      </c>
      <c r="E1384" t="s">
        <v>5853</v>
      </c>
      <c r="F1384" t="s">
        <v>7260</v>
      </c>
      <c r="G1384" t="s">
        <v>1087</v>
      </c>
      <c r="H1384" t="s">
        <v>1104</v>
      </c>
      <c r="I1384" t="s">
        <v>100</v>
      </c>
      <c r="J1384" t="s">
        <v>14152</v>
      </c>
      <c r="K1384" t="s">
        <v>14153</v>
      </c>
    </row>
    <row r="1385" spans="1:11">
      <c r="A1385" t="s">
        <v>14154</v>
      </c>
      <c r="B1385" t="s">
        <v>10375</v>
      </c>
      <c r="C1385" t="s">
        <v>10376</v>
      </c>
      <c r="D1385" t="s">
        <v>14155</v>
      </c>
      <c r="E1385" t="s">
        <v>5857</v>
      </c>
      <c r="F1385" t="s">
        <v>10380</v>
      </c>
      <c r="G1385" t="s">
        <v>1087</v>
      </c>
      <c r="H1385" t="s">
        <v>1107</v>
      </c>
      <c r="I1385" t="s">
        <v>80</v>
      </c>
      <c r="J1385" t="s">
        <v>14156</v>
      </c>
      <c r="K1385" t="s">
        <v>14157</v>
      </c>
    </row>
    <row r="1386" spans="1:11">
      <c r="A1386" t="s">
        <v>14158</v>
      </c>
      <c r="B1386" t="s">
        <v>10375</v>
      </c>
      <c r="C1386" t="s">
        <v>10376</v>
      </c>
      <c r="D1386" t="s">
        <v>14159</v>
      </c>
      <c r="E1386" t="s">
        <v>5858</v>
      </c>
      <c r="F1386" t="s">
        <v>7260</v>
      </c>
      <c r="G1386" t="s">
        <v>1087</v>
      </c>
      <c r="H1386" t="s">
        <v>1107</v>
      </c>
      <c r="I1386" t="s">
        <v>47</v>
      </c>
      <c r="J1386" t="s">
        <v>2</v>
      </c>
      <c r="K1386" t="s">
        <v>2</v>
      </c>
    </row>
    <row r="1387" spans="1:11">
      <c r="A1387" t="s">
        <v>14160</v>
      </c>
      <c r="B1387" t="s">
        <v>10375</v>
      </c>
      <c r="C1387" t="s">
        <v>10376</v>
      </c>
      <c r="D1387" t="s">
        <v>8473</v>
      </c>
      <c r="E1387" t="s">
        <v>5859</v>
      </c>
      <c r="F1387" t="s">
        <v>7260</v>
      </c>
      <c r="G1387" t="s">
        <v>1087</v>
      </c>
      <c r="H1387" t="s">
        <v>1118</v>
      </c>
      <c r="I1387" t="s">
        <v>46</v>
      </c>
      <c r="J1387" t="s">
        <v>14161</v>
      </c>
      <c r="K1387" t="s">
        <v>14162</v>
      </c>
    </row>
    <row r="1388" spans="1:11">
      <c r="A1388" t="s">
        <v>14163</v>
      </c>
      <c r="B1388" t="s">
        <v>10375</v>
      </c>
      <c r="C1388" t="s">
        <v>10376</v>
      </c>
      <c r="D1388" t="s">
        <v>14164</v>
      </c>
      <c r="E1388" t="s">
        <v>5860</v>
      </c>
      <c r="F1388" t="s">
        <v>10380</v>
      </c>
      <c r="G1388" t="s">
        <v>1087</v>
      </c>
      <c r="H1388" t="s">
        <v>1454</v>
      </c>
      <c r="I1388" t="s">
        <v>100</v>
      </c>
      <c r="J1388" t="s">
        <v>14165</v>
      </c>
      <c r="K1388" t="s">
        <v>14166</v>
      </c>
    </row>
    <row r="1389" spans="1:11">
      <c r="A1389" t="s">
        <v>14167</v>
      </c>
      <c r="B1389" t="s">
        <v>10375</v>
      </c>
      <c r="C1389" t="s">
        <v>10376</v>
      </c>
      <c r="D1389" t="s">
        <v>14168</v>
      </c>
      <c r="E1389" t="s">
        <v>5863</v>
      </c>
      <c r="F1389" t="s">
        <v>7260</v>
      </c>
      <c r="G1389" t="s">
        <v>1087</v>
      </c>
      <c r="H1389" t="s">
        <v>1089</v>
      </c>
      <c r="I1389" t="s">
        <v>47</v>
      </c>
      <c r="J1389" t="s">
        <v>2</v>
      </c>
      <c r="K1389" t="s">
        <v>2</v>
      </c>
    </row>
    <row r="1390" spans="1:11">
      <c r="A1390" t="s">
        <v>14169</v>
      </c>
      <c r="B1390" t="s">
        <v>10375</v>
      </c>
      <c r="C1390" t="s">
        <v>10376</v>
      </c>
      <c r="D1390" t="s">
        <v>14170</v>
      </c>
      <c r="E1390" t="s">
        <v>5864</v>
      </c>
      <c r="F1390" t="s">
        <v>7260</v>
      </c>
      <c r="G1390" t="s">
        <v>1087</v>
      </c>
      <c r="H1390" t="s">
        <v>1272</v>
      </c>
      <c r="I1390" t="s">
        <v>47</v>
      </c>
      <c r="J1390" t="s">
        <v>2</v>
      </c>
      <c r="K1390" t="s">
        <v>2</v>
      </c>
    </row>
    <row r="1391" spans="1:11">
      <c r="A1391" t="s">
        <v>14171</v>
      </c>
      <c r="B1391" t="s">
        <v>10375</v>
      </c>
      <c r="C1391" t="s">
        <v>10376</v>
      </c>
      <c r="D1391" t="s">
        <v>14172</v>
      </c>
      <c r="E1391" t="s">
        <v>5868</v>
      </c>
      <c r="F1391" t="s">
        <v>7260</v>
      </c>
      <c r="G1391" t="s">
        <v>1087</v>
      </c>
      <c r="H1391" t="s">
        <v>1107</v>
      </c>
      <c r="I1391" t="s">
        <v>47</v>
      </c>
      <c r="J1391" t="s">
        <v>2</v>
      </c>
      <c r="K1391" t="s">
        <v>2</v>
      </c>
    </row>
    <row r="1392" spans="1:11">
      <c r="A1392" t="s">
        <v>14173</v>
      </c>
      <c r="B1392" t="s">
        <v>10375</v>
      </c>
      <c r="C1392" t="s">
        <v>10376</v>
      </c>
      <c r="D1392" t="s">
        <v>14174</v>
      </c>
      <c r="E1392" t="s">
        <v>5870</v>
      </c>
      <c r="F1392" t="s">
        <v>2</v>
      </c>
      <c r="G1392" t="s">
        <v>1087</v>
      </c>
      <c r="H1392" t="s">
        <v>1152</v>
      </c>
      <c r="I1392" t="s">
        <v>47</v>
      </c>
      <c r="J1392" t="s">
        <v>2</v>
      </c>
      <c r="K1392" t="s">
        <v>2</v>
      </c>
    </row>
    <row r="1393" spans="1:11">
      <c r="A1393" t="s">
        <v>14175</v>
      </c>
      <c r="B1393" t="s">
        <v>10375</v>
      </c>
      <c r="C1393" t="s">
        <v>10376</v>
      </c>
      <c r="D1393" t="s">
        <v>14176</v>
      </c>
      <c r="E1393" t="s">
        <v>3825</v>
      </c>
      <c r="F1393" t="s">
        <v>7260</v>
      </c>
      <c r="G1393" t="s">
        <v>1087</v>
      </c>
      <c r="H1393" t="s">
        <v>1111</v>
      </c>
      <c r="I1393" t="s">
        <v>47</v>
      </c>
      <c r="J1393" t="s">
        <v>2</v>
      </c>
      <c r="K1393" t="s">
        <v>2</v>
      </c>
    </row>
    <row r="1394" spans="1:11">
      <c r="A1394" t="s">
        <v>14177</v>
      </c>
      <c r="B1394" t="s">
        <v>10375</v>
      </c>
      <c r="C1394" t="s">
        <v>10376</v>
      </c>
      <c r="D1394" t="s">
        <v>14178</v>
      </c>
      <c r="E1394" t="s">
        <v>5876</v>
      </c>
      <c r="F1394" t="s">
        <v>7260</v>
      </c>
      <c r="G1394" t="s">
        <v>1087</v>
      </c>
      <c r="H1394" t="s">
        <v>1104</v>
      </c>
      <c r="I1394" t="s">
        <v>47</v>
      </c>
      <c r="J1394" t="s">
        <v>2</v>
      </c>
      <c r="K1394" t="s">
        <v>2</v>
      </c>
    </row>
    <row r="1395" spans="1:11">
      <c r="A1395" t="s">
        <v>14179</v>
      </c>
      <c r="B1395" t="s">
        <v>10375</v>
      </c>
      <c r="C1395" t="s">
        <v>10376</v>
      </c>
      <c r="D1395" t="s">
        <v>14180</v>
      </c>
      <c r="E1395" t="s">
        <v>5879</v>
      </c>
      <c r="F1395" t="s">
        <v>10380</v>
      </c>
      <c r="G1395" t="s">
        <v>1087</v>
      </c>
      <c r="H1395" t="s">
        <v>1118</v>
      </c>
      <c r="I1395" t="s">
        <v>836</v>
      </c>
      <c r="J1395" t="s">
        <v>14181</v>
      </c>
      <c r="K1395" t="s">
        <v>14182</v>
      </c>
    </row>
    <row r="1396" spans="1:11">
      <c r="A1396" t="s">
        <v>14183</v>
      </c>
      <c r="B1396" t="s">
        <v>10375</v>
      </c>
      <c r="C1396" t="s">
        <v>10376</v>
      </c>
      <c r="D1396" t="s">
        <v>8164</v>
      </c>
      <c r="E1396" t="s">
        <v>5880</v>
      </c>
      <c r="F1396" t="s">
        <v>7260</v>
      </c>
      <c r="G1396" t="s">
        <v>1087</v>
      </c>
      <c r="H1396" t="s">
        <v>1107</v>
      </c>
      <c r="I1396" t="s">
        <v>836</v>
      </c>
      <c r="J1396" t="s">
        <v>14184</v>
      </c>
      <c r="K1396" t="s">
        <v>14185</v>
      </c>
    </row>
    <row r="1397" spans="1:11">
      <c r="A1397" t="s">
        <v>14186</v>
      </c>
      <c r="B1397" t="s">
        <v>10375</v>
      </c>
      <c r="C1397" t="s">
        <v>10376</v>
      </c>
      <c r="D1397" t="s">
        <v>14187</v>
      </c>
      <c r="E1397" t="s">
        <v>5881</v>
      </c>
      <c r="F1397" t="s">
        <v>10380</v>
      </c>
      <c r="G1397" t="s">
        <v>1087</v>
      </c>
      <c r="H1397" t="s">
        <v>1107</v>
      </c>
      <c r="I1397" t="s">
        <v>91</v>
      </c>
      <c r="J1397" t="s">
        <v>14188</v>
      </c>
      <c r="K1397" t="s">
        <v>14189</v>
      </c>
    </row>
    <row r="1398" spans="1:11">
      <c r="A1398" t="s">
        <v>14190</v>
      </c>
      <c r="B1398" t="s">
        <v>10375</v>
      </c>
      <c r="C1398" t="s">
        <v>10376</v>
      </c>
      <c r="D1398" t="s">
        <v>14191</v>
      </c>
      <c r="E1398" t="s">
        <v>5885</v>
      </c>
      <c r="F1398" t="s">
        <v>7260</v>
      </c>
      <c r="G1398" t="s">
        <v>1087</v>
      </c>
      <c r="H1398" t="s">
        <v>1089</v>
      </c>
      <c r="I1398" t="s">
        <v>55</v>
      </c>
      <c r="J1398" t="s">
        <v>14192</v>
      </c>
      <c r="K1398" t="s">
        <v>14193</v>
      </c>
    </row>
    <row r="1399" spans="1:11">
      <c r="A1399" t="s">
        <v>14194</v>
      </c>
      <c r="B1399" t="s">
        <v>10375</v>
      </c>
      <c r="C1399" t="s">
        <v>10376</v>
      </c>
      <c r="D1399" t="s">
        <v>8738</v>
      </c>
      <c r="E1399" t="s">
        <v>5887</v>
      </c>
      <c r="F1399" t="s">
        <v>7260</v>
      </c>
      <c r="G1399" t="s">
        <v>1087</v>
      </c>
      <c r="H1399" t="s">
        <v>1207</v>
      </c>
      <c r="I1399" t="s">
        <v>47</v>
      </c>
      <c r="J1399" t="s">
        <v>2</v>
      </c>
      <c r="K1399" t="s">
        <v>2</v>
      </c>
    </row>
    <row r="1400" spans="1:11">
      <c r="A1400" t="s">
        <v>14195</v>
      </c>
      <c r="B1400" t="s">
        <v>10375</v>
      </c>
      <c r="C1400" t="s">
        <v>10376</v>
      </c>
      <c r="D1400" t="s">
        <v>5889</v>
      </c>
      <c r="E1400" t="s">
        <v>5890</v>
      </c>
      <c r="F1400" t="s">
        <v>2</v>
      </c>
      <c r="G1400" t="s">
        <v>1087</v>
      </c>
      <c r="H1400" t="s">
        <v>2059</v>
      </c>
      <c r="I1400" t="s">
        <v>47</v>
      </c>
      <c r="J1400" t="s">
        <v>2</v>
      </c>
      <c r="K1400" t="s">
        <v>2</v>
      </c>
    </row>
    <row r="1401" spans="1:11">
      <c r="A1401" t="s">
        <v>14196</v>
      </c>
      <c r="B1401" t="s">
        <v>10375</v>
      </c>
      <c r="C1401" t="s">
        <v>10376</v>
      </c>
      <c r="D1401" t="s">
        <v>14197</v>
      </c>
      <c r="E1401" t="s">
        <v>5896</v>
      </c>
      <c r="F1401" t="s">
        <v>10380</v>
      </c>
      <c r="G1401" t="s">
        <v>1087</v>
      </c>
      <c r="H1401" t="s">
        <v>1124</v>
      </c>
      <c r="I1401" t="s">
        <v>62</v>
      </c>
      <c r="J1401" t="s">
        <v>14198</v>
      </c>
      <c r="K1401" t="s">
        <v>14199</v>
      </c>
    </row>
    <row r="1402" spans="1:11">
      <c r="A1402" t="s">
        <v>14200</v>
      </c>
      <c r="B1402" t="s">
        <v>10375</v>
      </c>
      <c r="C1402" t="s">
        <v>10376</v>
      </c>
      <c r="D1402" t="s">
        <v>14201</v>
      </c>
      <c r="E1402" t="s">
        <v>4062</v>
      </c>
      <c r="F1402" t="s">
        <v>10380</v>
      </c>
      <c r="G1402" t="s">
        <v>1087</v>
      </c>
      <c r="H1402" t="s">
        <v>1207</v>
      </c>
      <c r="I1402" t="s">
        <v>46</v>
      </c>
      <c r="J1402" t="s">
        <v>14202</v>
      </c>
      <c r="K1402" t="s">
        <v>14203</v>
      </c>
    </row>
    <row r="1403" spans="1:11">
      <c r="A1403" t="s">
        <v>14204</v>
      </c>
      <c r="B1403" t="s">
        <v>10375</v>
      </c>
      <c r="C1403" t="s">
        <v>10376</v>
      </c>
      <c r="D1403" t="s">
        <v>14205</v>
      </c>
      <c r="E1403" t="s">
        <v>5899</v>
      </c>
      <c r="F1403" t="s">
        <v>2</v>
      </c>
      <c r="G1403" t="s">
        <v>1087</v>
      </c>
      <c r="H1403" t="s">
        <v>1501</v>
      </c>
      <c r="I1403" t="s">
        <v>47</v>
      </c>
      <c r="J1403" t="s">
        <v>2</v>
      </c>
      <c r="K1403" t="s">
        <v>2</v>
      </c>
    </row>
    <row r="1404" spans="1:11">
      <c r="A1404" t="s">
        <v>14206</v>
      </c>
      <c r="B1404" t="s">
        <v>10375</v>
      </c>
      <c r="C1404" t="s">
        <v>10376</v>
      </c>
      <c r="D1404" t="s">
        <v>14207</v>
      </c>
      <c r="E1404" t="s">
        <v>5903</v>
      </c>
      <c r="F1404" t="s">
        <v>7260</v>
      </c>
      <c r="G1404" t="s">
        <v>1087</v>
      </c>
      <c r="H1404" t="s">
        <v>1175</v>
      </c>
      <c r="I1404" t="s">
        <v>47</v>
      </c>
      <c r="J1404" t="s">
        <v>2</v>
      </c>
      <c r="K1404" t="s">
        <v>2</v>
      </c>
    </row>
    <row r="1405" spans="1:11">
      <c r="A1405" t="s">
        <v>14208</v>
      </c>
      <c r="B1405" t="s">
        <v>10375</v>
      </c>
      <c r="C1405" t="s">
        <v>10376</v>
      </c>
      <c r="D1405" t="s">
        <v>14209</v>
      </c>
      <c r="E1405" t="s">
        <v>5904</v>
      </c>
      <c r="F1405" t="s">
        <v>10380</v>
      </c>
      <c r="G1405" t="s">
        <v>1087</v>
      </c>
      <c r="H1405" t="s">
        <v>1124</v>
      </c>
      <c r="I1405" t="s">
        <v>88</v>
      </c>
      <c r="J1405" t="s">
        <v>14210</v>
      </c>
      <c r="K1405" t="s">
        <v>14211</v>
      </c>
    </row>
    <row r="1406" spans="1:11">
      <c r="A1406" t="s">
        <v>14212</v>
      </c>
      <c r="B1406" t="s">
        <v>10375</v>
      </c>
      <c r="C1406" t="s">
        <v>10376</v>
      </c>
      <c r="D1406" t="s">
        <v>14213</v>
      </c>
      <c r="E1406" t="s">
        <v>5905</v>
      </c>
      <c r="F1406" t="s">
        <v>10380</v>
      </c>
      <c r="G1406" t="s">
        <v>1087</v>
      </c>
      <c r="H1406" t="s">
        <v>1192</v>
      </c>
      <c r="I1406" t="s">
        <v>99</v>
      </c>
      <c r="J1406" t="s">
        <v>14214</v>
      </c>
      <c r="K1406" t="s">
        <v>14215</v>
      </c>
    </row>
    <row r="1407" spans="1:11">
      <c r="A1407" t="s">
        <v>14216</v>
      </c>
      <c r="B1407" t="s">
        <v>10375</v>
      </c>
      <c r="C1407" t="s">
        <v>10376</v>
      </c>
      <c r="D1407" t="s">
        <v>8730</v>
      </c>
      <c r="E1407" t="s">
        <v>5906</v>
      </c>
      <c r="F1407" t="s">
        <v>7260</v>
      </c>
      <c r="G1407" t="s">
        <v>1087</v>
      </c>
      <c r="H1407" t="s">
        <v>1207</v>
      </c>
      <c r="I1407" t="s">
        <v>95</v>
      </c>
      <c r="J1407" t="s">
        <v>14217</v>
      </c>
      <c r="K1407" t="s">
        <v>14218</v>
      </c>
    </row>
    <row r="1408" spans="1:11">
      <c r="A1408" t="s">
        <v>14219</v>
      </c>
      <c r="B1408" t="s">
        <v>10375</v>
      </c>
      <c r="C1408" t="s">
        <v>10376</v>
      </c>
      <c r="D1408" t="s">
        <v>14220</v>
      </c>
      <c r="E1408" t="s">
        <v>5907</v>
      </c>
      <c r="F1408" t="s">
        <v>10380</v>
      </c>
      <c r="G1408" t="s">
        <v>1087</v>
      </c>
      <c r="H1408" t="s">
        <v>1175</v>
      </c>
      <c r="I1408" t="s">
        <v>46</v>
      </c>
      <c r="J1408" t="s">
        <v>14221</v>
      </c>
      <c r="K1408" t="s">
        <v>14222</v>
      </c>
    </row>
    <row r="1409" spans="1:11">
      <c r="A1409" t="s">
        <v>14223</v>
      </c>
      <c r="B1409" t="s">
        <v>10375</v>
      </c>
      <c r="C1409" t="s">
        <v>10376</v>
      </c>
      <c r="D1409" t="s">
        <v>14224</v>
      </c>
      <c r="E1409" t="s">
        <v>980</v>
      </c>
      <c r="F1409" t="s">
        <v>2</v>
      </c>
      <c r="G1409" t="s">
        <v>1087</v>
      </c>
      <c r="H1409" t="s">
        <v>1096</v>
      </c>
      <c r="I1409" t="s">
        <v>47</v>
      </c>
      <c r="J1409" t="s">
        <v>2</v>
      </c>
      <c r="K1409" t="s">
        <v>2</v>
      </c>
    </row>
    <row r="1410" spans="1:11">
      <c r="A1410" t="s">
        <v>14225</v>
      </c>
      <c r="B1410" t="s">
        <v>10375</v>
      </c>
      <c r="C1410" t="s">
        <v>10376</v>
      </c>
      <c r="D1410" t="s">
        <v>14226</v>
      </c>
      <c r="E1410" t="s">
        <v>5915</v>
      </c>
      <c r="F1410" t="s">
        <v>7260</v>
      </c>
      <c r="G1410" t="s">
        <v>1087</v>
      </c>
      <c r="H1410" t="s">
        <v>1107</v>
      </c>
      <c r="I1410" t="s">
        <v>47</v>
      </c>
      <c r="J1410" t="s">
        <v>2</v>
      </c>
      <c r="K1410" t="s">
        <v>2</v>
      </c>
    </row>
    <row r="1411" spans="1:11">
      <c r="A1411" t="s">
        <v>14227</v>
      </c>
      <c r="B1411" t="s">
        <v>10375</v>
      </c>
      <c r="C1411" t="s">
        <v>10376</v>
      </c>
      <c r="D1411" t="s">
        <v>7523</v>
      </c>
      <c r="E1411" t="s">
        <v>7524</v>
      </c>
      <c r="F1411" t="s">
        <v>7260</v>
      </c>
      <c r="G1411" t="s">
        <v>1087</v>
      </c>
      <c r="H1411" t="s">
        <v>1175</v>
      </c>
      <c r="I1411" t="s">
        <v>70</v>
      </c>
      <c r="J1411" t="s">
        <v>9922</v>
      </c>
      <c r="K1411" t="s">
        <v>14228</v>
      </c>
    </row>
    <row r="1412" spans="1:11">
      <c r="A1412" t="s">
        <v>14229</v>
      </c>
      <c r="B1412" t="s">
        <v>10375</v>
      </c>
      <c r="C1412" t="s">
        <v>10376</v>
      </c>
      <c r="D1412" t="s">
        <v>8373</v>
      </c>
      <c r="E1412" t="s">
        <v>8374</v>
      </c>
      <c r="F1412" t="s">
        <v>7260</v>
      </c>
      <c r="G1412" t="s">
        <v>1087</v>
      </c>
      <c r="H1412" t="s">
        <v>1118</v>
      </c>
      <c r="I1412" t="s">
        <v>47</v>
      </c>
      <c r="J1412" t="s">
        <v>2</v>
      </c>
      <c r="K1412" t="s">
        <v>2</v>
      </c>
    </row>
    <row r="1413" spans="1:11">
      <c r="A1413" t="s">
        <v>14230</v>
      </c>
      <c r="B1413" t="s">
        <v>10375</v>
      </c>
      <c r="C1413" t="s">
        <v>10376</v>
      </c>
      <c r="D1413" t="s">
        <v>14231</v>
      </c>
      <c r="E1413" t="s">
        <v>5916</v>
      </c>
      <c r="F1413" t="s">
        <v>7260</v>
      </c>
      <c r="G1413" t="s">
        <v>1087</v>
      </c>
      <c r="H1413" t="s">
        <v>1104</v>
      </c>
      <c r="I1413" t="s">
        <v>47</v>
      </c>
      <c r="J1413" t="s">
        <v>2</v>
      </c>
      <c r="K1413" t="s">
        <v>2</v>
      </c>
    </row>
    <row r="1414" spans="1:11">
      <c r="A1414" t="s">
        <v>14232</v>
      </c>
      <c r="B1414" t="s">
        <v>10375</v>
      </c>
      <c r="C1414" t="s">
        <v>10376</v>
      </c>
      <c r="D1414" t="s">
        <v>7649</v>
      </c>
      <c r="E1414" t="s">
        <v>5919</v>
      </c>
      <c r="F1414" t="s">
        <v>7260</v>
      </c>
      <c r="G1414" t="s">
        <v>1087</v>
      </c>
      <c r="H1414" t="s">
        <v>1124</v>
      </c>
      <c r="I1414" t="s">
        <v>79</v>
      </c>
      <c r="J1414" t="s">
        <v>14233</v>
      </c>
      <c r="K1414" t="s">
        <v>14234</v>
      </c>
    </row>
    <row r="1415" spans="1:11">
      <c r="A1415" t="s">
        <v>14235</v>
      </c>
      <c r="B1415" t="s">
        <v>10375</v>
      </c>
      <c r="C1415" t="s">
        <v>10376</v>
      </c>
      <c r="D1415" t="s">
        <v>8294</v>
      </c>
      <c r="E1415" t="s">
        <v>5920</v>
      </c>
      <c r="F1415" t="s">
        <v>7260</v>
      </c>
      <c r="G1415" t="s">
        <v>1087</v>
      </c>
      <c r="H1415" t="s">
        <v>1155</v>
      </c>
      <c r="I1415" t="s">
        <v>50</v>
      </c>
      <c r="J1415" t="s">
        <v>14236</v>
      </c>
      <c r="K1415" t="s">
        <v>14237</v>
      </c>
    </row>
    <row r="1416" spans="1:11">
      <c r="A1416" t="s">
        <v>14238</v>
      </c>
      <c r="B1416" t="s">
        <v>10375</v>
      </c>
      <c r="C1416" t="s">
        <v>10376</v>
      </c>
      <c r="D1416" t="s">
        <v>14239</v>
      </c>
      <c r="E1416" t="s">
        <v>5921</v>
      </c>
      <c r="F1416" t="s">
        <v>10380</v>
      </c>
      <c r="G1416" t="s">
        <v>1087</v>
      </c>
      <c r="H1416" t="s">
        <v>1118</v>
      </c>
      <c r="I1416" t="s">
        <v>100</v>
      </c>
      <c r="J1416" t="s">
        <v>14240</v>
      </c>
      <c r="K1416" t="s">
        <v>14241</v>
      </c>
    </row>
    <row r="1417" spans="1:11">
      <c r="A1417" t="s">
        <v>14242</v>
      </c>
      <c r="B1417" t="s">
        <v>10375</v>
      </c>
      <c r="C1417" t="s">
        <v>10376</v>
      </c>
      <c r="D1417" t="s">
        <v>14243</v>
      </c>
      <c r="E1417" t="s">
        <v>2686</v>
      </c>
      <c r="F1417" t="s">
        <v>10380</v>
      </c>
      <c r="G1417" t="s">
        <v>1087</v>
      </c>
      <c r="H1417" t="s">
        <v>1104</v>
      </c>
      <c r="I1417" t="s">
        <v>55</v>
      </c>
      <c r="J1417" t="s">
        <v>14244</v>
      </c>
      <c r="K1417" t="s">
        <v>14245</v>
      </c>
    </row>
    <row r="1418" spans="1:11">
      <c r="A1418" t="s">
        <v>14246</v>
      </c>
      <c r="B1418" t="s">
        <v>10375</v>
      </c>
      <c r="C1418" t="s">
        <v>10376</v>
      </c>
      <c r="D1418" t="s">
        <v>14247</v>
      </c>
      <c r="E1418" t="s">
        <v>5930</v>
      </c>
      <c r="F1418" t="s">
        <v>7260</v>
      </c>
      <c r="G1418" t="s">
        <v>1087</v>
      </c>
      <c r="H1418" t="s">
        <v>1089</v>
      </c>
      <c r="I1418" t="s">
        <v>47</v>
      </c>
      <c r="J1418" t="s">
        <v>2</v>
      </c>
      <c r="K1418" t="s">
        <v>2</v>
      </c>
    </row>
    <row r="1419" spans="1:11">
      <c r="A1419" t="s">
        <v>14248</v>
      </c>
      <c r="B1419" t="s">
        <v>10375</v>
      </c>
      <c r="C1419" t="s">
        <v>10376</v>
      </c>
      <c r="D1419" t="s">
        <v>14249</v>
      </c>
      <c r="E1419" t="s">
        <v>5936</v>
      </c>
      <c r="F1419" t="s">
        <v>7260</v>
      </c>
      <c r="G1419" t="s">
        <v>1087</v>
      </c>
      <c r="H1419" t="s">
        <v>1107</v>
      </c>
      <c r="I1419" t="s">
        <v>47</v>
      </c>
      <c r="J1419" t="s">
        <v>2</v>
      </c>
      <c r="K1419" t="s">
        <v>2</v>
      </c>
    </row>
    <row r="1420" spans="1:11">
      <c r="A1420" t="s">
        <v>14250</v>
      </c>
      <c r="B1420" t="s">
        <v>10375</v>
      </c>
      <c r="C1420" t="s">
        <v>10376</v>
      </c>
      <c r="D1420" t="s">
        <v>5937</v>
      </c>
      <c r="E1420" t="s">
        <v>5938</v>
      </c>
      <c r="F1420" t="s">
        <v>10380</v>
      </c>
      <c r="G1420" t="s">
        <v>1087</v>
      </c>
      <c r="H1420" t="s">
        <v>1155</v>
      </c>
      <c r="I1420" t="s">
        <v>47</v>
      </c>
      <c r="J1420" t="s">
        <v>2</v>
      </c>
      <c r="K1420" t="s">
        <v>2</v>
      </c>
    </row>
    <row r="1421" spans="1:11">
      <c r="A1421" t="s">
        <v>14251</v>
      </c>
      <c r="B1421" t="s">
        <v>10375</v>
      </c>
      <c r="C1421" t="s">
        <v>10376</v>
      </c>
      <c r="D1421" t="s">
        <v>14252</v>
      </c>
      <c r="E1421" t="s">
        <v>5942</v>
      </c>
      <c r="F1421" t="s">
        <v>10380</v>
      </c>
      <c r="G1421" t="s">
        <v>1087</v>
      </c>
      <c r="H1421" t="s">
        <v>1089</v>
      </c>
      <c r="I1421" t="s">
        <v>91</v>
      </c>
      <c r="J1421" t="s">
        <v>14253</v>
      </c>
      <c r="K1421" t="s">
        <v>14254</v>
      </c>
    </row>
    <row r="1422" spans="1:11">
      <c r="A1422" t="s">
        <v>14255</v>
      </c>
      <c r="B1422" t="s">
        <v>10375</v>
      </c>
      <c r="C1422" t="s">
        <v>10376</v>
      </c>
      <c r="D1422" t="s">
        <v>14256</v>
      </c>
      <c r="E1422" t="s">
        <v>3072</v>
      </c>
      <c r="F1422" t="s">
        <v>10380</v>
      </c>
      <c r="G1422" t="s">
        <v>1087</v>
      </c>
      <c r="H1422" t="s">
        <v>1089</v>
      </c>
      <c r="I1422" t="s">
        <v>91</v>
      </c>
      <c r="J1422" t="s">
        <v>14257</v>
      </c>
      <c r="K1422" t="s">
        <v>14258</v>
      </c>
    </row>
    <row r="1423" spans="1:11">
      <c r="A1423" t="s">
        <v>14259</v>
      </c>
      <c r="B1423" t="s">
        <v>10375</v>
      </c>
      <c r="C1423" t="s">
        <v>10376</v>
      </c>
      <c r="D1423" t="s">
        <v>14260</v>
      </c>
      <c r="E1423" t="s">
        <v>12</v>
      </c>
      <c r="F1423" t="s">
        <v>10380</v>
      </c>
      <c r="G1423" t="s">
        <v>1095</v>
      </c>
      <c r="H1423" t="s">
        <v>1089</v>
      </c>
      <c r="I1423" t="s">
        <v>62</v>
      </c>
      <c r="J1423" t="s">
        <v>14261</v>
      </c>
      <c r="K1423" t="s">
        <v>14262</v>
      </c>
    </row>
    <row r="1424" spans="1:11">
      <c r="A1424" t="s">
        <v>14263</v>
      </c>
      <c r="B1424" t="s">
        <v>10375</v>
      </c>
      <c r="C1424" t="s">
        <v>10376</v>
      </c>
      <c r="D1424" t="s">
        <v>14264</v>
      </c>
      <c r="E1424" t="s">
        <v>5947</v>
      </c>
      <c r="F1424" t="s">
        <v>7260</v>
      </c>
      <c r="G1424" t="s">
        <v>1087</v>
      </c>
      <c r="H1424" t="s">
        <v>1712</v>
      </c>
      <c r="I1424" t="s">
        <v>47</v>
      </c>
      <c r="J1424" t="s">
        <v>2</v>
      </c>
      <c r="K1424" t="s">
        <v>2</v>
      </c>
    </row>
    <row r="1425" spans="1:11">
      <c r="A1425" t="s">
        <v>14265</v>
      </c>
      <c r="B1425" t="s">
        <v>10375</v>
      </c>
      <c r="C1425" t="s">
        <v>10376</v>
      </c>
      <c r="D1425" t="s">
        <v>14266</v>
      </c>
      <c r="E1425" t="s">
        <v>2881</v>
      </c>
      <c r="F1425" t="s">
        <v>10380</v>
      </c>
      <c r="G1425" t="s">
        <v>1087</v>
      </c>
      <c r="H1425" t="s">
        <v>1107</v>
      </c>
      <c r="I1425" t="s">
        <v>836</v>
      </c>
      <c r="J1425" t="s">
        <v>14267</v>
      </c>
      <c r="K1425" t="s">
        <v>14268</v>
      </c>
    </row>
    <row r="1426" spans="1:11">
      <c r="A1426" t="s">
        <v>14269</v>
      </c>
      <c r="B1426" t="s">
        <v>10375</v>
      </c>
      <c r="C1426" t="s">
        <v>10376</v>
      </c>
      <c r="D1426" t="s">
        <v>7858</v>
      </c>
      <c r="E1426" t="s">
        <v>5956</v>
      </c>
      <c r="F1426" t="s">
        <v>7260</v>
      </c>
      <c r="G1426" t="s">
        <v>1087</v>
      </c>
      <c r="H1426" t="s">
        <v>1089</v>
      </c>
      <c r="I1426" t="s">
        <v>95</v>
      </c>
      <c r="J1426" t="s">
        <v>14270</v>
      </c>
      <c r="K1426" t="s">
        <v>14271</v>
      </c>
    </row>
    <row r="1427" spans="1:11">
      <c r="A1427" t="s">
        <v>14272</v>
      </c>
      <c r="B1427" t="s">
        <v>10375</v>
      </c>
      <c r="C1427" t="s">
        <v>10376</v>
      </c>
      <c r="D1427" t="s">
        <v>14273</v>
      </c>
      <c r="E1427" t="s">
        <v>5957</v>
      </c>
      <c r="F1427" t="s">
        <v>7260</v>
      </c>
      <c r="G1427" t="s">
        <v>1087</v>
      </c>
      <c r="H1427" t="s">
        <v>1175</v>
      </c>
      <c r="I1427" t="s">
        <v>47</v>
      </c>
      <c r="J1427" t="s">
        <v>2</v>
      </c>
      <c r="K1427" t="s">
        <v>2</v>
      </c>
    </row>
    <row r="1428" spans="1:11">
      <c r="A1428" t="s">
        <v>14274</v>
      </c>
      <c r="B1428" t="s">
        <v>10375</v>
      </c>
      <c r="C1428" t="s">
        <v>10376</v>
      </c>
      <c r="D1428" t="s">
        <v>14275</v>
      </c>
      <c r="E1428" t="s">
        <v>5963</v>
      </c>
      <c r="F1428" t="s">
        <v>7260</v>
      </c>
      <c r="G1428" t="s">
        <v>1087</v>
      </c>
      <c r="H1428" t="s">
        <v>1207</v>
      </c>
      <c r="I1428" t="s">
        <v>47</v>
      </c>
      <c r="J1428" t="s">
        <v>2</v>
      </c>
      <c r="K1428" t="s">
        <v>2</v>
      </c>
    </row>
    <row r="1429" spans="1:11">
      <c r="A1429" t="s">
        <v>14276</v>
      </c>
      <c r="B1429" t="s">
        <v>10375</v>
      </c>
      <c r="C1429" t="s">
        <v>10376</v>
      </c>
      <c r="D1429" t="s">
        <v>14277</v>
      </c>
      <c r="E1429" t="s">
        <v>5971</v>
      </c>
      <c r="F1429" t="s">
        <v>7260</v>
      </c>
      <c r="G1429" t="s">
        <v>1087</v>
      </c>
      <c r="H1429" t="s">
        <v>1107</v>
      </c>
      <c r="I1429" t="s">
        <v>47</v>
      </c>
      <c r="J1429" t="s">
        <v>2</v>
      </c>
      <c r="K1429" t="s">
        <v>2</v>
      </c>
    </row>
    <row r="1430" spans="1:11">
      <c r="A1430" t="s">
        <v>14278</v>
      </c>
      <c r="B1430" t="s">
        <v>10375</v>
      </c>
      <c r="C1430" t="s">
        <v>10376</v>
      </c>
      <c r="D1430" t="s">
        <v>14279</v>
      </c>
      <c r="E1430" t="s">
        <v>5976</v>
      </c>
      <c r="F1430" t="s">
        <v>10380</v>
      </c>
      <c r="G1430" t="s">
        <v>1087</v>
      </c>
      <c r="H1430" t="s">
        <v>1107</v>
      </c>
      <c r="I1430" t="s">
        <v>836</v>
      </c>
      <c r="J1430" t="s">
        <v>14280</v>
      </c>
      <c r="K1430" t="s">
        <v>14281</v>
      </c>
    </row>
    <row r="1431" spans="1:11">
      <c r="A1431" t="s">
        <v>14282</v>
      </c>
      <c r="B1431" t="s">
        <v>10375</v>
      </c>
      <c r="C1431" t="s">
        <v>10376</v>
      </c>
      <c r="D1431" t="s">
        <v>14283</v>
      </c>
      <c r="E1431" t="s">
        <v>5977</v>
      </c>
      <c r="F1431" t="s">
        <v>2</v>
      </c>
      <c r="G1431" t="s">
        <v>1087</v>
      </c>
      <c r="H1431" t="s">
        <v>1592</v>
      </c>
      <c r="I1431" t="s">
        <v>47</v>
      </c>
      <c r="J1431" t="s">
        <v>2</v>
      </c>
      <c r="K1431" t="s">
        <v>2</v>
      </c>
    </row>
    <row r="1432" spans="1:11">
      <c r="A1432" t="s">
        <v>14284</v>
      </c>
      <c r="B1432" t="s">
        <v>10375</v>
      </c>
      <c r="C1432" t="s">
        <v>10376</v>
      </c>
      <c r="D1432" t="s">
        <v>14285</v>
      </c>
      <c r="E1432" t="s">
        <v>5978</v>
      </c>
      <c r="F1432" t="s">
        <v>7260</v>
      </c>
      <c r="G1432" t="s">
        <v>1087</v>
      </c>
      <c r="H1432" t="s">
        <v>1089</v>
      </c>
      <c r="I1432" t="s">
        <v>47</v>
      </c>
      <c r="J1432" t="s">
        <v>2</v>
      </c>
      <c r="K1432" t="s">
        <v>2</v>
      </c>
    </row>
    <row r="1433" spans="1:11">
      <c r="A1433" t="s">
        <v>14286</v>
      </c>
      <c r="B1433" t="s">
        <v>10375</v>
      </c>
      <c r="C1433" t="s">
        <v>10376</v>
      </c>
      <c r="D1433" t="s">
        <v>14287</v>
      </c>
      <c r="E1433" t="s">
        <v>5981</v>
      </c>
      <c r="F1433" t="s">
        <v>10380</v>
      </c>
      <c r="G1433" t="s">
        <v>1087</v>
      </c>
      <c r="H1433" t="s">
        <v>1104</v>
      </c>
      <c r="I1433" t="s">
        <v>50</v>
      </c>
      <c r="J1433" t="s">
        <v>9923</v>
      </c>
      <c r="K1433" t="s">
        <v>14288</v>
      </c>
    </row>
    <row r="1434" spans="1:11">
      <c r="A1434" t="s">
        <v>14289</v>
      </c>
      <c r="B1434" t="s">
        <v>10375</v>
      </c>
      <c r="C1434" t="s">
        <v>10376</v>
      </c>
      <c r="D1434" t="s">
        <v>5984</v>
      </c>
      <c r="E1434" t="s">
        <v>5985</v>
      </c>
      <c r="F1434" t="s">
        <v>2</v>
      </c>
      <c r="G1434" t="s">
        <v>1087</v>
      </c>
      <c r="H1434" t="s">
        <v>1333</v>
      </c>
      <c r="I1434" t="s">
        <v>47</v>
      </c>
      <c r="J1434" t="s">
        <v>2</v>
      </c>
      <c r="K1434" t="s">
        <v>2</v>
      </c>
    </row>
    <row r="1435" spans="1:11">
      <c r="A1435" t="s">
        <v>14290</v>
      </c>
      <c r="B1435" t="s">
        <v>10375</v>
      </c>
      <c r="C1435" t="s">
        <v>10376</v>
      </c>
      <c r="D1435" t="s">
        <v>8903</v>
      </c>
      <c r="E1435" t="s">
        <v>5987</v>
      </c>
      <c r="F1435" t="s">
        <v>7260</v>
      </c>
      <c r="G1435" t="s">
        <v>1087</v>
      </c>
      <c r="H1435" t="s">
        <v>1161</v>
      </c>
      <c r="I1435" t="s">
        <v>100</v>
      </c>
      <c r="J1435" t="s">
        <v>14291</v>
      </c>
      <c r="K1435" t="s">
        <v>14292</v>
      </c>
    </row>
    <row r="1436" spans="1:11">
      <c r="A1436" t="s">
        <v>14293</v>
      </c>
      <c r="B1436" t="s">
        <v>10375</v>
      </c>
      <c r="C1436" t="s">
        <v>10376</v>
      </c>
      <c r="D1436" t="s">
        <v>7906</v>
      </c>
      <c r="E1436" t="s">
        <v>5991</v>
      </c>
      <c r="F1436" t="s">
        <v>7260</v>
      </c>
      <c r="G1436" t="s">
        <v>1087</v>
      </c>
      <c r="H1436" t="s">
        <v>1089</v>
      </c>
      <c r="I1436" t="s">
        <v>100</v>
      </c>
      <c r="J1436" t="s">
        <v>13851</v>
      </c>
      <c r="K1436" t="s">
        <v>14294</v>
      </c>
    </row>
    <row r="1437" spans="1:11">
      <c r="A1437" t="s">
        <v>14295</v>
      </c>
      <c r="B1437" t="s">
        <v>10375</v>
      </c>
      <c r="C1437" t="s">
        <v>10376</v>
      </c>
      <c r="D1437" t="s">
        <v>14296</v>
      </c>
      <c r="E1437" t="s">
        <v>5997</v>
      </c>
      <c r="F1437" t="s">
        <v>7260</v>
      </c>
      <c r="G1437" t="s">
        <v>1087</v>
      </c>
      <c r="H1437" t="s">
        <v>1089</v>
      </c>
      <c r="I1437" t="s">
        <v>47</v>
      </c>
      <c r="J1437" t="s">
        <v>2</v>
      </c>
      <c r="K1437" t="s">
        <v>2</v>
      </c>
    </row>
    <row r="1438" spans="1:11">
      <c r="A1438" t="s">
        <v>14297</v>
      </c>
      <c r="B1438" t="s">
        <v>10375</v>
      </c>
      <c r="C1438" t="s">
        <v>10376</v>
      </c>
      <c r="D1438" t="s">
        <v>14298</v>
      </c>
      <c r="E1438" t="s">
        <v>5999</v>
      </c>
      <c r="F1438" t="s">
        <v>10380</v>
      </c>
      <c r="G1438" t="s">
        <v>1087</v>
      </c>
      <c r="H1438" t="s">
        <v>1118</v>
      </c>
      <c r="I1438" t="s">
        <v>60</v>
      </c>
      <c r="J1438" t="s">
        <v>14299</v>
      </c>
      <c r="K1438" t="s">
        <v>14300</v>
      </c>
    </row>
    <row r="1439" spans="1:11">
      <c r="A1439" t="s">
        <v>14301</v>
      </c>
      <c r="B1439" t="s">
        <v>10375</v>
      </c>
      <c r="C1439" t="s">
        <v>10376</v>
      </c>
      <c r="D1439" t="s">
        <v>7868</v>
      </c>
      <c r="E1439" t="s">
        <v>6005</v>
      </c>
      <c r="F1439" t="s">
        <v>7260</v>
      </c>
      <c r="G1439" t="s">
        <v>1087</v>
      </c>
      <c r="H1439" t="s">
        <v>1089</v>
      </c>
      <c r="I1439" t="s">
        <v>91</v>
      </c>
      <c r="J1439" t="s">
        <v>14302</v>
      </c>
      <c r="K1439" t="s">
        <v>14303</v>
      </c>
    </row>
    <row r="1440" spans="1:11">
      <c r="A1440" t="s">
        <v>14304</v>
      </c>
      <c r="B1440" t="s">
        <v>10375</v>
      </c>
      <c r="C1440" t="s">
        <v>10376</v>
      </c>
      <c r="D1440" t="s">
        <v>14305</v>
      </c>
      <c r="E1440" t="s">
        <v>6010</v>
      </c>
      <c r="F1440" t="s">
        <v>7260</v>
      </c>
      <c r="G1440" t="s">
        <v>1087</v>
      </c>
      <c r="H1440" t="s">
        <v>1104</v>
      </c>
      <c r="I1440" t="s">
        <v>47</v>
      </c>
      <c r="J1440" t="s">
        <v>2</v>
      </c>
      <c r="K1440" t="s">
        <v>2</v>
      </c>
    </row>
    <row r="1441" spans="1:11">
      <c r="A1441" t="s">
        <v>14306</v>
      </c>
      <c r="B1441" t="s">
        <v>10375</v>
      </c>
      <c r="C1441" t="s">
        <v>10376</v>
      </c>
      <c r="D1441" t="s">
        <v>7745</v>
      </c>
      <c r="E1441" t="s">
        <v>2294</v>
      </c>
      <c r="F1441" t="s">
        <v>7260</v>
      </c>
      <c r="G1441" t="s">
        <v>1087</v>
      </c>
      <c r="H1441" t="s">
        <v>1089</v>
      </c>
      <c r="I1441" t="s">
        <v>88</v>
      </c>
      <c r="J1441" t="s">
        <v>11076</v>
      </c>
      <c r="K1441" t="s">
        <v>14307</v>
      </c>
    </row>
    <row r="1442" spans="1:11">
      <c r="A1442" t="s">
        <v>14308</v>
      </c>
      <c r="B1442" t="s">
        <v>10375</v>
      </c>
      <c r="C1442" t="s">
        <v>10376</v>
      </c>
      <c r="D1442" t="s">
        <v>14309</v>
      </c>
      <c r="E1442" t="s">
        <v>3940</v>
      </c>
      <c r="F1442" t="s">
        <v>10380</v>
      </c>
      <c r="G1442" t="s">
        <v>1087</v>
      </c>
      <c r="H1442" t="s">
        <v>1118</v>
      </c>
      <c r="I1442" t="s">
        <v>100</v>
      </c>
      <c r="J1442" t="s">
        <v>14310</v>
      </c>
      <c r="K1442" t="s">
        <v>14311</v>
      </c>
    </row>
    <row r="1443" spans="1:11">
      <c r="A1443" t="s">
        <v>14312</v>
      </c>
      <c r="B1443" t="s">
        <v>10375</v>
      </c>
      <c r="C1443" t="s">
        <v>10376</v>
      </c>
      <c r="D1443" t="s">
        <v>14313</v>
      </c>
      <c r="E1443" t="s">
        <v>6015</v>
      </c>
      <c r="F1443" t="s">
        <v>7260</v>
      </c>
      <c r="G1443" t="s">
        <v>1087</v>
      </c>
      <c r="H1443" t="s">
        <v>1089</v>
      </c>
      <c r="I1443" t="s">
        <v>47</v>
      </c>
      <c r="J1443" t="s">
        <v>2</v>
      </c>
      <c r="K1443" t="s">
        <v>2</v>
      </c>
    </row>
    <row r="1444" spans="1:11">
      <c r="A1444" t="s">
        <v>14314</v>
      </c>
      <c r="B1444" t="s">
        <v>10375</v>
      </c>
      <c r="C1444" t="s">
        <v>10376</v>
      </c>
      <c r="D1444" t="s">
        <v>14315</v>
      </c>
      <c r="E1444" t="s">
        <v>5875</v>
      </c>
      <c r="F1444" t="s">
        <v>10380</v>
      </c>
      <c r="G1444" t="s">
        <v>1087</v>
      </c>
      <c r="H1444" t="s">
        <v>1118</v>
      </c>
      <c r="I1444" t="s">
        <v>50</v>
      </c>
      <c r="J1444" t="s">
        <v>14316</v>
      </c>
      <c r="K1444" t="s">
        <v>14317</v>
      </c>
    </row>
    <row r="1445" spans="1:11">
      <c r="A1445" t="s">
        <v>14318</v>
      </c>
      <c r="B1445" t="s">
        <v>10375</v>
      </c>
      <c r="C1445" t="s">
        <v>10376</v>
      </c>
      <c r="D1445" t="s">
        <v>6018</v>
      </c>
      <c r="E1445" t="s">
        <v>6019</v>
      </c>
      <c r="F1445" t="s">
        <v>2</v>
      </c>
      <c r="G1445" t="s">
        <v>1087</v>
      </c>
      <c r="H1445" t="s">
        <v>2059</v>
      </c>
      <c r="I1445" t="s">
        <v>47</v>
      </c>
      <c r="J1445" t="s">
        <v>2</v>
      </c>
      <c r="K1445" t="s">
        <v>2</v>
      </c>
    </row>
    <row r="1446" spans="1:11">
      <c r="A1446" t="s">
        <v>14319</v>
      </c>
      <c r="B1446" t="s">
        <v>10375</v>
      </c>
      <c r="C1446" t="s">
        <v>10376</v>
      </c>
      <c r="D1446" t="s">
        <v>14320</v>
      </c>
      <c r="E1446" t="s">
        <v>6020</v>
      </c>
      <c r="F1446" t="s">
        <v>10380</v>
      </c>
      <c r="G1446" t="s">
        <v>1087</v>
      </c>
      <c r="H1446" t="s">
        <v>1175</v>
      </c>
      <c r="I1446" t="s">
        <v>61</v>
      </c>
      <c r="J1446" t="s">
        <v>14321</v>
      </c>
      <c r="K1446" t="s">
        <v>14322</v>
      </c>
    </row>
    <row r="1447" spans="1:11">
      <c r="A1447" t="s">
        <v>14323</v>
      </c>
      <c r="B1447" t="s">
        <v>10375</v>
      </c>
      <c r="C1447" t="s">
        <v>10376</v>
      </c>
      <c r="D1447" t="s">
        <v>14324</v>
      </c>
      <c r="E1447" t="s">
        <v>6030</v>
      </c>
      <c r="F1447" t="s">
        <v>2</v>
      </c>
      <c r="G1447" t="s">
        <v>1087</v>
      </c>
      <c r="H1447" t="s">
        <v>1096</v>
      </c>
      <c r="I1447" t="s">
        <v>47</v>
      </c>
      <c r="J1447" t="s">
        <v>2</v>
      </c>
      <c r="K1447" t="s">
        <v>2</v>
      </c>
    </row>
    <row r="1448" spans="1:11">
      <c r="A1448" t="s">
        <v>14325</v>
      </c>
      <c r="B1448" t="s">
        <v>10375</v>
      </c>
      <c r="C1448" t="s">
        <v>10376</v>
      </c>
      <c r="D1448" t="s">
        <v>14326</v>
      </c>
      <c r="E1448" t="s">
        <v>3104</v>
      </c>
      <c r="F1448" t="s">
        <v>7260</v>
      </c>
      <c r="G1448" t="s">
        <v>1087</v>
      </c>
      <c r="H1448" t="s">
        <v>1111</v>
      </c>
      <c r="I1448" t="s">
        <v>46</v>
      </c>
      <c r="J1448" t="s">
        <v>14327</v>
      </c>
      <c r="K1448" t="s">
        <v>14328</v>
      </c>
    </row>
    <row r="1449" spans="1:11">
      <c r="A1449" t="s">
        <v>14329</v>
      </c>
      <c r="B1449" t="s">
        <v>10375</v>
      </c>
      <c r="C1449" t="s">
        <v>10376</v>
      </c>
      <c r="D1449" t="s">
        <v>14330</v>
      </c>
      <c r="E1449" t="s">
        <v>6035</v>
      </c>
      <c r="F1449" t="s">
        <v>7260</v>
      </c>
      <c r="G1449" t="s">
        <v>1087</v>
      </c>
      <c r="H1449" t="s">
        <v>1107</v>
      </c>
      <c r="I1449" t="s">
        <v>47</v>
      </c>
      <c r="J1449" t="s">
        <v>2</v>
      </c>
      <c r="K1449" t="s">
        <v>2</v>
      </c>
    </row>
    <row r="1450" spans="1:11">
      <c r="A1450" t="s">
        <v>14331</v>
      </c>
      <c r="B1450" t="s">
        <v>10375</v>
      </c>
      <c r="C1450" t="s">
        <v>10376</v>
      </c>
      <c r="D1450" t="s">
        <v>14332</v>
      </c>
      <c r="E1450" t="s">
        <v>6044</v>
      </c>
      <c r="F1450" t="s">
        <v>10380</v>
      </c>
      <c r="G1450" t="s">
        <v>1087</v>
      </c>
      <c r="H1450" t="s">
        <v>1207</v>
      </c>
      <c r="I1450" t="s">
        <v>49</v>
      </c>
      <c r="J1450" t="s">
        <v>14333</v>
      </c>
      <c r="K1450" t="s">
        <v>14334</v>
      </c>
    </row>
    <row r="1451" spans="1:11">
      <c r="A1451" t="s">
        <v>14335</v>
      </c>
      <c r="B1451" t="s">
        <v>10375</v>
      </c>
      <c r="C1451" t="s">
        <v>10376</v>
      </c>
      <c r="D1451" t="s">
        <v>14336</v>
      </c>
      <c r="E1451" t="s">
        <v>4436</v>
      </c>
      <c r="F1451" t="s">
        <v>2</v>
      </c>
      <c r="G1451" t="s">
        <v>1087</v>
      </c>
      <c r="H1451" t="s">
        <v>1152</v>
      </c>
      <c r="I1451" t="s">
        <v>47</v>
      </c>
      <c r="J1451" t="s">
        <v>2</v>
      </c>
      <c r="K1451" t="s">
        <v>2</v>
      </c>
    </row>
    <row r="1452" spans="1:11">
      <c r="A1452" t="s">
        <v>14337</v>
      </c>
      <c r="B1452" t="s">
        <v>10375</v>
      </c>
      <c r="C1452" t="s">
        <v>10376</v>
      </c>
      <c r="D1452" t="s">
        <v>14338</v>
      </c>
      <c r="E1452" t="s">
        <v>1300</v>
      </c>
      <c r="F1452" t="s">
        <v>10380</v>
      </c>
      <c r="G1452" t="s">
        <v>1087</v>
      </c>
      <c r="H1452" t="s">
        <v>1175</v>
      </c>
      <c r="I1452" t="s">
        <v>46</v>
      </c>
      <c r="J1452" t="s">
        <v>14339</v>
      </c>
      <c r="K1452" t="s">
        <v>14340</v>
      </c>
    </row>
    <row r="1453" spans="1:11">
      <c r="A1453" t="s">
        <v>14341</v>
      </c>
      <c r="B1453" t="s">
        <v>10375</v>
      </c>
      <c r="C1453" t="s">
        <v>10376</v>
      </c>
      <c r="D1453" t="s">
        <v>14342</v>
      </c>
      <c r="E1453" t="s">
        <v>5604</v>
      </c>
      <c r="F1453" t="s">
        <v>10380</v>
      </c>
      <c r="G1453" t="s">
        <v>1087</v>
      </c>
      <c r="H1453" t="s">
        <v>1124</v>
      </c>
      <c r="I1453" t="s">
        <v>100</v>
      </c>
      <c r="J1453" t="s">
        <v>14343</v>
      </c>
      <c r="K1453" t="s">
        <v>14344</v>
      </c>
    </row>
    <row r="1454" spans="1:11">
      <c r="A1454" t="s">
        <v>14345</v>
      </c>
      <c r="B1454" t="s">
        <v>10375</v>
      </c>
      <c r="C1454" t="s">
        <v>10376</v>
      </c>
      <c r="D1454" t="s">
        <v>8609</v>
      </c>
      <c r="E1454" t="s">
        <v>6060</v>
      </c>
      <c r="F1454" t="s">
        <v>7260</v>
      </c>
      <c r="G1454" t="s">
        <v>1087</v>
      </c>
      <c r="H1454" t="s">
        <v>1158</v>
      </c>
      <c r="I1454" t="s">
        <v>46</v>
      </c>
      <c r="J1454" t="s">
        <v>14346</v>
      </c>
      <c r="K1454" t="s">
        <v>14347</v>
      </c>
    </row>
    <row r="1455" spans="1:11">
      <c r="A1455" t="s">
        <v>14348</v>
      </c>
      <c r="B1455" t="s">
        <v>10375</v>
      </c>
      <c r="C1455" t="s">
        <v>10376</v>
      </c>
      <c r="D1455" t="s">
        <v>14349</v>
      </c>
      <c r="E1455" t="s">
        <v>2566</v>
      </c>
      <c r="F1455" t="s">
        <v>10380</v>
      </c>
      <c r="G1455" t="s">
        <v>1087</v>
      </c>
      <c r="H1455" t="s">
        <v>1272</v>
      </c>
      <c r="I1455" t="s">
        <v>49</v>
      </c>
      <c r="J1455" t="s">
        <v>14350</v>
      </c>
      <c r="K1455" t="s">
        <v>14351</v>
      </c>
    </row>
    <row r="1456" spans="1:11">
      <c r="A1456" t="s">
        <v>14352</v>
      </c>
      <c r="B1456" t="s">
        <v>10375</v>
      </c>
      <c r="C1456" t="s">
        <v>10376</v>
      </c>
      <c r="D1456" t="s">
        <v>14353</v>
      </c>
      <c r="E1456" t="s">
        <v>1798</v>
      </c>
      <c r="F1456" t="s">
        <v>10380</v>
      </c>
      <c r="G1456" t="s">
        <v>1087</v>
      </c>
      <c r="H1456" t="s">
        <v>1089</v>
      </c>
      <c r="I1456" t="s">
        <v>99</v>
      </c>
      <c r="J1456" t="s">
        <v>11344</v>
      </c>
      <c r="K1456" t="s">
        <v>14354</v>
      </c>
    </row>
    <row r="1457" spans="1:11">
      <c r="A1457" t="s">
        <v>14355</v>
      </c>
      <c r="B1457" t="s">
        <v>10375</v>
      </c>
      <c r="C1457" t="s">
        <v>10376</v>
      </c>
      <c r="D1457" t="s">
        <v>14356</v>
      </c>
      <c r="E1457" t="s">
        <v>5086</v>
      </c>
      <c r="F1457" t="s">
        <v>10380</v>
      </c>
      <c r="G1457" t="s">
        <v>1095</v>
      </c>
      <c r="H1457" t="s">
        <v>1118</v>
      </c>
      <c r="I1457" t="s">
        <v>60</v>
      </c>
      <c r="J1457" t="s">
        <v>14357</v>
      </c>
      <c r="K1457" t="s">
        <v>14358</v>
      </c>
    </row>
    <row r="1458" spans="1:11">
      <c r="A1458" t="s">
        <v>14359</v>
      </c>
      <c r="B1458" t="s">
        <v>10375</v>
      </c>
      <c r="C1458" t="s">
        <v>10376</v>
      </c>
      <c r="D1458" t="s">
        <v>14360</v>
      </c>
      <c r="E1458" t="s">
        <v>6072</v>
      </c>
      <c r="F1458" t="s">
        <v>7260</v>
      </c>
      <c r="G1458" t="s">
        <v>1087</v>
      </c>
      <c r="H1458" t="s">
        <v>1118</v>
      </c>
      <c r="I1458" t="s">
        <v>47</v>
      </c>
      <c r="J1458" t="s">
        <v>2</v>
      </c>
      <c r="K1458" t="s">
        <v>2</v>
      </c>
    </row>
    <row r="1459" spans="1:11">
      <c r="A1459" t="s">
        <v>14361</v>
      </c>
      <c r="B1459" t="s">
        <v>10375</v>
      </c>
      <c r="C1459" t="s">
        <v>10376</v>
      </c>
      <c r="D1459" t="s">
        <v>6075</v>
      </c>
      <c r="E1459" t="s">
        <v>6076</v>
      </c>
      <c r="F1459" t="s">
        <v>10380</v>
      </c>
      <c r="G1459" t="s">
        <v>1087</v>
      </c>
      <c r="H1459" t="s">
        <v>1454</v>
      </c>
      <c r="I1459" t="s">
        <v>47</v>
      </c>
      <c r="J1459" t="s">
        <v>2</v>
      </c>
      <c r="K1459" t="s">
        <v>2</v>
      </c>
    </row>
    <row r="1460" spans="1:11">
      <c r="A1460" t="s">
        <v>14362</v>
      </c>
      <c r="B1460" t="s">
        <v>10375</v>
      </c>
      <c r="C1460" t="s">
        <v>10376</v>
      </c>
      <c r="D1460" t="s">
        <v>14363</v>
      </c>
      <c r="E1460" t="s">
        <v>6077</v>
      </c>
      <c r="F1460" t="s">
        <v>10380</v>
      </c>
      <c r="G1460" t="s">
        <v>1087</v>
      </c>
      <c r="H1460" t="s">
        <v>1175</v>
      </c>
      <c r="I1460" t="s">
        <v>70</v>
      </c>
      <c r="J1460" t="s">
        <v>9922</v>
      </c>
      <c r="K1460" t="s">
        <v>14364</v>
      </c>
    </row>
    <row r="1461" spans="1:11">
      <c r="A1461" t="s">
        <v>14365</v>
      </c>
      <c r="B1461" t="s">
        <v>10375</v>
      </c>
      <c r="C1461" t="s">
        <v>10376</v>
      </c>
      <c r="D1461" t="s">
        <v>14366</v>
      </c>
      <c r="E1461" t="s">
        <v>6082</v>
      </c>
      <c r="F1461" t="s">
        <v>10380</v>
      </c>
      <c r="G1461" t="s">
        <v>1087</v>
      </c>
      <c r="H1461" t="s">
        <v>1104</v>
      </c>
      <c r="I1461" t="s">
        <v>99</v>
      </c>
      <c r="J1461" t="s">
        <v>14367</v>
      </c>
      <c r="K1461" t="s">
        <v>14368</v>
      </c>
    </row>
    <row r="1462" spans="1:11">
      <c r="A1462" t="s">
        <v>14369</v>
      </c>
      <c r="B1462" t="s">
        <v>10375</v>
      </c>
      <c r="C1462" t="s">
        <v>10376</v>
      </c>
      <c r="D1462" t="s">
        <v>14370</v>
      </c>
      <c r="E1462" t="s">
        <v>6086</v>
      </c>
      <c r="F1462" t="s">
        <v>10380</v>
      </c>
      <c r="G1462" t="s">
        <v>1087</v>
      </c>
      <c r="H1462" t="s">
        <v>1158</v>
      </c>
      <c r="I1462" t="s">
        <v>95</v>
      </c>
      <c r="J1462" t="s">
        <v>14371</v>
      </c>
      <c r="K1462" t="s">
        <v>14372</v>
      </c>
    </row>
    <row r="1463" spans="1:11">
      <c r="A1463" t="s">
        <v>14373</v>
      </c>
      <c r="B1463" t="s">
        <v>10375</v>
      </c>
      <c r="C1463" t="s">
        <v>10376</v>
      </c>
      <c r="D1463" t="s">
        <v>7775</v>
      </c>
      <c r="E1463" t="s">
        <v>6094</v>
      </c>
      <c r="F1463" t="s">
        <v>7260</v>
      </c>
      <c r="G1463" t="s">
        <v>1087</v>
      </c>
      <c r="H1463" t="s">
        <v>1089</v>
      </c>
      <c r="I1463" t="s">
        <v>80</v>
      </c>
      <c r="J1463" t="s">
        <v>14374</v>
      </c>
      <c r="K1463" t="s">
        <v>14375</v>
      </c>
    </row>
    <row r="1464" spans="1:11">
      <c r="A1464" t="s">
        <v>14376</v>
      </c>
      <c r="B1464" t="s">
        <v>10375</v>
      </c>
      <c r="C1464" t="s">
        <v>10376</v>
      </c>
      <c r="D1464" t="s">
        <v>14377</v>
      </c>
      <c r="E1464" t="s">
        <v>6095</v>
      </c>
      <c r="F1464" t="s">
        <v>7260</v>
      </c>
      <c r="G1464" t="s">
        <v>1087</v>
      </c>
      <c r="H1464" t="s">
        <v>1111</v>
      </c>
      <c r="I1464" t="s">
        <v>47</v>
      </c>
      <c r="J1464" t="s">
        <v>2</v>
      </c>
      <c r="K1464" t="s">
        <v>2</v>
      </c>
    </row>
    <row r="1465" spans="1:11">
      <c r="A1465" t="s">
        <v>14378</v>
      </c>
      <c r="B1465" t="s">
        <v>10375</v>
      </c>
      <c r="C1465" t="s">
        <v>10376</v>
      </c>
      <c r="D1465" t="s">
        <v>14379</v>
      </c>
      <c r="E1465" t="s">
        <v>1916</v>
      </c>
      <c r="F1465" t="s">
        <v>7260</v>
      </c>
      <c r="G1465" t="s">
        <v>1087</v>
      </c>
      <c r="H1465" t="s">
        <v>1089</v>
      </c>
      <c r="I1465" t="s">
        <v>47</v>
      </c>
      <c r="J1465" t="s">
        <v>2</v>
      </c>
      <c r="K1465" t="s">
        <v>2</v>
      </c>
    </row>
    <row r="1466" spans="1:11">
      <c r="A1466" t="s">
        <v>14380</v>
      </c>
      <c r="B1466" t="s">
        <v>10375</v>
      </c>
      <c r="C1466" t="s">
        <v>10376</v>
      </c>
      <c r="D1466" t="s">
        <v>8796</v>
      </c>
      <c r="E1466" t="s">
        <v>6096</v>
      </c>
      <c r="F1466" t="s">
        <v>7260</v>
      </c>
      <c r="G1466" t="s">
        <v>1087</v>
      </c>
      <c r="H1466" t="s">
        <v>1111</v>
      </c>
      <c r="I1466" t="s">
        <v>62</v>
      </c>
      <c r="J1466" t="s">
        <v>14381</v>
      </c>
      <c r="K1466" t="s">
        <v>14382</v>
      </c>
    </row>
    <row r="1467" spans="1:11">
      <c r="A1467" t="s">
        <v>14383</v>
      </c>
      <c r="B1467" t="s">
        <v>10375</v>
      </c>
      <c r="C1467" t="s">
        <v>10376</v>
      </c>
      <c r="D1467" t="s">
        <v>14384</v>
      </c>
      <c r="E1467" t="s">
        <v>2231</v>
      </c>
      <c r="F1467" t="s">
        <v>10380</v>
      </c>
      <c r="G1467" t="s">
        <v>1095</v>
      </c>
      <c r="H1467" t="s">
        <v>1124</v>
      </c>
      <c r="I1467" t="s">
        <v>70</v>
      </c>
      <c r="J1467" t="s">
        <v>11096</v>
      </c>
      <c r="K1467" t="s">
        <v>14385</v>
      </c>
    </row>
    <row r="1468" spans="1:11">
      <c r="A1468" t="s">
        <v>14386</v>
      </c>
      <c r="B1468" t="s">
        <v>10375</v>
      </c>
      <c r="C1468" t="s">
        <v>10376</v>
      </c>
      <c r="D1468" t="s">
        <v>14387</v>
      </c>
      <c r="E1468" t="s">
        <v>14388</v>
      </c>
      <c r="F1468" t="s">
        <v>7260</v>
      </c>
      <c r="G1468" t="s">
        <v>1087</v>
      </c>
      <c r="H1468" t="s">
        <v>1175</v>
      </c>
      <c r="I1468" t="s">
        <v>47</v>
      </c>
      <c r="J1468" t="s">
        <v>2</v>
      </c>
      <c r="K1468" t="s">
        <v>2</v>
      </c>
    </row>
    <row r="1469" spans="1:11">
      <c r="A1469" t="s">
        <v>14389</v>
      </c>
      <c r="B1469" t="s">
        <v>10375</v>
      </c>
      <c r="C1469" t="s">
        <v>10376</v>
      </c>
      <c r="D1469" t="s">
        <v>14390</v>
      </c>
      <c r="E1469" t="s">
        <v>6099</v>
      </c>
      <c r="F1469" t="s">
        <v>7260</v>
      </c>
      <c r="G1469" t="s">
        <v>1087</v>
      </c>
      <c r="H1469" t="s">
        <v>1107</v>
      </c>
      <c r="I1469" t="s">
        <v>47</v>
      </c>
      <c r="J1469" t="s">
        <v>2</v>
      </c>
      <c r="K1469" t="s">
        <v>2</v>
      </c>
    </row>
    <row r="1470" spans="1:11">
      <c r="A1470" t="s">
        <v>1000</v>
      </c>
      <c r="B1470" t="s">
        <v>10375</v>
      </c>
      <c r="C1470" t="s">
        <v>10376</v>
      </c>
      <c r="D1470" t="s">
        <v>8702</v>
      </c>
      <c r="E1470" t="s">
        <v>6104</v>
      </c>
      <c r="F1470" t="s">
        <v>7260</v>
      </c>
      <c r="G1470" t="s">
        <v>1087</v>
      </c>
      <c r="H1470" t="s">
        <v>1161</v>
      </c>
      <c r="I1470" t="s">
        <v>79</v>
      </c>
      <c r="J1470" t="s">
        <v>14391</v>
      </c>
      <c r="K1470" t="s">
        <v>14392</v>
      </c>
    </row>
    <row r="1471" spans="1:11">
      <c r="A1471" t="s">
        <v>14393</v>
      </c>
      <c r="B1471" t="s">
        <v>10375</v>
      </c>
      <c r="C1471" t="s">
        <v>10376</v>
      </c>
      <c r="D1471" t="s">
        <v>7628</v>
      </c>
      <c r="E1471" t="s">
        <v>1979</v>
      </c>
      <c r="F1471" t="s">
        <v>7260</v>
      </c>
      <c r="G1471" t="s">
        <v>1087</v>
      </c>
      <c r="H1471" t="s">
        <v>1124</v>
      </c>
      <c r="I1471" t="s">
        <v>88</v>
      </c>
      <c r="J1471" t="s">
        <v>14394</v>
      </c>
      <c r="K1471" t="s">
        <v>14395</v>
      </c>
    </row>
    <row r="1472" spans="1:11">
      <c r="A1472" t="s">
        <v>14396</v>
      </c>
      <c r="B1472" t="s">
        <v>10375</v>
      </c>
      <c r="C1472" t="s">
        <v>10376</v>
      </c>
      <c r="D1472" t="s">
        <v>8090</v>
      </c>
      <c r="E1472" t="s">
        <v>6107</v>
      </c>
      <c r="F1472" t="s">
        <v>7260</v>
      </c>
      <c r="G1472" t="s">
        <v>1087</v>
      </c>
      <c r="H1472" t="s">
        <v>1089</v>
      </c>
      <c r="I1472" t="s">
        <v>100</v>
      </c>
      <c r="J1472" t="s">
        <v>10581</v>
      </c>
      <c r="K1472" t="s">
        <v>14397</v>
      </c>
    </row>
    <row r="1473" spans="1:11">
      <c r="A1473" t="s">
        <v>14398</v>
      </c>
      <c r="B1473" t="s">
        <v>10375</v>
      </c>
      <c r="C1473" t="s">
        <v>10376</v>
      </c>
      <c r="D1473" t="s">
        <v>14399</v>
      </c>
      <c r="E1473" t="s">
        <v>6110</v>
      </c>
      <c r="F1473" t="s">
        <v>2</v>
      </c>
      <c r="G1473" t="s">
        <v>1087</v>
      </c>
      <c r="H1473" t="s">
        <v>6109</v>
      </c>
      <c r="I1473" t="s">
        <v>47</v>
      </c>
      <c r="J1473" t="s">
        <v>2</v>
      </c>
      <c r="K1473" t="s">
        <v>2</v>
      </c>
    </row>
    <row r="1474" spans="1:11">
      <c r="A1474" t="s">
        <v>14400</v>
      </c>
      <c r="B1474" t="s">
        <v>10375</v>
      </c>
      <c r="C1474" t="s">
        <v>10376</v>
      </c>
      <c r="D1474" t="s">
        <v>7515</v>
      </c>
      <c r="E1474" t="s">
        <v>6112</v>
      </c>
      <c r="F1474" t="s">
        <v>7260</v>
      </c>
      <c r="G1474" t="s">
        <v>1087</v>
      </c>
      <c r="H1474" t="s">
        <v>1175</v>
      </c>
      <c r="I1474" t="s">
        <v>836</v>
      </c>
      <c r="J1474" t="s">
        <v>14401</v>
      </c>
      <c r="K1474" t="s">
        <v>14402</v>
      </c>
    </row>
    <row r="1475" spans="1:11">
      <c r="A1475" t="s">
        <v>14403</v>
      </c>
      <c r="B1475" t="s">
        <v>10375</v>
      </c>
      <c r="C1475" t="s">
        <v>10376</v>
      </c>
      <c r="D1475" t="s">
        <v>14404</v>
      </c>
      <c r="E1475" t="s">
        <v>6118</v>
      </c>
      <c r="F1475" t="s">
        <v>7260</v>
      </c>
      <c r="G1475" t="s">
        <v>1087</v>
      </c>
      <c r="H1475" t="s">
        <v>1107</v>
      </c>
      <c r="I1475" t="s">
        <v>47</v>
      </c>
      <c r="J1475" t="s">
        <v>2</v>
      </c>
      <c r="K1475" t="s">
        <v>2</v>
      </c>
    </row>
    <row r="1476" spans="1:11">
      <c r="A1476" t="s">
        <v>14405</v>
      </c>
      <c r="B1476" t="s">
        <v>10375</v>
      </c>
      <c r="C1476" t="s">
        <v>10376</v>
      </c>
      <c r="D1476" t="s">
        <v>7456</v>
      </c>
      <c r="E1476" t="s">
        <v>6123</v>
      </c>
      <c r="F1476" t="s">
        <v>7260</v>
      </c>
      <c r="G1476" t="s">
        <v>1087</v>
      </c>
      <c r="H1476" t="s">
        <v>1104</v>
      </c>
      <c r="I1476" t="s">
        <v>100</v>
      </c>
      <c r="J1476" t="s">
        <v>14406</v>
      </c>
      <c r="K1476" t="s">
        <v>14407</v>
      </c>
    </row>
    <row r="1477" spans="1:11">
      <c r="A1477" t="s">
        <v>14408</v>
      </c>
      <c r="B1477" t="s">
        <v>10375</v>
      </c>
      <c r="C1477" t="s">
        <v>10376</v>
      </c>
      <c r="D1477" t="s">
        <v>14409</v>
      </c>
      <c r="E1477" t="s">
        <v>2187</v>
      </c>
      <c r="F1477" t="s">
        <v>10380</v>
      </c>
      <c r="G1477" t="s">
        <v>1087</v>
      </c>
      <c r="H1477" t="s">
        <v>1124</v>
      </c>
      <c r="I1477" t="s">
        <v>95</v>
      </c>
      <c r="J1477" t="s">
        <v>14410</v>
      </c>
      <c r="K1477" t="s">
        <v>14411</v>
      </c>
    </row>
    <row r="1478" spans="1:11">
      <c r="A1478" t="s">
        <v>14412</v>
      </c>
      <c r="B1478" t="s">
        <v>10375</v>
      </c>
      <c r="C1478" t="s">
        <v>10376</v>
      </c>
      <c r="D1478" t="s">
        <v>14413</v>
      </c>
      <c r="E1478" t="s">
        <v>5887</v>
      </c>
      <c r="F1478" t="s">
        <v>7260</v>
      </c>
      <c r="G1478" t="s">
        <v>1087</v>
      </c>
      <c r="H1478" t="s">
        <v>1089</v>
      </c>
      <c r="I1478" t="s">
        <v>47</v>
      </c>
      <c r="J1478" t="s">
        <v>2</v>
      </c>
      <c r="K1478" t="s">
        <v>2</v>
      </c>
    </row>
    <row r="1479" spans="1:11">
      <c r="A1479" t="s">
        <v>14414</v>
      </c>
      <c r="B1479" t="s">
        <v>10375</v>
      </c>
      <c r="C1479" t="s">
        <v>10376</v>
      </c>
      <c r="D1479" t="s">
        <v>14415</v>
      </c>
      <c r="E1479" t="s">
        <v>6126</v>
      </c>
      <c r="F1479" t="s">
        <v>10380</v>
      </c>
      <c r="G1479" t="s">
        <v>1087</v>
      </c>
      <c r="H1479" t="s">
        <v>1118</v>
      </c>
      <c r="I1479" t="s">
        <v>46</v>
      </c>
      <c r="J1479" t="s">
        <v>14416</v>
      </c>
      <c r="K1479" t="s">
        <v>14417</v>
      </c>
    </row>
    <row r="1480" spans="1:11">
      <c r="A1480" t="s">
        <v>14418</v>
      </c>
      <c r="B1480" t="s">
        <v>10375</v>
      </c>
      <c r="C1480" t="s">
        <v>10376</v>
      </c>
      <c r="D1480" t="s">
        <v>14419</v>
      </c>
      <c r="E1480" t="s">
        <v>6127</v>
      </c>
      <c r="F1480" t="s">
        <v>2</v>
      </c>
      <c r="G1480" t="s">
        <v>1087</v>
      </c>
      <c r="H1480" t="s">
        <v>1528</v>
      </c>
      <c r="I1480" t="s">
        <v>47</v>
      </c>
      <c r="J1480" t="s">
        <v>2</v>
      </c>
      <c r="K1480" t="s">
        <v>2</v>
      </c>
    </row>
    <row r="1481" spans="1:11">
      <c r="A1481" t="s">
        <v>14420</v>
      </c>
      <c r="B1481" t="s">
        <v>10375</v>
      </c>
      <c r="C1481" t="s">
        <v>10376</v>
      </c>
      <c r="D1481" t="s">
        <v>14421</v>
      </c>
      <c r="E1481" t="s">
        <v>6129</v>
      </c>
      <c r="F1481" t="s">
        <v>10380</v>
      </c>
      <c r="G1481" t="s">
        <v>1087</v>
      </c>
      <c r="H1481" t="s">
        <v>1218</v>
      </c>
      <c r="I1481" t="s">
        <v>95</v>
      </c>
      <c r="J1481" t="s">
        <v>14422</v>
      </c>
      <c r="K1481" t="s">
        <v>14423</v>
      </c>
    </row>
    <row r="1482" spans="1:11">
      <c r="A1482" t="s">
        <v>14424</v>
      </c>
      <c r="B1482" t="s">
        <v>10375</v>
      </c>
      <c r="C1482" t="s">
        <v>10376</v>
      </c>
      <c r="D1482" t="s">
        <v>14425</v>
      </c>
      <c r="E1482" t="s">
        <v>6133</v>
      </c>
      <c r="F1482" t="s">
        <v>7260</v>
      </c>
      <c r="G1482" t="s">
        <v>1087</v>
      </c>
      <c r="H1482" t="s">
        <v>1207</v>
      </c>
      <c r="I1482" t="s">
        <v>47</v>
      </c>
      <c r="J1482" t="s">
        <v>2</v>
      </c>
      <c r="K1482" t="s">
        <v>2</v>
      </c>
    </row>
    <row r="1483" spans="1:11">
      <c r="A1483" t="s">
        <v>14426</v>
      </c>
      <c r="B1483" t="s">
        <v>10375</v>
      </c>
      <c r="C1483" t="s">
        <v>10376</v>
      </c>
      <c r="D1483" t="s">
        <v>7477</v>
      </c>
      <c r="E1483" t="s">
        <v>16</v>
      </c>
      <c r="F1483" t="s">
        <v>7260</v>
      </c>
      <c r="G1483" t="s">
        <v>1087</v>
      </c>
      <c r="H1483" t="s">
        <v>1175</v>
      </c>
      <c r="I1483" t="s">
        <v>99</v>
      </c>
      <c r="J1483" t="s">
        <v>14427</v>
      </c>
      <c r="K1483" t="s">
        <v>14428</v>
      </c>
    </row>
    <row r="1484" spans="1:11">
      <c r="A1484" t="s">
        <v>14429</v>
      </c>
      <c r="B1484" t="s">
        <v>10375</v>
      </c>
      <c r="C1484" t="s">
        <v>10376</v>
      </c>
      <c r="D1484" t="s">
        <v>14430</v>
      </c>
      <c r="E1484" t="s">
        <v>5949</v>
      </c>
      <c r="F1484" t="s">
        <v>7260</v>
      </c>
      <c r="G1484" t="s">
        <v>1087</v>
      </c>
      <c r="H1484" t="s">
        <v>1089</v>
      </c>
      <c r="I1484" t="s">
        <v>47</v>
      </c>
      <c r="J1484" t="s">
        <v>2</v>
      </c>
      <c r="K1484" t="s">
        <v>2</v>
      </c>
    </row>
    <row r="1485" spans="1:11">
      <c r="A1485" t="s">
        <v>14431</v>
      </c>
      <c r="B1485" t="s">
        <v>10375</v>
      </c>
      <c r="C1485" t="s">
        <v>10376</v>
      </c>
      <c r="D1485" t="s">
        <v>14432</v>
      </c>
      <c r="E1485" t="s">
        <v>14433</v>
      </c>
      <c r="F1485" t="s">
        <v>7260</v>
      </c>
      <c r="G1485" t="s">
        <v>1087</v>
      </c>
      <c r="H1485" t="s">
        <v>1089</v>
      </c>
      <c r="I1485" t="s">
        <v>47</v>
      </c>
      <c r="J1485" t="s">
        <v>2</v>
      </c>
      <c r="K1485" t="s">
        <v>2</v>
      </c>
    </row>
    <row r="1486" spans="1:11">
      <c r="A1486" t="s">
        <v>14434</v>
      </c>
      <c r="B1486" t="s">
        <v>10375</v>
      </c>
      <c r="C1486" t="s">
        <v>10376</v>
      </c>
      <c r="D1486" t="s">
        <v>14435</v>
      </c>
      <c r="E1486" t="s">
        <v>1289</v>
      </c>
      <c r="F1486" t="s">
        <v>10380</v>
      </c>
      <c r="G1486" t="s">
        <v>1087</v>
      </c>
      <c r="H1486" t="s">
        <v>1158</v>
      </c>
      <c r="I1486" t="s">
        <v>836</v>
      </c>
      <c r="J1486" t="s">
        <v>14436</v>
      </c>
      <c r="K1486" t="s">
        <v>14437</v>
      </c>
    </row>
    <row r="1487" spans="1:11">
      <c r="A1487" t="s">
        <v>14438</v>
      </c>
      <c r="B1487" t="s">
        <v>10375</v>
      </c>
      <c r="C1487" t="s">
        <v>10376</v>
      </c>
      <c r="D1487" t="s">
        <v>14439</v>
      </c>
      <c r="E1487" t="s">
        <v>6144</v>
      </c>
      <c r="F1487" t="s">
        <v>10380</v>
      </c>
      <c r="G1487" t="s">
        <v>1087</v>
      </c>
      <c r="H1487" t="s">
        <v>1811</v>
      </c>
      <c r="I1487" t="s">
        <v>95</v>
      </c>
      <c r="J1487" t="s">
        <v>14440</v>
      </c>
      <c r="K1487" t="s">
        <v>14441</v>
      </c>
    </row>
    <row r="1488" spans="1:11">
      <c r="A1488" t="s">
        <v>14442</v>
      </c>
      <c r="B1488" t="s">
        <v>10375</v>
      </c>
      <c r="C1488" t="s">
        <v>10376</v>
      </c>
      <c r="D1488" t="s">
        <v>14443</v>
      </c>
      <c r="E1488" t="s">
        <v>6148</v>
      </c>
      <c r="F1488" t="s">
        <v>7260</v>
      </c>
      <c r="G1488" t="s">
        <v>1087</v>
      </c>
      <c r="H1488" t="s">
        <v>1175</v>
      </c>
      <c r="I1488" t="s">
        <v>47</v>
      </c>
      <c r="J1488" t="s">
        <v>2</v>
      </c>
      <c r="K1488" t="s">
        <v>2</v>
      </c>
    </row>
    <row r="1489" spans="1:11">
      <c r="A1489" t="s">
        <v>14444</v>
      </c>
      <c r="B1489" t="s">
        <v>10375</v>
      </c>
      <c r="C1489" t="s">
        <v>10376</v>
      </c>
      <c r="D1489" t="s">
        <v>8715</v>
      </c>
      <c r="E1489" t="s">
        <v>6149</v>
      </c>
      <c r="F1489" t="s">
        <v>7260</v>
      </c>
      <c r="G1489" t="s">
        <v>1087</v>
      </c>
      <c r="H1489" t="s">
        <v>1161</v>
      </c>
      <c r="I1489" t="s">
        <v>91</v>
      </c>
      <c r="J1489" t="s">
        <v>14445</v>
      </c>
      <c r="K1489" t="s">
        <v>14446</v>
      </c>
    </row>
    <row r="1490" spans="1:11">
      <c r="A1490" t="s">
        <v>14447</v>
      </c>
      <c r="B1490" t="s">
        <v>10375</v>
      </c>
      <c r="C1490" t="s">
        <v>10376</v>
      </c>
      <c r="D1490" t="s">
        <v>14448</v>
      </c>
      <c r="E1490" t="s">
        <v>6157</v>
      </c>
      <c r="F1490" t="s">
        <v>2</v>
      </c>
      <c r="G1490" t="s">
        <v>1087</v>
      </c>
      <c r="H1490" t="s">
        <v>1096</v>
      </c>
      <c r="I1490" t="s">
        <v>47</v>
      </c>
      <c r="J1490" t="s">
        <v>2</v>
      </c>
      <c r="K1490" t="s">
        <v>2</v>
      </c>
    </row>
    <row r="1491" spans="1:11">
      <c r="A1491" t="s">
        <v>14449</v>
      </c>
      <c r="B1491" t="s">
        <v>10375</v>
      </c>
      <c r="C1491" t="s">
        <v>10376</v>
      </c>
      <c r="D1491" t="s">
        <v>14450</v>
      </c>
      <c r="E1491" t="s">
        <v>6158</v>
      </c>
      <c r="F1491" t="s">
        <v>10380</v>
      </c>
      <c r="G1491" t="s">
        <v>1087</v>
      </c>
      <c r="H1491" t="s">
        <v>1089</v>
      </c>
      <c r="I1491" t="s">
        <v>79</v>
      </c>
      <c r="J1491" t="s">
        <v>11547</v>
      </c>
      <c r="K1491" t="s">
        <v>14451</v>
      </c>
    </row>
    <row r="1492" spans="1:11">
      <c r="A1492" t="s">
        <v>14452</v>
      </c>
      <c r="B1492" t="s">
        <v>10375</v>
      </c>
      <c r="C1492" t="s">
        <v>10376</v>
      </c>
      <c r="D1492" t="s">
        <v>14453</v>
      </c>
      <c r="E1492" t="s">
        <v>1221</v>
      </c>
      <c r="F1492" t="s">
        <v>10380</v>
      </c>
      <c r="G1492" t="s">
        <v>1087</v>
      </c>
      <c r="H1492" t="s">
        <v>1089</v>
      </c>
      <c r="I1492" t="s">
        <v>88</v>
      </c>
      <c r="J1492" t="s">
        <v>10647</v>
      </c>
      <c r="K1492" t="s">
        <v>14454</v>
      </c>
    </row>
    <row r="1493" spans="1:11">
      <c r="A1493" t="s">
        <v>14455</v>
      </c>
      <c r="B1493" t="s">
        <v>10375</v>
      </c>
      <c r="C1493" t="s">
        <v>10376</v>
      </c>
      <c r="D1493" t="s">
        <v>14456</v>
      </c>
      <c r="E1493" t="s">
        <v>6164</v>
      </c>
      <c r="F1493" t="s">
        <v>2</v>
      </c>
      <c r="G1493" t="s">
        <v>1087</v>
      </c>
      <c r="H1493" t="s">
        <v>1152</v>
      </c>
      <c r="I1493" t="s">
        <v>47</v>
      </c>
      <c r="J1493" t="s">
        <v>2</v>
      </c>
      <c r="K1493" t="s">
        <v>2</v>
      </c>
    </row>
    <row r="1494" spans="1:11">
      <c r="A1494" t="s">
        <v>14457</v>
      </c>
      <c r="B1494" t="s">
        <v>10375</v>
      </c>
      <c r="C1494" t="s">
        <v>10376</v>
      </c>
      <c r="D1494" t="s">
        <v>14458</v>
      </c>
      <c r="E1494" t="s">
        <v>2752</v>
      </c>
      <c r="F1494" t="s">
        <v>10380</v>
      </c>
      <c r="G1494" t="s">
        <v>1087</v>
      </c>
      <c r="H1494" t="s">
        <v>1272</v>
      </c>
      <c r="I1494" t="s">
        <v>60</v>
      </c>
      <c r="J1494" t="s">
        <v>14459</v>
      </c>
      <c r="K1494" t="s">
        <v>14460</v>
      </c>
    </row>
    <row r="1495" spans="1:11">
      <c r="A1495" t="s">
        <v>14461</v>
      </c>
      <c r="B1495" t="s">
        <v>10375</v>
      </c>
      <c r="C1495" t="s">
        <v>10376</v>
      </c>
      <c r="D1495" t="s">
        <v>14462</v>
      </c>
      <c r="E1495" t="s">
        <v>6166</v>
      </c>
      <c r="F1495" t="s">
        <v>7260</v>
      </c>
      <c r="G1495" t="s">
        <v>1087</v>
      </c>
      <c r="H1495" t="s">
        <v>1175</v>
      </c>
      <c r="I1495" t="s">
        <v>47</v>
      </c>
      <c r="J1495" t="s">
        <v>2</v>
      </c>
      <c r="K1495" t="s">
        <v>2</v>
      </c>
    </row>
    <row r="1496" spans="1:11">
      <c r="A1496" t="s">
        <v>14463</v>
      </c>
      <c r="B1496" t="s">
        <v>10375</v>
      </c>
      <c r="C1496" t="s">
        <v>10376</v>
      </c>
      <c r="D1496" t="s">
        <v>8552</v>
      </c>
      <c r="E1496" t="s">
        <v>6170</v>
      </c>
      <c r="F1496" t="s">
        <v>7260</v>
      </c>
      <c r="G1496" t="s">
        <v>1087</v>
      </c>
      <c r="H1496" t="s">
        <v>1272</v>
      </c>
      <c r="I1496" t="s">
        <v>50</v>
      </c>
      <c r="J1496" t="s">
        <v>14464</v>
      </c>
      <c r="K1496" t="s">
        <v>14465</v>
      </c>
    </row>
    <row r="1497" spans="1:11">
      <c r="A1497" t="s">
        <v>14466</v>
      </c>
      <c r="B1497" t="s">
        <v>10375</v>
      </c>
      <c r="C1497" t="s">
        <v>10376</v>
      </c>
      <c r="D1497" t="s">
        <v>14467</v>
      </c>
      <c r="E1497" t="s">
        <v>6171</v>
      </c>
      <c r="F1497" t="s">
        <v>7260</v>
      </c>
      <c r="G1497" t="s">
        <v>1087</v>
      </c>
      <c r="H1497" t="s">
        <v>1111</v>
      </c>
      <c r="I1497" t="s">
        <v>47</v>
      </c>
      <c r="J1497" t="s">
        <v>2</v>
      </c>
      <c r="K1497" t="s">
        <v>2</v>
      </c>
    </row>
    <row r="1498" spans="1:11">
      <c r="A1498" t="s">
        <v>14468</v>
      </c>
      <c r="B1498" t="s">
        <v>10375</v>
      </c>
      <c r="C1498" t="s">
        <v>10376</v>
      </c>
      <c r="D1498" t="s">
        <v>14469</v>
      </c>
      <c r="E1498" t="s">
        <v>6177</v>
      </c>
      <c r="F1498" t="s">
        <v>7260</v>
      </c>
      <c r="G1498" t="s">
        <v>1087</v>
      </c>
      <c r="H1498" t="s">
        <v>1089</v>
      </c>
      <c r="I1498" t="s">
        <v>47</v>
      </c>
      <c r="J1498" t="s">
        <v>2</v>
      </c>
      <c r="K1498" t="s">
        <v>2</v>
      </c>
    </row>
    <row r="1499" spans="1:11">
      <c r="A1499" t="s">
        <v>14470</v>
      </c>
      <c r="B1499" t="s">
        <v>10375</v>
      </c>
      <c r="C1499" t="s">
        <v>10376</v>
      </c>
      <c r="D1499" t="s">
        <v>8431</v>
      </c>
      <c r="E1499" t="s">
        <v>6178</v>
      </c>
      <c r="F1499" t="s">
        <v>7260</v>
      </c>
      <c r="G1499" t="s">
        <v>1087</v>
      </c>
      <c r="H1499" t="s">
        <v>1118</v>
      </c>
      <c r="I1499" t="s">
        <v>99</v>
      </c>
      <c r="J1499" t="s">
        <v>14471</v>
      </c>
      <c r="K1499" t="s">
        <v>14472</v>
      </c>
    </row>
    <row r="1500" spans="1:11">
      <c r="A1500" t="s">
        <v>14473</v>
      </c>
      <c r="B1500" t="s">
        <v>10375</v>
      </c>
      <c r="C1500" t="s">
        <v>10376</v>
      </c>
      <c r="D1500" t="s">
        <v>14474</v>
      </c>
      <c r="E1500" t="s">
        <v>6180</v>
      </c>
      <c r="F1500" t="s">
        <v>10380</v>
      </c>
      <c r="G1500" t="s">
        <v>1087</v>
      </c>
      <c r="H1500" t="s">
        <v>1218</v>
      </c>
      <c r="I1500" t="s">
        <v>95</v>
      </c>
      <c r="J1500" t="s">
        <v>14475</v>
      </c>
      <c r="K1500" t="s">
        <v>14476</v>
      </c>
    </row>
    <row r="1501" spans="1:11">
      <c r="A1501" t="s">
        <v>14477</v>
      </c>
      <c r="B1501" t="s">
        <v>10375</v>
      </c>
      <c r="C1501" t="s">
        <v>10376</v>
      </c>
      <c r="D1501" t="s">
        <v>14478</v>
      </c>
      <c r="E1501" t="s">
        <v>6181</v>
      </c>
      <c r="F1501" t="s">
        <v>7260</v>
      </c>
      <c r="G1501" t="s">
        <v>1087</v>
      </c>
      <c r="H1501" t="s">
        <v>1089</v>
      </c>
      <c r="I1501" t="s">
        <v>47</v>
      </c>
      <c r="J1501" t="s">
        <v>2</v>
      </c>
      <c r="K1501" t="s">
        <v>2</v>
      </c>
    </row>
    <row r="1502" spans="1:11">
      <c r="A1502" t="s">
        <v>14479</v>
      </c>
      <c r="B1502" t="s">
        <v>10375</v>
      </c>
      <c r="C1502" t="s">
        <v>10376</v>
      </c>
      <c r="D1502" t="s">
        <v>8104</v>
      </c>
      <c r="E1502" t="s">
        <v>3176</v>
      </c>
      <c r="F1502" t="s">
        <v>7260</v>
      </c>
      <c r="G1502" t="s">
        <v>1087</v>
      </c>
      <c r="H1502" t="s">
        <v>1089</v>
      </c>
      <c r="I1502" t="s">
        <v>91</v>
      </c>
      <c r="J1502" t="s">
        <v>14480</v>
      </c>
      <c r="K1502" t="s">
        <v>14481</v>
      </c>
    </row>
    <row r="1503" spans="1:11">
      <c r="A1503" t="s">
        <v>14482</v>
      </c>
      <c r="B1503" t="s">
        <v>10375</v>
      </c>
      <c r="C1503" t="s">
        <v>10376</v>
      </c>
      <c r="D1503" t="s">
        <v>8401</v>
      </c>
      <c r="E1503" t="s">
        <v>4062</v>
      </c>
      <c r="F1503" t="s">
        <v>7260</v>
      </c>
      <c r="G1503" t="s">
        <v>1087</v>
      </c>
      <c r="H1503" t="s">
        <v>1118</v>
      </c>
      <c r="I1503" t="s">
        <v>100</v>
      </c>
      <c r="J1503" t="s">
        <v>14483</v>
      </c>
      <c r="K1503" t="s">
        <v>14484</v>
      </c>
    </row>
    <row r="1504" spans="1:11">
      <c r="A1504" t="s">
        <v>14485</v>
      </c>
      <c r="B1504" t="s">
        <v>10375</v>
      </c>
      <c r="C1504" t="s">
        <v>10376</v>
      </c>
      <c r="D1504" t="s">
        <v>7424</v>
      </c>
      <c r="E1504" t="s">
        <v>6187</v>
      </c>
      <c r="F1504" t="s">
        <v>7260</v>
      </c>
      <c r="G1504" t="s">
        <v>1087</v>
      </c>
      <c r="H1504" t="s">
        <v>1104</v>
      </c>
      <c r="I1504" t="s">
        <v>74</v>
      </c>
      <c r="J1504" t="s">
        <v>14486</v>
      </c>
      <c r="K1504" t="s">
        <v>14487</v>
      </c>
    </row>
    <row r="1505" spans="1:11">
      <c r="A1505" t="s">
        <v>14488</v>
      </c>
      <c r="B1505" t="s">
        <v>10375</v>
      </c>
      <c r="C1505" t="s">
        <v>10376</v>
      </c>
      <c r="D1505" t="s">
        <v>14489</v>
      </c>
      <c r="E1505" t="s">
        <v>6190</v>
      </c>
      <c r="F1505" t="s">
        <v>10380</v>
      </c>
      <c r="G1505" t="s">
        <v>1087</v>
      </c>
      <c r="H1505" t="s">
        <v>1114</v>
      </c>
      <c r="I1505" t="s">
        <v>50</v>
      </c>
      <c r="J1505" t="s">
        <v>14490</v>
      </c>
      <c r="K1505" t="s">
        <v>14491</v>
      </c>
    </row>
    <row r="1506" spans="1:11">
      <c r="A1506" t="s">
        <v>14492</v>
      </c>
      <c r="B1506" t="s">
        <v>10375</v>
      </c>
      <c r="C1506" t="s">
        <v>10376</v>
      </c>
      <c r="D1506" t="s">
        <v>8750</v>
      </c>
      <c r="E1506" t="s">
        <v>6192</v>
      </c>
      <c r="F1506" t="s">
        <v>7260</v>
      </c>
      <c r="G1506" t="s">
        <v>1087</v>
      </c>
      <c r="H1506" t="s">
        <v>1207</v>
      </c>
      <c r="I1506" t="s">
        <v>55</v>
      </c>
      <c r="J1506" t="s">
        <v>14493</v>
      </c>
      <c r="K1506" t="s">
        <v>14494</v>
      </c>
    </row>
    <row r="1507" spans="1:11">
      <c r="A1507" t="s">
        <v>14495</v>
      </c>
      <c r="B1507" t="s">
        <v>10375</v>
      </c>
      <c r="C1507" t="s">
        <v>10376</v>
      </c>
      <c r="D1507" t="s">
        <v>7984</v>
      </c>
      <c r="E1507" t="s">
        <v>6194</v>
      </c>
      <c r="F1507" t="s">
        <v>7260</v>
      </c>
      <c r="G1507" t="s">
        <v>1087</v>
      </c>
      <c r="H1507" t="s">
        <v>1089</v>
      </c>
      <c r="I1507" t="s">
        <v>88</v>
      </c>
      <c r="J1507" t="s">
        <v>11808</v>
      </c>
      <c r="K1507" t="s">
        <v>14496</v>
      </c>
    </row>
    <row r="1508" spans="1:11">
      <c r="A1508" t="s">
        <v>14497</v>
      </c>
      <c r="B1508" t="s">
        <v>10375</v>
      </c>
      <c r="C1508" t="s">
        <v>10376</v>
      </c>
      <c r="D1508" t="s">
        <v>14498</v>
      </c>
      <c r="E1508" t="s">
        <v>6195</v>
      </c>
      <c r="F1508" t="s">
        <v>10380</v>
      </c>
      <c r="G1508" t="s">
        <v>1087</v>
      </c>
      <c r="H1508" t="s">
        <v>1089</v>
      </c>
      <c r="I1508" t="s">
        <v>100</v>
      </c>
      <c r="J1508" t="s">
        <v>14499</v>
      </c>
      <c r="K1508" t="s">
        <v>14500</v>
      </c>
    </row>
    <row r="1509" spans="1:11">
      <c r="A1509" t="s">
        <v>14501</v>
      </c>
      <c r="B1509" t="s">
        <v>10375</v>
      </c>
      <c r="C1509" t="s">
        <v>10376</v>
      </c>
      <c r="D1509" t="s">
        <v>14502</v>
      </c>
      <c r="E1509" t="s">
        <v>6199</v>
      </c>
      <c r="F1509" t="s">
        <v>7260</v>
      </c>
      <c r="G1509" t="s">
        <v>1087</v>
      </c>
      <c r="H1509" t="s">
        <v>1089</v>
      </c>
      <c r="I1509" t="s">
        <v>47</v>
      </c>
      <c r="J1509" t="s">
        <v>2</v>
      </c>
      <c r="K1509" t="s">
        <v>2</v>
      </c>
    </row>
    <row r="1510" spans="1:11">
      <c r="A1510" t="s">
        <v>14503</v>
      </c>
      <c r="B1510" t="s">
        <v>10375</v>
      </c>
      <c r="C1510" t="s">
        <v>10376</v>
      </c>
      <c r="D1510" t="s">
        <v>14504</v>
      </c>
      <c r="E1510" t="s">
        <v>6200</v>
      </c>
      <c r="F1510" t="s">
        <v>10380</v>
      </c>
      <c r="G1510" t="s">
        <v>1087</v>
      </c>
      <c r="H1510" t="s">
        <v>1089</v>
      </c>
      <c r="I1510" t="s">
        <v>55</v>
      </c>
      <c r="J1510" t="s">
        <v>14505</v>
      </c>
      <c r="K1510" t="s">
        <v>14506</v>
      </c>
    </row>
    <row r="1511" spans="1:11">
      <c r="A1511" t="s">
        <v>14507</v>
      </c>
      <c r="B1511" t="s">
        <v>10375</v>
      </c>
      <c r="C1511" t="s">
        <v>10376</v>
      </c>
      <c r="D1511" t="s">
        <v>14508</v>
      </c>
      <c r="E1511" t="s">
        <v>6207</v>
      </c>
      <c r="F1511" t="s">
        <v>7260</v>
      </c>
      <c r="G1511" t="s">
        <v>1087</v>
      </c>
      <c r="H1511" t="s">
        <v>1175</v>
      </c>
      <c r="I1511" t="s">
        <v>47</v>
      </c>
      <c r="J1511" t="s">
        <v>2</v>
      </c>
      <c r="K1511" t="s">
        <v>2</v>
      </c>
    </row>
    <row r="1512" spans="1:11">
      <c r="A1512" t="s">
        <v>14509</v>
      </c>
      <c r="B1512" t="s">
        <v>10375</v>
      </c>
      <c r="C1512" t="s">
        <v>10376</v>
      </c>
      <c r="D1512" t="s">
        <v>14510</v>
      </c>
      <c r="E1512" t="s">
        <v>1518</v>
      </c>
      <c r="F1512" t="s">
        <v>7260</v>
      </c>
      <c r="G1512" t="s">
        <v>1087</v>
      </c>
      <c r="H1512" t="s">
        <v>1158</v>
      </c>
      <c r="I1512" t="s">
        <v>47</v>
      </c>
      <c r="J1512" t="s">
        <v>2</v>
      </c>
      <c r="K1512" t="s">
        <v>2</v>
      </c>
    </row>
    <row r="1513" spans="1:11">
      <c r="A1513" t="s">
        <v>14511</v>
      </c>
      <c r="B1513" t="s">
        <v>10375</v>
      </c>
      <c r="C1513" t="s">
        <v>10376</v>
      </c>
      <c r="D1513" t="s">
        <v>7460</v>
      </c>
      <c r="E1513" t="s">
        <v>993</v>
      </c>
      <c r="F1513" t="s">
        <v>7260</v>
      </c>
      <c r="G1513" t="s">
        <v>1087</v>
      </c>
      <c r="H1513" t="s">
        <v>1104</v>
      </c>
      <c r="I1513" t="s">
        <v>836</v>
      </c>
      <c r="J1513" t="s">
        <v>14512</v>
      </c>
      <c r="K1513" t="s">
        <v>14513</v>
      </c>
    </row>
    <row r="1514" spans="1:11">
      <c r="A1514" t="s">
        <v>14514</v>
      </c>
      <c r="B1514" t="s">
        <v>10375</v>
      </c>
      <c r="C1514" t="s">
        <v>10376</v>
      </c>
      <c r="D1514" t="s">
        <v>14515</v>
      </c>
      <c r="E1514" t="s">
        <v>1771</v>
      </c>
      <c r="F1514" t="s">
        <v>2</v>
      </c>
      <c r="G1514" t="s">
        <v>1087</v>
      </c>
      <c r="H1514" t="s">
        <v>1096</v>
      </c>
      <c r="I1514" t="s">
        <v>47</v>
      </c>
      <c r="J1514" t="s">
        <v>2</v>
      </c>
      <c r="K1514" t="s">
        <v>2</v>
      </c>
    </row>
    <row r="1515" spans="1:11">
      <c r="A1515" t="s">
        <v>14516</v>
      </c>
      <c r="B1515" t="s">
        <v>10375</v>
      </c>
      <c r="C1515" t="s">
        <v>10376</v>
      </c>
      <c r="D1515" t="s">
        <v>14517</v>
      </c>
      <c r="E1515" t="s">
        <v>6220</v>
      </c>
      <c r="F1515" t="s">
        <v>7260</v>
      </c>
      <c r="G1515" t="s">
        <v>1087</v>
      </c>
      <c r="H1515" t="s">
        <v>1089</v>
      </c>
      <c r="I1515" t="s">
        <v>47</v>
      </c>
      <c r="J1515" t="s">
        <v>2</v>
      </c>
      <c r="K1515" t="s">
        <v>2</v>
      </c>
    </row>
    <row r="1516" spans="1:11">
      <c r="A1516" t="s">
        <v>14518</v>
      </c>
      <c r="B1516" t="s">
        <v>10375</v>
      </c>
      <c r="C1516" t="s">
        <v>10376</v>
      </c>
      <c r="D1516" t="s">
        <v>14519</v>
      </c>
      <c r="E1516" t="s">
        <v>6225</v>
      </c>
      <c r="F1516" t="s">
        <v>10380</v>
      </c>
      <c r="G1516" t="s">
        <v>1087</v>
      </c>
      <c r="H1516" t="s">
        <v>1192</v>
      </c>
      <c r="I1516" t="s">
        <v>99</v>
      </c>
      <c r="J1516" t="s">
        <v>14520</v>
      </c>
      <c r="K1516" t="s">
        <v>14521</v>
      </c>
    </row>
    <row r="1517" spans="1:11">
      <c r="A1517" t="s">
        <v>14522</v>
      </c>
      <c r="B1517" t="s">
        <v>10375</v>
      </c>
      <c r="C1517" t="s">
        <v>10376</v>
      </c>
      <c r="D1517" t="s">
        <v>14523</v>
      </c>
      <c r="E1517" t="s">
        <v>2747</v>
      </c>
      <c r="F1517" t="s">
        <v>10380</v>
      </c>
      <c r="G1517" t="s">
        <v>1087</v>
      </c>
      <c r="H1517" t="s">
        <v>1218</v>
      </c>
      <c r="I1517" t="s">
        <v>95</v>
      </c>
      <c r="J1517" t="s">
        <v>14524</v>
      </c>
      <c r="K1517" t="s">
        <v>14525</v>
      </c>
    </row>
    <row r="1518" spans="1:11">
      <c r="A1518" t="s">
        <v>14526</v>
      </c>
      <c r="B1518" t="s">
        <v>10375</v>
      </c>
      <c r="C1518" t="s">
        <v>10376</v>
      </c>
      <c r="D1518" t="s">
        <v>14527</v>
      </c>
      <c r="E1518" t="s">
        <v>3401</v>
      </c>
      <c r="F1518" t="s">
        <v>7260</v>
      </c>
      <c r="G1518" t="s">
        <v>1087</v>
      </c>
      <c r="H1518" t="s">
        <v>1107</v>
      </c>
      <c r="I1518" t="s">
        <v>47</v>
      </c>
      <c r="J1518" t="s">
        <v>2</v>
      </c>
      <c r="K1518" t="s">
        <v>2</v>
      </c>
    </row>
    <row r="1519" spans="1:11">
      <c r="A1519" t="s">
        <v>14528</v>
      </c>
      <c r="B1519" t="s">
        <v>10375</v>
      </c>
      <c r="C1519" t="s">
        <v>10376</v>
      </c>
      <c r="D1519" t="s">
        <v>14529</v>
      </c>
      <c r="E1519" t="s">
        <v>6247</v>
      </c>
      <c r="F1519" t="s">
        <v>7260</v>
      </c>
      <c r="G1519" t="s">
        <v>1087</v>
      </c>
      <c r="H1519" t="s">
        <v>1155</v>
      </c>
      <c r="I1519" t="s">
        <v>47</v>
      </c>
      <c r="J1519" t="s">
        <v>2</v>
      </c>
      <c r="K1519" t="s">
        <v>2</v>
      </c>
    </row>
    <row r="1520" spans="1:11">
      <c r="A1520" t="s">
        <v>14530</v>
      </c>
      <c r="B1520" t="s">
        <v>10375</v>
      </c>
      <c r="C1520" t="s">
        <v>10376</v>
      </c>
      <c r="D1520" t="s">
        <v>6251</v>
      </c>
      <c r="E1520" t="s">
        <v>6252</v>
      </c>
      <c r="F1520" t="s">
        <v>10380</v>
      </c>
      <c r="G1520" t="s">
        <v>1087</v>
      </c>
      <c r="H1520" t="s">
        <v>1114</v>
      </c>
      <c r="I1520" t="s">
        <v>47</v>
      </c>
      <c r="J1520" t="s">
        <v>2</v>
      </c>
      <c r="K1520" t="s">
        <v>2</v>
      </c>
    </row>
    <row r="1521" spans="1:11">
      <c r="A1521" t="s">
        <v>14531</v>
      </c>
      <c r="B1521" t="s">
        <v>10375</v>
      </c>
      <c r="C1521" t="s">
        <v>10376</v>
      </c>
      <c r="D1521" t="s">
        <v>14532</v>
      </c>
      <c r="E1521" t="s">
        <v>2130</v>
      </c>
      <c r="F1521" t="s">
        <v>7260</v>
      </c>
      <c r="G1521" t="s">
        <v>1087</v>
      </c>
      <c r="H1521" t="s">
        <v>1089</v>
      </c>
      <c r="I1521" t="s">
        <v>47</v>
      </c>
      <c r="J1521" t="s">
        <v>2</v>
      </c>
      <c r="K1521" t="s">
        <v>2</v>
      </c>
    </row>
    <row r="1522" spans="1:11">
      <c r="A1522" t="s">
        <v>14533</v>
      </c>
      <c r="B1522" t="s">
        <v>10375</v>
      </c>
      <c r="C1522" t="s">
        <v>10376</v>
      </c>
      <c r="D1522" t="s">
        <v>14534</v>
      </c>
      <c r="E1522" t="s">
        <v>5875</v>
      </c>
      <c r="F1522" t="s">
        <v>10380</v>
      </c>
      <c r="G1522" t="s">
        <v>1087</v>
      </c>
      <c r="H1522" t="s">
        <v>1158</v>
      </c>
      <c r="I1522" t="s">
        <v>99</v>
      </c>
      <c r="J1522" t="s">
        <v>14535</v>
      </c>
      <c r="K1522" t="s">
        <v>14536</v>
      </c>
    </row>
    <row r="1523" spans="1:11">
      <c r="A1523" t="s">
        <v>1040</v>
      </c>
      <c r="B1523" t="s">
        <v>10375</v>
      </c>
      <c r="C1523" t="s">
        <v>10376</v>
      </c>
      <c r="D1523" t="s">
        <v>14537</v>
      </c>
      <c r="E1523" t="s">
        <v>6258</v>
      </c>
      <c r="F1523" t="s">
        <v>10380</v>
      </c>
      <c r="G1523" t="s">
        <v>1087</v>
      </c>
      <c r="H1523" t="s">
        <v>1104</v>
      </c>
      <c r="I1523" t="s">
        <v>49</v>
      </c>
      <c r="J1523" t="s">
        <v>14538</v>
      </c>
      <c r="K1523" t="s">
        <v>14539</v>
      </c>
    </row>
    <row r="1524" spans="1:11">
      <c r="A1524" t="s">
        <v>1044</v>
      </c>
      <c r="B1524" t="s">
        <v>10375</v>
      </c>
      <c r="C1524" t="s">
        <v>10376</v>
      </c>
      <c r="D1524" t="s">
        <v>6259</v>
      </c>
      <c r="E1524" t="s">
        <v>6260</v>
      </c>
      <c r="F1524" t="s">
        <v>2</v>
      </c>
      <c r="G1524" t="s">
        <v>1087</v>
      </c>
      <c r="H1524" t="s">
        <v>1096</v>
      </c>
      <c r="I1524" t="s">
        <v>47</v>
      </c>
      <c r="J1524" t="s">
        <v>2</v>
      </c>
      <c r="K1524" t="s">
        <v>2</v>
      </c>
    </row>
    <row r="1525" spans="1:11">
      <c r="A1525" t="s">
        <v>14540</v>
      </c>
      <c r="B1525" t="s">
        <v>10375</v>
      </c>
      <c r="C1525" t="s">
        <v>10376</v>
      </c>
      <c r="D1525" t="s">
        <v>14541</v>
      </c>
      <c r="E1525" t="s">
        <v>6263</v>
      </c>
      <c r="F1525" t="s">
        <v>10380</v>
      </c>
      <c r="G1525" t="s">
        <v>1087</v>
      </c>
      <c r="H1525" t="s">
        <v>1107</v>
      </c>
      <c r="I1525" t="s">
        <v>99</v>
      </c>
      <c r="J1525" t="s">
        <v>14542</v>
      </c>
      <c r="K1525" t="s">
        <v>14543</v>
      </c>
    </row>
    <row r="1526" spans="1:11">
      <c r="A1526" t="s">
        <v>14544</v>
      </c>
      <c r="B1526" t="s">
        <v>10375</v>
      </c>
      <c r="C1526" t="s">
        <v>10376</v>
      </c>
      <c r="D1526" t="s">
        <v>14545</v>
      </c>
      <c r="E1526" t="s">
        <v>6267</v>
      </c>
      <c r="F1526" t="s">
        <v>7260</v>
      </c>
      <c r="G1526" t="s">
        <v>1087</v>
      </c>
      <c r="H1526" t="s">
        <v>1089</v>
      </c>
      <c r="I1526" t="s">
        <v>47</v>
      </c>
      <c r="J1526" t="s">
        <v>2</v>
      </c>
      <c r="K1526" t="s">
        <v>2</v>
      </c>
    </row>
    <row r="1527" spans="1:11">
      <c r="A1527" t="s">
        <v>1060</v>
      </c>
      <c r="B1527" t="s">
        <v>10375</v>
      </c>
      <c r="C1527" t="s">
        <v>10376</v>
      </c>
      <c r="D1527" t="s">
        <v>14546</v>
      </c>
      <c r="E1527" t="s">
        <v>6270</v>
      </c>
      <c r="F1527" t="s">
        <v>7260</v>
      </c>
      <c r="G1527" t="s">
        <v>1087</v>
      </c>
      <c r="H1527" t="s">
        <v>1089</v>
      </c>
      <c r="I1527" t="s">
        <v>47</v>
      </c>
      <c r="J1527" t="s">
        <v>2</v>
      </c>
      <c r="K1527" t="s">
        <v>2</v>
      </c>
    </row>
    <row r="1528" spans="1:11">
      <c r="A1528" t="s">
        <v>14547</v>
      </c>
      <c r="B1528" t="s">
        <v>10375</v>
      </c>
      <c r="C1528" t="s">
        <v>10376</v>
      </c>
      <c r="D1528" t="s">
        <v>14548</v>
      </c>
      <c r="E1528" t="s">
        <v>1022</v>
      </c>
      <c r="F1528" t="s">
        <v>10380</v>
      </c>
      <c r="G1528" t="s">
        <v>1087</v>
      </c>
      <c r="H1528" t="s">
        <v>1089</v>
      </c>
      <c r="I1528" t="s">
        <v>100</v>
      </c>
      <c r="J1528" t="s">
        <v>12350</v>
      </c>
      <c r="K1528" t="s">
        <v>14549</v>
      </c>
    </row>
    <row r="1529" spans="1:11">
      <c r="A1529" t="s">
        <v>1043</v>
      </c>
      <c r="B1529" t="s">
        <v>10375</v>
      </c>
      <c r="C1529" t="s">
        <v>10376</v>
      </c>
      <c r="D1529" t="s">
        <v>14550</v>
      </c>
      <c r="E1529" t="s">
        <v>6275</v>
      </c>
      <c r="F1529" t="s">
        <v>10380</v>
      </c>
      <c r="G1529" t="s">
        <v>1095</v>
      </c>
      <c r="H1529" t="s">
        <v>1104</v>
      </c>
      <c r="I1529" t="s">
        <v>60</v>
      </c>
      <c r="J1529" t="s">
        <v>14551</v>
      </c>
      <c r="K1529" t="s">
        <v>14552</v>
      </c>
    </row>
    <row r="1530" spans="1:11">
      <c r="A1530" t="s">
        <v>1029</v>
      </c>
      <c r="B1530" t="s">
        <v>10375</v>
      </c>
      <c r="C1530" t="s">
        <v>10376</v>
      </c>
      <c r="D1530" t="s">
        <v>14553</v>
      </c>
      <c r="E1530" t="s">
        <v>6278</v>
      </c>
      <c r="F1530" t="s">
        <v>10380</v>
      </c>
      <c r="G1530" t="s">
        <v>1087</v>
      </c>
      <c r="H1530" t="s">
        <v>1107</v>
      </c>
      <c r="I1530" t="s">
        <v>60</v>
      </c>
      <c r="J1530" t="s">
        <v>14554</v>
      </c>
      <c r="K1530" t="s">
        <v>14555</v>
      </c>
    </row>
    <row r="1531" spans="1:11">
      <c r="A1531" t="s">
        <v>14556</v>
      </c>
      <c r="B1531" t="s">
        <v>10375</v>
      </c>
      <c r="C1531" t="s">
        <v>10376</v>
      </c>
      <c r="D1531" t="s">
        <v>8439</v>
      </c>
      <c r="E1531" t="s">
        <v>6283</v>
      </c>
      <c r="F1531" t="s">
        <v>7260</v>
      </c>
      <c r="G1531" t="s">
        <v>1087</v>
      </c>
      <c r="H1531" t="s">
        <v>1118</v>
      </c>
      <c r="I1531" t="s">
        <v>99</v>
      </c>
      <c r="J1531" t="s">
        <v>14557</v>
      </c>
      <c r="K1531" t="s">
        <v>14558</v>
      </c>
    </row>
    <row r="1532" spans="1:11">
      <c r="A1532" t="s">
        <v>1058</v>
      </c>
      <c r="B1532" t="s">
        <v>10375</v>
      </c>
      <c r="C1532" t="s">
        <v>10376</v>
      </c>
      <c r="D1532" t="s">
        <v>8688</v>
      </c>
      <c r="E1532" t="s">
        <v>6284</v>
      </c>
      <c r="F1532" t="s">
        <v>7260</v>
      </c>
      <c r="G1532" t="s">
        <v>1087</v>
      </c>
      <c r="H1532" t="s">
        <v>1161</v>
      </c>
      <c r="I1532" t="s">
        <v>100</v>
      </c>
      <c r="J1532" t="s">
        <v>14559</v>
      </c>
      <c r="K1532" t="s">
        <v>14560</v>
      </c>
    </row>
    <row r="1533" spans="1:11">
      <c r="A1533" t="s">
        <v>14561</v>
      </c>
      <c r="B1533" t="s">
        <v>10375</v>
      </c>
      <c r="C1533" t="s">
        <v>10376</v>
      </c>
      <c r="D1533" t="s">
        <v>14562</v>
      </c>
      <c r="E1533" t="s">
        <v>14563</v>
      </c>
      <c r="F1533" t="s">
        <v>7260</v>
      </c>
      <c r="G1533" t="s">
        <v>1087</v>
      </c>
      <c r="H1533" t="s">
        <v>1089</v>
      </c>
      <c r="I1533" t="s">
        <v>47</v>
      </c>
      <c r="J1533" t="s">
        <v>2</v>
      </c>
      <c r="K1533" t="s">
        <v>2</v>
      </c>
    </row>
    <row r="1534" spans="1:11">
      <c r="A1534" t="s">
        <v>1050</v>
      </c>
      <c r="B1534" t="s">
        <v>10375</v>
      </c>
      <c r="C1534" t="s">
        <v>10376</v>
      </c>
      <c r="D1534" t="s">
        <v>14564</v>
      </c>
      <c r="E1534" t="s">
        <v>6289</v>
      </c>
      <c r="F1534" t="s">
        <v>7260</v>
      </c>
      <c r="G1534" t="s">
        <v>1087</v>
      </c>
      <c r="H1534" t="s">
        <v>1235</v>
      </c>
      <c r="I1534" t="s">
        <v>47</v>
      </c>
      <c r="J1534" t="s">
        <v>2</v>
      </c>
      <c r="K1534" t="s">
        <v>2</v>
      </c>
    </row>
    <row r="1535" spans="1:11">
      <c r="A1535" t="s">
        <v>1063</v>
      </c>
      <c r="B1535" t="s">
        <v>10375</v>
      </c>
      <c r="C1535" t="s">
        <v>10376</v>
      </c>
      <c r="D1535" t="s">
        <v>8460</v>
      </c>
      <c r="E1535" t="s">
        <v>6294</v>
      </c>
      <c r="F1535" t="s">
        <v>7260</v>
      </c>
      <c r="G1535" t="s">
        <v>1087</v>
      </c>
      <c r="H1535" t="s">
        <v>1118</v>
      </c>
      <c r="I1535" t="s">
        <v>836</v>
      </c>
      <c r="J1535" t="s">
        <v>14565</v>
      </c>
      <c r="K1535" t="s">
        <v>14566</v>
      </c>
    </row>
    <row r="1536" spans="1:11">
      <c r="A1536" t="s">
        <v>14567</v>
      </c>
      <c r="B1536" t="s">
        <v>10375</v>
      </c>
      <c r="C1536" t="s">
        <v>10376</v>
      </c>
      <c r="D1536" t="s">
        <v>6295</v>
      </c>
      <c r="E1536" t="s">
        <v>6296</v>
      </c>
      <c r="F1536" t="s">
        <v>10380</v>
      </c>
      <c r="G1536" t="s">
        <v>1095</v>
      </c>
      <c r="H1536" t="s">
        <v>1124</v>
      </c>
      <c r="I1536" t="s">
        <v>63</v>
      </c>
      <c r="J1536" t="s">
        <v>14568</v>
      </c>
      <c r="K1536" t="s">
        <v>14569</v>
      </c>
    </row>
    <row r="1537" spans="1:11">
      <c r="A1537" t="s">
        <v>14570</v>
      </c>
      <c r="B1537" t="s">
        <v>10375</v>
      </c>
      <c r="C1537" t="s">
        <v>10376</v>
      </c>
      <c r="D1537" t="s">
        <v>14571</v>
      </c>
      <c r="E1537" t="s">
        <v>6298</v>
      </c>
      <c r="F1537" t="s">
        <v>10380</v>
      </c>
      <c r="G1537" t="s">
        <v>1087</v>
      </c>
      <c r="H1537" t="s">
        <v>1089</v>
      </c>
      <c r="I1537" t="s">
        <v>99</v>
      </c>
      <c r="J1537" t="s">
        <v>14572</v>
      </c>
      <c r="K1537" t="s">
        <v>14573</v>
      </c>
    </row>
    <row r="1538" spans="1:11">
      <c r="A1538" t="s">
        <v>14574</v>
      </c>
      <c r="B1538" t="s">
        <v>10375</v>
      </c>
      <c r="C1538" t="s">
        <v>10376</v>
      </c>
      <c r="D1538" t="s">
        <v>14575</v>
      </c>
      <c r="E1538" t="s">
        <v>6304</v>
      </c>
      <c r="F1538" t="s">
        <v>10380</v>
      </c>
      <c r="G1538" t="s">
        <v>1087</v>
      </c>
      <c r="H1538" t="s">
        <v>1089</v>
      </c>
      <c r="I1538" t="s">
        <v>88</v>
      </c>
      <c r="J1538" t="s">
        <v>10572</v>
      </c>
      <c r="K1538" t="s">
        <v>14576</v>
      </c>
    </row>
    <row r="1539" spans="1:11">
      <c r="A1539" t="s">
        <v>1049</v>
      </c>
      <c r="B1539" t="s">
        <v>10375</v>
      </c>
      <c r="C1539" t="s">
        <v>10376</v>
      </c>
      <c r="D1539" t="s">
        <v>6307</v>
      </c>
      <c r="E1539" t="s">
        <v>6308</v>
      </c>
      <c r="F1539" t="s">
        <v>10380</v>
      </c>
      <c r="G1539" t="s">
        <v>1087</v>
      </c>
      <c r="H1539" t="s">
        <v>1280</v>
      </c>
      <c r="I1539" t="s">
        <v>70</v>
      </c>
      <c r="J1539" t="s">
        <v>14577</v>
      </c>
      <c r="K1539" t="s">
        <v>14578</v>
      </c>
    </row>
    <row r="1540" spans="1:11">
      <c r="A1540" t="s">
        <v>14579</v>
      </c>
      <c r="B1540" t="s">
        <v>10375</v>
      </c>
      <c r="C1540" t="s">
        <v>10376</v>
      </c>
      <c r="D1540" t="s">
        <v>14580</v>
      </c>
      <c r="E1540" t="s">
        <v>6310</v>
      </c>
      <c r="F1540" t="s">
        <v>10380</v>
      </c>
      <c r="G1540" t="s">
        <v>1087</v>
      </c>
      <c r="H1540" t="s">
        <v>1104</v>
      </c>
      <c r="I1540" t="s">
        <v>100</v>
      </c>
      <c r="J1540" t="s">
        <v>14581</v>
      </c>
      <c r="K1540" t="s">
        <v>14582</v>
      </c>
    </row>
    <row r="1541" spans="1:11">
      <c r="A1541" t="s">
        <v>1032</v>
      </c>
      <c r="B1541" t="s">
        <v>10375</v>
      </c>
      <c r="C1541" t="s">
        <v>10376</v>
      </c>
      <c r="D1541" t="s">
        <v>14583</v>
      </c>
      <c r="E1541" t="s">
        <v>3936</v>
      </c>
      <c r="F1541" t="s">
        <v>10380</v>
      </c>
      <c r="G1541" t="s">
        <v>1087</v>
      </c>
      <c r="H1541" t="s">
        <v>1175</v>
      </c>
      <c r="I1541" t="s">
        <v>60</v>
      </c>
      <c r="J1541" t="s">
        <v>14584</v>
      </c>
      <c r="K1541" t="s">
        <v>14585</v>
      </c>
    </row>
    <row r="1542" spans="1:11">
      <c r="A1542" t="s">
        <v>1054</v>
      </c>
      <c r="B1542" t="s">
        <v>10375</v>
      </c>
      <c r="C1542" t="s">
        <v>10376</v>
      </c>
      <c r="D1542" t="s">
        <v>7600</v>
      </c>
      <c r="E1542" t="s">
        <v>6311</v>
      </c>
      <c r="F1542" t="s">
        <v>7260</v>
      </c>
      <c r="G1542" t="s">
        <v>1087</v>
      </c>
      <c r="H1542" t="s">
        <v>1124</v>
      </c>
      <c r="I1542" t="s">
        <v>88</v>
      </c>
      <c r="J1542" t="s">
        <v>14586</v>
      </c>
      <c r="K1542" t="s">
        <v>14587</v>
      </c>
    </row>
    <row r="1543" spans="1:11">
      <c r="A1543" t="s">
        <v>14588</v>
      </c>
      <c r="B1543" t="s">
        <v>10375</v>
      </c>
      <c r="C1543" t="s">
        <v>10376</v>
      </c>
      <c r="D1543" t="s">
        <v>7754</v>
      </c>
      <c r="E1543" t="s">
        <v>6312</v>
      </c>
      <c r="F1543" t="s">
        <v>7260</v>
      </c>
      <c r="G1543" t="s">
        <v>1087</v>
      </c>
      <c r="H1543" t="s">
        <v>1089</v>
      </c>
      <c r="I1543" t="s">
        <v>100</v>
      </c>
      <c r="J1543" t="s">
        <v>13176</v>
      </c>
      <c r="K1543" t="s">
        <v>14589</v>
      </c>
    </row>
    <row r="1544" spans="1:11">
      <c r="A1544" t="s">
        <v>14590</v>
      </c>
      <c r="B1544" t="s">
        <v>10375</v>
      </c>
      <c r="C1544" t="s">
        <v>10376</v>
      </c>
      <c r="D1544" t="s">
        <v>14591</v>
      </c>
      <c r="E1544" t="s">
        <v>6313</v>
      </c>
      <c r="F1544" t="s">
        <v>7260</v>
      </c>
      <c r="G1544" t="s">
        <v>1087</v>
      </c>
      <c r="H1544" t="s">
        <v>1158</v>
      </c>
      <c r="I1544" t="s">
        <v>47</v>
      </c>
      <c r="J1544" t="s">
        <v>2</v>
      </c>
      <c r="K1544" t="s">
        <v>2</v>
      </c>
    </row>
    <row r="1545" spans="1:11">
      <c r="A1545" t="s">
        <v>14592</v>
      </c>
      <c r="B1545" t="s">
        <v>10375</v>
      </c>
      <c r="C1545" t="s">
        <v>10376</v>
      </c>
      <c r="D1545" t="s">
        <v>14593</v>
      </c>
      <c r="E1545" t="s">
        <v>6322</v>
      </c>
      <c r="F1545" t="s">
        <v>10380</v>
      </c>
      <c r="G1545" t="s">
        <v>1087</v>
      </c>
      <c r="H1545" t="s">
        <v>1124</v>
      </c>
      <c r="I1545" t="s">
        <v>47</v>
      </c>
      <c r="J1545" t="s">
        <v>2</v>
      </c>
      <c r="K1545" t="s">
        <v>2</v>
      </c>
    </row>
    <row r="1546" spans="1:11">
      <c r="A1546" t="s">
        <v>14594</v>
      </c>
      <c r="B1546" t="s">
        <v>10375</v>
      </c>
      <c r="C1546" t="s">
        <v>10376</v>
      </c>
      <c r="D1546" t="s">
        <v>14595</v>
      </c>
      <c r="E1546" t="s">
        <v>6330</v>
      </c>
      <c r="F1546" t="s">
        <v>10380</v>
      </c>
      <c r="G1546" t="s">
        <v>1087</v>
      </c>
      <c r="H1546" t="s">
        <v>1218</v>
      </c>
      <c r="I1546" t="s">
        <v>95</v>
      </c>
      <c r="J1546" t="s">
        <v>14596</v>
      </c>
      <c r="K1546" t="s">
        <v>14597</v>
      </c>
    </row>
    <row r="1547" spans="1:11">
      <c r="A1547" t="s">
        <v>14598</v>
      </c>
      <c r="B1547" t="s">
        <v>10375</v>
      </c>
      <c r="C1547" t="s">
        <v>10376</v>
      </c>
      <c r="D1547" t="s">
        <v>14599</v>
      </c>
      <c r="E1547" t="s">
        <v>6336</v>
      </c>
      <c r="F1547" t="s">
        <v>2</v>
      </c>
      <c r="G1547" t="s">
        <v>1087</v>
      </c>
      <c r="H1547" t="s">
        <v>1592</v>
      </c>
      <c r="I1547" t="s">
        <v>47</v>
      </c>
      <c r="J1547" t="s">
        <v>2</v>
      </c>
      <c r="K1547" t="s">
        <v>2</v>
      </c>
    </row>
    <row r="1548" spans="1:11">
      <c r="A1548" t="s">
        <v>1028</v>
      </c>
      <c r="B1548" t="s">
        <v>10375</v>
      </c>
      <c r="C1548" t="s">
        <v>10376</v>
      </c>
      <c r="D1548" t="s">
        <v>14600</v>
      </c>
      <c r="E1548" t="s">
        <v>3572</v>
      </c>
      <c r="F1548" t="s">
        <v>10380</v>
      </c>
      <c r="G1548" t="s">
        <v>1087</v>
      </c>
      <c r="H1548" t="s">
        <v>1089</v>
      </c>
      <c r="I1548" t="s">
        <v>95</v>
      </c>
      <c r="J1548" t="s">
        <v>14601</v>
      </c>
      <c r="K1548" t="s">
        <v>14602</v>
      </c>
    </row>
    <row r="1549" spans="1:11">
      <c r="A1549" t="s">
        <v>14603</v>
      </c>
      <c r="B1549" t="s">
        <v>10375</v>
      </c>
      <c r="C1549" t="s">
        <v>10376</v>
      </c>
      <c r="D1549" t="s">
        <v>14604</v>
      </c>
      <c r="E1549" t="s">
        <v>6337</v>
      </c>
      <c r="F1549" t="s">
        <v>7260</v>
      </c>
      <c r="G1549" t="s">
        <v>1087</v>
      </c>
      <c r="H1549" t="s">
        <v>1272</v>
      </c>
      <c r="I1549" t="s">
        <v>47</v>
      </c>
      <c r="J1549" t="s">
        <v>2</v>
      </c>
      <c r="K1549" t="s">
        <v>2</v>
      </c>
    </row>
    <row r="1550" spans="1:11">
      <c r="A1550" t="s">
        <v>1041</v>
      </c>
      <c r="B1550" t="s">
        <v>10375</v>
      </c>
      <c r="C1550" t="s">
        <v>10376</v>
      </c>
      <c r="D1550" t="s">
        <v>14605</v>
      </c>
      <c r="E1550" t="s">
        <v>6338</v>
      </c>
      <c r="F1550" t="s">
        <v>2</v>
      </c>
      <c r="G1550" t="s">
        <v>1087</v>
      </c>
      <c r="H1550" t="s">
        <v>1096</v>
      </c>
      <c r="I1550" t="s">
        <v>47</v>
      </c>
      <c r="J1550" t="s">
        <v>2</v>
      </c>
      <c r="K1550" t="s">
        <v>2</v>
      </c>
    </row>
    <row r="1551" spans="1:11">
      <c r="A1551" t="s">
        <v>14606</v>
      </c>
      <c r="B1551" t="s">
        <v>10375</v>
      </c>
      <c r="C1551" t="s">
        <v>10376</v>
      </c>
      <c r="D1551" t="s">
        <v>14607</v>
      </c>
      <c r="E1551" t="s">
        <v>6343</v>
      </c>
      <c r="F1551" t="s">
        <v>2</v>
      </c>
      <c r="G1551" t="s">
        <v>1087</v>
      </c>
      <c r="H1551" t="s">
        <v>1152</v>
      </c>
      <c r="I1551" t="s">
        <v>47</v>
      </c>
      <c r="J1551" t="s">
        <v>2</v>
      </c>
      <c r="K1551" t="s">
        <v>2</v>
      </c>
    </row>
    <row r="1552" spans="1:11">
      <c r="A1552" t="s">
        <v>1067</v>
      </c>
      <c r="B1552" t="s">
        <v>10375</v>
      </c>
      <c r="C1552" t="s">
        <v>10376</v>
      </c>
      <c r="D1552" t="s">
        <v>14608</v>
      </c>
      <c r="E1552" t="s">
        <v>6344</v>
      </c>
      <c r="F1552" t="s">
        <v>10380</v>
      </c>
      <c r="G1552" t="s">
        <v>1087</v>
      </c>
      <c r="H1552" t="s">
        <v>1235</v>
      </c>
      <c r="I1552" t="s">
        <v>47</v>
      </c>
      <c r="J1552" t="s">
        <v>2</v>
      </c>
      <c r="K1552" t="s">
        <v>2</v>
      </c>
    </row>
    <row r="1553" spans="1:11">
      <c r="A1553" t="s">
        <v>14609</v>
      </c>
      <c r="B1553" t="s">
        <v>10375</v>
      </c>
      <c r="C1553" t="s">
        <v>10376</v>
      </c>
      <c r="D1553" t="s">
        <v>14610</v>
      </c>
      <c r="E1553" t="s">
        <v>6354</v>
      </c>
      <c r="F1553" t="s">
        <v>10380</v>
      </c>
      <c r="G1553" t="s">
        <v>1087</v>
      </c>
      <c r="H1553" t="s">
        <v>1158</v>
      </c>
      <c r="I1553" t="s">
        <v>99</v>
      </c>
      <c r="J1553" t="s">
        <v>14611</v>
      </c>
      <c r="K1553" t="s">
        <v>14612</v>
      </c>
    </row>
    <row r="1554" spans="1:11">
      <c r="A1554" t="s">
        <v>14613</v>
      </c>
      <c r="B1554" t="s">
        <v>10375</v>
      </c>
      <c r="C1554" t="s">
        <v>10376</v>
      </c>
      <c r="D1554" t="s">
        <v>14614</v>
      </c>
      <c r="E1554" t="s">
        <v>6355</v>
      </c>
      <c r="F1554" t="s">
        <v>2</v>
      </c>
      <c r="G1554" t="s">
        <v>1087</v>
      </c>
      <c r="H1554" t="s">
        <v>1152</v>
      </c>
      <c r="I1554" t="s">
        <v>47</v>
      </c>
      <c r="J1554" t="s">
        <v>2</v>
      </c>
      <c r="K1554" t="s">
        <v>2</v>
      </c>
    </row>
    <row r="1555" spans="1:11">
      <c r="A1555" t="s">
        <v>14615</v>
      </c>
      <c r="B1555" t="s">
        <v>10375</v>
      </c>
      <c r="C1555" t="s">
        <v>10376</v>
      </c>
      <c r="D1555" t="s">
        <v>14616</v>
      </c>
      <c r="E1555" t="s">
        <v>6356</v>
      </c>
      <c r="F1555" t="s">
        <v>10380</v>
      </c>
      <c r="G1555" t="s">
        <v>1087</v>
      </c>
      <c r="H1555" t="s">
        <v>1118</v>
      </c>
      <c r="I1555" t="s">
        <v>60</v>
      </c>
      <c r="J1555" t="s">
        <v>14617</v>
      </c>
      <c r="K1555" t="s">
        <v>14618</v>
      </c>
    </row>
    <row r="1556" spans="1:11">
      <c r="A1556" t="s">
        <v>1053</v>
      </c>
      <c r="B1556" t="s">
        <v>10375</v>
      </c>
      <c r="C1556" t="s">
        <v>10376</v>
      </c>
      <c r="D1556" t="s">
        <v>14619</v>
      </c>
      <c r="E1556" t="s">
        <v>6359</v>
      </c>
      <c r="F1556" t="s">
        <v>10380</v>
      </c>
      <c r="G1556" t="s">
        <v>1087</v>
      </c>
      <c r="H1556" t="s">
        <v>1128</v>
      </c>
      <c r="I1556" t="s">
        <v>836</v>
      </c>
      <c r="J1556" t="s">
        <v>14620</v>
      </c>
      <c r="K1556" t="s">
        <v>14621</v>
      </c>
    </row>
    <row r="1557" spans="1:11">
      <c r="A1557" t="s">
        <v>14622</v>
      </c>
      <c r="B1557" t="s">
        <v>10375</v>
      </c>
      <c r="C1557" t="s">
        <v>10376</v>
      </c>
      <c r="D1557" t="s">
        <v>14623</v>
      </c>
      <c r="E1557" t="s">
        <v>6365</v>
      </c>
      <c r="F1557" t="s">
        <v>10380</v>
      </c>
      <c r="G1557" t="s">
        <v>1087</v>
      </c>
      <c r="H1557" t="s">
        <v>1124</v>
      </c>
      <c r="I1557" t="s">
        <v>99</v>
      </c>
      <c r="J1557" t="s">
        <v>14624</v>
      </c>
      <c r="K1557" t="s">
        <v>14625</v>
      </c>
    </row>
    <row r="1558" spans="1:11">
      <c r="A1558" t="s">
        <v>1062</v>
      </c>
      <c r="B1558" t="s">
        <v>10375</v>
      </c>
      <c r="C1558" t="s">
        <v>10376</v>
      </c>
      <c r="D1558" t="s">
        <v>14626</v>
      </c>
      <c r="E1558" t="s">
        <v>6371</v>
      </c>
      <c r="F1558" t="s">
        <v>10380</v>
      </c>
      <c r="G1558" t="s">
        <v>1087</v>
      </c>
      <c r="H1558" t="s">
        <v>1454</v>
      </c>
      <c r="I1558" t="s">
        <v>100</v>
      </c>
      <c r="J1558" t="s">
        <v>10956</v>
      </c>
      <c r="K1558" t="s">
        <v>14627</v>
      </c>
    </row>
    <row r="1559" spans="1:11">
      <c r="A1559" t="s">
        <v>1030</v>
      </c>
      <c r="B1559" t="s">
        <v>10375</v>
      </c>
      <c r="C1559" t="s">
        <v>10376</v>
      </c>
      <c r="D1559" t="s">
        <v>14628</v>
      </c>
      <c r="E1559" t="s">
        <v>1362</v>
      </c>
      <c r="F1559" t="s">
        <v>10380</v>
      </c>
      <c r="G1559" t="s">
        <v>1087</v>
      </c>
      <c r="H1559" t="s">
        <v>1124</v>
      </c>
      <c r="I1559" t="s">
        <v>79</v>
      </c>
      <c r="J1559" t="s">
        <v>14629</v>
      </c>
      <c r="K1559" t="s">
        <v>14630</v>
      </c>
    </row>
    <row r="1560" spans="1:11">
      <c r="A1560" t="s">
        <v>1045</v>
      </c>
      <c r="B1560" t="s">
        <v>10375</v>
      </c>
      <c r="C1560" t="s">
        <v>10376</v>
      </c>
      <c r="D1560" t="s">
        <v>14631</v>
      </c>
      <c r="E1560" t="s">
        <v>1739</v>
      </c>
      <c r="F1560" t="s">
        <v>10380</v>
      </c>
      <c r="G1560" t="s">
        <v>1087</v>
      </c>
      <c r="H1560" t="s">
        <v>1089</v>
      </c>
      <c r="I1560" t="s">
        <v>99</v>
      </c>
      <c r="J1560" t="s">
        <v>14632</v>
      </c>
      <c r="K1560" t="s">
        <v>14633</v>
      </c>
    </row>
    <row r="1561" spans="1:11">
      <c r="A1561" t="s">
        <v>14634</v>
      </c>
      <c r="B1561" t="s">
        <v>10375</v>
      </c>
      <c r="C1561" t="s">
        <v>10376</v>
      </c>
      <c r="D1561" t="s">
        <v>8626</v>
      </c>
      <c r="E1561" t="s">
        <v>5692</v>
      </c>
      <c r="F1561" t="s">
        <v>7260</v>
      </c>
      <c r="G1561" t="s">
        <v>1087</v>
      </c>
      <c r="H1561" t="s">
        <v>1158</v>
      </c>
      <c r="I1561" t="s">
        <v>55</v>
      </c>
      <c r="J1561" t="s">
        <v>14635</v>
      </c>
      <c r="K1561" t="s">
        <v>14636</v>
      </c>
    </row>
    <row r="1562" spans="1:11">
      <c r="A1562" t="s">
        <v>14637</v>
      </c>
      <c r="B1562" t="s">
        <v>10375</v>
      </c>
      <c r="C1562" t="s">
        <v>10376</v>
      </c>
      <c r="D1562" t="s">
        <v>14638</v>
      </c>
      <c r="E1562" t="s">
        <v>3595</v>
      </c>
      <c r="F1562" t="s">
        <v>10380</v>
      </c>
      <c r="G1562" t="s">
        <v>1087</v>
      </c>
      <c r="H1562" t="s">
        <v>1124</v>
      </c>
      <c r="I1562" t="s">
        <v>95</v>
      </c>
      <c r="J1562" t="s">
        <v>14639</v>
      </c>
      <c r="K1562" t="s">
        <v>14640</v>
      </c>
    </row>
    <row r="1563" spans="1:11">
      <c r="A1563" t="s">
        <v>1036</v>
      </c>
      <c r="B1563" t="s">
        <v>10375</v>
      </c>
      <c r="C1563" t="s">
        <v>10376</v>
      </c>
      <c r="D1563" t="s">
        <v>8071</v>
      </c>
      <c r="E1563" t="s">
        <v>6381</v>
      </c>
      <c r="F1563" t="s">
        <v>7260</v>
      </c>
      <c r="G1563" t="s">
        <v>1087</v>
      </c>
      <c r="H1563" t="s">
        <v>1089</v>
      </c>
      <c r="I1563" t="s">
        <v>91</v>
      </c>
      <c r="J1563" t="s">
        <v>14641</v>
      </c>
      <c r="K1563" t="s">
        <v>14642</v>
      </c>
    </row>
    <row r="1564" spans="1:11">
      <c r="A1564" t="s">
        <v>1051</v>
      </c>
      <c r="B1564" t="s">
        <v>10375</v>
      </c>
      <c r="C1564" t="s">
        <v>10376</v>
      </c>
      <c r="D1564" t="s">
        <v>7555</v>
      </c>
      <c r="E1564" t="s">
        <v>6383</v>
      </c>
      <c r="F1564" t="s">
        <v>7260</v>
      </c>
      <c r="G1564" t="s">
        <v>1087</v>
      </c>
      <c r="H1564" t="s">
        <v>1175</v>
      </c>
      <c r="I1564" t="s">
        <v>88</v>
      </c>
      <c r="J1564" t="s">
        <v>14643</v>
      </c>
      <c r="K1564" t="s">
        <v>14644</v>
      </c>
    </row>
    <row r="1565" spans="1:11">
      <c r="A1565" t="s">
        <v>1056</v>
      </c>
      <c r="B1565" t="s">
        <v>10375</v>
      </c>
      <c r="C1565" t="s">
        <v>10376</v>
      </c>
      <c r="D1565" t="s">
        <v>14645</v>
      </c>
      <c r="E1565" t="s">
        <v>6385</v>
      </c>
      <c r="F1565" t="s">
        <v>7260</v>
      </c>
      <c r="G1565" t="s">
        <v>1087</v>
      </c>
      <c r="H1565" t="s">
        <v>1104</v>
      </c>
      <c r="I1565" t="s">
        <v>47</v>
      </c>
      <c r="J1565" t="s">
        <v>2</v>
      </c>
      <c r="K1565" t="s">
        <v>2</v>
      </c>
    </row>
    <row r="1566" spans="1:11">
      <c r="A1566" t="s">
        <v>14646</v>
      </c>
      <c r="B1566" t="s">
        <v>10375</v>
      </c>
      <c r="C1566" t="s">
        <v>10376</v>
      </c>
      <c r="D1566" t="s">
        <v>14647</v>
      </c>
      <c r="E1566" t="s">
        <v>6386</v>
      </c>
      <c r="F1566" t="s">
        <v>10380</v>
      </c>
      <c r="G1566" t="s">
        <v>1087</v>
      </c>
      <c r="H1566" t="s">
        <v>1107</v>
      </c>
      <c r="I1566" t="s">
        <v>74</v>
      </c>
      <c r="J1566" t="s">
        <v>14648</v>
      </c>
      <c r="K1566" t="s">
        <v>14649</v>
      </c>
    </row>
    <row r="1567" spans="1:11">
      <c r="A1567" t="s">
        <v>1069</v>
      </c>
      <c r="B1567" t="s">
        <v>10375</v>
      </c>
      <c r="C1567" t="s">
        <v>10376</v>
      </c>
      <c r="D1567" t="s">
        <v>7396</v>
      </c>
      <c r="E1567" t="s">
        <v>6392</v>
      </c>
      <c r="F1567" t="s">
        <v>7260</v>
      </c>
      <c r="G1567" t="s">
        <v>1087</v>
      </c>
      <c r="H1567" t="s">
        <v>1104</v>
      </c>
      <c r="I1567" t="s">
        <v>836</v>
      </c>
      <c r="J1567" t="s">
        <v>14650</v>
      </c>
      <c r="K1567" t="s">
        <v>14651</v>
      </c>
    </row>
    <row r="1568" spans="1:11">
      <c r="A1568" t="s">
        <v>1066</v>
      </c>
      <c r="B1568" t="s">
        <v>10375</v>
      </c>
      <c r="C1568" t="s">
        <v>10376</v>
      </c>
      <c r="D1568" t="s">
        <v>6393</v>
      </c>
      <c r="E1568" t="s">
        <v>1016</v>
      </c>
      <c r="F1568" t="s">
        <v>7260</v>
      </c>
      <c r="G1568" t="s">
        <v>1095</v>
      </c>
      <c r="H1568" t="s">
        <v>1238</v>
      </c>
      <c r="I1568" t="s">
        <v>63</v>
      </c>
      <c r="J1568" t="s">
        <v>9291</v>
      </c>
      <c r="K1568" t="s">
        <v>11401</v>
      </c>
    </row>
    <row r="1569" spans="1:11">
      <c r="A1569" t="s">
        <v>14652</v>
      </c>
      <c r="B1569" t="s">
        <v>10375</v>
      </c>
      <c r="C1569" t="s">
        <v>10376</v>
      </c>
      <c r="D1569" t="s">
        <v>14653</v>
      </c>
      <c r="E1569" t="s">
        <v>14654</v>
      </c>
      <c r="F1569" t="s">
        <v>7260</v>
      </c>
      <c r="G1569" t="s">
        <v>1087</v>
      </c>
      <c r="H1569" t="s">
        <v>1107</v>
      </c>
      <c r="I1569" t="s">
        <v>47</v>
      </c>
      <c r="J1569" t="s">
        <v>2</v>
      </c>
      <c r="K1569" t="s">
        <v>2</v>
      </c>
    </row>
    <row r="1570" spans="1:11">
      <c r="A1570" t="s">
        <v>14655</v>
      </c>
      <c r="B1570" t="s">
        <v>10375</v>
      </c>
      <c r="C1570" t="s">
        <v>10376</v>
      </c>
      <c r="D1570" t="s">
        <v>14656</v>
      </c>
      <c r="E1570" t="s">
        <v>6395</v>
      </c>
      <c r="F1570" t="s">
        <v>10380</v>
      </c>
      <c r="G1570" t="s">
        <v>1087</v>
      </c>
      <c r="H1570" t="s">
        <v>1089</v>
      </c>
      <c r="I1570" t="s">
        <v>88</v>
      </c>
      <c r="J1570" t="s">
        <v>10476</v>
      </c>
      <c r="K1570" t="s">
        <v>14657</v>
      </c>
    </row>
    <row r="1571" spans="1:11">
      <c r="A1571" t="s">
        <v>14658</v>
      </c>
      <c r="B1571" t="s">
        <v>10375</v>
      </c>
      <c r="C1571" t="s">
        <v>10376</v>
      </c>
      <c r="D1571" t="s">
        <v>14659</v>
      </c>
      <c r="E1571" t="s">
        <v>6402</v>
      </c>
      <c r="F1571" t="s">
        <v>7260</v>
      </c>
      <c r="G1571" t="s">
        <v>1087</v>
      </c>
      <c r="H1571" t="s">
        <v>1107</v>
      </c>
      <c r="I1571" t="s">
        <v>47</v>
      </c>
      <c r="J1571" t="s">
        <v>2</v>
      </c>
      <c r="K1571" t="s">
        <v>2</v>
      </c>
    </row>
    <row r="1572" spans="1:11">
      <c r="A1572" t="s">
        <v>14660</v>
      </c>
      <c r="B1572" t="s">
        <v>10375</v>
      </c>
      <c r="C1572" t="s">
        <v>10376</v>
      </c>
      <c r="D1572" t="s">
        <v>6403</v>
      </c>
      <c r="E1572" t="s">
        <v>1968</v>
      </c>
      <c r="F1572" t="s">
        <v>10380</v>
      </c>
      <c r="G1572" t="s">
        <v>1095</v>
      </c>
      <c r="H1572" t="s">
        <v>1161</v>
      </c>
      <c r="I1572" t="s">
        <v>62</v>
      </c>
      <c r="J1572" t="s">
        <v>14661</v>
      </c>
      <c r="K1572" t="s">
        <v>14662</v>
      </c>
    </row>
    <row r="1573" spans="1:11">
      <c r="A1573" t="s">
        <v>1038</v>
      </c>
      <c r="B1573" t="s">
        <v>10375</v>
      </c>
      <c r="C1573" t="s">
        <v>10376</v>
      </c>
      <c r="D1573" t="s">
        <v>14663</v>
      </c>
      <c r="E1573" t="s">
        <v>6406</v>
      </c>
      <c r="F1573" t="s">
        <v>10380</v>
      </c>
      <c r="G1573" t="s">
        <v>1087</v>
      </c>
      <c r="H1573" t="s">
        <v>1118</v>
      </c>
      <c r="I1573" t="s">
        <v>95</v>
      </c>
      <c r="J1573" t="s">
        <v>14664</v>
      </c>
      <c r="K1573" t="s">
        <v>14665</v>
      </c>
    </row>
    <row r="1574" spans="1:11">
      <c r="A1574" t="s">
        <v>14666</v>
      </c>
      <c r="B1574" t="s">
        <v>10375</v>
      </c>
      <c r="C1574" t="s">
        <v>10376</v>
      </c>
      <c r="D1574" t="s">
        <v>7325</v>
      </c>
      <c r="E1574" t="s">
        <v>6407</v>
      </c>
      <c r="F1574" t="s">
        <v>7260</v>
      </c>
      <c r="G1574" t="s">
        <v>1087</v>
      </c>
      <c r="H1574" t="s">
        <v>1104</v>
      </c>
      <c r="I1574" t="s">
        <v>74</v>
      </c>
      <c r="J1574" t="s">
        <v>14667</v>
      </c>
      <c r="K1574" t="s">
        <v>14668</v>
      </c>
    </row>
    <row r="1575" spans="1:11">
      <c r="A1575" t="s">
        <v>1057</v>
      </c>
      <c r="B1575" t="s">
        <v>10375</v>
      </c>
      <c r="C1575" t="s">
        <v>10376</v>
      </c>
      <c r="D1575" t="s">
        <v>14669</v>
      </c>
      <c r="E1575" t="s">
        <v>6408</v>
      </c>
      <c r="F1575" t="s">
        <v>10380</v>
      </c>
      <c r="G1575" t="s">
        <v>1087</v>
      </c>
      <c r="H1575" t="s">
        <v>1192</v>
      </c>
      <c r="I1575" t="s">
        <v>46</v>
      </c>
      <c r="J1575" t="s">
        <v>14670</v>
      </c>
      <c r="K1575" t="s">
        <v>14671</v>
      </c>
    </row>
    <row r="1576" spans="1:11">
      <c r="A1576" t="s">
        <v>1055</v>
      </c>
      <c r="B1576" t="s">
        <v>10375</v>
      </c>
      <c r="C1576" t="s">
        <v>10376</v>
      </c>
      <c r="D1576" t="s">
        <v>14672</v>
      </c>
      <c r="E1576" t="s">
        <v>6409</v>
      </c>
      <c r="F1576" t="s">
        <v>10380</v>
      </c>
      <c r="G1576" t="s">
        <v>1087</v>
      </c>
      <c r="H1576" t="s">
        <v>1192</v>
      </c>
      <c r="I1576" t="s">
        <v>60</v>
      </c>
      <c r="J1576" t="s">
        <v>10930</v>
      </c>
      <c r="K1576" t="s">
        <v>14673</v>
      </c>
    </row>
    <row r="1577" spans="1:11">
      <c r="A1577" t="s">
        <v>14674</v>
      </c>
      <c r="B1577" t="s">
        <v>10375</v>
      </c>
      <c r="C1577" t="s">
        <v>10376</v>
      </c>
      <c r="D1577" t="s">
        <v>14675</v>
      </c>
      <c r="E1577" t="s">
        <v>14676</v>
      </c>
      <c r="F1577" t="s">
        <v>7260</v>
      </c>
      <c r="G1577" t="s">
        <v>1087</v>
      </c>
      <c r="H1577" t="s">
        <v>1175</v>
      </c>
      <c r="I1577" t="s">
        <v>47</v>
      </c>
      <c r="J1577" t="s">
        <v>2</v>
      </c>
      <c r="K1577" t="s">
        <v>2</v>
      </c>
    </row>
    <row r="1578" spans="1:11">
      <c r="A1578" t="s">
        <v>1052</v>
      </c>
      <c r="B1578" t="s">
        <v>10375</v>
      </c>
      <c r="C1578" t="s">
        <v>10376</v>
      </c>
      <c r="D1578" t="s">
        <v>6416</v>
      </c>
      <c r="E1578" t="s">
        <v>6417</v>
      </c>
      <c r="F1578" t="s">
        <v>7260</v>
      </c>
      <c r="G1578" t="s">
        <v>1095</v>
      </c>
      <c r="H1578" t="s">
        <v>1165</v>
      </c>
      <c r="I1578" t="s">
        <v>62</v>
      </c>
      <c r="J1578" t="s">
        <v>14677</v>
      </c>
      <c r="K1578" t="s">
        <v>14678</v>
      </c>
    </row>
    <row r="1579" spans="1:11">
      <c r="A1579" t="s">
        <v>14679</v>
      </c>
      <c r="B1579" t="s">
        <v>10375</v>
      </c>
      <c r="C1579" t="s">
        <v>10376</v>
      </c>
      <c r="D1579" t="s">
        <v>14680</v>
      </c>
      <c r="E1579" t="s">
        <v>6421</v>
      </c>
      <c r="F1579" t="s">
        <v>10380</v>
      </c>
      <c r="G1579" t="s">
        <v>1087</v>
      </c>
      <c r="H1579" t="s">
        <v>1235</v>
      </c>
      <c r="I1579" t="s">
        <v>60</v>
      </c>
      <c r="J1579" t="s">
        <v>10723</v>
      </c>
      <c r="K1579" t="s">
        <v>14681</v>
      </c>
    </row>
    <row r="1580" spans="1:11">
      <c r="A1580" t="s">
        <v>1059</v>
      </c>
      <c r="B1580" t="s">
        <v>10375</v>
      </c>
      <c r="C1580" t="s">
        <v>10376</v>
      </c>
      <c r="D1580" t="s">
        <v>6423</v>
      </c>
      <c r="E1580" t="s">
        <v>6424</v>
      </c>
      <c r="F1580" t="s">
        <v>2</v>
      </c>
      <c r="G1580" t="s">
        <v>1087</v>
      </c>
      <c r="H1580" t="s">
        <v>2059</v>
      </c>
      <c r="I1580" t="s">
        <v>47</v>
      </c>
      <c r="J1580" t="s">
        <v>2</v>
      </c>
      <c r="K1580" t="s">
        <v>2</v>
      </c>
    </row>
    <row r="1581" spans="1:11">
      <c r="A1581" t="s">
        <v>14682</v>
      </c>
      <c r="B1581" t="s">
        <v>10375</v>
      </c>
      <c r="C1581" t="s">
        <v>10376</v>
      </c>
      <c r="D1581" t="s">
        <v>14683</v>
      </c>
      <c r="E1581" t="s">
        <v>6425</v>
      </c>
      <c r="F1581" t="s">
        <v>7260</v>
      </c>
      <c r="G1581" t="s">
        <v>1087</v>
      </c>
      <c r="H1581" t="s">
        <v>1272</v>
      </c>
      <c r="I1581" t="s">
        <v>47</v>
      </c>
      <c r="J1581" t="s">
        <v>2</v>
      </c>
      <c r="K1581" t="s">
        <v>2</v>
      </c>
    </row>
    <row r="1582" spans="1:11">
      <c r="A1582" t="s">
        <v>1031</v>
      </c>
      <c r="B1582" t="s">
        <v>10375</v>
      </c>
      <c r="C1582" t="s">
        <v>10376</v>
      </c>
      <c r="D1582" t="s">
        <v>14684</v>
      </c>
      <c r="E1582" t="s">
        <v>1728</v>
      </c>
      <c r="F1582" t="s">
        <v>10380</v>
      </c>
      <c r="G1582" t="s">
        <v>1087</v>
      </c>
      <c r="H1582" t="s">
        <v>1107</v>
      </c>
      <c r="I1582" t="s">
        <v>836</v>
      </c>
      <c r="J1582" t="s">
        <v>14685</v>
      </c>
      <c r="K1582" t="s">
        <v>14686</v>
      </c>
    </row>
    <row r="1583" spans="1:11">
      <c r="A1583" t="s">
        <v>1034</v>
      </c>
      <c r="B1583" t="s">
        <v>10375</v>
      </c>
      <c r="C1583" t="s">
        <v>10376</v>
      </c>
      <c r="D1583" t="s">
        <v>6431</v>
      </c>
      <c r="E1583" t="s">
        <v>6432</v>
      </c>
      <c r="F1583" t="s">
        <v>2</v>
      </c>
      <c r="G1583" t="s">
        <v>1087</v>
      </c>
      <c r="H1583" t="s">
        <v>1333</v>
      </c>
      <c r="I1583" t="s">
        <v>47</v>
      </c>
      <c r="J1583" t="s">
        <v>2</v>
      </c>
      <c r="K1583" t="s">
        <v>2</v>
      </c>
    </row>
    <row r="1584" spans="1:11">
      <c r="A1584" t="s">
        <v>1033</v>
      </c>
      <c r="B1584" t="s">
        <v>10375</v>
      </c>
      <c r="C1584" t="s">
        <v>10376</v>
      </c>
      <c r="D1584" t="s">
        <v>14687</v>
      </c>
      <c r="E1584" t="s">
        <v>3765</v>
      </c>
      <c r="F1584" t="s">
        <v>7260</v>
      </c>
      <c r="G1584" t="s">
        <v>1087</v>
      </c>
      <c r="H1584" t="s">
        <v>1089</v>
      </c>
      <c r="I1584" t="s">
        <v>836</v>
      </c>
      <c r="J1584" t="s">
        <v>14688</v>
      </c>
      <c r="K1584" t="s">
        <v>14689</v>
      </c>
    </row>
    <row r="1585" spans="1:11">
      <c r="A1585" t="s">
        <v>14690</v>
      </c>
      <c r="B1585" t="s">
        <v>10375</v>
      </c>
      <c r="C1585" t="s">
        <v>10376</v>
      </c>
      <c r="D1585" t="s">
        <v>6437</v>
      </c>
      <c r="E1585" t="s">
        <v>6438</v>
      </c>
      <c r="F1585" t="s">
        <v>2</v>
      </c>
      <c r="G1585" t="s">
        <v>1087</v>
      </c>
      <c r="H1585" t="s">
        <v>1333</v>
      </c>
      <c r="I1585" t="s">
        <v>47</v>
      </c>
      <c r="J1585" t="s">
        <v>2</v>
      </c>
      <c r="K1585" t="s">
        <v>2</v>
      </c>
    </row>
    <row r="1586" spans="1:11">
      <c r="A1586" t="s">
        <v>1025</v>
      </c>
      <c r="B1586" t="s">
        <v>10375</v>
      </c>
      <c r="C1586" t="s">
        <v>10376</v>
      </c>
      <c r="D1586" t="s">
        <v>14691</v>
      </c>
      <c r="E1586" t="s">
        <v>2619</v>
      </c>
      <c r="F1586" t="s">
        <v>10380</v>
      </c>
      <c r="G1586" t="s">
        <v>1087</v>
      </c>
      <c r="H1586" t="s">
        <v>1158</v>
      </c>
      <c r="I1586" t="s">
        <v>46</v>
      </c>
      <c r="J1586" t="s">
        <v>14692</v>
      </c>
      <c r="K1586" t="s">
        <v>14693</v>
      </c>
    </row>
    <row r="1587" spans="1:11">
      <c r="A1587" t="s">
        <v>1042</v>
      </c>
      <c r="B1587" t="s">
        <v>10375</v>
      </c>
      <c r="C1587" t="s">
        <v>10376</v>
      </c>
      <c r="D1587" t="s">
        <v>14694</v>
      </c>
      <c r="E1587" t="s">
        <v>14695</v>
      </c>
      <c r="F1587" t="s">
        <v>7260</v>
      </c>
      <c r="G1587" t="s">
        <v>1087</v>
      </c>
      <c r="H1587" t="s">
        <v>1089</v>
      </c>
      <c r="I1587" t="s">
        <v>47</v>
      </c>
      <c r="J1587" t="s">
        <v>2</v>
      </c>
      <c r="K1587" t="s">
        <v>2</v>
      </c>
    </row>
    <row r="1588" spans="1:11">
      <c r="A1588" t="s">
        <v>1047</v>
      </c>
      <c r="B1588" t="s">
        <v>10375</v>
      </c>
      <c r="C1588" t="s">
        <v>10376</v>
      </c>
      <c r="D1588" t="s">
        <v>14696</v>
      </c>
      <c r="E1588" t="s">
        <v>6443</v>
      </c>
      <c r="F1588" t="s">
        <v>10380</v>
      </c>
      <c r="G1588" t="s">
        <v>1087</v>
      </c>
      <c r="H1588" t="s">
        <v>1089</v>
      </c>
      <c r="I1588" t="s">
        <v>95</v>
      </c>
      <c r="J1588" t="s">
        <v>14697</v>
      </c>
      <c r="K1588" t="s">
        <v>14698</v>
      </c>
    </row>
    <row r="1589" spans="1:11">
      <c r="A1589" t="s">
        <v>1035</v>
      </c>
      <c r="B1589" t="s">
        <v>10375</v>
      </c>
      <c r="C1589" t="s">
        <v>10376</v>
      </c>
      <c r="D1589" t="s">
        <v>14699</v>
      </c>
      <c r="E1589" t="s">
        <v>6450</v>
      </c>
      <c r="F1589" t="s">
        <v>7260</v>
      </c>
      <c r="G1589" t="s">
        <v>1087</v>
      </c>
      <c r="H1589" t="s">
        <v>1089</v>
      </c>
      <c r="I1589" t="s">
        <v>47</v>
      </c>
      <c r="J1589" t="s">
        <v>2</v>
      </c>
      <c r="K1589" t="s">
        <v>2</v>
      </c>
    </row>
    <row r="1590" spans="1:11">
      <c r="A1590" t="s">
        <v>14700</v>
      </c>
      <c r="B1590" t="s">
        <v>10375</v>
      </c>
      <c r="C1590" t="s">
        <v>10376</v>
      </c>
      <c r="D1590" t="s">
        <v>14701</v>
      </c>
      <c r="E1590" t="s">
        <v>6454</v>
      </c>
      <c r="F1590" t="s">
        <v>10380</v>
      </c>
      <c r="G1590" t="s">
        <v>1095</v>
      </c>
      <c r="H1590" t="s">
        <v>1089</v>
      </c>
      <c r="I1590" t="s">
        <v>79</v>
      </c>
      <c r="J1590" t="s">
        <v>10461</v>
      </c>
      <c r="K1590" t="s">
        <v>14702</v>
      </c>
    </row>
    <row r="1591" spans="1:11">
      <c r="A1591" t="s">
        <v>14703</v>
      </c>
      <c r="B1591" t="s">
        <v>10375</v>
      </c>
      <c r="C1591" t="s">
        <v>10376</v>
      </c>
      <c r="D1591" t="s">
        <v>8670</v>
      </c>
      <c r="E1591" t="s">
        <v>1300</v>
      </c>
      <c r="F1591" t="s">
        <v>7260</v>
      </c>
      <c r="G1591" t="s">
        <v>1087</v>
      </c>
      <c r="H1591" t="s">
        <v>1158</v>
      </c>
      <c r="I1591" t="s">
        <v>836</v>
      </c>
      <c r="J1591" t="s">
        <v>14704</v>
      </c>
      <c r="K1591" t="s">
        <v>14705</v>
      </c>
    </row>
    <row r="1592" spans="1:11">
      <c r="A1592" t="s">
        <v>1026</v>
      </c>
      <c r="B1592" t="s">
        <v>10375</v>
      </c>
      <c r="C1592" t="s">
        <v>10376</v>
      </c>
      <c r="D1592" t="s">
        <v>14706</v>
      </c>
      <c r="E1592" t="s">
        <v>1952</v>
      </c>
      <c r="F1592" t="s">
        <v>10380</v>
      </c>
      <c r="G1592" t="s">
        <v>1087</v>
      </c>
      <c r="H1592" t="s">
        <v>1272</v>
      </c>
      <c r="I1592" t="s">
        <v>46</v>
      </c>
      <c r="J1592" t="s">
        <v>14707</v>
      </c>
      <c r="K1592" t="s">
        <v>14708</v>
      </c>
    </row>
    <row r="1593" spans="1:11">
      <c r="A1593" t="s">
        <v>14709</v>
      </c>
      <c r="B1593" t="s">
        <v>10375</v>
      </c>
      <c r="C1593" t="s">
        <v>10376</v>
      </c>
      <c r="D1593" t="s">
        <v>14710</v>
      </c>
      <c r="E1593" t="s">
        <v>3424</v>
      </c>
      <c r="F1593" t="s">
        <v>10380</v>
      </c>
      <c r="G1593" t="s">
        <v>1087</v>
      </c>
      <c r="H1593" t="s">
        <v>1118</v>
      </c>
      <c r="I1593" t="s">
        <v>79</v>
      </c>
      <c r="J1593" t="s">
        <v>14711</v>
      </c>
      <c r="K1593" t="s">
        <v>14712</v>
      </c>
    </row>
    <row r="1594" spans="1:11">
      <c r="A1594" t="s">
        <v>1048</v>
      </c>
      <c r="B1594" t="s">
        <v>10375</v>
      </c>
      <c r="C1594" t="s">
        <v>10376</v>
      </c>
      <c r="D1594" t="s">
        <v>14713</v>
      </c>
      <c r="E1594" t="s">
        <v>6465</v>
      </c>
      <c r="F1594" t="s">
        <v>10380</v>
      </c>
      <c r="G1594" t="s">
        <v>1087</v>
      </c>
      <c r="H1594" t="s">
        <v>1111</v>
      </c>
      <c r="I1594" t="s">
        <v>99</v>
      </c>
      <c r="J1594" t="s">
        <v>14714</v>
      </c>
      <c r="K1594" t="s">
        <v>14715</v>
      </c>
    </row>
    <row r="1595" spans="1:11">
      <c r="A1595" t="s">
        <v>1064</v>
      </c>
      <c r="B1595" t="s">
        <v>10375</v>
      </c>
      <c r="C1595" t="s">
        <v>10376</v>
      </c>
      <c r="D1595" t="s">
        <v>14716</v>
      </c>
      <c r="E1595" t="s">
        <v>6467</v>
      </c>
      <c r="F1595" t="s">
        <v>10380</v>
      </c>
      <c r="G1595" t="s">
        <v>1087</v>
      </c>
      <c r="H1595" t="s">
        <v>1155</v>
      </c>
      <c r="I1595" t="s">
        <v>95</v>
      </c>
      <c r="J1595" t="s">
        <v>14717</v>
      </c>
      <c r="K1595" t="s">
        <v>14718</v>
      </c>
    </row>
    <row r="1596" spans="1:11">
      <c r="A1596" t="s">
        <v>1023</v>
      </c>
      <c r="B1596" t="s">
        <v>10375</v>
      </c>
      <c r="C1596" t="s">
        <v>10376</v>
      </c>
      <c r="D1596" t="s">
        <v>14719</v>
      </c>
      <c r="E1596" t="s">
        <v>6468</v>
      </c>
      <c r="F1596" t="s">
        <v>2</v>
      </c>
      <c r="G1596" t="s">
        <v>1087</v>
      </c>
      <c r="H1596" t="s">
        <v>1501</v>
      </c>
      <c r="I1596" t="s">
        <v>47</v>
      </c>
      <c r="J1596" t="s">
        <v>2</v>
      </c>
      <c r="K1596" t="s">
        <v>2</v>
      </c>
    </row>
    <row r="1597" spans="1:11">
      <c r="A1597" t="s">
        <v>1039</v>
      </c>
      <c r="B1597" t="s">
        <v>10375</v>
      </c>
      <c r="C1597" t="s">
        <v>10376</v>
      </c>
      <c r="D1597" t="s">
        <v>8172</v>
      </c>
      <c r="E1597" t="s">
        <v>6471</v>
      </c>
      <c r="F1597" t="s">
        <v>7260</v>
      </c>
      <c r="G1597" t="s">
        <v>1087</v>
      </c>
      <c r="H1597" t="s">
        <v>1107</v>
      </c>
      <c r="I1597" t="s">
        <v>95</v>
      </c>
      <c r="J1597" t="s">
        <v>14720</v>
      </c>
      <c r="K1597" t="s">
        <v>14721</v>
      </c>
    </row>
    <row r="1598" spans="1:11">
      <c r="A1598" t="s">
        <v>14722</v>
      </c>
      <c r="B1598" t="s">
        <v>10375</v>
      </c>
      <c r="C1598" t="s">
        <v>10376</v>
      </c>
      <c r="D1598" t="s">
        <v>14723</v>
      </c>
      <c r="E1598" t="s">
        <v>6472</v>
      </c>
      <c r="F1598" t="s">
        <v>10380</v>
      </c>
      <c r="G1598" t="s">
        <v>1087</v>
      </c>
      <c r="H1598" t="s">
        <v>1454</v>
      </c>
      <c r="I1598" t="s">
        <v>100</v>
      </c>
      <c r="J1598" t="s">
        <v>12486</v>
      </c>
      <c r="K1598" t="s">
        <v>14724</v>
      </c>
    </row>
    <row r="1599" spans="1:11">
      <c r="A1599" t="s">
        <v>14725</v>
      </c>
      <c r="B1599" t="s">
        <v>10375</v>
      </c>
      <c r="C1599" t="s">
        <v>10376</v>
      </c>
      <c r="D1599" t="s">
        <v>14726</v>
      </c>
      <c r="E1599" t="s">
        <v>6478</v>
      </c>
      <c r="F1599" t="s">
        <v>7260</v>
      </c>
      <c r="G1599" t="s">
        <v>1087</v>
      </c>
      <c r="H1599" t="s">
        <v>1104</v>
      </c>
      <c r="I1599" t="s">
        <v>47</v>
      </c>
      <c r="J1599" t="s">
        <v>2</v>
      </c>
      <c r="K1599" t="s">
        <v>2</v>
      </c>
    </row>
    <row r="1600" spans="1:11">
      <c r="A1600" t="s">
        <v>1046</v>
      </c>
      <c r="B1600" t="s">
        <v>10375</v>
      </c>
      <c r="C1600" t="s">
        <v>10376</v>
      </c>
      <c r="D1600" t="s">
        <v>14727</v>
      </c>
      <c r="E1600" t="s">
        <v>6480</v>
      </c>
      <c r="F1600" t="s">
        <v>7260</v>
      </c>
      <c r="G1600" t="s">
        <v>1087</v>
      </c>
      <c r="H1600" t="s">
        <v>1155</v>
      </c>
      <c r="I1600" t="s">
        <v>47</v>
      </c>
      <c r="J1600" t="s">
        <v>2</v>
      </c>
      <c r="K1600" t="s">
        <v>2</v>
      </c>
    </row>
    <row r="1601" spans="1:11">
      <c r="A1601" t="s">
        <v>1065</v>
      </c>
      <c r="B1601" t="s">
        <v>10375</v>
      </c>
      <c r="C1601" t="s">
        <v>10376</v>
      </c>
      <c r="D1601" t="s">
        <v>6481</v>
      </c>
      <c r="E1601" t="s">
        <v>6482</v>
      </c>
      <c r="F1601" t="s">
        <v>7260</v>
      </c>
      <c r="G1601" t="s">
        <v>1095</v>
      </c>
      <c r="H1601" t="s">
        <v>1290</v>
      </c>
      <c r="I1601" t="s">
        <v>83</v>
      </c>
      <c r="J1601" t="s">
        <v>2058</v>
      </c>
      <c r="K1601" t="s">
        <v>13614</v>
      </c>
    </row>
    <row r="1602" spans="1:11">
      <c r="A1602" t="s">
        <v>14728</v>
      </c>
      <c r="B1602" t="s">
        <v>10375</v>
      </c>
      <c r="C1602" t="s">
        <v>10376</v>
      </c>
      <c r="D1602" t="s">
        <v>6486</v>
      </c>
      <c r="E1602" t="s">
        <v>6487</v>
      </c>
      <c r="F1602" t="s">
        <v>7260</v>
      </c>
      <c r="G1602" t="s">
        <v>1095</v>
      </c>
      <c r="H1602" t="s">
        <v>1177</v>
      </c>
      <c r="I1602" t="s">
        <v>79</v>
      </c>
      <c r="J1602" t="s">
        <v>14729</v>
      </c>
      <c r="K1602" t="s">
        <v>14730</v>
      </c>
    </row>
    <row r="1603" spans="1:11">
      <c r="A1603" t="s">
        <v>14731</v>
      </c>
      <c r="B1603" t="s">
        <v>10375</v>
      </c>
      <c r="C1603" t="s">
        <v>10376</v>
      </c>
      <c r="D1603" t="s">
        <v>7741</v>
      </c>
      <c r="E1603" t="s">
        <v>17</v>
      </c>
      <c r="F1603" t="s">
        <v>7260</v>
      </c>
      <c r="G1603" t="s">
        <v>1087</v>
      </c>
      <c r="H1603" t="s">
        <v>1089</v>
      </c>
      <c r="I1603" t="s">
        <v>95</v>
      </c>
      <c r="J1603" t="s">
        <v>14732</v>
      </c>
      <c r="K1603" t="s">
        <v>14733</v>
      </c>
    </row>
    <row r="1604" spans="1:11">
      <c r="A1604" t="s">
        <v>14734</v>
      </c>
      <c r="B1604" t="s">
        <v>10375</v>
      </c>
      <c r="C1604" t="s">
        <v>10376</v>
      </c>
      <c r="D1604" t="s">
        <v>7927</v>
      </c>
      <c r="E1604" t="s">
        <v>3292</v>
      </c>
      <c r="F1604" t="s">
        <v>7260</v>
      </c>
      <c r="G1604" t="s">
        <v>1087</v>
      </c>
      <c r="H1604" t="s">
        <v>1089</v>
      </c>
      <c r="I1604" t="s">
        <v>91</v>
      </c>
      <c r="J1604" t="s">
        <v>14735</v>
      </c>
      <c r="K1604" t="s">
        <v>14736</v>
      </c>
    </row>
    <row r="1605" spans="1:11">
      <c r="A1605" t="s">
        <v>14737</v>
      </c>
      <c r="B1605" t="s">
        <v>10375</v>
      </c>
      <c r="C1605" t="s">
        <v>10376</v>
      </c>
      <c r="D1605" t="s">
        <v>14738</v>
      </c>
      <c r="E1605" t="s">
        <v>6489</v>
      </c>
      <c r="F1605" t="s">
        <v>10380</v>
      </c>
      <c r="G1605" t="s">
        <v>1087</v>
      </c>
      <c r="H1605" t="s">
        <v>1104</v>
      </c>
      <c r="I1605" t="s">
        <v>46</v>
      </c>
      <c r="J1605" t="s">
        <v>13581</v>
      </c>
      <c r="K1605" t="s">
        <v>14739</v>
      </c>
    </row>
    <row r="1606" spans="1:11">
      <c r="A1606" t="s">
        <v>14740</v>
      </c>
      <c r="B1606" t="s">
        <v>10375</v>
      </c>
      <c r="C1606" t="s">
        <v>10376</v>
      </c>
      <c r="D1606" t="s">
        <v>14741</v>
      </c>
      <c r="E1606" t="s">
        <v>6493</v>
      </c>
      <c r="F1606" t="s">
        <v>7260</v>
      </c>
      <c r="G1606" t="s">
        <v>1087</v>
      </c>
      <c r="H1606" t="s">
        <v>1118</v>
      </c>
      <c r="I1606" t="s">
        <v>47</v>
      </c>
      <c r="J1606" t="s">
        <v>2</v>
      </c>
      <c r="K1606" t="s">
        <v>2</v>
      </c>
    </row>
    <row r="1607" spans="1:11">
      <c r="A1607" t="s">
        <v>14742</v>
      </c>
      <c r="B1607" t="s">
        <v>10375</v>
      </c>
      <c r="C1607" t="s">
        <v>10376</v>
      </c>
      <c r="D1607" t="s">
        <v>6497</v>
      </c>
      <c r="E1607" t="s">
        <v>6498</v>
      </c>
      <c r="F1607" t="s">
        <v>10380</v>
      </c>
      <c r="G1607" t="s">
        <v>1095</v>
      </c>
      <c r="H1607" t="s">
        <v>1118</v>
      </c>
      <c r="I1607" t="s">
        <v>70</v>
      </c>
      <c r="J1607" t="s">
        <v>9377</v>
      </c>
      <c r="K1607" t="s">
        <v>14743</v>
      </c>
    </row>
    <row r="1608" spans="1:11">
      <c r="A1608" t="s">
        <v>14744</v>
      </c>
      <c r="B1608" t="s">
        <v>10375</v>
      </c>
      <c r="C1608" t="s">
        <v>10376</v>
      </c>
      <c r="D1608" t="s">
        <v>14745</v>
      </c>
      <c r="E1608" t="s">
        <v>6504</v>
      </c>
      <c r="F1608" t="s">
        <v>10380</v>
      </c>
      <c r="G1608" t="s">
        <v>1087</v>
      </c>
      <c r="H1608" t="s">
        <v>1207</v>
      </c>
      <c r="I1608" t="s">
        <v>47</v>
      </c>
      <c r="J1608" t="s">
        <v>2</v>
      </c>
      <c r="K1608" t="s">
        <v>2</v>
      </c>
    </row>
    <row r="1609" spans="1:11">
      <c r="A1609" t="s">
        <v>14746</v>
      </c>
      <c r="B1609" t="s">
        <v>10375</v>
      </c>
      <c r="C1609" t="s">
        <v>10376</v>
      </c>
      <c r="D1609" t="s">
        <v>14747</v>
      </c>
      <c r="E1609" t="s">
        <v>6509</v>
      </c>
      <c r="F1609" t="s">
        <v>2</v>
      </c>
      <c r="G1609" t="s">
        <v>1087</v>
      </c>
      <c r="H1609" t="s">
        <v>1152</v>
      </c>
      <c r="I1609" t="s">
        <v>47</v>
      </c>
      <c r="J1609" t="s">
        <v>2</v>
      </c>
      <c r="K1609" t="s">
        <v>2</v>
      </c>
    </row>
    <row r="1610" spans="1:11">
      <c r="A1610" t="s">
        <v>14748</v>
      </c>
      <c r="B1610" t="s">
        <v>10375</v>
      </c>
      <c r="C1610" t="s">
        <v>10376</v>
      </c>
      <c r="D1610" t="s">
        <v>14749</v>
      </c>
      <c r="E1610" t="s">
        <v>6511</v>
      </c>
      <c r="F1610" t="s">
        <v>10380</v>
      </c>
      <c r="G1610" t="s">
        <v>1087</v>
      </c>
      <c r="H1610" t="s">
        <v>1118</v>
      </c>
      <c r="I1610" t="s">
        <v>88</v>
      </c>
      <c r="J1610" t="s">
        <v>14750</v>
      </c>
      <c r="K1610" t="s">
        <v>14751</v>
      </c>
    </row>
    <row r="1611" spans="1:11">
      <c r="A1611" t="s">
        <v>14752</v>
      </c>
      <c r="B1611" t="s">
        <v>10375</v>
      </c>
      <c r="C1611" t="s">
        <v>10376</v>
      </c>
      <c r="D1611" t="s">
        <v>14753</v>
      </c>
      <c r="E1611" t="s">
        <v>1771</v>
      </c>
      <c r="F1611" t="s">
        <v>10380</v>
      </c>
      <c r="G1611" t="s">
        <v>1087</v>
      </c>
      <c r="H1611" t="s">
        <v>1089</v>
      </c>
      <c r="I1611" t="s">
        <v>88</v>
      </c>
      <c r="J1611" t="s">
        <v>10647</v>
      </c>
      <c r="K1611" t="s">
        <v>14754</v>
      </c>
    </row>
    <row r="1612" spans="1:11">
      <c r="A1612" t="s">
        <v>14755</v>
      </c>
      <c r="B1612" t="s">
        <v>10375</v>
      </c>
      <c r="C1612" t="s">
        <v>10376</v>
      </c>
      <c r="D1612" t="s">
        <v>14756</v>
      </c>
      <c r="E1612" t="s">
        <v>12</v>
      </c>
      <c r="F1612" t="s">
        <v>10380</v>
      </c>
      <c r="G1612" t="s">
        <v>1087</v>
      </c>
      <c r="H1612" t="s">
        <v>1107</v>
      </c>
      <c r="I1612" t="s">
        <v>100</v>
      </c>
      <c r="J1612" t="s">
        <v>14757</v>
      </c>
      <c r="K1612" t="s">
        <v>14758</v>
      </c>
    </row>
    <row r="1613" spans="1:11">
      <c r="A1613" t="s">
        <v>14759</v>
      </c>
      <c r="B1613" t="s">
        <v>10375</v>
      </c>
      <c r="C1613" t="s">
        <v>10376</v>
      </c>
      <c r="D1613" t="s">
        <v>14760</v>
      </c>
      <c r="E1613" t="s">
        <v>6521</v>
      </c>
      <c r="F1613" t="s">
        <v>7260</v>
      </c>
      <c r="G1613" t="s">
        <v>1087</v>
      </c>
      <c r="H1613" t="s">
        <v>1118</v>
      </c>
      <c r="I1613" t="s">
        <v>47</v>
      </c>
      <c r="J1613" t="s">
        <v>2</v>
      </c>
      <c r="K1613" t="s">
        <v>2</v>
      </c>
    </row>
    <row r="1614" spans="1:11">
      <c r="A1614" t="s">
        <v>14761</v>
      </c>
      <c r="B1614" t="s">
        <v>10375</v>
      </c>
      <c r="C1614" t="s">
        <v>10376</v>
      </c>
      <c r="D1614" t="s">
        <v>14762</v>
      </c>
      <c r="E1614" t="s">
        <v>6528</v>
      </c>
      <c r="F1614" t="s">
        <v>10380</v>
      </c>
      <c r="G1614" t="s">
        <v>1087</v>
      </c>
      <c r="H1614" t="s">
        <v>1104</v>
      </c>
      <c r="I1614" t="s">
        <v>47</v>
      </c>
      <c r="J1614" t="s">
        <v>2</v>
      </c>
      <c r="K1614" t="s">
        <v>2</v>
      </c>
    </row>
    <row r="1615" spans="1:11">
      <c r="A1615" t="s">
        <v>14763</v>
      </c>
      <c r="B1615" t="s">
        <v>10375</v>
      </c>
      <c r="C1615" t="s">
        <v>10376</v>
      </c>
      <c r="D1615" t="s">
        <v>8456</v>
      </c>
      <c r="E1615" t="s">
        <v>5846</v>
      </c>
      <c r="F1615" t="s">
        <v>7260</v>
      </c>
      <c r="G1615" t="s">
        <v>1087</v>
      </c>
      <c r="H1615" t="s">
        <v>1118</v>
      </c>
      <c r="I1615" t="s">
        <v>100</v>
      </c>
      <c r="J1615" t="s">
        <v>14764</v>
      </c>
      <c r="K1615" t="s">
        <v>14765</v>
      </c>
    </row>
    <row r="1616" spans="1:11">
      <c r="A1616" t="s">
        <v>14766</v>
      </c>
      <c r="B1616" t="s">
        <v>10375</v>
      </c>
      <c r="C1616" t="s">
        <v>10376</v>
      </c>
      <c r="D1616" t="s">
        <v>7537</v>
      </c>
      <c r="E1616" t="s">
        <v>6531</v>
      </c>
      <c r="F1616" t="s">
        <v>7260</v>
      </c>
      <c r="G1616" t="s">
        <v>1087</v>
      </c>
      <c r="H1616" t="s">
        <v>1175</v>
      </c>
      <c r="I1616" t="s">
        <v>62</v>
      </c>
      <c r="J1616" t="s">
        <v>14767</v>
      </c>
      <c r="K1616" t="s">
        <v>14768</v>
      </c>
    </row>
    <row r="1617" spans="1:11">
      <c r="A1617" t="s">
        <v>14769</v>
      </c>
      <c r="B1617" t="s">
        <v>10375</v>
      </c>
      <c r="C1617" t="s">
        <v>10376</v>
      </c>
      <c r="D1617" t="s">
        <v>14770</v>
      </c>
      <c r="E1617" t="s">
        <v>6533</v>
      </c>
      <c r="F1617" t="s">
        <v>10380</v>
      </c>
      <c r="G1617" t="s">
        <v>1087</v>
      </c>
      <c r="H1617" t="s">
        <v>1192</v>
      </c>
      <c r="I1617" t="s">
        <v>99</v>
      </c>
      <c r="J1617" t="s">
        <v>14771</v>
      </c>
      <c r="K1617" t="s">
        <v>14772</v>
      </c>
    </row>
    <row r="1618" spans="1:11">
      <c r="A1618" t="s">
        <v>14773</v>
      </c>
      <c r="B1618" t="s">
        <v>10375</v>
      </c>
      <c r="C1618" t="s">
        <v>10376</v>
      </c>
      <c r="D1618" t="s">
        <v>14774</v>
      </c>
      <c r="E1618" t="s">
        <v>2614</v>
      </c>
      <c r="F1618" t="s">
        <v>7260</v>
      </c>
      <c r="G1618" t="s">
        <v>1087</v>
      </c>
      <c r="H1618" t="s">
        <v>1111</v>
      </c>
      <c r="I1618" t="s">
        <v>47</v>
      </c>
      <c r="J1618" t="s">
        <v>2</v>
      </c>
      <c r="K1618" t="s">
        <v>2</v>
      </c>
    </row>
    <row r="1619" spans="1:11">
      <c r="A1619" t="s">
        <v>14775</v>
      </c>
      <c r="B1619" t="s">
        <v>10375</v>
      </c>
      <c r="C1619" t="s">
        <v>10376</v>
      </c>
      <c r="D1619" t="s">
        <v>14776</v>
      </c>
      <c r="E1619" t="s">
        <v>6534</v>
      </c>
      <c r="F1619" t="s">
        <v>2</v>
      </c>
      <c r="G1619" t="s">
        <v>1087</v>
      </c>
      <c r="H1619" t="s">
        <v>1152</v>
      </c>
      <c r="I1619" t="s">
        <v>47</v>
      </c>
      <c r="J1619" t="s">
        <v>2</v>
      </c>
      <c r="K1619" t="s">
        <v>2</v>
      </c>
    </row>
    <row r="1620" spans="1:11">
      <c r="A1620" t="s">
        <v>14777</v>
      </c>
      <c r="B1620" t="s">
        <v>10375</v>
      </c>
      <c r="C1620" t="s">
        <v>10376</v>
      </c>
      <c r="D1620" t="s">
        <v>8109</v>
      </c>
      <c r="E1620" t="s">
        <v>6535</v>
      </c>
      <c r="F1620" t="s">
        <v>7260</v>
      </c>
      <c r="G1620" t="s">
        <v>1087</v>
      </c>
      <c r="H1620" t="s">
        <v>1089</v>
      </c>
      <c r="I1620" t="s">
        <v>100</v>
      </c>
      <c r="J1620" t="s">
        <v>14778</v>
      </c>
      <c r="K1620" t="s">
        <v>14779</v>
      </c>
    </row>
    <row r="1621" spans="1:11">
      <c r="A1621" t="s">
        <v>14780</v>
      </c>
      <c r="B1621" t="s">
        <v>10375</v>
      </c>
      <c r="C1621" t="s">
        <v>10376</v>
      </c>
      <c r="D1621" t="s">
        <v>14781</v>
      </c>
      <c r="E1621" t="s">
        <v>6536</v>
      </c>
      <c r="F1621" t="s">
        <v>10380</v>
      </c>
      <c r="G1621" t="s">
        <v>1095</v>
      </c>
      <c r="H1621" t="s">
        <v>1089</v>
      </c>
      <c r="I1621" t="s">
        <v>83</v>
      </c>
      <c r="J1621" t="s">
        <v>10799</v>
      </c>
      <c r="K1621" t="s">
        <v>13441</v>
      </c>
    </row>
    <row r="1622" spans="1:11">
      <c r="A1622" t="s">
        <v>14782</v>
      </c>
      <c r="B1622" t="s">
        <v>10375</v>
      </c>
      <c r="C1622" t="s">
        <v>10376</v>
      </c>
      <c r="D1622" t="s">
        <v>8597</v>
      </c>
      <c r="E1622" t="s">
        <v>6537</v>
      </c>
      <c r="F1622" t="s">
        <v>7260</v>
      </c>
      <c r="G1622" t="s">
        <v>1087</v>
      </c>
      <c r="H1622" t="s">
        <v>1128</v>
      </c>
      <c r="I1622" t="s">
        <v>836</v>
      </c>
      <c r="J1622" t="s">
        <v>14783</v>
      </c>
      <c r="K1622" t="s">
        <v>14784</v>
      </c>
    </row>
    <row r="1623" spans="1:11">
      <c r="A1623" t="s">
        <v>14785</v>
      </c>
      <c r="B1623" t="s">
        <v>10375</v>
      </c>
      <c r="C1623" t="s">
        <v>10376</v>
      </c>
      <c r="D1623" t="s">
        <v>14786</v>
      </c>
      <c r="E1623" t="s">
        <v>6540</v>
      </c>
      <c r="F1623" t="s">
        <v>10380</v>
      </c>
      <c r="G1623" t="s">
        <v>1095</v>
      </c>
      <c r="H1623" t="s">
        <v>1089</v>
      </c>
      <c r="I1623" t="s">
        <v>63</v>
      </c>
      <c r="J1623" t="s">
        <v>14063</v>
      </c>
      <c r="K1623" t="s">
        <v>14064</v>
      </c>
    </row>
    <row r="1624" spans="1:11">
      <c r="A1624" t="s">
        <v>14787</v>
      </c>
      <c r="B1624" t="s">
        <v>10375</v>
      </c>
      <c r="C1624" t="s">
        <v>10376</v>
      </c>
      <c r="D1624" t="s">
        <v>14788</v>
      </c>
      <c r="E1624" t="s">
        <v>1289</v>
      </c>
      <c r="F1624" t="s">
        <v>10380</v>
      </c>
      <c r="G1624" t="s">
        <v>1087</v>
      </c>
      <c r="H1624" t="s">
        <v>1104</v>
      </c>
      <c r="I1624" t="s">
        <v>88</v>
      </c>
      <c r="J1624" t="s">
        <v>10647</v>
      </c>
      <c r="K1624" t="s">
        <v>14789</v>
      </c>
    </row>
    <row r="1625" spans="1:11">
      <c r="A1625" t="s">
        <v>14790</v>
      </c>
      <c r="B1625" t="s">
        <v>10375</v>
      </c>
      <c r="C1625" t="s">
        <v>10376</v>
      </c>
      <c r="D1625" t="s">
        <v>8426</v>
      </c>
      <c r="E1625" t="s">
        <v>6546</v>
      </c>
      <c r="F1625" t="s">
        <v>7260</v>
      </c>
      <c r="G1625" t="s">
        <v>1087</v>
      </c>
      <c r="H1625" t="s">
        <v>1118</v>
      </c>
      <c r="I1625" t="s">
        <v>100</v>
      </c>
      <c r="J1625" t="s">
        <v>14791</v>
      </c>
      <c r="K1625" t="s">
        <v>14792</v>
      </c>
    </row>
    <row r="1626" spans="1:11">
      <c r="A1626" t="s">
        <v>14793</v>
      </c>
      <c r="B1626" t="s">
        <v>10375</v>
      </c>
      <c r="C1626" t="s">
        <v>10376</v>
      </c>
      <c r="D1626" t="s">
        <v>14794</v>
      </c>
      <c r="E1626" t="s">
        <v>1629</v>
      </c>
      <c r="F1626" t="s">
        <v>7260</v>
      </c>
      <c r="G1626" t="s">
        <v>1087</v>
      </c>
      <c r="H1626" t="s">
        <v>1128</v>
      </c>
      <c r="I1626" t="s">
        <v>47</v>
      </c>
      <c r="J1626" t="s">
        <v>2</v>
      </c>
      <c r="K1626" t="s">
        <v>2</v>
      </c>
    </row>
    <row r="1627" spans="1:11">
      <c r="A1627" t="s">
        <v>14795</v>
      </c>
      <c r="B1627" t="s">
        <v>10375</v>
      </c>
      <c r="C1627" t="s">
        <v>10376</v>
      </c>
      <c r="D1627" t="s">
        <v>14796</v>
      </c>
      <c r="E1627" t="s">
        <v>6547</v>
      </c>
      <c r="F1627" t="s">
        <v>10380</v>
      </c>
      <c r="G1627" t="s">
        <v>1087</v>
      </c>
      <c r="H1627" t="s">
        <v>1218</v>
      </c>
      <c r="I1627" t="s">
        <v>95</v>
      </c>
      <c r="J1627" t="s">
        <v>14797</v>
      </c>
      <c r="K1627" t="s">
        <v>14798</v>
      </c>
    </row>
    <row r="1628" spans="1:11">
      <c r="A1628" t="s">
        <v>14799</v>
      </c>
      <c r="B1628" t="s">
        <v>10375</v>
      </c>
      <c r="C1628" t="s">
        <v>10376</v>
      </c>
      <c r="D1628" t="s">
        <v>14800</v>
      </c>
      <c r="E1628" t="s">
        <v>1534</v>
      </c>
      <c r="F1628" t="s">
        <v>7260</v>
      </c>
      <c r="G1628" t="s">
        <v>1087</v>
      </c>
      <c r="H1628" t="s">
        <v>1175</v>
      </c>
      <c r="I1628" t="s">
        <v>47</v>
      </c>
      <c r="J1628" t="s">
        <v>2</v>
      </c>
      <c r="K1628" t="s">
        <v>2</v>
      </c>
    </row>
    <row r="1629" spans="1:11">
      <c r="A1629" t="s">
        <v>14801</v>
      </c>
      <c r="B1629" t="s">
        <v>10375</v>
      </c>
      <c r="C1629" t="s">
        <v>10376</v>
      </c>
      <c r="D1629" t="s">
        <v>14802</v>
      </c>
      <c r="E1629" t="s">
        <v>6551</v>
      </c>
      <c r="F1629" t="s">
        <v>7260</v>
      </c>
      <c r="G1629" t="s">
        <v>1087</v>
      </c>
      <c r="H1629" t="s">
        <v>1089</v>
      </c>
      <c r="I1629" t="s">
        <v>47</v>
      </c>
      <c r="J1629" t="s">
        <v>2</v>
      </c>
      <c r="K1629" t="s">
        <v>2</v>
      </c>
    </row>
    <row r="1630" spans="1:11">
      <c r="A1630" t="s">
        <v>14803</v>
      </c>
      <c r="B1630" t="s">
        <v>10375</v>
      </c>
      <c r="C1630" t="s">
        <v>10376</v>
      </c>
      <c r="D1630" t="s">
        <v>14804</v>
      </c>
      <c r="E1630" t="s">
        <v>6553</v>
      </c>
      <c r="F1630" t="s">
        <v>10380</v>
      </c>
      <c r="G1630" t="s">
        <v>1087</v>
      </c>
      <c r="H1630" t="s">
        <v>1104</v>
      </c>
      <c r="I1630" t="s">
        <v>95</v>
      </c>
      <c r="J1630" t="s">
        <v>14805</v>
      </c>
      <c r="K1630" t="s">
        <v>14806</v>
      </c>
    </row>
    <row r="1631" spans="1:11">
      <c r="A1631" t="s">
        <v>14807</v>
      </c>
      <c r="B1631" t="s">
        <v>10375</v>
      </c>
      <c r="C1631" t="s">
        <v>10376</v>
      </c>
      <c r="D1631" t="s">
        <v>14808</v>
      </c>
      <c r="E1631" t="s">
        <v>18</v>
      </c>
      <c r="F1631" t="s">
        <v>7260</v>
      </c>
      <c r="G1631" t="s">
        <v>1087</v>
      </c>
      <c r="H1631" t="s">
        <v>1104</v>
      </c>
      <c r="I1631" t="s">
        <v>47</v>
      </c>
      <c r="J1631" t="s">
        <v>2</v>
      </c>
      <c r="K1631" t="s">
        <v>2</v>
      </c>
    </row>
    <row r="1632" spans="1:11">
      <c r="A1632" t="s">
        <v>14809</v>
      </c>
      <c r="B1632" t="s">
        <v>10375</v>
      </c>
      <c r="C1632" t="s">
        <v>10376</v>
      </c>
      <c r="D1632" t="s">
        <v>14810</v>
      </c>
      <c r="E1632" t="s">
        <v>14811</v>
      </c>
      <c r="F1632" t="s">
        <v>10380</v>
      </c>
      <c r="G1632" t="s">
        <v>1087</v>
      </c>
      <c r="H1632" t="s">
        <v>1107</v>
      </c>
      <c r="I1632" t="s">
        <v>47</v>
      </c>
      <c r="J1632" t="s">
        <v>2</v>
      </c>
      <c r="K1632" t="s">
        <v>2</v>
      </c>
    </row>
    <row r="1633" spans="1:11">
      <c r="A1633" t="s">
        <v>14812</v>
      </c>
      <c r="B1633" t="s">
        <v>10375</v>
      </c>
      <c r="C1633" t="s">
        <v>10376</v>
      </c>
      <c r="D1633" t="s">
        <v>8156</v>
      </c>
      <c r="E1633" t="s">
        <v>3253</v>
      </c>
      <c r="F1633" t="s">
        <v>7260</v>
      </c>
      <c r="G1633" t="s">
        <v>1087</v>
      </c>
      <c r="H1633" t="s">
        <v>1089</v>
      </c>
      <c r="I1633" t="s">
        <v>60</v>
      </c>
      <c r="J1633" t="s">
        <v>14813</v>
      </c>
      <c r="K1633" t="s">
        <v>14814</v>
      </c>
    </row>
    <row r="1634" spans="1:11">
      <c r="A1634" t="s">
        <v>14815</v>
      </c>
      <c r="B1634" t="s">
        <v>10375</v>
      </c>
      <c r="C1634" t="s">
        <v>10376</v>
      </c>
      <c r="D1634" t="s">
        <v>14816</v>
      </c>
      <c r="E1634" t="s">
        <v>6566</v>
      </c>
      <c r="F1634" t="s">
        <v>2</v>
      </c>
      <c r="G1634" t="s">
        <v>1087</v>
      </c>
      <c r="H1634" t="s">
        <v>1096</v>
      </c>
      <c r="I1634" t="s">
        <v>47</v>
      </c>
      <c r="J1634" t="s">
        <v>2</v>
      </c>
      <c r="K1634" t="s">
        <v>2</v>
      </c>
    </row>
    <row r="1635" spans="1:11">
      <c r="A1635" t="s">
        <v>14817</v>
      </c>
      <c r="B1635" t="s">
        <v>10375</v>
      </c>
      <c r="C1635" t="s">
        <v>10376</v>
      </c>
      <c r="D1635" t="s">
        <v>14818</v>
      </c>
      <c r="E1635" t="s">
        <v>6569</v>
      </c>
      <c r="F1635" t="s">
        <v>7260</v>
      </c>
      <c r="G1635" t="s">
        <v>1087</v>
      </c>
      <c r="H1635" t="s">
        <v>1111</v>
      </c>
      <c r="I1635" t="s">
        <v>47</v>
      </c>
      <c r="J1635" t="s">
        <v>2</v>
      </c>
      <c r="K1635" t="s">
        <v>2</v>
      </c>
    </row>
    <row r="1636" spans="1:11">
      <c r="A1636" t="s">
        <v>14819</v>
      </c>
      <c r="B1636" t="s">
        <v>10375</v>
      </c>
      <c r="C1636" t="s">
        <v>10376</v>
      </c>
      <c r="D1636" t="s">
        <v>14820</v>
      </c>
      <c r="E1636" t="s">
        <v>6575</v>
      </c>
      <c r="F1636" t="s">
        <v>10380</v>
      </c>
      <c r="G1636" t="s">
        <v>1087</v>
      </c>
      <c r="H1636" t="s">
        <v>1118</v>
      </c>
      <c r="I1636" t="s">
        <v>60</v>
      </c>
      <c r="J1636" t="s">
        <v>14821</v>
      </c>
      <c r="K1636" t="s">
        <v>14822</v>
      </c>
    </row>
    <row r="1637" spans="1:11">
      <c r="A1637" t="s">
        <v>14823</v>
      </c>
      <c r="B1637" t="s">
        <v>10375</v>
      </c>
      <c r="C1637" t="s">
        <v>10376</v>
      </c>
      <c r="D1637" t="s">
        <v>14824</v>
      </c>
      <c r="E1637" t="s">
        <v>1221</v>
      </c>
      <c r="F1637" t="s">
        <v>10380</v>
      </c>
      <c r="G1637" t="s">
        <v>1087</v>
      </c>
      <c r="H1637" t="s">
        <v>1175</v>
      </c>
      <c r="I1637" t="s">
        <v>50</v>
      </c>
      <c r="J1637" t="s">
        <v>14825</v>
      </c>
      <c r="K1637" t="s">
        <v>14826</v>
      </c>
    </row>
    <row r="1638" spans="1:11">
      <c r="A1638" t="s">
        <v>14827</v>
      </c>
      <c r="B1638" t="s">
        <v>10375</v>
      </c>
      <c r="C1638" t="s">
        <v>10376</v>
      </c>
      <c r="D1638" t="s">
        <v>14828</v>
      </c>
      <c r="E1638" t="s">
        <v>6583</v>
      </c>
      <c r="F1638" t="s">
        <v>10380</v>
      </c>
      <c r="G1638" t="s">
        <v>1087</v>
      </c>
      <c r="H1638" t="s">
        <v>1107</v>
      </c>
      <c r="I1638" t="s">
        <v>836</v>
      </c>
      <c r="J1638" t="s">
        <v>14829</v>
      </c>
      <c r="K1638" t="s">
        <v>14830</v>
      </c>
    </row>
    <row r="1639" spans="1:11">
      <c r="A1639" t="s">
        <v>14831</v>
      </c>
      <c r="B1639" t="s">
        <v>10375</v>
      </c>
      <c r="C1639" t="s">
        <v>10376</v>
      </c>
      <c r="D1639" t="s">
        <v>7590</v>
      </c>
      <c r="E1639" t="s">
        <v>6586</v>
      </c>
      <c r="F1639" t="s">
        <v>7260</v>
      </c>
      <c r="G1639" t="s">
        <v>1087</v>
      </c>
      <c r="H1639" t="s">
        <v>1175</v>
      </c>
      <c r="I1639" t="s">
        <v>99</v>
      </c>
      <c r="J1639" t="s">
        <v>14832</v>
      </c>
      <c r="K1639" t="s">
        <v>14833</v>
      </c>
    </row>
    <row r="1640" spans="1:11">
      <c r="A1640" t="s">
        <v>14834</v>
      </c>
      <c r="B1640" t="s">
        <v>10375</v>
      </c>
      <c r="C1640" t="s">
        <v>10376</v>
      </c>
      <c r="D1640" t="s">
        <v>14835</v>
      </c>
      <c r="E1640" t="s">
        <v>6590</v>
      </c>
      <c r="F1640" t="s">
        <v>7260</v>
      </c>
      <c r="G1640" t="s">
        <v>1087</v>
      </c>
      <c r="H1640" t="s">
        <v>1235</v>
      </c>
      <c r="I1640" t="s">
        <v>47</v>
      </c>
      <c r="J1640" t="s">
        <v>2</v>
      </c>
      <c r="K1640" t="s">
        <v>2</v>
      </c>
    </row>
    <row r="1641" spans="1:11">
      <c r="A1641" t="s">
        <v>14836</v>
      </c>
      <c r="B1641" t="s">
        <v>10375</v>
      </c>
      <c r="C1641" t="s">
        <v>10376</v>
      </c>
      <c r="D1641" t="s">
        <v>14837</v>
      </c>
      <c r="E1641" t="s">
        <v>14838</v>
      </c>
      <c r="F1641" t="s">
        <v>7260</v>
      </c>
      <c r="G1641" t="s">
        <v>1087</v>
      </c>
      <c r="H1641" t="s">
        <v>1089</v>
      </c>
      <c r="I1641" t="s">
        <v>47</v>
      </c>
      <c r="J1641" t="s">
        <v>2</v>
      </c>
      <c r="K1641" t="s">
        <v>2</v>
      </c>
    </row>
    <row r="1642" spans="1:11">
      <c r="A1642" t="s">
        <v>14839</v>
      </c>
      <c r="B1642" t="s">
        <v>10375</v>
      </c>
      <c r="C1642" t="s">
        <v>10376</v>
      </c>
      <c r="D1642" t="s">
        <v>14840</v>
      </c>
      <c r="E1642" t="s">
        <v>6594</v>
      </c>
      <c r="F1642" t="s">
        <v>7260</v>
      </c>
      <c r="G1642" t="s">
        <v>1087</v>
      </c>
      <c r="H1642" t="s">
        <v>1128</v>
      </c>
      <c r="I1642" t="s">
        <v>47</v>
      </c>
      <c r="J1642" t="s">
        <v>2</v>
      </c>
      <c r="K1642" t="s">
        <v>2</v>
      </c>
    </row>
    <row r="1643" spans="1:11">
      <c r="A1643" t="s">
        <v>14841</v>
      </c>
      <c r="B1643" t="s">
        <v>10375</v>
      </c>
      <c r="C1643" t="s">
        <v>10376</v>
      </c>
      <c r="D1643" t="s">
        <v>14842</v>
      </c>
      <c r="E1643" t="s">
        <v>6595</v>
      </c>
      <c r="F1643" t="s">
        <v>10380</v>
      </c>
      <c r="G1643" t="s">
        <v>1087</v>
      </c>
      <c r="H1643" t="s">
        <v>1104</v>
      </c>
      <c r="I1643" t="s">
        <v>91</v>
      </c>
      <c r="J1643" t="s">
        <v>14843</v>
      </c>
      <c r="K1643" t="s">
        <v>14844</v>
      </c>
    </row>
    <row r="1644" spans="1:11">
      <c r="A1644" t="s">
        <v>14845</v>
      </c>
      <c r="B1644" t="s">
        <v>10375</v>
      </c>
      <c r="C1644" t="s">
        <v>10376</v>
      </c>
      <c r="D1644" t="s">
        <v>6597</v>
      </c>
      <c r="E1644" t="s">
        <v>5758</v>
      </c>
      <c r="F1644" t="s">
        <v>10380</v>
      </c>
      <c r="G1644" t="s">
        <v>1095</v>
      </c>
      <c r="H1644" t="s">
        <v>1124</v>
      </c>
      <c r="I1644" t="s">
        <v>63</v>
      </c>
      <c r="J1644" t="s">
        <v>14846</v>
      </c>
      <c r="K1644" t="s">
        <v>14847</v>
      </c>
    </row>
    <row r="1645" spans="1:11">
      <c r="A1645" t="s">
        <v>14848</v>
      </c>
      <c r="B1645" t="s">
        <v>10375</v>
      </c>
      <c r="C1645" t="s">
        <v>10376</v>
      </c>
      <c r="D1645" t="s">
        <v>14849</v>
      </c>
      <c r="E1645" t="s">
        <v>6603</v>
      </c>
      <c r="F1645" t="s">
        <v>10380</v>
      </c>
      <c r="G1645" t="s">
        <v>1087</v>
      </c>
      <c r="H1645" t="s">
        <v>1218</v>
      </c>
      <c r="I1645" t="s">
        <v>95</v>
      </c>
      <c r="J1645" t="s">
        <v>14850</v>
      </c>
      <c r="K1645" t="s">
        <v>14851</v>
      </c>
    </row>
    <row r="1646" spans="1:11">
      <c r="A1646" t="s">
        <v>14852</v>
      </c>
      <c r="B1646" t="s">
        <v>10375</v>
      </c>
      <c r="C1646" t="s">
        <v>10376</v>
      </c>
      <c r="D1646" t="s">
        <v>14853</v>
      </c>
      <c r="E1646" t="s">
        <v>6604</v>
      </c>
      <c r="F1646" t="s">
        <v>2</v>
      </c>
      <c r="G1646" t="s">
        <v>1087</v>
      </c>
      <c r="H1646" t="s">
        <v>1096</v>
      </c>
      <c r="I1646" t="s">
        <v>47</v>
      </c>
      <c r="J1646" t="s">
        <v>2</v>
      </c>
      <c r="K1646" t="s">
        <v>2</v>
      </c>
    </row>
    <row r="1647" spans="1:11">
      <c r="A1647" t="s">
        <v>14854</v>
      </c>
      <c r="B1647" t="s">
        <v>10375</v>
      </c>
      <c r="C1647" t="s">
        <v>10376</v>
      </c>
      <c r="D1647" t="s">
        <v>14855</v>
      </c>
      <c r="E1647" t="s">
        <v>6608</v>
      </c>
      <c r="F1647" t="s">
        <v>10380</v>
      </c>
      <c r="G1647" t="s">
        <v>1087</v>
      </c>
      <c r="H1647" t="s">
        <v>1175</v>
      </c>
      <c r="I1647" t="s">
        <v>49</v>
      </c>
      <c r="J1647" t="s">
        <v>9950</v>
      </c>
      <c r="K1647" t="s">
        <v>14856</v>
      </c>
    </row>
    <row r="1648" spans="1:11">
      <c r="A1648" t="s">
        <v>14857</v>
      </c>
      <c r="B1648" t="s">
        <v>10375</v>
      </c>
      <c r="C1648" t="s">
        <v>10376</v>
      </c>
      <c r="D1648" t="s">
        <v>14858</v>
      </c>
      <c r="E1648" t="s">
        <v>6612</v>
      </c>
      <c r="F1648" t="s">
        <v>7260</v>
      </c>
      <c r="G1648" t="s">
        <v>1087</v>
      </c>
      <c r="H1648" t="s">
        <v>1235</v>
      </c>
      <c r="I1648" t="s">
        <v>47</v>
      </c>
      <c r="J1648" t="s">
        <v>2</v>
      </c>
      <c r="K1648" t="s">
        <v>2</v>
      </c>
    </row>
    <row r="1649" spans="1:11">
      <c r="A1649" t="s">
        <v>14859</v>
      </c>
      <c r="B1649" t="s">
        <v>10375</v>
      </c>
      <c r="C1649" t="s">
        <v>10376</v>
      </c>
      <c r="D1649" t="s">
        <v>8239</v>
      </c>
      <c r="E1649" t="s">
        <v>6615</v>
      </c>
      <c r="F1649" t="s">
        <v>7260</v>
      </c>
      <c r="G1649" t="s">
        <v>1087</v>
      </c>
      <c r="H1649" t="s">
        <v>1107</v>
      </c>
      <c r="I1649" t="s">
        <v>74</v>
      </c>
      <c r="J1649" t="s">
        <v>14860</v>
      </c>
      <c r="K1649" t="s">
        <v>14861</v>
      </c>
    </row>
    <row r="1650" spans="1:11">
      <c r="A1650" t="s">
        <v>14862</v>
      </c>
      <c r="B1650" t="s">
        <v>10375</v>
      </c>
      <c r="C1650" t="s">
        <v>10376</v>
      </c>
      <c r="D1650" t="s">
        <v>8251</v>
      </c>
      <c r="E1650" t="s">
        <v>1289</v>
      </c>
      <c r="F1650" t="s">
        <v>7260</v>
      </c>
      <c r="G1650" t="s">
        <v>1087</v>
      </c>
      <c r="H1650" t="s">
        <v>1107</v>
      </c>
      <c r="I1650" t="s">
        <v>100</v>
      </c>
      <c r="J1650" t="s">
        <v>14863</v>
      </c>
      <c r="K1650" t="s">
        <v>14864</v>
      </c>
    </row>
    <row r="1651" spans="1:11">
      <c r="A1651" t="s">
        <v>14865</v>
      </c>
      <c r="B1651" t="s">
        <v>10375</v>
      </c>
      <c r="C1651" t="s">
        <v>10376</v>
      </c>
      <c r="D1651" t="s">
        <v>14866</v>
      </c>
      <c r="E1651" t="s">
        <v>6616</v>
      </c>
      <c r="F1651" t="s">
        <v>10380</v>
      </c>
      <c r="G1651" t="s">
        <v>1087</v>
      </c>
      <c r="H1651" t="s">
        <v>1158</v>
      </c>
      <c r="I1651" t="s">
        <v>99</v>
      </c>
      <c r="J1651" t="s">
        <v>14867</v>
      </c>
      <c r="K1651" t="s">
        <v>14868</v>
      </c>
    </row>
    <row r="1652" spans="1:11">
      <c r="A1652" t="s">
        <v>14869</v>
      </c>
      <c r="B1652" t="s">
        <v>10375</v>
      </c>
      <c r="C1652" t="s">
        <v>10376</v>
      </c>
      <c r="D1652" t="s">
        <v>14870</v>
      </c>
      <c r="E1652" t="s">
        <v>3792</v>
      </c>
      <c r="F1652" t="s">
        <v>10380</v>
      </c>
      <c r="G1652" t="s">
        <v>1095</v>
      </c>
      <c r="H1652" t="s">
        <v>1104</v>
      </c>
      <c r="I1652" t="s">
        <v>100</v>
      </c>
      <c r="J1652" t="s">
        <v>14871</v>
      </c>
      <c r="K1652" t="s">
        <v>14872</v>
      </c>
    </row>
    <row r="1653" spans="1:11">
      <c r="A1653" t="s">
        <v>14873</v>
      </c>
      <c r="B1653" t="s">
        <v>10375</v>
      </c>
      <c r="C1653" t="s">
        <v>10376</v>
      </c>
      <c r="D1653" t="s">
        <v>8128</v>
      </c>
      <c r="E1653" t="s">
        <v>6620</v>
      </c>
      <c r="F1653" t="s">
        <v>7260</v>
      </c>
      <c r="G1653" t="s">
        <v>1087</v>
      </c>
      <c r="H1653" t="s">
        <v>1089</v>
      </c>
      <c r="I1653" t="s">
        <v>95</v>
      </c>
      <c r="J1653" t="s">
        <v>13203</v>
      </c>
      <c r="K1653" t="s">
        <v>14874</v>
      </c>
    </row>
    <row r="1654" spans="1:11">
      <c r="A1654" t="s">
        <v>14875</v>
      </c>
      <c r="B1654" t="s">
        <v>10375</v>
      </c>
      <c r="C1654" t="s">
        <v>10376</v>
      </c>
      <c r="D1654" t="s">
        <v>6622</v>
      </c>
      <c r="E1654" t="s">
        <v>6623</v>
      </c>
      <c r="F1654" t="s">
        <v>7260</v>
      </c>
      <c r="G1654" t="s">
        <v>1095</v>
      </c>
      <c r="H1654" t="s">
        <v>1290</v>
      </c>
      <c r="I1654" t="s">
        <v>61</v>
      </c>
      <c r="J1654" t="s">
        <v>14876</v>
      </c>
      <c r="K1654" t="s">
        <v>14877</v>
      </c>
    </row>
    <row r="1655" spans="1:11">
      <c r="A1655" t="s">
        <v>14878</v>
      </c>
      <c r="B1655" t="s">
        <v>10375</v>
      </c>
      <c r="C1655" t="s">
        <v>10376</v>
      </c>
      <c r="D1655" t="s">
        <v>14879</v>
      </c>
      <c r="E1655" t="s">
        <v>6625</v>
      </c>
      <c r="F1655" t="s">
        <v>10380</v>
      </c>
      <c r="G1655" t="s">
        <v>1087</v>
      </c>
      <c r="H1655" t="s">
        <v>1192</v>
      </c>
      <c r="I1655" t="s">
        <v>60</v>
      </c>
      <c r="J1655" t="s">
        <v>14880</v>
      </c>
      <c r="K1655" t="s">
        <v>14881</v>
      </c>
    </row>
    <row r="1656" spans="1:11">
      <c r="A1656" t="s">
        <v>14882</v>
      </c>
      <c r="B1656" t="s">
        <v>10375</v>
      </c>
      <c r="C1656" t="s">
        <v>10376</v>
      </c>
      <c r="D1656" t="s">
        <v>6634</v>
      </c>
      <c r="E1656" t="s">
        <v>6635</v>
      </c>
      <c r="F1656" t="s">
        <v>2</v>
      </c>
      <c r="G1656" t="s">
        <v>1087</v>
      </c>
      <c r="H1656" t="s">
        <v>1592</v>
      </c>
      <c r="I1656" t="s">
        <v>47</v>
      </c>
      <c r="J1656" t="s">
        <v>2</v>
      </c>
      <c r="K1656" t="s">
        <v>2</v>
      </c>
    </row>
    <row r="1657" spans="1:11">
      <c r="A1657" t="s">
        <v>14883</v>
      </c>
      <c r="B1657" t="s">
        <v>10375</v>
      </c>
      <c r="C1657" t="s">
        <v>10376</v>
      </c>
      <c r="D1657" t="s">
        <v>7433</v>
      </c>
      <c r="E1657" t="s">
        <v>6637</v>
      </c>
      <c r="F1657" t="s">
        <v>7260</v>
      </c>
      <c r="G1657" t="s">
        <v>1087</v>
      </c>
      <c r="H1657" t="s">
        <v>1104</v>
      </c>
      <c r="I1657" t="s">
        <v>46</v>
      </c>
      <c r="J1657" t="s">
        <v>14884</v>
      </c>
      <c r="K1657" t="s">
        <v>14885</v>
      </c>
    </row>
    <row r="1658" spans="1:11">
      <c r="A1658" t="s">
        <v>14886</v>
      </c>
      <c r="B1658" t="s">
        <v>10375</v>
      </c>
      <c r="C1658" t="s">
        <v>10376</v>
      </c>
      <c r="D1658" t="s">
        <v>14887</v>
      </c>
      <c r="E1658" t="s">
        <v>6640</v>
      </c>
      <c r="F1658" t="s">
        <v>10380</v>
      </c>
      <c r="G1658" t="s">
        <v>1087</v>
      </c>
      <c r="H1658" t="s">
        <v>1811</v>
      </c>
      <c r="I1658" t="s">
        <v>95</v>
      </c>
      <c r="J1658" t="s">
        <v>14524</v>
      </c>
      <c r="K1658" t="s">
        <v>14888</v>
      </c>
    </row>
    <row r="1659" spans="1:11">
      <c r="A1659" t="s">
        <v>14889</v>
      </c>
      <c r="B1659" t="s">
        <v>10375</v>
      </c>
      <c r="C1659" t="s">
        <v>10376</v>
      </c>
      <c r="D1659" t="s">
        <v>14890</v>
      </c>
      <c r="E1659" t="s">
        <v>3034</v>
      </c>
      <c r="F1659" t="s">
        <v>10380</v>
      </c>
      <c r="G1659" t="s">
        <v>1087</v>
      </c>
      <c r="H1659" t="s">
        <v>1104</v>
      </c>
      <c r="I1659" t="s">
        <v>99</v>
      </c>
      <c r="J1659" t="s">
        <v>14891</v>
      </c>
      <c r="K1659" t="s">
        <v>14892</v>
      </c>
    </row>
    <row r="1660" spans="1:11">
      <c r="A1660" t="s">
        <v>14893</v>
      </c>
      <c r="B1660" t="s">
        <v>10375</v>
      </c>
      <c r="C1660" t="s">
        <v>10376</v>
      </c>
      <c r="D1660" t="s">
        <v>14894</v>
      </c>
      <c r="E1660" t="s">
        <v>6649</v>
      </c>
      <c r="F1660" t="s">
        <v>7260</v>
      </c>
      <c r="G1660" t="s">
        <v>1087</v>
      </c>
      <c r="H1660" t="s">
        <v>1175</v>
      </c>
      <c r="I1660" t="s">
        <v>47</v>
      </c>
      <c r="J1660" t="s">
        <v>2</v>
      </c>
      <c r="K1660" t="s">
        <v>2</v>
      </c>
    </row>
    <row r="1661" spans="1:11">
      <c r="A1661" t="s">
        <v>14895</v>
      </c>
      <c r="B1661" t="s">
        <v>10375</v>
      </c>
      <c r="C1661" t="s">
        <v>10376</v>
      </c>
      <c r="D1661" t="s">
        <v>14896</v>
      </c>
      <c r="E1661" t="s">
        <v>6652</v>
      </c>
      <c r="F1661" t="s">
        <v>7260</v>
      </c>
      <c r="G1661" t="s">
        <v>1087</v>
      </c>
      <c r="H1661" t="s">
        <v>1089</v>
      </c>
      <c r="I1661" t="s">
        <v>47</v>
      </c>
      <c r="J1661" t="s">
        <v>2</v>
      </c>
      <c r="K1661" t="s">
        <v>2</v>
      </c>
    </row>
    <row r="1662" spans="1:11">
      <c r="A1662" t="s">
        <v>14897</v>
      </c>
      <c r="B1662" t="s">
        <v>10375</v>
      </c>
      <c r="C1662" t="s">
        <v>10376</v>
      </c>
      <c r="D1662" t="s">
        <v>8556</v>
      </c>
      <c r="E1662" t="s">
        <v>6653</v>
      </c>
      <c r="F1662" t="s">
        <v>7260</v>
      </c>
      <c r="G1662" t="s">
        <v>1087</v>
      </c>
      <c r="H1662" t="s">
        <v>1128</v>
      </c>
      <c r="I1662" t="s">
        <v>55</v>
      </c>
      <c r="J1662" t="s">
        <v>14898</v>
      </c>
      <c r="K1662" t="s">
        <v>14899</v>
      </c>
    </row>
    <row r="1663" spans="1:11">
      <c r="A1663" t="s">
        <v>14900</v>
      </c>
      <c r="B1663" t="s">
        <v>10375</v>
      </c>
      <c r="C1663" t="s">
        <v>10376</v>
      </c>
      <c r="D1663" t="s">
        <v>14901</v>
      </c>
      <c r="E1663" t="s">
        <v>3223</v>
      </c>
      <c r="F1663" t="s">
        <v>10380</v>
      </c>
      <c r="G1663" t="s">
        <v>1087</v>
      </c>
      <c r="H1663" t="s">
        <v>1107</v>
      </c>
      <c r="I1663" t="s">
        <v>79</v>
      </c>
      <c r="J1663" t="s">
        <v>14902</v>
      </c>
      <c r="K1663" t="s">
        <v>14903</v>
      </c>
    </row>
    <row r="1664" spans="1:11">
      <c r="A1664" t="s">
        <v>14904</v>
      </c>
      <c r="B1664" t="s">
        <v>10375</v>
      </c>
      <c r="C1664" t="s">
        <v>10376</v>
      </c>
      <c r="D1664" t="s">
        <v>7339</v>
      </c>
      <c r="E1664" t="s">
        <v>1683</v>
      </c>
      <c r="F1664" t="s">
        <v>7260</v>
      </c>
      <c r="G1664" t="s">
        <v>1087</v>
      </c>
      <c r="H1664" t="s">
        <v>1104</v>
      </c>
      <c r="I1664" t="s">
        <v>836</v>
      </c>
      <c r="J1664" t="s">
        <v>14905</v>
      </c>
      <c r="K1664" t="s">
        <v>14906</v>
      </c>
    </row>
    <row r="1665" spans="1:11">
      <c r="A1665" t="s">
        <v>14907</v>
      </c>
      <c r="B1665" t="s">
        <v>10375</v>
      </c>
      <c r="C1665" t="s">
        <v>10376</v>
      </c>
      <c r="D1665" t="s">
        <v>14908</v>
      </c>
      <c r="E1665" t="s">
        <v>1687</v>
      </c>
      <c r="F1665" t="s">
        <v>10380</v>
      </c>
      <c r="G1665" t="s">
        <v>1087</v>
      </c>
      <c r="H1665" t="s">
        <v>1089</v>
      </c>
      <c r="I1665" t="s">
        <v>836</v>
      </c>
      <c r="J1665" t="s">
        <v>14909</v>
      </c>
      <c r="K1665" t="s">
        <v>14910</v>
      </c>
    </row>
    <row r="1666" spans="1:11">
      <c r="A1666" t="s">
        <v>14911</v>
      </c>
      <c r="B1666" t="s">
        <v>10375</v>
      </c>
      <c r="C1666" t="s">
        <v>10376</v>
      </c>
      <c r="D1666" t="s">
        <v>14912</v>
      </c>
      <c r="E1666" t="s">
        <v>6661</v>
      </c>
      <c r="F1666" t="s">
        <v>7260</v>
      </c>
      <c r="G1666" t="s">
        <v>1087</v>
      </c>
      <c r="H1666" t="s">
        <v>1089</v>
      </c>
      <c r="I1666" t="s">
        <v>47</v>
      </c>
      <c r="J1666" t="s">
        <v>2</v>
      </c>
      <c r="K1666" t="s">
        <v>2</v>
      </c>
    </row>
    <row r="1667" spans="1:11">
      <c r="A1667" t="s">
        <v>14913</v>
      </c>
      <c r="B1667" t="s">
        <v>10375</v>
      </c>
      <c r="C1667" t="s">
        <v>10376</v>
      </c>
      <c r="D1667" t="s">
        <v>8223</v>
      </c>
      <c r="E1667" t="s">
        <v>2242</v>
      </c>
      <c r="F1667" t="s">
        <v>7260</v>
      </c>
      <c r="G1667" t="s">
        <v>1087</v>
      </c>
      <c r="H1667" t="s">
        <v>1107</v>
      </c>
      <c r="I1667" t="s">
        <v>99</v>
      </c>
      <c r="J1667" t="s">
        <v>14914</v>
      </c>
      <c r="K1667" t="s">
        <v>14915</v>
      </c>
    </row>
    <row r="1668" spans="1:11">
      <c r="A1668" t="s">
        <v>14916</v>
      </c>
      <c r="B1668" t="s">
        <v>10375</v>
      </c>
      <c r="C1668" t="s">
        <v>10376</v>
      </c>
      <c r="D1668" t="s">
        <v>14917</v>
      </c>
      <c r="E1668" t="s">
        <v>6662</v>
      </c>
      <c r="F1668" t="s">
        <v>10380</v>
      </c>
      <c r="G1668" t="s">
        <v>1087</v>
      </c>
      <c r="H1668" t="s">
        <v>1107</v>
      </c>
      <c r="I1668" t="s">
        <v>836</v>
      </c>
      <c r="J1668" t="s">
        <v>14918</v>
      </c>
      <c r="K1668" t="s">
        <v>14919</v>
      </c>
    </row>
    <row r="1669" spans="1:11">
      <c r="A1669" t="s">
        <v>14920</v>
      </c>
      <c r="B1669" t="s">
        <v>10375</v>
      </c>
      <c r="C1669" t="s">
        <v>10376</v>
      </c>
      <c r="D1669" t="s">
        <v>14921</v>
      </c>
      <c r="E1669" t="s">
        <v>6663</v>
      </c>
      <c r="F1669" t="s">
        <v>2</v>
      </c>
      <c r="G1669" t="s">
        <v>1087</v>
      </c>
      <c r="H1669" t="s">
        <v>1096</v>
      </c>
      <c r="I1669" t="s">
        <v>47</v>
      </c>
      <c r="J1669" t="s">
        <v>2</v>
      </c>
      <c r="K1669" t="s">
        <v>2</v>
      </c>
    </row>
    <row r="1670" spans="1:11">
      <c r="A1670" t="s">
        <v>14922</v>
      </c>
      <c r="B1670" t="s">
        <v>10375</v>
      </c>
      <c r="C1670" t="s">
        <v>10376</v>
      </c>
      <c r="D1670" t="s">
        <v>14923</v>
      </c>
      <c r="E1670" t="s">
        <v>6664</v>
      </c>
      <c r="F1670" t="s">
        <v>2</v>
      </c>
      <c r="G1670" t="s">
        <v>1087</v>
      </c>
      <c r="H1670" t="s">
        <v>1501</v>
      </c>
      <c r="I1670" t="s">
        <v>47</v>
      </c>
      <c r="J1670" t="s">
        <v>2</v>
      </c>
      <c r="K1670" t="s">
        <v>2</v>
      </c>
    </row>
    <row r="1671" spans="1:11">
      <c r="A1671" t="s">
        <v>14924</v>
      </c>
      <c r="B1671" t="s">
        <v>10375</v>
      </c>
      <c r="C1671" t="s">
        <v>10376</v>
      </c>
      <c r="D1671" t="s">
        <v>14925</v>
      </c>
      <c r="E1671" t="s">
        <v>6667</v>
      </c>
      <c r="F1671" t="s">
        <v>10380</v>
      </c>
      <c r="G1671" t="s">
        <v>1087</v>
      </c>
      <c r="H1671" t="s">
        <v>1155</v>
      </c>
      <c r="I1671" t="s">
        <v>80</v>
      </c>
      <c r="J1671" t="s">
        <v>14926</v>
      </c>
      <c r="K1671" t="s">
        <v>14927</v>
      </c>
    </row>
    <row r="1672" spans="1:11">
      <c r="A1672" t="s">
        <v>14928</v>
      </c>
      <c r="B1672" t="s">
        <v>10375</v>
      </c>
      <c r="C1672" t="s">
        <v>10376</v>
      </c>
      <c r="D1672" t="s">
        <v>7572</v>
      </c>
      <c r="E1672" t="s">
        <v>6668</v>
      </c>
      <c r="F1672" t="s">
        <v>7260</v>
      </c>
      <c r="G1672" t="s">
        <v>1087</v>
      </c>
      <c r="H1672" t="s">
        <v>1175</v>
      </c>
      <c r="I1672" t="s">
        <v>62</v>
      </c>
      <c r="J1672" t="s">
        <v>14929</v>
      </c>
      <c r="K1672" t="s">
        <v>14930</v>
      </c>
    </row>
    <row r="1673" spans="1:11">
      <c r="A1673" t="s">
        <v>14931</v>
      </c>
      <c r="B1673" t="s">
        <v>10375</v>
      </c>
      <c r="C1673" t="s">
        <v>10376</v>
      </c>
      <c r="D1673" t="s">
        <v>14932</v>
      </c>
      <c r="E1673" t="s">
        <v>6676</v>
      </c>
      <c r="F1673" t="s">
        <v>10380</v>
      </c>
      <c r="G1673" t="s">
        <v>1087</v>
      </c>
      <c r="H1673" t="s">
        <v>1192</v>
      </c>
      <c r="I1673" t="s">
        <v>99</v>
      </c>
      <c r="J1673" t="s">
        <v>14933</v>
      </c>
      <c r="K1673" t="s">
        <v>14934</v>
      </c>
    </row>
    <row r="1674" spans="1:11">
      <c r="A1674" t="s">
        <v>14935</v>
      </c>
      <c r="B1674" t="s">
        <v>10375</v>
      </c>
      <c r="C1674" t="s">
        <v>10376</v>
      </c>
      <c r="D1674" t="s">
        <v>14936</v>
      </c>
      <c r="E1674" t="s">
        <v>6681</v>
      </c>
      <c r="F1674" t="s">
        <v>10380</v>
      </c>
      <c r="G1674" t="s">
        <v>1087</v>
      </c>
      <c r="H1674" t="s">
        <v>1089</v>
      </c>
      <c r="I1674" t="s">
        <v>88</v>
      </c>
      <c r="J1674" t="s">
        <v>10572</v>
      </c>
      <c r="K1674" t="s">
        <v>14937</v>
      </c>
    </row>
    <row r="1675" spans="1:11">
      <c r="A1675" t="s">
        <v>14938</v>
      </c>
      <c r="B1675" t="s">
        <v>10375</v>
      </c>
      <c r="C1675" t="s">
        <v>10376</v>
      </c>
      <c r="D1675" t="s">
        <v>14939</v>
      </c>
      <c r="E1675" t="s">
        <v>6682</v>
      </c>
      <c r="F1675" t="s">
        <v>2</v>
      </c>
      <c r="G1675" t="s">
        <v>1087</v>
      </c>
      <c r="H1675" t="s">
        <v>1152</v>
      </c>
      <c r="I1675" t="s">
        <v>47</v>
      </c>
      <c r="J1675" t="s">
        <v>2</v>
      </c>
      <c r="K1675" t="s">
        <v>2</v>
      </c>
    </row>
    <row r="1676" spans="1:11">
      <c r="A1676" t="s">
        <v>14940</v>
      </c>
      <c r="B1676" t="s">
        <v>10375</v>
      </c>
      <c r="C1676" t="s">
        <v>10376</v>
      </c>
      <c r="D1676" t="s">
        <v>14941</v>
      </c>
      <c r="E1676" t="s">
        <v>14942</v>
      </c>
      <c r="F1676" t="s">
        <v>7260</v>
      </c>
      <c r="G1676" t="s">
        <v>1087</v>
      </c>
      <c r="H1676" t="s">
        <v>1207</v>
      </c>
      <c r="I1676" t="s">
        <v>47</v>
      </c>
      <c r="J1676" t="s">
        <v>2</v>
      </c>
      <c r="K1676" t="s">
        <v>2</v>
      </c>
    </row>
    <row r="1677" spans="1:11">
      <c r="A1677" t="s">
        <v>14943</v>
      </c>
      <c r="B1677" t="s">
        <v>10375</v>
      </c>
      <c r="C1677" t="s">
        <v>10376</v>
      </c>
      <c r="D1677" t="s">
        <v>14944</v>
      </c>
      <c r="E1677" t="s">
        <v>6684</v>
      </c>
      <c r="F1677" t="s">
        <v>10380</v>
      </c>
      <c r="G1677" t="s">
        <v>1087</v>
      </c>
      <c r="H1677" t="s">
        <v>1218</v>
      </c>
      <c r="I1677" t="s">
        <v>836</v>
      </c>
      <c r="J1677" t="s">
        <v>14945</v>
      </c>
      <c r="K1677" t="s">
        <v>14946</v>
      </c>
    </row>
    <row r="1678" spans="1:11">
      <c r="A1678" t="s">
        <v>14947</v>
      </c>
      <c r="B1678" t="s">
        <v>10375</v>
      </c>
      <c r="C1678" t="s">
        <v>10376</v>
      </c>
      <c r="D1678" t="s">
        <v>6689</v>
      </c>
      <c r="E1678" t="s">
        <v>6690</v>
      </c>
      <c r="F1678" t="s">
        <v>10380</v>
      </c>
      <c r="G1678" t="s">
        <v>1095</v>
      </c>
      <c r="H1678" t="s">
        <v>1089</v>
      </c>
      <c r="I1678" t="s">
        <v>55</v>
      </c>
      <c r="J1678" t="s">
        <v>14948</v>
      </c>
      <c r="K1678" t="s">
        <v>14949</v>
      </c>
    </row>
    <row r="1679" spans="1:11">
      <c r="A1679" t="s">
        <v>14950</v>
      </c>
      <c r="B1679" t="s">
        <v>10375</v>
      </c>
      <c r="C1679" t="s">
        <v>10376</v>
      </c>
      <c r="D1679" t="s">
        <v>14951</v>
      </c>
      <c r="E1679" t="s">
        <v>6693</v>
      </c>
      <c r="F1679" t="s">
        <v>10380</v>
      </c>
      <c r="G1679" t="s">
        <v>1087</v>
      </c>
      <c r="H1679" t="s">
        <v>1089</v>
      </c>
      <c r="I1679" t="s">
        <v>88</v>
      </c>
      <c r="J1679" t="s">
        <v>10476</v>
      </c>
      <c r="K1679" t="s">
        <v>14952</v>
      </c>
    </row>
    <row r="1680" spans="1:11">
      <c r="A1680" t="s">
        <v>14953</v>
      </c>
      <c r="B1680" t="s">
        <v>10375</v>
      </c>
      <c r="C1680" t="s">
        <v>10376</v>
      </c>
      <c r="D1680" t="s">
        <v>14954</v>
      </c>
      <c r="E1680" t="s">
        <v>6696</v>
      </c>
      <c r="F1680" t="s">
        <v>10380</v>
      </c>
      <c r="G1680" t="s">
        <v>1087</v>
      </c>
      <c r="H1680" t="s">
        <v>1235</v>
      </c>
      <c r="I1680" t="s">
        <v>897</v>
      </c>
      <c r="J1680" t="s">
        <v>14955</v>
      </c>
      <c r="K1680" t="s">
        <v>14956</v>
      </c>
    </row>
    <row r="1681" spans="1:11">
      <c r="A1681" t="s">
        <v>14957</v>
      </c>
      <c r="B1681" t="s">
        <v>10375</v>
      </c>
      <c r="C1681" t="s">
        <v>10376</v>
      </c>
      <c r="D1681" t="s">
        <v>8841</v>
      </c>
      <c r="E1681" t="s">
        <v>3080</v>
      </c>
      <c r="F1681" t="s">
        <v>7260</v>
      </c>
      <c r="G1681" t="s">
        <v>1087</v>
      </c>
      <c r="H1681" t="s">
        <v>1111</v>
      </c>
      <c r="I1681" t="s">
        <v>74</v>
      </c>
      <c r="J1681" t="s">
        <v>14958</v>
      </c>
      <c r="K1681" t="s">
        <v>14959</v>
      </c>
    </row>
    <row r="1682" spans="1:11">
      <c r="A1682" t="s">
        <v>14960</v>
      </c>
      <c r="B1682" t="s">
        <v>10375</v>
      </c>
      <c r="C1682" t="s">
        <v>10376</v>
      </c>
      <c r="D1682" t="s">
        <v>8580</v>
      </c>
      <c r="E1682" t="s">
        <v>6707</v>
      </c>
      <c r="F1682" t="s">
        <v>7260</v>
      </c>
      <c r="G1682" t="s">
        <v>1087</v>
      </c>
      <c r="H1682" t="s">
        <v>1128</v>
      </c>
      <c r="I1682" t="s">
        <v>95</v>
      </c>
      <c r="J1682" t="s">
        <v>14961</v>
      </c>
      <c r="K1682" t="s">
        <v>14962</v>
      </c>
    </row>
    <row r="1683" spans="1:11">
      <c r="A1683" t="s">
        <v>14963</v>
      </c>
      <c r="B1683" t="s">
        <v>10375</v>
      </c>
      <c r="C1683" t="s">
        <v>10376</v>
      </c>
      <c r="D1683" t="s">
        <v>7491</v>
      </c>
      <c r="E1683" t="s">
        <v>1153</v>
      </c>
      <c r="F1683" t="s">
        <v>7260</v>
      </c>
      <c r="G1683" t="s">
        <v>1087</v>
      </c>
      <c r="H1683" t="s">
        <v>1175</v>
      </c>
      <c r="I1683" t="s">
        <v>79</v>
      </c>
      <c r="J1683" t="s">
        <v>14964</v>
      </c>
      <c r="K1683" t="s">
        <v>14965</v>
      </c>
    </row>
    <row r="1684" spans="1:11">
      <c r="A1684" t="s">
        <v>14966</v>
      </c>
      <c r="B1684" t="s">
        <v>10375</v>
      </c>
      <c r="C1684" t="s">
        <v>10376</v>
      </c>
      <c r="D1684" t="s">
        <v>14967</v>
      </c>
      <c r="E1684" t="s">
        <v>6709</v>
      </c>
      <c r="F1684" t="s">
        <v>10380</v>
      </c>
      <c r="G1684" t="s">
        <v>1087</v>
      </c>
      <c r="H1684" t="s">
        <v>1175</v>
      </c>
      <c r="I1684" t="s">
        <v>95</v>
      </c>
      <c r="J1684" t="s">
        <v>14968</v>
      </c>
      <c r="K1684" t="s">
        <v>14969</v>
      </c>
    </row>
    <row r="1685" spans="1:11">
      <c r="A1685" t="s">
        <v>14970</v>
      </c>
      <c r="B1685" t="s">
        <v>10375</v>
      </c>
      <c r="C1685" t="s">
        <v>10376</v>
      </c>
      <c r="D1685" t="s">
        <v>8059</v>
      </c>
      <c r="E1685" t="s">
        <v>6711</v>
      </c>
      <c r="F1685" t="s">
        <v>7260</v>
      </c>
      <c r="G1685" t="s">
        <v>1087</v>
      </c>
      <c r="H1685" t="s">
        <v>1089</v>
      </c>
      <c r="I1685" t="s">
        <v>95</v>
      </c>
      <c r="J1685" t="s">
        <v>14971</v>
      </c>
      <c r="K1685" t="s">
        <v>14972</v>
      </c>
    </row>
    <row r="1686" spans="1:11">
      <c r="A1686" t="s">
        <v>14973</v>
      </c>
      <c r="B1686" t="s">
        <v>10375</v>
      </c>
      <c r="C1686" t="s">
        <v>10376</v>
      </c>
      <c r="D1686" t="s">
        <v>14974</v>
      </c>
      <c r="E1686" t="s">
        <v>3448</v>
      </c>
      <c r="F1686" t="s">
        <v>10380</v>
      </c>
      <c r="G1686" t="s">
        <v>1087</v>
      </c>
      <c r="H1686" t="s">
        <v>1089</v>
      </c>
      <c r="I1686" t="s">
        <v>91</v>
      </c>
      <c r="J1686" t="s">
        <v>14975</v>
      </c>
      <c r="K1686" t="s">
        <v>14976</v>
      </c>
    </row>
    <row r="1687" spans="1:11">
      <c r="A1687" t="s">
        <v>1068</v>
      </c>
      <c r="B1687" t="s">
        <v>10375</v>
      </c>
      <c r="C1687" t="s">
        <v>10376</v>
      </c>
      <c r="D1687" t="s">
        <v>14977</v>
      </c>
      <c r="E1687" t="s">
        <v>6715</v>
      </c>
      <c r="F1687" t="s">
        <v>10380</v>
      </c>
      <c r="G1687" t="s">
        <v>1087</v>
      </c>
      <c r="H1687" t="s">
        <v>1124</v>
      </c>
      <c r="I1687" t="s">
        <v>99</v>
      </c>
      <c r="J1687" t="s">
        <v>14978</v>
      </c>
      <c r="K1687" t="s">
        <v>14979</v>
      </c>
    </row>
    <row r="1688" spans="1:11">
      <c r="A1688" t="s">
        <v>14980</v>
      </c>
      <c r="B1688" t="s">
        <v>10375</v>
      </c>
      <c r="C1688" t="s">
        <v>10376</v>
      </c>
      <c r="D1688" t="s">
        <v>7568</v>
      </c>
      <c r="E1688" t="s">
        <v>6722</v>
      </c>
      <c r="F1688" t="s">
        <v>7260</v>
      </c>
      <c r="G1688" t="s">
        <v>1087</v>
      </c>
      <c r="H1688" t="s">
        <v>1175</v>
      </c>
      <c r="I1688" t="s">
        <v>88</v>
      </c>
      <c r="J1688" t="s">
        <v>14981</v>
      </c>
      <c r="K1688" t="s">
        <v>14982</v>
      </c>
    </row>
    <row r="1689" spans="1:11">
      <c r="A1689" t="s">
        <v>14983</v>
      </c>
      <c r="B1689" t="s">
        <v>10375</v>
      </c>
      <c r="C1689" t="s">
        <v>10376</v>
      </c>
      <c r="D1689" t="s">
        <v>14984</v>
      </c>
      <c r="E1689" t="s">
        <v>6726</v>
      </c>
      <c r="F1689" t="s">
        <v>10380</v>
      </c>
      <c r="G1689" t="s">
        <v>1087</v>
      </c>
      <c r="H1689" t="s">
        <v>1107</v>
      </c>
      <c r="I1689" t="s">
        <v>74</v>
      </c>
      <c r="J1689" t="s">
        <v>14985</v>
      </c>
      <c r="K1689" t="s">
        <v>14986</v>
      </c>
    </row>
    <row r="1690" spans="1:11">
      <c r="A1690" t="s">
        <v>14987</v>
      </c>
      <c r="B1690" t="s">
        <v>10375</v>
      </c>
      <c r="C1690" t="s">
        <v>10376</v>
      </c>
      <c r="D1690" t="s">
        <v>14988</v>
      </c>
      <c r="E1690" t="s">
        <v>6727</v>
      </c>
      <c r="F1690" t="s">
        <v>10380</v>
      </c>
      <c r="G1690" t="s">
        <v>1087</v>
      </c>
      <c r="H1690" t="s">
        <v>1104</v>
      </c>
      <c r="I1690" t="s">
        <v>60</v>
      </c>
      <c r="J1690" t="s">
        <v>10438</v>
      </c>
      <c r="K1690" t="s">
        <v>14989</v>
      </c>
    </row>
    <row r="1691" spans="1:11">
      <c r="A1691" t="s">
        <v>14990</v>
      </c>
      <c r="B1691" t="s">
        <v>10375</v>
      </c>
      <c r="C1691" t="s">
        <v>10376</v>
      </c>
      <c r="D1691" t="s">
        <v>14991</v>
      </c>
      <c r="E1691" t="s">
        <v>3848</v>
      </c>
      <c r="F1691" t="s">
        <v>10380</v>
      </c>
      <c r="G1691" t="s">
        <v>1087</v>
      </c>
      <c r="H1691" t="s">
        <v>1107</v>
      </c>
      <c r="I1691" t="s">
        <v>836</v>
      </c>
      <c r="J1691" t="s">
        <v>14992</v>
      </c>
      <c r="K1691" t="s">
        <v>14993</v>
      </c>
    </row>
    <row r="1692" spans="1:11">
      <c r="A1692" t="s">
        <v>14994</v>
      </c>
      <c r="B1692" t="s">
        <v>10375</v>
      </c>
      <c r="C1692" t="s">
        <v>10376</v>
      </c>
      <c r="D1692" t="s">
        <v>7720</v>
      </c>
      <c r="E1692" t="s">
        <v>6736</v>
      </c>
      <c r="F1692" t="s">
        <v>7260</v>
      </c>
      <c r="G1692" t="s">
        <v>1087</v>
      </c>
      <c r="H1692" t="s">
        <v>1089</v>
      </c>
      <c r="I1692" t="s">
        <v>88</v>
      </c>
      <c r="J1692" t="s">
        <v>11116</v>
      </c>
      <c r="K1692" t="s">
        <v>11117</v>
      </c>
    </row>
    <row r="1693" spans="1:11">
      <c r="A1693" t="s">
        <v>14995</v>
      </c>
      <c r="B1693" t="s">
        <v>10375</v>
      </c>
      <c r="C1693" t="s">
        <v>10376</v>
      </c>
      <c r="D1693" t="s">
        <v>14996</v>
      </c>
      <c r="E1693" t="s">
        <v>6737</v>
      </c>
      <c r="F1693" t="s">
        <v>7260</v>
      </c>
      <c r="G1693" t="s">
        <v>1087</v>
      </c>
      <c r="H1693" t="s">
        <v>1124</v>
      </c>
      <c r="I1693" t="s">
        <v>47</v>
      </c>
      <c r="J1693" t="s">
        <v>2</v>
      </c>
      <c r="K1693" t="s">
        <v>2</v>
      </c>
    </row>
    <row r="1694" spans="1:11">
      <c r="A1694" t="s">
        <v>14997</v>
      </c>
      <c r="B1694" t="s">
        <v>10375</v>
      </c>
      <c r="C1694" t="s">
        <v>10376</v>
      </c>
      <c r="D1694" t="s">
        <v>14998</v>
      </c>
      <c r="E1694" t="s">
        <v>6743</v>
      </c>
      <c r="F1694" t="s">
        <v>10380</v>
      </c>
      <c r="G1694" t="s">
        <v>1087</v>
      </c>
      <c r="H1694" t="s">
        <v>1175</v>
      </c>
      <c r="I1694" t="s">
        <v>836</v>
      </c>
      <c r="J1694" t="s">
        <v>14999</v>
      </c>
      <c r="K1694" t="s">
        <v>15000</v>
      </c>
    </row>
    <row r="1695" spans="1:11">
      <c r="A1695" t="s">
        <v>15001</v>
      </c>
      <c r="B1695" t="s">
        <v>10375</v>
      </c>
      <c r="C1695" t="s">
        <v>10376</v>
      </c>
      <c r="D1695" t="s">
        <v>8635</v>
      </c>
      <c r="E1695" t="s">
        <v>6745</v>
      </c>
      <c r="F1695" t="s">
        <v>7260</v>
      </c>
      <c r="G1695" t="s">
        <v>1087</v>
      </c>
      <c r="H1695" t="s">
        <v>1158</v>
      </c>
      <c r="I1695" t="s">
        <v>62</v>
      </c>
      <c r="J1695" t="s">
        <v>15002</v>
      </c>
      <c r="K1695" t="s">
        <v>15003</v>
      </c>
    </row>
    <row r="1696" spans="1:11">
      <c r="A1696" t="s">
        <v>15004</v>
      </c>
      <c r="B1696" t="s">
        <v>10375</v>
      </c>
      <c r="C1696" t="s">
        <v>10376</v>
      </c>
      <c r="D1696" t="s">
        <v>15005</v>
      </c>
      <c r="E1696" t="s">
        <v>6746</v>
      </c>
      <c r="F1696" t="s">
        <v>10380</v>
      </c>
      <c r="G1696" t="s">
        <v>1087</v>
      </c>
      <c r="H1696" t="s">
        <v>1118</v>
      </c>
      <c r="I1696" t="s">
        <v>88</v>
      </c>
      <c r="J1696" t="s">
        <v>15006</v>
      </c>
      <c r="K1696" t="s">
        <v>15007</v>
      </c>
    </row>
    <row r="1697" spans="1:11">
      <c r="A1697" t="s">
        <v>15008</v>
      </c>
      <c r="B1697" t="s">
        <v>10375</v>
      </c>
      <c r="C1697" t="s">
        <v>10376</v>
      </c>
      <c r="D1697" t="s">
        <v>15009</v>
      </c>
      <c r="E1697" t="s">
        <v>15010</v>
      </c>
      <c r="F1697" t="s">
        <v>7260</v>
      </c>
      <c r="G1697" t="s">
        <v>1087</v>
      </c>
      <c r="H1697" t="s">
        <v>1104</v>
      </c>
      <c r="I1697" t="s">
        <v>47</v>
      </c>
      <c r="J1697" t="s">
        <v>2</v>
      </c>
      <c r="K1697" t="s">
        <v>2</v>
      </c>
    </row>
    <row r="1698" spans="1:11">
      <c r="A1698" t="s">
        <v>15011</v>
      </c>
      <c r="B1698" t="s">
        <v>10375</v>
      </c>
      <c r="C1698" t="s">
        <v>10376</v>
      </c>
      <c r="D1698" t="s">
        <v>15012</v>
      </c>
      <c r="E1698" t="s">
        <v>6758</v>
      </c>
      <c r="F1698" t="s">
        <v>7260</v>
      </c>
      <c r="G1698" t="s">
        <v>1087</v>
      </c>
      <c r="H1698" t="s">
        <v>1175</v>
      </c>
      <c r="I1698" t="s">
        <v>47</v>
      </c>
      <c r="J1698" t="s">
        <v>2</v>
      </c>
      <c r="K1698" t="s">
        <v>2</v>
      </c>
    </row>
    <row r="1699" spans="1:11">
      <c r="A1699" t="s">
        <v>15013</v>
      </c>
      <c r="B1699" t="s">
        <v>10375</v>
      </c>
      <c r="C1699" t="s">
        <v>10376</v>
      </c>
      <c r="D1699" t="s">
        <v>15014</v>
      </c>
      <c r="E1699" t="s">
        <v>6759</v>
      </c>
      <c r="F1699" t="s">
        <v>7260</v>
      </c>
      <c r="G1699" t="s">
        <v>1087</v>
      </c>
      <c r="H1699" t="s">
        <v>1089</v>
      </c>
      <c r="I1699" t="s">
        <v>47</v>
      </c>
      <c r="J1699" t="s">
        <v>2</v>
      </c>
      <c r="K1699" t="s">
        <v>2</v>
      </c>
    </row>
    <row r="1700" spans="1:11">
      <c r="A1700" t="s">
        <v>15015</v>
      </c>
      <c r="B1700" t="s">
        <v>10375</v>
      </c>
      <c r="C1700" t="s">
        <v>10376</v>
      </c>
      <c r="D1700" t="s">
        <v>15016</v>
      </c>
      <c r="E1700" t="s">
        <v>6764</v>
      </c>
      <c r="F1700" t="s">
        <v>7260</v>
      </c>
      <c r="G1700" t="s">
        <v>1087</v>
      </c>
      <c r="H1700" t="s">
        <v>1089</v>
      </c>
      <c r="I1700" t="s">
        <v>47</v>
      </c>
      <c r="J1700" t="s">
        <v>2</v>
      </c>
      <c r="K1700" t="s">
        <v>2</v>
      </c>
    </row>
    <row r="1701" spans="1:11">
      <c r="A1701" t="s">
        <v>15017</v>
      </c>
      <c r="B1701" t="s">
        <v>10375</v>
      </c>
      <c r="C1701" t="s">
        <v>10376</v>
      </c>
      <c r="D1701" t="s">
        <v>15018</v>
      </c>
      <c r="E1701" t="s">
        <v>6769</v>
      </c>
      <c r="F1701" t="s">
        <v>2</v>
      </c>
      <c r="G1701" t="s">
        <v>1087</v>
      </c>
      <c r="H1701" t="s">
        <v>1134</v>
      </c>
      <c r="I1701" t="s">
        <v>47</v>
      </c>
      <c r="J1701" t="s">
        <v>2</v>
      </c>
      <c r="K1701" t="s">
        <v>2</v>
      </c>
    </row>
    <row r="1702" spans="1:11">
      <c r="A1702" t="s">
        <v>15019</v>
      </c>
      <c r="B1702" t="s">
        <v>10375</v>
      </c>
      <c r="C1702" t="s">
        <v>10376</v>
      </c>
      <c r="D1702" t="s">
        <v>8649</v>
      </c>
      <c r="E1702" t="s">
        <v>6773</v>
      </c>
      <c r="F1702" t="s">
        <v>7260</v>
      </c>
      <c r="G1702" t="s">
        <v>1087</v>
      </c>
      <c r="H1702" t="s">
        <v>1158</v>
      </c>
      <c r="I1702" t="s">
        <v>836</v>
      </c>
      <c r="J1702" t="s">
        <v>15020</v>
      </c>
      <c r="K1702" t="s">
        <v>15021</v>
      </c>
    </row>
    <row r="1703" spans="1:11">
      <c r="A1703" t="s">
        <v>15022</v>
      </c>
      <c r="B1703" t="s">
        <v>10375</v>
      </c>
      <c r="C1703" t="s">
        <v>10376</v>
      </c>
      <c r="D1703" t="s">
        <v>15023</v>
      </c>
      <c r="E1703" t="s">
        <v>6774</v>
      </c>
      <c r="F1703" t="s">
        <v>10380</v>
      </c>
      <c r="G1703" t="s">
        <v>1087</v>
      </c>
      <c r="H1703" t="s">
        <v>1161</v>
      </c>
      <c r="I1703" t="s">
        <v>74</v>
      </c>
      <c r="J1703" t="s">
        <v>15024</v>
      </c>
      <c r="K1703" t="s">
        <v>15025</v>
      </c>
    </row>
    <row r="1704" spans="1:11">
      <c r="A1704" t="s">
        <v>15026</v>
      </c>
      <c r="B1704" t="s">
        <v>10375</v>
      </c>
      <c r="C1704" t="s">
        <v>10376</v>
      </c>
      <c r="D1704" t="s">
        <v>6776</v>
      </c>
      <c r="E1704" t="s">
        <v>6777</v>
      </c>
      <c r="F1704" t="s">
        <v>2</v>
      </c>
      <c r="G1704" t="s">
        <v>1087</v>
      </c>
      <c r="H1704" t="s">
        <v>1333</v>
      </c>
      <c r="I1704" t="s">
        <v>47</v>
      </c>
      <c r="J1704" t="s">
        <v>2</v>
      </c>
      <c r="K1704" t="s">
        <v>2</v>
      </c>
    </row>
    <row r="1705" spans="1:11">
      <c r="A1705" t="s">
        <v>15027</v>
      </c>
      <c r="B1705" t="s">
        <v>10375</v>
      </c>
      <c r="C1705" t="s">
        <v>10376</v>
      </c>
      <c r="D1705" t="s">
        <v>15028</v>
      </c>
      <c r="E1705" t="s">
        <v>6783</v>
      </c>
      <c r="F1705" t="s">
        <v>10380</v>
      </c>
      <c r="G1705" t="s">
        <v>1087</v>
      </c>
      <c r="H1705" t="s">
        <v>1089</v>
      </c>
      <c r="I1705" t="s">
        <v>100</v>
      </c>
      <c r="J1705" t="s">
        <v>10424</v>
      </c>
      <c r="K1705" t="s">
        <v>15029</v>
      </c>
    </row>
    <row r="1706" spans="1:11">
      <c r="A1706" t="s">
        <v>15030</v>
      </c>
      <c r="B1706" t="s">
        <v>10375</v>
      </c>
      <c r="C1706" t="s">
        <v>10376</v>
      </c>
      <c r="D1706" t="s">
        <v>15031</v>
      </c>
      <c r="E1706" t="s">
        <v>1518</v>
      </c>
      <c r="F1706" t="s">
        <v>10380</v>
      </c>
      <c r="G1706" t="s">
        <v>1087</v>
      </c>
      <c r="H1706" t="s">
        <v>1175</v>
      </c>
      <c r="I1706" t="s">
        <v>836</v>
      </c>
      <c r="J1706" t="s">
        <v>15032</v>
      </c>
      <c r="K1706" t="s">
        <v>15033</v>
      </c>
    </row>
    <row r="1707" spans="1:11">
      <c r="A1707" t="s">
        <v>15034</v>
      </c>
      <c r="B1707" t="s">
        <v>10375</v>
      </c>
      <c r="C1707" t="s">
        <v>10376</v>
      </c>
      <c r="D1707" t="s">
        <v>6793</v>
      </c>
      <c r="E1707" t="s">
        <v>6794</v>
      </c>
      <c r="F1707" t="s">
        <v>10380</v>
      </c>
      <c r="G1707" t="s">
        <v>1095</v>
      </c>
      <c r="H1707" t="s">
        <v>1124</v>
      </c>
      <c r="I1707" t="s">
        <v>49</v>
      </c>
      <c r="J1707" t="s">
        <v>15035</v>
      </c>
      <c r="K1707" t="s">
        <v>15036</v>
      </c>
    </row>
    <row r="1708" spans="1:11">
      <c r="A1708" t="s">
        <v>15037</v>
      </c>
      <c r="B1708" t="s">
        <v>10375</v>
      </c>
      <c r="C1708" t="s">
        <v>10376</v>
      </c>
      <c r="D1708" t="s">
        <v>8383</v>
      </c>
      <c r="E1708" t="s">
        <v>6796</v>
      </c>
      <c r="F1708" t="s">
        <v>7260</v>
      </c>
      <c r="G1708" t="s">
        <v>1087</v>
      </c>
      <c r="H1708" t="s">
        <v>1118</v>
      </c>
      <c r="I1708" t="s">
        <v>60</v>
      </c>
      <c r="J1708" t="s">
        <v>15038</v>
      </c>
      <c r="K1708" t="s">
        <v>15039</v>
      </c>
    </row>
    <row r="1709" spans="1:11">
      <c r="A1709" t="s">
        <v>15040</v>
      </c>
      <c r="B1709" t="s">
        <v>10375</v>
      </c>
      <c r="C1709" t="s">
        <v>10376</v>
      </c>
      <c r="D1709" t="s">
        <v>15041</v>
      </c>
      <c r="E1709" t="s">
        <v>2894</v>
      </c>
      <c r="F1709" t="s">
        <v>2</v>
      </c>
      <c r="G1709" t="s">
        <v>1087</v>
      </c>
      <c r="H1709" t="s">
        <v>1501</v>
      </c>
      <c r="I1709" t="s">
        <v>47</v>
      </c>
      <c r="J1709" t="s">
        <v>2</v>
      </c>
      <c r="K1709" t="s">
        <v>2</v>
      </c>
    </row>
    <row r="1710" spans="1:11">
      <c r="A1710" t="s">
        <v>15042</v>
      </c>
      <c r="B1710" t="s">
        <v>10375</v>
      </c>
      <c r="C1710" t="s">
        <v>10376</v>
      </c>
      <c r="D1710" t="s">
        <v>15043</v>
      </c>
      <c r="E1710" t="s">
        <v>6802</v>
      </c>
      <c r="F1710" t="s">
        <v>10380</v>
      </c>
      <c r="G1710" t="s">
        <v>1087</v>
      </c>
      <c r="H1710" t="s">
        <v>1089</v>
      </c>
      <c r="I1710" t="s">
        <v>88</v>
      </c>
      <c r="J1710" t="s">
        <v>10647</v>
      </c>
      <c r="K1710" t="s">
        <v>15044</v>
      </c>
    </row>
    <row r="1711" spans="1:11">
      <c r="A1711" t="s">
        <v>15045</v>
      </c>
      <c r="B1711" t="s">
        <v>10375</v>
      </c>
      <c r="C1711" t="s">
        <v>10376</v>
      </c>
      <c r="D1711" t="s">
        <v>15046</v>
      </c>
      <c r="E1711" t="s">
        <v>6808</v>
      </c>
      <c r="F1711" t="s">
        <v>10380</v>
      </c>
      <c r="G1711" t="s">
        <v>1087</v>
      </c>
      <c r="H1711" t="s">
        <v>1235</v>
      </c>
      <c r="I1711" t="s">
        <v>46</v>
      </c>
      <c r="J1711" t="s">
        <v>15047</v>
      </c>
      <c r="K1711" t="s">
        <v>15048</v>
      </c>
    </row>
    <row r="1712" spans="1:11">
      <c r="A1712" t="s">
        <v>15049</v>
      </c>
      <c r="B1712" t="s">
        <v>10375</v>
      </c>
      <c r="C1712" t="s">
        <v>10376</v>
      </c>
      <c r="D1712" t="s">
        <v>15050</v>
      </c>
      <c r="E1712" t="s">
        <v>6813</v>
      </c>
      <c r="F1712" t="s">
        <v>10380</v>
      </c>
      <c r="G1712" t="s">
        <v>1087</v>
      </c>
      <c r="H1712" t="s">
        <v>1111</v>
      </c>
      <c r="I1712" t="s">
        <v>95</v>
      </c>
      <c r="J1712" t="s">
        <v>15051</v>
      </c>
      <c r="K1712" t="s">
        <v>15052</v>
      </c>
    </row>
    <row r="1713" spans="1:11">
      <c r="A1713" t="s">
        <v>15053</v>
      </c>
      <c r="B1713" t="s">
        <v>10375</v>
      </c>
      <c r="C1713" t="s">
        <v>10376</v>
      </c>
      <c r="D1713" t="s">
        <v>15054</v>
      </c>
      <c r="E1713" t="s">
        <v>6814</v>
      </c>
      <c r="F1713" t="s">
        <v>10380</v>
      </c>
      <c r="G1713" t="s">
        <v>1087</v>
      </c>
      <c r="H1713" t="s">
        <v>1128</v>
      </c>
      <c r="I1713" t="s">
        <v>836</v>
      </c>
      <c r="J1713" t="s">
        <v>15055</v>
      </c>
      <c r="K1713" t="s">
        <v>15056</v>
      </c>
    </row>
    <row r="1714" spans="1:11">
      <c r="A1714" t="s">
        <v>15057</v>
      </c>
      <c r="B1714" t="s">
        <v>10375</v>
      </c>
      <c r="C1714" t="s">
        <v>10376</v>
      </c>
      <c r="D1714" t="s">
        <v>15058</v>
      </c>
      <c r="E1714" t="s">
        <v>6815</v>
      </c>
      <c r="F1714" t="s">
        <v>2</v>
      </c>
      <c r="G1714" t="s">
        <v>1087</v>
      </c>
      <c r="H1714" t="s">
        <v>1096</v>
      </c>
      <c r="I1714" t="s">
        <v>47</v>
      </c>
      <c r="J1714" t="s">
        <v>2</v>
      </c>
      <c r="K1714" t="s">
        <v>2</v>
      </c>
    </row>
    <row r="1715" spans="1:11">
      <c r="A1715" t="s">
        <v>15059</v>
      </c>
      <c r="B1715" t="s">
        <v>10375</v>
      </c>
      <c r="C1715" t="s">
        <v>10376</v>
      </c>
      <c r="D1715" t="s">
        <v>15060</v>
      </c>
      <c r="E1715" t="s">
        <v>6818</v>
      </c>
      <c r="F1715" t="s">
        <v>10380</v>
      </c>
      <c r="G1715" t="s">
        <v>1087</v>
      </c>
      <c r="H1715" t="s">
        <v>1175</v>
      </c>
      <c r="I1715" t="s">
        <v>88</v>
      </c>
      <c r="J1715" t="s">
        <v>15061</v>
      </c>
      <c r="K1715" t="s">
        <v>15062</v>
      </c>
    </row>
    <row r="1716" spans="1:11">
      <c r="A1716" t="s">
        <v>15063</v>
      </c>
      <c r="B1716" t="s">
        <v>10375</v>
      </c>
      <c r="C1716" t="s">
        <v>10376</v>
      </c>
      <c r="D1716" t="s">
        <v>15064</v>
      </c>
      <c r="E1716" t="s">
        <v>15065</v>
      </c>
      <c r="F1716" t="s">
        <v>7260</v>
      </c>
      <c r="G1716" t="s">
        <v>1087</v>
      </c>
      <c r="H1716" t="s">
        <v>1158</v>
      </c>
      <c r="I1716" t="s">
        <v>47</v>
      </c>
      <c r="J1716" t="s">
        <v>2</v>
      </c>
      <c r="K1716" t="s">
        <v>2</v>
      </c>
    </row>
    <row r="1717" spans="1:11">
      <c r="A1717" t="s">
        <v>15066</v>
      </c>
      <c r="B1717" t="s">
        <v>10375</v>
      </c>
      <c r="C1717" t="s">
        <v>10376</v>
      </c>
      <c r="D1717" t="s">
        <v>7794</v>
      </c>
      <c r="E1717" t="s">
        <v>6825</v>
      </c>
      <c r="F1717" t="s">
        <v>7260</v>
      </c>
      <c r="G1717" t="s">
        <v>1087</v>
      </c>
      <c r="H1717" t="s">
        <v>1089</v>
      </c>
      <c r="I1717" t="s">
        <v>95</v>
      </c>
      <c r="J1717" t="s">
        <v>14971</v>
      </c>
      <c r="K1717" t="s">
        <v>15067</v>
      </c>
    </row>
    <row r="1718" spans="1:11">
      <c r="A1718" t="s">
        <v>15068</v>
      </c>
      <c r="B1718" t="s">
        <v>10375</v>
      </c>
      <c r="C1718" t="s">
        <v>10376</v>
      </c>
      <c r="D1718" t="s">
        <v>15069</v>
      </c>
      <c r="E1718" t="s">
        <v>2259</v>
      </c>
      <c r="F1718" t="s">
        <v>7260</v>
      </c>
      <c r="G1718" t="s">
        <v>1087</v>
      </c>
      <c r="H1718" t="s">
        <v>1161</v>
      </c>
      <c r="I1718" t="s">
        <v>47</v>
      </c>
      <c r="J1718" t="s">
        <v>2</v>
      </c>
      <c r="K1718" t="s">
        <v>2</v>
      </c>
    </row>
    <row r="1719" spans="1:11">
      <c r="A1719" t="s">
        <v>15070</v>
      </c>
      <c r="B1719" t="s">
        <v>10375</v>
      </c>
      <c r="C1719" t="s">
        <v>10376</v>
      </c>
      <c r="D1719" t="s">
        <v>15071</v>
      </c>
      <c r="E1719" t="s">
        <v>1816</v>
      </c>
      <c r="F1719" t="s">
        <v>7260</v>
      </c>
      <c r="G1719" t="s">
        <v>1087</v>
      </c>
      <c r="H1719" t="s">
        <v>1155</v>
      </c>
      <c r="I1719" t="s">
        <v>47</v>
      </c>
      <c r="J1719" t="s">
        <v>2</v>
      </c>
      <c r="K1719" t="s">
        <v>2</v>
      </c>
    </row>
    <row r="1720" spans="1:11">
      <c r="A1720" t="s">
        <v>15072</v>
      </c>
      <c r="B1720" t="s">
        <v>10375</v>
      </c>
      <c r="C1720" t="s">
        <v>10376</v>
      </c>
      <c r="D1720" t="s">
        <v>6828</v>
      </c>
      <c r="E1720" t="s">
        <v>6829</v>
      </c>
      <c r="F1720" t="s">
        <v>7260</v>
      </c>
      <c r="G1720" t="s">
        <v>1095</v>
      </c>
      <c r="H1720" t="s">
        <v>1651</v>
      </c>
      <c r="I1720" t="s">
        <v>61</v>
      </c>
      <c r="J1720" t="s">
        <v>10116</v>
      </c>
      <c r="K1720" t="s">
        <v>15073</v>
      </c>
    </row>
    <row r="1721" spans="1:11">
      <c r="A1721" t="s">
        <v>15074</v>
      </c>
      <c r="B1721" t="s">
        <v>10375</v>
      </c>
      <c r="C1721" t="s">
        <v>10376</v>
      </c>
      <c r="D1721" t="s">
        <v>15075</v>
      </c>
      <c r="E1721" t="s">
        <v>6832</v>
      </c>
      <c r="F1721" t="s">
        <v>10380</v>
      </c>
      <c r="G1721" t="s">
        <v>1095</v>
      </c>
      <c r="H1721" t="s">
        <v>1089</v>
      </c>
      <c r="I1721" t="s">
        <v>99</v>
      </c>
      <c r="J1721" t="s">
        <v>15076</v>
      </c>
      <c r="K1721" t="s">
        <v>15077</v>
      </c>
    </row>
    <row r="1722" spans="1:11">
      <c r="A1722" t="s">
        <v>15078</v>
      </c>
      <c r="B1722" t="s">
        <v>10375</v>
      </c>
      <c r="C1722" t="s">
        <v>10376</v>
      </c>
      <c r="D1722" t="s">
        <v>15079</v>
      </c>
      <c r="E1722" t="s">
        <v>1687</v>
      </c>
      <c r="F1722" t="s">
        <v>10380</v>
      </c>
      <c r="G1722" t="s">
        <v>1087</v>
      </c>
      <c r="H1722" t="s">
        <v>1089</v>
      </c>
      <c r="I1722" t="s">
        <v>100</v>
      </c>
      <c r="J1722" t="s">
        <v>10430</v>
      </c>
      <c r="K1722" t="s">
        <v>15080</v>
      </c>
    </row>
    <row r="1723" spans="1:11">
      <c r="A1723" t="s">
        <v>15081</v>
      </c>
      <c r="B1723" t="s">
        <v>10375</v>
      </c>
      <c r="C1723" t="s">
        <v>10376</v>
      </c>
      <c r="D1723" t="s">
        <v>6834</v>
      </c>
      <c r="E1723" t="s">
        <v>2614</v>
      </c>
      <c r="F1723" t="s">
        <v>7260</v>
      </c>
      <c r="G1723" t="s">
        <v>1095</v>
      </c>
      <c r="H1723" t="s">
        <v>1238</v>
      </c>
      <c r="I1723" t="s">
        <v>61</v>
      </c>
      <c r="J1723" t="s">
        <v>15082</v>
      </c>
      <c r="K1723" t="s">
        <v>15083</v>
      </c>
    </row>
    <row r="1724" spans="1:11">
      <c r="A1724" t="s">
        <v>15084</v>
      </c>
      <c r="B1724" t="s">
        <v>10375</v>
      </c>
      <c r="C1724" t="s">
        <v>10376</v>
      </c>
      <c r="D1724" t="s">
        <v>15085</v>
      </c>
      <c r="E1724" t="s">
        <v>15086</v>
      </c>
      <c r="F1724" t="s">
        <v>7260</v>
      </c>
      <c r="G1724" t="s">
        <v>1087</v>
      </c>
      <c r="H1724" t="s">
        <v>1158</v>
      </c>
      <c r="I1724" t="s">
        <v>47</v>
      </c>
      <c r="J1724" t="s">
        <v>2</v>
      </c>
      <c r="K1724" t="s">
        <v>2</v>
      </c>
    </row>
    <row r="1725" spans="1:11">
      <c r="A1725" t="s">
        <v>15087</v>
      </c>
      <c r="B1725" t="s">
        <v>10375</v>
      </c>
      <c r="C1725" t="s">
        <v>10376</v>
      </c>
      <c r="D1725" t="s">
        <v>8853</v>
      </c>
      <c r="E1725" t="s">
        <v>6842</v>
      </c>
      <c r="F1725" t="s">
        <v>7260</v>
      </c>
      <c r="G1725" t="s">
        <v>1087</v>
      </c>
      <c r="H1725" t="s">
        <v>1111</v>
      </c>
      <c r="I1725" t="s">
        <v>46</v>
      </c>
      <c r="J1725" t="s">
        <v>15088</v>
      </c>
      <c r="K1725" t="s">
        <v>15089</v>
      </c>
    </row>
    <row r="1726" spans="1:11">
      <c r="A1726" t="s">
        <v>15090</v>
      </c>
      <c r="B1726" t="s">
        <v>10375</v>
      </c>
      <c r="C1726" t="s">
        <v>10376</v>
      </c>
      <c r="D1726" t="s">
        <v>15091</v>
      </c>
      <c r="E1726" t="s">
        <v>6843</v>
      </c>
      <c r="F1726" t="s">
        <v>2</v>
      </c>
      <c r="G1726" t="s">
        <v>1087</v>
      </c>
      <c r="H1726" t="s">
        <v>1574</v>
      </c>
      <c r="I1726" t="s">
        <v>47</v>
      </c>
      <c r="J1726" t="s">
        <v>2</v>
      </c>
      <c r="K1726" t="s">
        <v>2</v>
      </c>
    </row>
    <row r="1727" spans="1:11">
      <c r="A1727" t="s">
        <v>15092</v>
      </c>
      <c r="B1727" t="s">
        <v>10375</v>
      </c>
      <c r="C1727" t="s">
        <v>10376</v>
      </c>
      <c r="D1727" t="s">
        <v>15093</v>
      </c>
      <c r="E1727" t="s">
        <v>6847</v>
      </c>
      <c r="F1727" t="s">
        <v>10380</v>
      </c>
      <c r="G1727" t="s">
        <v>1087</v>
      </c>
      <c r="H1727" t="s">
        <v>1175</v>
      </c>
      <c r="I1727" t="s">
        <v>95</v>
      </c>
      <c r="J1727" t="s">
        <v>15094</v>
      </c>
      <c r="K1727" t="s">
        <v>15095</v>
      </c>
    </row>
    <row r="1728" spans="1:11">
      <c r="A1728" t="s">
        <v>15096</v>
      </c>
      <c r="B1728" t="s">
        <v>10375</v>
      </c>
      <c r="C1728" t="s">
        <v>10376</v>
      </c>
      <c r="D1728" t="s">
        <v>15097</v>
      </c>
      <c r="E1728" t="s">
        <v>6853</v>
      </c>
      <c r="F1728" t="s">
        <v>2</v>
      </c>
      <c r="G1728" t="s">
        <v>1087</v>
      </c>
      <c r="H1728" t="s">
        <v>1528</v>
      </c>
      <c r="I1728" t="s">
        <v>47</v>
      </c>
      <c r="J1728" t="s">
        <v>2</v>
      </c>
      <c r="K1728" t="s">
        <v>2</v>
      </c>
    </row>
    <row r="1729" spans="1:11">
      <c r="A1729" t="s">
        <v>15098</v>
      </c>
      <c r="B1729" t="s">
        <v>10375</v>
      </c>
      <c r="C1729" t="s">
        <v>10376</v>
      </c>
      <c r="D1729" t="s">
        <v>15099</v>
      </c>
      <c r="E1729" t="s">
        <v>1300</v>
      </c>
      <c r="F1729" t="s">
        <v>7260</v>
      </c>
      <c r="G1729" t="s">
        <v>1087</v>
      </c>
      <c r="H1729" t="s">
        <v>1104</v>
      </c>
      <c r="I1729" t="s">
        <v>47</v>
      </c>
      <c r="J1729" t="s">
        <v>2</v>
      </c>
      <c r="K1729" t="s">
        <v>2</v>
      </c>
    </row>
    <row r="1730" spans="1:11">
      <c r="A1730" t="s">
        <v>15100</v>
      </c>
      <c r="B1730" t="s">
        <v>10375</v>
      </c>
      <c r="C1730" t="s">
        <v>10376</v>
      </c>
      <c r="D1730" t="s">
        <v>15101</v>
      </c>
      <c r="E1730" t="s">
        <v>6854</v>
      </c>
      <c r="F1730" t="s">
        <v>7260</v>
      </c>
      <c r="G1730" t="s">
        <v>1087</v>
      </c>
      <c r="H1730" t="s">
        <v>1175</v>
      </c>
      <c r="I1730" t="s">
        <v>47</v>
      </c>
      <c r="J1730" t="s">
        <v>2</v>
      </c>
      <c r="K1730" t="s">
        <v>2</v>
      </c>
    </row>
    <row r="1731" spans="1:11">
      <c r="A1731" t="s">
        <v>15102</v>
      </c>
      <c r="B1731" t="s">
        <v>10375</v>
      </c>
      <c r="C1731" t="s">
        <v>10376</v>
      </c>
      <c r="D1731" t="s">
        <v>15103</v>
      </c>
      <c r="E1731" t="s">
        <v>1300</v>
      </c>
      <c r="F1731" t="s">
        <v>10380</v>
      </c>
      <c r="G1731" t="s">
        <v>1087</v>
      </c>
      <c r="H1731" t="s">
        <v>1107</v>
      </c>
      <c r="I1731" t="s">
        <v>99</v>
      </c>
      <c r="J1731" t="s">
        <v>15104</v>
      </c>
      <c r="K1731" t="s">
        <v>15105</v>
      </c>
    </row>
    <row r="1732" spans="1:11">
      <c r="A1732" t="s">
        <v>15106</v>
      </c>
      <c r="B1732" t="s">
        <v>10375</v>
      </c>
      <c r="C1732" t="s">
        <v>10376</v>
      </c>
      <c r="D1732" t="s">
        <v>7948</v>
      </c>
      <c r="E1732" t="s">
        <v>6862</v>
      </c>
      <c r="F1732" t="s">
        <v>7260</v>
      </c>
      <c r="G1732" t="s">
        <v>1087</v>
      </c>
      <c r="H1732" t="s">
        <v>1089</v>
      </c>
      <c r="I1732" t="s">
        <v>79</v>
      </c>
      <c r="J1732" t="s">
        <v>15107</v>
      </c>
      <c r="K1732" t="s">
        <v>15108</v>
      </c>
    </row>
    <row r="1733" spans="1:11">
      <c r="A1733" t="s">
        <v>15109</v>
      </c>
      <c r="B1733" t="s">
        <v>10375</v>
      </c>
      <c r="C1733" t="s">
        <v>10376</v>
      </c>
      <c r="D1733" t="s">
        <v>15110</v>
      </c>
      <c r="E1733" t="s">
        <v>4512</v>
      </c>
      <c r="F1733" t="s">
        <v>7260</v>
      </c>
      <c r="G1733" t="s">
        <v>1087</v>
      </c>
      <c r="H1733" t="s">
        <v>1089</v>
      </c>
      <c r="I1733" t="s">
        <v>47</v>
      </c>
      <c r="J1733" t="s">
        <v>2</v>
      </c>
      <c r="K1733" t="s">
        <v>2</v>
      </c>
    </row>
    <row r="1734" spans="1:11">
      <c r="A1734" t="s">
        <v>15111</v>
      </c>
      <c r="B1734" t="s">
        <v>10375</v>
      </c>
      <c r="C1734" t="s">
        <v>10376</v>
      </c>
      <c r="D1734" t="s">
        <v>15112</v>
      </c>
      <c r="E1734" t="s">
        <v>6867</v>
      </c>
      <c r="F1734" t="s">
        <v>10380</v>
      </c>
      <c r="G1734" t="s">
        <v>1087</v>
      </c>
      <c r="H1734" t="s">
        <v>1107</v>
      </c>
      <c r="I1734" t="s">
        <v>55</v>
      </c>
      <c r="J1734" t="s">
        <v>15113</v>
      </c>
      <c r="K1734" t="s">
        <v>15114</v>
      </c>
    </row>
    <row r="1735" spans="1:11">
      <c r="A1735" t="s">
        <v>15115</v>
      </c>
      <c r="B1735" t="s">
        <v>10375</v>
      </c>
      <c r="C1735" t="s">
        <v>10376</v>
      </c>
      <c r="D1735" t="s">
        <v>7581</v>
      </c>
      <c r="E1735" t="s">
        <v>6868</v>
      </c>
      <c r="F1735" t="s">
        <v>7260</v>
      </c>
      <c r="G1735" t="s">
        <v>1087</v>
      </c>
      <c r="H1735" t="s">
        <v>1175</v>
      </c>
      <c r="I1735" t="s">
        <v>95</v>
      </c>
      <c r="J1735" t="s">
        <v>15116</v>
      </c>
      <c r="K1735" t="s">
        <v>15117</v>
      </c>
    </row>
    <row r="1736" spans="1:11">
      <c r="A1736" t="s">
        <v>15118</v>
      </c>
      <c r="B1736" t="s">
        <v>10375</v>
      </c>
      <c r="C1736" t="s">
        <v>10376</v>
      </c>
      <c r="D1736" t="s">
        <v>15119</v>
      </c>
      <c r="E1736" t="s">
        <v>6871</v>
      </c>
      <c r="F1736" t="s">
        <v>7260</v>
      </c>
      <c r="G1736" t="s">
        <v>1087</v>
      </c>
      <c r="H1736" t="s">
        <v>1089</v>
      </c>
      <c r="I1736" t="s">
        <v>47</v>
      </c>
      <c r="J1736" t="s">
        <v>2</v>
      </c>
      <c r="K1736" t="s">
        <v>2</v>
      </c>
    </row>
    <row r="1737" spans="1:11">
      <c r="A1737" t="s">
        <v>15120</v>
      </c>
      <c r="B1737" t="s">
        <v>10375</v>
      </c>
      <c r="C1737" t="s">
        <v>10376</v>
      </c>
      <c r="D1737" t="s">
        <v>15121</v>
      </c>
      <c r="E1737" t="s">
        <v>6872</v>
      </c>
      <c r="F1737" t="s">
        <v>7260</v>
      </c>
      <c r="G1737" t="s">
        <v>1087</v>
      </c>
      <c r="H1737" t="s">
        <v>1272</v>
      </c>
      <c r="I1737" t="s">
        <v>47</v>
      </c>
      <c r="J1737" t="s">
        <v>2</v>
      </c>
      <c r="K1737" t="s">
        <v>2</v>
      </c>
    </row>
    <row r="1738" spans="1:11">
      <c r="A1738" t="s">
        <v>15122</v>
      </c>
      <c r="B1738" t="s">
        <v>10375</v>
      </c>
      <c r="C1738" t="s">
        <v>10376</v>
      </c>
      <c r="D1738" t="s">
        <v>15123</v>
      </c>
      <c r="E1738" t="s">
        <v>6873</v>
      </c>
      <c r="F1738" t="s">
        <v>2</v>
      </c>
      <c r="G1738" t="s">
        <v>1087</v>
      </c>
      <c r="H1738" t="s">
        <v>1152</v>
      </c>
      <c r="I1738" t="s">
        <v>47</v>
      </c>
      <c r="J1738" t="s">
        <v>2</v>
      </c>
      <c r="K1738" t="s">
        <v>2</v>
      </c>
    </row>
    <row r="1739" spans="1:11">
      <c r="A1739" t="s">
        <v>15124</v>
      </c>
      <c r="B1739" t="s">
        <v>10375</v>
      </c>
      <c r="C1739" t="s">
        <v>10376</v>
      </c>
      <c r="D1739" t="s">
        <v>8861</v>
      </c>
      <c r="E1739" t="s">
        <v>6874</v>
      </c>
      <c r="F1739" t="s">
        <v>7260</v>
      </c>
      <c r="G1739" t="s">
        <v>1087</v>
      </c>
      <c r="H1739" t="s">
        <v>1111</v>
      </c>
      <c r="I1739" t="s">
        <v>91</v>
      </c>
      <c r="J1739" t="s">
        <v>15125</v>
      </c>
      <c r="K1739" t="s">
        <v>15126</v>
      </c>
    </row>
    <row r="1740" spans="1:11">
      <c r="A1740" t="s">
        <v>15127</v>
      </c>
      <c r="B1740" t="s">
        <v>10375</v>
      </c>
      <c r="C1740" t="s">
        <v>10376</v>
      </c>
      <c r="D1740" t="s">
        <v>8491</v>
      </c>
      <c r="E1740" t="s">
        <v>6877</v>
      </c>
      <c r="F1740" t="s">
        <v>7260</v>
      </c>
      <c r="G1740" t="s">
        <v>1087</v>
      </c>
      <c r="H1740" t="s">
        <v>1280</v>
      </c>
      <c r="I1740" t="s">
        <v>95</v>
      </c>
      <c r="J1740" t="s">
        <v>15128</v>
      </c>
      <c r="K1740" t="s">
        <v>15129</v>
      </c>
    </row>
    <row r="1741" spans="1:11">
      <c r="A1741" t="s">
        <v>15130</v>
      </c>
      <c r="B1741" t="s">
        <v>10375</v>
      </c>
      <c r="C1741" t="s">
        <v>10376</v>
      </c>
      <c r="D1741" t="s">
        <v>15131</v>
      </c>
      <c r="E1741" t="s">
        <v>6878</v>
      </c>
      <c r="F1741" t="s">
        <v>10380</v>
      </c>
      <c r="G1741" t="s">
        <v>1087</v>
      </c>
      <c r="H1741" t="s">
        <v>1811</v>
      </c>
      <c r="I1741" t="s">
        <v>95</v>
      </c>
      <c r="J1741" t="s">
        <v>15132</v>
      </c>
      <c r="K1741" t="s">
        <v>15133</v>
      </c>
    </row>
    <row r="1742" spans="1:11">
      <c r="A1742" t="s">
        <v>15134</v>
      </c>
      <c r="B1742" t="s">
        <v>10375</v>
      </c>
      <c r="C1742" t="s">
        <v>10376</v>
      </c>
      <c r="D1742" t="s">
        <v>8588</v>
      </c>
      <c r="E1742" t="s">
        <v>6879</v>
      </c>
      <c r="F1742" t="s">
        <v>7260</v>
      </c>
      <c r="G1742" t="s">
        <v>1087</v>
      </c>
      <c r="H1742" t="s">
        <v>1128</v>
      </c>
      <c r="I1742" t="s">
        <v>88</v>
      </c>
      <c r="J1742" t="s">
        <v>15135</v>
      </c>
      <c r="K1742" t="s">
        <v>15136</v>
      </c>
    </row>
    <row r="1743" spans="1:11">
      <c r="A1743" t="s">
        <v>15137</v>
      </c>
      <c r="B1743" t="s">
        <v>10375</v>
      </c>
      <c r="C1743" t="s">
        <v>10376</v>
      </c>
      <c r="D1743" t="s">
        <v>8675</v>
      </c>
      <c r="E1743" t="s">
        <v>6880</v>
      </c>
      <c r="F1743" t="s">
        <v>7260</v>
      </c>
      <c r="G1743" t="s">
        <v>1087</v>
      </c>
      <c r="H1743" t="s">
        <v>1158</v>
      </c>
      <c r="I1743" t="s">
        <v>100</v>
      </c>
      <c r="J1743" t="s">
        <v>15138</v>
      </c>
      <c r="K1743" t="s">
        <v>15139</v>
      </c>
    </row>
    <row r="1744" spans="1:11">
      <c r="A1744" t="s">
        <v>15140</v>
      </c>
      <c r="B1744" t="s">
        <v>10375</v>
      </c>
      <c r="C1744" t="s">
        <v>10376</v>
      </c>
      <c r="D1744" t="s">
        <v>15141</v>
      </c>
      <c r="E1744" t="s">
        <v>6881</v>
      </c>
      <c r="F1744" t="s">
        <v>7260</v>
      </c>
      <c r="G1744" t="s">
        <v>1087</v>
      </c>
      <c r="H1744" t="s">
        <v>1161</v>
      </c>
      <c r="I1744" t="s">
        <v>47</v>
      </c>
      <c r="J1744" t="s">
        <v>2</v>
      </c>
      <c r="K1744" t="s">
        <v>2</v>
      </c>
    </row>
    <row r="1745" spans="1:11">
      <c r="A1745" t="s">
        <v>15142</v>
      </c>
      <c r="B1745" t="s">
        <v>10375</v>
      </c>
      <c r="C1745" t="s">
        <v>10376</v>
      </c>
      <c r="D1745" t="s">
        <v>6882</v>
      </c>
      <c r="E1745" t="s">
        <v>6883</v>
      </c>
      <c r="F1745" t="s">
        <v>7260</v>
      </c>
      <c r="G1745" t="s">
        <v>1095</v>
      </c>
      <c r="H1745" t="s">
        <v>1165</v>
      </c>
      <c r="I1745" t="s">
        <v>47</v>
      </c>
      <c r="J1745" t="s">
        <v>2</v>
      </c>
      <c r="K1745" t="s">
        <v>2</v>
      </c>
    </row>
    <row r="1746" spans="1:11">
      <c r="A1746" t="s">
        <v>15143</v>
      </c>
      <c r="B1746" t="s">
        <v>10375</v>
      </c>
      <c r="C1746" t="s">
        <v>10376</v>
      </c>
      <c r="D1746" t="s">
        <v>15144</v>
      </c>
      <c r="E1746" t="s">
        <v>6885</v>
      </c>
      <c r="F1746" t="s">
        <v>7260</v>
      </c>
      <c r="G1746" t="s">
        <v>1087</v>
      </c>
      <c r="H1746" t="s">
        <v>1272</v>
      </c>
      <c r="I1746" t="s">
        <v>47</v>
      </c>
      <c r="J1746" t="s">
        <v>2</v>
      </c>
      <c r="K1746" t="s">
        <v>2</v>
      </c>
    </row>
    <row r="1747" spans="1:11">
      <c r="A1747" t="s">
        <v>15145</v>
      </c>
      <c r="B1747" t="s">
        <v>10375</v>
      </c>
      <c r="C1747" t="s">
        <v>10376</v>
      </c>
      <c r="D1747" t="s">
        <v>6886</v>
      </c>
      <c r="E1747" t="s">
        <v>6887</v>
      </c>
      <c r="F1747" t="s">
        <v>2</v>
      </c>
      <c r="G1747" t="s">
        <v>1087</v>
      </c>
      <c r="H1747" t="s">
        <v>1333</v>
      </c>
      <c r="I1747" t="s">
        <v>47</v>
      </c>
      <c r="J1747" t="s">
        <v>2</v>
      </c>
      <c r="K1747" t="s">
        <v>2</v>
      </c>
    </row>
    <row r="1748" spans="1:11">
      <c r="A1748" t="s">
        <v>15146</v>
      </c>
      <c r="B1748" t="s">
        <v>10375</v>
      </c>
      <c r="C1748" t="s">
        <v>10376</v>
      </c>
      <c r="D1748" t="s">
        <v>15147</v>
      </c>
      <c r="E1748" t="s">
        <v>6888</v>
      </c>
      <c r="F1748" t="s">
        <v>10380</v>
      </c>
      <c r="G1748" t="s">
        <v>1087</v>
      </c>
      <c r="H1748" t="s">
        <v>1272</v>
      </c>
      <c r="I1748" t="s">
        <v>60</v>
      </c>
      <c r="J1748" t="s">
        <v>13449</v>
      </c>
      <c r="K1748" t="s">
        <v>15148</v>
      </c>
    </row>
    <row r="1749" spans="1:11">
      <c r="A1749" t="s">
        <v>15149</v>
      </c>
      <c r="B1749" t="s">
        <v>10375</v>
      </c>
      <c r="C1749" t="s">
        <v>10376</v>
      </c>
      <c r="D1749" t="s">
        <v>15150</v>
      </c>
      <c r="E1749" t="s">
        <v>6893</v>
      </c>
      <c r="F1749" t="s">
        <v>2</v>
      </c>
      <c r="G1749" t="s">
        <v>1087</v>
      </c>
      <c r="H1749" t="s">
        <v>1528</v>
      </c>
      <c r="I1749" t="s">
        <v>47</v>
      </c>
      <c r="J1749" t="s">
        <v>2</v>
      </c>
      <c r="K1749" t="s">
        <v>2</v>
      </c>
    </row>
    <row r="1750" spans="1:11">
      <c r="A1750" t="s">
        <v>15151</v>
      </c>
      <c r="B1750" t="s">
        <v>10375</v>
      </c>
      <c r="C1750" t="s">
        <v>10376</v>
      </c>
      <c r="D1750" t="s">
        <v>15152</v>
      </c>
      <c r="E1750" t="s">
        <v>6895</v>
      </c>
      <c r="F1750" t="s">
        <v>7260</v>
      </c>
      <c r="G1750" t="s">
        <v>1087</v>
      </c>
      <c r="H1750" t="s">
        <v>1111</v>
      </c>
      <c r="I1750" t="s">
        <v>47</v>
      </c>
      <c r="J1750" t="s">
        <v>2</v>
      </c>
      <c r="K1750" t="s">
        <v>2</v>
      </c>
    </row>
    <row r="1751" spans="1:11">
      <c r="A1751" t="s">
        <v>15153</v>
      </c>
      <c r="B1751" t="s">
        <v>10375</v>
      </c>
      <c r="C1751" t="s">
        <v>10376</v>
      </c>
      <c r="D1751" t="s">
        <v>15154</v>
      </c>
      <c r="E1751" t="s">
        <v>6904</v>
      </c>
      <c r="F1751" t="s">
        <v>7260</v>
      </c>
      <c r="G1751" t="s">
        <v>1087</v>
      </c>
      <c r="H1751" t="s">
        <v>1089</v>
      </c>
      <c r="I1751" t="s">
        <v>47</v>
      </c>
      <c r="J1751" t="s">
        <v>2</v>
      </c>
      <c r="K1751" t="s">
        <v>2</v>
      </c>
    </row>
    <row r="1752" spans="1:11">
      <c r="A1752" t="s">
        <v>15155</v>
      </c>
      <c r="B1752" t="s">
        <v>10375</v>
      </c>
      <c r="C1752" t="s">
        <v>10376</v>
      </c>
      <c r="D1752" t="s">
        <v>15156</v>
      </c>
      <c r="E1752" t="s">
        <v>6905</v>
      </c>
      <c r="F1752" t="s">
        <v>2</v>
      </c>
      <c r="G1752" t="s">
        <v>1087</v>
      </c>
      <c r="H1752" t="s">
        <v>1528</v>
      </c>
      <c r="I1752" t="s">
        <v>47</v>
      </c>
      <c r="J1752" t="s">
        <v>2</v>
      </c>
      <c r="K1752" t="s">
        <v>2</v>
      </c>
    </row>
    <row r="1753" spans="1:11">
      <c r="A1753" t="s">
        <v>15157</v>
      </c>
      <c r="B1753" t="s">
        <v>10375</v>
      </c>
      <c r="C1753" t="s">
        <v>10376</v>
      </c>
      <c r="D1753" t="s">
        <v>15158</v>
      </c>
      <c r="E1753" t="s">
        <v>6907</v>
      </c>
      <c r="F1753" t="s">
        <v>7260</v>
      </c>
      <c r="G1753" t="s">
        <v>1087</v>
      </c>
      <c r="H1753" t="s">
        <v>1118</v>
      </c>
      <c r="I1753" t="s">
        <v>47</v>
      </c>
      <c r="J1753" t="s">
        <v>2</v>
      </c>
      <c r="K1753" t="s">
        <v>2</v>
      </c>
    </row>
    <row r="1754" spans="1:11">
      <c r="A1754" t="s">
        <v>15159</v>
      </c>
      <c r="B1754" t="s">
        <v>10375</v>
      </c>
      <c r="C1754" t="s">
        <v>10376</v>
      </c>
      <c r="D1754" t="s">
        <v>15160</v>
      </c>
      <c r="E1754" t="s">
        <v>6912</v>
      </c>
      <c r="F1754" t="s">
        <v>10380</v>
      </c>
      <c r="G1754" t="s">
        <v>1087</v>
      </c>
      <c r="H1754" t="s">
        <v>1218</v>
      </c>
      <c r="I1754" t="s">
        <v>836</v>
      </c>
      <c r="J1754" t="s">
        <v>15161</v>
      </c>
      <c r="K1754" t="s">
        <v>15162</v>
      </c>
    </row>
    <row r="1755" spans="1:11">
      <c r="A1755" t="s">
        <v>15163</v>
      </c>
      <c r="B1755" t="s">
        <v>10375</v>
      </c>
      <c r="C1755" t="s">
        <v>10376</v>
      </c>
      <c r="D1755" t="s">
        <v>15164</v>
      </c>
      <c r="E1755" t="s">
        <v>6917</v>
      </c>
      <c r="F1755" t="s">
        <v>10380</v>
      </c>
      <c r="G1755" t="s">
        <v>1087</v>
      </c>
      <c r="H1755" t="s">
        <v>1218</v>
      </c>
      <c r="I1755" t="s">
        <v>46</v>
      </c>
      <c r="J1755" t="s">
        <v>15165</v>
      </c>
      <c r="K1755" t="s">
        <v>15166</v>
      </c>
    </row>
    <row r="1756" spans="1:11">
      <c r="A1756" t="s">
        <v>15167</v>
      </c>
      <c r="B1756" t="s">
        <v>10375</v>
      </c>
      <c r="C1756" t="s">
        <v>10376</v>
      </c>
      <c r="D1756" t="s">
        <v>15168</v>
      </c>
      <c r="E1756" t="s">
        <v>6918</v>
      </c>
      <c r="F1756" t="s">
        <v>7260</v>
      </c>
      <c r="G1756" t="s">
        <v>1087</v>
      </c>
      <c r="H1756" t="s">
        <v>1104</v>
      </c>
      <c r="I1756" t="s">
        <v>47</v>
      </c>
      <c r="J1756" t="s">
        <v>2</v>
      </c>
      <c r="K1756" t="s">
        <v>2</v>
      </c>
    </row>
    <row r="1757" spans="1:11">
      <c r="A1757" t="s">
        <v>15169</v>
      </c>
      <c r="B1757" t="s">
        <v>10375</v>
      </c>
      <c r="C1757" t="s">
        <v>10376</v>
      </c>
      <c r="D1757" t="s">
        <v>15170</v>
      </c>
      <c r="E1757" t="s">
        <v>6926</v>
      </c>
      <c r="F1757" t="s">
        <v>10380</v>
      </c>
      <c r="G1757" t="s">
        <v>1095</v>
      </c>
      <c r="H1757" t="s">
        <v>1124</v>
      </c>
      <c r="I1757" t="s">
        <v>50</v>
      </c>
      <c r="J1757" t="s">
        <v>15171</v>
      </c>
      <c r="K1757" t="s">
        <v>15172</v>
      </c>
    </row>
    <row r="1758" spans="1:11">
      <c r="A1758" t="s">
        <v>15173</v>
      </c>
      <c r="B1758" t="s">
        <v>10375</v>
      </c>
      <c r="C1758" t="s">
        <v>10376</v>
      </c>
      <c r="D1758" t="s">
        <v>15174</v>
      </c>
      <c r="E1758" t="s">
        <v>6940</v>
      </c>
      <c r="F1758" t="s">
        <v>7260</v>
      </c>
      <c r="G1758" t="s">
        <v>1087</v>
      </c>
      <c r="H1758" t="s">
        <v>1111</v>
      </c>
      <c r="I1758" t="s">
        <v>47</v>
      </c>
      <c r="J1758" t="s">
        <v>2</v>
      </c>
      <c r="K1758" t="s">
        <v>2</v>
      </c>
    </row>
    <row r="1759" spans="1:11">
      <c r="A1759" t="s">
        <v>15175</v>
      </c>
      <c r="B1759" t="s">
        <v>10375</v>
      </c>
      <c r="C1759" t="s">
        <v>10376</v>
      </c>
      <c r="D1759" t="s">
        <v>6947</v>
      </c>
      <c r="E1759" t="s">
        <v>6948</v>
      </c>
      <c r="F1759" t="s">
        <v>10380</v>
      </c>
      <c r="G1759" t="s">
        <v>1087</v>
      </c>
      <c r="H1759" t="s">
        <v>1100</v>
      </c>
      <c r="I1759" t="s">
        <v>47</v>
      </c>
      <c r="J1759" t="s">
        <v>2</v>
      </c>
      <c r="K1759" t="s">
        <v>2</v>
      </c>
    </row>
    <row r="1760" spans="1:11">
      <c r="A1760" t="s">
        <v>15176</v>
      </c>
      <c r="B1760" t="s">
        <v>10375</v>
      </c>
      <c r="C1760" t="s">
        <v>10376</v>
      </c>
      <c r="D1760" t="s">
        <v>15177</v>
      </c>
      <c r="E1760" t="s">
        <v>6949</v>
      </c>
      <c r="F1760" t="s">
        <v>7260</v>
      </c>
      <c r="G1760" t="s">
        <v>1087</v>
      </c>
      <c r="H1760" t="s">
        <v>1161</v>
      </c>
      <c r="I1760" t="s">
        <v>47</v>
      </c>
      <c r="J1760" t="s">
        <v>2</v>
      </c>
      <c r="K1760" t="s">
        <v>2</v>
      </c>
    </row>
    <row r="1761" spans="1:11">
      <c r="A1761" t="s">
        <v>15178</v>
      </c>
      <c r="B1761" t="s">
        <v>10375</v>
      </c>
      <c r="C1761" t="s">
        <v>10376</v>
      </c>
      <c r="D1761" t="s">
        <v>15179</v>
      </c>
      <c r="E1761" t="s">
        <v>6950</v>
      </c>
      <c r="F1761" t="s">
        <v>10380</v>
      </c>
      <c r="G1761" t="s">
        <v>1087</v>
      </c>
      <c r="H1761" t="s">
        <v>1454</v>
      </c>
      <c r="I1761" t="s">
        <v>100</v>
      </c>
      <c r="J1761" t="s">
        <v>15180</v>
      </c>
      <c r="K1761" t="s">
        <v>15181</v>
      </c>
    </row>
    <row r="1762" spans="1:11">
      <c r="A1762" t="s">
        <v>15182</v>
      </c>
      <c r="B1762" t="s">
        <v>10375</v>
      </c>
      <c r="C1762" t="s">
        <v>10376</v>
      </c>
      <c r="D1762" t="s">
        <v>6952</v>
      </c>
      <c r="E1762" t="s">
        <v>6953</v>
      </c>
      <c r="F1762" t="s">
        <v>7260</v>
      </c>
      <c r="G1762" t="s">
        <v>1095</v>
      </c>
      <c r="H1762" t="s">
        <v>1541</v>
      </c>
      <c r="I1762" t="s">
        <v>61</v>
      </c>
      <c r="J1762" t="s">
        <v>15183</v>
      </c>
      <c r="K1762" t="s">
        <v>15184</v>
      </c>
    </row>
    <row r="1763" spans="1:11">
      <c r="A1763" t="s">
        <v>15185</v>
      </c>
      <c r="B1763" t="s">
        <v>10375</v>
      </c>
      <c r="C1763" t="s">
        <v>10376</v>
      </c>
      <c r="D1763" t="s">
        <v>15186</v>
      </c>
      <c r="E1763" t="s">
        <v>6955</v>
      </c>
      <c r="F1763" t="s">
        <v>7260</v>
      </c>
      <c r="G1763" t="s">
        <v>1087</v>
      </c>
      <c r="H1763" t="s">
        <v>1118</v>
      </c>
      <c r="I1763" t="s">
        <v>47</v>
      </c>
      <c r="J1763" t="s">
        <v>2</v>
      </c>
      <c r="K1763" t="s">
        <v>2</v>
      </c>
    </row>
    <row r="1764" spans="1:11">
      <c r="A1764" t="s">
        <v>15187</v>
      </c>
      <c r="B1764" t="s">
        <v>10375</v>
      </c>
      <c r="C1764" t="s">
        <v>10376</v>
      </c>
      <c r="D1764" t="s">
        <v>8564</v>
      </c>
      <c r="E1764" t="s">
        <v>2572</v>
      </c>
      <c r="F1764" t="s">
        <v>7260</v>
      </c>
      <c r="G1764" t="s">
        <v>1087</v>
      </c>
      <c r="H1764" t="s">
        <v>1128</v>
      </c>
      <c r="I1764" t="s">
        <v>47</v>
      </c>
      <c r="J1764" t="s">
        <v>2</v>
      </c>
      <c r="K1764" t="s">
        <v>2</v>
      </c>
    </row>
    <row r="1765" spans="1:11">
      <c r="A1765" t="s">
        <v>15188</v>
      </c>
      <c r="B1765" t="s">
        <v>10375</v>
      </c>
      <c r="C1765" t="s">
        <v>10376</v>
      </c>
      <c r="D1765" t="s">
        <v>15189</v>
      </c>
      <c r="E1765" t="s">
        <v>6963</v>
      </c>
      <c r="F1765" t="s">
        <v>10380</v>
      </c>
      <c r="G1765" t="s">
        <v>1087</v>
      </c>
      <c r="H1765" t="s">
        <v>1272</v>
      </c>
      <c r="I1765" t="s">
        <v>60</v>
      </c>
      <c r="J1765" t="s">
        <v>15190</v>
      </c>
      <c r="K1765" t="s">
        <v>15191</v>
      </c>
    </row>
    <row r="1766" spans="1:11">
      <c r="A1766" t="s">
        <v>15192</v>
      </c>
      <c r="B1766" t="s">
        <v>10375</v>
      </c>
      <c r="C1766" t="s">
        <v>10376</v>
      </c>
      <c r="D1766" t="s">
        <v>15193</v>
      </c>
      <c r="E1766" t="s">
        <v>6967</v>
      </c>
      <c r="F1766" t="s">
        <v>7260</v>
      </c>
      <c r="G1766" t="s">
        <v>1087</v>
      </c>
      <c r="H1766" t="s">
        <v>1128</v>
      </c>
      <c r="I1766" t="s">
        <v>47</v>
      </c>
      <c r="J1766" t="s">
        <v>2</v>
      </c>
      <c r="K1766" t="s">
        <v>2</v>
      </c>
    </row>
    <row r="1767" spans="1:11">
      <c r="A1767" t="s">
        <v>852</v>
      </c>
      <c r="B1767" t="s">
        <v>10375</v>
      </c>
      <c r="C1767" t="s">
        <v>10376</v>
      </c>
      <c r="D1767" t="s">
        <v>7806</v>
      </c>
      <c r="E1767" t="s">
        <v>4410</v>
      </c>
      <c r="F1767" t="s">
        <v>7260</v>
      </c>
      <c r="G1767" t="s">
        <v>1087</v>
      </c>
      <c r="H1767" t="s">
        <v>1089</v>
      </c>
      <c r="I1767" t="s">
        <v>100</v>
      </c>
      <c r="J1767" t="s">
        <v>12350</v>
      </c>
      <c r="K1767" t="s">
        <v>15194</v>
      </c>
    </row>
    <row r="1768" spans="1:11">
      <c r="A1768" t="s">
        <v>15195</v>
      </c>
      <c r="B1768" t="s">
        <v>10375</v>
      </c>
      <c r="C1768" t="s">
        <v>10376</v>
      </c>
      <c r="D1768" t="s">
        <v>15196</v>
      </c>
      <c r="E1768" t="s">
        <v>6971</v>
      </c>
      <c r="F1768" t="s">
        <v>10380</v>
      </c>
      <c r="G1768" t="s">
        <v>1087</v>
      </c>
      <c r="H1768" t="s">
        <v>1175</v>
      </c>
      <c r="I1768" t="s">
        <v>99</v>
      </c>
      <c r="J1768" t="s">
        <v>15197</v>
      </c>
      <c r="K1768" t="s">
        <v>15198</v>
      </c>
    </row>
    <row r="1769" spans="1:11">
      <c r="A1769" t="s">
        <v>15199</v>
      </c>
      <c r="B1769" t="s">
        <v>10375</v>
      </c>
      <c r="C1769" t="s">
        <v>10376</v>
      </c>
      <c r="D1769" t="s">
        <v>6973</v>
      </c>
      <c r="E1769" t="s">
        <v>6974</v>
      </c>
      <c r="F1769" t="s">
        <v>10380</v>
      </c>
      <c r="G1769" t="s">
        <v>1095</v>
      </c>
      <c r="H1769" t="s">
        <v>1089</v>
      </c>
      <c r="I1769" t="s">
        <v>63</v>
      </c>
      <c r="J1769" t="s">
        <v>14063</v>
      </c>
      <c r="K1769" t="s">
        <v>14064</v>
      </c>
    </row>
    <row r="1770" spans="1:11">
      <c r="A1770" t="s">
        <v>15200</v>
      </c>
      <c r="B1770" t="s">
        <v>10375</v>
      </c>
      <c r="C1770" t="s">
        <v>10376</v>
      </c>
      <c r="D1770" t="s">
        <v>6976</v>
      </c>
      <c r="E1770" t="s">
        <v>6977</v>
      </c>
      <c r="F1770" t="s">
        <v>10380</v>
      </c>
      <c r="G1770" t="s">
        <v>1095</v>
      </c>
      <c r="H1770" t="s">
        <v>1272</v>
      </c>
      <c r="I1770" t="s">
        <v>70</v>
      </c>
      <c r="J1770" t="s">
        <v>11096</v>
      </c>
      <c r="K1770" t="s">
        <v>15201</v>
      </c>
    </row>
    <row r="1771" spans="1:11">
      <c r="A1771" t="s">
        <v>15202</v>
      </c>
      <c r="B1771" t="s">
        <v>10375</v>
      </c>
      <c r="C1771" t="s">
        <v>10376</v>
      </c>
      <c r="D1771" t="s">
        <v>8746</v>
      </c>
      <c r="E1771" t="s">
        <v>4159</v>
      </c>
      <c r="F1771" t="s">
        <v>7260</v>
      </c>
      <c r="G1771" t="s">
        <v>1087</v>
      </c>
      <c r="H1771" t="s">
        <v>1207</v>
      </c>
      <c r="I1771" t="s">
        <v>99</v>
      </c>
      <c r="J1771" t="s">
        <v>15203</v>
      </c>
      <c r="K1771" t="s">
        <v>15204</v>
      </c>
    </row>
    <row r="1772" spans="1:11">
      <c r="A1772" t="s">
        <v>15205</v>
      </c>
      <c r="B1772" t="s">
        <v>10375</v>
      </c>
      <c r="C1772" t="s">
        <v>10376</v>
      </c>
      <c r="D1772" t="s">
        <v>7767</v>
      </c>
      <c r="E1772" t="s">
        <v>6981</v>
      </c>
      <c r="F1772" t="s">
        <v>7260</v>
      </c>
      <c r="G1772" t="s">
        <v>1087</v>
      </c>
      <c r="H1772" t="s">
        <v>1089</v>
      </c>
      <c r="I1772" t="s">
        <v>95</v>
      </c>
      <c r="J1772" t="s">
        <v>13287</v>
      </c>
      <c r="K1772" t="s">
        <v>15206</v>
      </c>
    </row>
    <row r="1773" spans="1:11">
      <c r="A1773" t="s">
        <v>15207</v>
      </c>
      <c r="B1773" t="s">
        <v>10375</v>
      </c>
      <c r="C1773" t="s">
        <v>10376</v>
      </c>
      <c r="D1773" t="s">
        <v>15208</v>
      </c>
      <c r="E1773" t="s">
        <v>6985</v>
      </c>
      <c r="F1773" t="s">
        <v>10380</v>
      </c>
      <c r="G1773" t="s">
        <v>1087</v>
      </c>
      <c r="H1773" t="s">
        <v>1161</v>
      </c>
      <c r="I1773" t="s">
        <v>836</v>
      </c>
      <c r="J1773" t="s">
        <v>15209</v>
      </c>
      <c r="K1773" t="s">
        <v>15210</v>
      </c>
    </row>
    <row r="1774" spans="1:11">
      <c r="A1774" t="s">
        <v>15211</v>
      </c>
      <c r="B1774" t="s">
        <v>10375</v>
      </c>
      <c r="C1774" t="s">
        <v>10376</v>
      </c>
      <c r="D1774" t="s">
        <v>15212</v>
      </c>
      <c r="E1774" t="s">
        <v>4170</v>
      </c>
      <c r="F1774" t="s">
        <v>7260</v>
      </c>
      <c r="G1774" t="s">
        <v>1087</v>
      </c>
      <c r="H1774" t="s">
        <v>1175</v>
      </c>
      <c r="I1774" t="s">
        <v>47</v>
      </c>
      <c r="J1774" t="s">
        <v>2</v>
      </c>
      <c r="K1774" t="s">
        <v>2</v>
      </c>
    </row>
    <row r="1775" spans="1:11">
      <c r="A1775" t="s">
        <v>15213</v>
      </c>
      <c r="B1775" t="s">
        <v>10375</v>
      </c>
      <c r="C1775" t="s">
        <v>10376</v>
      </c>
      <c r="D1775" t="s">
        <v>8214</v>
      </c>
      <c r="E1775" t="s">
        <v>4590</v>
      </c>
      <c r="F1775" t="s">
        <v>7260</v>
      </c>
      <c r="G1775" t="s">
        <v>1087</v>
      </c>
      <c r="H1775" t="s">
        <v>1107</v>
      </c>
      <c r="I1775" t="s">
        <v>897</v>
      </c>
      <c r="J1775" t="s">
        <v>15214</v>
      </c>
      <c r="K1775" t="s">
        <v>15215</v>
      </c>
    </row>
    <row r="1776" spans="1:11">
      <c r="A1776" t="s">
        <v>15216</v>
      </c>
      <c r="B1776" t="s">
        <v>10375</v>
      </c>
      <c r="C1776" t="s">
        <v>10376</v>
      </c>
      <c r="D1776" t="s">
        <v>8866</v>
      </c>
      <c r="E1776" t="s">
        <v>6989</v>
      </c>
      <c r="F1776" t="s">
        <v>7260</v>
      </c>
      <c r="G1776" t="s">
        <v>1087</v>
      </c>
      <c r="H1776" t="s">
        <v>1111</v>
      </c>
      <c r="I1776" t="s">
        <v>91</v>
      </c>
      <c r="J1776" t="s">
        <v>15217</v>
      </c>
      <c r="K1776" t="s">
        <v>15218</v>
      </c>
    </row>
    <row r="1777" spans="1:11">
      <c r="A1777" t="s">
        <v>15219</v>
      </c>
      <c r="B1777" t="s">
        <v>10375</v>
      </c>
      <c r="C1777" t="s">
        <v>10376</v>
      </c>
      <c r="D1777" t="s">
        <v>15220</v>
      </c>
      <c r="E1777" t="s">
        <v>5961</v>
      </c>
      <c r="F1777" t="s">
        <v>10380</v>
      </c>
      <c r="G1777" t="s">
        <v>1087</v>
      </c>
      <c r="H1777" t="s">
        <v>1235</v>
      </c>
      <c r="I1777" t="s">
        <v>60</v>
      </c>
      <c r="J1777" t="s">
        <v>15221</v>
      </c>
      <c r="K1777" t="s">
        <v>15222</v>
      </c>
    </row>
    <row r="1778" spans="1:11">
      <c r="A1778" t="s">
        <v>15223</v>
      </c>
      <c r="B1778" t="s">
        <v>10375</v>
      </c>
      <c r="C1778" t="s">
        <v>10376</v>
      </c>
      <c r="D1778" t="s">
        <v>7442</v>
      </c>
      <c r="E1778" t="s">
        <v>6996</v>
      </c>
      <c r="F1778" t="s">
        <v>7260</v>
      </c>
      <c r="G1778" t="s">
        <v>1087</v>
      </c>
      <c r="H1778" t="s">
        <v>1104</v>
      </c>
      <c r="I1778" t="s">
        <v>836</v>
      </c>
      <c r="J1778" t="s">
        <v>15224</v>
      </c>
      <c r="K1778" t="s">
        <v>15225</v>
      </c>
    </row>
    <row r="1779" spans="1:11">
      <c r="A1779" t="s">
        <v>15226</v>
      </c>
      <c r="B1779" t="s">
        <v>10375</v>
      </c>
      <c r="C1779" t="s">
        <v>10376</v>
      </c>
      <c r="D1779" t="s">
        <v>15227</v>
      </c>
      <c r="E1779" t="s">
        <v>6998</v>
      </c>
      <c r="F1779" t="s">
        <v>10380</v>
      </c>
      <c r="G1779" t="s">
        <v>1087</v>
      </c>
      <c r="H1779" t="s">
        <v>1218</v>
      </c>
      <c r="I1779" t="s">
        <v>95</v>
      </c>
      <c r="J1779" t="s">
        <v>15228</v>
      </c>
      <c r="K1779" t="s">
        <v>15229</v>
      </c>
    </row>
    <row r="1780" spans="1:11">
      <c r="A1780" t="s">
        <v>15230</v>
      </c>
      <c r="B1780" t="s">
        <v>10375</v>
      </c>
      <c r="C1780" t="s">
        <v>10376</v>
      </c>
      <c r="D1780" t="s">
        <v>15231</v>
      </c>
      <c r="E1780" t="s">
        <v>7003</v>
      </c>
      <c r="F1780" t="s">
        <v>10380</v>
      </c>
      <c r="G1780" t="s">
        <v>1087</v>
      </c>
      <c r="H1780" t="s">
        <v>1111</v>
      </c>
      <c r="I1780" t="s">
        <v>100</v>
      </c>
      <c r="J1780" t="s">
        <v>15232</v>
      </c>
      <c r="K1780" t="s">
        <v>15233</v>
      </c>
    </row>
    <row r="1781" spans="1:11">
      <c r="A1781" t="s">
        <v>15234</v>
      </c>
      <c r="B1781" t="s">
        <v>10375</v>
      </c>
      <c r="C1781" t="s">
        <v>10376</v>
      </c>
      <c r="D1781" t="s">
        <v>8349</v>
      </c>
      <c r="E1781" t="s">
        <v>7007</v>
      </c>
      <c r="F1781" t="s">
        <v>7260</v>
      </c>
      <c r="G1781" t="s">
        <v>1087</v>
      </c>
      <c r="H1781" t="s">
        <v>1118</v>
      </c>
      <c r="I1781" t="s">
        <v>95</v>
      </c>
      <c r="J1781" t="s">
        <v>15235</v>
      </c>
      <c r="K1781" t="s">
        <v>15236</v>
      </c>
    </row>
    <row r="1782" spans="1:11">
      <c r="A1782" t="s">
        <v>15237</v>
      </c>
      <c r="B1782" t="s">
        <v>10375</v>
      </c>
      <c r="C1782" t="s">
        <v>10376</v>
      </c>
      <c r="D1782" t="s">
        <v>15238</v>
      </c>
      <c r="E1782" t="s">
        <v>7009</v>
      </c>
      <c r="F1782" t="s">
        <v>10380</v>
      </c>
      <c r="G1782" t="s">
        <v>1087</v>
      </c>
      <c r="H1782" t="s">
        <v>1089</v>
      </c>
      <c r="I1782" t="s">
        <v>88</v>
      </c>
      <c r="J1782" t="s">
        <v>10476</v>
      </c>
      <c r="K1782" t="s">
        <v>15239</v>
      </c>
    </row>
    <row r="1783" spans="1:11">
      <c r="A1783" t="s">
        <v>15240</v>
      </c>
      <c r="B1783" t="s">
        <v>10375</v>
      </c>
      <c r="C1783" t="s">
        <v>10376</v>
      </c>
      <c r="D1783" t="s">
        <v>15241</v>
      </c>
      <c r="E1783" t="s">
        <v>7015</v>
      </c>
      <c r="F1783" t="s">
        <v>7260</v>
      </c>
      <c r="G1783" t="s">
        <v>1087</v>
      </c>
      <c r="H1783" t="s">
        <v>1089</v>
      </c>
      <c r="I1783" t="s">
        <v>47</v>
      </c>
      <c r="J1783" t="s">
        <v>2</v>
      </c>
      <c r="K1783" t="s">
        <v>2</v>
      </c>
    </row>
    <row r="1784" spans="1:11">
      <c r="A1784" t="s">
        <v>15242</v>
      </c>
      <c r="B1784" t="s">
        <v>10375</v>
      </c>
      <c r="C1784" t="s">
        <v>10376</v>
      </c>
      <c r="D1784" t="s">
        <v>15243</v>
      </c>
      <c r="E1784" t="s">
        <v>7018</v>
      </c>
      <c r="F1784" t="s">
        <v>7260</v>
      </c>
      <c r="G1784" t="s">
        <v>1087</v>
      </c>
      <c r="H1784" t="s">
        <v>1175</v>
      </c>
      <c r="I1784" t="s">
        <v>47</v>
      </c>
      <c r="J1784" t="s">
        <v>2</v>
      </c>
      <c r="K1784" t="s">
        <v>2</v>
      </c>
    </row>
    <row r="1785" spans="1:11">
      <c r="A1785" t="s">
        <v>15244</v>
      </c>
      <c r="B1785" t="s">
        <v>10375</v>
      </c>
      <c r="C1785" t="s">
        <v>10376</v>
      </c>
      <c r="D1785" t="s">
        <v>8644</v>
      </c>
      <c r="E1785" t="s">
        <v>7024</v>
      </c>
      <c r="F1785" t="s">
        <v>7260</v>
      </c>
      <c r="G1785" t="s">
        <v>1087</v>
      </c>
      <c r="H1785" t="s">
        <v>1158</v>
      </c>
      <c r="I1785" t="s">
        <v>60</v>
      </c>
      <c r="J1785" t="s">
        <v>15245</v>
      </c>
      <c r="K1785" t="s">
        <v>15246</v>
      </c>
    </row>
    <row r="1786" spans="1:11">
      <c r="A1786" t="s">
        <v>15247</v>
      </c>
      <c r="B1786" t="s">
        <v>10375</v>
      </c>
      <c r="C1786" t="s">
        <v>10376</v>
      </c>
      <c r="D1786" t="s">
        <v>15248</v>
      </c>
      <c r="E1786" t="s">
        <v>7025</v>
      </c>
      <c r="F1786" t="s">
        <v>10380</v>
      </c>
      <c r="G1786" t="s">
        <v>1087</v>
      </c>
      <c r="H1786" t="s">
        <v>1107</v>
      </c>
      <c r="I1786" t="s">
        <v>46</v>
      </c>
      <c r="J1786" t="s">
        <v>15249</v>
      </c>
      <c r="K1786" t="s">
        <v>15250</v>
      </c>
    </row>
    <row r="1787" spans="1:11">
      <c r="A1787" t="s">
        <v>15251</v>
      </c>
      <c r="B1787" t="s">
        <v>10375</v>
      </c>
      <c r="C1787" t="s">
        <v>10376</v>
      </c>
      <c r="D1787" t="s">
        <v>15252</v>
      </c>
      <c r="E1787" t="s">
        <v>7028</v>
      </c>
      <c r="F1787" t="s">
        <v>10380</v>
      </c>
      <c r="G1787" t="s">
        <v>1095</v>
      </c>
      <c r="H1787" t="s">
        <v>1118</v>
      </c>
      <c r="I1787" t="s">
        <v>62</v>
      </c>
      <c r="J1787" t="s">
        <v>15253</v>
      </c>
      <c r="K1787" t="s">
        <v>15254</v>
      </c>
    </row>
    <row r="1788" spans="1:11">
      <c r="A1788" t="s">
        <v>15255</v>
      </c>
      <c r="B1788" t="s">
        <v>10375</v>
      </c>
      <c r="C1788" t="s">
        <v>10376</v>
      </c>
      <c r="D1788" t="s">
        <v>8734</v>
      </c>
      <c r="E1788" t="s">
        <v>7032</v>
      </c>
      <c r="F1788" t="s">
        <v>7260</v>
      </c>
      <c r="G1788" t="s">
        <v>1087</v>
      </c>
      <c r="H1788" t="s">
        <v>1207</v>
      </c>
      <c r="I1788" t="s">
        <v>99</v>
      </c>
      <c r="J1788" t="s">
        <v>15256</v>
      </c>
      <c r="K1788" t="s">
        <v>15257</v>
      </c>
    </row>
    <row r="1789" spans="1:11">
      <c r="A1789" t="s">
        <v>15258</v>
      </c>
      <c r="B1789" t="s">
        <v>10375</v>
      </c>
      <c r="C1789" t="s">
        <v>10376</v>
      </c>
      <c r="D1789" t="s">
        <v>15259</v>
      </c>
      <c r="E1789" t="s">
        <v>7033</v>
      </c>
      <c r="F1789" t="s">
        <v>7260</v>
      </c>
      <c r="G1789" t="s">
        <v>1087</v>
      </c>
      <c r="H1789" t="s">
        <v>1089</v>
      </c>
      <c r="I1789" t="s">
        <v>47</v>
      </c>
      <c r="J1789" t="s">
        <v>2</v>
      </c>
      <c r="K1789" t="s">
        <v>2</v>
      </c>
    </row>
    <row r="1790" spans="1:11">
      <c r="A1790" t="s">
        <v>15260</v>
      </c>
      <c r="B1790" t="s">
        <v>10375</v>
      </c>
      <c r="C1790" t="s">
        <v>10376</v>
      </c>
      <c r="D1790" t="s">
        <v>15261</v>
      </c>
      <c r="E1790" t="s">
        <v>7039</v>
      </c>
      <c r="F1790" t="s">
        <v>2</v>
      </c>
      <c r="G1790" t="s">
        <v>1087</v>
      </c>
      <c r="H1790" t="s">
        <v>1528</v>
      </c>
      <c r="I1790" t="s">
        <v>47</v>
      </c>
      <c r="J1790" t="s">
        <v>2</v>
      </c>
      <c r="K1790" t="s">
        <v>2</v>
      </c>
    </row>
    <row r="1791" spans="1:11">
      <c r="A1791" t="s">
        <v>15262</v>
      </c>
      <c r="B1791" t="s">
        <v>10375</v>
      </c>
      <c r="C1791" t="s">
        <v>10376</v>
      </c>
      <c r="D1791" t="s">
        <v>15263</v>
      </c>
      <c r="E1791" t="s">
        <v>7040</v>
      </c>
      <c r="F1791" t="s">
        <v>7260</v>
      </c>
      <c r="G1791" t="s">
        <v>1087</v>
      </c>
      <c r="H1791" t="s">
        <v>1089</v>
      </c>
      <c r="I1791" t="s">
        <v>47</v>
      </c>
      <c r="J1791" t="s">
        <v>2</v>
      </c>
      <c r="K1791" t="s">
        <v>2</v>
      </c>
    </row>
    <row r="1792" spans="1:11">
      <c r="A1792" t="s">
        <v>15264</v>
      </c>
      <c r="B1792" t="s">
        <v>10375</v>
      </c>
      <c r="C1792" t="s">
        <v>10376</v>
      </c>
      <c r="D1792" t="s">
        <v>15265</v>
      </c>
      <c r="E1792" t="s">
        <v>7042</v>
      </c>
      <c r="F1792" t="s">
        <v>2</v>
      </c>
      <c r="G1792" t="s">
        <v>1087</v>
      </c>
      <c r="H1792" t="s">
        <v>1096</v>
      </c>
      <c r="I1792" t="s">
        <v>47</v>
      </c>
      <c r="J1792" t="s">
        <v>2</v>
      </c>
      <c r="K1792" t="s">
        <v>2</v>
      </c>
    </row>
    <row r="1793" spans="1:11">
      <c r="A1793" t="s">
        <v>15266</v>
      </c>
      <c r="B1793" t="s">
        <v>10375</v>
      </c>
      <c r="C1793" t="s">
        <v>10376</v>
      </c>
      <c r="D1793" t="s">
        <v>15267</v>
      </c>
      <c r="E1793" t="s">
        <v>7050</v>
      </c>
      <c r="F1793" t="s">
        <v>2</v>
      </c>
      <c r="G1793" t="s">
        <v>1087</v>
      </c>
      <c r="H1793" t="s">
        <v>1152</v>
      </c>
      <c r="I1793" t="s">
        <v>47</v>
      </c>
      <c r="J1793" t="s">
        <v>2</v>
      </c>
      <c r="K1793" t="s">
        <v>2</v>
      </c>
    </row>
    <row r="1794" spans="1:11">
      <c r="A1794" t="s">
        <v>15268</v>
      </c>
      <c r="B1794" t="s">
        <v>10375</v>
      </c>
      <c r="C1794" t="s">
        <v>10376</v>
      </c>
      <c r="D1794" t="s">
        <v>15269</v>
      </c>
      <c r="E1794" t="s">
        <v>7051</v>
      </c>
      <c r="F1794" t="s">
        <v>10380</v>
      </c>
      <c r="G1794" t="s">
        <v>1087</v>
      </c>
      <c r="H1794" t="s">
        <v>1089</v>
      </c>
      <c r="I1794" t="s">
        <v>60</v>
      </c>
      <c r="J1794" t="s">
        <v>15270</v>
      </c>
      <c r="K1794" t="s">
        <v>15271</v>
      </c>
    </row>
    <row r="1795" spans="1:11">
      <c r="A1795" t="s">
        <v>15272</v>
      </c>
      <c r="B1795" t="s">
        <v>10375</v>
      </c>
      <c r="C1795" t="s">
        <v>10376</v>
      </c>
      <c r="D1795" t="s">
        <v>15273</v>
      </c>
      <c r="E1795" t="s">
        <v>7055</v>
      </c>
      <c r="F1795" t="s">
        <v>10380</v>
      </c>
      <c r="G1795" t="s">
        <v>1087</v>
      </c>
      <c r="H1795" t="s">
        <v>1089</v>
      </c>
      <c r="I1795" t="s">
        <v>60</v>
      </c>
      <c r="J1795" t="s">
        <v>10594</v>
      </c>
      <c r="K1795" t="s">
        <v>15274</v>
      </c>
    </row>
    <row r="1796" spans="1:11">
      <c r="A1796" t="s">
        <v>15275</v>
      </c>
      <c r="B1796" t="s">
        <v>10375</v>
      </c>
      <c r="C1796" t="s">
        <v>10376</v>
      </c>
      <c r="D1796" t="s">
        <v>15276</v>
      </c>
      <c r="E1796" t="s">
        <v>7056</v>
      </c>
      <c r="F1796" t="s">
        <v>2</v>
      </c>
      <c r="G1796" t="s">
        <v>1087</v>
      </c>
      <c r="H1796" t="s">
        <v>1152</v>
      </c>
      <c r="I1796" t="s">
        <v>47</v>
      </c>
      <c r="J1796" t="s">
        <v>2</v>
      </c>
      <c r="K1796" t="s">
        <v>2</v>
      </c>
    </row>
    <row r="1797" spans="1:11">
      <c r="A1797" t="s">
        <v>15277</v>
      </c>
      <c r="B1797" t="s">
        <v>10375</v>
      </c>
      <c r="C1797" t="s">
        <v>10376</v>
      </c>
      <c r="D1797" t="s">
        <v>15278</v>
      </c>
      <c r="E1797" t="s">
        <v>7057</v>
      </c>
      <c r="F1797" t="s">
        <v>10380</v>
      </c>
      <c r="G1797" t="s">
        <v>1087</v>
      </c>
      <c r="H1797" t="s">
        <v>1089</v>
      </c>
      <c r="I1797" t="s">
        <v>95</v>
      </c>
      <c r="J1797" t="s">
        <v>15279</v>
      </c>
      <c r="K1797" t="s">
        <v>15280</v>
      </c>
    </row>
    <row r="1798" spans="1:11">
      <c r="A1798" t="s">
        <v>1021</v>
      </c>
      <c r="B1798" t="s">
        <v>10375</v>
      </c>
      <c r="C1798" t="s">
        <v>10376</v>
      </c>
      <c r="D1798" t="s">
        <v>15281</v>
      </c>
      <c r="E1798" t="s">
        <v>6533</v>
      </c>
      <c r="F1798" t="s">
        <v>10380</v>
      </c>
      <c r="G1798" t="s">
        <v>1087</v>
      </c>
      <c r="H1798" t="s">
        <v>1192</v>
      </c>
      <c r="I1798" t="s">
        <v>88</v>
      </c>
      <c r="J1798" t="s">
        <v>15282</v>
      </c>
      <c r="K1798" t="s">
        <v>15283</v>
      </c>
    </row>
    <row r="1799" spans="1:11">
      <c r="A1799" t="s">
        <v>15284</v>
      </c>
      <c r="B1799" t="s">
        <v>10375</v>
      </c>
      <c r="C1799" t="s">
        <v>10376</v>
      </c>
      <c r="D1799" t="s">
        <v>15285</v>
      </c>
      <c r="E1799" t="s">
        <v>7061</v>
      </c>
      <c r="F1799" t="s">
        <v>10380</v>
      </c>
      <c r="G1799" t="s">
        <v>1087</v>
      </c>
      <c r="H1799" t="s">
        <v>1089</v>
      </c>
      <c r="I1799" t="s">
        <v>91</v>
      </c>
      <c r="J1799" t="s">
        <v>15286</v>
      </c>
      <c r="K1799" t="s">
        <v>15287</v>
      </c>
    </row>
    <row r="1800" spans="1:11">
      <c r="A1800" t="s">
        <v>15288</v>
      </c>
      <c r="B1800" t="s">
        <v>10375</v>
      </c>
      <c r="C1800" t="s">
        <v>10376</v>
      </c>
      <c r="D1800" t="s">
        <v>15289</v>
      </c>
      <c r="E1800" t="s">
        <v>3390</v>
      </c>
      <c r="F1800" t="s">
        <v>7260</v>
      </c>
      <c r="G1800" t="s">
        <v>1087</v>
      </c>
      <c r="H1800" t="s">
        <v>1104</v>
      </c>
      <c r="I1800" t="s">
        <v>47</v>
      </c>
      <c r="J1800" t="s">
        <v>2</v>
      </c>
      <c r="K1800" t="s">
        <v>2</v>
      </c>
    </row>
    <row r="1801" spans="1:11">
      <c r="A1801" t="s">
        <v>15290</v>
      </c>
      <c r="B1801" t="s">
        <v>10375</v>
      </c>
      <c r="C1801" t="s">
        <v>10376</v>
      </c>
      <c r="D1801" t="s">
        <v>7939</v>
      </c>
      <c r="E1801" t="s">
        <v>1303</v>
      </c>
      <c r="F1801" t="s">
        <v>7260</v>
      </c>
      <c r="G1801" t="s">
        <v>1087</v>
      </c>
      <c r="H1801" t="s">
        <v>1089</v>
      </c>
      <c r="I1801" t="s">
        <v>47</v>
      </c>
      <c r="J1801" t="s">
        <v>2</v>
      </c>
      <c r="K1801" t="s">
        <v>2</v>
      </c>
    </row>
    <row r="1802" spans="1:11">
      <c r="A1802" t="s">
        <v>15291</v>
      </c>
      <c r="B1802" t="s">
        <v>10375</v>
      </c>
      <c r="C1802" t="s">
        <v>10376</v>
      </c>
      <c r="D1802" t="s">
        <v>15292</v>
      </c>
      <c r="E1802" t="s">
        <v>7067</v>
      </c>
      <c r="F1802" t="s">
        <v>10380</v>
      </c>
      <c r="G1802" t="s">
        <v>1087</v>
      </c>
      <c r="H1802" t="s">
        <v>1175</v>
      </c>
      <c r="I1802" t="s">
        <v>99</v>
      </c>
      <c r="J1802" t="s">
        <v>15293</v>
      </c>
      <c r="K1802" t="s">
        <v>15294</v>
      </c>
    </row>
    <row r="1803" spans="1:11">
      <c r="A1803" t="s">
        <v>15295</v>
      </c>
      <c r="B1803" t="s">
        <v>10375</v>
      </c>
      <c r="C1803" t="s">
        <v>10376</v>
      </c>
      <c r="D1803" t="s">
        <v>15296</v>
      </c>
      <c r="E1803" t="s">
        <v>7069</v>
      </c>
      <c r="F1803" t="s">
        <v>7260</v>
      </c>
      <c r="G1803" t="s">
        <v>1087</v>
      </c>
      <c r="H1803" t="s">
        <v>1155</v>
      </c>
      <c r="I1803" t="s">
        <v>47</v>
      </c>
      <c r="J1803" t="s">
        <v>2</v>
      </c>
      <c r="K1803" t="s">
        <v>2</v>
      </c>
    </row>
    <row r="1804" spans="1:11">
      <c r="A1804" t="s">
        <v>15297</v>
      </c>
      <c r="B1804" t="s">
        <v>10375</v>
      </c>
      <c r="C1804" t="s">
        <v>10376</v>
      </c>
      <c r="D1804" t="s">
        <v>8666</v>
      </c>
      <c r="E1804" t="s">
        <v>7070</v>
      </c>
      <c r="F1804" t="s">
        <v>7260</v>
      </c>
      <c r="G1804" t="s">
        <v>1087</v>
      </c>
      <c r="H1804" t="s">
        <v>1158</v>
      </c>
      <c r="I1804" t="s">
        <v>50</v>
      </c>
      <c r="J1804" t="s">
        <v>15298</v>
      </c>
      <c r="K1804" t="s">
        <v>15299</v>
      </c>
    </row>
    <row r="1805" spans="1:11">
      <c r="A1805" t="s">
        <v>15300</v>
      </c>
      <c r="B1805" t="s">
        <v>10375</v>
      </c>
      <c r="C1805" t="s">
        <v>10376</v>
      </c>
      <c r="D1805" t="s">
        <v>15301</v>
      </c>
      <c r="E1805" t="s">
        <v>15302</v>
      </c>
      <c r="F1805" t="s">
        <v>7260</v>
      </c>
      <c r="G1805" t="s">
        <v>1087</v>
      </c>
      <c r="H1805" t="s">
        <v>1128</v>
      </c>
      <c r="I1805" t="s">
        <v>47</v>
      </c>
      <c r="J1805" t="s">
        <v>2</v>
      </c>
      <c r="K1805" t="s">
        <v>2</v>
      </c>
    </row>
    <row r="1806" spans="1:11">
      <c r="A1806" t="s">
        <v>15303</v>
      </c>
      <c r="B1806" t="s">
        <v>10375</v>
      </c>
      <c r="C1806" t="s">
        <v>10376</v>
      </c>
      <c r="D1806" t="s">
        <v>15304</v>
      </c>
      <c r="E1806" t="s">
        <v>7073</v>
      </c>
      <c r="F1806" t="s">
        <v>10380</v>
      </c>
      <c r="G1806" t="s">
        <v>1095</v>
      </c>
      <c r="H1806" t="s">
        <v>1089</v>
      </c>
      <c r="I1806" t="s">
        <v>99</v>
      </c>
      <c r="J1806" t="s">
        <v>15305</v>
      </c>
      <c r="K1806" t="s">
        <v>15306</v>
      </c>
    </row>
    <row r="1807" spans="1:11">
      <c r="A1807" t="s">
        <v>15307</v>
      </c>
      <c r="B1807" t="s">
        <v>10375</v>
      </c>
      <c r="C1807" t="s">
        <v>10376</v>
      </c>
      <c r="D1807" t="s">
        <v>7410</v>
      </c>
      <c r="E1807" t="s">
        <v>7075</v>
      </c>
      <c r="F1807" t="s">
        <v>7260</v>
      </c>
      <c r="G1807" t="s">
        <v>1087</v>
      </c>
      <c r="H1807" t="s">
        <v>1104</v>
      </c>
      <c r="I1807" t="s">
        <v>836</v>
      </c>
      <c r="J1807" t="s">
        <v>15308</v>
      </c>
      <c r="K1807" t="s">
        <v>15309</v>
      </c>
    </row>
    <row r="1808" spans="1:11">
      <c r="A1808" t="s">
        <v>15310</v>
      </c>
      <c r="B1808" t="s">
        <v>10375</v>
      </c>
      <c r="C1808" t="s">
        <v>10376</v>
      </c>
      <c r="D1808" t="s">
        <v>8259</v>
      </c>
      <c r="E1808" t="s">
        <v>7076</v>
      </c>
      <c r="F1808" t="s">
        <v>7260</v>
      </c>
      <c r="G1808" t="s">
        <v>1087</v>
      </c>
      <c r="H1808" t="s">
        <v>1107</v>
      </c>
      <c r="I1808" t="s">
        <v>100</v>
      </c>
      <c r="J1808" t="s">
        <v>15311</v>
      </c>
      <c r="K1808" t="s">
        <v>15312</v>
      </c>
    </row>
    <row r="1809" spans="1:11">
      <c r="A1809" t="s">
        <v>15313</v>
      </c>
      <c r="B1809" t="s">
        <v>10375</v>
      </c>
      <c r="C1809" t="s">
        <v>10376</v>
      </c>
      <c r="D1809" t="s">
        <v>15314</v>
      </c>
      <c r="E1809" t="s">
        <v>7080</v>
      </c>
      <c r="F1809" t="s">
        <v>10380</v>
      </c>
      <c r="G1809" t="s">
        <v>1087</v>
      </c>
      <c r="H1809" t="s">
        <v>1114</v>
      </c>
      <c r="I1809" t="s">
        <v>50</v>
      </c>
      <c r="J1809" t="s">
        <v>11312</v>
      </c>
      <c r="K1809" t="s">
        <v>15315</v>
      </c>
    </row>
    <row r="1810" spans="1:11">
      <c r="A1810" t="s">
        <v>15316</v>
      </c>
      <c r="B1810" t="s">
        <v>10375</v>
      </c>
      <c r="C1810" t="s">
        <v>10376</v>
      </c>
      <c r="D1810" t="s">
        <v>8095</v>
      </c>
      <c r="E1810" t="s">
        <v>7083</v>
      </c>
      <c r="F1810" t="s">
        <v>7260</v>
      </c>
      <c r="G1810" t="s">
        <v>1087</v>
      </c>
      <c r="H1810" t="s">
        <v>1089</v>
      </c>
      <c r="I1810" t="s">
        <v>100</v>
      </c>
      <c r="J1810" t="s">
        <v>10660</v>
      </c>
      <c r="K1810" t="s">
        <v>15317</v>
      </c>
    </row>
    <row r="1811" spans="1:11">
      <c r="A1811" t="s">
        <v>15318</v>
      </c>
      <c r="B1811" t="s">
        <v>10375</v>
      </c>
      <c r="C1811" t="s">
        <v>10376</v>
      </c>
      <c r="D1811" t="s">
        <v>15319</v>
      </c>
      <c r="E1811" t="s">
        <v>7086</v>
      </c>
      <c r="F1811" t="s">
        <v>7260</v>
      </c>
      <c r="G1811" t="s">
        <v>1087</v>
      </c>
      <c r="H1811" t="s">
        <v>1104</v>
      </c>
      <c r="I1811" t="s">
        <v>47</v>
      </c>
      <c r="J1811" t="s">
        <v>2</v>
      </c>
      <c r="K1811" t="s">
        <v>2</v>
      </c>
    </row>
    <row r="1812" spans="1:11">
      <c r="A1812" t="s">
        <v>15320</v>
      </c>
      <c r="B1812" t="s">
        <v>10375</v>
      </c>
      <c r="C1812" t="s">
        <v>10376</v>
      </c>
      <c r="D1812" t="s">
        <v>15321</v>
      </c>
      <c r="E1812" t="s">
        <v>7090</v>
      </c>
      <c r="F1812" t="s">
        <v>10380</v>
      </c>
      <c r="G1812" t="s">
        <v>1087</v>
      </c>
      <c r="H1812" t="s">
        <v>1454</v>
      </c>
      <c r="I1812" t="s">
        <v>100</v>
      </c>
      <c r="J1812" t="s">
        <v>15322</v>
      </c>
      <c r="K1812" t="s">
        <v>15323</v>
      </c>
    </row>
    <row r="1813" spans="1:11">
      <c r="A1813" t="s">
        <v>15324</v>
      </c>
      <c r="B1813" t="s">
        <v>10375</v>
      </c>
      <c r="C1813" t="s">
        <v>10376</v>
      </c>
      <c r="D1813" t="s">
        <v>7093</v>
      </c>
      <c r="E1813" t="s">
        <v>7094</v>
      </c>
      <c r="F1813" t="s">
        <v>10380</v>
      </c>
      <c r="G1813" t="s">
        <v>1087</v>
      </c>
      <c r="H1813" t="s">
        <v>1280</v>
      </c>
      <c r="I1813" t="s">
        <v>47</v>
      </c>
      <c r="J1813" t="s">
        <v>2</v>
      </c>
      <c r="K1813" t="s">
        <v>2</v>
      </c>
    </row>
    <row r="1814" spans="1:11">
      <c r="A1814" t="s">
        <v>1014</v>
      </c>
      <c r="B1814" t="s">
        <v>10375</v>
      </c>
      <c r="C1814" t="s">
        <v>10376</v>
      </c>
      <c r="D1814" t="s">
        <v>15325</v>
      </c>
      <c r="E1814" t="s">
        <v>7098</v>
      </c>
      <c r="F1814" t="s">
        <v>7260</v>
      </c>
      <c r="G1814" t="s">
        <v>1087</v>
      </c>
      <c r="H1814" t="s">
        <v>1111</v>
      </c>
      <c r="I1814" t="s">
        <v>47</v>
      </c>
      <c r="J1814" t="s">
        <v>2</v>
      </c>
      <c r="K1814" t="s">
        <v>2</v>
      </c>
    </row>
    <row r="1815" spans="1:11">
      <c r="A1815" t="s">
        <v>1013</v>
      </c>
      <c r="B1815" t="s">
        <v>10375</v>
      </c>
      <c r="C1815" t="s">
        <v>10376</v>
      </c>
      <c r="D1815" t="s">
        <v>8186</v>
      </c>
      <c r="E1815" t="s">
        <v>7102</v>
      </c>
      <c r="F1815" t="s">
        <v>7260</v>
      </c>
      <c r="G1815" t="s">
        <v>1087</v>
      </c>
      <c r="H1815" t="s">
        <v>1107</v>
      </c>
      <c r="I1815" t="s">
        <v>55</v>
      </c>
      <c r="J1815" t="s">
        <v>15326</v>
      </c>
      <c r="K1815" t="s">
        <v>15327</v>
      </c>
    </row>
    <row r="1816" spans="1:11">
      <c r="A1816" t="s">
        <v>1015</v>
      </c>
      <c r="B1816" t="s">
        <v>10375</v>
      </c>
      <c r="C1816" t="s">
        <v>10376</v>
      </c>
      <c r="D1816" t="s">
        <v>15328</v>
      </c>
      <c r="E1816" t="s">
        <v>7103</v>
      </c>
      <c r="F1816" t="s">
        <v>10380</v>
      </c>
      <c r="G1816" t="s">
        <v>1087</v>
      </c>
      <c r="H1816" t="s">
        <v>1107</v>
      </c>
      <c r="I1816" t="s">
        <v>55</v>
      </c>
      <c r="J1816" t="s">
        <v>15329</v>
      </c>
      <c r="K1816" t="s">
        <v>15330</v>
      </c>
    </row>
    <row r="1817" spans="1:11">
      <c r="A1817" t="s">
        <v>15331</v>
      </c>
      <c r="B1817" t="s">
        <v>10375</v>
      </c>
      <c r="C1817" t="s">
        <v>10376</v>
      </c>
      <c r="D1817" t="s">
        <v>15332</v>
      </c>
      <c r="E1817" t="s">
        <v>7108</v>
      </c>
      <c r="F1817" t="s">
        <v>10380</v>
      </c>
      <c r="G1817" t="s">
        <v>1087</v>
      </c>
      <c r="H1817" t="s">
        <v>1207</v>
      </c>
      <c r="I1817" t="s">
        <v>95</v>
      </c>
      <c r="J1817" t="s">
        <v>15333</v>
      </c>
      <c r="K1817" t="s">
        <v>15334</v>
      </c>
    </row>
    <row r="1818" spans="1:11">
      <c r="A1818" t="s">
        <v>15335</v>
      </c>
      <c r="B1818" t="s">
        <v>10375</v>
      </c>
      <c r="C1818" t="s">
        <v>10376</v>
      </c>
      <c r="D1818" t="s">
        <v>7815</v>
      </c>
      <c r="E1818" t="s">
        <v>7110</v>
      </c>
      <c r="F1818" t="s">
        <v>7260</v>
      </c>
      <c r="G1818" t="s">
        <v>1087</v>
      </c>
      <c r="H1818" t="s">
        <v>1089</v>
      </c>
      <c r="I1818" t="s">
        <v>100</v>
      </c>
      <c r="J1818" t="s">
        <v>15336</v>
      </c>
      <c r="K1818" t="s">
        <v>15337</v>
      </c>
    </row>
    <row r="1819" spans="1:11">
      <c r="A1819" t="s">
        <v>15338</v>
      </c>
      <c r="B1819" t="s">
        <v>10375</v>
      </c>
      <c r="C1819" t="s">
        <v>10376</v>
      </c>
      <c r="D1819" t="s">
        <v>15339</v>
      </c>
      <c r="E1819" t="s">
        <v>7111</v>
      </c>
      <c r="F1819" t="s">
        <v>10380</v>
      </c>
      <c r="G1819" t="s">
        <v>1087</v>
      </c>
      <c r="H1819" t="s">
        <v>1104</v>
      </c>
      <c r="I1819" t="s">
        <v>60</v>
      </c>
      <c r="J1819" t="s">
        <v>12420</v>
      </c>
      <c r="K1819" t="s">
        <v>15340</v>
      </c>
    </row>
    <row r="1820" spans="1:11">
      <c r="A1820" t="s">
        <v>15341</v>
      </c>
      <c r="B1820" t="s">
        <v>10375</v>
      </c>
      <c r="C1820" t="s">
        <v>10376</v>
      </c>
      <c r="D1820" t="s">
        <v>7672</v>
      </c>
      <c r="E1820" t="s">
        <v>1315</v>
      </c>
      <c r="F1820" t="s">
        <v>7260</v>
      </c>
      <c r="G1820" t="s">
        <v>1087</v>
      </c>
      <c r="H1820" t="s">
        <v>1124</v>
      </c>
      <c r="I1820" t="s">
        <v>79</v>
      </c>
      <c r="J1820" t="s">
        <v>15342</v>
      </c>
      <c r="K1820" t="s">
        <v>15343</v>
      </c>
    </row>
    <row r="1821" spans="1:11">
      <c r="A1821" t="s">
        <v>15344</v>
      </c>
      <c r="B1821" t="s">
        <v>10375</v>
      </c>
      <c r="C1821" t="s">
        <v>10376</v>
      </c>
      <c r="D1821" t="s">
        <v>15345</v>
      </c>
      <c r="E1821" t="s">
        <v>2187</v>
      </c>
      <c r="F1821" t="s">
        <v>7260</v>
      </c>
      <c r="G1821" t="s">
        <v>1087</v>
      </c>
      <c r="H1821" t="s">
        <v>1118</v>
      </c>
      <c r="I1821" t="s">
        <v>47</v>
      </c>
      <c r="J1821" t="s">
        <v>2</v>
      </c>
      <c r="K1821" t="s">
        <v>2</v>
      </c>
    </row>
    <row r="1822" spans="1:11">
      <c r="A1822" t="s">
        <v>15346</v>
      </c>
      <c r="B1822" t="s">
        <v>10375</v>
      </c>
      <c r="C1822" t="s">
        <v>10376</v>
      </c>
      <c r="D1822" t="s">
        <v>15347</v>
      </c>
      <c r="E1822" t="s">
        <v>3792</v>
      </c>
      <c r="F1822" t="s">
        <v>10380</v>
      </c>
      <c r="G1822" t="s">
        <v>1087</v>
      </c>
      <c r="H1822" t="s">
        <v>1104</v>
      </c>
      <c r="I1822" t="s">
        <v>55</v>
      </c>
      <c r="J1822" t="s">
        <v>15348</v>
      </c>
      <c r="K1822" t="s">
        <v>15349</v>
      </c>
    </row>
    <row r="1823" spans="1:11">
      <c r="A1823" t="s">
        <v>15350</v>
      </c>
      <c r="B1823" t="s">
        <v>10375</v>
      </c>
      <c r="C1823" t="s">
        <v>10376</v>
      </c>
      <c r="D1823" t="s">
        <v>7124</v>
      </c>
      <c r="E1823" t="s">
        <v>7125</v>
      </c>
      <c r="F1823" t="s">
        <v>2</v>
      </c>
      <c r="G1823" t="s">
        <v>1087</v>
      </c>
      <c r="H1823" t="s">
        <v>1333</v>
      </c>
      <c r="I1823" t="s">
        <v>47</v>
      </c>
      <c r="J1823" t="s">
        <v>2</v>
      </c>
      <c r="K1823" t="s">
        <v>2</v>
      </c>
    </row>
    <row r="1824" spans="1:11">
      <c r="A1824" t="s">
        <v>15351</v>
      </c>
      <c r="B1824" t="s">
        <v>10375</v>
      </c>
      <c r="C1824" t="s">
        <v>10376</v>
      </c>
      <c r="D1824" t="s">
        <v>15352</v>
      </c>
      <c r="E1824" t="s">
        <v>7126</v>
      </c>
      <c r="F1824" t="s">
        <v>7260</v>
      </c>
      <c r="G1824" t="s">
        <v>1087</v>
      </c>
      <c r="H1824" t="s">
        <v>1111</v>
      </c>
      <c r="I1824" t="s">
        <v>47</v>
      </c>
      <c r="J1824" t="s">
        <v>2</v>
      </c>
      <c r="K1824" t="s">
        <v>2</v>
      </c>
    </row>
    <row r="1825" spans="1:11">
      <c r="A1825" t="s">
        <v>15353</v>
      </c>
      <c r="B1825" t="s">
        <v>10375</v>
      </c>
      <c r="C1825" t="s">
        <v>10376</v>
      </c>
      <c r="D1825" t="s">
        <v>15354</v>
      </c>
      <c r="E1825" t="s">
        <v>7129</v>
      </c>
      <c r="F1825" t="s">
        <v>7260</v>
      </c>
      <c r="G1825" t="s">
        <v>1087</v>
      </c>
      <c r="H1825" t="s">
        <v>1107</v>
      </c>
      <c r="I1825" t="s">
        <v>47</v>
      </c>
      <c r="J1825" t="s">
        <v>2</v>
      </c>
      <c r="K1825" t="s">
        <v>2</v>
      </c>
    </row>
    <row r="1826" spans="1:11">
      <c r="A1826" t="s">
        <v>15355</v>
      </c>
      <c r="B1826" t="s">
        <v>10375</v>
      </c>
      <c r="C1826" t="s">
        <v>10376</v>
      </c>
      <c r="D1826" t="s">
        <v>7132</v>
      </c>
      <c r="E1826" t="s">
        <v>7133</v>
      </c>
      <c r="F1826" t="s">
        <v>2</v>
      </c>
      <c r="G1826" t="s">
        <v>1087</v>
      </c>
      <c r="H1826" t="s">
        <v>1333</v>
      </c>
      <c r="I1826" t="s">
        <v>47</v>
      </c>
      <c r="J1826" t="s">
        <v>2</v>
      </c>
      <c r="K1826" t="s">
        <v>2</v>
      </c>
    </row>
    <row r="1827" spans="1:11">
      <c r="A1827" t="s">
        <v>15356</v>
      </c>
      <c r="B1827" t="s">
        <v>10375</v>
      </c>
      <c r="C1827" t="s">
        <v>10376</v>
      </c>
      <c r="D1827" t="s">
        <v>15357</v>
      </c>
      <c r="E1827" t="s">
        <v>7140</v>
      </c>
      <c r="F1827" t="s">
        <v>10380</v>
      </c>
      <c r="G1827" t="s">
        <v>1087</v>
      </c>
      <c r="H1827" t="s">
        <v>1218</v>
      </c>
      <c r="I1827" t="s">
        <v>46</v>
      </c>
      <c r="J1827" t="s">
        <v>15358</v>
      </c>
      <c r="K1827" t="s">
        <v>15359</v>
      </c>
    </row>
    <row r="1828" spans="1:11">
      <c r="A1828" t="s">
        <v>15360</v>
      </c>
      <c r="B1828" t="s">
        <v>10375</v>
      </c>
      <c r="C1828" t="s">
        <v>10376</v>
      </c>
      <c r="D1828" t="s">
        <v>15361</v>
      </c>
      <c r="E1828" t="s">
        <v>7145</v>
      </c>
      <c r="F1828" t="s">
        <v>10380</v>
      </c>
      <c r="G1828" t="s">
        <v>1087</v>
      </c>
      <c r="H1828" t="s">
        <v>1454</v>
      </c>
      <c r="I1828" t="s">
        <v>91</v>
      </c>
      <c r="J1828" t="s">
        <v>15362</v>
      </c>
      <c r="K1828" t="s">
        <v>15363</v>
      </c>
    </row>
    <row r="1829" spans="1:11">
      <c r="A1829" t="s">
        <v>15364</v>
      </c>
      <c r="B1829" t="s">
        <v>10375</v>
      </c>
      <c r="C1829" t="s">
        <v>10376</v>
      </c>
      <c r="D1829" t="s">
        <v>15365</v>
      </c>
      <c r="E1829" t="s">
        <v>7146</v>
      </c>
      <c r="F1829" t="s">
        <v>10380</v>
      </c>
      <c r="G1829" t="s">
        <v>1095</v>
      </c>
      <c r="H1829" t="s">
        <v>1089</v>
      </c>
      <c r="I1829" t="s">
        <v>63</v>
      </c>
      <c r="J1829" t="s">
        <v>14063</v>
      </c>
      <c r="K1829" t="s">
        <v>14064</v>
      </c>
    </row>
    <row r="1830" spans="1:11">
      <c r="A1830" t="s">
        <v>15366</v>
      </c>
      <c r="B1830" t="s">
        <v>10375</v>
      </c>
      <c r="C1830" t="s">
        <v>10376</v>
      </c>
      <c r="D1830" t="s">
        <v>8410</v>
      </c>
      <c r="E1830" t="s">
        <v>5848</v>
      </c>
      <c r="F1830" t="s">
        <v>7260</v>
      </c>
      <c r="G1830" t="s">
        <v>1087</v>
      </c>
      <c r="H1830" t="s">
        <v>1118</v>
      </c>
      <c r="I1830" t="s">
        <v>46</v>
      </c>
      <c r="J1830" t="s">
        <v>15367</v>
      </c>
      <c r="K1830" t="s">
        <v>15368</v>
      </c>
    </row>
    <row r="1831" spans="1:11">
      <c r="A1831" t="s">
        <v>15369</v>
      </c>
      <c r="B1831" t="s">
        <v>10375</v>
      </c>
      <c r="C1831" t="s">
        <v>10376</v>
      </c>
      <c r="D1831" t="s">
        <v>15370</v>
      </c>
      <c r="E1831" t="s">
        <v>7147</v>
      </c>
      <c r="F1831" t="s">
        <v>10380</v>
      </c>
      <c r="G1831" t="s">
        <v>1087</v>
      </c>
      <c r="H1831" t="s">
        <v>1118</v>
      </c>
      <c r="I1831" t="s">
        <v>95</v>
      </c>
      <c r="J1831" t="s">
        <v>15371</v>
      </c>
      <c r="K1831" t="s">
        <v>15372</v>
      </c>
    </row>
    <row r="1832" spans="1:11">
      <c r="A1832" t="s">
        <v>15373</v>
      </c>
      <c r="B1832" t="s">
        <v>10375</v>
      </c>
      <c r="C1832" t="s">
        <v>10376</v>
      </c>
      <c r="D1832" t="s">
        <v>15374</v>
      </c>
      <c r="E1832" t="s">
        <v>7149</v>
      </c>
      <c r="F1832" t="s">
        <v>7260</v>
      </c>
      <c r="G1832" t="s">
        <v>1087</v>
      </c>
      <c r="H1832" t="s">
        <v>1128</v>
      </c>
      <c r="I1832" t="s">
        <v>47</v>
      </c>
      <c r="J1832" t="s">
        <v>2</v>
      </c>
      <c r="K1832" t="s">
        <v>2</v>
      </c>
    </row>
    <row r="1833" spans="1:11">
      <c r="A1833" t="s">
        <v>15375</v>
      </c>
      <c r="B1833" t="s">
        <v>10375</v>
      </c>
      <c r="C1833" t="s">
        <v>10376</v>
      </c>
      <c r="D1833" t="s">
        <v>7641</v>
      </c>
      <c r="E1833" t="s">
        <v>7153</v>
      </c>
      <c r="F1833" t="s">
        <v>7260</v>
      </c>
      <c r="G1833" t="s">
        <v>1087</v>
      </c>
      <c r="H1833" t="s">
        <v>1124</v>
      </c>
      <c r="I1833" t="s">
        <v>99</v>
      </c>
      <c r="J1833" t="s">
        <v>15376</v>
      </c>
      <c r="K1833" t="s">
        <v>15377</v>
      </c>
    </row>
    <row r="1834" spans="1:11">
      <c r="A1834" t="s">
        <v>15378</v>
      </c>
      <c r="B1834" t="s">
        <v>10375</v>
      </c>
      <c r="C1834" t="s">
        <v>10376</v>
      </c>
      <c r="D1834" t="s">
        <v>8328</v>
      </c>
      <c r="E1834" t="s">
        <v>7154</v>
      </c>
      <c r="F1834" t="s">
        <v>7260</v>
      </c>
      <c r="G1834" t="s">
        <v>1087</v>
      </c>
      <c r="H1834" t="s">
        <v>1155</v>
      </c>
      <c r="I1834" t="s">
        <v>100</v>
      </c>
      <c r="J1834" t="s">
        <v>15379</v>
      </c>
      <c r="K1834" t="s">
        <v>15380</v>
      </c>
    </row>
    <row r="1835" spans="1:11">
      <c r="A1835" t="s">
        <v>15381</v>
      </c>
      <c r="B1835" t="s">
        <v>10375</v>
      </c>
      <c r="C1835" t="s">
        <v>10376</v>
      </c>
      <c r="D1835" t="s">
        <v>7158</v>
      </c>
      <c r="E1835" t="s">
        <v>7159</v>
      </c>
      <c r="F1835" t="s">
        <v>10380</v>
      </c>
      <c r="G1835" t="s">
        <v>1095</v>
      </c>
      <c r="H1835" t="s">
        <v>1089</v>
      </c>
      <c r="I1835" t="s">
        <v>83</v>
      </c>
      <c r="J1835" t="s">
        <v>10799</v>
      </c>
      <c r="K1835" t="s">
        <v>10983</v>
      </c>
    </row>
    <row r="1836" spans="1:11">
      <c r="A1836" t="s">
        <v>15382</v>
      </c>
      <c r="B1836" t="s">
        <v>10375</v>
      </c>
      <c r="C1836" t="s">
        <v>10376</v>
      </c>
      <c r="D1836" t="s">
        <v>15383</v>
      </c>
      <c r="E1836" t="s">
        <v>7161</v>
      </c>
      <c r="F1836" t="s">
        <v>7260</v>
      </c>
      <c r="G1836" t="s">
        <v>1087</v>
      </c>
      <c r="H1836" t="s">
        <v>1175</v>
      </c>
      <c r="I1836" t="s">
        <v>47</v>
      </c>
      <c r="J1836" t="s">
        <v>2</v>
      </c>
      <c r="K1836" t="s">
        <v>2</v>
      </c>
    </row>
    <row r="1837" spans="1:11">
      <c r="A1837" t="s">
        <v>15384</v>
      </c>
      <c r="B1837" t="s">
        <v>10375</v>
      </c>
      <c r="C1837" t="s">
        <v>10376</v>
      </c>
      <c r="D1837" t="s">
        <v>7162</v>
      </c>
      <c r="E1837" t="s">
        <v>7163</v>
      </c>
      <c r="F1837" t="s">
        <v>2</v>
      </c>
      <c r="G1837" t="s">
        <v>1087</v>
      </c>
      <c r="H1837" t="s">
        <v>1124</v>
      </c>
      <c r="I1837" t="s">
        <v>70</v>
      </c>
      <c r="J1837" t="s">
        <v>12874</v>
      </c>
      <c r="K1837" t="s">
        <v>12875</v>
      </c>
    </row>
    <row r="1838" spans="1:11">
      <c r="A1838" t="s">
        <v>15385</v>
      </c>
      <c r="B1838" t="s">
        <v>10375</v>
      </c>
      <c r="C1838" t="s">
        <v>10376</v>
      </c>
      <c r="D1838" t="s">
        <v>15386</v>
      </c>
      <c r="E1838" t="s">
        <v>7164</v>
      </c>
      <c r="F1838" t="s">
        <v>10380</v>
      </c>
      <c r="G1838" t="s">
        <v>1095</v>
      </c>
      <c r="H1838" t="s">
        <v>1107</v>
      </c>
      <c r="I1838" t="s">
        <v>79</v>
      </c>
      <c r="J1838" t="s">
        <v>15387</v>
      </c>
      <c r="K1838" t="s">
        <v>15388</v>
      </c>
    </row>
    <row r="1839" spans="1:11">
      <c r="A1839" t="s">
        <v>15389</v>
      </c>
      <c r="B1839" t="s">
        <v>10375</v>
      </c>
      <c r="C1839" t="s">
        <v>10376</v>
      </c>
      <c r="D1839" t="s">
        <v>15390</v>
      </c>
      <c r="E1839" t="s">
        <v>3443</v>
      </c>
      <c r="F1839" t="s">
        <v>10380</v>
      </c>
      <c r="G1839" t="s">
        <v>1087</v>
      </c>
      <c r="H1839" t="s">
        <v>1114</v>
      </c>
      <c r="I1839" t="s">
        <v>50</v>
      </c>
      <c r="J1839" t="s">
        <v>14490</v>
      </c>
      <c r="K1839" t="s">
        <v>15391</v>
      </c>
    </row>
    <row r="1840" spans="1:11">
      <c r="A1840" t="s">
        <v>15392</v>
      </c>
      <c r="B1840" t="s">
        <v>10375</v>
      </c>
      <c r="C1840" t="s">
        <v>10376</v>
      </c>
      <c r="D1840" t="s">
        <v>15393</v>
      </c>
      <c r="E1840" t="s">
        <v>7172</v>
      </c>
      <c r="F1840" t="s">
        <v>7260</v>
      </c>
      <c r="G1840" t="s">
        <v>1087</v>
      </c>
      <c r="H1840" t="s">
        <v>1207</v>
      </c>
      <c r="I1840" t="s">
        <v>47</v>
      </c>
      <c r="J1840" t="s">
        <v>2</v>
      </c>
      <c r="K1840" t="s">
        <v>2</v>
      </c>
    </row>
    <row r="1841" spans="1:11">
      <c r="A1841" t="s">
        <v>15394</v>
      </c>
      <c r="B1841" t="s">
        <v>10375</v>
      </c>
      <c r="C1841" t="s">
        <v>10376</v>
      </c>
      <c r="D1841" t="s">
        <v>15395</v>
      </c>
      <c r="E1841" t="s">
        <v>7175</v>
      </c>
      <c r="F1841" t="s">
        <v>7260</v>
      </c>
      <c r="G1841" t="s">
        <v>1087</v>
      </c>
      <c r="H1841" t="s">
        <v>1155</v>
      </c>
      <c r="I1841" t="s">
        <v>47</v>
      </c>
      <c r="J1841" t="s">
        <v>2</v>
      </c>
      <c r="K1841" t="s">
        <v>2</v>
      </c>
    </row>
    <row r="1842" spans="1:11">
      <c r="A1842" t="s">
        <v>15396</v>
      </c>
      <c r="B1842" t="s">
        <v>10375</v>
      </c>
      <c r="C1842" t="s">
        <v>10376</v>
      </c>
      <c r="D1842" t="s">
        <v>15397</v>
      </c>
      <c r="E1842" t="s">
        <v>7179</v>
      </c>
      <c r="F1842" t="s">
        <v>10380</v>
      </c>
      <c r="G1842" t="s">
        <v>1087</v>
      </c>
      <c r="H1842" t="s">
        <v>1114</v>
      </c>
      <c r="I1842" t="s">
        <v>50</v>
      </c>
      <c r="J1842" t="s">
        <v>14490</v>
      </c>
      <c r="K1842" t="s">
        <v>15398</v>
      </c>
    </row>
    <row r="1843" spans="1:11">
      <c r="A1843" t="s">
        <v>15399</v>
      </c>
      <c r="B1843" t="s">
        <v>10375</v>
      </c>
      <c r="C1843" t="s">
        <v>10376</v>
      </c>
      <c r="D1843" t="s">
        <v>15400</v>
      </c>
      <c r="E1843" t="s">
        <v>7180</v>
      </c>
      <c r="F1843" t="s">
        <v>10380</v>
      </c>
      <c r="G1843" t="s">
        <v>1087</v>
      </c>
      <c r="H1843" t="s">
        <v>1124</v>
      </c>
      <c r="I1843" t="s">
        <v>46</v>
      </c>
      <c r="J1843" t="s">
        <v>15401</v>
      </c>
      <c r="K1843" t="s">
        <v>15402</v>
      </c>
    </row>
    <row r="1844" spans="1:11">
      <c r="A1844" t="s">
        <v>15403</v>
      </c>
      <c r="B1844" t="s">
        <v>10375</v>
      </c>
      <c r="C1844" t="s">
        <v>10376</v>
      </c>
      <c r="D1844" t="s">
        <v>15404</v>
      </c>
      <c r="E1844" t="s">
        <v>1170</v>
      </c>
      <c r="F1844" t="s">
        <v>10380</v>
      </c>
      <c r="G1844" t="s">
        <v>1087</v>
      </c>
      <c r="H1844" t="s">
        <v>1175</v>
      </c>
      <c r="I1844" t="s">
        <v>88</v>
      </c>
      <c r="J1844" t="s">
        <v>15405</v>
      </c>
      <c r="K1844" t="s">
        <v>15406</v>
      </c>
    </row>
    <row r="1845" spans="1:11">
      <c r="A1845" t="s">
        <v>15407</v>
      </c>
      <c r="B1845" t="s">
        <v>10375</v>
      </c>
      <c r="C1845" t="s">
        <v>10376</v>
      </c>
      <c r="D1845" t="s">
        <v>15408</v>
      </c>
      <c r="E1845" t="s">
        <v>7182</v>
      </c>
      <c r="F1845" t="s">
        <v>2</v>
      </c>
      <c r="G1845" t="s">
        <v>1087</v>
      </c>
      <c r="H1845" t="s">
        <v>1501</v>
      </c>
      <c r="I1845" t="s">
        <v>47</v>
      </c>
      <c r="J1845" t="s">
        <v>2</v>
      </c>
      <c r="K1845" t="s">
        <v>2</v>
      </c>
    </row>
    <row r="1846" spans="1:11">
      <c r="A1846" t="s">
        <v>15409</v>
      </c>
      <c r="B1846" t="s">
        <v>10375</v>
      </c>
      <c r="C1846" t="s">
        <v>10376</v>
      </c>
      <c r="D1846" t="s">
        <v>15410</v>
      </c>
      <c r="E1846" t="s">
        <v>5976</v>
      </c>
      <c r="F1846" t="s">
        <v>7260</v>
      </c>
      <c r="G1846" t="s">
        <v>1087</v>
      </c>
      <c r="H1846" t="s">
        <v>1104</v>
      </c>
      <c r="I1846" t="s">
        <v>47</v>
      </c>
      <c r="J1846" t="s">
        <v>2</v>
      </c>
      <c r="K1846" t="s">
        <v>2</v>
      </c>
    </row>
    <row r="1847" spans="1:11">
      <c r="A1847" t="s">
        <v>15411</v>
      </c>
      <c r="B1847" t="s">
        <v>10375</v>
      </c>
      <c r="C1847" t="s">
        <v>10376</v>
      </c>
      <c r="D1847" t="s">
        <v>15412</v>
      </c>
      <c r="E1847" t="s">
        <v>1213</v>
      </c>
      <c r="F1847" t="s">
        <v>7260</v>
      </c>
      <c r="G1847" t="s">
        <v>1087</v>
      </c>
      <c r="H1847" t="s">
        <v>1107</v>
      </c>
      <c r="I1847" t="s">
        <v>47</v>
      </c>
      <c r="J1847" t="s">
        <v>2</v>
      </c>
      <c r="K1847" t="s">
        <v>2</v>
      </c>
    </row>
    <row r="1848" spans="1:11">
      <c r="A1848" t="s">
        <v>15413</v>
      </c>
      <c r="B1848" t="s">
        <v>10375</v>
      </c>
      <c r="C1848" t="s">
        <v>10376</v>
      </c>
      <c r="D1848" t="s">
        <v>15414</v>
      </c>
      <c r="E1848" t="s">
        <v>1430</v>
      </c>
      <c r="F1848" t="s">
        <v>10380</v>
      </c>
      <c r="G1848" t="s">
        <v>1087</v>
      </c>
      <c r="H1848" t="s">
        <v>1207</v>
      </c>
      <c r="I1848" t="s">
        <v>79</v>
      </c>
      <c r="J1848" t="s">
        <v>15415</v>
      </c>
      <c r="K1848" t="s">
        <v>15416</v>
      </c>
    </row>
    <row r="1849" spans="1:11">
      <c r="A1849" t="s">
        <v>15417</v>
      </c>
      <c r="B1849" t="s">
        <v>10375</v>
      </c>
      <c r="C1849" t="s">
        <v>10376</v>
      </c>
      <c r="D1849" t="s">
        <v>7354</v>
      </c>
      <c r="E1849" t="s">
        <v>7205</v>
      </c>
      <c r="F1849" t="s">
        <v>7260</v>
      </c>
      <c r="G1849" t="s">
        <v>1087</v>
      </c>
      <c r="H1849" t="s">
        <v>1104</v>
      </c>
      <c r="I1849" t="s">
        <v>46</v>
      </c>
      <c r="J1849" t="s">
        <v>14060</v>
      </c>
      <c r="K1849" t="s">
        <v>15418</v>
      </c>
    </row>
    <row r="1850" spans="1:11">
      <c r="A1850" t="s">
        <v>15419</v>
      </c>
      <c r="B1850" t="s">
        <v>10375</v>
      </c>
      <c r="C1850" t="s">
        <v>10376</v>
      </c>
      <c r="D1850" t="s">
        <v>15420</v>
      </c>
      <c r="E1850" t="s">
        <v>7208</v>
      </c>
      <c r="F1850" t="s">
        <v>10380</v>
      </c>
      <c r="G1850" t="s">
        <v>1087</v>
      </c>
      <c r="H1850" t="s">
        <v>1218</v>
      </c>
      <c r="I1850" t="s">
        <v>95</v>
      </c>
      <c r="J1850" t="s">
        <v>15421</v>
      </c>
      <c r="K1850" t="s">
        <v>15422</v>
      </c>
    </row>
    <row r="1851" spans="1:11">
      <c r="A1851" t="s">
        <v>15423</v>
      </c>
      <c r="B1851" t="s">
        <v>10375</v>
      </c>
      <c r="C1851" t="s">
        <v>10376</v>
      </c>
      <c r="D1851" t="s">
        <v>15424</v>
      </c>
      <c r="E1851" t="s">
        <v>7213</v>
      </c>
      <c r="F1851" t="s">
        <v>10380</v>
      </c>
      <c r="G1851" t="s">
        <v>1087</v>
      </c>
      <c r="H1851" t="s">
        <v>1107</v>
      </c>
      <c r="I1851" t="s">
        <v>46</v>
      </c>
      <c r="J1851" t="s">
        <v>15425</v>
      </c>
      <c r="K1851" t="s">
        <v>15426</v>
      </c>
    </row>
    <row r="1852" spans="1:11">
      <c r="A1852" t="s">
        <v>15427</v>
      </c>
      <c r="B1852" t="s">
        <v>10375</v>
      </c>
      <c r="C1852" t="s">
        <v>10376</v>
      </c>
      <c r="D1852" t="s">
        <v>8495</v>
      </c>
      <c r="E1852" t="s">
        <v>7216</v>
      </c>
      <c r="F1852" t="s">
        <v>7260</v>
      </c>
      <c r="G1852" t="s">
        <v>1087</v>
      </c>
      <c r="H1852" t="s">
        <v>1280</v>
      </c>
      <c r="I1852" t="s">
        <v>836</v>
      </c>
      <c r="J1852" t="s">
        <v>15428</v>
      </c>
      <c r="K1852" t="s">
        <v>15429</v>
      </c>
    </row>
    <row r="1853" spans="1:11">
      <c r="A1853" t="s">
        <v>15430</v>
      </c>
      <c r="B1853" t="s">
        <v>10375</v>
      </c>
      <c r="C1853" t="s">
        <v>10376</v>
      </c>
      <c r="D1853" t="s">
        <v>15431</v>
      </c>
      <c r="E1853" t="s">
        <v>7217</v>
      </c>
      <c r="F1853" t="s">
        <v>7260</v>
      </c>
      <c r="G1853" t="s">
        <v>1087</v>
      </c>
      <c r="H1853" t="s">
        <v>1089</v>
      </c>
      <c r="I1853" t="s">
        <v>47</v>
      </c>
      <c r="J1853" t="s">
        <v>2</v>
      </c>
      <c r="K1853" t="s">
        <v>2</v>
      </c>
    </row>
    <row r="1854" spans="1:11">
      <c r="A1854" t="s">
        <v>15432</v>
      </c>
      <c r="B1854" t="s">
        <v>10375</v>
      </c>
      <c r="C1854" t="s">
        <v>10376</v>
      </c>
      <c r="D1854" t="s">
        <v>15433</v>
      </c>
      <c r="E1854" t="s">
        <v>3494</v>
      </c>
      <c r="F1854" t="s">
        <v>10380</v>
      </c>
      <c r="G1854" t="s">
        <v>1087</v>
      </c>
      <c r="H1854" t="s">
        <v>1118</v>
      </c>
      <c r="I1854" t="s">
        <v>95</v>
      </c>
      <c r="J1854" t="s">
        <v>15434</v>
      </c>
      <c r="K1854" t="s">
        <v>15435</v>
      </c>
    </row>
    <row r="1855" spans="1:11">
      <c r="A1855" t="s">
        <v>15436</v>
      </c>
      <c r="B1855" t="s">
        <v>10375</v>
      </c>
      <c r="C1855" t="s">
        <v>10376</v>
      </c>
      <c r="D1855" t="s">
        <v>15437</v>
      </c>
      <c r="E1855" t="s">
        <v>7226</v>
      </c>
      <c r="F1855" t="s">
        <v>10380</v>
      </c>
      <c r="G1855" t="s">
        <v>1087</v>
      </c>
      <c r="H1855" t="s">
        <v>1118</v>
      </c>
      <c r="I1855" t="s">
        <v>88</v>
      </c>
      <c r="J1855" t="s">
        <v>15438</v>
      </c>
      <c r="K1855" t="s">
        <v>15439</v>
      </c>
    </row>
    <row r="1856" spans="1:11">
      <c r="A1856" t="s">
        <v>15440</v>
      </c>
      <c r="B1856" t="s">
        <v>10375</v>
      </c>
      <c r="C1856" t="s">
        <v>10376</v>
      </c>
      <c r="D1856" t="s">
        <v>8679</v>
      </c>
      <c r="E1856" t="s">
        <v>7228</v>
      </c>
      <c r="F1856" t="s">
        <v>7260</v>
      </c>
      <c r="G1856" t="s">
        <v>1087</v>
      </c>
      <c r="H1856" t="s">
        <v>1161</v>
      </c>
      <c r="I1856" t="s">
        <v>95</v>
      </c>
      <c r="J1856" t="s">
        <v>15441</v>
      </c>
      <c r="K1856" t="s">
        <v>15442</v>
      </c>
    </row>
    <row r="1857" spans="1:11">
      <c r="A1857" t="s">
        <v>15443</v>
      </c>
      <c r="B1857" t="s">
        <v>10375</v>
      </c>
      <c r="C1857" t="s">
        <v>10376</v>
      </c>
      <c r="D1857" t="s">
        <v>15444</v>
      </c>
      <c r="E1857" t="s">
        <v>7230</v>
      </c>
      <c r="F1857" t="s">
        <v>10380</v>
      </c>
      <c r="G1857" t="s">
        <v>1087</v>
      </c>
      <c r="H1857" t="s">
        <v>1089</v>
      </c>
      <c r="I1857" t="s">
        <v>88</v>
      </c>
      <c r="J1857" t="s">
        <v>10476</v>
      </c>
      <c r="K1857" t="s">
        <v>15445</v>
      </c>
    </row>
    <row r="1858" spans="1:11">
      <c r="A1858" t="s">
        <v>15446</v>
      </c>
      <c r="B1858" t="s">
        <v>10375</v>
      </c>
      <c r="C1858" t="s">
        <v>10376</v>
      </c>
      <c r="D1858" t="s">
        <v>15447</v>
      </c>
      <c r="E1858" t="s">
        <v>3170</v>
      </c>
      <c r="F1858" t="s">
        <v>10380</v>
      </c>
      <c r="G1858" t="s">
        <v>1087</v>
      </c>
      <c r="H1858" t="s">
        <v>1192</v>
      </c>
      <c r="I1858" t="s">
        <v>60</v>
      </c>
      <c r="J1858" t="s">
        <v>15448</v>
      </c>
      <c r="K1858" t="s">
        <v>15449</v>
      </c>
    </row>
    <row r="1859" spans="1:11">
      <c r="A1859" t="s">
        <v>15450</v>
      </c>
      <c r="B1859" t="s">
        <v>10375</v>
      </c>
      <c r="C1859" t="s">
        <v>10376</v>
      </c>
      <c r="D1859" t="s">
        <v>15451</v>
      </c>
      <c r="E1859" t="s">
        <v>7234</v>
      </c>
      <c r="F1859" t="s">
        <v>7260</v>
      </c>
      <c r="G1859" t="s">
        <v>1087</v>
      </c>
      <c r="H1859" t="s">
        <v>1089</v>
      </c>
      <c r="I1859" t="s">
        <v>47</v>
      </c>
      <c r="J1859" t="s">
        <v>2</v>
      </c>
      <c r="K1859" t="s">
        <v>2</v>
      </c>
    </row>
    <row r="1860" spans="1:11">
      <c r="A1860" t="s">
        <v>15452</v>
      </c>
      <c r="B1860" t="s">
        <v>10375</v>
      </c>
      <c r="C1860" t="s">
        <v>10376</v>
      </c>
      <c r="D1860" t="s">
        <v>15453</v>
      </c>
      <c r="E1860" t="s">
        <v>7235</v>
      </c>
      <c r="F1860" t="s">
        <v>10380</v>
      </c>
      <c r="G1860" t="s">
        <v>1087</v>
      </c>
      <c r="H1860" t="s">
        <v>1114</v>
      </c>
      <c r="I1860" t="s">
        <v>50</v>
      </c>
      <c r="J1860" t="s">
        <v>11312</v>
      </c>
      <c r="K1860" t="s">
        <v>15454</v>
      </c>
    </row>
    <row r="1861" spans="1:11">
      <c r="A1861" t="s">
        <v>15455</v>
      </c>
      <c r="B1861" t="s">
        <v>10375</v>
      </c>
      <c r="C1861" t="s">
        <v>10376</v>
      </c>
      <c r="D1861" t="s">
        <v>7382</v>
      </c>
      <c r="E1861" t="s">
        <v>7236</v>
      </c>
      <c r="F1861" t="s">
        <v>7260</v>
      </c>
      <c r="G1861" t="s">
        <v>1087</v>
      </c>
      <c r="H1861" t="s">
        <v>1104</v>
      </c>
      <c r="I1861" t="s">
        <v>95</v>
      </c>
      <c r="J1861" t="s">
        <v>15456</v>
      </c>
      <c r="K1861" t="s">
        <v>15457</v>
      </c>
    </row>
    <row r="1862" spans="1:11">
      <c r="A1862" t="s">
        <v>15458</v>
      </c>
      <c r="B1862" t="s">
        <v>10375</v>
      </c>
      <c r="C1862" t="s">
        <v>10376</v>
      </c>
      <c r="D1862" t="s">
        <v>15459</v>
      </c>
      <c r="E1862" t="s">
        <v>7237</v>
      </c>
      <c r="F1862" t="s">
        <v>10380</v>
      </c>
      <c r="G1862" t="s">
        <v>1087</v>
      </c>
      <c r="H1862" t="s">
        <v>1218</v>
      </c>
      <c r="I1862" t="s">
        <v>46</v>
      </c>
      <c r="J1862" t="s">
        <v>15460</v>
      </c>
      <c r="K1862" t="s">
        <v>15461</v>
      </c>
    </row>
    <row r="1863" spans="1:11">
      <c r="A1863" t="s">
        <v>1020</v>
      </c>
      <c r="B1863" t="s">
        <v>10375</v>
      </c>
      <c r="C1863" t="s">
        <v>10376</v>
      </c>
      <c r="D1863" t="s">
        <v>15462</v>
      </c>
      <c r="E1863" t="s">
        <v>7238</v>
      </c>
      <c r="F1863" t="s">
        <v>10380</v>
      </c>
      <c r="G1863" t="s">
        <v>1087</v>
      </c>
      <c r="H1863" t="s">
        <v>1107</v>
      </c>
      <c r="I1863" t="s">
        <v>836</v>
      </c>
      <c r="J1863" t="s">
        <v>15463</v>
      </c>
      <c r="K1863" t="s">
        <v>15464</v>
      </c>
    </row>
    <row r="1864" spans="1:11">
      <c r="A1864" t="s">
        <v>15465</v>
      </c>
      <c r="B1864" t="s">
        <v>10375</v>
      </c>
      <c r="C1864" t="s">
        <v>10376</v>
      </c>
      <c r="D1864" t="s">
        <v>15466</v>
      </c>
      <c r="E1864" t="s">
        <v>7239</v>
      </c>
      <c r="F1864" t="s">
        <v>2</v>
      </c>
      <c r="G1864" t="s">
        <v>1087</v>
      </c>
      <c r="H1864" t="s">
        <v>1096</v>
      </c>
      <c r="I1864" t="s">
        <v>47</v>
      </c>
      <c r="J1864" t="s">
        <v>2</v>
      </c>
      <c r="K1864" t="s">
        <v>2</v>
      </c>
    </row>
    <row r="1865" spans="1:11">
      <c r="A1865" t="s">
        <v>15467</v>
      </c>
      <c r="B1865" t="s">
        <v>10375</v>
      </c>
      <c r="C1865" t="s">
        <v>10376</v>
      </c>
      <c r="D1865" t="s">
        <v>8142</v>
      </c>
      <c r="E1865" t="s">
        <v>7240</v>
      </c>
      <c r="F1865" t="s">
        <v>7260</v>
      </c>
      <c r="G1865" t="s">
        <v>1087</v>
      </c>
      <c r="H1865" t="s">
        <v>1089</v>
      </c>
      <c r="I1865" t="s">
        <v>95</v>
      </c>
      <c r="J1865" t="s">
        <v>14270</v>
      </c>
      <c r="K1865" t="s">
        <v>15468</v>
      </c>
    </row>
    <row r="1866" spans="1:11">
      <c r="A1866" t="s">
        <v>15469</v>
      </c>
      <c r="B1866" t="s">
        <v>10375</v>
      </c>
      <c r="C1866" t="s">
        <v>10376</v>
      </c>
      <c r="D1866" t="s">
        <v>15470</v>
      </c>
      <c r="E1866" t="s">
        <v>7244</v>
      </c>
      <c r="F1866" t="s">
        <v>2</v>
      </c>
      <c r="G1866" t="s">
        <v>1087</v>
      </c>
      <c r="H1866" t="s">
        <v>1655</v>
      </c>
      <c r="I1866" t="s">
        <v>47</v>
      </c>
      <c r="J1866" t="s">
        <v>2</v>
      </c>
      <c r="K1866" t="s">
        <v>2</v>
      </c>
    </row>
    <row r="1867" spans="1:11">
      <c r="A1867" t="s">
        <v>15471</v>
      </c>
      <c r="B1867" t="s">
        <v>10375</v>
      </c>
      <c r="C1867" t="s">
        <v>10376</v>
      </c>
      <c r="D1867" t="s">
        <v>15472</v>
      </c>
      <c r="E1867" t="s">
        <v>3704</v>
      </c>
      <c r="F1867" t="s">
        <v>7260</v>
      </c>
      <c r="G1867" t="s">
        <v>1087</v>
      </c>
      <c r="H1867" t="s">
        <v>1161</v>
      </c>
      <c r="I1867" t="s">
        <v>47</v>
      </c>
      <c r="J1867" t="s">
        <v>2</v>
      </c>
      <c r="K1867" t="s">
        <v>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97C21-7288-48C6-B964-EB94573EE913}">
  <dimension ref="A1:N378"/>
  <sheetViews>
    <sheetView workbookViewId="0">
      <selection activeCell="F1" sqref="F1"/>
    </sheetView>
  </sheetViews>
  <sheetFormatPr defaultRowHeight="14.25"/>
  <sheetData>
    <row r="1" spans="1:14" ht="55.5">
      <c r="A1" s="50" t="s">
        <v>7249</v>
      </c>
      <c r="B1" s="51" t="s">
        <v>1077</v>
      </c>
      <c r="C1" s="51" t="s">
        <v>7250</v>
      </c>
      <c r="D1" s="51" t="s">
        <v>7251</v>
      </c>
      <c r="E1" s="51" t="s">
        <v>7252</v>
      </c>
      <c r="F1" s="43" t="s">
        <v>1078</v>
      </c>
      <c r="G1" s="51" t="s">
        <v>7253</v>
      </c>
      <c r="H1" s="52" t="s">
        <v>7254</v>
      </c>
      <c r="I1" s="51" t="s">
        <v>7255</v>
      </c>
      <c r="J1" s="52" t="s">
        <v>7256</v>
      </c>
      <c r="K1" s="51" t="s">
        <v>7257</v>
      </c>
      <c r="L1" s="51" t="s">
        <v>7258</v>
      </c>
      <c r="M1" s="53" t="s">
        <v>7259</v>
      </c>
      <c r="N1" s="54"/>
    </row>
    <row r="2" spans="1:14" ht="54">
      <c r="A2" s="55" t="s">
        <v>1144</v>
      </c>
      <c r="B2" s="56" t="s">
        <v>4131</v>
      </c>
      <c r="C2" s="57" t="s">
        <v>1118</v>
      </c>
      <c r="D2" s="55"/>
      <c r="E2" s="58" t="s">
        <v>7260</v>
      </c>
      <c r="F2" s="59" t="s">
        <v>4132</v>
      </c>
      <c r="G2" s="59" t="s">
        <v>7261</v>
      </c>
      <c r="H2" s="60" t="s">
        <v>7262</v>
      </c>
      <c r="I2" s="57" t="s">
        <v>7263</v>
      </c>
      <c r="J2" s="59" t="s">
        <v>7264</v>
      </c>
      <c r="K2" s="55" t="s">
        <v>7265</v>
      </c>
      <c r="L2" s="56" t="s">
        <v>7266</v>
      </c>
      <c r="M2" s="61" t="s">
        <v>7267</v>
      </c>
      <c r="N2" s="62"/>
    </row>
    <row r="3" spans="1:14" ht="54">
      <c r="A3" s="55" t="s">
        <v>1144</v>
      </c>
      <c r="B3" s="56" t="s">
        <v>6292</v>
      </c>
      <c r="C3" s="57" t="s">
        <v>1158</v>
      </c>
      <c r="D3" s="55"/>
      <c r="E3" s="58" t="s">
        <v>7260</v>
      </c>
      <c r="F3" s="55" t="s">
        <v>6293</v>
      </c>
      <c r="G3" s="55" t="s">
        <v>7268</v>
      </c>
      <c r="H3" s="60" t="s">
        <v>7269</v>
      </c>
      <c r="I3" s="57" t="s">
        <v>7263</v>
      </c>
      <c r="J3" s="55" t="s">
        <v>7270</v>
      </c>
      <c r="K3" s="55" t="s">
        <v>7271</v>
      </c>
      <c r="L3" s="56" t="s">
        <v>7266</v>
      </c>
      <c r="M3" s="61" t="s">
        <v>7267</v>
      </c>
      <c r="N3" s="62"/>
    </row>
    <row r="4" spans="1:14" ht="54">
      <c r="A4" s="63" t="s">
        <v>1197</v>
      </c>
      <c r="B4" s="64" t="s">
        <v>2065</v>
      </c>
      <c r="C4" s="57" t="s">
        <v>1175</v>
      </c>
      <c r="D4" s="65"/>
      <c r="E4" s="58" t="s">
        <v>7260</v>
      </c>
      <c r="F4" s="55" t="s">
        <v>2066</v>
      </c>
      <c r="G4" s="55" t="s">
        <v>7272</v>
      </c>
      <c r="H4" s="66" t="s">
        <v>7273</v>
      </c>
      <c r="I4" s="57" t="s">
        <v>7263</v>
      </c>
      <c r="J4" s="59" t="s">
        <v>7274</v>
      </c>
      <c r="K4" s="55" t="s">
        <v>7275</v>
      </c>
      <c r="L4" s="67" t="s">
        <v>7266</v>
      </c>
      <c r="M4" s="61" t="s">
        <v>7267</v>
      </c>
      <c r="N4" s="62"/>
    </row>
    <row r="5" spans="1:14" ht="54">
      <c r="A5" s="63" t="s">
        <v>1197</v>
      </c>
      <c r="B5" s="64" t="s">
        <v>6084</v>
      </c>
      <c r="C5" s="57" t="s">
        <v>1089</v>
      </c>
      <c r="D5" s="65"/>
      <c r="E5" s="58" t="s">
        <v>7260</v>
      </c>
      <c r="F5" s="55" t="s">
        <v>1153</v>
      </c>
      <c r="G5" s="55" t="s">
        <v>7276</v>
      </c>
      <c r="H5" s="66" t="s">
        <v>7277</v>
      </c>
      <c r="I5" s="57" t="s">
        <v>7263</v>
      </c>
      <c r="J5" s="59" t="s">
        <v>7278</v>
      </c>
      <c r="K5" s="55" t="s">
        <v>7279</v>
      </c>
      <c r="L5" s="67" t="s">
        <v>7266</v>
      </c>
      <c r="M5" s="61" t="s">
        <v>7267</v>
      </c>
      <c r="N5" s="62"/>
    </row>
    <row r="6" spans="1:14" ht="54">
      <c r="A6" s="63" t="s">
        <v>1197</v>
      </c>
      <c r="B6" s="64" t="s">
        <v>4301</v>
      </c>
      <c r="C6" s="57" t="s">
        <v>1089</v>
      </c>
      <c r="D6" s="65"/>
      <c r="E6" s="58" t="s">
        <v>7260</v>
      </c>
      <c r="F6" s="55" t="s">
        <v>4302</v>
      </c>
      <c r="G6" s="55" t="s">
        <v>7280</v>
      </c>
      <c r="H6" s="66" t="s">
        <v>7281</v>
      </c>
      <c r="I6" s="57" t="s">
        <v>7263</v>
      </c>
      <c r="J6" s="59" t="s">
        <v>7282</v>
      </c>
      <c r="K6" s="55" t="s">
        <v>7283</v>
      </c>
      <c r="L6" s="67" t="s">
        <v>7266</v>
      </c>
      <c r="M6" s="61" t="s">
        <v>7267</v>
      </c>
      <c r="N6" s="62"/>
    </row>
    <row r="7" spans="1:14" ht="54">
      <c r="A7" s="63" t="s">
        <v>1197</v>
      </c>
      <c r="B7" s="64" t="s">
        <v>1768</v>
      </c>
      <c r="C7" s="57" t="s">
        <v>1811</v>
      </c>
      <c r="D7" s="65" t="s">
        <v>7284</v>
      </c>
      <c r="E7" s="58" t="s">
        <v>7260</v>
      </c>
      <c r="F7" s="55" t="s">
        <v>1769</v>
      </c>
      <c r="G7" s="55" t="s">
        <v>7285</v>
      </c>
      <c r="H7" s="66" t="s">
        <v>7286</v>
      </c>
      <c r="I7" s="57" t="s">
        <v>7263</v>
      </c>
      <c r="J7" s="59" t="s">
        <v>7287</v>
      </c>
      <c r="K7" s="55" t="s">
        <v>7288</v>
      </c>
      <c r="L7" s="67" t="s">
        <v>7266</v>
      </c>
      <c r="M7" s="61" t="s">
        <v>7267</v>
      </c>
      <c r="N7" s="62"/>
    </row>
    <row r="8" spans="1:14" ht="54">
      <c r="A8" s="63" t="s">
        <v>1197</v>
      </c>
      <c r="B8" s="64" t="s">
        <v>4574</v>
      </c>
      <c r="C8" s="57" t="s">
        <v>1089</v>
      </c>
      <c r="D8" s="65"/>
      <c r="E8" s="58" t="s">
        <v>7260</v>
      </c>
      <c r="F8" s="55" t="s">
        <v>4575</v>
      </c>
      <c r="G8" s="55" t="s">
        <v>7289</v>
      </c>
      <c r="H8" s="66" t="s">
        <v>7290</v>
      </c>
      <c r="I8" s="57" t="s">
        <v>7263</v>
      </c>
      <c r="J8" s="59" t="s">
        <v>7291</v>
      </c>
      <c r="K8" s="55" t="s">
        <v>7292</v>
      </c>
      <c r="L8" s="67" t="s">
        <v>7266</v>
      </c>
      <c r="M8" s="61" t="s">
        <v>7267</v>
      </c>
      <c r="N8" s="62"/>
    </row>
    <row r="9" spans="1:14" ht="54">
      <c r="A9" s="63" t="s">
        <v>1197</v>
      </c>
      <c r="B9" s="64" t="s">
        <v>5004</v>
      </c>
      <c r="C9" s="57" t="s">
        <v>1155</v>
      </c>
      <c r="D9" s="65"/>
      <c r="E9" s="58" t="s">
        <v>7260</v>
      </c>
      <c r="F9" s="55" t="s">
        <v>1315</v>
      </c>
      <c r="G9" s="55" t="s">
        <v>7293</v>
      </c>
      <c r="H9" s="57" t="s">
        <v>7294</v>
      </c>
      <c r="I9" s="57" t="s">
        <v>7263</v>
      </c>
      <c r="J9" s="55" t="s">
        <v>7295</v>
      </c>
      <c r="K9" s="55" t="s">
        <v>7296</v>
      </c>
      <c r="L9" s="67" t="s">
        <v>7266</v>
      </c>
      <c r="M9" s="61" t="s">
        <v>7267</v>
      </c>
      <c r="N9" s="62"/>
    </row>
    <row r="10" spans="1:14" ht="54">
      <c r="A10" s="63" t="s">
        <v>1197</v>
      </c>
      <c r="B10" s="64" t="s">
        <v>1198</v>
      </c>
      <c r="C10" s="57" t="s">
        <v>1089</v>
      </c>
      <c r="D10" s="65"/>
      <c r="E10" s="58" t="s">
        <v>7260</v>
      </c>
      <c r="F10" s="55" t="s">
        <v>1199</v>
      </c>
      <c r="G10" s="55" t="s">
        <v>7297</v>
      </c>
      <c r="H10" s="57" t="s">
        <v>7298</v>
      </c>
      <c r="I10" s="57" t="s">
        <v>7263</v>
      </c>
      <c r="J10" s="55" t="s">
        <v>7299</v>
      </c>
      <c r="K10" s="55" t="s">
        <v>7300</v>
      </c>
      <c r="L10" s="67" t="s">
        <v>7266</v>
      </c>
      <c r="M10" s="68" t="s">
        <v>7267</v>
      </c>
      <c r="N10" s="62"/>
    </row>
    <row r="11" spans="1:14" ht="40.5">
      <c r="A11" s="69" t="s">
        <v>1086</v>
      </c>
      <c r="B11" s="70" t="s">
        <v>7301</v>
      </c>
      <c r="C11" s="71" t="s">
        <v>1104</v>
      </c>
      <c r="D11" s="72"/>
      <c r="E11" s="69" t="s">
        <v>7260</v>
      </c>
      <c r="F11" s="73" t="s">
        <v>2827</v>
      </c>
      <c r="G11" s="74" t="s">
        <v>7302</v>
      </c>
      <c r="H11" s="75">
        <v>39029</v>
      </c>
      <c r="I11" s="76" t="s">
        <v>7303</v>
      </c>
      <c r="J11" s="77" t="s">
        <v>7304</v>
      </c>
      <c r="K11" s="78" t="s">
        <v>7305</v>
      </c>
      <c r="L11" s="67" t="s">
        <v>7266</v>
      </c>
      <c r="M11" s="61" t="s">
        <v>7267</v>
      </c>
      <c r="N11" s="62"/>
    </row>
    <row r="12" spans="1:14" ht="40.5">
      <c r="A12" s="69" t="s">
        <v>1086</v>
      </c>
      <c r="B12" s="70" t="s">
        <v>7306</v>
      </c>
      <c r="C12" s="71" t="s">
        <v>1104</v>
      </c>
      <c r="D12" s="72"/>
      <c r="E12" s="69" t="s">
        <v>7260</v>
      </c>
      <c r="F12" s="73" t="s">
        <v>4459</v>
      </c>
      <c r="G12" s="74" t="s">
        <v>7307</v>
      </c>
      <c r="H12" s="76" t="s">
        <v>7308</v>
      </c>
      <c r="I12" s="76" t="s">
        <v>7303</v>
      </c>
      <c r="J12" s="77" t="s">
        <v>7309</v>
      </c>
      <c r="K12" s="78" t="s">
        <v>7310</v>
      </c>
      <c r="L12" s="67" t="s">
        <v>7266</v>
      </c>
      <c r="M12" s="61" t="s">
        <v>7267</v>
      </c>
      <c r="N12" s="62"/>
    </row>
    <row r="13" spans="1:14" ht="40.5">
      <c r="A13" s="69" t="s">
        <v>1086</v>
      </c>
      <c r="B13" s="70" t="s">
        <v>7311</v>
      </c>
      <c r="C13" s="71" t="s">
        <v>1104</v>
      </c>
      <c r="D13" s="72"/>
      <c r="E13" s="69" t="s">
        <v>7260</v>
      </c>
      <c r="F13" s="73" t="s">
        <v>2639</v>
      </c>
      <c r="G13" s="74" t="s">
        <v>7312</v>
      </c>
      <c r="H13" s="75">
        <v>38813</v>
      </c>
      <c r="I13" s="76" t="s">
        <v>7303</v>
      </c>
      <c r="J13" s="77" t="s">
        <v>7313</v>
      </c>
      <c r="K13" s="78" t="s">
        <v>7314</v>
      </c>
      <c r="L13" s="67" t="s">
        <v>7266</v>
      </c>
      <c r="M13" s="61" t="s">
        <v>7267</v>
      </c>
      <c r="N13" s="62"/>
    </row>
    <row r="14" spans="1:14" ht="40.5">
      <c r="A14" s="69" t="s">
        <v>1086</v>
      </c>
      <c r="B14" s="70" t="s">
        <v>7315</v>
      </c>
      <c r="C14" s="71" t="s">
        <v>1104</v>
      </c>
      <c r="D14" s="72"/>
      <c r="E14" s="69" t="s">
        <v>7260</v>
      </c>
      <c r="F14" s="73" t="s">
        <v>2294</v>
      </c>
      <c r="G14" s="74" t="s">
        <v>7316</v>
      </c>
      <c r="H14" s="76" t="s">
        <v>7317</v>
      </c>
      <c r="I14" s="76" t="s">
        <v>7303</v>
      </c>
      <c r="J14" s="77" t="s">
        <v>7318</v>
      </c>
      <c r="K14" s="78" t="s">
        <v>7319</v>
      </c>
      <c r="L14" s="67" t="s">
        <v>7266</v>
      </c>
      <c r="M14" s="61" t="s">
        <v>7267</v>
      </c>
      <c r="N14" s="62"/>
    </row>
    <row r="15" spans="1:14" ht="40.5">
      <c r="A15" s="69" t="s">
        <v>1086</v>
      </c>
      <c r="B15" s="70" t="s">
        <v>7320</v>
      </c>
      <c r="C15" s="71" t="s">
        <v>1104</v>
      </c>
      <c r="D15" s="72"/>
      <c r="E15" s="69" t="s">
        <v>7260</v>
      </c>
      <c r="F15" s="73" t="s">
        <v>2638</v>
      </c>
      <c r="G15" s="74" t="s">
        <v>7321</v>
      </c>
      <c r="H15" s="76" t="s">
        <v>7322</v>
      </c>
      <c r="I15" s="76" t="s">
        <v>7303</v>
      </c>
      <c r="J15" s="77" t="s">
        <v>7323</v>
      </c>
      <c r="K15" s="78" t="s">
        <v>7324</v>
      </c>
      <c r="L15" s="67" t="s">
        <v>7266</v>
      </c>
      <c r="M15" s="61" t="s">
        <v>7267</v>
      </c>
      <c r="N15" s="62"/>
    </row>
    <row r="16" spans="1:14" ht="40.5">
      <c r="A16" s="69" t="s">
        <v>1086</v>
      </c>
      <c r="B16" s="70" t="s">
        <v>7325</v>
      </c>
      <c r="C16" s="71" t="s">
        <v>1104</v>
      </c>
      <c r="D16" s="72"/>
      <c r="E16" s="69" t="s">
        <v>7260</v>
      </c>
      <c r="F16" s="73" t="s">
        <v>6407</v>
      </c>
      <c r="G16" s="74" t="s">
        <v>7326</v>
      </c>
      <c r="H16" s="76" t="s">
        <v>7327</v>
      </c>
      <c r="I16" s="76" t="s">
        <v>7303</v>
      </c>
      <c r="J16" s="77" t="s">
        <v>7328</v>
      </c>
      <c r="K16" s="78" t="s">
        <v>7329</v>
      </c>
      <c r="L16" s="67" t="s">
        <v>7266</v>
      </c>
      <c r="M16" s="61" t="s">
        <v>7267</v>
      </c>
      <c r="N16" s="62"/>
    </row>
    <row r="17" spans="1:14" ht="40.5">
      <c r="A17" s="69" t="s">
        <v>1086</v>
      </c>
      <c r="B17" s="70" t="s">
        <v>7330</v>
      </c>
      <c r="C17" s="71" t="s">
        <v>1104</v>
      </c>
      <c r="D17" s="72"/>
      <c r="E17" s="69" t="s">
        <v>7260</v>
      </c>
      <c r="F17" s="73" t="s">
        <v>1929</v>
      </c>
      <c r="G17" s="74" t="s">
        <v>7331</v>
      </c>
      <c r="H17" s="75">
        <v>38816</v>
      </c>
      <c r="I17" s="76" t="s">
        <v>7332</v>
      </c>
      <c r="J17" s="77" t="s">
        <v>7333</v>
      </c>
      <c r="K17" s="78" t="s">
        <v>7334</v>
      </c>
      <c r="L17" s="67" t="s">
        <v>7266</v>
      </c>
      <c r="M17" s="61" t="s">
        <v>7267</v>
      </c>
      <c r="N17" s="62"/>
    </row>
    <row r="18" spans="1:14" ht="40.5">
      <c r="A18" s="69" t="s">
        <v>1086</v>
      </c>
      <c r="B18" s="70" t="s">
        <v>7335</v>
      </c>
      <c r="C18" s="71" t="s">
        <v>1104</v>
      </c>
      <c r="D18" s="72"/>
      <c r="E18" s="69" t="s">
        <v>7260</v>
      </c>
      <c r="F18" s="73" t="s">
        <v>1683</v>
      </c>
      <c r="G18" s="74" t="s">
        <v>7336</v>
      </c>
      <c r="H18" s="75">
        <v>38879</v>
      </c>
      <c r="I18" s="76" t="s">
        <v>7303</v>
      </c>
      <c r="J18" s="77" t="s">
        <v>7337</v>
      </c>
      <c r="K18" s="78" t="s">
        <v>7338</v>
      </c>
      <c r="L18" s="67" t="s">
        <v>7266</v>
      </c>
      <c r="M18" s="61" t="s">
        <v>7267</v>
      </c>
      <c r="N18" s="62"/>
    </row>
    <row r="19" spans="1:14" ht="40.5">
      <c r="A19" s="69" t="s">
        <v>1086</v>
      </c>
      <c r="B19" s="70" t="s">
        <v>7339</v>
      </c>
      <c r="C19" s="71" t="s">
        <v>1104</v>
      </c>
      <c r="D19" s="72"/>
      <c r="E19" s="69" t="s">
        <v>7260</v>
      </c>
      <c r="F19" s="73" t="s">
        <v>1683</v>
      </c>
      <c r="G19" s="74" t="s">
        <v>7340</v>
      </c>
      <c r="H19" s="76" t="s">
        <v>7341</v>
      </c>
      <c r="I19" s="76" t="s">
        <v>7303</v>
      </c>
      <c r="J19" s="77" t="s">
        <v>7342</v>
      </c>
      <c r="K19" s="78" t="s">
        <v>7343</v>
      </c>
      <c r="L19" s="67" t="s">
        <v>7266</v>
      </c>
      <c r="M19" s="61" t="s">
        <v>7267</v>
      </c>
      <c r="N19" s="62"/>
    </row>
    <row r="20" spans="1:14" ht="40.5">
      <c r="A20" s="69" t="s">
        <v>1086</v>
      </c>
      <c r="B20" s="70" t="s">
        <v>7344</v>
      </c>
      <c r="C20" s="71" t="s">
        <v>1104</v>
      </c>
      <c r="D20" s="72"/>
      <c r="E20" s="69" t="s">
        <v>7260</v>
      </c>
      <c r="F20" s="73" t="s">
        <v>2586</v>
      </c>
      <c r="G20" s="74" t="s">
        <v>7345</v>
      </c>
      <c r="H20" s="76" t="s">
        <v>7346</v>
      </c>
      <c r="I20" s="76" t="s">
        <v>7303</v>
      </c>
      <c r="J20" s="77" t="s">
        <v>7347</v>
      </c>
      <c r="K20" s="78" t="s">
        <v>7348</v>
      </c>
      <c r="L20" s="67" t="s">
        <v>7266</v>
      </c>
      <c r="M20" s="68" t="s">
        <v>7267</v>
      </c>
      <c r="N20" s="62"/>
    </row>
    <row r="21" spans="1:14" ht="40.5">
      <c r="A21" s="69" t="s">
        <v>1086</v>
      </c>
      <c r="B21" s="70" t="s">
        <v>7349</v>
      </c>
      <c r="C21" s="71" t="s">
        <v>1104</v>
      </c>
      <c r="D21" s="72"/>
      <c r="E21" s="69" t="s">
        <v>7260</v>
      </c>
      <c r="F21" s="73" t="s">
        <v>2158</v>
      </c>
      <c r="G21" s="74" t="s">
        <v>7350</v>
      </c>
      <c r="H21" s="76" t="s">
        <v>7351</v>
      </c>
      <c r="I21" s="76" t="s">
        <v>7303</v>
      </c>
      <c r="J21" s="77" t="s">
        <v>7352</v>
      </c>
      <c r="K21" s="78" t="s">
        <v>7353</v>
      </c>
      <c r="L21" s="67" t="s">
        <v>7266</v>
      </c>
      <c r="M21" s="61" t="s">
        <v>7267</v>
      </c>
      <c r="N21" s="62"/>
    </row>
    <row r="22" spans="1:14" ht="40.5">
      <c r="A22" s="69" t="s">
        <v>1086</v>
      </c>
      <c r="B22" s="70" t="s">
        <v>7354</v>
      </c>
      <c r="C22" s="71" t="s">
        <v>1104</v>
      </c>
      <c r="D22" s="72"/>
      <c r="E22" s="69" t="s">
        <v>7260</v>
      </c>
      <c r="F22" s="73" t="s">
        <v>7205</v>
      </c>
      <c r="G22" s="74" t="s">
        <v>7355</v>
      </c>
      <c r="H22" s="75">
        <v>38848</v>
      </c>
      <c r="I22" s="76" t="s">
        <v>7303</v>
      </c>
      <c r="J22" s="77" t="s">
        <v>7356</v>
      </c>
      <c r="K22" s="78" t="s">
        <v>7357</v>
      </c>
      <c r="L22" s="67" t="s">
        <v>7266</v>
      </c>
      <c r="M22" s="61" t="s">
        <v>7267</v>
      </c>
      <c r="N22" s="62"/>
    </row>
    <row r="23" spans="1:14" ht="40.5">
      <c r="A23" s="69" t="s">
        <v>1086</v>
      </c>
      <c r="B23" s="70" t="s">
        <v>7358</v>
      </c>
      <c r="C23" s="71" t="s">
        <v>1104</v>
      </c>
      <c r="D23" s="72"/>
      <c r="E23" s="69" t="s">
        <v>7260</v>
      </c>
      <c r="F23" s="73" t="s">
        <v>1867</v>
      </c>
      <c r="G23" s="74" t="s">
        <v>7359</v>
      </c>
      <c r="H23" s="76" t="s">
        <v>7317</v>
      </c>
      <c r="I23" s="76" t="s">
        <v>7332</v>
      </c>
      <c r="J23" s="77" t="s">
        <v>7360</v>
      </c>
      <c r="K23" s="78" t="s">
        <v>7361</v>
      </c>
      <c r="L23" s="67" t="s">
        <v>7266</v>
      </c>
      <c r="M23" s="61" t="s">
        <v>7267</v>
      </c>
      <c r="N23" s="62"/>
    </row>
    <row r="24" spans="1:14" ht="40.5">
      <c r="A24" s="69" t="s">
        <v>1086</v>
      </c>
      <c r="B24" s="70" t="s">
        <v>7362</v>
      </c>
      <c r="C24" s="71" t="s">
        <v>1104</v>
      </c>
      <c r="D24" s="72"/>
      <c r="E24" s="69" t="s">
        <v>7260</v>
      </c>
      <c r="F24" s="73" t="s">
        <v>2599</v>
      </c>
      <c r="G24" s="74" t="s">
        <v>7363</v>
      </c>
      <c r="H24" s="76" t="s">
        <v>7364</v>
      </c>
      <c r="I24" s="76" t="s">
        <v>7303</v>
      </c>
      <c r="J24" s="77" t="s">
        <v>7365</v>
      </c>
      <c r="K24" s="78" t="s">
        <v>7366</v>
      </c>
      <c r="L24" s="67" t="s">
        <v>7266</v>
      </c>
      <c r="M24" s="61" t="s">
        <v>7267</v>
      </c>
      <c r="N24" s="62"/>
    </row>
    <row r="25" spans="1:14" ht="40.5">
      <c r="A25" s="69" t="s">
        <v>1086</v>
      </c>
      <c r="B25" s="70" t="s">
        <v>7367</v>
      </c>
      <c r="C25" s="71" t="s">
        <v>1104</v>
      </c>
      <c r="D25" s="72"/>
      <c r="E25" s="69" t="s">
        <v>7260</v>
      </c>
      <c r="F25" s="73" t="s">
        <v>1635</v>
      </c>
      <c r="G25" s="74" t="s">
        <v>7368</v>
      </c>
      <c r="H25" s="75">
        <v>38849</v>
      </c>
      <c r="I25" s="76" t="s">
        <v>7303</v>
      </c>
      <c r="J25" s="77" t="s">
        <v>7369</v>
      </c>
      <c r="K25" s="78" t="s">
        <v>7370</v>
      </c>
      <c r="L25" s="67" t="s">
        <v>7266</v>
      </c>
      <c r="M25" s="61" t="s">
        <v>7267</v>
      </c>
      <c r="N25" s="62"/>
    </row>
    <row r="26" spans="1:14" ht="40.5">
      <c r="A26" s="79" t="s">
        <v>1086</v>
      </c>
      <c r="B26" s="80" t="s">
        <v>7371</v>
      </c>
      <c r="C26" s="81" t="s">
        <v>1104</v>
      </c>
      <c r="D26" s="82"/>
      <c r="E26" s="79" t="s">
        <v>7260</v>
      </c>
      <c r="F26" s="83" t="s">
        <v>7372</v>
      </c>
      <c r="G26" s="84" t="s">
        <v>7373</v>
      </c>
      <c r="H26" s="85">
        <v>38726</v>
      </c>
      <c r="I26" s="86" t="s">
        <v>7303</v>
      </c>
      <c r="J26" s="87" t="s">
        <v>7374</v>
      </c>
      <c r="K26" s="88" t="s">
        <v>7375</v>
      </c>
      <c r="L26" s="89" t="s">
        <v>7376</v>
      </c>
      <c r="M26" s="90" t="s">
        <v>7267</v>
      </c>
      <c r="N26" s="91"/>
    </row>
    <row r="27" spans="1:14" ht="40.5">
      <c r="A27" s="69" t="s">
        <v>1086</v>
      </c>
      <c r="B27" s="70" t="s">
        <v>7377</v>
      </c>
      <c r="C27" s="71" t="s">
        <v>1104</v>
      </c>
      <c r="D27" s="72"/>
      <c r="E27" s="69" t="s">
        <v>7260</v>
      </c>
      <c r="F27" s="73" t="s">
        <v>1105</v>
      </c>
      <c r="G27" s="74" t="s">
        <v>7378</v>
      </c>
      <c r="H27" s="76" t="s">
        <v>7379</v>
      </c>
      <c r="I27" s="76" t="s">
        <v>7303</v>
      </c>
      <c r="J27" s="77" t="s">
        <v>7380</v>
      </c>
      <c r="K27" s="78" t="s">
        <v>7381</v>
      </c>
      <c r="L27" s="67" t="s">
        <v>7266</v>
      </c>
      <c r="M27" s="61" t="s">
        <v>7267</v>
      </c>
      <c r="N27" s="62"/>
    </row>
    <row r="28" spans="1:14" ht="40.5">
      <c r="A28" s="69" t="s">
        <v>1086</v>
      </c>
      <c r="B28" s="70" t="s">
        <v>7382</v>
      </c>
      <c r="C28" s="71" t="s">
        <v>1104</v>
      </c>
      <c r="D28" s="72"/>
      <c r="E28" s="69" t="s">
        <v>7260</v>
      </c>
      <c r="F28" s="73" t="s">
        <v>7236</v>
      </c>
      <c r="G28" s="74" t="s">
        <v>7383</v>
      </c>
      <c r="H28" s="76" t="s">
        <v>7384</v>
      </c>
      <c r="I28" s="76" t="s">
        <v>7303</v>
      </c>
      <c r="J28" s="77" t="s">
        <v>7385</v>
      </c>
      <c r="K28" s="78" t="s">
        <v>7386</v>
      </c>
      <c r="L28" s="67" t="s">
        <v>7266</v>
      </c>
      <c r="M28" s="61" t="s">
        <v>7267</v>
      </c>
      <c r="N28" s="62"/>
    </row>
    <row r="29" spans="1:14" ht="40.5">
      <c r="A29" s="69" t="s">
        <v>1086</v>
      </c>
      <c r="B29" s="70" t="s">
        <v>7387</v>
      </c>
      <c r="C29" s="71" t="s">
        <v>1104</v>
      </c>
      <c r="D29" s="72"/>
      <c r="E29" s="69" t="s">
        <v>7260</v>
      </c>
      <c r="F29" s="73" t="s">
        <v>5853</v>
      </c>
      <c r="G29" s="74" t="s">
        <v>7388</v>
      </c>
      <c r="H29" s="75">
        <v>38908</v>
      </c>
      <c r="I29" s="76" t="s">
        <v>7303</v>
      </c>
      <c r="J29" s="77" t="s">
        <v>7389</v>
      </c>
      <c r="K29" s="78" t="s">
        <v>7390</v>
      </c>
      <c r="L29" s="67" t="s">
        <v>7266</v>
      </c>
      <c r="M29" s="61" t="s">
        <v>7267</v>
      </c>
      <c r="N29" s="62"/>
    </row>
    <row r="30" spans="1:14" ht="40.5">
      <c r="A30" s="69" t="s">
        <v>1086</v>
      </c>
      <c r="B30" s="70" t="s">
        <v>7391</v>
      </c>
      <c r="C30" s="71" t="s">
        <v>1104</v>
      </c>
      <c r="D30" s="72"/>
      <c r="E30" s="69" t="s">
        <v>7260</v>
      </c>
      <c r="F30" s="73" t="s">
        <v>5772</v>
      </c>
      <c r="G30" s="74" t="s">
        <v>7392</v>
      </c>
      <c r="H30" s="76" t="s">
        <v>7393</v>
      </c>
      <c r="I30" s="76" t="s">
        <v>7303</v>
      </c>
      <c r="J30" s="77" t="s">
        <v>7394</v>
      </c>
      <c r="K30" s="78" t="s">
        <v>7395</v>
      </c>
      <c r="L30" s="67" t="s">
        <v>7266</v>
      </c>
      <c r="M30" s="61" t="s">
        <v>7267</v>
      </c>
      <c r="N30" s="62"/>
    </row>
    <row r="31" spans="1:14" ht="40.5">
      <c r="A31" s="69" t="s">
        <v>1086</v>
      </c>
      <c r="B31" s="70" t="s">
        <v>7396</v>
      </c>
      <c r="C31" s="71" t="s">
        <v>1104</v>
      </c>
      <c r="D31" s="72"/>
      <c r="E31" s="69" t="s">
        <v>7260</v>
      </c>
      <c r="F31" s="73" t="s">
        <v>6392</v>
      </c>
      <c r="G31" s="74" t="s">
        <v>7397</v>
      </c>
      <c r="H31" s="76" t="s">
        <v>7398</v>
      </c>
      <c r="I31" s="76" t="s">
        <v>7303</v>
      </c>
      <c r="J31" s="77" t="s">
        <v>7399</v>
      </c>
      <c r="K31" s="78" t="s">
        <v>7400</v>
      </c>
      <c r="L31" s="67" t="s">
        <v>7266</v>
      </c>
      <c r="M31" s="61" t="s">
        <v>7267</v>
      </c>
      <c r="N31" s="62"/>
    </row>
    <row r="32" spans="1:14" ht="40.5">
      <c r="A32" s="69" t="s">
        <v>1086</v>
      </c>
      <c r="B32" s="70" t="s">
        <v>7401</v>
      </c>
      <c r="C32" s="71" t="s">
        <v>1104</v>
      </c>
      <c r="D32" s="72"/>
      <c r="E32" s="69" t="s">
        <v>7260</v>
      </c>
      <c r="F32" s="73" t="s">
        <v>2698</v>
      </c>
      <c r="G32" s="74" t="s">
        <v>7402</v>
      </c>
      <c r="H32" s="76" t="s">
        <v>7403</v>
      </c>
      <c r="I32" s="76" t="s">
        <v>7303</v>
      </c>
      <c r="J32" s="77" t="s">
        <v>7404</v>
      </c>
      <c r="K32" s="78" t="s">
        <v>7405</v>
      </c>
      <c r="L32" s="67" t="s">
        <v>7266</v>
      </c>
      <c r="M32" s="61" t="s">
        <v>7267</v>
      </c>
      <c r="N32" s="62"/>
    </row>
    <row r="33" spans="1:14" ht="40.5">
      <c r="A33" s="69" t="s">
        <v>1086</v>
      </c>
      <c r="B33" s="70" t="s">
        <v>7406</v>
      </c>
      <c r="C33" s="71" t="s">
        <v>1104</v>
      </c>
      <c r="D33" s="72"/>
      <c r="E33" s="69" t="s">
        <v>7260</v>
      </c>
      <c r="F33" s="73" t="s">
        <v>5</v>
      </c>
      <c r="G33" s="74" t="s">
        <v>7407</v>
      </c>
      <c r="H33" s="75">
        <v>38323</v>
      </c>
      <c r="I33" s="76" t="s">
        <v>7303</v>
      </c>
      <c r="J33" s="77" t="s">
        <v>7408</v>
      </c>
      <c r="K33" s="78" t="s">
        <v>7409</v>
      </c>
      <c r="L33" s="67" t="s">
        <v>7266</v>
      </c>
      <c r="M33" s="61" t="s">
        <v>7267</v>
      </c>
      <c r="N33" s="62"/>
    </row>
    <row r="34" spans="1:14" ht="40.5">
      <c r="A34" s="69" t="s">
        <v>1086</v>
      </c>
      <c r="B34" s="70" t="s">
        <v>7410</v>
      </c>
      <c r="C34" s="71" t="s">
        <v>1104</v>
      </c>
      <c r="D34" s="72"/>
      <c r="E34" s="69" t="s">
        <v>7260</v>
      </c>
      <c r="F34" s="73" t="s">
        <v>7075</v>
      </c>
      <c r="G34" s="74" t="s">
        <v>7411</v>
      </c>
      <c r="H34" s="76" t="s">
        <v>7412</v>
      </c>
      <c r="I34" s="76" t="s">
        <v>7303</v>
      </c>
      <c r="J34" s="77" t="s">
        <v>7413</v>
      </c>
      <c r="K34" s="78" t="s">
        <v>7414</v>
      </c>
      <c r="L34" s="67" t="s">
        <v>7266</v>
      </c>
      <c r="M34" s="61" t="s">
        <v>7267</v>
      </c>
      <c r="N34" s="62"/>
    </row>
    <row r="35" spans="1:14" ht="40.5">
      <c r="A35" s="69" t="s">
        <v>1086</v>
      </c>
      <c r="B35" s="70" t="s">
        <v>7415</v>
      </c>
      <c r="C35" s="71" t="s">
        <v>1104</v>
      </c>
      <c r="D35" s="72"/>
      <c r="E35" s="69" t="s">
        <v>7260</v>
      </c>
      <c r="F35" s="73" t="s">
        <v>2984</v>
      </c>
      <c r="G35" s="74" t="s">
        <v>7416</v>
      </c>
      <c r="H35" s="76" t="s">
        <v>7417</v>
      </c>
      <c r="I35" s="76" t="s">
        <v>7303</v>
      </c>
      <c r="J35" s="77" t="s">
        <v>7418</v>
      </c>
      <c r="K35" s="78" t="s">
        <v>7419</v>
      </c>
      <c r="L35" s="67" t="s">
        <v>7266</v>
      </c>
      <c r="M35" s="61" t="s">
        <v>7267</v>
      </c>
      <c r="N35" s="62"/>
    </row>
    <row r="36" spans="1:14" ht="40.5">
      <c r="A36" s="69" t="s">
        <v>1086</v>
      </c>
      <c r="B36" s="70" t="s">
        <v>7420</v>
      </c>
      <c r="C36" s="71" t="s">
        <v>1104</v>
      </c>
      <c r="D36" s="72"/>
      <c r="E36" s="69" t="s">
        <v>7260</v>
      </c>
      <c r="F36" s="73" t="s">
        <v>2188</v>
      </c>
      <c r="G36" s="74" t="s">
        <v>7421</v>
      </c>
      <c r="H36" s="75">
        <v>38841</v>
      </c>
      <c r="I36" s="76" t="s">
        <v>7303</v>
      </c>
      <c r="J36" s="77" t="s">
        <v>7422</v>
      </c>
      <c r="K36" s="78" t="s">
        <v>7423</v>
      </c>
      <c r="L36" s="67" t="s">
        <v>7266</v>
      </c>
      <c r="M36" s="61" t="s">
        <v>7267</v>
      </c>
      <c r="N36" s="62"/>
    </row>
    <row r="37" spans="1:14" ht="40.5">
      <c r="A37" s="69" t="s">
        <v>1086</v>
      </c>
      <c r="B37" s="70" t="s">
        <v>7424</v>
      </c>
      <c r="C37" s="71" t="s">
        <v>1104</v>
      </c>
      <c r="D37" s="72"/>
      <c r="E37" s="69" t="s">
        <v>7260</v>
      </c>
      <c r="F37" s="73" t="s">
        <v>6187</v>
      </c>
      <c r="G37" s="74" t="s">
        <v>7425</v>
      </c>
      <c r="H37" s="76" t="s">
        <v>7346</v>
      </c>
      <c r="I37" s="76" t="s">
        <v>7332</v>
      </c>
      <c r="J37" s="77" t="s">
        <v>7426</v>
      </c>
      <c r="K37" s="78" t="s">
        <v>7427</v>
      </c>
      <c r="L37" s="67" t="s">
        <v>7266</v>
      </c>
      <c r="M37" s="61" t="s">
        <v>7267</v>
      </c>
      <c r="N37" s="62"/>
    </row>
    <row r="38" spans="1:14" ht="40.5">
      <c r="A38" s="69" t="s">
        <v>1086</v>
      </c>
      <c r="B38" s="70" t="s">
        <v>7428</v>
      </c>
      <c r="C38" s="71" t="s">
        <v>1104</v>
      </c>
      <c r="D38" s="72"/>
      <c r="E38" s="69" t="s">
        <v>7260</v>
      </c>
      <c r="F38" s="73" t="s">
        <v>5201</v>
      </c>
      <c r="G38" s="74" t="s">
        <v>7429</v>
      </c>
      <c r="H38" s="76" t="s">
        <v>7430</v>
      </c>
      <c r="I38" s="76" t="s">
        <v>7303</v>
      </c>
      <c r="J38" s="77" t="s">
        <v>7431</v>
      </c>
      <c r="K38" s="78" t="s">
        <v>7432</v>
      </c>
      <c r="L38" s="67" t="s">
        <v>7266</v>
      </c>
      <c r="M38" s="61" t="s">
        <v>7267</v>
      </c>
      <c r="N38" s="62"/>
    </row>
    <row r="39" spans="1:14" ht="40.5">
      <c r="A39" s="69" t="s">
        <v>1086</v>
      </c>
      <c r="B39" s="70" t="s">
        <v>7433</v>
      </c>
      <c r="C39" s="71" t="s">
        <v>1104</v>
      </c>
      <c r="D39" s="72"/>
      <c r="E39" s="69" t="s">
        <v>7260</v>
      </c>
      <c r="F39" s="73" t="s">
        <v>6637</v>
      </c>
      <c r="G39" s="74" t="s">
        <v>7434</v>
      </c>
      <c r="H39" s="75">
        <v>38939</v>
      </c>
      <c r="I39" s="76" t="s">
        <v>7303</v>
      </c>
      <c r="J39" s="77" t="s">
        <v>7435</v>
      </c>
      <c r="K39" s="78" t="s">
        <v>7436</v>
      </c>
      <c r="L39" s="67" t="s">
        <v>7266</v>
      </c>
      <c r="M39" s="61" t="s">
        <v>7267</v>
      </c>
      <c r="N39" s="62"/>
    </row>
    <row r="40" spans="1:14" ht="40.5">
      <c r="A40" s="69" t="s">
        <v>1086</v>
      </c>
      <c r="B40" s="70" t="s">
        <v>7437</v>
      </c>
      <c r="C40" s="71" t="s">
        <v>1104</v>
      </c>
      <c r="D40" s="72"/>
      <c r="E40" s="69" t="s">
        <v>7260</v>
      </c>
      <c r="F40" s="73" t="s">
        <v>4184</v>
      </c>
      <c r="G40" s="74" t="s">
        <v>7438</v>
      </c>
      <c r="H40" s="76" t="s">
        <v>7439</v>
      </c>
      <c r="I40" s="76" t="s">
        <v>7303</v>
      </c>
      <c r="J40" s="77" t="s">
        <v>7440</v>
      </c>
      <c r="K40" s="78" t="s">
        <v>7441</v>
      </c>
      <c r="L40" s="67" t="s">
        <v>7266</v>
      </c>
      <c r="M40" s="61" t="s">
        <v>7267</v>
      </c>
      <c r="N40" s="62"/>
    </row>
    <row r="41" spans="1:14" ht="40.5">
      <c r="A41" s="69" t="s">
        <v>1086</v>
      </c>
      <c r="B41" s="70" t="s">
        <v>7442</v>
      </c>
      <c r="C41" s="71" t="s">
        <v>1104</v>
      </c>
      <c r="D41" s="72"/>
      <c r="E41" s="69" t="s">
        <v>7260</v>
      </c>
      <c r="F41" s="73" t="s">
        <v>6996</v>
      </c>
      <c r="G41" s="74" t="s">
        <v>7443</v>
      </c>
      <c r="H41" s="76" t="s">
        <v>7444</v>
      </c>
      <c r="I41" s="76" t="s">
        <v>7303</v>
      </c>
      <c r="J41" s="77" t="s">
        <v>7445</v>
      </c>
      <c r="K41" s="78" t="s">
        <v>7446</v>
      </c>
      <c r="L41" s="67" t="s">
        <v>7266</v>
      </c>
      <c r="M41" s="61" t="s">
        <v>7267</v>
      </c>
      <c r="N41" s="62"/>
    </row>
    <row r="42" spans="1:14" ht="40.5">
      <c r="A42" s="69" t="s">
        <v>1086</v>
      </c>
      <c r="B42" s="70" t="s">
        <v>7447</v>
      </c>
      <c r="C42" s="71" t="s">
        <v>1104</v>
      </c>
      <c r="D42" s="72"/>
      <c r="E42" s="69" t="s">
        <v>7260</v>
      </c>
      <c r="F42" s="73" t="s">
        <v>1985</v>
      </c>
      <c r="G42" s="74" t="s">
        <v>7448</v>
      </c>
      <c r="H42" s="75">
        <v>38818</v>
      </c>
      <c r="I42" s="76" t="s">
        <v>7303</v>
      </c>
      <c r="J42" s="77" t="s">
        <v>7449</v>
      </c>
      <c r="K42" s="78" t="s">
        <v>7450</v>
      </c>
      <c r="L42" s="67" t="s">
        <v>7266</v>
      </c>
      <c r="M42" s="61" t="s">
        <v>7267</v>
      </c>
      <c r="N42" s="62"/>
    </row>
    <row r="43" spans="1:14" ht="40.5">
      <c r="A43" s="69" t="s">
        <v>1086</v>
      </c>
      <c r="B43" s="70" t="s">
        <v>7451</v>
      </c>
      <c r="C43" s="71" t="s">
        <v>1104</v>
      </c>
      <c r="D43" s="72"/>
      <c r="E43" s="69" t="s">
        <v>7260</v>
      </c>
      <c r="F43" s="73" t="s">
        <v>988</v>
      </c>
      <c r="G43" s="74" t="s">
        <v>7452</v>
      </c>
      <c r="H43" s="76" t="s">
        <v>7453</v>
      </c>
      <c r="I43" s="76" t="s">
        <v>7303</v>
      </c>
      <c r="J43" s="77" t="s">
        <v>7454</v>
      </c>
      <c r="K43" s="78" t="s">
        <v>7455</v>
      </c>
      <c r="L43" s="67" t="s">
        <v>7266</v>
      </c>
      <c r="M43" s="61" t="s">
        <v>7267</v>
      </c>
      <c r="N43" s="62"/>
    </row>
    <row r="44" spans="1:14" ht="40.5">
      <c r="A44" s="69" t="s">
        <v>1086</v>
      </c>
      <c r="B44" s="70" t="s">
        <v>7456</v>
      </c>
      <c r="C44" s="71" t="s">
        <v>1104</v>
      </c>
      <c r="D44" s="72"/>
      <c r="E44" s="69" t="s">
        <v>7260</v>
      </c>
      <c r="F44" s="73" t="s">
        <v>6123</v>
      </c>
      <c r="G44" s="74" t="s">
        <v>7457</v>
      </c>
      <c r="H44" s="75">
        <v>39057</v>
      </c>
      <c r="I44" s="76" t="s">
        <v>7303</v>
      </c>
      <c r="J44" s="77" t="s">
        <v>7458</v>
      </c>
      <c r="K44" s="78" t="s">
        <v>7459</v>
      </c>
      <c r="L44" s="67" t="s">
        <v>7266</v>
      </c>
      <c r="M44" s="61" t="s">
        <v>7267</v>
      </c>
      <c r="N44" s="62"/>
    </row>
    <row r="45" spans="1:14" ht="40.5">
      <c r="A45" s="69" t="s">
        <v>1086</v>
      </c>
      <c r="B45" s="70" t="s">
        <v>7460</v>
      </c>
      <c r="C45" s="71" t="s">
        <v>1104</v>
      </c>
      <c r="D45" s="72"/>
      <c r="E45" s="69" t="s">
        <v>7260</v>
      </c>
      <c r="F45" s="73" t="s">
        <v>993</v>
      </c>
      <c r="G45" s="74" t="s">
        <v>7461</v>
      </c>
      <c r="H45" s="75">
        <v>38811</v>
      </c>
      <c r="I45" s="76" t="s">
        <v>7303</v>
      </c>
      <c r="J45" s="77" t="s">
        <v>7462</v>
      </c>
      <c r="K45" s="78" t="s">
        <v>7463</v>
      </c>
      <c r="L45" s="67" t="s">
        <v>7266</v>
      </c>
      <c r="M45" s="61" t="s">
        <v>7267</v>
      </c>
      <c r="N45" s="62"/>
    </row>
    <row r="46" spans="1:14" ht="40.5">
      <c r="A46" s="69" t="s">
        <v>1086</v>
      </c>
      <c r="B46" s="70" t="s">
        <v>7464</v>
      </c>
      <c r="C46" s="71" t="s">
        <v>1104</v>
      </c>
      <c r="D46" s="72"/>
      <c r="E46" s="69" t="s">
        <v>7260</v>
      </c>
      <c r="F46" s="73" t="s">
        <v>1381</v>
      </c>
      <c r="G46" s="74" t="s">
        <v>7465</v>
      </c>
      <c r="H46" s="76" t="s">
        <v>7466</v>
      </c>
      <c r="I46" s="76" t="s">
        <v>7303</v>
      </c>
      <c r="J46" s="77" t="s">
        <v>7467</v>
      </c>
      <c r="K46" s="78" t="s">
        <v>7468</v>
      </c>
      <c r="L46" s="67" t="s">
        <v>7266</v>
      </c>
      <c r="M46" s="61" t="s">
        <v>7267</v>
      </c>
      <c r="N46" s="62"/>
    </row>
    <row r="47" spans="1:14" ht="40.5">
      <c r="A47" s="69" t="s">
        <v>1086</v>
      </c>
      <c r="B47" s="70" t="s">
        <v>7469</v>
      </c>
      <c r="C47" s="71" t="s">
        <v>1175</v>
      </c>
      <c r="D47" s="72"/>
      <c r="E47" s="69" t="s">
        <v>7260</v>
      </c>
      <c r="F47" s="73" t="s">
        <v>2631</v>
      </c>
      <c r="G47" s="74" t="s">
        <v>7470</v>
      </c>
      <c r="H47" s="75">
        <v>38968</v>
      </c>
      <c r="I47" s="76" t="s">
        <v>7303</v>
      </c>
      <c r="J47" s="77" t="s">
        <v>7471</v>
      </c>
      <c r="K47" s="78" t="s">
        <v>7472</v>
      </c>
      <c r="L47" s="67" t="s">
        <v>7266</v>
      </c>
      <c r="M47" s="61" t="s">
        <v>7267</v>
      </c>
      <c r="N47" s="62"/>
    </row>
    <row r="48" spans="1:14" ht="40.5">
      <c r="A48" s="69" t="s">
        <v>1086</v>
      </c>
      <c r="B48" s="70" t="s">
        <v>7473</v>
      </c>
      <c r="C48" s="71" t="s">
        <v>1175</v>
      </c>
      <c r="D48" s="72"/>
      <c r="E48" s="69" t="s">
        <v>7260</v>
      </c>
      <c r="F48" s="73" t="s">
        <v>3298</v>
      </c>
      <c r="G48" s="74" t="s">
        <v>7474</v>
      </c>
      <c r="H48" s="76" t="s">
        <v>7430</v>
      </c>
      <c r="I48" s="76" t="s">
        <v>7332</v>
      </c>
      <c r="J48" s="77" t="s">
        <v>7475</v>
      </c>
      <c r="K48" s="78" t="s">
        <v>7476</v>
      </c>
      <c r="L48" s="67" t="s">
        <v>7266</v>
      </c>
      <c r="M48" s="61" t="s">
        <v>7267</v>
      </c>
      <c r="N48" s="62"/>
    </row>
    <row r="49" spans="1:14" ht="40.5">
      <c r="A49" s="69" t="s">
        <v>1086</v>
      </c>
      <c r="B49" s="70" t="s">
        <v>7477</v>
      </c>
      <c r="C49" s="71" t="s">
        <v>1175</v>
      </c>
      <c r="D49" s="72"/>
      <c r="E49" s="69" t="s">
        <v>7260</v>
      </c>
      <c r="F49" s="73" t="s">
        <v>16</v>
      </c>
      <c r="G49" s="74" t="s">
        <v>7478</v>
      </c>
      <c r="H49" s="76" t="s">
        <v>7479</v>
      </c>
      <c r="I49" s="76" t="s">
        <v>7303</v>
      </c>
      <c r="J49" s="77" t="s">
        <v>7480</v>
      </c>
      <c r="K49" s="78" t="s">
        <v>7481</v>
      </c>
      <c r="L49" s="67" t="s">
        <v>7266</v>
      </c>
      <c r="M49" s="61" t="s">
        <v>7267</v>
      </c>
      <c r="N49" s="62"/>
    </row>
    <row r="50" spans="1:14" ht="40.5">
      <c r="A50" s="69" t="s">
        <v>1086</v>
      </c>
      <c r="B50" s="70" t="s">
        <v>7482</v>
      </c>
      <c r="C50" s="71" t="s">
        <v>1175</v>
      </c>
      <c r="D50" s="72"/>
      <c r="E50" s="69" t="s">
        <v>7260</v>
      </c>
      <c r="F50" s="73" t="s">
        <v>1294</v>
      </c>
      <c r="G50" s="74" t="s">
        <v>7483</v>
      </c>
      <c r="H50" s="76" t="s">
        <v>7484</v>
      </c>
      <c r="I50" s="76" t="s">
        <v>7303</v>
      </c>
      <c r="J50" s="77" t="s">
        <v>7485</v>
      </c>
      <c r="K50" s="78" t="s">
        <v>7486</v>
      </c>
      <c r="L50" s="67" t="s">
        <v>7266</v>
      </c>
      <c r="M50" s="61" t="s">
        <v>7267</v>
      </c>
      <c r="N50" s="62"/>
    </row>
    <row r="51" spans="1:14" ht="40.5">
      <c r="A51" s="69" t="s">
        <v>1086</v>
      </c>
      <c r="B51" s="70" t="s">
        <v>7487</v>
      </c>
      <c r="C51" s="71" t="s">
        <v>1175</v>
      </c>
      <c r="D51" s="72"/>
      <c r="E51" s="69" t="s">
        <v>7260</v>
      </c>
      <c r="F51" s="73" t="s">
        <v>1716</v>
      </c>
      <c r="G51" s="74" t="s">
        <v>7488</v>
      </c>
      <c r="H51" s="75">
        <v>38841</v>
      </c>
      <c r="I51" s="76" t="s">
        <v>7303</v>
      </c>
      <c r="J51" s="77" t="s">
        <v>7489</v>
      </c>
      <c r="K51" s="78" t="s">
        <v>7490</v>
      </c>
      <c r="L51" s="67" t="s">
        <v>7266</v>
      </c>
      <c r="M51" s="61" t="s">
        <v>7267</v>
      </c>
      <c r="N51" s="62"/>
    </row>
    <row r="52" spans="1:14" ht="40.5">
      <c r="A52" s="69" t="s">
        <v>1086</v>
      </c>
      <c r="B52" s="70" t="s">
        <v>7491</v>
      </c>
      <c r="C52" s="71" t="s">
        <v>1175</v>
      </c>
      <c r="D52" s="72"/>
      <c r="E52" s="69" t="s">
        <v>7260</v>
      </c>
      <c r="F52" s="73" t="s">
        <v>1153</v>
      </c>
      <c r="G52" s="74" t="s">
        <v>7492</v>
      </c>
      <c r="H52" s="76" t="s">
        <v>7493</v>
      </c>
      <c r="I52" s="76" t="s">
        <v>7303</v>
      </c>
      <c r="J52" s="77" t="s">
        <v>7494</v>
      </c>
      <c r="K52" s="78" t="s">
        <v>7495</v>
      </c>
      <c r="L52" s="67" t="s">
        <v>7266</v>
      </c>
      <c r="M52" s="61" t="s">
        <v>7267</v>
      </c>
      <c r="N52" s="62"/>
    </row>
    <row r="53" spans="1:14" ht="40.5">
      <c r="A53" s="69" t="s">
        <v>1086</v>
      </c>
      <c r="B53" s="70" t="s">
        <v>7496</v>
      </c>
      <c r="C53" s="71" t="s">
        <v>1175</v>
      </c>
      <c r="D53" s="72"/>
      <c r="E53" s="69" t="s">
        <v>7260</v>
      </c>
      <c r="F53" s="73" t="s">
        <v>1435</v>
      </c>
      <c r="G53" s="74" t="s">
        <v>7497</v>
      </c>
      <c r="H53" s="76" t="s">
        <v>7498</v>
      </c>
      <c r="I53" s="76" t="s">
        <v>7303</v>
      </c>
      <c r="J53" s="77" t="s">
        <v>7499</v>
      </c>
      <c r="K53" s="78" t="s">
        <v>7500</v>
      </c>
      <c r="L53" s="67" t="s">
        <v>7266</v>
      </c>
      <c r="M53" s="61" t="s">
        <v>7267</v>
      </c>
      <c r="N53" s="62"/>
    </row>
    <row r="54" spans="1:14" ht="40.5">
      <c r="A54" s="69" t="s">
        <v>1086</v>
      </c>
      <c r="B54" s="70" t="s">
        <v>7501</v>
      </c>
      <c r="C54" s="71" t="s">
        <v>1175</v>
      </c>
      <c r="D54" s="72"/>
      <c r="E54" s="69" t="s">
        <v>7260</v>
      </c>
      <c r="F54" s="73" t="s">
        <v>3449</v>
      </c>
      <c r="G54" s="74" t="s">
        <v>7502</v>
      </c>
      <c r="H54" s="76" t="s">
        <v>7503</v>
      </c>
      <c r="I54" s="76" t="s">
        <v>7303</v>
      </c>
      <c r="J54" s="77" t="s">
        <v>7504</v>
      </c>
      <c r="K54" s="78" t="s">
        <v>7505</v>
      </c>
      <c r="L54" s="67" t="s">
        <v>7266</v>
      </c>
      <c r="M54" s="61" t="s">
        <v>7267</v>
      </c>
      <c r="N54" s="62"/>
    </row>
    <row r="55" spans="1:14" ht="40.5">
      <c r="A55" s="69" t="s">
        <v>1086</v>
      </c>
      <c r="B55" s="70" t="s">
        <v>7506</v>
      </c>
      <c r="C55" s="71" t="s">
        <v>1175</v>
      </c>
      <c r="D55" s="72"/>
      <c r="E55" s="69" t="s">
        <v>7260</v>
      </c>
      <c r="F55" s="73" t="s">
        <v>5578</v>
      </c>
      <c r="G55" s="74" t="s">
        <v>7507</v>
      </c>
      <c r="H55" s="76" t="s">
        <v>7508</v>
      </c>
      <c r="I55" s="76" t="s">
        <v>7303</v>
      </c>
      <c r="J55" s="77" t="s">
        <v>7509</v>
      </c>
      <c r="K55" s="78" t="s">
        <v>7510</v>
      </c>
      <c r="L55" s="67" t="s">
        <v>7266</v>
      </c>
      <c r="M55" s="61" t="s">
        <v>7267</v>
      </c>
      <c r="N55" s="62"/>
    </row>
    <row r="56" spans="1:14" ht="40.5">
      <c r="A56" s="69" t="s">
        <v>1086</v>
      </c>
      <c r="B56" s="70" t="s">
        <v>7511</v>
      </c>
      <c r="C56" s="71" t="s">
        <v>1175</v>
      </c>
      <c r="D56" s="72"/>
      <c r="E56" s="69" t="s">
        <v>7260</v>
      </c>
      <c r="F56" s="73" t="s">
        <v>0</v>
      </c>
      <c r="G56" s="74" t="s">
        <v>7512</v>
      </c>
      <c r="H56" s="76" t="s">
        <v>7479</v>
      </c>
      <c r="I56" s="76" t="s">
        <v>7303</v>
      </c>
      <c r="J56" s="77" t="s">
        <v>7513</v>
      </c>
      <c r="K56" s="78" t="s">
        <v>7514</v>
      </c>
      <c r="L56" s="67" t="s">
        <v>7266</v>
      </c>
      <c r="M56" s="61" t="s">
        <v>7267</v>
      </c>
      <c r="N56" s="62"/>
    </row>
    <row r="57" spans="1:14" ht="40.5">
      <c r="A57" s="69" t="s">
        <v>1086</v>
      </c>
      <c r="B57" s="70" t="s">
        <v>7515</v>
      </c>
      <c r="C57" s="71" t="s">
        <v>1175</v>
      </c>
      <c r="D57" s="72"/>
      <c r="E57" s="69" t="s">
        <v>7260</v>
      </c>
      <c r="F57" s="73" t="s">
        <v>6112</v>
      </c>
      <c r="G57" s="74" t="s">
        <v>7516</v>
      </c>
      <c r="H57" s="75">
        <v>39024</v>
      </c>
      <c r="I57" s="76" t="s">
        <v>7303</v>
      </c>
      <c r="J57" s="77" t="s">
        <v>7517</v>
      </c>
      <c r="K57" s="78" t="s">
        <v>7518</v>
      </c>
      <c r="L57" s="67" t="s">
        <v>7266</v>
      </c>
      <c r="M57" s="61" t="s">
        <v>7267</v>
      </c>
      <c r="N57" s="62"/>
    </row>
    <row r="58" spans="1:14" ht="40.5">
      <c r="A58" s="69" t="s">
        <v>1086</v>
      </c>
      <c r="B58" s="70" t="s">
        <v>7519</v>
      </c>
      <c r="C58" s="71" t="s">
        <v>1175</v>
      </c>
      <c r="D58" s="72"/>
      <c r="E58" s="69" t="s">
        <v>7260</v>
      </c>
      <c r="F58" s="73" t="s">
        <v>2273</v>
      </c>
      <c r="G58" s="74" t="s">
        <v>7520</v>
      </c>
      <c r="H58" s="75">
        <v>38784</v>
      </c>
      <c r="I58" s="76" t="s">
        <v>7303</v>
      </c>
      <c r="J58" s="77" t="s">
        <v>7521</v>
      </c>
      <c r="K58" s="78" t="s">
        <v>7522</v>
      </c>
      <c r="L58" s="67" t="s">
        <v>7266</v>
      </c>
      <c r="M58" s="61" t="s">
        <v>7267</v>
      </c>
      <c r="N58" s="62"/>
    </row>
    <row r="59" spans="1:14" ht="40.5">
      <c r="A59" s="79" t="s">
        <v>1086</v>
      </c>
      <c r="B59" s="80" t="s">
        <v>7523</v>
      </c>
      <c r="C59" s="81" t="s">
        <v>1175</v>
      </c>
      <c r="D59" s="82"/>
      <c r="E59" s="79" t="s">
        <v>7260</v>
      </c>
      <c r="F59" s="83" t="s">
        <v>7524</v>
      </c>
      <c r="G59" s="84" t="s">
        <v>7525</v>
      </c>
      <c r="H59" s="85">
        <v>38815</v>
      </c>
      <c r="I59" s="86" t="s">
        <v>7303</v>
      </c>
      <c r="J59" s="87" t="s">
        <v>7526</v>
      </c>
      <c r="K59" s="88" t="s">
        <v>7527</v>
      </c>
      <c r="L59" s="89" t="s">
        <v>7376</v>
      </c>
      <c r="M59" s="90" t="s">
        <v>7267</v>
      </c>
      <c r="N59" s="91"/>
    </row>
    <row r="60" spans="1:14" ht="40.5">
      <c r="A60" s="69" t="s">
        <v>1086</v>
      </c>
      <c r="B60" s="70" t="s">
        <v>7528</v>
      </c>
      <c r="C60" s="71" t="s">
        <v>1175</v>
      </c>
      <c r="D60" s="72"/>
      <c r="E60" s="69" t="s">
        <v>7260</v>
      </c>
      <c r="F60" s="73" t="s">
        <v>3742</v>
      </c>
      <c r="G60" s="74" t="s">
        <v>7529</v>
      </c>
      <c r="H60" s="75">
        <v>38817</v>
      </c>
      <c r="I60" s="76" t="s">
        <v>7303</v>
      </c>
      <c r="J60" s="77" t="s">
        <v>7530</v>
      </c>
      <c r="K60" s="78" t="s">
        <v>7531</v>
      </c>
      <c r="L60" s="67" t="s">
        <v>7266</v>
      </c>
      <c r="M60" s="61" t="s">
        <v>7267</v>
      </c>
      <c r="N60" s="62"/>
    </row>
    <row r="61" spans="1:14" ht="40.5">
      <c r="A61" s="69" t="s">
        <v>1086</v>
      </c>
      <c r="B61" s="70" t="s">
        <v>7532</v>
      </c>
      <c r="C61" s="71" t="s">
        <v>1175</v>
      </c>
      <c r="D61" s="72"/>
      <c r="E61" s="69" t="s">
        <v>7260</v>
      </c>
      <c r="F61" s="73" t="s">
        <v>2074</v>
      </c>
      <c r="G61" s="74" t="s">
        <v>7533</v>
      </c>
      <c r="H61" s="76" t="s">
        <v>7534</v>
      </c>
      <c r="I61" s="76" t="s">
        <v>7303</v>
      </c>
      <c r="J61" s="77" t="s">
        <v>7535</v>
      </c>
      <c r="K61" s="78" t="s">
        <v>7536</v>
      </c>
      <c r="L61" s="67" t="s">
        <v>7266</v>
      </c>
      <c r="M61" s="61" t="s">
        <v>7267</v>
      </c>
      <c r="N61" s="62"/>
    </row>
    <row r="62" spans="1:14" ht="40.5">
      <c r="A62" s="69" t="s">
        <v>1086</v>
      </c>
      <c r="B62" s="70" t="s">
        <v>7537</v>
      </c>
      <c r="C62" s="71" t="s">
        <v>1175</v>
      </c>
      <c r="D62" s="72"/>
      <c r="E62" s="69" t="s">
        <v>7260</v>
      </c>
      <c r="F62" s="73" t="s">
        <v>6531</v>
      </c>
      <c r="G62" s="74" t="s">
        <v>7538</v>
      </c>
      <c r="H62" s="76" t="s">
        <v>7498</v>
      </c>
      <c r="I62" s="76" t="s">
        <v>7303</v>
      </c>
      <c r="J62" s="77" t="s">
        <v>7539</v>
      </c>
      <c r="K62" s="78" t="s">
        <v>7540</v>
      </c>
      <c r="L62" s="67" t="s">
        <v>7266</v>
      </c>
      <c r="M62" s="61" t="s">
        <v>7267</v>
      </c>
      <c r="N62" s="62"/>
    </row>
    <row r="63" spans="1:14" ht="40.5">
      <c r="A63" s="69" t="s">
        <v>1086</v>
      </c>
      <c r="B63" s="70" t="s">
        <v>7541</v>
      </c>
      <c r="C63" s="71" t="s">
        <v>1175</v>
      </c>
      <c r="D63" s="72"/>
      <c r="E63" s="69" t="s">
        <v>7260</v>
      </c>
      <c r="F63" s="73" t="s">
        <v>2512</v>
      </c>
      <c r="G63" s="74" t="s">
        <v>7542</v>
      </c>
      <c r="H63" s="75">
        <v>38869</v>
      </c>
      <c r="I63" s="76" t="s">
        <v>7303</v>
      </c>
      <c r="J63" s="77" t="s">
        <v>7543</v>
      </c>
      <c r="K63" s="78" t="s">
        <v>7544</v>
      </c>
      <c r="L63" s="67" t="s">
        <v>7266</v>
      </c>
      <c r="M63" s="61" t="s">
        <v>7267</v>
      </c>
      <c r="N63" s="62"/>
    </row>
    <row r="64" spans="1:14" ht="40.5">
      <c r="A64" s="69" t="s">
        <v>1086</v>
      </c>
      <c r="B64" s="70" t="s">
        <v>7545</v>
      </c>
      <c r="C64" s="71" t="s">
        <v>1175</v>
      </c>
      <c r="D64" s="72"/>
      <c r="E64" s="69" t="s">
        <v>7260</v>
      </c>
      <c r="F64" s="73" t="s">
        <v>3878</v>
      </c>
      <c r="G64" s="74" t="s">
        <v>7546</v>
      </c>
      <c r="H64" s="76" t="s">
        <v>7547</v>
      </c>
      <c r="I64" s="76" t="s">
        <v>7303</v>
      </c>
      <c r="J64" s="77" t="s">
        <v>7548</v>
      </c>
      <c r="K64" s="78" t="s">
        <v>7549</v>
      </c>
      <c r="L64" s="67" t="s">
        <v>7266</v>
      </c>
      <c r="M64" s="61" t="s">
        <v>7267</v>
      </c>
      <c r="N64" s="62"/>
    </row>
    <row r="65" spans="1:14" ht="40.5">
      <c r="A65" s="69" t="s">
        <v>1086</v>
      </c>
      <c r="B65" s="70" t="s">
        <v>7550</v>
      </c>
      <c r="C65" s="71" t="s">
        <v>1175</v>
      </c>
      <c r="D65" s="72"/>
      <c r="E65" s="69" t="s">
        <v>7260</v>
      </c>
      <c r="F65" s="73" t="s">
        <v>3887</v>
      </c>
      <c r="G65" s="74" t="s">
        <v>7551</v>
      </c>
      <c r="H65" s="76" t="s">
        <v>7552</v>
      </c>
      <c r="I65" s="76" t="s">
        <v>7303</v>
      </c>
      <c r="J65" s="77" t="s">
        <v>7553</v>
      </c>
      <c r="K65" s="78" t="s">
        <v>7554</v>
      </c>
      <c r="L65" s="67" t="s">
        <v>7266</v>
      </c>
      <c r="M65" s="61" t="s">
        <v>7267</v>
      </c>
      <c r="N65" s="62"/>
    </row>
    <row r="66" spans="1:14" ht="40.5">
      <c r="A66" s="69" t="s">
        <v>1086</v>
      </c>
      <c r="B66" s="70" t="s">
        <v>7555</v>
      </c>
      <c r="C66" s="71" t="s">
        <v>1175</v>
      </c>
      <c r="D66" s="72"/>
      <c r="E66" s="69" t="s">
        <v>7260</v>
      </c>
      <c r="F66" s="73" t="s">
        <v>6383</v>
      </c>
      <c r="G66" s="74" t="s">
        <v>7556</v>
      </c>
      <c r="H66" s="76" t="s">
        <v>7557</v>
      </c>
      <c r="I66" s="76" t="s">
        <v>7303</v>
      </c>
      <c r="J66" s="77" t="s">
        <v>7558</v>
      </c>
      <c r="K66" s="78" t="s">
        <v>7559</v>
      </c>
      <c r="L66" s="67" t="s">
        <v>7266</v>
      </c>
      <c r="M66" s="61" t="s">
        <v>7267</v>
      </c>
      <c r="N66" s="62"/>
    </row>
    <row r="67" spans="1:14" ht="40.5">
      <c r="A67" s="69" t="s">
        <v>1086</v>
      </c>
      <c r="B67" s="70" t="s">
        <v>7560</v>
      </c>
      <c r="C67" s="71" t="s">
        <v>1175</v>
      </c>
      <c r="D67" s="72"/>
      <c r="E67" s="69" t="s">
        <v>7260</v>
      </c>
      <c r="F67" s="73" t="s">
        <v>5588</v>
      </c>
      <c r="G67" s="74" t="s">
        <v>7561</v>
      </c>
      <c r="H67" s="75">
        <v>38728</v>
      </c>
      <c r="I67" s="76" t="s">
        <v>7303</v>
      </c>
      <c r="J67" s="77" t="s">
        <v>7562</v>
      </c>
      <c r="K67" s="78" t="s">
        <v>7563</v>
      </c>
      <c r="L67" s="67" t="s">
        <v>7266</v>
      </c>
      <c r="M67" s="61" t="s">
        <v>7267</v>
      </c>
      <c r="N67" s="62"/>
    </row>
    <row r="68" spans="1:14" ht="40.5">
      <c r="A68" s="69" t="s">
        <v>1086</v>
      </c>
      <c r="B68" s="70" t="s">
        <v>7564</v>
      </c>
      <c r="C68" s="71" t="s">
        <v>1175</v>
      </c>
      <c r="D68" s="72"/>
      <c r="E68" s="69" t="s">
        <v>7260</v>
      </c>
      <c r="F68" s="73" t="s">
        <v>4170</v>
      </c>
      <c r="G68" s="74" t="s">
        <v>7565</v>
      </c>
      <c r="H68" s="75">
        <v>38838</v>
      </c>
      <c r="I68" s="76" t="s">
        <v>7303</v>
      </c>
      <c r="J68" s="77" t="s">
        <v>7566</v>
      </c>
      <c r="K68" s="78" t="s">
        <v>7567</v>
      </c>
      <c r="L68" s="67" t="s">
        <v>7266</v>
      </c>
      <c r="M68" s="61" t="s">
        <v>7267</v>
      </c>
      <c r="N68" s="62"/>
    </row>
    <row r="69" spans="1:14" ht="40.5">
      <c r="A69" s="69" t="s">
        <v>1086</v>
      </c>
      <c r="B69" s="70" t="s">
        <v>7568</v>
      </c>
      <c r="C69" s="71" t="s">
        <v>1175</v>
      </c>
      <c r="D69" s="72"/>
      <c r="E69" s="69" t="s">
        <v>7260</v>
      </c>
      <c r="F69" s="73" t="s">
        <v>6722</v>
      </c>
      <c r="G69" s="74" t="s">
        <v>7569</v>
      </c>
      <c r="H69" s="75">
        <v>38870</v>
      </c>
      <c r="I69" s="76" t="s">
        <v>7303</v>
      </c>
      <c r="J69" s="77" t="s">
        <v>7570</v>
      </c>
      <c r="K69" s="78" t="s">
        <v>7571</v>
      </c>
      <c r="L69" s="67" t="s">
        <v>7266</v>
      </c>
      <c r="M69" s="61" t="s">
        <v>7267</v>
      </c>
      <c r="N69" s="62"/>
    </row>
    <row r="70" spans="1:14" ht="40.5">
      <c r="A70" s="69" t="s">
        <v>1086</v>
      </c>
      <c r="B70" s="70" t="s">
        <v>7572</v>
      </c>
      <c r="C70" s="71" t="s">
        <v>1175</v>
      </c>
      <c r="D70" s="72"/>
      <c r="E70" s="69" t="s">
        <v>7260</v>
      </c>
      <c r="F70" s="73" t="s">
        <v>6668</v>
      </c>
      <c r="G70" s="74" t="s">
        <v>7573</v>
      </c>
      <c r="H70" s="75">
        <v>38753</v>
      </c>
      <c r="I70" s="76" t="s">
        <v>7303</v>
      </c>
      <c r="J70" s="77" t="s">
        <v>7574</v>
      </c>
      <c r="K70" s="78" t="s">
        <v>7575</v>
      </c>
      <c r="L70" s="67" t="s">
        <v>7266</v>
      </c>
      <c r="M70" s="61" t="s">
        <v>7267</v>
      </c>
      <c r="N70" s="62"/>
    </row>
    <row r="71" spans="1:14" ht="40.5">
      <c r="A71" s="69" t="s">
        <v>1086</v>
      </c>
      <c r="B71" s="70" t="s">
        <v>7576</v>
      </c>
      <c r="C71" s="71" t="s">
        <v>1175</v>
      </c>
      <c r="D71" s="72"/>
      <c r="E71" s="69" t="s">
        <v>7260</v>
      </c>
      <c r="F71" s="73" t="s">
        <v>2190</v>
      </c>
      <c r="G71" s="74" t="s">
        <v>7577</v>
      </c>
      <c r="H71" s="76" t="s">
        <v>7578</v>
      </c>
      <c r="I71" s="76" t="s">
        <v>7303</v>
      </c>
      <c r="J71" s="77" t="s">
        <v>7579</v>
      </c>
      <c r="K71" s="78" t="s">
        <v>7580</v>
      </c>
      <c r="L71" s="67" t="s">
        <v>7266</v>
      </c>
      <c r="M71" s="61" t="s">
        <v>7267</v>
      </c>
      <c r="N71" s="62"/>
    </row>
    <row r="72" spans="1:14" ht="40.5">
      <c r="A72" s="69" t="s">
        <v>1086</v>
      </c>
      <c r="B72" s="70" t="s">
        <v>7581</v>
      </c>
      <c r="C72" s="71" t="s">
        <v>1175</v>
      </c>
      <c r="D72" s="72"/>
      <c r="E72" s="69" t="s">
        <v>7260</v>
      </c>
      <c r="F72" s="73" t="s">
        <v>6868</v>
      </c>
      <c r="G72" s="74" t="s">
        <v>7582</v>
      </c>
      <c r="H72" s="75">
        <v>38725</v>
      </c>
      <c r="I72" s="76" t="s">
        <v>7303</v>
      </c>
      <c r="J72" s="77" t="s">
        <v>7583</v>
      </c>
      <c r="K72" s="78" t="s">
        <v>7584</v>
      </c>
      <c r="L72" s="67" t="s">
        <v>7266</v>
      </c>
      <c r="M72" s="61" t="s">
        <v>7267</v>
      </c>
      <c r="N72" s="62"/>
    </row>
    <row r="73" spans="1:14" ht="40.5">
      <c r="A73" s="69" t="s">
        <v>1086</v>
      </c>
      <c r="B73" s="70" t="s">
        <v>7585</v>
      </c>
      <c r="C73" s="71" t="s">
        <v>1175</v>
      </c>
      <c r="D73" s="72"/>
      <c r="E73" s="69" t="s">
        <v>7260</v>
      </c>
      <c r="F73" s="73" t="s">
        <v>5070</v>
      </c>
      <c r="G73" s="74" t="s">
        <v>7586</v>
      </c>
      <c r="H73" s="76" t="s">
        <v>7587</v>
      </c>
      <c r="I73" s="76" t="s">
        <v>7303</v>
      </c>
      <c r="J73" s="77" t="s">
        <v>7588</v>
      </c>
      <c r="K73" s="78" t="s">
        <v>7589</v>
      </c>
      <c r="L73" s="67" t="s">
        <v>7266</v>
      </c>
      <c r="M73" s="61" t="s">
        <v>7267</v>
      </c>
      <c r="N73" s="62"/>
    </row>
    <row r="74" spans="1:14" ht="40.5">
      <c r="A74" s="69" t="s">
        <v>1086</v>
      </c>
      <c r="B74" s="70" t="s">
        <v>7590</v>
      </c>
      <c r="C74" s="71" t="s">
        <v>1175</v>
      </c>
      <c r="D74" s="72"/>
      <c r="E74" s="69" t="s">
        <v>7260</v>
      </c>
      <c r="F74" s="73" t="s">
        <v>6586</v>
      </c>
      <c r="G74" s="74" t="s">
        <v>7591</v>
      </c>
      <c r="H74" s="76" t="s">
        <v>7592</v>
      </c>
      <c r="I74" s="76" t="s">
        <v>7303</v>
      </c>
      <c r="J74" s="77" t="s">
        <v>7593</v>
      </c>
      <c r="K74" s="78" t="s">
        <v>7594</v>
      </c>
      <c r="L74" s="67" t="s">
        <v>7266</v>
      </c>
      <c r="M74" s="61" t="s">
        <v>7267</v>
      </c>
      <c r="N74" s="62"/>
    </row>
    <row r="75" spans="1:14" ht="40.5">
      <c r="A75" s="69" t="s">
        <v>1086</v>
      </c>
      <c r="B75" s="70" t="s">
        <v>7595</v>
      </c>
      <c r="C75" s="71" t="s">
        <v>1175</v>
      </c>
      <c r="D75" s="72"/>
      <c r="E75" s="69" t="s">
        <v>7260</v>
      </c>
      <c r="F75" s="73" t="s">
        <v>1636</v>
      </c>
      <c r="G75" s="74" t="s">
        <v>7596</v>
      </c>
      <c r="H75" s="76" t="s">
        <v>7597</v>
      </c>
      <c r="I75" s="76" t="s">
        <v>7303</v>
      </c>
      <c r="J75" s="77" t="s">
        <v>7598</v>
      </c>
      <c r="K75" s="78" t="s">
        <v>7599</v>
      </c>
      <c r="L75" s="67" t="s">
        <v>7266</v>
      </c>
      <c r="M75" s="61" t="s">
        <v>7267</v>
      </c>
      <c r="N75" s="62"/>
    </row>
    <row r="76" spans="1:14" ht="40.5">
      <c r="A76" s="69" t="s">
        <v>1086</v>
      </c>
      <c r="B76" s="70" t="s">
        <v>7600</v>
      </c>
      <c r="C76" s="71" t="s">
        <v>1124</v>
      </c>
      <c r="D76" s="72"/>
      <c r="E76" s="69" t="s">
        <v>7260</v>
      </c>
      <c r="F76" s="73" t="s">
        <v>6311</v>
      </c>
      <c r="G76" s="74" t="s">
        <v>7601</v>
      </c>
      <c r="H76" s="76" t="s">
        <v>7602</v>
      </c>
      <c r="I76" s="76" t="s">
        <v>7332</v>
      </c>
      <c r="J76" s="77" t="s">
        <v>7603</v>
      </c>
      <c r="K76" s="78" t="s">
        <v>7604</v>
      </c>
      <c r="L76" s="67" t="s">
        <v>7266</v>
      </c>
      <c r="M76" s="61" t="s">
        <v>7267</v>
      </c>
      <c r="N76" s="62"/>
    </row>
    <row r="77" spans="1:14" ht="40.5">
      <c r="A77" s="69" t="s">
        <v>1086</v>
      </c>
      <c r="B77" s="70" t="s">
        <v>7605</v>
      </c>
      <c r="C77" s="71" t="s">
        <v>1124</v>
      </c>
      <c r="D77" s="72"/>
      <c r="E77" s="69" t="s">
        <v>7260</v>
      </c>
      <c r="F77" s="73" t="s">
        <v>3923</v>
      </c>
      <c r="G77" s="74" t="s">
        <v>7606</v>
      </c>
      <c r="H77" s="75">
        <v>38962</v>
      </c>
      <c r="I77" s="76" t="s">
        <v>7332</v>
      </c>
      <c r="J77" s="77" t="s">
        <v>7607</v>
      </c>
      <c r="K77" s="78" t="s">
        <v>7608</v>
      </c>
      <c r="L77" s="67" t="s">
        <v>7266</v>
      </c>
      <c r="M77" s="61" t="s">
        <v>7267</v>
      </c>
      <c r="N77" s="62"/>
    </row>
    <row r="78" spans="1:14" ht="40.5">
      <c r="A78" s="69" t="s">
        <v>1086</v>
      </c>
      <c r="B78" s="70" t="s">
        <v>7609</v>
      </c>
      <c r="C78" s="71" t="s">
        <v>1124</v>
      </c>
      <c r="D78" s="72"/>
      <c r="E78" s="69" t="s">
        <v>7260</v>
      </c>
      <c r="F78" s="73" t="s">
        <v>4751</v>
      </c>
      <c r="G78" s="74" t="s">
        <v>7610</v>
      </c>
      <c r="H78" s="75">
        <v>38963</v>
      </c>
      <c r="I78" s="76" t="s">
        <v>7303</v>
      </c>
      <c r="J78" s="77" t="s">
        <v>7611</v>
      </c>
      <c r="K78" s="78" t="s">
        <v>7612</v>
      </c>
      <c r="L78" s="67" t="s">
        <v>7266</v>
      </c>
      <c r="M78" s="61" t="s">
        <v>7267</v>
      </c>
      <c r="N78" s="62"/>
    </row>
    <row r="79" spans="1:14" ht="40.5">
      <c r="A79" s="69" t="s">
        <v>1086</v>
      </c>
      <c r="B79" s="70" t="s">
        <v>7613</v>
      </c>
      <c r="C79" s="71" t="s">
        <v>1124</v>
      </c>
      <c r="D79" s="72"/>
      <c r="E79" s="69" t="s">
        <v>7260</v>
      </c>
      <c r="F79" s="73" t="s">
        <v>2834</v>
      </c>
      <c r="G79" s="74" t="s">
        <v>7614</v>
      </c>
      <c r="H79" s="76" t="s">
        <v>7615</v>
      </c>
      <c r="I79" s="76" t="s">
        <v>7332</v>
      </c>
      <c r="J79" s="77" t="s">
        <v>7616</v>
      </c>
      <c r="K79" s="78" t="s">
        <v>7617</v>
      </c>
      <c r="L79" s="67" t="s">
        <v>7266</v>
      </c>
      <c r="M79" s="61" t="s">
        <v>7267</v>
      </c>
      <c r="N79" s="62"/>
    </row>
    <row r="80" spans="1:14" ht="40.5">
      <c r="A80" s="69" t="s">
        <v>1086</v>
      </c>
      <c r="B80" s="70" t="s">
        <v>7618</v>
      </c>
      <c r="C80" s="71" t="s">
        <v>1124</v>
      </c>
      <c r="D80" s="72"/>
      <c r="E80" s="69" t="s">
        <v>7260</v>
      </c>
      <c r="F80" s="73" t="s">
        <v>3336</v>
      </c>
      <c r="G80" s="74" t="s">
        <v>7619</v>
      </c>
      <c r="H80" s="76" t="s">
        <v>7620</v>
      </c>
      <c r="I80" s="76" t="s">
        <v>7332</v>
      </c>
      <c r="J80" s="77" t="s">
        <v>7621</v>
      </c>
      <c r="K80" s="78" t="s">
        <v>7622</v>
      </c>
      <c r="L80" s="67" t="s">
        <v>7266</v>
      </c>
      <c r="M80" s="61" t="s">
        <v>7267</v>
      </c>
      <c r="N80" s="62"/>
    </row>
    <row r="81" spans="1:14" ht="40.5">
      <c r="A81" s="69" t="s">
        <v>1086</v>
      </c>
      <c r="B81" s="70" t="s">
        <v>7623</v>
      </c>
      <c r="C81" s="71" t="s">
        <v>1124</v>
      </c>
      <c r="D81" s="72"/>
      <c r="E81" s="69" t="s">
        <v>7260</v>
      </c>
      <c r="F81" s="73" t="s">
        <v>2537</v>
      </c>
      <c r="G81" s="74" t="s">
        <v>7624</v>
      </c>
      <c r="H81" s="76" t="s">
        <v>7625</v>
      </c>
      <c r="I81" s="76" t="s">
        <v>7303</v>
      </c>
      <c r="J81" s="77" t="s">
        <v>7626</v>
      </c>
      <c r="K81" s="78" t="s">
        <v>7627</v>
      </c>
      <c r="L81" s="67" t="s">
        <v>7266</v>
      </c>
      <c r="M81" s="61" t="s">
        <v>7267</v>
      </c>
      <c r="N81" s="62"/>
    </row>
    <row r="82" spans="1:14" ht="40.5">
      <c r="A82" s="69" t="s">
        <v>1086</v>
      </c>
      <c r="B82" s="70" t="s">
        <v>7628</v>
      </c>
      <c r="C82" s="71" t="s">
        <v>1124</v>
      </c>
      <c r="D82" s="72"/>
      <c r="E82" s="69" t="s">
        <v>7260</v>
      </c>
      <c r="F82" s="73" t="s">
        <v>1979</v>
      </c>
      <c r="G82" s="74" t="s">
        <v>7629</v>
      </c>
      <c r="H82" s="76" t="s">
        <v>7630</v>
      </c>
      <c r="I82" s="76" t="s">
        <v>7303</v>
      </c>
      <c r="J82" s="77" t="s">
        <v>7631</v>
      </c>
      <c r="K82" s="78" t="s">
        <v>7632</v>
      </c>
      <c r="L82" s="67" t="s">
        <v>7266</v>
      </c>
      <c r="M82" s="61" t="s">
        <v>7267</v>
      </c>
      <c r="N82" s="62"/>
    </row>
    <row r="83" spans="1:14" ht="40.5">
      <c r="A83" s="69" t="s">
        <v>1086</v>
      </c>
      <c r="B83" s="70" t="s">
        <v>7633</v>
      </c>
      <c r="C83" s="71" t="s">
        <v>1124</v>
      </c>
      <c r="D83" s="72"/>
      <c r="E83" s="69" t="s">
        <v>7260</v>
      </c>
      <c r="F83" s="73" t="s">
        <v>1470</v>
      </c>
      <c r="G83" s="74" t="s">
        <v>7634</v>
      </c>
      <c r="H83" s="75">
        <v>38997</v>
      </c>
      <c r="I83" s="76" t="s">
        <v>7303</v>
      </c>
      <c r="J83" s="77" t="s">
        <v>7635</v>
      </c>
      <c r="K83" s="78" t="s">
        <v>7636</v>
      </c>
      <c r="L83" s="67" t="s">
        <v>7266</v>
      </c>
      <c r="M83" s="61" t="s">
        <v>7267</v>
      </c>
      <c r="N83" s="62"/>
    </row>
    <row r="84" spans="1:14" ht="40.5">
      <c r="A84" s="69" t="s">
        <v>1086</v>
      </c>
      <c r="B84" s="70" t="s">
        <v>7637</v>
      </c>
      <c r="C84" s="71" t="s">
        <v>1124</v>
      </c>
      <c r="D84" s="72"/>
      <c r="E84" s="69" t="s">
        <v>7260</v>
      </c>
      <c r="F84" s="73" t="s">
        <v>2982</v>
      </c>
      <c r="G84" s="74" t="s">
        <v>7638</v>
      </c>
      <c r="H84" s="75">
        <v>38940</v>
      </c>
      <c r="I84" s="76" t="s">
        <v>7332</v>
      </c>
      <c r="J84" s="77" t="s">
        <v>7639</v>
      </c>
      <c r="K84" s="78" t="s">
        <v>7640</v>
      </c>
      <c r="L84" s="67" t="s">
        <v>7266</v>
      </c>
      <c r="M84" s="61" t="s">
        <v>7267</v>
      </c>
      <c r="N84" s="62"/>
    </row>
    <row r="85" spans="1:14" ht="40.5">
      <c r="A85" s="69" t="s">
        <v>1086</v>
      </c>
      <c r="B85" s="70" t="s">
        <v>7641</v>
      </c>
      <c r="C85" s="71" t="s">
        <v>1124</v>
      </c>
      <c r="D85" s="72"/>
      <c r="E85" s="69" t="s">
        <v>7260</v>
      </c>
      <c r="F85" s="73" t="s">
        <v>7153</v>
      </c>
      <c r="G85" s="74" t="s">
        <v>7642</v>
      </c>
      <c r="H85" s="75">
        <v>38788</v>
      </c>
      <c r="I85" s="76" t="s">
        <v>7332</v>
      </c>
      <c r="J85" s="77" t="s">
        <v>7643</v>
      </c>
      <c r="K85" s="78" t="s">
        <v>7644</v>
      </c>
      <c r="L85" s="67" t="s">
        <v>7266</v>
      </c>
      <c r="M85" s="61" t="s">
        <v>7267</v>
      </c>
      <c r="N85" s="62"/>
    </row>
    <row r="86" spans="1:14" ht="40.5">
      <c r="A86" s="69" t="s">
        <v>1086</v>
      </c>
      <c r="B86" s="70" t="s">
        <v>7645</v>
      </c>
      <c r="C86" s="71" t="s">
        <v>1124</v>
      </c>
      <c r="D86" s="72"/>
      <c r="E86" s="69" t="s">
        <v>7260</v>
      </c>
      <c r="F86" s="73" t="s">
        <v>4642</v>
      </c>
      <c r="G86" s="74" t="s">
        <v>7646</v>
      </c>
      <c r="H86" s="75">
        <v>39025</v>
      </c>
      <c r="I86" s="76" t="s">
        <v>7303</v>
      </c>
      <c r="J86" s="77" t="s">
        <v>7647</v>
      </c>
      <c r="K86" s="78" t="s">
        <v>7648</v>
      </c>
      <c r="L86" s="67" t="s">
        <v>7266</v>
      </c>
      <c r="M86" s="61" t="s">
        <v>7267</v>
      </c>
      <c r="N86" s="62"/>
    </row>
    <row r="87" spans="1:14" ht="40.5">
      <c r="A87" s="69" t="s">
        <v>1086</v>
      </c>
      <c r="B87" s="70" t="s">
        <v>7649</v>
      </c>
      <c r="C87" s="71" t="s">
        <v>1124</v>
      </c>
      <c r="D87" s="72"/>
      <c r="E87" s="69" t="s">
        <v>7260</v>
      </c>
      <c r="F87" s="73" t="s">
        <v>5919</v>
      </c>
      <c r="G87" s="74" t="s">
        <v>7650</v>
      </c>
      <c r="H87" s="75">
        <v>38908</v>
      </c>
      <c r="I87" s="76" t="s">
        <v>7332</v>
      </c>
      <c r="J87" s="77" t="s">
        <v>7651</v>
      </c>
      <c r="K87" s="78" t="s">
        <v>7652</v>
      </c>
      <c r="L87" s="67" t="s">
        <v>7266</v>
      </c>
      <c r="M87" s="61" t="s">
        <v>7267</v>
      </c>
      <c r="N87" s="62"/>
    </row>
    <row r="88" spans="1:14" ht="40.5">
      <c r="A88" s="69" t="s">
        <v>1086</v>
      </c>
      <c r="B88" s="70" t="s">
        <v>7653</v>
      </c>
      <c r="C88" s="71" t="s">
        <v>1124</v>
      </c>
      <c r="D88" s="72"/>
      <c r="E88" s="69" t="s">
        <v>7260</v>
      </c>
      <c r="F88" s="73" t="s">
        <v>2388</v>
      </c>
      <c r="G88" s="74" t="s">
        <v>7654</v>
      </c>
      <c r="H88" s="76" t="s">
        <v>7655</v>
      </c>
      <c r="I88" s="76" t="s">
        <v>7303</v>
      </c>
      <c r="J88" s="77" t="s">
        <v>7656</v>
      </c>
      <c r="K88" s="78" t="s">
        <v>7657</v>
      </c>
      <c r="L88" s="67" t="s">
        <v>7266</v>
      </c>
      <c r="M88" s="61" t="s">
        <v>7267</v>
      </c>
      <c r="N88" s="62"/>
    </row>
    <row r="89" spans="1:14" ht="40.5">
      <c r="A89" s="69" t="s">
        <v>1086</v>
      </c>
      <c r="B89" s="70" t="s">
        <v>7658</v>
      </c>
      <c r="C89" s="71" t="s">
        <v>1124</v>
      </c>
      <c r="D89" s="72"/>
      <c r="E89" s="69" t="s">
        <v>7260</v>
      </c>
      <c r="F89" s="73" t="s">
        <v>4073</v>
      </c>
      <c r="G89" s="74" t="s">
        <v>7659</v>
      </c>
      <c r="H89" s="76" t="s">
        <v>7660</v>
      </c>
      <c r="I89" s="76" t="s">
        <v>7332</v>
      </c>
      <c r="J89" s="77" t="s">
        <v>7661</v>
      </c>
      <c r="K89" s="78" t="s">
        <v>7662</v>
      </c>
      <c r="L89" s="67" t="s">
        <v>7266</v>
      </c>
      <c r="M89" s="61" t="s">
        <v>7267</v>
      </c>
      <c r="N89" s="62"/>
    </row>
    <row r="90" spans="1:14" ht="40.5">
      <c r="A90" s="69" t="s">
        <v>1086</v>
      </c>
      <c r="B90" s="70" t="s">
        <v>7663</v>
      </c>
      <c r="C90" s="71" t="s">
        <v>1124</v>
      </c>
      <c r="D90" s="72"/>
      <c r="E90" s="69" t="s">
        <v>7260</v>
      </c>
      <c r="F90" s="73" t="s">
        <v>4967</v>
      </c>
      <c r="G90" s="74" t="s">
        <v>7664</v>
      </c>
      <c r="H90" s="76" t="s">
        <v>7665</v>
      </c>
      <c r="I90" s="76" t="s">
        <v>7303</v>
      </c>
      <c r="J90" s="77" t="s">
        <v>7666</v>
      </c>
      <c r="K90" s="78" t="s">
        <v>7667</v>
      </c>
      <c r="L90" s="67" t="s">
        <v>7266</v>
      </c>
      <c r="M90" s="61" t="s">
        <v>7267</v>
      </c>
      <c r="N90" s="62"/>
    </row>
    <row r="91" spans="1:14" ht="40.5">
      <c r="A91" s="69" t="s">
        <v>1086</v>
      </c>
      <c r="B91" s="70" t="s">
        <v>7668</v>
      </c>
      <c r="C91" s="71" t="s">
        <v>1124</v>
      </c>
      <c r="D91" s="72"/>
      <c r="E91" s="69" t="s">
        <v>7260</v>
      </c>
      <c r="F91" s="73" t="s">
        <v>3898</v>
      </c>
      <c r="G91" s="74" t="s">
        <v>7669</v>
      </c>
      <c r="H91" s="75">
        <v>38723</v>
      </c>
      <c r="I91" s="76" t="s">
        <v>7332</v>
      </c>
      <c r="J91" s="77" t="s">
        <v>7670</v>
      </c>
      <c r="K91" s="78" t="s">
        <v>7671</v>
      </c>
      <c r="L91" s="67" t="s">
        <v>7266</v>
      </c>
      <c r="M91" s="61" t="s">
        <v>7267</v>
      </c>
      <c r="N91" s="62"/>
    </row>
    <row r="92" spans="1:14" ht="40.5">
      <c r="A92" s="69" t="s">
        <v>1086</v>
      </c>
      <c r="B92" s="70" t="s">
        <v>7672</v>
      </c>
      <c r="C92" s="71" t="s">
        <v>1124</v>
      </c>
      <c r="D92" s="72"/>
      <c r="E92" s="69" t="s">
        <v>7260</v>
      </c>
      <c r="F92" s="73" t="s">
        <v>1315</v>
      </c>
      <c r="G92" s="74" t="s">
        <v>7673</v>
      </c>
      <c r="H92" s="76" t="s">
        <v>7674</v>
      </c>
      <c r="I92" s="76" t="s">
        <v>7303</v>
      </c>
      <c r="J92" s="77" t="s">
        <v>7675</v>
      </c>
      <c r="K92" s="78" t="s">
        <v>7676</v>
      </c>
      <c r="L92" s="67" t="s">
        <v>7266</v>
      </c>
      <c r="M92" s="61" t="s">
        <v>7267</v>
      </c>
      <c r="N92" s="62"/>
    </row>
    <row r="93" spans="1:14" ht="40.5">
      <c r="A93" s="69" t="s">
        <v>1086</v>
      </c>
      <c r="B93" s="70" t="s">
        <v>7677</v>
      </c>
      <c r="C93" s="71" t="s">
        <v>1124</v>
      </c>
      <c r="D93" s="72"/>
      <c r="E93" s="69" t="s">
        <v>7260</v>
      </c>
      <c r="F93" s="73" t="s">
        <v>3289</v>
      </c>
      <c r="G93" s="74" t="s">
        <v>7678</v>
      </c>
      <c r="H93" s="76" t="s">
        <v>7679</v>
      </c>
      <c r="I93" s="76" t="s">
        <v>7332</v>
      </c>
      <c r="J93" s="77" t="s">
        <v>7680</v>
      </c>
      <c r="K93" s="78" t="s">
        <v>7681</v>
      </c>
      <c r="L93" s="67" t="s">
        <v>7266</v>
      </c>
      <c r="M93" s="61" t="s">
        <v>7267</v>
      </c>
      <c r="N93" s="62"/>
    </row>
    <row r="94" spans="1:14" ht="40.5">
      <c r="A94" s="69" t="s">
        <v>1086</v>
      </c>
      <c r="B94" s="70" t="s">
        <v>7682</v>
      </c>
      <c r="C94" s="71" t="s">
        <v>1124</v>
      </c>
      <c r="D94" s="72"/>
      <c r="E94" s="69" t="s">
        <v>7260</v>
      </c>
      <c r="F94" s="73" t="s">
        <v>4269</v>
      </c>
      <c r="G94" s="74" t="s">
        <v>7683</v>
      </c>
      <c r="H94" s="76" t="s">
        <v>7684</v>
      </c>
      <c r="I94" s="76" t="s">
        <v>7332</v>
      </c>
      <c r="J94" s="77" t="s">
        <v>7685</v>
      </c>
      <c r="K94" s="78" t="s">
        <v>7686</v>
      </c>
      <c r="L94" s="67" t="s">
        <v>7266</v>
      </c>
      <c r="M94" s="61" t="s">
        <v>7267</v>
      </c>
      <c r="N94" s="62"/>
    </row>
    <row r="95" spans="1:14" ht="40.5">
      <c r="A95" s="79" t="s">
        <v>1086</v>
      </c>
      <c r="B95" s="80" t="s">
        <v>7687</v>
      </c>
      <c r="C95" s="81" t="s">
        <v>1124</v>
      </c>
      <c r="D95" s="82"/>
      <c r="E95" s="79" t="s">
        <v>7260</v>
      </c>
      <c r="F95" s="83" t="s">
        <v>7180</v>
      </c>
      <c r="G95" s="84" t="s">
        <v>7688</v>
      </c>
      <c r="H95" s="86" t="s">
        <v>7689</v>
      </c>
      <c r="I95" s="86" t="s">
        <v>7303</v>
      </c>
      <c r="J95" s="87" t="s">
        <v>7690</v>
      </c>
      <c r="K95" s="88" t="s">
        <v>7691</v>
      </c>
      <c r="L95" s="89" t="s">
        <v>7376</v>
      </c>
      <c r="M95" s="90" t="s">
        <v>7267</v>
      </c>
      <c r="N95" s="91"/>
    </row>
    <row r="96" spans="1:14" ht="40.5">
      <c r="A96" s="69" t="s">
        <v>1086</v>
      </c>
      <c r="B96" s="70" t="s">
        <v>7692</v>
      </c>
      <c r="C96" s="71" t="s">
        <v>1124</v>
      </c>
      <c r="D96" s="72"/>
      <c r="E96" s="69" t="s">
        <v>7260</v>
      </c>
      <c r="F96" s="73" t="s">
        <v>4804</v>
      </c>
      <c r="G96" s="74" t="s">
        <v>7693</v>
      </c>
      <c r="H96" s="76" t="s">
        <v>7694</v>
      </c>
      <c r="I96" s="76" t="s">
        <v>7332</v>
      </c>
      <c r="J96" s="77" t="s">
        <v>7695</v>
      </c>
      <c r="K96" s="78" t="s">
        <v>7696</v>
      </c>
      <c r="L96" s="67" t="s">
        <v>7266</v>
      </c>
      <c r="M96" s="61" t="s">
        <v>7267</v>
      </c>
      <c r="N96" s="62"/>
    </row>
    <row r="97" spans="1:14" ht="40.5">
      <c r="A97" s="69" t="s">
        <v>1086</v>
      </c>
      <c r="B97" s="70" t="s">
        <v>7697</v>
      </c>
      <c r="C97" s="71" t="s">
        <v>1124</v>
      </c>
      <c r="D97" s="72"/>
      <c r="E97" s="69" t="s">
        <v>7260</v>
      </c>
      <c r="F97" s="73" t="s">
        <v>4886</v>
      </c>
      <c r="G97" s="74" t="s">
        <v>7698</v>
      </c>
      <c r="H97" s="75">
        <v>38751</v>
      </c>
      <c r="I97" s="76" t="s">
        <v>7303</v>
      </c>
      <c r="J97" s="77" t="s">
        <v>7699</v>
      </c>
      <c r="K97" s="78" t="s">
        <v>7700</v>
      </c>
      <c r="L97" s="67" t="s">
        <v>7266</v>
      </c>
      <c r="M97" s="61" t="s">
        <v>7267</v>
      </c>
      <c r="N97" s="62"/>
    </row>
    <row r="98" spans="1:14" ht="40.5">
      <c r="A98" s="69" t="s">
        <v>1086</v>
      </c>
      <c r="B98" s="70" t="s">
        <v>7701</v>
      </c>
      <c r="C98" s="71" t="s">
        <v>1124</v>
      </c>
      <c r="D98" s="72"/>
      <c r="E98" s="69" t="s">
        <v>7260</v>
      </c>
      <c r="F98" s="73" t="s">
        <v>1640</v>
      </c>
      <c r="G98" s="74" t="s">
        <v>7702</v>
      </c>
      <c r="H98" s="76" t="s">
        <v>7703</v>
      </c>
      <c r="I98" s="76" t="s">
        <v>7332</v>
      </c>
      <c r="J98" s="77" t="s">
        <v>7704</v>
      </c>
      <c r="K98" s="78" t="s">
        <v>7705</v>
      </c>
      <c r="L98" s="67" t="s">
        <v>7266</v>
      </c>
      <c r="M98" s="61" t="s">
        <v>7267</v>
      </c>
      <c r="N98" s="62"/>
    </row>
    <row r="99" spans="1:14" ht="40.5">
      <c r="A99" s="69" t="s">
        <v>1086</v>
      </c>
      <c r="B99" s="70" t="s">
        <v>7706</v>
      </c>
      <c r="C99" s="71" t="s">
        <v>1089</v>
      </c>
      <c r="D99" s="72"/>
      <c r="E99" s="69" t="s">
        <v>7260</v>
      </c>
      <c r="F99" s="73" t="s">
        <v>1560</v>
      </c>
      <c r="G99" s="74" t="s">
        <v>7707</v>
      </c>
      <c r="H99" s="76" t="s">
        <v>7708</v>
      </c>
      <c r="I99" s="76" t="s">
        <v>7303</v>
      </c>
      <c r="J99" s="77" t="s">
        <v>7709</v>
      </c>
      <c r="K99" s="78" t="s">
        <v>7710</v>
      </c>
      <c r="L99" s="67" t="s">
        <v>7266</v>
      </c>
      <c r="M99" s="61" t="s">
        <v>7267</v>
      </c>
      <c r="N99" s="62"/>
    </row>
    <row r="100" spans="1:14" ht="40.5">
      <c r="A100" s="69" t="s">
        <v>1086</v>
      </c>
      <c r="B100" s="70" t="s">
        <v>7711</v>
      </c>
      <c r="C100" s="71" t="s">
        <v>1089</v>
      </c>
      <c r="D100" s="72"/>
      <c r="E100" s="69" t="s">
        <v>7260</v>
      </c>
      <c r="F100" s="73" t="s">
        <v>1916</v>
      </c>
      <c r="G100" s="74" t="s">
        <v>7712</v>
      </c>
      <c r="H100" s="75">
        <v>39056</v>
      </c>
      <c r="I100" s="76" t="s">
        <v>7303</v>
      </c>
      <c r="J100" s="77" t="s">
        <v>7713</v>
      </c>
      <c r="K100" s="78" t="s">
        <v>7714</v>
      </c>
      <c r="L100" s="67" t="s">
        <v>7266</v>
      </c>
      <c r="M100" s="61" t="s">
        <v>7267</v>
      </c>
      <c r="N100" s="62"/>
    </row>
    <row r="101" spans="1:14" ht="40.5">
      <c r="A101" s="69" t="s">
        <v>1086</v>
      </c>
      <c r="B101" s="70" t="s">
        <v>7715</v>
      </c>
      <c r="C101" s="71" t="s">
        <v>1089</v>
      </c>
      <c r="D101" s="72"/>
      <c r="E101" s="69" t="s">
        <v>7260</v>
      </c>
      <c r="F101" s="73" t="s">
        <v>2363</v>
      </c>
      <c r="G101" s="74" t="s">
        <v>7716</v>
      </c>
      <c r="H101" s="76" t="s">
        <v>7717</v>
      </c>
      <c r="I101" s="76" t="s">
        <v>7303</v>
      </c>
      <c r="J101" s="77" t="s">
        <v>7718</v>
      </c>
      <c r="K101" s="78" t="s">
        <v>7719</v>
      </c>
      <c r="L101" s="67" t="s">
        <v>7266</v>
      </c>
      <c r="M101" s="61" t="s">
        <v>7267</v>
      </c>
      <c r="N101" s="62"/>
    </row>
    <row r="102" spans="1:14" ht="40.5">
      <c r="A102" s="69" t="s">
        <v>1086</v>
      </c>
      <c r="B102" s="70" t="s">
        <v>7720</v>
      </c>
      <c r="C102" s="71" t="s">
        <v>1089</v>
      </c>
      <c r="D102" s="72"/>
      <c r="E102" s="69" t="s">
        <v>7260</v>
      </c>
      <c r="F102" s="73" t="s">
        <v>6736</v>
      </c>
      <c r="G102" s="74" t="s">
        <v>7721</v>
      </c>
      <c r="H102" s="75">
        <v>39030</v>
      </c>
      <c r="I102" s="76" t="s">
        <v>7303</v>
      </c>
      <c r="J102" s="77" t="s">
        <v>7722</v>
      </c>
      <c r="K102" s="78" t="s">
        <v>7723</v>
      </c>
      <c r="L102" s="67" t="s">
        <v>7266</v>
      </c>
      <c r="M102" s="61" t="s">
        <v>7267</v>
      </c>
      <c r="N102" s="62"/>
    </row>
    <row r="103" spans="1:14" ht="40.5">
      <c r="A103" s="69" t="s">
        <v>1086</v>
      </c>
      <c r="B103" s="70" t="s">
        <v>7724</v>
      </c>
      <c r="C103" s="71" t="s">
        <v>1089</v>
      </c>
      <c r="D103" s="72"/>
      <c r="E103" s="69" t="s">
        <v>7260</v>
      </c>
      <c r="F103" s="73" t="s">
        <v>999</v>
      </c>
      <c r="G103" s="74" t="s">
        <v>7725</v>
      </c>
      <c r="H103" s="75">
        <v>38810</v>
      </c>
      <c r="I103" s="76" t="s">
        <v>7303</v>
      </c>
      <c r="J103" s="77" t="s">
        <v>7726</v>
      </c>
      <c r="K103" s="78" t="s">
        <v>7727</v>
      </c>
      <c r="L103" s="67" t="s">
        <v>7266</v>
      </c>
      <c r="M103" s="61" t="s">
        <v>7267</v>
      </c>
      <c r="N103" s="62"/>
    </row>
    <row r="104" spans="1:14" ht="40.5">
      <c r="A104" s="69" t="s">
        <v>1086</v>
      </c>
      <c r="B104" s="70" t="s">
        <v>7728</v>
      </c>
      <c r="C104" s="71" t="s">
        <v>1089</v>
      </c>
      <c r="D104" s="72"/>
      <c r="E104" s="69" t="s">
        <v>7260</v>
      </c>
      <c r="F104" s="73" t="s">
        <v>1534</v>
      </c>
      <c r="G104" s="74" t="s">
        <v>7729</v>
      </c>
      <c r="H104" s="75">
        <v>38751</v>
      </c>
      <c r="I104" s="76" t="s">
        <v>7303</v>
      </c>
      <c r="J104" s="77" t="s">
        <v>7730</v>
      </c>
      <c r="K104" s="78" t="s">
        <v>7731</v>
      </c>
      <c r="L104" s="67" t="s">
        <v>7266</v>
      </c>
      <c r="M104" s="61" t="s">
        <v>7267</v>
      </c>
      <c r="N104" s="62"/>
    </row>
    <row r="105" spans="1:14" ht="40.5">
      <c r="A105" s="69" t="s">
        <v>1086</v>
      </c>
      <c r="B105" s="70" t="s">
        <v>7732</v>
      </c>
      <c r="C105" s="71" t="s">
        <v>1089</v>
      </c>
      <c r="D105" s="72"/>
      <c r="E105" s="69" t="s">
        <v>7260</v>
      </c>
      <c r="F105" s="73" t="s">
        <v>2429</v>
      </c>
      <c r="G105" s="74" t="s">
        <v>7733</v>
      </c>
      <c r="H105" s="76" t="s">
        <v>7734</v>
      </c>
      <c r="I105" s="76" t="s">
        <v>7303</v>
      </c>
      <c r="J105" s="77" t="s">
        <v>7735</v>
      </c>
      <c r="K105" s="78" t="s">
        <v>7736</v>
      </c>
      <c r="L105" s="67" t="s">
        <v>7266</v>
      </c>
      <c r="M105" s="61" t="s">
        <v>7267</v>
      </c>
      <c r="N105" s="62"/>
    </row>
    <row r="106" spans="1:14" ht="40.5">
      <c r="A106" s="69" t="s">
        <v>1086</v>
      </c>
      <c r="B106" s="70" t="s">
        <v>7737</v>
      </c>
      <c r="C106" s="71" t="s">
        <v>1089</v>
      </c>
      <c r="D106" s="72"/>
      <c r="E106" s="69" t="s">
        <v>7260</v>
      </c>
      <c r="F106" s="73" t="s">
        <v>3231</v>
      </c>
      <c r="G106" s="74" t="s">
        <v>7738</v>
      </c>
      <c r="H106" s="75">
        <v>38719</v>
      </c>
      <c r="I106" s="76" t="s">
        <v>7303</v>
      </c>
      <c r="J106" s="77" t="s">
        <v>7739</v>
      </c>
      <c r="K106" s="78" t="s">
        <v>7740</v>
      </c>
      <c r="L106" s="67" t="s">
        <v>7266</v>
      </c>
      <c r="M106" s="61" t="s">
        <v>7267</v>
      </c>
      <c r="N106" s="62"/>
    </row>
    <row r="107" spans="1:14" ht="40.5">
      <c r="A107" s="69" t="s">
        <v>1086</v>
      </c>
      <c r="B107" s="70" t="s">
        <v>7741</v>
      </c>
      <c r="C107" s="71" t="s">
        <v>1089</v>
      </c>
      <c r="D107" s="72"/>
      <c r="E107" s="69" t="s">
        <v>7260</v>
      </c>
      <c r="F107" s="73" t="s">
        <v>17</v>
      </c>
      <c r="G107" s="74" t="s">
        <v>7742</v>
      </c>
      <c r="H107" s="75">
        <v>38908</v>
      </c>
      <c r="I107" s="76" t="s">
        <v>7303</v>
      </c>
      <c r="J107" s="77" t="s">
        <v>7743</v>
      </c>
      <c r="K107" s="78" t="s">
        <v>7744</v>
      </c>
      <c r="L107" s="67" t="s">
        <v>7266</v>
      </c>
      <c r="M107" s="61" t="s">
        <v>7267</v>
      </c>
      <c r="N107" s="62"/>
    </row>
    <row r="108" spans="1:14" ht="40.5">
      <c r="A108" s="69" t="s">
        <v>1086</v>
      </c>
      <c r="B108" s="70" t="s">
        <v>7745</v>
      </c>
      <c r="C108" s="71" t="s">
        <v>1089</v>
      </c>
      <c r="D108" s="72"/>
      <c r="E108" s="69" t="s">
        <v>7260</v>
      </c>
      <c r="F108" s="73" t="s">
        <v>2294</v>
      </c>
      <c r="G108" s="74" t="s">
        <v>7746</v>
      </c>
      <c r="H108" s="76" t="s">
        <v>7364</v>
      </c>
      <c r="I108" s="76" t="s">
        <v>7303</v>
      </c>
      <c r="J108" s="77" t="s">
        <v>7747</v>
      </c>
      <c r="K108" s="78" t="s">
        <v>7748</v>
      </c>
      <c r="L108" s="67" t="s">
        <v>7266</v>
      </c>
      <c r="M108" s="61" t="s">
        <v>7267</v>
      </c>
      <c r="N108" s="62"/>
    </row>
    <row r="109" spans="1:14" ht="40.5">
      <c r="A109" s="69" t="s">
        <v>1086</v>
      </c>
      <c r="B109" s="70" t="s">
        <v>7749</v>
      </c>
      <c r="C109" s="71" t="s">
        <v>1089</v>
      </c>
      <c r="D109" s="72"/>
      <c r="E109" s="69" t="s">
        <v>7260</v>
      </c>
      <c r="F109" s="73" t="s">
        <v>1796</v>
      </c>
      <c r="G109" s="74" t="s">
        <v>7750</v>
      </c>
      <c r="H109" s="76" t="s">
        <v>7751</v>
      </c>
      <c r="I109" s="76" t="s">
        <v>7303</v>
      </c>
      <c r="J109" s="77" t="s">
        <v>7752</v>
      </c>
      <c r="K109" s="78" t="s">
        <v>7753</v>
      </c>
      <c r="L109" s="67" t="s">
        <v>7266</v>
      </c>
      <c r="M109" s="61" t="s">
        <v>7267</v>
      </c>
      <c r="N109" s="62"/>
    </row>
    <row r="110" spans="1:14" ht="40.5">
      <c r="A110" s="69" t="s">
        <v>1086</v>
      </c>
      <c r="B110" s="70" t="s">
        <v>7754</v>
      </c>
      <c r="C110" s="71" t="s">
        <v>1089</v>
      </c>
      <c r="D110" s="72"/>
      <c r="E110" s="69" t="s">
        <v>7260</v>
      </c>
      <c r="F110" s="73" t="s">
        <v>6312</v>
      </c>
      <c r="G110" s="74" t="s">
        <v>7755</v>
      </c>
      <c r="H110" s="76" t="s">
        <v>7756</v>
      </c>
      <c r="I110" s="76" t="s">
        <v>7303</v>
      </c>
      <c r="J110" s="77" t="s">
        <v>7757</v>
      </c>
      <c r="K110" s="78" t="s">
        <v>7758</v>
      </c>
      <c r="L110" s="67" t="s">
        <v>7266</v>
      </c>
      <c r="M110" s="61" t="s">
        <v>7267</v>
      </c>
      <c r="N110" s="62"/>
    </row>
    <row r="111" spans="1:14" ht="40.5">
      <c r="A111" s="69" t="s">
        <v>1086</v>
      </c>
      <c r="B111" s="70" t="s">
        <v>7759</v>
      </c>
      <c r="C111" s="71" t="s">
        <v>1089</v>
      </c>
      <c r="D111" s="72"/>
      <c r="E111" s="69" t="s">
        <v>7260</v>
      </c>
      <c r="F111" s="73" t="s">
        <v>2968</v>
      </c>
      <c r="G111" s="74" t="s">
        <v>7760</v>
      </c>
      <c r="H111" s="75">
        <v>39022</v>
      </c>
      <c r="I111" s="76" t="s">
        <v>7303</v>
      </c>
      <c r="J111" s="77" t="s">
        <v>7761</v>
      </c>
      <c r="K111" s="78" t="s">
        <v>7762</v>
      </c>
      <c r="L111" s="67" t="s">
        <v>7266</v>
      </c>
      <c r="M111" s="61" t="s">
        <v>7267</v>
      </c>
      <c r="N111" s="62"/>
    </row>
    <row r="112" spans="1:14" ht="40.5">
      <c r="A112" s="69" t="s">
        <v>1086</v>
      </c>
      <c r="B112" s="70" t="s">
        <v>7763</v>
      </c>
      <c r="C112" s="71" t="s">
        <v>1089</v>
      </c>
      <c r="D112" s="72"/>
      <c r="E112" s="69" t="s">
        <v>7260</v>
      </c>
      <c r="F112" s="73" t="s">
        <v>2167</v>
      </c>
      <c r="G112" s="74" t="s">
        <v>7764</v>
      </c>
      <c r="H112" s="75">
        <v>38996</v>
      </c>
      <c r="I112" s="76" t="s">
        <v>7332</v>
      </c>
      <c r="J112" s="77" t="s">
        <v>7765</v>
      </c>
      <c r="K112" s="78" t="s">
        <v>7766</v>
      </c>
      <c r="L112" s="67" t="s">
        <v>7266</v>
      </c>
      <c r="M112" s="61" t="s">
        <v>7267</v>
      </c>
      <c r="N112" s="62"/>
    </row>
    <row r="113" spans="1:14" ht="40.5">
      <c r="A113" s="69" t="s">
        <v>1086</v>
      </c>
      <c r="B113" s="70" t="s">
        <v>7767</v>
      </c>
      <c r="C113" s="71" t="s">
        <v>1089</v>
      </c>
      <c r="D113" s="72"/>
      <c r="E113" s="69" t="s">
        <v>7260</v>
      </c>
      <c r="F113" s="73" t="s">
        <v>6981</v>
      </c>
      <c r="G113" s="74" t="s">
        <v>7768</v>
      </c>
      <c r="H113" s="75">
        <v>38871</v>
      </c>
      <c r="I113" s="76" t="s">
        <v>7303</v>
      </c>
      <c r="J113" s="77" t="s">
        <v>7769</v>
      </c>
      <c r="K113" s="78" t="s">
        <v>7770</v>
      </c>
      <c r="L113" s="67" t="s">
        <v>7266</v>
      </c>
      <c r="M113" s="61" t="s">
        <v>7267</v>
      </c>
      <c r="N113" s="62"/>
    </row>
    <row r="114" spans="1:14" ht="40.5">
      <c r="A114" s="69" t="s">
        <v>1086</v>
      </c>
      <c r="B114" s="70" t="s">
        <v>7771</v>
      </c>
      <c r="C114" s="71" t="s">
        <v>1089</v>
      </c>
      <c r="D114" s="72"/>
      <c r="E114" s="69" t="s">
        <v>7260</v>
      </c>
      <c r="F114" s="73" t="s">
        <v>3178</v>
      </c>
      <c r="G114" s="74" t="s">
        <v>7772</v>
      </c>
      <c r="H114" s="76" t="s">
        <v>7694</v>
      </c>
      <c r="I114" s="76" t="s">
        <v>7303</v>
      </c>
      <c r="J114" s="77" t="s">
        <v>7773</v>
      </c>
      <c r="K114" s="78" t="s">
        <v>7774</v>
      </c>
      <c r="L114" s="67" t="s">
        <v>7266</v>
      </c>
      <c r="M114" s="61" t="s">
        <v>7267</v>
      </c>
      <c r="N114" s="62"/>
    </row>
    <row r="115" spans="1:14" ht="40.5">
      <c r="A115" s="69" t="s">
        <v>1086</v>
      </c>
      <c r="B115" s="70" t="s">
        <v>7775</v>
      </c>
      <c r="C115" s="71" t="s">
        <v>1089</v>
      </c>
      <c r="D115" s="72"/>
      <c r="E115" s="69" t="s">
        <v>7260</v>
      </c>
      <c r="F115" s="73" t="s">
        <v>6094</v>
      </c>
      <c r="G115" s="74" t="s">
        <v>7776</v>
      </c>
      <c r="H115" s="75">
        <v>39030</v>
      </c>
      <c r="I115" s="76" t="s">
        <v>7303</v>
      </c>
      <c r="J115" s="77" t="s">
        <v>7777</v>
      </c>
      <c r="K115" s="78" t="s">
        <v>7778</v>
      </c>
      <c r="L115" s="67" t="s">
        <v>7266</v>
      </c>
      <c r="M115" s="61" t="s">
        <v>7267</v>
      </c>
      <c r="N115" s="62"/>
    </row>
    <row r="116" spans="1:14" ht="40.5">
      <c r="A116" s="69" t="s">
        <v>1086</v>
      </c>
      <c r="B116" s="70" t="s">
        <v>7779</v>
      </c>
      <c r="C116" s="71" t="s">
        <v>1089</v>
      </c>
      <c r="D116" s="72"/>
      <c r="E116" s="69" t="s">
        <v>7260</v>
      </c>
      <c r="F116" s="73" t="s">
        <v>3794</v>
      </c>
      <c r="G116" s="74" t="s">
        <v>7780</v>
      </c>
      <c r="H116" s="76" t="s">
        <v>7781</v>
      </c>
      <c r="I116" s="76" t="s">
        <v>7303</v>
      </c>
      <c r="J116" s="77" t="s">
        <v>7782</v>
      </c>
      <c r="K116" s="78" t="s">
        <v>7783</v>
      </c>
      <c r="L116" s="67" t="s">
        <v>7266</v>
      </c>
      <c r="M116" s="61" t="s">
        <v>7267</v>
      </c>
      <c r="N116" s="62"/>
    </row>
    <row r="117" spans="1:14" ht="40.5">
      <c r="A117" s="69" t="s">
        <v>1086</v>
      </c>
      <c r="B117" s="70" t="s">
        <v>7784</v>
      </c>
      <c r="C117" s="71" t="s">
        <v>1089</v>
      </c>
      <c r="D117" s="72"/>
      <c r="E117" s="69" t="s">
        <v>7260</v>
      </c>
      <c r="F117" s="73" t="s">
        <v>1546</v>
      </c>
      <c r="G117" s="74" t="s">
        <v>7785</v>
      </c>
      <c r="H117" s="76" t="s">
        <v>7786</v>
      </c>
      <c r="I117" s="76" t="s">
        <v>7303</v>
      </c>
      <c r="J117" s="77" t="s">
        <v>7787</v>
      </c>
      <c r="K117" s="78" t="s">
        <v>7788</v>
      </c>
      <c r="L117" s="67" t="s">
        <v>7266</v>
      </c>
      <c r="M117" s="61" t="s">
        <v>7267</v>
      </c>
      <c r="N117" s="62"/>
    </row>
    <row r="118" spans="1:14" ht="40.5">
      <c r="A118" s="69" t="s">
        <v>1086</v>
      </c>
      <c r="B118" s="70" t="s">
        <v>7789</v>
      </c>
      <c r="C118" s="71" t="s">
        <v>1089</v>
      </c>
      <c r="D118" s="72"/>
      <c r="E118" s="69" t="s">
        <v>7260</v>
      </c>
      <c r="F118" s="73" t="s">
        <v>5453</v>
      </c>
      <c r="G118" s="74" t="s">
        <v>7790</v>
      </c>
      <c r="H118" s="76" t="s">
        <v>7791</v>
      </c>
      <c r="I118" s="76" t="s">
        <v>7303</v>
      </c>
      <c r="J118" s="77" t="s">
        <v>7792</v>
      </c>
      <c r="K118" s="78" t="s">
        <v>7793</v>
      </c>
      <c r="L118" s="67" t="s">
        <v>7266</v>
      </c>
      <c r="M118" s="61" t="s">
        <v>7267</v>
      </c>
      <c r="N118" s="62"/>
    </row>
    <row r="119" spans="1:14" ht="40.5">
      <c r="A119" s="69" t="s">
        <v>1086</v>
      </c>
      <c r="B119" s="70" t="s">
        <v>7794</v>
      </c>
      <c r="C119" s="71" t="s">
        <v>1089</v>
      </c>
      <c r="D119" s="72"/>
      <c r="E119" s="69" t="s">
        <v>7260</v>
      </c>
      <c r="F119" s="73" t="s">
        <v>6825</v>
      </c>
      <c r="G119" s="74" t="s">
        <v>7795</v>
      </c>
      <c r="H119" s="75">
        <v>38757</v>
      </c>
      <c r="I119" s="76" t="s">
        <v>7303</v>
      </c>
      <c r="J119" s="77" t="s">
        <v>7796</v>
      </c>
      <c r="K119" s="78" t="s">
        <v>7797</v>
      </c>
      <c r="L119" s="67" t="s">
        <v>7266</v>
      </c>
      <c r="M119" s="61" t="s">
        <v>7267</v>
      </c>
      <c r="N119" s="62"/>
    </row>
    <row r="120" spans="1:14" ht="40.5">
      <c r="A120" s="69" t="s">
        <v>1086</v>
      </c>
      <c r="B120" s="70" t="s">
        <v>7798</v>
      </c>
      <c r="C120" s="71" t="s">
        <v>1089</v>
      </c>
      <c r="D120" s="72"/>
      <c r="E120" s="69" t="s">
        <v>7260</v>
      </c>
      <c r="F120" s="73" t="s">
        <v>5286</v>
      </c>
      <c r="G120" s="74" t="s">
        <v>7799</v>
      </c>
      <c r="H120" s="75">
        <v>38809</v>
      </c>
      <c r="I120" s="76" t="s">
        <v>7303</v>
      </c>
      <c r="J120" s="77" t="s">
        <v>7800</v>
      </c>
      <c r="K120" s="78" t="s">
        <v>7801</v>
      </c>
      <c r="L120" s="67" t="s">
        <v>7266</v>
      </c>
      <c r="M120" s="61" t="s">
        <v>7267</v>
      </c>
      <c r="N120" s="62"/>
    </row>
    <row r="121" spans="1:14" ht="40.5">
      <c r="A121" s="69" t="s">
        <v>1086</v>
      </c>
      <c r="B121" s="70" t="s">
        <v>7802</v>
      </c>
      <c r="C121" s="71" t="s">
        <v>1089</v>
      </c>
      <c r="D121" s="72"/>
      <c r="E121" s="69" t="s">
        <v>7260</v>
      </c>
      <c r="F121" s="73" t="s">
        <v>2165</v>
      </c>
      <c r="G121" s="74" t="s">
        <v>7803</v>
      </c>
      <c r="H121" s="75">
        <v>38838</v>
      </c>
      <c r="I121" s="76" t="s">
        <v>7303</v>
      </c>
      <c r="J121" s="77" t="s">
        <v>7804</v>
      </c>
      <c r="K121" s="78" t="s">
        <v>7805</v>
      </c>
      <c r="L121" s="67" t="s">
        <v>7266</v>
      </c>
      <c r="M121" s="61" t="s">
        <v>7267</v>
      </c>
      <c r="N121" s="62"/>
    </row>
    <row r="122" spans="1:14" ht="40.5">
      <c r="A122" s="69" t="s">
        <v>1086</v>
      </c>
      <c r="B122" s="70" t="s">
        <v>7806</v>
      </c>
      <c r="C122" s="71" t="s">
        <v>1089</v>
      </c>
      <c r="D122" s="72"/>
      <c r="E122" s="69" t="s">
        <v>7260</v>
      </c>
      <c r="F122" s="73" t="s">
        <v>4410</v>
      </c>
      <c r="G122" s="74" t="s">
        <v>7807</v>
      </c>
      <c r="H122" s="75">
        <v>38724</v>
      </c>
      <c r="I122" s="76" t="s">
        <v>7303</v>
      </c>
      <c r="J122" s="77" t="s">
        <v>7808</v>
      </c>
      <c r="K122" s="78" t="s">
        <v>7809</v>
      </c>
      <c r="L122" s="67" t="s">
        <v>7266</v>
      </c>
      <c r="M122" s="61" t="s">
        <v>7267</v>
      </c>
      <c r="N122" s="62"/>
    </row>
    <row r="123" spans="1:14" ht="40.5">
      <c r="A123" s="69" t="s">
        <v>1086</v>
      </c>
      <c r="B123" s="70" t="s">
        <v>7810</v>
      </c>
      <c r="C123" s="71" t="s">
        <v>1089</v>
      </c>
      <c r="D123" s="72"/>
      <c r="E123" s="69" t="s">
        <v>7260</v>
      </c>
      <c r="F123" s="73" t="s">
        <v>2743</v>
      </c>
      <c r="G123" s="74" t="s">
        <v>7811</v>
      </c>
      <c r="H123" s="76" t="s">
        <v>7812</v>
      </c>
      <c r="I123" s="76" t="s">
        <v>7303</v>
      </c>
      <c r="J123" s="77" t="s">
        <v>7813</v>
      </c>
      <c r="K123" s="78" t="s">
        <v>7814</v>
      </c>
      <c r="L123" s="67" t="s">
        <v>7266</v>
      </c>
      <c r="M123" s="61" t="s">
        <v>7267</v>
      </c>
      <c r="N123" s="62"/>
    </row>
    <row r="124" spans="1:14" ht="40.5">
      <c r="A124" s="69" t="s">
        <v>1086</v>
      </c>
      <c r="B124" s="70" t="s">
        <v>7815</v>
      </c>
      <c r="C124" s="71" t="s">
        <v>1089</v>
      </c>
      <c r="D124" s="72"/>
      <c r="E124" s="69" t="s">
        <v>7260</v>
      </c>
      <c r="F124" s="73" t="s">
        <v>7110</v>
      </c>
      <c r="G124" s="74" t="s">
        <v>7816</v>
      </c>
      <c r="H124" s="76" t="s">
        <v>7817</v>
      </c>
      <c r="I124" s="76" t="s">
        <v>7303</v>
      </c>
      <c r="J124" s="77" t="s">
        <v>7818</v>
      </c>
      <c r="K124" s="78" t="s">
        <v>7819</v>
      </c>
      <c r="L124" s="67" t="s">
        <v>7266</v>
      </c>
      <c r="M124" s="61" t="s">
        <v>7267</v>
      </c>
      <c r="N124" s="62"/>
    </row>
    <row r="125" spans="1:14" ht="40.5">
      <c r="A125" s="69" t="s">
        <v>1086</v>
      </c>
      <c r="B125" s="70" t="s">
        <v>7820</v>
      </c>
      <c r="C125" s="71" t="s">
        <v>1089</v>
      </c>
      <c r="D125" s="72"/>
      <c r="E125" s="69" t="s">
        <v>7260</v>
      </c>
      <c r="F125" s="73" t="s">
        <v>1503</v>
      </c>
      <c r="G125" s="74" t="s">
        <v>7821</v>
      </c>
      <c r="H125" s="76" t="s">
        <v>7822</v>
      </c>
      <c r="I125" s="76" t="s">
        <v>7303</v>
      </c>
      <c r="J125" s="77" t="s">
        <v>7823</v>
      </c>
      <c r="K125" s="78" t="s">
        <v>7824</v>
      </c>
      <c r="L125" s="67" t="s">
        <v>7266</v>
      </c>
      <c r="M125" s="61" t="s">
        <v>7267</v>
      </c>
      <c r="N125" s="62"/>
    </row>
    <row r="126" spans="1:14" ht="40.5">
      <c r="A126" s="69" t="s">
        <v>1086</v>
      </c>
      <c r="B126" s="70" t="s">
        <v>7825</v>
      </c>
      <c r="C126" s="71" t="s">
        <v>1089</v>
      </c>
      <c r="D126" s="72"/>
      <c r="E126" s="69" t="s">
        <v>7260</v>
      </c>
      <c r="F126" s="73" t="s">
        <v>4727</v>
      </c>
      <c r="G126" s="74" t="s">
        <v>7826</v>
      </c>
      <c r="H126" s="76" t="s">
        <v>7827</v>
      </c>
      <c r="I126" s="76" t="s">
        <v>7303</v>
      </c>
      <c r="J126" s="77" t="s">
        <v>7828</v>
      </c>
      <c r="K126" s="78" t="s">
        <v>7829</v>
      </c>
      <c r="L126" s="67" t="s">
        <v>7266</v>
      </c>
      <c r="M126" s="61" t="s">
        <v>7267</v>
      </c>
      <c r="N126" s="62"/>
    </row>
    <row r="127" spans="1:14" ht="40.5">
      <c r="A127" s="69" t="s">
        <v>1086</v>
      </c>
      <c r="B127" s="70" t="s">
        <v>7830</v>
      </c>
      <c r="C127" s="71" t="s">
        <v>1089</v>
      </c>
      <c r="D127" s="72"/>
      <c r="E127" s="69" t="s">
        <v>7260</v>
      </c>
      <c r="F127" s="73" t="s">
        <v>4206</v>
      </c>
      <c r="G127" s="74" t="s">
        <v>7831</v>
      </c>
      <c r="H127" s="76" t="s">
        <v>7832</v>
      </c>
      <c r="I127" s="76" t="s">
        <v>7303</v>
      </c>
      <c r="J127" s="77" t="s">
        <v>7833</v>
      </c>
      <c r="K127" s="78" t="s">
        <v>7834</v>
      </c>
      <c r="L127" s="67" t="s">
        <v>7266</v>
      </c>
      <c r="M127" s="61" t="s">
        <v>7267</v>
      </c>
      <c r="N127" s="62"/>
    </row>
    <row r="128" spans="1:14" ht="40.5">
      <c r="A128" s="69" t="s">
        <v>1086</v>
      </c>
      <c r="B128" s="70" t="s">
        <v>7835</v>
      </c>
      <c r="C128" s="71" t="s">
        <v>1089</v>
      </c>
      <c r="D128" s="72"/>
      <c r="E128" s="69" t="s">
        <v>7260</v>
      </c>
      <c r="F128" s="73" t="s">
        <v>1558</v>
      </c>
      <c r="G128" s="74" t="s">
        <v>7836</v>
      </c>
      <c r="H128" s="75">
        <v>38906</v>
      </c>
      <c r="I128" s="76" t="s">
        <v>7303</v>
      </c>
      <c r="J128" s="77" t="s">
        <v>7837</v>
      </c>
      <c r="K128" s="78" t="s">
        <v>7838</v>
      </c>
      <c r="L128" s="67" t="s">
        <v>7266</v>
      </c>
      <c r="M128" s="61" t="s">
        <v>7267</v>
      </c>
      <c r="N128" s="62"/>
    </row>
    <row r="129" spans="1:14" ht="40.5">
      <c r="A129" s="69" t="s">
        <v>1086</v>
      </c>
      <c r="B129" s="70" t="s">
        <v>7839</v>
      </c>
      <c r="C129" s="71" t="s">
        <v>1089</v>
      </c>
      <c r="D129" s="72"/>
      <c r="E129" s="69" t="s">
        <v>7260</v>
      </c>
      <c r="F129" s="73" t="s">
        <v>3240</v>
      </c>
      <c r="G129" s="74" t="s">
        <v>7840</v>
      </c>
      <c r="H129" s="75">
        <v>38964</v>
      </c>
      <c r="I129" s="76" t="s">
        <v>7303</v>
      </c>
      <c r="J129" s="77" t="s">
        <v>7841</v>
      </c>
      <c r="K129" s="78" t="s">
        <v>7842</v>
      </c>
      <c r="L129" s="67" t="s">
        <v>7266</v>
      </c>
      <c r="M129" s="61" t="s">
        <v>7267</v>
      </c>
      <c r="N129" s="62"/>
    </row>
    <row r="130" spans="1:14" ht="40.5">
      <c r="A130" s="69" t="s">
        <v>1086</v>
      </c>
      <c r="B130" s="70" t="s">
        <v>7843</v>
      </c>
      <c r="C130" s="71" t="s">
        <v>1089</v>
      </c>
      <c r="D130" s="72"/>
      <c r="E130" s="69" t="s">
        <v>7260</v>
      </c>
      <c r="F130" s="73" t="s">
        <v>4154</v>
      </c>
      <c r="G130" s="74" t="s">
        <v>7844</v>
      </c>
      <c r="H130" s="76" t="s">
        <v>7845</v>
      </c>
      <c r="I130" s="76" t="s">
        <v>7303</v>
      </c>
      <c r="J130" s="77" t="s">
        <v>7846</v>
      </c>
      <c r="K130" s="78" t="s">
        <v>7847</v>
      </c>
      <c r="L130" s="67" t="s">
        <v>7266</v>
      </c>
      <c r="M130" s="61" t="s">
        <v>7267</v>
      </c>
      <c r="N130" s="62"/>
    </row>
    <row r="131" spans="1:14" ht="40.5">
      <c r="A131" s="69" t="s">
        <v>1086</v>
      </c>
      <c r="B131" s="70" t="s">
        <v>7848</v>
      </c>
      <c r="C131" s="71" t="s">
        <v>1089</v>
      </c>
      <c r="D131" s="72"/>
      <c r="E131" s="69" t="s">
        <v>7260</v>
      </c>
      <c r="F131" s="73" t="s">
        <v>1482</v>
      </c>
      <c r="G131" s="74" t="s">
        <v>7849</v>
      </c>
      <c r="H131" s="75">
        <v>38849</v>
      </c>
      <c r="I131" s="76" t="s">
        <v>7303</v>
      </c>
      <c r="J131" s="77" t="s">
        <v>7850</v>
      </c>
      <c r="K131" s="78" t="s">
        <v>7851</v>
      </c>
      <c r="L131" s="67" t="s">
        <v>7266</v>
      </c>
      <c r="M131" s="61" t="s">
        <v>7267</v>
      </c>
      <c r="N131" s="62"/>
    </row>
    <row r="132" spans="1:14" ht="40.5">
      <c r="A132" s="69" t="s">
        <v>1086</v>
      </c>
      <c r="B132" s="70" t="s">
        <v>7852</v>
      </c>
      <c r="C132" s="71" t="s">
        <v>1089</v>
      </c>
      <c r="D132" s="72"/>
      <c r="E132" s="69" t="s">
        <v>7260</v>
      </c>
      <c r="F132" s="73" t="s">
        <v>7853</v>
      </c>
      <c r="G132" s="74" t="s">
        <v>7854</v>
      </c>
      <c r="H132" s="76" t="s">
        <v>7855</v>
      </c>
      <c r="I132" s="76" t="s">
        <v>7303</v>
      </c>
      <c r="J132" s="77" t="s">
        <v>7856</v>
      </c>
      <c r="K132" s="78" t="s">
        <v>7857</v>
      </c>
      <c r="L132" s="67" t="s">
        <v>7266</v>
      </c>
      <c r="M132" s="61" t="s">
        <v>7267</v>
      </c>
      <c r="N132" s="62"/>
    </row>
    <row r="133" spans="1:14" ht="40.5">
      <c r="A133" s="69" t="s">
        <v>1086</v>
      </c>
      <c r="B133" s="70" t="s">
        <v>7858</v>
      </c>
      <c r="C133" s="71" t="s">
        <v>1089</v>
      </c>
      <c r="D133" s="72"/>
      <c r="E133" s="69" t="s">
        <v>7260</v>
      </c>
      <c r="F133" s="73" t="s">
        <v>5956</v>
      </c>
      <c r="G133" s="74" t="s">
        <v>7859</v>
      </c>
      <c r="H133" s="76" t="s">
        <v>7860</v>
      </c>
      <c r="I133" s="76" t="s">
        <v>7303</v>
      </c>
      <c r="J133" s="77" t="s">
        <v>7861</v>
      </c>
      <c r="K133" s="78" t="s">
        <v>7862</v>
      </c>
      <c r="L133" s="67" t="s">
        <v>7266</v>
      </c>
      <c r="M133" s="61" t="s">
        <v>7267</v>
      </c>
      <c r="N133" s="62"/>
    </row>
    <row r="134" spans="1:14" ht="40.5">
      <c r="A134" s="69" t="s">
        <v>1086</v>
      </c>
      <c r="B134" s="70" t="s">
        <v>7863</v>
      </c>
      <c r="C134" s="71" t="s">
        <v>1089</v>
      </c>
      <c r="D134" s="72"/>
      <c r="E134" s="69" t="s">
        <v>7260</v>
      </c>
      <c r="F134" s="73" t="s">
        <v>3454</v>
      </c>
      <c r="G134" s="74" t="s">
        <v>7864</v>
      </c>
      <c r="H134" s="76" t="s">
        <v>7865</v>
      </c>
      <c r="I134" s="76" t="s">
        <v>7303</v>
      </c>
      <c r="J134" s="77" t="s">
        <v>7866</v>
      </c>
      <c r="K134" s="78" t="s">
        <v>7867</v>
      </c>
      <c r="L134" s="67" t="s">
        <v>7266</v>
      </c>
      <c r="M134" s="61" t="s">
        <v>7267</v>
      </c>
      <c r="N134" s="62"/>
    </row>
    <row r="135" spans="1:14" ht="40.5">
      <c r="A135" s="69" t="s">
        <v>1086</v>
      </c>
      <c r="B135" s="70" t="s">
        <v>7868</v>
      </c>
      <c r="C135" s="71" t="s">
        <v>1089</v>
      </c>
      <c r="D135" s="72"/>
      <c r="E135" s="69" t="s">
        <v>7260</v>
      </c>
      <c r="F135" s="73" t="s">
        <v>6005</v>
      </c>
      <c r="G135" s="74" t="s">
        <v>7869</v>
      </c>
      <c r="H135" s="76" t="s">
        <v>7870</v>
      </c>
      <c r="I135" s="76" t="s">
        <v>7303</v>
      </c>
      <c r="J135" s="77" t="s">
        <v>7871</v>
      </c>
      <c r="K135" s="78" t="s">
        <v>7872</v>
      </c>
      <c r="L135" s="67" t="s">
        <v>7266</v>
      </c>
      <c r="M135" s="61" t="s">
        <v>7267</v>
      </c>
      <c r="N135" s="62"/>
    </row>
    <row r="136" spans="1:14" ht="40.5">
      <c r="A136" s="69" t="s">
        <v>1086</v>
      </c>
      <c r="B136" s="70" t="s">
        <v>7873</v>
      </c>
      <c r="C136" s="71" t="s">
        <v>1089</v>
      </c>
      <c r="D136" s="72"/>
      <c r="E136" s="69" t="s">
        <v>7260</v>
      </c>
      <c r="F136" s="73" t="s">
        <v>5068</v>
      </c>
      <c r="G136" s="74" t="s">
        <v>7874</v>
      </c>
      <c r="H136" s="76" t="s">
        <v>7875</v>
      </c>
      <c r="I136" s="76" t="s">
        <v>7303</v>
      </c>
      <c r="J136" s="77" t="s">
        <v>7876</v>
      </c>
      <c r="K136" s="78" t="s">
        <v>7877</v>
      </c>
      <c r="L136" s="67" t="s">
        <v>7266</v>
      </c>
      <c r="M136" s="61" t="s">
        <v>7267</v>
      </c>
      <c r="N136" s="62"/>
    </row>
    <row r="137" spans="1:14" ht="40.5">
      <c r="A137" s="69" t="s">
        <v>1086</v>
      </c>
      <c r="B137" s="70" t="s">
        <v>7878</v>
      </c>
      <c r="C137" s="71" t="s">
        <v>1089</v>
      </c>
      <c r="D137" s="72"/>
      <c r="E137" s="69" t="s">
        <v>7260</v>
      </c>
      <c r="F137" s="73" t="s">
        <v>5809</v>
      </c>
      <c r="G137" s="74" t="s">
        <v>7879</v>
      </c>
      <c r="H137" s="76" t="s">
        <v>7880</v>
      </c>
      <c r="I137" s="76" t="s">
        <v>7303</v>
      </c>
      <c r="J137" s="77" t="s">
        <v>7881</v>
      </c>
      <c r="K137" s="78" t="s">
        <v>7882</v>
      </c>
      <c r="L137" s="67" t="s">
        <v>7266</v>
      </c>
      <c r="M137" s="61" t="s">
        <v>7267</v>
      </c>
      <c r="N137" s="62"/>
    </row>
    <row r="138" spans="1:14" ht="40.5">
      <c r="A138" s="69" t="s">
        <v>1086</v>
      </c>
      <c r="B138" s="70" t="s">
        <v>7883</v>
      </c>
      <c r="C138" s="71" t="s">
        <v>1089</v>
      </c>
      <c r="D138" s="72"/>
      <c r="E138" s="69" t="s">
        <v>7260</v>
      </c>
      <c r="F138" s="73" t="s">
        <v>1233</v>
      </c>
      <c r="G138" s="74" t="s">
        <v>7884</v>
      </c>
      <c r="H138" s="76" t="s">
        <v>7602</v>
      </c>
      <c r="I138" s="76" t="s">
        <v>7303</v>
      </c>
      <c r="J138" s="77" t="s">
        <v>7885</v>
      </c>
      <c r="K138" s="78" t="s">
        <v>7886</v>
      </c>
      <c r="L138" s="67" t="s">
        <v>7266</v>
      </c>
      <c r="M138" s="61" t="s">
        <v>7267</v>
      </c>
      <c r="N138" s="62"/>
    </row>
    <row r="139" spans="1:14" ht="40.5">
      <c r="A139" s="69" t="s">
        <v>1086</v>
      </c>
      <c r="B139" s="70" t="s">
        <v>7887</v>
      </c>
      <c r="C139" s="71" t="s">
        <v>1089</v>
      </c>
      <c r="D139" s="72"/>
      <c r="E139" s="69" t="s">
        <v>7260</v>
      </c>
      <c r="F139" s="73" t="s">
        <v>5816</v>
      </c>
      <c r="G139" s="74" t="s">
        <v>7888</v>
      </c>
      <c r="H139" s="76" t="s">
        <v>7889</v>
      </c>
      <c r="I139" s="76" t="s">
        <v>7303</v>
      </c>
      <c r="J139" s="77" t="s">
        <v>7890</v>
      </c>
      <c r="K139" s="78" t="s">
        <v>7891</v>
      </c>
      <c r="L139" s="67" t="s">
        <v>7266</v>
      </c>
      <c r="M139" s="61" t="s">
        <v>7267</v>
      </c>
      <c r="N139" s="62"/>
    </row>
    <row r="140" spans="1:14" ht="40.5">
      <c r="A140" s="69" t="s">
        <v>1086</v>
      </c>
      <c r="B140" s="70" t="s">
        <v>7892</v>
      </c>
      <c r="C140" s="71" t="s">
        <v>1089</v>
      </c>
      <c r="D140" s="72"/>
      <c r="E140" s="69" t="s">
        <v>7260</v>
      </c>
      <c r="F140" s="73" t="s">
        <v>5630</v>
      </c>
      <c r="G140" s="74" t="s">
        <v>7893</v>
      </c>
      <c r="H140" s="76" t="s">
        <v>7894</v>
      </c>
      <c r="I140" s="76" t="s">
        <v>7303</v>
      </c>
      <c r="J140" s="77" t="s">
        <v>7895</v>
      </c>
      <c r="K140" s="78" t="s">
        <v>7896</v>
      </c>
      <c r="L140" s="67" t="s">
        <v>7266</v>
      </c>
      <c r="M140" s="61" t="s">
        <v>7267</v>
      </c>
      <c r="N140" s="62"/>
    </row>
    <row r="141" spans="1:14" ht="40.5">
      <c r="A141" s="69" t="s">
        <v>1086</v>
      </c>
      <c r="B141" s="70" t="s">
        <v>7897</v>
      </c>
      <c r="C141" s="71" t="s">
        <v>1089</v>
      </c>
      <c r="D141" s="72"/>
      <c r="E141" s="69" t="s">
        <v>7260</v>
      </c>
      <c r="F141" s="73" t="s">
        <v>4263</v>
      </c>
      <c r="G141" s="74" t="s">
        <v>7898</v>
      </c>
      <c r="H141" s="76" t="s">
        <v>7602</v>
      </c>
      <c r="I141" s="76" t="s">
        <v>7303</v>
      </c>
      <c r="J141" s="77" t="s">
        <v>7899</v>
      </c>
      <c r="K141" s="78" t="s">
        <v>7900</v>
      </c>
      <c r="L141" s="67" t="s">
        <v>7266</v>
      </c>
      <c r="M141" s="61" t="s">
        <v>7267</v>
      </c>
      <c r="N141" s="62"/>
    </row>
    <row r="142" spans="1:14" ht="40.5">
      <c r="A142" s="69" t="s">
        <v>1086</v>
      </c>
      <c r="B142" s="70" t="s">
        <v>7901</v>
      </c>
      <c r="C142" s="71" t="s">
        <v>1089</v>
      </c>
      <c r="D142" s="72"/>
      <c r="E142" s="69" t="s">
        <v>7260</v>
      </c>
      <c r="F142" s="73" t="s">
        <v>4803</v>
      </c>
      <c r="G142" s="74" t="s">
        <v>7902</v>
      </c>
      <c r="H142" s="76" t="s">
        <v>7903</v>
      </c>
      <c r="I142" s="76" t="s">
        <v>7303</v>
      </c>
      <c r="J142" s="77" t="s">
        <v>7904</v>
      </c>
      <c r="K142" s="78" t="s">
        <v>7905</v>
      </c>
      <c r="L142" s="67" t="s">
        <v>7266</v>
      </c>
      <c r="M142" s="61" t="s">
        <v>7267</v>
      </c>
      <c r="N142" s="62"/>
    </row>
    <row r="143" spans="1:14" ht="40.5">
      <c r="A143" s="69" t="s">
        <v>1086</v>
      </c>
      <c r="B143" s="70" t="s">
        <v>7906</v>
      </c>
      <c r="C143" s="71" t="s">
        <v>1089</v>
      </c>
      <c r="D143" s="72"/>
      <c r="E143" s="69" t="s">
        <v>7260</v>
      </c>
      <c r="F143" s="73" t="s">
        <v>5991</v>
      </c>
      <c r="G143" s="74" t="s">
        <v>7907</v>
      </c>
      <c r="H143" s="75">
        <v>39053</v>
      </c>
      <c r="I143" s="76" t="s">
        <v>7303</v>
      </c>
      <c r="J143" s="77" t="s">
        <v>7908</v>
      </c>
      <c r="K143" s="78" t="s">
        <v>7909</v>
      </c>
      <c r="L143" s="67" t="s">
        <v>7266</v>
      </c>
      <c r="M143" s="61" t="s">
        <v>7267</v>
      </c>
      <c r="N143" s="62"/>
    </row>
    <row r="144" spans="1:14" ht="40.5">
      <c r="A144" s="69" t="s">
        <v>1086</v>
      </c>
      <c r="B144" s="70" t="s">
        <v>7910</v>
      </c>
      <c r="C144" s="71" t="s">
        <v>1089</v>
      </c>
      <c r="D144" s="72"/>
      <c r="E144" s="69" t="s">
        <v>7260</v>
      </c>
      <c r="F144" s="73" t="s">
        <v>1856</v>
      </c>
      <c r="G144" s="74" t="s">
        <v>7911</v>
      </c>
      <c r="H144" s="76" t="s">
        <v>7845</v>
      </c>
      <c r="I144" s="76" t="s">
        <v>7303</v>
      </c>
      <c r="J144" s="77" t="s">
        <v>7912</v>
      </c>
      <c r="K144" s="78" t="s">
        <v>7913</v>
      </c>
      <c r="L144" s="67" t="s">
        <v>7266</v>
      </c>
      <c r="M144" s="61" t="s">
        <v>7267</v>
      </c>
      <c r="N144" s="62"/>
    </row>
    <row r="145" spans="1:14" ht="40.5">
      <c r="A145" s="69" t="s">
        <v>1086</v>
      </c>
      <c r="B145" s="70" t="s">
        <v>7914</v>
      </c>
      <c r="C145" s="71" t="s">
        <v>1089</v>
      </c>
      <c r="D145" s="72"/>
      <c r="E145" s="69" t="s">
        <v>7260</v>
      </c>
      <c r="F145" s="73" t="s">
        <v>4958</v>
      </c>
      <c r="G145" s="74" t="s">
        <v>7915</v>
      </c>
      <c r="H145" s="76" t="s">
        <v>7916</v>
      </c>
      <c r="I145" s="76" t="s">
        <v>7303</v>
      </c>
      <c r="J145" s="77" t="s">
        <v>7917</v>
      </c>
      <c r="K145" s="78" t="s">
        <v>7918</v>
      </c>
      <c r="L145" s="67" t="s">
        <v>7266</v>
      </c>
      <c r="M145" s="61" t="s">
        <v>7267</v>
      </c>
      <c r="N145" s="62"/>
    </row>
    <row r="146" spans="1:14" ht="40.5">
      <c r="A146" s="69" t="s">
        <v>1086</v>
      </c>
      <c r="B146" s="70" t="s">
        <v>7919</v>
      </c>
      <c r="C146" s="71" t="s">
        <v>1089</v>
      </c>
      <c r="D146" s="72"/>
      <c r="E146" s="69" t="s">
        <v>7260</v>
      </c>
      <c r="F146" s="73" t="s">
        <v>3781</v>
      </c>
      <c r="G146" s="74" t="s">
        <v>7920</v>
      </c>
      <c r="H146" s="75">
        <v>38778</v>
      </c>
      <c r="I146" s="76" t="s">
        <v>7332</v>
      </c>
      <c r="J146" s="77">
        <v>329795109</v>
      </c>
      <c r="K146" s="78" t="s">
        <v>7921</v>
      </c>
      <c r="L146" s="67" t="s">
        <v>7266</v>
      </c>
      <c r="M146" s="61" t="s">
        <v>7267</v>
      </c>
      <c r="N146" s="62"/>
    </row>
    <row r="147" spans="1:14" ht="40.5">
      <c r="A147" s="69" t="s">
        <v>1086</v>
      </c>
      <c r="B147" s="70" t="s">
        <v>7922</v>
      </c>
      <c r="C147" s="71" t="s">
        <v>1089</v>
      </c>
      <c r="D147" s="72"/>
      <c r="E147" s="69" t="s">
        <v>7260</v>
      </c>
      <c r="F147" s="73" t="s">
        <v>4796</v>
      </c>
      <c r="G147" s="74" t="s">
        <v>7923</v>
      </c>
      <c r="H147" s="76" t="s">
        <v>7924</v>
      </c>
      <c r="I147" s="76" t="s">
        <v>7332</v>
      </c>
      <c r="J147" s="77" t="s">
        <v>7925</v>
      </c>
      <c r="K147" s="78" t="s">
        <v>7926</v>
      </c>
      <c r="L147" s="67" t="s">
        <v>7266</v>
      </c>
      <c r="M147" s="61" t="s">
        <v>7267</v>
      </c>
      <c r="N147" s="62"/>
    </row>
    <row r="148" spans="1:14" ht="40.5">
      <c r="A148" s="69" t="s">
        <v>1086</v>
      </c>
      <c r="B148" s="70" t="s">
        <v>7927</v>
      </c>
      <c r="C148" s="71" t="s">
        <v>1089</v>
      </c>
      <c r="D148" s="72"/>
      <c r="E148" s="69" t="s">
        <v>7260</v>
      </c>
      <c r="F148" s="73" t="s">
        <v>3292</v>
      </c>
      <c r="G148" s="74" t="s">
        <v>7928</v>
      </c>
      <c r="H148" s="76" t="s">
        <v>7916</v>
      </c>
      <c r="I148" s="76" t="s">
        <v>7303</v>
      </c>
      <c r="J148" s="77" t="s">
        <v>7929</v>
      </c>
      <c r="K148" s="78" t="s">
        <v>7930</v>
      </c>
      <c r="L148" s="67" t="s">
        <v>7266</v>
      </c>
      <c r="M148" s="61" t="s">
        <v>7267</v>
      </c>
      <c r="N148" s="62"/>
    </row>
    <row r="149" spans="1:14" ht="40.5">
      <c r="A149" s="69" t="s">
        <v>1086</v>
      </c>
      <c r="B149" s="70" t="s">
        <v>7931</v>
      </c>
      <c r="C149" s="71" t="s">
        <v>1089</v>
      </c>
      <c r="D149" s="72"/>
      <c r="E149" s="69" t="s">
        <v>7260</v>
      </c>
      <c r="F149" s="73" t="s">
        <v>1244</v>
      </c>
      <c r="G149" s="74" t="s">
        <v>7932</v>
      </c>
      <c r="H149" s="75">
        <v>39053</v>
      </c>
      <c r="I149" s="76" t="s">
        <v>7303</v>
      </c>
      <c r="J149" s="77" t="s">
        <v>7933</v>
      </c>
      <c r="K149" s="78" t="s">
        <v>7934</v>
      </c>
      <c r="L149" s="67" t="s">
        <v>7266</v>
      </c>
      <c r="M149" s="61" t="s">
        <v>7267</v>
      </c>
      <c r="N149" s="62"/>
    </row>
    <row r="150" spans="1:14" ht="40.5">
      <c r="A150" s="69" t="s">
        <v>1086</v>
      </c>
      <c r="B150" s="70" t="s">
        <v>7935</v>
      </c>
      <c r="C150" s="71" t="s">
        <v>1089</v>
      </c>
      <c r="D150" s="72"/>
      <c r="E150" s="69" t="s">
        <v>7260</v>
      </c>
      <c r="F150" s="73" t="s">
        <v>2893</v>
      </c>
      <c r="G150" s="74" t="s">
        <v>7936</v>
      </c>
      <c r="H150" s="75">
        <v>38901</v>
      </c>
      <c r="I150" s="76" t="s">
        <v>7303</v>
      </c>
      <c r="J150" s="77" t="s">
        <v>7937</v>
      </c>
      <c r="K150" s="78" t="s">
        <v>7938</v>
      </c>
      <c r="L150" s="67" t="s">
        <v>7266</v>
      </c>
      <c r="M150" s="61" t="s">
        <v>7267</v>
      </c>
      <c r="N150" s="62"/>
    </row>
    <row r="151" spans="1:14" ht="40.5">
      <c r="A151" s="79" t="s">
        <v>1086</v>
      </c>
      <c r="B151" s="80" t="s">
        <v>7939</v>
      </c>
      <c r="C151" s="81" t="s">
        <v>1089</v>
      </c>
      <c r="D151" s="82"/>
      <c r="E151" s="79" t="s">
        <v>7260</v>
      </c>
      <c r="F151" s="83" t="s">
        <v>1303</v>
      </c>
      <c r="G151" s="84" t="s">
        <v>7940</v>
      </c>
      <c r="H151" s="86" t="s">
        <v>7941</v>
      </c>
      <c r="I151" s="86" t="s">
        <v>7303</v>
      </c>
      <c r="J151" s="87" t="s">
        <v>7942</v>
      </c>
      <c r="K151" s="88" t="s">
        <v>7943</v>
      </c>
      <c r="L151" s="89" t="s">
        <v>7376</v>
      </c>
      <c r="M151" s="90" t="s">
        <v>7267</v>
      </c>
      <c r="N151" s="91"/>
    </row>
    <row r="152" spans="1:14" ht="40.5">
      <c r="A152" s="69" t="s">
        <v>1086</v>
      </c>
      <c r="B152" s="70" t="s">
        <v>7944</v>
      </c>
      <c r="C152" s="71" t="s">
        <v>1089</v>
      </c>
      <c r="D152" s="72"/>
      <c r="E152" s="69" t="s">
        <v>7260</v>
      </c>
      <c r="F152" s="73" t="s">
        <v>1622</v>
      </c>
      <c r="G152" s="74" t="s">
        <v>7945</v>
      </c>
      <c r="H152" s="75">
        <v>38970</v>
      </c>
      <c r="I152" s="76" t="s">
        <v>7303</v>
      </c>
      <c r="J152" s="77" t="s">
        <v>7946</v>
      </c>
      <c r="K152" s="78" t="s">
        <v>7947</v>
      </c>
      <c r="L152" s="67" t="s">
        <v>7266</v>
      </c>
      <c r="M152" s="61" t="s">
        <v>7267</v>
      </c>
      <c r="N152" s="62"/>
    </row>
    <row r="153" spans="1:14" ht="40.5">
      <c r="A153" s="69" t="s">
        <v>1086</v>
      </c>
      <c r="B153" s="70" t="s">
        <v>7948</v>
      </c>
      <c r="C153" s="71" t="s">
        <v>1089</v>
      </c>
      <c r="D153" s="72"/>
      <c r="E153" s="69" t="s">
        <v>7260</v>
      </c>
      <c r="F153" s="73" t="s">
        <v>6862</v>
      </c>
      <c r="G153" s="74" t="s">
        <v>7949</v>
      </c>
      <c r="H153" s="75">
        <v>38930</v>
      </c>
      <c r="I153" s="76" t="s">
        <v>7303</v>
      </c>
      <c r="J153" s="77" t="s">
        <v>7950</v>
      </c>
      <c r="K153" s="78" t="s">
        <v>7951</v>
      </c>
      <c r="L153" s="67" t="s">
        <v>7266</v>
      </c>
      <c r="M153" s="61" t="s">
        <v>7267</v>
      </c>
      <c r="N153" s="62"/>
    </row>
    <row r="154" spans="1:14" ht="40.5">
      <c r="A154" s="69" t="s">
        <v>1086</v>
      </c>
      <c r="B154" s="70" t="s">
        <v>7952</v>
      </c>
      <c r="C154" s="71" t="s">
        <v>1089</v>
      </c>
      <c r="D154" s="72"/>
      <c r="E154" s="69" t="s">
        <v>7260</v>
      </c>
      <c r="F154" s="73" t="s">
        <v>2881</v>
      </c>
      <c r="G154" s="74" t="s">
        <v>7953</v>
      </c>
      <c r="H154" s="75">
        <v>38759</v>
      </c>
      <c r="I154" s="76" t="s">
        <v>7303</v>
      </c>
      <c r="J154" s="77" t="s">
        <v>7954</v>
      </c>
      <c r="K154" s="78" t="s">
        <v>7955</v>
      </c>
      <c r="L154" s="67" t="s">
        <v>7266</v>
      </c>
      <c r="M154" s="61" t="s">
        <v>7267</v>
      </c>
      <c r="N154" s="62"/>
    </row>
    <row r="155" spans="1:14" ht="40.5">
      <c r="A155" s="69" t="s">
        <v>1086</v>
      </c>
      <c r="B155" s="70" t="s">
        <v>7956</v>
      </c>
      <c r="C155" s="71" t="s">
        <v>1089</v>
      </c>
      <c r="D155" s="72"/>
      <c r="E155" s="69" t="s">
        <v>7260</v>
      </c>
      <c r="F155" s="73" t="s">
        <v>4446</v>
      </c>
      <c r="G155" s="74" t="s">
        <v>7957</v>
      </c>
      <c r="H155" s="76" t="s">
        <v>7430</v>
      </c>
      <c r="I155" s="76" t="s">
        <v>7303</v>
      </c>
      <c r="J155" s="77" t="s">
        <v>7958</v>
      </c>
      <c r="K155" s="78" t="s">
        <v>7959</v>
      </c>
      <c r="L155" s="67" t="s">
        <v>7266</v>
      </c>
      <c r="M155" s="61" t="s">
        <v>7267</v>
      </c>
      <c r="N155" s="62"/>
    </row>
    <row r="156" spans="1:14" ht="40.5">
      <c r="A156" s="69" t="s">
        <v>1086</v>
      </c>
      <c r="B156" s="70" t="s">
        <v>7960</v>
      </c>
      <c r="C156" s="71" t="s">
        <v>1089</v>
      </c>
      <c r="D156" s="72"/>
      <c r="E156" s="69" t="s">
        <v>7260</v>
      </c>
      <c r="F156" s="73" t="s">
        <v>2906</v>
      </c>
      <c r="G156" s="74" t="s">
        <v>7961</v>
      </c>
      <c r="H156" s="75">
        <v>38839</v>
      </c>
      <c r="I156" s="76" t="s">
        <v>7303</v>
      </c>
      <c r="J156" s="77" t="s">
        <v>7962</v>
      </c>
      <c r="K156" s="78" t="s">
        <v>7963</v>
      </c>
      <c r="L156" s="67" t="s">
        <v>7266</v>
      </c>
      <c r="M156" s="61" t="s">
        <v>7267</v>
      </c>
      <c r="N156" s="62"/>
    </row>
    <row r="157" spans="1:14" ht="40.5">
      <c r="A157" s="69" t="s">
        <v>1086</v>
      </c>
      <c r="B157" s="70" t="s">
        <v>7964</v>
      </c>
      <c r="C157" s="71" t="s">
        <v>1089</v>
      </c>
      <c r="D157" s="72"/>
      <c r="E157" s="69" t="s">
        <v>7260</v>
      </c>
      <c r="F157" s="73" t="s">
        <v>4164</v>
      </c>
      <c r="G157" s="74" t="s">
        <v>7965</v>
      </c>
      <c r="H157" s="75">
        <v>38991</v>
      </c>
      <c r="I157" s="76" t="s">
        <v>7303</v>
      </c>
      <c r="J157" s="77" t="s">
        <v>7966</v>
      </c>
      <c r="K157" s="78" t="s">
        <v>7967</v>
      </c>
      <c r="L157" s="67" t="s">
        <v>7266</v>
      </c>
      <c r="M157" s="61" t="s">
        <v>7267</v>
      </c>
      <c r="N157" s="62"/>
    </row>
    <row r="158" spans="1:14" ht="40.5">
      <c r="A158" s="69" t="s">
        <v>1086</v>
      </c>
      <c r="B158" s="70" t="s">
        <v>7968</v>
      </c>
      <c r="C158" s="71" t="s">
        <v>1089</v>
      </c>
      <c r="D158" s="72"/>
      <c r="E158" s="69" t="s">
        <v>7260</v>
      </c>
      <c r="F158" s="73" t="s">
        <v>1</v>
      </c>
      <c r="G158" s="74" t="s">
        <v>7969</v>
      </c>
      <c r="H158" s="75">
        <v>38931</v>
      </c>
      <c r="I158" s="76" t="s">
        <v>7303</v>
      </c>
      <c r="J158" s="77" t="s">
        <v>7970</v>
      </c>
      <c r="K158" s="78" t="s">
        <v>7971</v>
      </c>
      <c r="L158" s="67" t="s">
        <v>7266</v>
      </c>
      <c r="M158" s="61" t="s">
        <v>7267</v>
      </c>
      <c r="N158" s="62"/>
    </row>
    <row r="159" spans="1:14" ht="40.5">
      <c r="A159" s="69" t="s">
        <v>1086</v>
      </c>
      <c r="B159" s="70" t="s">
        <v>7972</v>
      </c>
      <c r="C159" s="71" t="s">
        <v>1089</v>
      </c>
      <c r="D159" s="72"/>
      <c r="E159" s="69" t="s">
        <v>7260</v>
      </c>
      <c r="F159" s="73" t="s">
        <v>4439</v>
      </c>
      <c r="G159" s="74" t="s">
        <v>7973</v>
      </c>
      <c r="H159" s="76" t="s">
        <v>7703</v>
      </c>
      <c r="I159" s="76" t="s">
        <v>7303</v>
      </c>
      <c r="J159" s="77" t="s">
        <v>7974</v>
      </c>
      <c r="K159" s="78" t="s">
        <v>7975</v>
      </c>
      <c r="L159" s="67" t="s">
        <v>7266</v>
      </c>
      <c r="M159" s="61" t="s">
        <v>7267</v>
      </c>
      <c r="N159" s="62"/>
    </row>
    <row r="160" spans="1:14" ht="40.5">
      <c r="A160" s="69" t="s">
        <v>1086</v>
      </c>
      <c r="B160" s="70" t="s">
        <v>7976</v>
      </c>
      <c r="C160" s="71" t="s">
        <v>1089</v>
      </c>
      <c r="D160" s="72"/>
      <c r="E160" s="69" t="s">
        <v>7260</v>
      </c>
      <c r="F160" s="73" t="s">
        <v>2106</v>
      </c>
      <c r="G160" s="74" t="s">
        <v>7977</v>
      </c>
      <c r="H160" s="75">
        <v>38871</v>
      </c>
      <c r="I160" s="76" t="s">
        <v>7303</v>
      </c>
      <c r="J160" s="77" t="s">
        <v>7978</v>
      </c>
      <c r="K160" s="78" t="s">
        <v>7979</v>
      </c>
      <c r="L160" s="67" t="s">
        <v>7266</v>
      </c>
      <c r="M160" s="61" t="s">
        <v>7267</v>
      </c>
      <c r="N160" s="62"/>
    </row>
    <row r="161" spans="1:14" ht="40.5">
      <c r="A161" s="69" t="s">
        <v>1086</v>
      </c>
      <c r="B161" s="70" t="s">
        <v>7980</v>
      </c>
      <c r="C161" s="71" t="s">
        <v>1089</v>
      </c>
      <c r="D161" s="72"/>
      <c r="E161" s="69" t="s">
        <v>7260</v>
      </c>
      <c r="F161" s="73" t="s">
        <v>4472</v>
      </c>
      <c r="G161" s="74" t="s">
        <v>7981</v>
      </c>
      <c r="H161" s="75">
        <v>38814</v>
      </c>
      <c r="I161" s="76" t="s">
        <v>7303</v>
      </c>
      <c r="J161" s="77" t="s">
        <v>7982</v>
      </c>
      <c r="K161" s="78" t="s">
        <v>7983</v>
      </c>
      <c r="L161" s="67" t="s">
        <v>7266</v>
      </c>
      <c r="M161" s="61" t="s">
        <v>7267</v>
      </c>
      <c r="N161" s="62"/>
    </row>
    <row r="162" spans="1:14" ht="40.5">
      <c r="A162" s="69" t="s">
        <v>1086</v>
      </c>
      <c r="B162" s="70" t="s">
        <v>7984</v>
      </c>
      <c r="C162" s="71" t="s">
        <v>1089</v>
      </c>
      <c r="D162" s="72"/>
      <c r="E162" s="69" t="s">
        <v>7260</v>
      </c>
      <c r="F162" s="73" t="s">
        <v>6194</v>
      </c>
      <c r="G162" s="74" t="s">
        <v>7985</v>
      </c>
      <c r="H162" s="76" t="s">
        <v>7986</v>
      </c>
      <c r="I162" s="76" t="s">
        <v>7303</v>
      </c>
      <c r="J162" s="77" t="s">
        <v>7987</v>
      </c>
      <c r="K162" s="78" t="s">
        <v>7988</v>
      </c>
      <c r="L162" s="67" t="s">
        <v>7266</v>
      </c>
      <c r="M162" s="61" t="s">
        <v>7267</v>
      </c>
      <c r="N162" s="62"/>
    </row>
    <row r="163" spans="1:14" ht="40.5">
      <c r="A163" s="69" t="s">
        <v>1086</v>
      </c>
      <c r="B163" s="70" t="s">
        <v>7989</v>
      </c>
      <c r="C163" s="71" t="s">
        <v>1089</v>
      </c>
      <c r="D163" s="72"/>
      <c r="E163" s="69" t="s">
        <v>7260</v>
      </c>
      <c r="F163" s="73" t="s">
        <v>3894</v>
      </c>
      <c r="G163" s="74" t="s">
        <v>7990</v>
      </c>
      <c r="H163" s="75">
        <v>38909</v>
      </c>
      <c r="I163" s="76" t="s">
        <v>7332</v>
      </c>
      <c r="J163" s="77" t="s">
        <v>7991</v>
      </c>
      <c r="K163" s="78" t="s">
        <v>7992</v>
      </c>
      <c r="L163" s="67" t="s">
        <v>7266</v>
      </c>
      <c r="M163" s="61" t="s">
        <v>7267</v>
      </c>
      <c r="N163" s="62"/>
    </row>
    <row r="164" spans="1:14" ht="40.5">
      <c r="A164" s="69" t="s">
        <v>1086</v>
      </c>
      <c r="B164" s="70" t="s">
        <v>7993</v>
      </c>
      <c r="C164" s="71" t="s">
        <v>1089</v>
      </c>
      <c r="D164" s="72"/>
      <c r="E164" s="69" t="s">
        <v>7260</v>
      </c>
      <c r="F164" s="73" t="s">
        <v>4086</v>
      </c>
      <c r="G164" s="74" t="s">
        <v>7994</v>
      </c>
      <c r="H164" s="75">
        <v>38902</v>
      </c>
      <c r="I164" s="76" t="s">
        <v>7303</v>
      </c>
      <c r="J164" s="77" t="s">
        <v>7995</v>
      </c>
      <c r="K164" s="78" t="s">
        <v>7996</v>
      </c>
      <c r="L164" s="67" t="s">
        <v>7266</v>
      </c>
      <c r="M164" s="61" t="s">
        <v>7267</v>
      </c>
      <c r="N164" s="62"/>
    </row>
    <row r="165" spans="1:14" ht="40.5">
      <c r="A165" s="69" t="s">
        <v>1086</v>
      </c>
      <c r="B165" s="70" t="s">
        <v>7997</v>
      </c>
      <c r="C165" s="71" t="s">
        <v>1089</v>
      </c>
      <c r="D165" s="72"/>
      <c r="E165" s="69" t="s">
        <v>7260</v>
      </c>
      <c r="F165" s="73" t="s">
        <v>5065</v>
      </c>
      <c r="G165" s="74" t="s">
        <v>7998</v>
      </c>
      <c r="H165" s="76" t="s">
        <v>7999</v>
      </c>
      <c r="I165" s="76" t="s">
        <v>7303</v>
      </c>
      <c r="J165" s="77" t="s">
        <v>8000</v>
      </c>
      <c r="K165" s="78" t="s">
        <v>8001</v>
      </c>
      <c r="L165" s="67" t="s">
        <v>7266</v>
      </c>
      <c r="M165" s="61" t="s">
        <v>7267</v>
      </c>
      <c r="N165" s="62"/>
    </row>
    <row r="166" spans="1:14" ht="40.5">
      <c r="A166" s="69" t="s">
        <v>1086</v>
      </c>
      <c r="B166" s="70" t="s">
        <v>8002</v>
      </c>
      <c r="C166" s="71" t="s">
        <v>1089</v>
      </c>
      <c r="D166" s="72"/>
      <c r="E166" s="69" t="s">
        <v>7260</v>
      </c>
      <c r="F166" s="73" t="s">
        <v>2904</v>
      </c>
      <c r="G166" s="74" t="s">
        <v>8003</v>
      </c>
      <c r="H166" s="76" t="s">
        <v>7674</v>
      </c>
      <c r="I166" s="76" t="s">
        <v>7303</v>
      </c>
      <c r="J166" s="77" t="s">
        <v>8004</v>
      </c>
      <c r="K166" s="78" t="s">
        <v>8005</v>
      </c>
      <c r="L166" s="67" t="s">
        <v>7266</v>
      </c>
      <c r="M166" s="61" t="s">
        <v>7267</v>
      </c>
      <c r="N166" s="62"/>
    </row>
    <row r="167" spans="1:14" ht="40.5">
      <c r="A167" s="69" t="s">
        <v>1086</v>
      </c>
      <c r="B167" s="70" t="s">
        <v>8006</v>
      </c>
      <c r="C167" s="71" t="s">
        <v>1089</v>
      </c>
      <c r="D167" s="72"/>
      <c r="E167" s="69" t="s">
        <v>7260</v>
      </c>
      <c r="F167" s="73" t="s">
        <v>1627</v>
      </c>
      <c r="G167" s="74" t="s">
        <v>8007</v>
      </c>
      <c r="H167" s="76" t="s">
        <v>8008</v>
      </c>
      <c r="I167" s="76" t="s">
        <v>7332</v>
      </c>
      <c r="J167" s="77" t="s">
        <v>8009</v>
      </c>
      <c r="K167" s="78" t="s">
        <v>8010</v>
      </c>
      <c r="L167" s="67" t="s">
        <v>7266</v>
      </c>
      <c r="M167" s="61" t="s">
        <v>7267</v>
      </c>
      <c r="N167" s="62"/>
    </row>
    <row r="168" spans="1:14" ht="40.5">
      <c r="A168" s="69" t="s">
        <v>1086</v>
      </c>
      <c r="B168" s="70" t="s">
        <v>8011</v>
      </c>
      <c r="C168" s="71" t="s">
        <v>1089</v>
      </c>
      <c r="D168" s="72"/>
      <c r="E168" s="69" t="s">
        <v>7260</v>
      </c>
      <c r="F168" s="73" t="s">
        <v>2485</v>
      </c>
      <c r="G168" s="74" t="s">
        <v>8012</v>
      </c>
      <c r="H168" s="75">
        <v>38910</v>
      </c>
      <c r="I168" s="76" t="s">
        <v>7332</v>
      </c>
      <c r="J168" s="77" t="s">
        <v>8013</v>
      </c>
      <c r="K168" s="78" t="s">
        <v>8014</v>
      </c>
      <c r="L168" s="67" t="s">
        <v>7266</v>
      </c>
      <c r="M168" s="61" t="s">
        <v>7267</v>
      </c>
      <c r="N168" s="62"/>
    </row>
    <row r="169" spans="1:14" ht="40.5">
      <c r="A169" s="69" t="s">
        <v>1086</v>
      </c>
      <c r="B169" s="70" t="s">
        <v>8015</v>
      </c>
      <c r="C169" s="71" t="s">
        <v>1089</v>
      </c>
      <c r="D169" s="72"/>
      <c r="E169" s="69" t="s">
        <v>7260</v>
      </c>
      <c r="F169" s="73" t="s">
        <v>5327</v>
      </c>
      <c r="G169" s="74" t="s">
        <v>8016</v>
      </c>
      <c r="H169" s="75">
        <v>38787</v>
      </c>
      <c r="I169" s="76" t="s">
        <v>7303</v>
      </c>
      <c r="J169" s="77" t="s">
        <v>8017</v>
      </c>
      <c r="K169" s="78" t="s">
        <v>8018</v>
      </c>
      <c r="L169" s="67" t="s">
        <v>7266</v>
      </c>
      <c r="M169" s="61" t="s">
        <v>7267</v>
      </c>
      <c r="N169" s="62"/>
    </row>
    <row r="170" spans="1:14" ht="40.5">
      <c r="A170" s="69" t="s">
        <v>1086</v>
      </c>
      <c r="B170" s="70" t="s">
        <v>8019</v>
      </c>
      <c r="C170" s="71" t="s">
        <v>1089</v>
      </c>
      <c r="D170" s="72"/>
      <c r="E170" s="69" t="s">
        <v>7260</v>
      </c>
      <c r="F170" s="73" t="s">
        <v>3302</v>
      </c>
      <c r="G170" s="74" t="s">
        <v>8020</v>
      </c>
      <c r="H170" s="76" t="s">
        <v>8021</v>
      </c>
      <c r="I170" s="76" t="s">
        <v>7303</v>
      </c>
      <c r="J170" s="77" t="s">
        <v>8022</v>
      </c>
      <c r="K170" s="78" t="s">
        <v>8023</v>
      </c>
      <c r="L170" s="67" t="s">
        <v>7266</v>
      </c>
      <c r="M170" s="61" t="s">
        <v>7267</v>
      </c>
      <c r="N170" s="62"/>
    </row>
    <row r="171" spans="1:14" ht="40.5">
      <c r="A171" s="69" t="s">
        <v>1086</v>
      </c>
      <c r="B171" s="70" t="s">
        <v>8024</v>
      </c>
      <c r="C171" s="71" t="s">
        <v>1089</v>
      </c>
      <c r="D171" s="72"/>
      <c r="E171" s="69" t="s">
        <v>7260</v>
      </c>
      <c r="F171" s="73" t="s">
        <v>5683</v>
      </c>
      <c r="G171" s="74" t="s">
        <v>8025</v>
      </c>
      <c r="H171" s="76" t="s">
        <v>7717</v>
      </c>
      <c r="I171" s="76" t="s">
        <v>7303</v>
      </c>
      <c r="J171" s="77" t="s">
        <v>8026</v>
      </c>
      <c r="K171" s="78" t="s">
        <v>8027</v>
      </c>
      <c r="L171" s="67" t="s">
        <v>7266</v>
      </c>
      <c r="M171" s="61" t="s">
        <v>7267</v>
      </c>
      <c r="N171" s="62"/>
    </row>
    <row r="172" spans="1:14" ht="40.5">
      <c r="A172" s="69" t="s">
        <v>1086</v>
      </c>
      <c r="B172" s="70" t="s">
        <v>8028</v>
      </c>
      <c r="C172" s="71" t="s">
        <v>1089</v>
      </c>
      <c r="D172" s="72"/>
      <c r="E172" s="69" t="s">
        <v>7260</v>
      </c>
      <c r="F172" s="73" t="s">
        <v>5331</v>
      </c>
      <c r="G172" s="74" t="s">
        <v>8029</v>
      </c>
      <c r="H172" s="76" t="s">
        <v>8030</v>
      </c>
      <c r="I172" s="76" t="s">
        <v>7303</v>
      </c>
      <c r="J172" s="77" t="s">
        <v>8031</v>
      </c>
      <c r="K172" s="78" t="s">
        <v>8032</v>
      </c>
      <c r="L172" s="67" t="s">
        <v>7266</v>
      </c>
      <c r="M172" s="61" t="s">
        <v>7267</v>
      </c>
      <c r="N172" s="62"/>
    </row>
    <row r="173" spans="1:14" ht="40.5">
      <c r="A173" s="69" t="s">
        <v>1086</v>
      </c>
      <c r="B173" s="70" t="s">
        <v>8033</v>
      </c>
      <c r="C173" s="71" t="s">
        <v>1089</v>
      </c>
      <c r="D173" s="72"/>
      <c r="E173" s="69" t="s">
        <v>7260</v>
      </c>
      <c r="F173" s="73" t="s">
        <v>1878</v>
      </c>
      <c r="G173" s="74" t="s">
        <v>8034</v>
      </c>
      <c r="H173" s="75">
        <v>38596</v>
      </c>
      <c r="I173" s="76" t="s">
        <v>7303</v>
      </c>
      <c r="J173" s="77" t="s">
        <v>8035</v>
      </c>
      <c r="K173" s="78" t="s">
        <v>8036</v>
      </c>
      <c r="L173" s="67" t="s">
        <v>7266</v>
      </c>
      <c r="M173" s="61" t="s">
        <v>7267</v>
      </c>
      <c r="N173" s="62"/>
    </row>
    <row r="174" spans="1:14" ht="40.5">
      <c r="A174" s="69" t="s">
        <v>1086</v>
      </c>
      <c r="B174" s="70" t="s">
        <v>8037</v>
      </c>
      <c r="C174" s="71" t="s">
        <v>1089</v>
      </c>
      <c r="D174" s="72"/>
      <c r="E174" s="69" t="s">
        <v>7260</v>
      </c>
      <c r="F174" s="73" t="s">
        <v>1900</v>
      </c>
      <c r="G174" s="74" t="s">
        <v>8038</v>
      </c>
      <c r="H174" s="75">
        <v>38788</v>
      </c>
      <c r="I174" s="76" t="s">
        <v>7303</v>
      </c>
      <c r="J174" s="77" t="s">
        <v>8039</v>
      </c>
      <c r="K174" s="78" t="s">
        <v>8040</v>
      </c>
      <c r="L174" s="67" t="s">
        <v>7266</v>
      </c>
      <c r="M174" s="61" t="s">
        <v>7267</v>
      </c>
      <c r="N174" s="62"/>
    </row>
    <row r="175" spans="1:14" ht="40.5">
      <c r="A175" s="69" t="s">
        <v>1086</v>
      </c>
      <c r="B175" s="70" t="s">
        <v>8041</v>
      </c>
      <c r="C175" s="71" t="s">
        <v>1089</v>
      </c>
      <c r="D175" s="72"/>
      <c r="E175" s="69" t="s">
        <v>7260</v>
      </c>
      <c r="F175" s="73" t="s">
        <v>3464</v>
      </c>
      <c r="G175" s="74" t="s">
        <v>8042</v>
      </c>
      <c r="H175" s="76" t="s">
        <v>8043</v>
      </c>
      <c r="I175" s="76" t="s">
        <v>7332</v>
      </c>
      <c r="J175" s="77" t="s">
        <v>8044</v>
      </c>
      <c r="K175" s="78" t="s">
        <v>8045</v>
      </c>
      <c r="L175" s="67" t="s">
        <v>7266</v>
      </c>
      <c r="M175" s="61" t="s">
        <v>7267</v>
      </c>
      <c r="N175" s="62"/>
    </row>
    <row r="176" spans="1:14" ht="40.5">
      <c r="A176" s="69" t="s">
        <v>1086</v>
      </c>
      <c r="B176" s="70" t="s">
        <v>8046</v>
      </c>
      <c r="C176" s="71" t="s">
        <v>1089</v>
      </c>
      <c r="D176" s="72"/>
      <c r="E176" s="69" t="s">
        <v>7260</v>
      </c>
      <c r="F176" s="73" t="s">
        <v>4975</v>
      </c>
      <c r="G176" s="74" t="s">
        <v>8047</v>
      </c>
      <c r="H176" s="76" t="s">
        <v>7503</v>
      </c>
      <c r="I176" s="76" t="s">
        <v>7303</v>
      </c>
      <c r="J176" s="77" t="s">
        <v>8048</v>
      </c>
      <c r="K176" s="78" t="s">
        <v>8049</v>
      </c>
      <c r="L176" s="67" t="s">
        <v>7266</v>
      </c>
      <c r="M176" s="61" t="s">
        <v>7267</v>
      </c>
      <c r="N176" s="62"/>
    </row>
    <row r="177" spans="1:14" ht="40.5">
      <c r="A177" s="69" t="s">
        <v>1086</v>
      </c>
      <c r="B177" s="70" t="s">
        <v>8050</v>
      </c>
      <c r="C177" s="71" t="s">
        <v>1089</v>
      </c>
      <c r="D177" s="72"/>
      <c r="E177" s="69" t="s">
        <v>7260</v>
      </c>
      <c r="F177" s="73" t="s">
        <v>9</v>
      </c>
      <c r="G177" s="74" t="s">
        <v>8051</v>
      </c>
      <c r="H177" s="75">
        <v>38842</v>
      </c>
      <c r="I177" s="76" t="s">
        <v>7332</v>
      </c>
      <c r="J177" s="77" t="s">
        <v>8052</v>
      </c>
      <c r="K177" s="78" t="s">
        <v>8053</v>
      </c>
      <c r="L177" s="67" t="s">
        <v>7266</v>
      </c>
      <c r="M177" s="61" t="s">
        <v>7267</v>
      </c>
      <c r="N177" s="62"/>
    </row>
    <row r="178" spans="1:14" ht="40.5">
      <c r="A178" s="69" t="s">
        <v>1086</v>
      </c>
      <c r="B178" s="70" t="s">
        <v>8054</v>
      </c>
      <c r="C178" s="71" t="s">
        <v>1089</v>
      </c>
      <c r="D178" s="72"/>
      <c r="E178" s="69" t="s">
        <v>7260</v>
      </c>
      <c r="F178" s="73" t="s">
        <v>2298</v>
      </c>
      <c r="G178" s="74" t="s">
        <v>8055</v>
      </c>
      <c r="H178" s="76" t="s">
        <v>8056</v>
      </c>
      <c r="I178" s="76" t="s">
        <v>7303</v>
      </c>
      <c r="J178" s="77" t="s">
        <v>8057</v>
      </c>
      <c r="K178" s="78" t="s">
        <v>8058</v>
      </c>
      <c r="L178" s="67" t="s">
        <v>7266</v>
      </c>
      <c r="M178" s="61" t="s">
        <v>7267</v>
      </c>
      <c r="N178" s="62"/>
    </row>
    <row r="179" spans="1:14" ht="40.5">
      <c r="A179" s="69" t="s">
        <v>1086</v>
      </c>
      <c r="B179" s="70" t="s">
        <v>8059</v>
      </c>
      <c r="C179" s="71" t="s">
        <v>1089</v>
      </c>
      <c r="D179" s="72"/>
      <c r="E179" s="69" t="s">
        <v>7260</v>
      </c>
      <c r="F179" s="73" t="s">
        <v>6711</v>
      </c>
      <c r="G179" s="74" t="s">
        <v>8060</v>
      </c>
      <c r="H179" s="75">
        <v>38847</v>
      </c>
      <c r="I179" s="76" t="s">
        <v>7303</v>
      </c>
      <c r="J179" s="77" t="s">
        <v>8061</v>
      </c>
      <c r="K179" s="78" t="s">
        <v>8062</v>
      </c>
      <c r="L179" s="67" t="s">
        <v>7266</v>
      </c>
      <c r="M179" s="61" t="s">
        <v>7267</v>
      </c>
      <c r="N179" s="62"/>
    </row>
    <row r="180" spans="1:14" ht="40.5">
      <c r="A180" s="69" t="s">
        <v>1086</v>
      </c>
      <c r="B180" s="70" t="s">
        <v>8063</v>
      </c>
      <c r="C180" s="71" t="s">
        <v>1089</v>
      </c>
      <c r="D180" s="72"/>
      <c r="E180" s="69" t="s">
        <v>7260</v>
      </c>
      <c r="F180" s="73" t="s">
        <v>1886</v>
      </c>
      <c r="G180" s="74" t="s">
        <v>8064</v>
      </c>
      <c r="H180" s="75">
        <v>38910</v>
      </c>
      <c r="I180" s="76" t="s">
        <v>7303</v>
      </c>
      <c r="J180" s="77" t="s">
        <v>8065</v>
      </c>
      <c r="K180" s="78" t="s">
        <v>8066</v>
      </c>
      <c r="L180" s="67" t="s">
        <v>7266</v>
      </c>
      <c r="M180" s="61" t="s">
        <v>7267</v>
      </c>
      <c r="N180" s="62"/>
    </row>
    <row r="181" spans="1:14" ht="40.5">
      <c r="A181" s="69" t="s">
        <v>1086</v>
      </c>
      <c r="B181" s="70" t="s">
        <v>8067</v>
      </c>
      <c r="C181" s="71" t="s">
        <v>1089</v>
      </c>
      <c r="D181" s="72"/>
      <c r="E181" s="69" t="s">
        <v>7260</v>
      </c>
      <c r="F181" s="73" t="s">
        <v>3512</v>
      </c>
      <c r="G181" s="74" t="s">
        <v>8068</v>
      </c>
      <c r="H181" s="75">
        <v>38841</v>
      </c>
      <c r="I181" s="76" t="s">
        <v>7303</v>
      </c>
      <c r="J181" s="77" t="s">
        <v>8069</v>
      </c>
      <c r="K181" s="78" t="s">
        <v>8070</v>
      </c>
      <c r="L181" s="67" t="s">
        <v>7266</v>
      </c>
      <c r="M181" s="61" t="s">
        <v>7267</v>
      </c>
      <c r="N181" s="62"/>
    </row>
    <row r="182" spans="1:14" ht="40.5">
      <c r="A182" s="69" t="s">
        <v>1086</v>
      </c>
      <c r="B182" s="70" t="s">
        <v>8071</v>
      </c>
      <c r="C182" s="71" t="s">
        <v>1089</v>
      </c>
      <c r="D182" s="72"/>
      <c r="E182" s="69" t="s">
        <v>7260</v>
      </c>
      <c r="F182" s="73" t="s">
        <v>6381</v>
      </c>
      <c r="G182" s="74" t="s">
        <v>8072</v>
      </c>
      <c r="H182" s="92">
        <v>39031</v>
      </c>
      <c r="I182" s="76" t="s">
        <v>7303</v>
      </c>
      <c r="J182" s="77" t="s">
        <v>8073</v>
      </c>
      <c r="K182" s="78" t="s">
        <v>8074</v>
      </c>
      <c r="L182" s="67" t="s">
        <v>7266</v>
      </c>
      <c r="M182" s="61" t="s">
        <v>7267</v>
      </c>
      <c r="N182" s="62"/>
    </row>
    <row r="183" spans="1:14" ht="40.5">
      <c r="A183" s="69" t="s">
        <v>1086</v>
      </c>
      <c r="B183" s="70" t="s">
        <v>8075</v>
      </c>
      <c r="C183" s="71" t="s">
        <v>1089</v>
      </c>
      <c r="D183" s="72"/>
      <c r="E183" s="69" t="s">
        <v>7260</v>
      </c>
      <c r="F183" s="73" t="s">
        <v>8076</v>
      </c>
      <c r="G183" s="74" t="s">
        <v>8077</v>
      </c>
      <c r="H183" s="76" t="s">
        <v>8078</v>
      </c>
      <c r="I183" s="76" t="s">
        <v>7332</v>
      </c>
      <c r="J183" s="77" t="s">
        <v>8079</v>
      </c>
      <c r="K183" s="78" t="s">
        <v>8080</v>
      </c>
      <c r="L183" s="67" t="s">
        <v>7266</v>
      </c>
      <c r="M183" s="61" t="s">
        <v>7267</v>
      </c>
      <c r="N183" s="62"/>
    </row>
    <row r="184" spans="1:14" ht="40.5">
      <c r="A184" s="69" t="s">
        <v>1086</v>
      </c>
      <c r="B184" s="70" t="s">
        <v>8081</v>
      </c>
      <c r="C184" s="71" t="s">
        <v>1089</v>
      </c>
      <c r="D184" s="72"/>
      <c r="E184" s="69" t="s">
        <v>7260</v>
      </c>
      <c r="F184" s="73" t="s">
        <v>5592</v>
      </c>
      <c r="G184" s="74" t="s">
        <v>8082</v>
      </c>
      <c r="H184" s="76" t="s">
        <v>8083</v>
      </c>
      <c r="I184" s="76" t="s">
        <v>7303</v>
      </c>
      <c r="J184" s="77" t="s">
        <v>8084</v>
      </c>
      <c r="K184" s="78" t="s">
        <v>8085</v>
      </c>
      <c r="L184" s="67" t="s">
        <v>7266</v>
      </c>
      <c r="M184" s="61" t="s">
        <v>7267</v>
      </c>
      <c r="N184" s="62"/>
    </row>
    <row r="185" spans="1:14" ht="40.5">
      <c r="A185" s="69" t="s">
        <v>1086</v>
      </c>
      <c r="B185" s="70" t="s">
        <v>8086</v>
      </c>
      <c r="C185" s="71" t="s">
        <v>1089</v>
      </c>
      <c r="D185" s="72"/>
      <c r="E185" s="69" t="s">
        <v>7260</v>
      </c>
      <c r="F185" s="73" t="s">
        <v>3296</v>
      </c>
      <c r="G185" s="74" t="s">
        <v>8087</v>
      </c>
      <c r="H185" s="75">
        <v>38969</v>
      </c>
      <c r="I185" s="76" t="s">
        <v>7332</v>
      </c>
      <c r="J185" s="77" t="s">
        <v>8088</v>
      </c>
      <c r="K185" s="78" t="s">
        <v>8089</v>
      </c>
      <c r="L185" s="67" t="s">
        <v>7266</v>
      </c>
      <c r="M185" s="61" t="s">
        <v>7267</v>
      </c>
      <c r="N185" s="62"/>
    </row>
    <row r="186" spans="1:14" ht="40.5">
      <c r="A186" s="69" t="s">
        <v>1086</v>
      </c>
      <c r="B186" s="70" t="s">
        <v>8090</v>
      </c>
      <c r="C186" s="71" t="s">
        <v>1089</v>
      </c>
      <c r="D186" s="72"/>
      <c r="E186" s="69" t="s">
        <v>7260</v>
      </c>
      <c r="F186" s="73" t="s">
        <v>6107</v>
      </c>
      <c r="G186" s="74" t="s">
        <v>8091</v>
      </c>
      <c r="H186" s="76" t="s">
        <v>8092</v>
      </c>
      <c r="I186" s="76" t="s">
        <v>7332</v>
      </c>
      <c r="J186" s="77" t="s">
        <v>8093</v>
      </c>
      <c r="K186" s="78" t="s">
        <v>8094</v>
      </c>
      <c r="L186" s="67" t="s">
        <v>7266</v>
      </c>
      <c r="M186" s="61" t="s">
        <v>7267</v>
      </c>
      <c r="N186" s="62"/>
    </row>
    <row r="187" spans="1:14" ht="40.5">
      <c r="A187" s="69" t="s">
        <v>1086</v>
      </c>
      <c r="B187" s="70" t="s">
        <v>8095</v>
      </c>
      <c r="C187" s="71" t="s">
        <v>1089</v>
      </c>
      <c r="D187" s="72"/>
      <c r="E187" s="69" t="s">
        <v>7260</v>
      </c>
      <c r="F187" s="73" t="s">
        <v>7083</v>
      </c>
      <c r="G187" s="74" t="s">
        <v>8096</v>
      </c>
      <c r="H187" s="76" t="s">
        <v>8097</v>
      </c>
      <c r="I187" s="76" t="s">
        <v>7303</v>
      </c>
      <c r="J187" s="77" t="s">
        <v>8098</v>
      </c>
      <c r="K187" s="78" t="s">
        <v>8099</v>
      </c>
      <c r="L187" s="67" t="s">
        <v>7266</v>
      </c>
      <c r="M187" s="61" t="s">
        <v>7267</v>
      </c>
      <c r="N187" s="62"/>
    </row>
    <row r="188" spans="1:14" ht="40.5">
      <c r="A188" s="69" t="s">
        <v>1086</v>
      </c>
      <c r="B188" s="70" t="s">
        <v>8100</v>
      </c>
      <c r="C188" s="71" t="s">
        <v>1089</v>
      </c>
      <c r="D188" s="72"/>
      <c r="E188" s="69" t="s">
        <v>7260</v>
      </c>
      <c r="F188" s="73" t="s">
        <v>2072</v>
      </c>
      <c r="G188" s="74" t="s">
        <v>8101</v>
      </c>
      <c r="H188" s="75">
        <v>38941</v>
      </c>
      <c r="I188" s="76" t="s">
        <v>7303</v>
      </c>
      <c r="J188" s="77" t="s">
        <v>8102</v>
      </c>
      <c r="K188" s="78" t="s">
        <v>8103</v>
      </c>
      <c r="L188" s="67" t="s">
        <v>7266</v>
      </c>
      <c r="M188" s="61" t="s">
        <v>7267</v>
      </c>
      <c r="N188" s="62"/>
    </row>
    <row r="189" spans="1:14" ht="40.5">
      <c r="A189" s="69" t="s">
        <v>1086</v>
      </c>
      <c r="B189" s="70" t="s">
        <v>8104</v>
      </c>
      <c r="C189" s="71" t="s">
        <v>1089</v>
      </c>
      <c r="D189" s="72"/>
      <c r="E189" s="69" t="s">
        <v>7260</v>
      </c>
      <c r="F189" s="73" t="s">
        <v>3176</v>
      </c>
      <c r="G189" s="74" t="s">
        <v>8105</v>
      </c>
      <c r="H189" s="76" t="s">
        <v>8106</v>
      </c>
      <c r="I189" s="76" t="s">
        <v>7303</v>
      </c>
      <c r="J189" s="77" t="s">
        <v>8107</v>
      </c>
      <c r="K189" s="78" t="s">
        <v>8108</v>
      </c>
      <c r="L189" s="67" t="s">
        <v>7266</v>
      </c>
      <c r="M189" s="61" t="s">
        <v>7267</v>
      </c>
      <c r="N189" s="62"/>
    </row>
    <row r="190" spans="1:14" ht="40.5">
      <c r="A190" s="69" t="s">
        <v>1086</v>
      </c>
      <c r="B190" s="70" t="s">
        <v>8109</v>
      </c>
      <c r="C190" s="71" t="s">
        <v>1089</v>
      </c>
      <c r="D190" s="72"/>
      <c r="E190" s="69" t="s">
        <v>7260</v>
      </c>
      <c r="F190" s="73" t="s">
        <v>6535</v>
      </c>
      <c r="G190" s="74" t="s">
        <v>8110</v>
      </c>
      <c r="H190" s="76" t="s">
        <v>8111</v>
      </c>
      <c r="I190" s="76" t="s">
        <v>7303</v>
      </c>
      <c r="J190" s="77" t="s">
        <v>8112</v>
      </c>
      <c r="K190" s="78" t="s">
        <v>8113</v>
      </c>
      <c r="L190" s="67" t="s">
        <v>7266</v>
      </c>
      <c r="M190" s="61" t="s">
        <v>7267</v>
      </c>
      <c r="N190" s="62"/>
    </row>
    <row r="191" spans="1:14" ht="40.5">
      <c r="A191" s="69" t="s">
        <v>1086</v>
      </c>
      <c r="B191" s="70" t="s">
        <v>8114</v>
      </c>
      <c r="C191" s="71" t="s">
        <v>1089</v>
      </c>
      <c r="D191" s="72"/>
      <c r="E191" s="69" t="s">
        <v>7260</v>
      </c>
      <c r="F191" s="73" t="s">
        <v>4268</v>
      </c>
      <c r="G191" s="74" t="s">
        <v>8115</v>
      </c>
      <c r="H191" s="75">
        <v>38749</v>
      </c>
      <c r="I191" s="76" t="s">
        <v>7303</v>
      </c>
      <c r="J191" s="77" t="s">
        <v>8116</v>
      </c>
      <c r="K191" s="78" t="s">
        <v>8117</v>
      </c>
      <c r="L191" s="67" t="s">
        <v>7266</v>
      </c>
      <c r="M191" s="61" t="s">
        <v>7267</v>
      </c>
      <c r="N191" s="62"/>
    </row>
    <row r="192" spans="1:14" ht="40.5">
      <c r="A192" s="69" t="s">
        <v>1086</v>
      </c>
      <c r="B192" s="70" t="s">
        <v>8118</v>
      </c>
      <c r="C192" s="71" t="s">
        <v>1089</v>
      </c>
      <c r="D192" s="72"/>
      <c r="E192" s="69" t="s">
        <v>7260</v>
      </c>
      <c r="F192" s="73" t="s">
        <v>5425</v>
      </c>
      <c r="G192" s="74" t="s">
        <v>8119</v>
      </c>
      <c r="H192" s="76" t="s">
        <v>8120</v>
      </c>
      <c r="I192" s="76" t="s">
        <v>7303</v>
      </c>
      <c r="J192" s="77" t="s">
        <v>8121</v>
      </c>
      <c r="K192" s="78" t="s">
        <v>8122</v>
      </c>
      <c r="L192" s="67" t="s">
        <v>7266</v>
      </c>
      <c r="M192" s="61" t="s">
        <v>7267</v>
      </c>
      <c r="N192" s="62"/>
    </row>
    <row r="193" spans="1:14" ht="40.5">
      <c r="A193" s="69" t="s">
        <v>1086</v>
      </c>
      <c r="B193" s="70" t="s">
        <v>8123</v>
      </c>
      <c r="C193" s="71" t="s">
        <v>1089</v>
      </c>
      <c r="D193" s="72"/>
      <c r="E193" s="69" t="s">
        <v>7260</v>
      </c>
      <c r="F193" s="73" t="s">
        <v>1150</v>
      </c>
      <c r="G193" s="74" t="s">
        <v>8124</v>
      </c>
      <c r="H193" s="76" t="s">
        <v>8125</v>
      </c>
      <c r="I193" s="76" t="s">
        <v>7332</v>
      </c>
      <c r="J193" s="77" t="s">
        <v>8126</v>
      </c>
      <c r="K193" s="78" t="s">
        <v>8127</v>
      </c>
      <c r="L193" s="67" t="s">
        <v>7266</v>
      </c>
      <c r="M193" s="61" t="s">
        <v>7267</v>
      </c>
      <c r="N193" s="62"/>
    </row>
    <row r="194" spans="1:14" ht="40.5">
      <c r="A194" s="69" t="s">
        <v>1086</v>
      </c>
      <c r="B194" s="70" t="s">
        <v>8128</v>
      </c>
      <c r="C194" s="71" t="s">
        <v>1089</v>
      </c>
      <c r="D194" s="72"/>
      <c r="E194" s="69" t="s">
        <v>7260</v>
      </c>
      <c r="F194" s="73" t="s">
        <v>6620</v>
      </c>
      <c r="G194" s="74" t="s">
        <v>8129</v>
      </c>
      <c r="H194" s="76" t="s">
        <v>7417</v>
      </c>
      <c r="I194" s="76" t="s">
        <v>7303</v>
      </c>
      <c r="J194" s="77" t="s">
        <v>8130</v>
      </c>
      <c r="K194" s="78" t="s">
        <v>8131</v>
      </c>
      <c r="L194" s="67" t="s">
        <v>7266</v>
      </c>
      <c r="M194" s="61" t="s">
        <v>7267</v>
      </c>
      <c r="N194" s="62"/>
    </row>
    <row r="195" spans="1:14" ht="40.5">
      <c r="A195" s="69" t="s">
        <v>1086</v>
      </c>
      <c r="B195" s="70" t="s">
        <v>8132</v>
      </c>
      <c r="C195" s="71" t="s">
        <v>1089</v>
      </c>
      <c r="D195" s="72"/>
      <c r="E195" s="69" t="s">
        <v>7260</v>
      </c>
      <c r="F195" s="73" t="s">
        <v>1505</v>
      </c>
      <c r="G195" s="74" t="s">
        <v>8133</v>
      </c>
      <c r="H195" s="76" t="s">
        <v>8134</v>
      </c>
      <c r="I195" s="76" t="s">
        <v>7332</v>
      </c>
      <c r="J195" s="77" t="s">
        <v>8135</v>
      </c>
      <c r="K195" s="78" t="s">
        <v>8136</v>
      </c>
      <c r="L195" s="67" t="s">
        <v>7266</v>
      </c>
      <c r="M195" s="61" t="s">
        <v>7267</v>
      </c>
      <c r="N195" s="62"/>
    </row>
    <row r="196" spans="1:14" ht="40.5">
      <c r="A196" s="69" t="s">
        <v>1086</v>
      </c>
      <c r="B196" s="70" t="s">
        <v>8137</v>
      </c>
      <c r="C196" s="71" t="s">
        <v>1089</v>
      </c>
      <c r="D196" s="72"/>
      <c r="E196" s="69" t="s">
        <v>7260</v>
      </c>
      <c r="F196" s="73" t="s">
        <v>1091</v>
      </c>
      <c r="G196" s="74" t="s">
        <v>8138</v>
      </c>
      <c r="H196" s="76" t="s">
        <v>8139</v>
      </c>
      <c r="I196" s="76" t="s">
        <v>7332</v>
      </c>
      <c r="J196" s="77" t="s">
        <v>8140</v>
      </c>
      <c r="K196" s="78" t="s">
        <v>8141</v>
      </c>
      <c r="L196" s="67" t="s">
        <v>7266</v>
      </c>
      <c r="M196" s="61" t="s">
        <v>7267</v>
      </c>
      <c r="N196" s="62"/>
    </row>
    <row r="197" spans="1:14" ht="40.5">
      <c r="A197" s="69" t="s">
        <v>1086</v>
      </c>
      <c r="B197" s="70" t="s">
        <v>8142</v>
      </c>
      <c r="C197" s="71" t="s">
        <v>1089</v>
      </c>
      <c r="D197" s="72"/>
      <c r="E197" s="69" t="s">
        <v>7260</v>
      </c>
      <c r="F197" s="73" t="s">
        <v>7240</v>
      </c>
      <c r="G197" s="74" t="s">
        <v>8143</v>
      </c>
      <c r="H197" s="76" t="s">
        <v>8144</v>
      </c>
      <c r="I197" s="76" t="s">
        <v>7303</v>
      </c>
      <c r="J197" s="77" t="s">
        <v>8145</v>
      </c>
      <c r="K197" s="78" t="s">
        <v>8146</v>
      </c>
      <c r="L197" s="67" t="s">
        <v>7266</v>
      </c>
      <c r="M197" s="68" t="s">
        <v>7267</v>
      </c>
      <c r="N197" s="62"/>
    </row>
    <row r="198" spans="1:14" ht="40.5">
      <c r="A198" s="69" t="s">
        <v>1086</v>
      </c>
      <c r="B198" s="70" t="s">
        <v>8147</v>
      </c>
      <c r="C198" s="71" t="s">
        <v>1089</v>
      </c>
      <c r="D198" s="72"/>
      <c r="E198" s="69" t="s">
        <v>7260</v>
      </c>
      <c r="F198" s="73" t="s">
        <v>3608</v>
      </c>
      <c r="G198" s="74" t="s">
        <v>8148</v>
      </c>
      <c r="H198" s="75">
        <v>38899</v>
      </c>
      <c r="I198" s="76" t="s">
        <v>7303</v>
      </c>
      <c r="J198" s="77" t="s">
        <v>8149</v>
      </c>
      <c r="K198" s="78" t="s">
        <v>8150</v>
      </c>
      <c r="L198" s="67" t="s">
        <v>7266</v>
      </c>
      <c r="M198" s="61" t="s">
        <v>7267</v>
      </c>
      <c r="N198" s="62"/>
    </row>
    <row r="199" spans="1:14" ht="40.5">
      <c r="A199" s="69" t="s">
        <v>1086</v>
      </c>
      <c r="B199" s="70" t="s">
        <v>8151</v>
      </c>
      <c r="C199" s="71" t="s">
        <v>1089</v>
      </c>
      <c r="D199" s="72"/>
      <c r="E199" s="69" t="s">
        <v>7260</v>
      </c>
      <c r="F199" s="73" t="s">
        <v>4847</v>
      </c>
      <c r="G199" s="74" t="s">
        <v>8152</v>
      </c>
      <c r="H199" s="76" t="s">
        <v>8153</v>
      </c>
      <c r="I199" s="76" t="s">
        <v>7303</v>
      </c>
      <c r="J199" s="77" t="s">
        <v>8154</v>
      </c>
      <c r="K199" s="78" t="s">
        <v>8155</v>
      </c>
      <c r="L199" s="67" t="s">
        <v>7266</v>
      </c>
      <c r="M199" s="61" t="s">
        <v>7267</v>
      </c>
      <c r="N199" s="62"/>
    </row>
    <row r="200" spans="1:14" ht="40.5">
      <c r="A200" s="69" t="s">
        <v>1086</v>
      </c>
      <c r="B200" s="70" t="s">
        <v>8156</v>
      </c>
      <c r="C200" s="71" t="s">
        <v>1089</v>
      </c>
      <c r="D200" s="72"/>
      <c r="E200" s="69" t="s">
        <v>7260</v>
      </c>
      <c r="F200" s="73" t="s">
        <v>3253</v>
      </c>
      <c r="G200" s="74" t="s">
        <v>8157</v>
      </c>
      <c r="H200" s="76" t="s">
        <v>7791</v>
      </c>
      <c r="I200" s="76" t="s">
        <v>7303</v>
      </c>
      <c r="J200" s="77" t="s">
        <v>8158</v>
      </c>
      <c r="K200" s="78" t="s">
        <v>8159</v>
      </c>
      <c r="L200" s="67" t="s">
        <v>7266</v>
      </c>
      <c r="M200" s="61" t="s">
        <v>7267</v>
      </c>
      <c r="N200" s="62"/>
    </row>
    <row r="201" spans="1:14" ht="40.5">
      <c r="A201" s="69" t="s">
        <v>1086</v>
      </c>
      <c r="B201" s="70" t="s">
        <v>8160</v>
      </c>
      <c r="C201" s="71" t="s">
        <v>1089</v>
      </c>
      <c r="D201" s="72"/>
      <c r="E201" s="69" t="s">
        <v>7260</v>
      </c>
      <c r="F201" s="73" t="s">
        <v>4815</v>
      </c>
      <c r="G201" s="74" t="s">
        <v>8161</v>
      </c>
      <c r="H201" s="75">
        <v>38778</v>
      </c>
      <c r="I201" s="76" t="s">
        <v>7303</v>
      </c>
      <c r="J201" s="77" t="s">
        <v>8162</v>
      </c>
      <c r="K201" s="78" t="s">
        <v>8163</v>
      </c>
      <c r="L201" s="67" t="s">
        <v>7266</v>
      </c>
      <c r="M201" s="61" t="s">
        <v>7267</v>
      </c>
      <c r="N201" s="62"/>
    </row>
    <row r="202" spans="1:14" ht="40.5">
      <c r="A202" s="69" t="s">
        <v>1086</v>
      </c>
      <c r="B202" s="70" t="s">
        <v>8164</v>
      </c>
      <c r="C202" s="71" t="s">
        <v>1107</v>
      </c>
      <c r="D202" s="72"/>
      <c r="E202" s="69" t="s">
        <v>7260</v>
      </c>
      <c r="F202" s="73" t="s">
        <v>5880</v>
      </c>
      <c r="G202" s="74" t="s">
        <v>8165</v>
      </c>
      <c r="H202" s="75">
        <v>38722</v>
      </c>
      <c r="I202" s="76" t="s">
        <v>7303</v>
      </c>
      <c r="J202" s="77" t="s">
        <v>8166</v>
      </c>
      <c r="K202" s="78" t="s">
        <v>8167</v>
      </c>
      <c r="L202" s="67" t="s">
        <v>7266</v>
      </c>
      <c r="M202" s="61" t="s">
        <v>7267</v>
      </c>
      <c r="N202" s="62"/>
    </row>
    <row r="203" spans="1:14" ht="40.5">
      <c r="A203" s="69" t="s">
        <v>1086</v>
      </c>
      <c r="B203" s="70" t="s">
        <v>8168</v>
      </c>
      <c r="C203" s="71" t="s">
        <v>1107</v>
      </c>
      <c r="D203" s="72"/>
      <c r="E203" s="69" t="s">
        <v>7260</v>
      </c>
      <c r="F203" s="73" t="s">
        <v>13</v>
      </c>
      <c r="G203" s="74" t="s">
        <v>8169</v>
      </c>
      <c r="H203" s="75">
        <v>38932</v>
      </c>
      <c r="I203" s="76" t="s">
        <v>7303</v>
      </c>
      <c r="J203" s="77" t="s">
        <v>8170</v>
      </c>
      <c r="K203" s="78" t="s">
        <v>8171</v>
      </c>
      <c r="L203" s="67" t="s">
        <v>7266</v>
      </c>
      <c r="M203" s="61" t="s">
        <v>7267</v>
      </c>
      <c r="N203" s="62"/>
    </row>
    <row r="204" spans="1:14" ht="40.5">
      <c r="A204" s="69" t="s">
        <v>1086</v>
      </c>
      <c r="B204" s="70" t="s">
        <v>8172</v>
      </c>
      <c r="C204" s="71" t="s">
        <v>1107</v>
      </c>
      <c r="D204" s="72"/>
      <c r="E204" s="69" t="s">
        <v>7260</v>
      </c>
      <c r="F204" s="73" t="s">
        <v>6471</v>
      </c>
      <c r="G204" s="74" t="s">
        <v>8173</v>
      </c>
      <c r="H204" s="75">
        <v>38729</v>
      </c>
      <c r="I204" s="76" t="s">
        <v>7303</v>
      </c>
      <c r="J204" s="77" t="s">
        <v>8174</v>
      </c>
      <c r="K204" s="78" t="s">
        <v>8175</v>
      </c>
      <c r="L204" s="67" t="s">
        <v>7266</v>
      </c>
      <c r="M204" s="61" t="s">
        <v>7267</v>
      </c>
      <c r="N204" s="62"/>
    </row>
    <row r="205" spans="1:14" ht="40.5">
      <c r="A205" s="93" t="s">
        <v>1086</v>
      </c>
      <c r="B205" s="94" t="s">
        <v>8176</v>
      </c>
      <c r="C205" s="95" t="s">
        <v>1107</v>
      </c>
      <c r="D205" s="96"/>
      <c r="E205" s="93" t="s">
        <v>7260</v>
      </c>
      <c r="F205" s="97" t="s">
        <v>8177</v>
      </c>
      <c r="G205" s="98" t="s">
        <v>8178</v>
      </c>
      <c r="H205" s="99" t="s">
        <v>7875</v>
      </c>
      <c r="I205" s="99" t="s">
        <v>7303</v>
      </c>
      <c r="J205" s="100" t="s">
        <v>8179</v>
      </c>
      <c r="K205" s="101" t="s">
        <v>8180</v>
      </c>
      <c r="L205" s="102" t="s">
        <v>8181</v>
      </c>
      <c r="M205" s="103" t="s">
        <v>7267</v>
      </c>
      <c r="N205" s="104"/>
    </row>
    <row r="206" spans="1:14" ht="40.5">
      <c r="A206" s="69" t="s">
        <v>1086</v>
      </c>
      <c r="B206" s="70" t="s">
        <v>8182</v>
      </c>
      <c r="C206" s="71" t="s">
        <v>1107</v>
      </c>
      <c r="D206" s="72"/>
      <c r="E206" s="69" t="s">
        <v>7260</v>
      </c>
      <c r="F206" s="73" t="s">
        <v>5709</v>
      </c>
      <c r="G206" s="74" t="s">
        <v>8183</v>
      </c>
      <c r="H206" s="75">
        <v>38840</v>
      </c>
      <c r="I206" s="76" t="s">
        <v>7303</v>
      </c>
      <c r="J206" s="77" t="s">
        <v>8184</v>
      </c>
      <c r="K206" s="78" t="s">
        <v>8185</v>
      </c>
      <c r="L206" s="67" t="s">
        <v>7266</v>
      </c>
      <c r="M206" s="61" t="s">
        <v>7267</v>
      </c>
      <c r="N206" s="62"/>
    </row>
    <row r="207" spans="1:14" ht="40.5">
      <c r="A207" s="69" t="s">
        <v>1086</v>
      </c>
      <c r="B207" s="70" t="s">
        <v>8186</v>
      </c>
      <c r="C207" s="71" t="s">
        <v>1107</v>
      </c>
      <c r="D207" s="72"/>
      <c r="E207" s="69" t="s">
        <v>7260</v>
      </c>
      <c r="F207" s="73" t="s">
        <v>7102</v>
      </c>
      <c r="G207" s="74" t="s">
        <v>8187</v>
      </c>
      <c r="H207" s="76" t="s">
        <v>7999</v>
      </c>
      <c r="I207" s="76" t="s">
        <v>7303</v>
      </c>
      <c r="J207" s="77" t="s">
        <v>8188</v>
      </c>
      <c r="K207" s="78" t="s">
        <v>8189</v>
      </c>
      <c r="L207" s="67" t="s">
        <v>7266</v>
      </c>
      <c r="M207" s="61" t="s">
        <v>7267</v>
      </c>
      <c r="N207" s="62"/>
    </row>
    <row r="208" spans="1:14" ht="40.5">
      <c r="A208" s="69" t="s">
        <v>1086</v>
      </c>
      <c r="B208" s="70" t="s">
        <v>8190</v>
      </c>
      <c r="C208" s="71" t="s">
        <v>1107</v>
      </c>
      <c r="D208" s="72"/>
      <c r="E208" s="69" t="s">
        <v>7260</v>
      </c>
      <c r="F208" s="73" t="s">
        <v>5619</v>
      </c>
      <c r="G208" s="74" t="s">
        <v>8191</v>
      </c>
      <c r="H208" s="76" t="s">
        <v>8192</v>
      </c>
      <c r="I208" s="76" t="s">
        <v>7303</v>
      </c>
      <c r="J208" s="77" t="s">
        <v>8193</v>
      </c>
      <c r="K208" s="78" t="s">
        <v>8194</v>
      </c>
      <c r="L208" s="67" t="s">
        <v>7266</v>
      </c>
      <c r="M208" s="61" t="s">
        <v>7267</v>
      </c>
      <c r="N208" s="62"/>
    </row>
    <row r="209" spans="1:14" ht="40.5">
      <c r="A209" s="69" t="s">
        <v>1086</v>
      </c>
      <c r="B209" s="70" t="s">
        <v>8195</v>
      </c>
      <c r="C209" s="71" t="s">
        <v>1107</v>
      </c>
      <c r="D209" s="72"/>
      <c r="E209" s="69" t="s">
        <v>7260</v>
      </c>
      <c r="F209" s="73" t="s">
        <v>5095</v>
      </c>
      <c r="G209" s="74" t="s">
        <v>8196</v>
      </c>
      <c r="H209" s="76" t="s">
        <v>8197</v>
      </c>
      <c r="I209" s="76" t="s">
        <v>7303</v>
      </c>
      <c r="J209" s="77" t="s">
        <v>8198</v>
      </c>
      <c r="K209" s="78" t="s">
        <v>8199</v>
      </c>
      <c r="L209" s="67" t="s">
        <v>7266</v>
      </c>
      <c r="M209" s="61" t="s">
        <v>7267</v>
      </c>
      <c r="N209" s="62"/>
    </row>
    <row r="210" spans="1:14" ht="40.5">
      <c r="A210" s="69" t="s">
        <v>1086</v>
      </c>
      <c r="B210" s="70" t="s">
        <v>8200</v>
      </c>
      <c r="C210" s="71" t="s">
        <v>1107</v>
      </c>
      <c r="D210" s="72"/>
      <c r="E210" s="69" t="s">
        <v>7260</v>
      </c>
      <c r="F210" s="73" t="s">
        <v>5369</v>
      </c>
      <c r="G210" s="74" t="s">
        <v>8201</v>
      </c>
      <c r="H210" s="76" t="s">
        <v>8202</v>
      </c>
      <c r="I210" s="76" t="s">
        <v>7303</v>
      </c>
      <c r="J210" s="77" t="s">
        <v>8203</v>
      </c>
      <c r="K210" s="78" t="s">
        <v>8204</v>
      </c>
      <c r="L210" s="67" t="s">
        <v>7266</v>
      </c>
      <c r="M210" s="61" t="s">
        <v>7267</v>
      </c>
      <c r="N210" s="62"/>
    </row>
    <row r="211" spans="1:14" ht="40.5">
      <c r="A211" s="69" t="s">
        <v>1086</v>
      </c>
      <c r="B211" s="70" t="s">
        <v>8205</v>
      </c>
      <c r="C211" s="71" t="s">
        <v>1107</v>
      </c>
      <c r="D211" s="72"/>
      <c r="E211" s="69" t="s">
        <v>7260</v>
      </c>
      <c r="F211" s="73" t="s">
        <v>1255</v>
      </c>
      <c r="G211" s="74" t="s">
        <v>8206</v>
      </c>
      <c r="H211" s="92">
        <v>39063</v>
      </c>
      <c r="I211" s="76" t="s">
        <v>7303</v>
      </c>
      <c r="J211" s="77" t="s">
        <v>8207</v>
      </c>
      <c r="K211" s="78" t="s">
        <v>8208</v>
      </c>
      <c r="L211" s="67" t="s">
        <v>7266</v>
      </c>
      <c r="M211" s="61" t="s">
        <v>7267</v>
      </c>
      <c r="N211" s="62"/>
    </row>
    <row r="212" spans="1:14" ht="40.5">
      <c r="A212" s="69" t="s">
        <v>1086</v>
      </c>
      <c r="B212" s="70" t="s">
        <v>8209</v>
      </c>
      <c r="C212" s="71" t="s">
        <v>1107</v>
      </c>
      <c r="D212" s="72"/>
      <c r="E212" s="69" t="s">
        <v>7260</v>
      </c>
      <c r="F212" s="73" t="s">
        <v>3034</v>
      </c>
      <c r="G212" s="74" t="s">
        <v>8210</v>
      </c>
      <c r="H212" s="76" t="s">
        <v>8211</v>
      </c>
      <c r="I212" s="76" t="s">
        <v>7303</v>
      </c>
      <c r="J212" s="77" t="s">
        <v>8212</v>
      </c>
      <c r="K212" s="78" t="s">
        <v>8213</v>
      </c>
      <c r="L212" s="67" t="s">
        <v>7266</v>
      </c>
      <c r="M212" s="61" t="s">
        <v>7267</v>
      </c>
      <c r="N212" s="62"/>
    </row>
    <row r="213" spans="1:14" ht="40.5">
      <c r="A213" s="69" t="s">
        <v>1086</v>
      </c>
      <c r="B213" s="70" t="s">
        <v>8214</v>
      </c>
      <c r="C213" s="71" t="s">
        <v>1107</v>
      </c>
      <c r="D213" s="72"/>
      <c r="E213" s="69" t="s">
        <v>7260</v>
      </c>
      <c r="F213" s="73" t="s">
        <v>4590</v>
      </c>
      <c r="G213" s="74" t="s">
        <v>8215</v>
      </c>
      <c r="H213" s="75">
        <v>38751</v>
      </c>
      <c r="I213" s="76" t="s">
        <v>7303</v>
      </c>
      <c r="J213" s="77" t="s">
        <v>8216</v>
      </c>
      <c r="K213" s="78" t="s">
        <v>8217</v>
      </c>
      <c r="L213" s="67" t="s">
        <v>7266</v>
      </c>
      <c r="M213" s="61" t="s">
        <v>7267</v>
      </c>
      <c r="N213" s="62"/>
    </row>
    <row r="214" spans="1:14" ht="40.5">
      <c r="A214" s="69" t="s">
        <v>1086</v>
      </c>
      <c r="B214" s="70" t="s">
        <v>8218</v>
      </c>
      <c r="C214" s="71" t="s">
        <v>1107</v>
      </c>
      <c r="D214" s="72"/>
      <c r="E214" s="69" t="s">
        <v>7260</v>
      </c>
      <c r="F214" s="73" t="s">
        <v>5628</v>
      </c>
      <c r="G214" s="74" t="s">
        <v>8219</v>
      </c>
      <c r="H214" s="76" t="s">
        <v>8220</v>
      </c>
      <c r="I214" s="76" t="s">
        <v>7303</v>
      </c>
      <c r="J214" s="77" t="s">
        <v>8221</v>
      </c>
      <c r="K214" s="78" t="s">
        <v>8222</v>
      </c>
      <c r="L214" s="67" t="s">
        <v>7266</v>
      </c>
      <c r="M214" s="61" t="s">
        <v>7267</v>
      </c>
      <c r="N214" s="62"/>
    </row>
    <row r="215" spans="1:14" ht="40.5">
      <c r="A215" s="69" t="s">
        <v>1086</v>
      </c>
      <c r="B215" s="70" t="s">
        <v>8223</v>
      </c>
      <c r="C215" s="71" t="s">
        <v>1107</v>
      </c>
      <c r="D215" s="72"/>
      <c r="E215" s="69" t="s">
        <v>7260</v>
      </c>
      <c r="F215" s="73" t="s">
        <v>2242</v>
      </c>
      <c r="G215" s="74" t="s">
        <v>8224</v>
      </c>
      <c r="H215" s="75">
        <v>38967</v>
      </c>
      <c r="I215" s="76" t="s">
        <v>7303</v>
      </c>
      <c r="J215" s="77" t="s">
        <v>8225</v>
      </c>
      <c r="K215" s="78" t="s">
        <v>8226</v>
      </c>
      <c r="L215" s="67" t="s">
        <v>7266</v>
      </c>
      <c r="M215" s="61" t="s">
        <v>7267</v>
      </c>
      <c r="N215" s="62"/>
    </row>
    <row r="216" spans="1:14" ht="40.5">
      <c r="A216" s="69" t="s">
        <v>1086</v>
      </c>
      <c r="B216" s="70" t="s">
        <v>8227</v>
      </c>
      <c r="C216" s="71" t="s">
        <v>1107</v>
      </c>
      <c r="D216" s="72"/>
      <c r="E216" s="69" t="s">
        <v>7260</v>
      </c>
      <c r="F216" s="73" t="s">
        <v>1876</v>
      </c>
      <c r="G216" s="74" t="s">
        <v>8228</v>
      </c>
      <c r="H216" s="76" t="s">
        <v>7903</v>
      </c>
      <c r="I216" s="76" t="s">
        <v>7303</v>
      </c>
      <c r="J216" s="77" t="s">
        <v>8229</v>
      </c>
      <c r="K216" s="78" t="s">
        <v>8230</v>
      </c>
      <c r="L216" s="67" t="s">
        <v>7266</v>
      </c>
      <c r="M216" s="61" t="s">
        <v>7267</v>
      </c>
      <c r="N216" s="62"/>
    </row>
    <row r="217" spans="1:14" ht="40.5">
      <c r="A217" s="69" t="s">
        <v>1086</v>
      </c>
      <c r="B217" s="70" t="s">
        <v>8231</v>
      </c>
      <c r="C217" s="71" t="s">
        <v>1107</v>
      </c>
      <c r="D217" s="72"/>
      <c r="E217" s="69" t="s">
        <v>7260</v>
      </c>
      <c r="F217" s="73" t="s">
        <v>2789</v>
      </c>
      <c r="G217" s="74" t="s">
        <v>8232</v>
      </c>
      <c r="H217" s="92">
        <v>39032</v>
      </c>
      <c r="I217" s="76" t="s">
        <v>7303</v>
      </c>
      <c r="J217" s="77" t="s">
        <v>8233</v>
      </c>
      <c r="K217" s="78" t="s">
        <v>8234</v>
      </c>
      <c r="L217" s="67" t="s">
        <v>7266</v>
      </c>
      <c r="M217" s="61" t="s">
        <v>7267</v>
      </c>
      <c r="N217" s="62"/>
    </row>
    <row r="218" spans="1:14" ht="40.5">
      <c r="A218" s="69" t="s">
        <v>1086</v>
      </c>
      <c r="B218" s="70" t="s">
        <v>8235</v>
      </c>
      <c r="C218" s="71" t="s">
        <v>1107</v>
      </c>
      <c r="D218" s="72"/>
      <c r="E218" s="69" t="s">
        <v>7260</v>
      </c>
      <c r="F218" s="73" t="s">
        <v>1004</v>
      </c>
      <c r="G218" s="74" t="s">
        <v>8236</v>
      </c>
      <c r="H218" s="75">
        <v>38718</v>
      </c>
      <c r="I218" s="76" t="s">
        <v>7332</v>
      </c>
      <c r="J218" s="77" t="s">
        <v>8237</v>
      </c>
      <c r="K218" s="78" t="s">
        <v>8238</v>
      </c>
      <c r="L218" s="67" t="s">
        <v>7266</v>
      </c>
      <c r="M218" s="61" t="s">
        <v>7267</v>
      </c>
      <c r="N218" s="62"/>
    </row>
    <row r="219" spans="1:14" ht="40.5">
      <c r="A219" s="69" t="s">
        <v>1086</v>
      </c>
      <c r="B219" s="70" t="s">
        <v>8239</v>
      </c>
      <c r="C219" s="71" t="s">
        <v>1107</v>
      </c>
      <c r="D219" s="72"/>
      <c r="E219" s="69" t="s">
        <v>7260</v>
      </c>
      <c r="F219" s="73" t="s">
        <v>6615</v>
      </c>
      <c r="G219" s="74" t="s">
        <v>8240</v>
      </c>
      <c r="H219" s="76" t="s">
        <v>7708</v>
      </c>
      <c r="I219" s="76" t="s">
        <v>7303</v>
      </c>
      <c r="J219" s="77" t="s">
        <v>8241</v>
      </c>
      <c r="K219" s="78" t="s">
        <v>8242</v>
      </c>
      <c r="L219" s="67" t="s">
        <v>7266</v>
      </c>
      <c r="M219" s="61" t="s">
        <v>7267</v>
      </c>
      <c r="N219" s="62"/>
    </row>
    <row r="220" spans="1:14" ht="40.5">
      <c r="A220" s="69" t="s">
        <v>1086</v>
      </c>
      <c r="B220" s="70" t="s">
        <v>8243</v>
      </c>
      <c r="C220" s="71" t="s">
        <v>1107</v>
      </c>
      <c r="D220" s="72"/>
      <c r="E220" s="69" t="s">
        <v>7260</v>
      </c>
      <c r="F220" s="73" t="s">
        <v>3646</v>
      </c>
      <c r="G220" s="74" t="s">
        <v>8244</v>
      </c>
      <c r="H220" s="75">
        <v>38238</v>
      </c>
      <c r="I220" s="76" t="s">
        <v>7303</v>
      </c>
      <c r="J220" s="77" t="s">
        <v>8245</v>
      </c>
      <c r="K220" s="78" t="s">
        <v>8246</v>
      </c>
      <c r="L220" s="67" t="s">
        <v>7266</v>
      </c>
      <c r="M220" s="61" t="s">
        <v>7267</v>
      </c>
      <c r="N220" s="62"/>
    </row>
    <row r="221" spans="1:14" ht="40.5">
      <c r="A221" s="69" t="s">
        <v>1086</v>
      </c>
      <c r="B221" s="70" t="s">
        <v>8247</v>
      </c>
      <c r="C221" s="71" t="s">
        <v>1107</v>
      </c>
      <c r="D221" s="72"/>
      <c r="E221" s="69" t="s">
        <v>7260</v>
      </c>
      <c r="F221" s="73" t="s">
        <v>5819</v>
      </c>
      <c r="G221" s="74" t="s">
        <v>8248</v>
      </c>
      <c r="H221" s="75">
        <v>38879</v>
      </c>
      <c r="I221" s="76" t="s">
        <v>7303</v>
      </c>
      <c r="J221" s="77" t="s">
        <v>8249</v>
      </c>
      <c r="K221" s="78" t="s">
        <v>8250</v>
      </c>
      <c r="L221" s="67" t="s">
        <v>7266</v>
      </c>
      <c r="M221" s="61" t="s">
        <v>7267</v>
      </c>
      <c r="N221" s="62"/>
    </row>
    <row r="222" spans="1:14" ht="40.5">
      <c r="A222" s="69" t="s">
        <v>1086</v>
      </c>
      <c r="B222" s="70" t="s">
        <v>8251</v>
      </c>
      <c r="C222" s="71" t="s">
        <v>1107</v>
      </c>
      <c r="D222" s="72"/>
      <c r="E222" s="69" t="s">
        <v>7260</v>
      </c>
      <c r="F222" s="73" t="s">
        <v>1289</v>
      </c>
      <c r="G222" s="74" t="s">
        <v>8252</v>
      </c>
      <c r="H222" s="75">
        <v>38844</v>
      </c>
      <c r="I222" s="76" t="s">
        <v>7303</v>
      </c>
      <c r="J222" s="77" t="s">
        <v>8253</v>
      </c>
      <c r="K222" s="78" t="s">
        <v>8254</v>
      </c>
      <c r="L222" s="67" t="s">
        <v>7266</v>
      </c>
      <c r="M222" s="61" t="s">
        <v>7267</v>
      </c>
      <c r="N222" s="62"/>
    </row>
    <row r="223" spans="1:14" ht="40.5">
      <c r="A223" s="69" t="s">
        <v>1086</v>
      </c>
      <c r="B223" s="70" t="s">
        <v>8255</v>
      </c>
      <c r="C223" s="71" t="s">
        <v>1107</v>
      </c>
      <c r="D223" s="72"/>
      <c r="E223" s="69" t="s">
        <v>7260</v>
      </c>
      <c r="F223" s="73" t="s">
        <v>3346</v>
      </c>
      <c r="G223" s="74" t="s">
        <v>8256</v>
      </c>
      <c r="H223" s="76" t="s">
        <v>7578</v>
      </c>
      <c r="I223" s="76" t="s">
        <v>7303</v>
      </c>
      <c r="J223" s="77" t="s">
        <v>8257</v>
      </c>
      <c r="K223" s="78" t="s">
        <v>8258</v>
      </c>
      <c r="L223" s="67" t="s">
        <v>7266</v>
      </c>
      <c r="M223" s="61" t="s">
        <v>7267</v>
      </c>
      <c r="N223" s="62"/>
    </row>
    <row r="224" spans="1:14" ht="40.5">
      <c r="A224" s="69" t="s">
        <v>1086</v>
      </c>
      <c r="B224" s="70" t="s">
        <v>8259</v>
      </c>
      <c r="C224" s="71" t="s">
        <v>1107</v>
      </c>
      <c r="D224" s="72"/>
      <c r="E224" s="69" t="s">
        <v>7260</v>
      </c>
      <c r="F224" s="73" t="s">
        <v>7076</v>
      </c>
      <c r="G224" s="74" t="s">
        <v>8260</v>
      </c>
      <c r="H224" s="76" t="s">
        <v>8261</v>
      </c>
      <c r="I224" s="76" t="s">
        <v>7303</v>
      </c>
      <c r="J224" s="77" t="s">
        <v>8262</v>
      </c>
      <c r="K224" s="78" t="s">
        <v>8263</v>
      </c>
      <c r="L224" s="67" t="s">
        <v>7266</v>
      </c>
      <c r="M224" s="61" t="s">
        <v>7267</v>
      </c>
      <c r="N224" s="62"/>
    </row>
    <row r="225" spans="1:14" ht="40.5">
      <c r="A225" s="69" t="s">
        <v>1086</v>
      </c>
      <c r="B225" s="70" t="s">
        <v>8264</v>
      </c>
      <c r="C225" s="71" t="s">
        <v>1107</v>
      </c>
      <c r="D225" s="72"/>
      <c r="E225" s="69" t="s">
        <v>7260</v>
      </c>
      <c r="F225" s="73" t="s">
        <v>1372</v>
      </c>
      <c r="G225" s="74" t="s">
        <v>8265</v>
      </c>
      <c r="H225" s="75">
        <v>38809</v>
      </c>
      <c r="I225" s="76" t="s">
        <v>7303</v>
      </c>
      <c r="J225" s="77" t="s">
        <v>8266</v>
      </c>
      <c r="K225" s="78" t="s">
        <v>8267</v>
      </c>
      <c r="L225" s="67" t="s">
        <v>7266</v>
      </c>
      <c r="M225" s="61" t="s">
        <v>7267</v>
      </c>
      <c r="N225" s="62"/>
    </row>
    <row r="226" spans="1:14" ht="40.5">
      <c r="A226" s="69" t="s">
        <v>1086</v>
      </c>
      <c r="B226" s="70" t="s">
        <v>8268</v>
      </c>
      <c r="C226" s="71" t="s">
        <v>1107</v>
      </c>
      <c r="D226" s="72"/>
      <c r="E226" s="69" t="s">
        <v>7260</v>
      </c>
      <c r="F226" s="73" t="s">
        <v>1615</v>
      </c>
      <c r="G226" s="74" t="s">
        <v>8269</v>
      </c>
      <c r="H226" s="76" t="s">
        <v>8270</v>
      </c>
      <c r="I226" s="76" t="s">
        <v>7303</v>
      </c>
      <c r="J226" s="77" t="s">
        <v>8271</v>
      </c>
      <c r="K226" s="78" t="s">
        <v>8272</v>
      </c>
      <c r="L226" s="67" t="s">
        <v>7266</v>
      </c>
      <c r="M226" s="61" t="s">
        <v>7267</v>
      </c>
      <c r="N226" s="62"/>
    </row>
    <row r="227" spans="1:14" ht="40.5">
      <c r="A227" s="69" t="s">
        <v>1086</v>
      </c>
      <c r="B227" s="70" t="s">
        <v>8273</v>
      </c>
      <c r="C227" s="71" t="s">
        <v>1107</v>
      </c>
      <c r="D227" s="72"/>
      <c r="E227" s="69" t="s">
        <v>7260</v>
      </c>
      <c r="F227" s="73" t="s">
        <v>4475</v>
      </c>
      <c r="G227" s="74" t="s">
        <v>8274</v>
      </c>
      <c r="H227" s="76" t="s">
        <v>7430</v>
      </c>
      <c r="I227" s="76" t="s">
        <v>7303</v>
      </c>
      <c r="J227" s="77" t="s">
        <v>8275</v>
      </c>
      <c r="K227" s="78" t="s">
        <v>8276</v>
      </c>
      <c r="L227" s="67" t="s">
        <v>7266</v>
      </c>
      <c r="M227" s="61" t="s">
        <v>7267</v>
      </c>
      <c r="N227" s="62"/>
    </row>
    <row r="228" spans="1:14" ht="40.5">
      <c r="A228" s="69" t="s">
        <v>1086</v>
      </c>
      <c r="B228" s="70" t="s">
        <v>8277</v>
      </c>
      <c r="C228" s="71" t="s">
        <v>1107</v>
      </c>
      <c r="D228" s="72"/>
      <c r="E228" s="69" t="s">
        <v>7260</v>
      </c>
      <c r="F228" s="73" t="s">
        <v>1108</v>
      </c>
      <c r="G228" s="74" t="s">
        <v>8278</v>
      </c>
      <c r="H228" s="76" t="s">
        <v>8279</v>
      </c>
      <c r="I228" s="76" t="s">
        <v>7303</v>
      </c>
      <c r="J228" s="77" t="s">
        <v>8280</v>
      </c>
      <c r="K228" s="78" t="s">
        <v>8281</v>
      </c>
      <c r="L228" s="67" t="s">
        <v>7266</v>
      </c>
      <c r="M228" s="61" t="s">
        <v>7267</v>
      </c>
      <c r="N228" s="62"/>
    </row>
    <row r="229" spans="1:14" ht="40.5">
      <c r="A229" s="69" t="s">
        <v>1086</v>
      </c>
      <c r="B229" s="70" t="s">
        <v>8282</v>
      </c>
      <c r="C229" s="71" t="s">
        <v>1107</v>
      </c>
      <c r="D229" s="72"/>
      <c r="E229" s="69" t="s">
        <v>7260</v>
      </c>
      <c r="F229" s="73" t="s">
        <v>2905</v>
      </c>
      <c r="G229" s="74" t="s">
        <v>8283</v>
      </c>
      <c r="H229" s="76" t="s">
        <v>7444</v>
      </c>
      <c r="I229" s="76" t="s">
        <v>7303</v>
      </c>
      <c r="J229" s="77" t="s">
        <v>8284</v>
      </c>
      <c r="K229" s="78" t="s">
        <v>8285</v>
      </c>
      <c r="L229" s="67" t="s">
        <v>7266</v>
      </c>
      <c r="M229" s="61" t="s">
        <v>7267</v>
      </c>
      <c r="N229" s="62"/>
    </row>
    <row r="230" spans="1:14" ht="40.5">
      <c r="A230" s="69" t="s">
        <v>1086</v>
      </c>
      <c r="B230" s="70" t="s">
        <v>8286</v>
      </c>
      <c r="C230" s="71" t="s">
        <v>1107</v>
      </c>
      <c r="D230" s="72"/>
      <c r="E230" s="69" t="s">
        <v>7260</v>
      </c>
      <c r="F230" s="73" t="s">
        <v>3097</v>
      </c>
      <c r="G230" s="74" t="s">
        <v>8287</v>
      </c>
      <c r="H230" s="76" t="s">
        <v>7860</v>
      </c>
      <c r="I230" s="76" t="s">
        <v>7303</v>
      </c>
      <c r="J230" s="77" t="s">
        <v>8288</v>
      </c>
      <c r="K230" s="78" t="s">
        <v>8289</v>
      </c>
      <c r="L230" s="67" t="s">
        <v>7266</v>
      </c>
      <c r="M230" s="61" t="s">
        <v>7267</v>
      </c>
      <c r="N230" s="62"/>
    </row>
    <row r="231" spans="1:14" ht="40.5">
      <c r="A231" s="69" t="s">
        <v>1086</v>
      </c>
      <c r="B231" s="70" t="s">
        <v>8290</v>
      </c>
      <c r="C231" s="71" t="s">
        <v>1155</v>
      </c>
      <c r="D231" s="72"/>
      <c r="E231" s="69" t="s">
        <v>7260</v>
      </c>
      <c r="F231" s="73" t="s">
        <v>2902</v>
      </c>
      <c r="G231" s="74" t="s">
        <v>8291</v>
      </c>
      <c r="H231" s="75">
        <v>38845</v>
      </c>
      <c r="I231" s="76" t="s">
        <v>7332</v>
      </c>
      <c r="J231" s="77" t="s">
        <v>8292</v>
      </c>
      <c r="K231" s="78" t="s">
        <v>8293</v>
      </c>
      <c r="L231" s="67" t="s">
        <v>7266</v>
      </c>
      <c r="M231" s="68" t="s">
        <v>7267</v>
      </c>
      <c r="N231" s="62"/>
    </row>
    <row r="232" spans="1:14" ht="40.5">
      <c r="A232" s="69" t="s">
        <v>1086</v>
      </c>
      <c r="B232" s="70" t="s">
        <v>8294</v>
      </c>
      <c r="C232" s="71" t="s">
        <v>1155</v>
      </c>
      <c r="D232" s="72"/>
      <c r="E232" s="69" t="s">
        <v>7260</v>
      </c>
      <c r="F232" s="73" t="s">
        <v>5920</v>
      </c>
      <c r="G232" s="74" t="s">
        <v>8295</v>
      </c>
      <c r="H232" s="75">
        <v>38878</v>
      </c>
      <c r="I232" s="76" t="s">
        <v>7332</v>
      </c>
      <c r="J232" s="77" t="s">
        <v>8296</v>
      </c>
      <c r="K232" s="78" t="s">
        <v>8297</v>
      </c>
      <c r="L232" s="67" t="s">
        <v>7266</v>
      </c>
      <c r="M232" s="61" t="s">
        <v>7267</v>
      </c>
      <c r="N232" s="62"/>
    </row>
    <row r="233" spans="1:14" ht="40.5">
      <c r="A233" s="69" t="s">
        <v>1086</v>
      </c>
      <c r="B233" s="70" t="s">
        <v>8298</v>
      </c>
      <c r="C233" s="71" t="s">
        <v>1155</v>
      </c>
      <c r="D233" s="72"/>
      <c r="E233" s="69" t="s">
        <v>7260</v>
      </c>
      <c r="F233" s="73" t="s">
        <v>1681</v>
      </c>
      <c r="G233" s="74" t="s">
        <v>8299</v>
      </c>
      <c r="H233" s="75">
        <v>38939</v>
      </c>
      <c r="I233" s="76" t="s">
        <v>7332</v>
      </c>
      <c r="J233" s="77" t="s">
        <v>8300</v>
      </c>
      <c r="K233" s="78" t="s">
        <v>8301</v>
      </c>
      <c r="L233" s="67" t="s">
        <v>7266</v>
      </c>
      <c r="M233" s="61" t="s">
        <v>7267</v>
      </c>
      <c r="N233" s="62"/>
    </row>
    <row r="234" spans="1:14" ht="40.5">
      <c r="A234" s="69" t="s">
        <v>1086</v>
      </c>
      <c r="B234" s="70" t="s">
        <v>8302</v>
      </c>
      <c r="C234" s="71" t="s">
        <v>1155</v>
      </c>
      <c r="D234" s="72"/>
      <c r="E234" s="69" t="s">
        <v>7260</v>
      </c>
      <c r="F234" s="73" t="s">
        <v>3587</v>
      </c>
      <c r="G234" s="74" t="s">
        <v>8303</v>
      </c>
      <c r="H234" s="92">
        <v>39002</v>
      </c>
      <c r="I234" s="76" t="s">
        <v>7303</v>
      </c>
      <c r="J234" s="77" t="s">
        <v>8304</v>
      </c>
      <c r="K234" s="78" t="s">
        <v>8305</v>
      </c>
      <c r="L234" s="67" t="s">
        <v>7266</v>
      </c>
      <c r="M234" s="61" t="s">
        <v>7267</v>
      </c>
      <c r="N234" s="62"/>
    </row>
    <row r="235" spans="1:14" ht="40.5">
      <c r="A235" s="69" t="s">
        <v>1086</v>
      </c>
      <c r="B235" s="70" t="s">
        <v>8306</v>
      </c>
      <c r="C235" s="71" t="s">
        <v>1155</v>
      </c>
      <c r="D235" s="72"/>
      <c r="E235" s="69" t="s">
        <v>7260</v>
      </c>
      <c r="F235" s="73" t="s">
        <v>3381</v>
      </c>
      <c r="G235" s="74" t="s">
        <v>8307</v>
      </c>
      <c r="H235" s="76" t="s">
        <v>8308</v>
      </c>
      <c r="I235" s="76" t="s">
        <v>7332</v>
      </c>
      <c r="J235" s="77" t="s">
        <v>8309</v>
      </c>
      <c r="K235" s="78" t="s">
        <v>8310</v>
      </c>
      <c r="L235" s="67" t="s">
        <v>7266</v>
      </c>
      <c r="M235" s="61" t="s">
        <v>7267</v>
      </c>
      <c r="N235" s="62"/>
    </row>
    <row r="236" spans="1:14" ht="40.5">
      <c r="A236" s="69" t="s">
        <v>1086</v>
      </c>
      <c r="B236" s="70" t="s">
        <v>8311</v>
      </c>
      <c r="C236" s="71" t="s">
        <v>1155</v>
      </c>
      <c r="D236" s="72"/>
      <c r="E236" s="69" t="s">
        <v>7260</v>
      </c>
      <c r="F236" s="73" t="s">
        <v>8</v>
      </c>
      <c r="G236" s="74" t="s">
        <v>8312</v>
      </c>
      <c r="H236" s="92">
        <v>39002</v>
      </c>
      <c r="I236" s="76" t="s">
        <v>7332</v>
      </c>
      <c r="J236" s="77" t="s">
        <v>8313</v>
      </c>
      <c r="K236" s="78" t="s">
        <v>8314</v>
      </c>
      <c r="L236" s="67" t="s">
        <v>7266</v>
      </c>
      <c r="M236" s="61" t="s">
        <v>7267</v>
      </c>
      <c r="N236" s="62"/>
    </row>
    <row r="237" spans="1:14" ht="40.5">
      <c r="A237" s="69" t="s">
        <v>1086</v>
      </c>
      <c r="B237" s="70" t="s">
        <v>8315</v>
      </c>
      <c r="C237" s="71" t="s">
        <v>1155</v>
      </c>
      <c r="D237" s="72"/>
      <c r="E237" s="69" t="s">
        <v>7260</v>
      </c>
      <c r="F237" s="73" t="s">
        <v>4537</v>
      </c>
      <c r="G237" s="74" t="s">
        <v>8316</v>
      </c>
      <c r="H237" s="75">
        <v>38967</v>
      </c>
      <c r="I237" s="76" t="s">
        <v>7332</v>
      </c>
      <c r="J237" s="77" t="s">
        <v>8317</v>
      </c>
      <c r="K237" s="78" t="s">
        <v>8318</v>
      </c>
      <c r="L237" s="67" t="s">
        <v>7266</v>
      </c>
      <c r="M237" s="61" t="s">
        <v>7267</v>
      </c>
      <c r="N237" s="62"/>
    </row>
    <row r="238" spans="1:14" ht="40.5">
      <c r="A238" s="69" t="s">
        <v>1086</v>
      </c>
      <c r="B238" s="70" t="s">
        <v>8319</v>
      </c>
      <c r="C238" s="71" t="s">
        <v>1155</v>
      </c>
      <c r="D238" s="72"/>
      <c r="E238" s="69" t="s">
        <v>7260</v>
      </c>
      <c r="F238" s="73" t="s">
        <v>4812</v>
      </c>
      <c r="G238" s="74" t="s">
        <v>8320</v>
      </c>
      <c r="H238" s="76" t="s">
        <v>8321</v>
      </c>
      <c r="I238" s="76" t="s">
        <v>7332</v>
      </c>
      <c r="J238" s="77" t="s">
        <v>8322</v>
      </c>
      <c r="K238" s="78" t="s">
        <v>8323</v>
      </c>
      <c r="L238" s="67" t="s">
        <v>7266</v>
      </c>
      <c r="M238" s="61" t="s">
        <v>7267</v>
      </c>
      <c r="N238" s="62"/>
    </row>
    <row r="239" spans="1:14" ht="40.5">
      <c r="A239" s="69" t="s">
        <v>1086</v>
      </c>
      <c r="B239" s="70" t="s">
        <v>8324</v>
      </c>
      <c r="C239" s="71" t="s">
        <v>1155</v>
      </c>
      <c r="D239" s="72"/>
      <c r="E239" s="69" t="s">
        <v>7260</v>
      </c>
      <c r="F239" s="73" t="s">
        <v>2693</v>
      </c>
      <c r="G239" s="74" t="s">
        <v>8325</v>
      </c>
      <c r="H239" s="76" t="s">
        <v>8220</v>
      </c>
      <c r="I239" s="76" t="s">
        <v>7332</v>
      </c>
      <c r="J239" s="77" t="s">
        <v>8326</v>
      </c>
      <c r="K239" s="78" t="s">
        <v>8327</v>
      </c>
      <c r="L239" s="67" t="s">
        <v>7266</v>
      </c>
      <c r="M239" s="61" t="s">
        <v>7267</v>
      </c>
      <c r="N239" s="62"/>
    </row>
    <row r="240" spans="1:14" ht="40.5">
      <c r="A240" s="69" t="s">
        <v>1086</v>
      </c>
      <c r="B240" s="70" t="s">
        <v>8328</v>
      </c>
      <c r="C240" s="71" t="s">
        <v>1155</v>
      </c>
      <c r="D240" s="72"/>
      <c r="E240" s="69" t="s">
        <v>7260</v>
      </c>
      <c r="F240" s="73" t="s">
        <v>7154</v>
      </c>
      <c r="G240" s="74" t="s">
        <v>8329</v>
      </c>
      <c r="H240" s="76" t="s">
        <v>7578</v>
      </c>
      <c r="I240" s="76" t="s">
        <v>7303</v>
      </c>
      <c r="J240" s="77" t="s">
        <v>8330</v>
      </c>
      <c r="K240" s="78" t="s">
        <v>8331</v>
      </c>
      <c r="L240" s="67" t="s">
        <v>7266</v>
      </c>
      <c r="M240" s="61" t="s">
        <v>7267</v>
      </c>
      <c r="N240" s="62"/>
    </row>
    <row r="241" spans="1:14" ht="40.5">
      <c r="A241" s="69" t="s">
        <v>1086</v>
      </c>
      <c r="B241" s="70" t="s">
        <v>8332</v>
      </c>
      <c r="C241" s="71" t="s">
        <v>1155</v>
      </c>
      <c r="D241" s="72"/>
      <c r="E241" s="69" t="s">
        <v>7260</v>
      </c>
      <c r="F241" s="73" t="s">
        <v>4643</v>
      </c>
      <c r="G241" s="74" t="s">
        <v>8333</v>
      </c>
      <c r="H241" s="75">
        <v>38845</v>
      </c>
      <c r="I241" s="76" t="s">
        <v>7332</v>
      </c>
      <c r="J241" s="77" t="s">
        <v>8334</v>
      </c>
      <c r="K241" s="78" t="s">
        <v>8335</v>
      </c>
      <c r="L241" s="67" t="s">
        <v>7266</v>
      </c>
      <c r="M241" s="61" t="s">
        <v>7267</v>
      </c>
      <c r="N241" s="62"/>
    </row>
    <row r="242" spans="1:14" ht="40.5">
      <c r="A242" s="69" t="s">
        <v>1086</v>
      </c>
      <c r="B242" s="70" t="s">
        <v>8336</v>
      </c>
      <c r="C242" s="71" t="s">
        <v>1118</v>
      </c>
      <c r="D242" s="72"/>
      <c r="E242" s="69" t="s">
        <v>7260</v>
      </c>
      <c r="F242" s="73" t="s">
        <v>4913</v>
      </c>
      <c r="G242" s="74" t="s">
        <v>8337</v>
      </c>
      <c r="H242" s="76" t="s">
        <v>8338</v>
      </c>
      <c r="I242" s="76" t="s">
        <v>7303</v>
      </c>
      <c r="J242" s="77" t="s">
        <v>8339</v>
      </c>
      <c r="K242" s="78" t="s">
        <v>8340</v>
      </c>
      <c r="L242" s="67" t="s">
        <v>7266</v>
      </c>
      <c r="M242" s="61" t="s">
        <v>7267</v>
      </c>
      <c r="N242" s="62"/>
    </row>
    <row r="243" spans="1:14" ht="40.5">
      <c r="A243" s="69" t="s">
        <v>1086</v>
      </c>
      <c r="B243" s="70" t="s">
        <v>8341</v>
      </c>
      <c r="C243" s="71" t="s">
        <v>1118</v>
      </c>
      <c r="D243" s="72"/>
      <c r="E243" s="69" t="s">
        <v>7260</v>
      </c>
      <c r="F243" s="73" t="s">
        <v>2378</v>
      </c>
      <c r="G243" s="74" t="s">
        <v>8342</v>
      </c>
      <c r="H243" s="76" t="s">
        <v>7547</v>
      </c>
      <c r="I243" s="76" t="s">
        <v>7303</v>
      </c>
      <c r="J243" s="77" t="s">
        <v>8343</v>
      </c>
      <c r="K243" s="78" t="s">
        <v>8344</v>
      </c>
      <c r="L243" s="67" t="s">
        <v>7266</v>
      </c>
      <c r="M243" s="61" t="s">
        <v>7267</v>
      </c>
      <c r="N243" s="62"/>
    </row>
    <row r="244" spans="1:14" ht="40.5">
      <c r="A244" s="69" t="s">
        <v>1086</v>
      </c>
      <c r="B244" s="70" t="s">
        <v>8345</v>
      </c>
      <c r="C244" s="71" t="s">
        <v>1118</v>
      </c>
      <c r="D244" s="72"/>
      <c r="E244" s="69" t="s">
        <v>7260</v>
      </c>
      <c r="F244" s="73" t="s">
        <v>3644</v>
      </c>
      <c r="G244" s="74" t="s">
        <v>8346</v>
      </c>
      <c r="H244" s="75">
        <v>38729</v>
      </c>
      <c r="I244" s="76" t="s">
        <v>7303</v>
      </c>
      <c r="J244" s="77" t="s">
        <v>8347</v>
      </c>
      <c r="K244" s="78" t="s">
        <v>8348</v>
      </c>
      <c r="L244" s="67" t="s">
        <v>7266</v>
      </c>
      <c r="M244" s="61" t="s">
        <v>7267</v>
      </c>
      <c r="N244" s="62"/>
    </row>
    <row r="245" spans="1:14" ht="40.5">
      <c r="A245" s="69" t="s">
        <v>1086</v>
      </c>
      <c r="B245" s="70" t="s">
        <v>8349</v>
      </c>
      <c r="C245" s="71" t="s">
        <v>1118</v>
      </c>
      <c r="D245" s="72"/>
      <c r="E245" s="69" t="s">
        <v>7260</v>
      </c>
      <c r="F245" s="73" t="s">
        <v>7007</v>
      </c>
      <c r="G245" s="74" t="s">
        <v>8350</v>
      </c>
      <c r="H245" s="76" t="s">
        <v>7453</v>
      </c>
      <c r="I245" s="76" t="s">
        <v>7303</v>
      </c>
      <c r="J245" s="77" t="s">
        <v>8351</v>
      </c>
      <c r="K245" s="78" t="s">
        <v>8352</v>
      </c>
      <c r="L245" s="67" t="s">
        <v>7266</v>
      </c>
      <c r="M245" s="61" t="s">
        <v>7267</v>
      </c>
      <c r="N245" s="62"/>
    </row>
    <row r="246" spans="1:14" ht="40.5">
      <c r="A246" s="69" t="s">
        <v>1086</v>
      </c>
      <c r="B246" s="70" t="s">
        <v>8353</v>
      </c>
      <c r="C246" s="71" t="s">
        <v>1118</v>
      </c>
      <c r="D246" s="72"/>
      <c r="E246" s="69" t="s">
        <v>7260</v>
      </c>
      <c r="F246" s="73" t="s">
        <v>2015</v>
      </c>
      <c r="G246" s="74" t="s">
        <v>8354</v>
      </c>
      <c r="H246" s="75">
        <v>38783</v>
      </c>
      <c r="I246" s="76" t="s">
        <v>7332</v>
      </c>
      <c r="J246" s="77" t="s">
        <v>8355</v>
      </c>
      <c r="K246" s="78" t="s">
        <v>8356</v>
      </c>
      <c r="L246" s="67" t="s">
        <v>7266</v>
      </c>
      <c r="M246" s="61" t="s">
        <v>7267</v>
      </c>
      <c r="N246" s="62"/>
    </row>
    <row r="247" spans="1:14" ht="40.5">
      <c r="A247" s="69" t="s">
        <v>1086</v>
      </c>
      <c r="B247" s="70" t="s">
        <v>8357</v>
      </c>
      <c r="C247" s="71" t="s">
        <v>1118</v>
      </c>
      <c r="D247" s="72"/>
      <c r="E247" s="69" t="s">
        <v>7260</v>
      </c>
      <c r="F247" s="73" t="s">
        <v>5811</v>
      </c>
      <c r="G247" s="74" t="s">
        <v>8358</v>
      </c>
      <c r="H247" s="76" t="s">
        <v>8043</v>
      </c>
      <c r="I247" s="76" t="s">
        <v>7303</v>
      </c>
      <c r="J247" s="77" t="s">
        <v>8359</v>
      </c>
      <c r="K247" s="78" t="s">
        <v>8360</v>
      </c>
      <c r="L247" s="67" t="s">
        <v>7266</v>
      </c>
      <c r="M247" s="61" t="s">
        <v>7267</v>
      </c>
      <c r="N247" s="62"/>
    </row>
    <row r="248" spans="1:14" ht="40.5">
      <c r="A248" s="69" t="s">
        <v>1086</v>
      </c>
      <c r="B248" s="70" t="s">
        <v>8361</v>
      </c>
      <c r="C248" s="71" t="s">
        <v>1118</v>
      </c>
      <c r="D248" s="72"/>
      <c r="E248" s="69" t="s">
        <v>7260</v>
      </c>
      <c r="F248" s="73" t="s">
        <v>5008</v>
      </c>
      <c r="G248" s="74" t="s">
        <v>8362</v>
      </c>
      <c r="H248" s="75">
        <v>38788</v>
      </c>
      <c r="I248" s="76" t="s">
        <v>7303</v>
      </c>
      <c r="J248" s="77" t="s">
        <v>8363</v>
      </c>
      <c r="K248" s="78" t="s">
        <v>8364</v>
      </c>
      <c r="L248" s="67" t="s">
        <v>7266</v>
      </c>
      <c r="M248" s="61" t="s">
        <v>7267</v>
      </c>
      <c r="N248" s="62"/>
    </row>
    <row r="249" spans="1:14" ht="40.5">
      <c r="A249" s="69" t="s">
        <v>1086</v>
      </c>
      <c r="B249" s="70" t="s">
        <v>8365</v>
      </c>
      <c r="C249" s="71" t="s">
        <v>1118</v>
      </c>
      <c r="D249" s="72"/>
      <c r="E249" s="69" t="s">
        <v>7260</v>
      </c>
      <c r="F249" s="73" t="s">
        <v>3632</v>
      </c>
      <c r="G249" s="74" t="s">
        <v>8366</v>
      </c>
      <c r="H249" s="75">
        <v>38844</v>
      </c>
      <c r="I249" s="76" t="s">
        <v>7303</v>
      </c>
      <c r="J249" s="77" t="s">
        <v>8367</v>
      </c>
      <c r="K249" s="78" t="s">
        <v>8368</v>
      </c>
      <c r="L249" s="67" t="s">
        <v>7266</v>
      </c>
      <c r="M249" s="61" t="s">
        <v>7267</v>
      </c>
      <c r="N249" s="62"/>
    </row>
    <row r="250" spans="1:14" ht="40.5">
      <c r="A250" s="69" t="s">
        <v>1086</v>
      </c>
      <c r="B250" s="70" t="s">
        <v>8369</v>
      </c>
      <c r="C250" s="71" t="s">
        <v>1118</v>
      </c>
      <c r="D250" s="72"/>
      <c r="E250" s="69" t="s">
        <v>7260</v>
      </c>
      <c r="F250" s="73" t="s">
        <v>1729</v>
      </c>
      <c r="G250" s="74" t="s">
        <v>8370</v>
      </c>
      <c r="H250" s="76" t="s">
        <v>7398</v>
      </c>
      <c r="I250" s="76" t="s">
        <v>7303</v>
      </c>
      <c r="J250" s="77" t="s">
        <v>8371</v>
      </c>
      <c r="K250" s="78" t="s">
        <v>8372</v>
      </c>
      <c r="L250" s="67" t="s">
        <v>7266</v>
      </c>
      <c r="M250" s="61" t="s">
        <v>7267</v>
      </c>
      <c r="N250" s="62"/>
    </row>
    <row r="251" spans="1:14" ht="40.5">
      <c r="A251" s="79" t="s">
        <v>1086</v>
      </c>
      <c r="B251" s="80" t="s">
        <v>8373</v>
      </c>
      <c r="C251" s="81" t="s">
        <v>1118</v>
      </c>
      <c r="D251" s="82"/>
      <c r="E251" s="79" t="s">
        <v>7260</v>
      </c>
      <c r="F251" s="83" t="s">
        <v>8374</v>
      </c>
      <c r="G251" s="84" t="s">
        <v>8375</v>
      </c>
      <c r="H251" s="86" t="s">
        <v>8376</v>
      </c>
      <c r="I251" s="86" t="s">
        <v>7303</v>
      </c>
      <c r="J251" s="87" t="s">
        <v>8377</v>
      </c>
      <c r="K251" s="88" t="s">
        <v>8378</v>
      </c>
      <c r="L251" s="89" t="s">
        <v>7376</v>
      </c>
      <c r="M251" s="90" t="s">
        <v>7267</v>
      </c>
      <c r="N251" s="91"/>
    </row>
    <row r="252" spans="1:14" ht="40.5">
      <c r="A252" s="69" t="s">
        <v>1086</v>
      </c>
      <c r="B252" s="70" t="s">
        <v>8379</v>
      </c>
      <c r="C252" s="71" t="s">
        <v>1118</v>
      </c>
      <c r="D252" s="72"/>
      <c r="E252" s="69" t="s">
        <v>7260</v>
      </c>
      <c r="F252" s="73" t="s">
        <v>1979</v>
      </c>
      <c r="G252" s="74" t="s">
        <v>8380</v>
      </c>
      <c r="H252" s="76" t="s">
        <v>8211</v>
      </c>
      <c r="I252" s="76" t="s">
        <v>7303</v>
      </c>
      <c r="J252" s="77" t="s">
        <v>8381</v>
      </c>
      <c r="K252" s="78" t="s">
        <v>8382</v>
      </c>
      <c r="L252" s="67" t="s">
        <v>7266</v>
      </c>
      <c r="M252" s="61" t="s">
        <v>7267</v>
      </c>
      <c r="N252" s="62"/>
    </row>
    <row r="253" spans="1:14" ht="40.5">
      <c r="A253" s="69" t="s">
        <v>1086</v>
      </c>
      <c r="B253" s="70" t="s">
        <v>8383</v>
      </c>
      <c r="C253" s="71" t="s">
        <v>1118</v>
      </c>
      <c r="D253" s="72"/>
      <c r="E253" s="69" t="s">
        <v>7260</v>
      </c>
      <c r="F253" s="73" t="s">
        <v>6796</v>
      </c>
      <c r="G253" s="74" t="s">
        <v>8384</v>
      </c>
      <c r="H253" s="76" t="s">
        <v>8385</v>
      </c>
      <c r="I253" s="76" t="s">
        <v>7303</v>
      </c>
      <c r="J253" s="77" t="s">
        <v>8386</v>
      </c>
      <c r="K253" s="78" t="s">
        <v>8387</v>
      </c>
      <c r="L253" s="67" t="s">
        <v>7266</v>
      </c>
      <c r="M253" s="61" t="s">
        <v>7267</v>
      </c>
      <c r="N253" s="62"/>
    </row>
    <row r="254" spans="1:14" ht="40.5">
      <c r="A254" s="69" t="s">
        <v>1086</v>
      </c>
      <c r="B254" s="70" t="s">
        <v>8388</v>
      </c>
      <c r="C254" s="71" t="s">
        <v>1118</v>
      </c>
      <c r="D254" s="72"/>
      <c r="E254" s="69" t="s">
        <v>7260</v>
      </c>
      <c r="F254" s="73" t="s">
        <v>1971</v>
      </c>
      <c r="G254" s="74" t="s">
        <v>8389</v>
      </c>
      <c r="H254" s="76" t="s">
        <v>8390</v>
      </c>
      <c r="I254" s="76" t="s">
        <v>7303</v>
      </c>
      <c r="J254" s="77" t="s">
        <v>8391</v>
      </c>
      <c r="K254" s="78" t="s">
        <v>8392</v>
      </c>
      <c r="L254" s="67" t="s">
        <v>7266</v>
      </c>
      <c r="M254" s="61" t="s">
        <v>7267</v>
      </c>
      <c r="N254" s="62"/>
    </row>
    <row r="255" spans="1:14" ht="40.5">
      <c r="A255" s="69" t="s">
        <v>1086</v>
      </c>
      <c r="B255" s="70" t="s">
        <v>8393</v>
      </c>
      <c r="C255" s="71" t="s">
        <v>1118</v>
      </c>
      <c r="D255" s="72"/>
      <c r="E255" s="69" t="s">
        <v>7260</v>
      </c>
      <c r="F255" s="73" t="s">
        <v>1837</v>
      </c>
      <c r="G255" s="74" t="s">
        <v>8394</v>
      </c>
      <c r="H255" s="75">
        <v>39025</v>
      </c>
      <c r="I255" s="76" t="s">
        <v>7303</v>
      </c>
      <c r="J255" s="77" t="s">
        <v>8395</v>
      </c>
      <c r="K255" s="78" t="s">
        <v>8396</v>
      </c>
      <c r="L255" s="67" t="s">
        <v>7266</v>
      </c>
      <c r="M255" s="61" t="s">
        <v>7267</v>
      </c>
      <c r="N255" s="62"/>
    </row>
    <row r="256" spans="1:14" ht="40.5">
      <c r="A256" s="69" t="s">
        <v>1086</v>
      </c>
      <c r="B256" s="70" t="s">
        <v>8397</v>
      </c>
      <c r="C256" s="71" t="s">
        <v>1118</v>
      </c>
      <c r="D256" s="72"/>
      <c r="E256" s="69" t="s">
        <v>7260</v>
      </c>
      <c r="F256" s="73" t="s">
        <v>3892</v>
      </c>
      <c r="G256" s="74" t="s">
        <v>8398</v>
      </c>
      <c r="H256" s="76" t="s">
        <v>7734</v>
      </c>
      <c r="I256" s="76" t="s">
        <v>7303</v>
      </c>
      <c r="J256" s="77" t="s">
        <v>8399</v>
      </c>
      <c r="K256" s="78" t="s">
        <v>8400</v>
      </c>
      <c r="L256" s="67" t="s">
        <v>7266</v>
      </c>
      <c r="M256" s="61" t="s">
        <v>7267</v>
      </c>
      <c r="N256" s="62"/>
    </row>
    <row r="257" spans="1:14" ht="40.5">
      <c r="A257" s="69" t="s">
        <v>1086</v>
      </c>
      <c r="B257" s="70" t="s">
        <v>8401</v>
      </c>
      <c r="C257" s="71" t="s">
        <v>1118</v>
      </c>
      <c r="D257" s="72"/>
      <c r="E257" s="69" t="s">
        <v>7260</v>
      </c>
      <c r="F257" s="73" t="s">
        <v>4062</v>
      </c>
      <c r="G257" s="74" t="s">
        <v>8402</v>
      </c>
      <c r="H257" s="76" t="s">
        <v>7999</v>
      </c>
      <c r="I257" s="76" t="s">
        <v>7303</v>
      </c>
      <c r="J257" s="77" t="s">
        <v>8403</v>
      </c>
      <c r="K257" s="78" t="s">
        <v>8404</v>
      </c>
      <c r="L257" s="67" t="s">
        <v>7266</v>
      </c>
      <c r="M257" s="61" t="s">
        <v>7267</v>
      </c>
      <c r="N257" s="62"/>
    </row>
    <row r="258" spans="1:14" ht="40.5">
      <c r="A258" s="69" t="s">
        <v>1086</v>
      </c>
      <c r="B258" s="70" t="s">
        <v>8405</v>
      </c>
      <c r="C258" s="71" t="s">
        <v>1118</v>
      </c>
      <c r="D258" s="72"/>
      <c r="E258" s="69" t="s">
        <v>7260</v>
      </c>
      <c r="F258" s="73" t="s">
        <v>4968</v>
      </c>
      <c r="G258" s="74" t="s">
        <v>8406</v>
      </c>
      <c r="H258" s="76" t="s">
        <v>8407</v>
      </c>
      <c r="I258" s="76" t="s">
        <v>7303</v>
      </c>
      <c r="J258" s="77" t="s">
        <v>8408</v>
      </c>
      <c r="K258" s="78" t="s">
        <v>8409</v>
      </c>
      <c r="L258" s="67" t="s">
        <v>7266</v>
      </c>
      <c r="M258" s="61" t="s">
        <v>7267</v>
      </c>
      <c r="N258" s="62"/>
    </row>
    <row r="259" spans="1:14" ht="40.5">
      <c r="A259" s="69" t="s">
        <v>1086</v>
      </c>
      <c r="B259" s="70" t="s">
        <v>8410</v>
      </c>
      <c r="C259" s="71" t="s">
        <v>1118</v>
      </c>
      <c r="D259" s="72"/>
      <c r="E259" s="69" t="s">
        <v>7260</v>
      </c>
      <c r="F259" s="73" t="s">
        <v>5848</v>
      </c>
      <c r="G259" s="74" t="s">
        <v>8411</v>
      </c>
      <c r="H259" s="75">
        <v>38939</v>
      </c>
      <c r="I259" s="76" t="s">
        <v>7303</v>
      </c>
      <c r="J259" s="77" t="s">
        <v>8412</v>
      </c>
      <c r="K259" s="78" t="s">
        <v>8413</v>
      </c>
      <c r="L259" s="67" t="s">
        <v>7266</v>
      </c>
      <c r="M259" s="61" t="s">
        <v>7267</v>
      </c>
      <c r="N259" s="62"/>
    </row>
    <row r="260" spans="1:14" ht="40.5">
      <c r="A260" s="69" t="s">
        <v>1086</v>
      </c>
      <c r="B260" s="70" t="s">
        <v>8414</v>
      </c>
      <c r="C260" s="71" t="s">
        <v>1118</v>
      </c>
      <c r="D260" s="72"/>
      <c r="E260" s="69" t="s">
        <v>7260</v>
      </c>
      <c r="F260" s="73" t="s">
        <v>2599</v>
      </c>
      <c r="G260" s="74" t="s">
        <v>8415</v>
      </c>
      <c r="H260" s="75">
        <v>38993</v>
      </c>
      <c r="I260" s="76" t="s">
        <v>7303</v>
      </c>
      <c r="J260" s="77" t="s">
        <v>8416</v>
      </c>
      <c r="K260" s="78" t="s">
        <v>8417</v>
      </c>
      <c r="L260" s="67" t="s">
        <v>7266</v>
      </c>
      <c r="M260" s="61" t="s">
        <v>7267</v>
      </c>
      <c r="N260" s="62"/>
    </row>
    <row r="261" spans="1:14" ht="40.5">
      <c r="A261" s="69" t="s">
        <v>1086</v>
      </c>
      <c r="B261" s="70" t="s">
        <v>8418</v>
      </c>
      <c r="C261" s="71" t="s">
        <v>1118</v>
      </c>
      <c r="D261" s="72"/>
      <c r="E261" s="69" t="s">
        <v>7260</v>
      </c>
      <c r="F261" s="73" t="s">
        <v>2693</v>
      </c>
      <c r="G261" s="74" t="s">
        <v>8419</v>
      </c>
      <c r="H261" s="75">
        <v>38965</v>
      </c>
      <c r="I261" s="76" t="s">
        <v>7332</v>
      </c>
      <c r="J261" s="77" t="s">
        <v>8420</v>
      </c>
      <c r="K261" s="78" t="s">
        <v>8421</v>
      </c>
      <c r="L261" s="67" t="s">
        <v>7266</v>
      </c>
      <c r="M261" s="61" t="s">
        <v>7267</v>
      </c>
      <c r="N261" s="62"/>
    </row>
    <row r="262" spans="1:14" ht="40.5">
      <c r="A262" s="69" t="s">
        <v>1086</v>
      </c>
      <c r="B262" s="70" t="s">
        <v>8422</v>
      </c>
      <c r="C262" s="71" t="s">
        <v>1118</v>
      </c>
      <c r="D262" s="72"/>
      <c r="E262" s="69" t="s">
        <v>7260</v>
      </c>
      <c r="F262" s="73" t="s">
        <v>5767</v>
      </c>
      <c r="G262" s="74" t="s">
        <v>8423</v>
      </c>
      <c r="H262" s="76" t="s">
        <v>7479</v>
      </c>
      <c r="I262" s="76" t="s">
        <v>7303</v>
      </c>
      <c r="J262" s="77" t="s">
        <v>8424</v>
      </c>
      <c r="K262" s="78" t="s">
        <v>8425</v>
      </c>
      <c r="L262" s="67" t="s">
        <v>7266</v>
      </c>
      <c r="M262" s="61" t="s">
        <v>7267</v>
      </c>
      <c r="N262" s="62"/>
    </row>
    <row r="263" spans="1:14" ht="40.5">
      <c r="A263" s="69" t="s">
        <v>1086</v>
      </c>
      <c r="B263" s="70" t="s">
        <v>8426</v>
      </c>
      <c r="C263" s="71" t="s">
        <v>1118</v>
      </c>
      <c r="D263" s="72"/>
      <c r="E263" s="69" t="s">
        <v>7260</v>
      </c>
      <c r="F263" s="73" t="s">
        <v>6546</v>
      </c>
      <c r="G263" s="74" t="s">
        <v>8427</v>
      </c>
      <c r="H263" s="76" t="s">
        <v>8428</v>
      </c>
      <c r="I263" s="76" t="s">
        <v>7332</v>
      </c>
      <c r="J263" s="77" t="s">
        <v>8429</v>
      </c>
      <c r="K263" s="78" t="s">
        <v>8430</v>
      </c>
      <c r="L263" s="67" t="s">
        <v>7266</v>
      </c>
      <c r="M263" s="61" t="s">
        <v>7267</v>
      </c>
      <c r="N263" s="62"/>
    </row>
    <row r="264" spans="1:14" ht="40.5">
      <c r="A264" s="69" t="s">
        <v>1086</v>
      </c>
      <c r="B264" s="70" t="s">
        <v>8431</v>
      </c>
      <c r="C264" s="71" t="s">
        <v>1118</v>
      </c>
      <c r="D264" s="72"/>
      <c r="E264" s="69" t="s">
        <v>7260</v>
      </c>
      <c r="F264" s="73" t="s">
        <v>6178</v>
      </c>
      <c r="G264" s="74" t="s">
        <v>8432</v>
      </c>
      <c r="H264" s="76" t="s">
        <v>8279</v>
      </c>
      <c r="I264" s="76" t="s">
        <v>7332</v>
      </c>
      <c r="J264" s="77" t="s">
        <v>8433</v>
      </c>
      <c r="K264" s="78" t="s">
        <v>8434</v>
      </c>
      <c r="L264" s="67" t="s">
        <v>7266</v>
      </c>
      <c r="M264" s="61" t="s">
        <v>7267</v>
      </c>
      <c r="N264" s="62"/>
    </row>
    <row r="265" spans="1:14" ht="40.5">
      <c r="A265" s="69" t="s">
        <v>1086</v>
      </c>
      <c r="B265" s="70" t="s">
        <v>8435</v>
      </c>
      <c r="C265" s="71" t="s">
        <v>1118</v>
      </c>
      <c r="D265" s="72"/>
      <c r="E265" s="69" t="s">
        <v>7260</v>
      </c>
      <c r="F265" s="73" t="s">
        <v>2700</v>
      </c>
      <c r="G265" s="74" t="s">
        <v>8436</v>
      </c>
      <c r="H265" s="76" t="s">
        <v>7756</v>
      </c>
      <c r="I265" s="76" t="s">
        <v>7303</v>
      </c>
      <c r="J265" s="77" t="s">
        <v>8437</v>
      </c>
      <c r="K265" s="78" t="s">
        <v>8438</v>
      </c>
      <c r="L265" s="67" t="s">
        <v>7266</v>
      </c>
      <c r="M265" s="61" t="s">
        <v>7267</v>
      </c>
      <c r="N265" s="62"/>
    </row>
    <row r="266" spans="1:14" ht="40.5">
      <c r="A266" s="69" t="s">
        <v>1086</v>
      </c>
      <c r="B266" s="70" t="s">
        <v>8439</v>
      </c>
      <c r="C266" s="71" t="s">
        <v>1118</v>
      </c>
      <c r="D266" s="72"/>
      <c r="E266" s="69" t="s">
        <v>7260</v>
      </c>
      <c r="F266" s="73" t="s">
        <v>6283</v>
      </c>
      <c r="G266" s="74" t="s">
        <v>8440</v>
      </c>
      <c r="H266" s="75">
        <v>38972</v>
      </c>
      <c r="I266" s="76" t="s">
        <v>7303</v>
      </c>
      <c r="J266" s="77" t="s">
        <v>8441</v>
      </c>
      <c r="K266" s="78" t="s">
        <v>8442</v>
      </c>
      <c r="L266" s="67" t="s">
        <v>7266</v>
      </c>
      <c r="M266" s="61" t="s">
        <v>7267</v>
      </c>
      <c r="N266" s="62"/>
    </row>
    <row r="267" spans="1:14" ht="40.5">
      <c r="A267" s="69" t="s">
        <v>1086</v>
      </c>
      <c r="B267" s="70" t="s">
        <v>8443</v>
      </c>
      <c r="C267" s="71" t="s">
        <v>1118</v>
      </c>
      <c r="D267" s="72"/>
      <c r="E267" s="69" t="s">
        <v>7260</v>
      </c>
      <c r="F267" s="73" t="s">
        <v>1495</v>
      </c>
      <c r="G267" s="74" t="s">
        <v>8444</v>
      </c>
      <c r="H267" s="76" t="s">
        <v>7875</v>
      </c>
      <c r="I267" s="76" t="s">
        <v>7303</v>
      </c>
      <c r="J267" s="77" t="s">
        <v>8445</v>
      </c>
      <c r="K267" s="78" t="s">
        <v>8446</v>
      </c>
      <c r="L267" s="67" t="s">
        <v>7266</v>
      </c>
      <c r="M267" s="61" t="s">
        <v>7267</v>
      </c>
      <c r="N267" s="62"/>
    </row>
    <row r="268" spans="1:14" ht="40.5">
      <c r="A268" s="69" t="s">
        <v>1086</v>
      </c>
      <c r="B268" s="70" t="s">
        <v>8447</v>
      </c>
      <c r="C268" s="71" t="s">
        <v>1118</v>
      </c>
      <c r="D268" s="72"/>
      <c r="E268" s="69" t="s">
        <v>7260</v>
      </c>
      <c r="F268" s="73" t="s">
        <v>9</v>
      </c>
      <c r="G268" s="74" t="s">
        <v>8448</v>
      </c>
      <c r="H268" s="76" t="s">
        <v>8449</v>
      </c>
      <c r="I268" s="76" t="s">
        <v>7332</v>
      </c>
      <c r="J268" s="77" t="s">
        <v>8450</v>
      </c>
      <c r="K268" s="78" t="s">
        <v>8451</v>
      </c>
      <c r="L268" s="67" t="s">
        <v>7266</v>
      </c>
      <c r="M268" s="61" t="s">
        <v>7267</v>
      </c>
      <c r="N268" s="62"/>
    </row>
    <row r="269" spans="1:14" ht="40.5">
      <c r="A269" s="69" t="s">
        <v>1086</v>
      </c>
      <c r="B269" s="70" t="s">
        <v>8452</v>
      </c>
      <c r="C269" s="71" t="s">
        <v>1118</v>
      </c>
      <c r="D269" s="72"/>
      <c r="E269" s="69" t="s">
        <v>7260</v>
      </c>
      <c r="F269" s="73" t="s">
        <v>978</v>
      </c>
      <c r="G269" s="74" t="s">
        <v>8453</v>
      </c>
      <c r="H269" s="75">
        <v>38879</v>
      </c>
      <c r="I269" s="76" t="s">
        <v>7303</v>
      </c>
      <c r="J269" s="77" t="s">
        <v>8454</v>
      </c>
      <c r="K269" s="78" t="s">
        <v>8455</v>
      </c>
      <c r="L269" s="67" t="s">
        <v>7266</v>
      </c>
      <c r="M269" s="61" t="s">
        <v>7267</v>
      </c>
      <c r="N269" s="62"/>
    </row>
    <row r="270" spans="1:14" ht="40.5">
      <c r="A270" s="69" t="s">
        <v>1086</v>
      </c>
      <c r="B270" s="70" t="s">
        <v>8456</v>
      </c>
      <c r="C270" s="71" t="s">
        <v>1118</v>
      </c>
      <c r="D270" s="72"/>
      <c r="E270" s="69" t="s">
        <v>7260</v>
      </c>
      <c r="F270" s="73" t="s">
        <v>5846</v>
      </c>
      <c r="G270" s="74" t="s">
        <v>8457</v>
      </c>
      <c r="H270" s="76" t="s">
        <v>7660</v>
      </c>
      <c r="I270" s="76" t="s">
        <v>7303</v>
      </c>
      <c r="J270" s="77" t="s">
        <v>8458</v>
      </c>
      <c r="K270" s="78" t="s">
        <v>8459</v>
      </c>
      <c r="L270" s="67" t="s">
        <v>7266</v>
      </c>
      <c r="M270" s="61" t="s">
        <v>7267</v>
      </c>
      <c r="N270" s="62"/>
    </row>
    <row r="271" spans="1:14" ht="40.5">
      <c r="A271" s="69" t="s">
        <v>1086</v>
      </c>
      <c r="B271" s="70" t="s">
        <v>8460</v>
      </c>
      <c r="C271" s="71" t="s">
        <v>1118</v>
      </c>
      <c r="D271" s="72"/>
      <c r="E271" s="69" t="s">
        <v>7260</v>
      </c>
      <c r="F271" s="73" t="s">
        <v>6294</v>
      </c>
      <c r="G271" s="74" t="s">
        <v>8461</v>
      </c>
      <c r="H271" s="75">
        <v>38938</v>
      </c>
      <c r="I271" s="76" t="s">
        <v>7303</v>
      </c>
      <c r="J271" s="77" t="s">
        <v>8462</v>
      </c>
      <c r="K271" s="78" t="s">
        <v>8463</v>
      </c>
      <c r="L271" s="67" t="s">
        <v>7266</v>
      </c>
      <c r="M271" s="61" t="s">
        <v>7267</v>
      </c>
      <c r="N271" s="62"/>
    </row>
    <row r="272" spans="1:14" ht="40.5">
      <c r="A272" s="69" t="s">
        <v>1086</v>
      </c>
      <c r="B272" s="70" t="s">
        <v>8464</v>
      </c>
      <c r="C272" s="71" t="s">
        <v>1118</v>
      </c>
      <c r="D272" s="72"/>
      <c r="E272" s="69" t="s">
        <v>7260</v>
      </c>
      <c r="F272" s="73" t="s">
        <v>1747</v>
      </c>
      <c r="G272" s="74" t="s">
        <v>8465</v>
      </c>
      <c r="H272" s="76" t="s">
        <v>8466</v>
      </c>
      <c r="I272" s="76" t="s">
        <v>7303</v>
      </c>
      <c r="J272" s="77" t="s">
        <v>8467</v>
      </c>
      <c r="K272" s="78" t="s">
        <v>8468</v>
      </c>
      <c r="L272" s="67" t="s">
        <v>7266</v>
      </c>
      <c r="M272" s="61" t="s">
        <v>7267</v>
      </c>
      <c r="N272" s="62"/>
    </row>
    <row r="273" spans="1:14" ht="40.5">
      <c r="A273" s="69" t="s">
        <v>1086</v>
      </c>
      <c r="B273" s="70" t="s">
        <v>8469</v>
      </c>
      <c r="C273" s="71" t="s">
        <v>1118</v>
      </c>
      <c r="D273" s="72"/>
      <c r="E273" s="69" t="s">
        <v>7260</v>
      </c>
      <c r="F273" s="73" t="s">
        <v>5152</v>
      </c>
      <c r="G273" s="74" t="s">
        <v>8470</v>
      </c>
      <c r="H273" s="75">
        <v>39024</v>
      </c>
      <c r="I273" s="76" t="s">
        <v>7303</v>
      </c>
      <c r="J273" s="77" t="s">
        <v>8471</v>
      </c>
      <c r="K273" s="78" t="s">
        <v>8472</v>
      </c>
      <c r="L273" s="67" t="s">
        <v>7266</v>
      </c>
      <c r="M273" s="61" t="s">
        <v>7267</v>
      </c>
      <c r="N273" s="62"/>
    </row>
    <row r="274" spans="1:14" ht="40.5">
      <c r="A274" s="69" t="s">
        <v>1086</v>
      </c>
      <c r="B274" s="70" t="s">
        <v>8473</v>
      </c>
      <c r="C274" s="71" t="s">
        <v>1118</v>
      </c>
      <c r="D274" s="72"/>
      <c r="E274" s="69" t="s">
        <v>7260</v>
      </c>
      <c r="F274" s="73" t="s">
        <v>5859</v>
      </c>
      <c r="G274" s="74" t="s">
        <v>8474</v>
      </c>
      <c r="H274" s="76" t="s">
        <v>7791</v>
      </c>
      <c r="I274" s="76" t="s">
        <v>7303</v>
      </c>
      <c r="J274" s="77" t="s">
        <v>8475</v>
      </c>
      <c r="K274" s="78" t="s">
        <v>8476</v>
      </c>
      <c r="L274" s="67" t="s">
        <v>7266</v>
      </c>
      <c r="M274" s="61" t="s">
        <v>7267</v>
      </c>
      <c r="N274" s="62"/>
    </row>
    <row r="275" spans="1:14" ht="40.5">
      <c r="A275" s="69" t="s">
        <v>1086</v>
      </c>
      <c r="B275" s="70" t="s">
        <v>8477</v>
      </c>
      <c r="C275" s="71" t="s">
        <v>1280</v>
      </c>
      <c r="D275" s="72"/>
      <c r="E275" s="69" t="s">
        <v>7260</v>
      </c>
      <c r="F275" s="73" t="s">
        <v>1809</v>
      </c>
      <c r="G275" s="74" t="s">
        <v>8478</v>
      </c>
      <c r="H275" s="76" t="s">
        <v>8479</v>
      </c>
      <c r="I275" s="76" t="s">
        <v>7332</v>
      </c>
      <c r="J275" s="77" t="s">
        <v>8480</v>
      </c>
      <c r="K275" s="78" t="s">
        <v>8481</v>
      </c>
      <c r="L275" s="67" t="s">
        <v>7266</v>
      </c>
      <c r="M275" s="61" t="s">
        <v>7267</v>
      </c>
      <c r="N275" s="62"/>
    </row>
    <row r="276" spans="1:14" ht="40.5">
      <c r="A276" s="69" t="s">
        <v>1086</v>
      </c>
      <c r="B276" s="70" t="s">
        <v>8482</v>
      </c>
      <c r="C276" s="71" t="s">
        <v>1280</v>
      </c>
      <c r="D276" s="72"/>
      <c r="E276" s="69" t="s">
        <v>7260</v>
      </c>
      <c r="F276" s="73" t="s">
        <v>3635</v>
      </c>
      <c r="G276" s="74" t="s">
        <v>8483</v>
      </c>
      <c r="H276" s="75">
        <v>38817</v>
      </c>
      <c r="I276" s="76" t="s">
        <v>7332</v>
      </c>
      <c r="J276" s="77" t="s">
        <v>8484</v>
      </c>
      <c r="K276" s="78" t="s">
        <v>8485</v>
      </c>
      <c r="L276" s="67" t="s">
        <v>7266</v>
      </c>
      <c r="M276" s="61" t="s">
        <v>7267</v>
      </c>
      <c r="N276" s="62"/>
    </row>
    <row r="277" spans="1:14" ht="40.5">
      <c r="A277" s="69" t="s">
        <v>1086</v>
      </c>
      <c r="B277" s="70" t="s">
        <v>8486</v>
      </c>
      <c r="C277" s="71" t="s">
        <v>1280</v>
      </c>
      <c r="D277" s="72"/>
      <c r="E277" s="69" t="s">
        <v>7260</v>
      </c>
      <c r="F277" s="73" t="s">
        <v>2694</v>
      </c>
      <c r="G277" s="74" t="s">
        <v>8487</v>
      </c>
      <c r="H277" s="76" t="s">
        <v>8488</v>
      </c>
      <c r="I277" s="76" t="s">
        <v>7303</v>
      </c>
      <c r="J277" s="77" t="s">
        <v>8489</v>
      </c>
      <c r="K277" s="78" t="s">
        <v>8490</v>
      </c>
      <c r="L277" s="67" t="s">
        <v>7266</v>
      </c>
      <c r="M277" s="61" t="s">
        <v>7267</v>
      </c>
      <c r="N277" s="62"/>
    </row>
    <row r="278" spans="1:14" ht="40.5">
      <c r="A278" s="69" t="s">
        <v>1086</v>
      </c>
      <c r="B278" s="70" t="s">
        <v>8491</v>
      </c>
      <c r="C278" s="71" t="s">
        <v>1280</v>
      </c>
      <c r="D278" s="72"/>
      <c r="E278" s="69" t="s">
        <v>7260</v>
      </c>
      <c r="F278" s="73" t="s">
        <v>6877</v>
      </c>
      <c r="G278" s="74" t="s">
        <v>8492</v>
      </c>
      <c r="H278" s="75">
        <v>38757</v>
      </c>
      <c r="I278" s="76" t="s">
        <v>7332</v>
      </c>
      <c r="J278" s="77" t="s">
        <v>8493</v>
      </c>
      <c r="K278" s="78" t="s">
        <v>8494</v>
      </c>
      <c r="L278" s="67" t="s">
        <v>7266</v>
      </c>
      <c r="M278" s="61" t="s">
        <v>7267</v>
      </c>
      <c r="N278" s="62"/>
    </row>
    <row r="279" spans="1:14" ht="40.5">
      <c r="A279" s="69" t="s">
        <v>1086</v>
      </c>
      <c r="B279" s="70" t="s">
        <v>8495</v>
      </c>
      <c r="C279" s="71" t="s">
        <v>1280</v>
      </c>
      <c r="D279" s="72"/>
      <c r="E279" s="69" t="s">
        <v>7260</v>
      </c>
      <c r="F279" s="73" t="s">
        <v>7216</v>
      </c>
      <c r="G279" s="74" t="s">
        <v>8496</v>
      </c>
      <c r="H279" s="76" t="s">
        <v>7615</v>
      </c>
      <c r="I279" s="76" t="s">
        <v>7332</v>
      </c>
      <c r="J279" s="77" t="s">
        <v>8497</v>
      </c>
      <c r="K279" s="78" t="s">
        <v>8498</v>
      </c>
      <c r="L279" s="67" t="s">
        <v>7266</v>
      </c>
      <c r="M279" s="61" t="s">
        <v>7267</v>
      </c>
      <c r="N279" s="62"/>
    </row>
    <row r="280" spans="1:14" ht="40.5">
      <c r="A280" s="69" t="s">
        <v>1086</v>
      </c>
      <c r="B280" s="70" t="s">
        <v>8499</v>
      </c>
      <c r="C280" s="71" t="s">
        <v>1272</v>
      </c>
      <c r="D280" s="72"/>
      <c r="E280" s="69" t="s">
        <v>7260</v>
      </c>
      <c r="F280" s="73" t="s">
        <v>3023</v>
      </c>
      <c r="G280" s="74" t="s">
        <v>8500</v>
      </c>
      <c r="H280" s="76" t="s">
        <v>8321</v>
      </c>
      <c r="I280" s="76" t="s">
        <v>7303</v>
      </c>
      <c r="J280" s="77" t="s">
        <v>8501</v>
      </c>
      <c r="K280" s="78" t="s">
        <v>8502</v>
      </c>
      <c r="L280" s="67" t="s">
        <v>7266</v>
      </c>
      <c r="M280" s="61" t="s">
        <v>7267</v>
      </c>
      <c r="N280" s="62"/>
    </row>
    <row r="281" spans="1:14" ht="40.5">
      <c r="A281" s="69" t="s">
        <v>1086</v>
      </c>
      <c r="B281" s="70" t="s">
        <v>8503</v>
      </c>
      <c r="C281" s="71" t="s">
        <v>1272</v>
      </c>
      <c r="D281" s="72"/>
      <c r="E281" s="69" t="s">
        <v>7260</v>
      </c>
      <c r="F281" s="73" t="s">
        <v>5067</v>
      </c>
      <c r="G281" s="74" t="s">
        <v>8504</v>
      </c>
      <c r="H281" s="76" t="s">
        <v>8505</v>
      </c>
      <c r="I281" s="76" t="s">
        <v>7303</v>
      </c>
      <c r="J281" s="77" t="s">
        <v>8506</v>
      </c>
      <c r="K281" s="78" t="s">
        <v>8507</v>
      </c>
      <c r="L281" s="67" t="s">
        <v>7266</v>
      </c>
      <c r="M281" s="61" t="s">
        <v>7267</v>
      </c>
      <c r="N281" s="62"/>
    </row>
    <row r="282" spans="1:14" ht="40.5">
      <c r="A282" s="69" t="s">
        <v>1086</v>
      </c>
      <c r="B282" s="70" t="s">
        <v>8508</v>
      </c>
      <c r="C282" s="71" t="s">
        <v>1272</v>
      </c>
      <c r="D282" s="72"/>
      <c r="E282" s="69" t="s">
        <v>7260</v>
      </c>
      <c r="F282" s="73" t="s">
        <v>5668</v>
      </c>
      <c r="G282" s="74" t="s">
        <v>8509</v>
      </c>
      <c r="H282" s="76" t="s">
        <v>8510</v>
      </c>
      <c r="I282" s="76" t="s">
        <v>7332</v>
      </c>
      <c r="J282" s="77" t="s">
        <v>8511</v>
      </c>
      <c r="K282" s="78" t="s">
        <v>8512</v>
      </c>
      <c r="L282" s="67" t="s">
        <v>7266</v>
      </c>
      <c r="M282" s="61" t="s">
        <v>7267</v>
      </c>
      <c r="N282" s="62"/>
    </row>
    <row r="283" spans="1:14" ht="40.5">
      <c r="A283" s="69" t="s">
        <v>1086</v>
      </c>
      <c r="B283" s="70" t="s">
        <v>8513</v>
      </c>
      <c r="C283" s="71" t="s">
        <v>1272</v>
      </c>
      <c r="D283" s="72"/>
      <c r="E283" s="69" t="s">
        <v>7260</v>
      </c>
      <c r="F283" s="73" t="s">
        <v>4715</v>
      </c>
      <c r="G283" s="74" t="s">
        <v>8514</v>
      </c>
      <c r="H283" s="76" t="s">
        <v>8515</v>
      </c>
      <c r="I283" s="76" t="s">
        <v>7332</v>
      </c>
      <c r="J283" s="77" t="s">
        <v>8516</v>
      </c>
      <c r="K283" s="78" t="s">
        <v>8517</v>
      </c>
      <c r="L283" s="67" t="s">
        <v>7266</v>
      </c>
      <c r="M283" s="61" t="s">
        <v>7267</v>
      </c>
      <c r="N283" s="62"/>
    </row>
    <row r="284" spans="1:14" ht="40.5">
      <c r="A284" s="69" t="s">
        <v>1086</v>
      </c>
      <c r="B284" s="70" t="s">
        <v>8518</v>
      </c>
      <c r="C284" s="71" t="s">
        <v>1272</v>
      </c>
      <c r="D284" s="72"/>
      <c r="E284" s="69" t="s">
        <v>7260</v>
      </c>
      <c r="F284" s="73" t="s">
        <v>5510</v>
      </c>
      <c r="G284" s="74" t="s">
        <v>8519</v>
      </c>
      <c r="H284" s="76" t="s">
        <v>8111</v>
      </c>
      <c r="I284" s="76" t="s">
        <v>7303</v>
      </c>
      <c r="J284" s="77" t="s">
        <v>8520</v>
      </c>
      <c r="K284" s="78" t="s">
        <v>8521</v>
      </c>
      <c r="L284" s="67" t="s">
        <v>7266</v>
      </c>
      <c r="M284" s="61" t="s">
        <v>7267</v>
      </c>
      <c r="N284" s="62"/>
    </row>
    <row r="285" spans="1:14" ht="40.5">
      <c r="A285" s="93" t="s">
        <v>1086</v>
      </c>
      <c r="B285" s="94" t="s">
        <v>8522</v>
      </c>
      <c r="C285" s="95" t="s">
        <v>1272</v>
      </c>
      <c r="D285" s="96"/>
      <c r="E285" s="93" t="s">
        <v>7260</v>
      </c>
      <c r="F285" s="97" t="s">
        <v>2693</v>
      </c>
      <c r="G285" s="98" t="s">
        <v>8523</v>
      </c>
      <c r="H285" s="105">
        <v>38749</v>
      </c>
      <c r="I285" s="99" t="s">
        <v>7332</v>
      </c>
      <c r="J285" s="100" t="s">
        <v>8524</v>
      </c>
      <c r="K285" s="101" t="s">
        <v>8525</v>
      </c>
      <c r="L285" s="102" t="s">
        <v>7266</v>
      </c>
      <c r="M285" s="103" t="s">
        <v>7267</v>
      </c>
      <c r="N285" s="104"/>
    </row>
    <row r="286" spans="1:14" ht="40.5">
      <c r="A286" s="69" t="s">
        <v>1086</v>
      </c>
      <c r="B286" s="70" t="s">
        <v>8526</v>
      </c>
      <c r="C286" s="71" t="s">
        <v>1272</v>
      </c>
      <c r="D286" s="72"/>
      <c r="E286" s="69" t="s">
        <v>7260</v>
      </c>
      <c r="F286" s="73" t="s">
        <v>3973</v>
      </c>
      <c r="G286" s="74" t="s">
        <v>8527</v>
      </c>
      <c r="H286" s="75">
        <v>38844</v>
      </c>
      <c r="I286" s="76" t="s">
        <v>7332</v>
      </c>
      <c r="J286" s="77" t="s">
        <v>8528</v>
      </c>
      <c r="K286" s="78" t="s">
        <v>8529</v>
      </c>
      <c r="L286" s="67" t="s">
        <v>7266</v>
      </c>
      <c r="M286" s="61" t="s">
        <v>7267</v>
      </c>
      <c r="N286" s="62"/>
    </row>
    <row r="287" spans="1:14" ht="40.5">
      <c r="A287" s="69" t="s">
        <v>1086</v>
      </c>
      <c r="B287" s="70" t="s">
        <v>8530</v>
      </c>
      <c r="C287" s="71" t="s">
        <v>1272</v>
      </c>
      <c r="D287" s="72"/>
      <c r="E287" s="69" t="s">
        <v>7260</v>
      </c>
      <c r="F287" s="73" t="s">
        <v>4362</v>
      </c>
      <c r="G287" s="74" t="s">
        <v>8531</v>
      </c>
      <c r="H287" s="76" t="s">
        <v>7615</v>
      </c>
      <c r="I287" s="76" t="s">
        <v>7332</v>
      </c>
      <c r="J287" s="77" t="s">
        <v>8532</v>
      </c>
      <c r="K287" s="78" t="s">
        <v>8533</v>
      </c>
      <c r="L287" s="67" t="s">
        <v>7266</v>
      </c>
      <c r="M287" s="61" t="s">
        <v>7267</v>
      </c>
      <c r="N287" s="62"/>
    </row>
    <row r="288" spans="1:14" ht="40.5">
      <c r="A288" s="69" t="s">
        <v>1086</v>
      </c>
      <c r="B288" s="70" t="s">
        <v>8534</v>
      </c>
      <c r="C288" s="71" t="s">
        <v>1272</v>
      </c>
      <c r="D288" s="72"/>
      <c r="E288" s="69" t="s">
        <v>7260</v>
      </c>
      <c r="F288" s="73" t="s">
        <v>3605</v>
      </c>
      <c r="G288" s="74" t="s">
        <v>8535</v>
      </c>
      <c r="H288" s="75">
        <v>38996</v>
      </c>
      <c r="I288" s="76" t="s">
        <v>7332</v>
      </c>
      <c r="J288" s="77" t="s">
        <v>8536</v>
      </c>
      <c r="K288" s="78" t="s">
        <v>8537</v>
      </c>
      <c r="L288" s="67" t="s">
        <v>7266</v>
      </c>
      <c r="M288" s="61" t="s">
        <v>7267</v>
      </c>
      <c r="N288" s="62"/>
    </row>
    <row r="289" spans="1:14" ht="40.5">
      <c r="A289" s="69" t="s">
        <v>1086</v>
      </c>
      <c r="B289" s="70" t="s">
        <v>8538</v>
      </c>
      <c r="C289" s="71" t="s">
        <v>1272</v>
      </c>
      <c r="D289" s="72"/>
      <c r="E289" s="69" t="s">
        <v>7260</v>
      </c>
      <c r="F289" s="73" t="s">
        <v>1273</v>
      </c>
      <c r="G289" s="74" t="s">
        <v>8539</v>
      </c>
      <c r="H289" s="75">
        <v>39024</v>
      </c>
      <c r="I289" s="76" t="s">
        <v>7303</v>
      </c>
      <c r="J289" s="77" t="s">
        <v>8540</v>
      </c>
      <c r="K289" s="78" t="s">
        <v>8541</v>
      </c>
      <c r="L289" s="67" t="s">
        <v>7266</v>
      </c>
      <c r="M289" s="61" t="s">
        <v>7267</v>
      </c>
      <c r="N289" s="62"/>
    </row>
    <row r="290" spans="1:14" ht="40.5">
      <c r="A290" s="69" t="s">
        <v>1086</v>
      </c>
      <c r="B290" s="70" t="s">
        <v>8542</v>
      </c>
      <c r="C290" s="71" t="s">
        <v>1272</v>
      </c>
      <c r="D290" s="72"/>
      <c r="E290" s="69" t="s">
        <v>7260</v>
      </c>
      <c r="F290" s="73" t="s">
        <v>4559</v>
      </c>
      <c r="G290" s="74" t="s">
        <v>8543</v>
      </c>
      <c r="H290" s="76" t="s">
        <v>8544</v>
      </c>
      <c r="I290" s="76" t="s">
        <v>7303</v>
      </c>
      <c r="J290" s="77" t="s">
        <v>8545</v>
      </c>
      <c r="K290" s="78" t="s">
        <v>8546</v>
      </c>
      <c r="L290" s="67" t="s">
        <v>7266</v>
      </c>
      <c r="M290" s="61" t="s">
        <v>7267</v>
      </c>
      <c r="N290" s="62"/>
    </row>
    <row r="291" spans="1:14" ht="40.5">
      <c r="A291" s="69" t="s">
        <v>1086</v>
      </c>
      <c r="B291" s="70" t="s">
        <v>8547</v>
      </c>
      <c r="C291" s="71" t="s">
        <v>1272</v>
      </c>
      <c r="D291" s="72"/>
      <c r="E291" s="69" t="s">
        <v>7260</v>
      </c>
      <c r="F291" s="73" t="s">
        <v>4729</v>
      </c>
      <c r="G291" s="74" t="s">
        <v>8548</v>
      </c>
      <c r="H291" s="76" t="s">
        <v>8549</v>
      </c>
      <c r="I291" s="76" t="s">
        <v>7303</v>
      </c>
      <c r="J291" s="77" t="s">
        <v>8550</v>
      </c>
      <c r="K291" s="78" t="s">
        <v>8551</v>
      </c>
      <c r="L291" s="67" t="s">
        <v>7266</v>
      </c>
      <c r="M291" s="61" t="s">
        <v>7267</v>
      </c>
      <c r="N291" s="62"/>
    </row>
    <row r="292" spans="1:14" ht="40.5">
      <c r="A292" s="69" t="s">
        <v>1086</v>
      </c>
      <c r="B292" s="70" t="s">
        <v>8552</v>
      </c>
      <c r="C292" s="71" t="s">
        <v>1272</v>
      </c>
      <c r="D292" s="72"/>
      <c r="E292" s="69" t="s">
        <v>7260</v>
      </c>
      <c r="F292" s="73" t="s">
        <v>6170</v>
      </c>
      <c r="G292" s="74" t="s">
        <v>8553</v>
      </c>
      <c r="H292" s="75">
        <v>38759</v>
      </c>
      <c r="I292" s="76" t="s">
        <v>7303</v>
      </c>
      <c r="J292" s="77" t="s">
        <v>8554</v>
      </c>
      <c r="K292" s="78" t="s">
        <v>8555</v>
      </c>
      <c r="L292" s="67" t="s">
        <v>7266</v>
      </c>
      <c r="M292" s="61" t="s">
        <v>7267</v>
      </c>
      <c r="N292" s="62"/>
    </row>
    <row r="293" spans="1:14" ht="40.5">
      <c r="A293" s="69" t="s">
        <v>1086</v>
      </c>
      <c r="B293" s="70" t="s">
        <v>8556</v>
      </c>
      <c r="C293" s="71" t="s">
        <v>1128</v>
      </c>
      <c r="D293" s="72"/>
      <c r="E293" s="69" t="s">
        <v>7260</v>
      </c>
      <c r="F293" s="73" t="s">
        <v>6653</v>
      </c>
      <c r="G293" s="74" t="s">
        <v>8557</v>
      </c>
      <c r="H293" s="75">
        <v>39059</v>
      </c>
      <c r="I293" s="76" t="s">
        <v>7332</v>
      </c>
      <c r="J293" s="77" t="s">
        <v>8558</v>
      </c>
      <c r="K293" s="78" t="s">
        <v>8559</v>
      </c>
      <c r="L293" s="67" t="s">
        <v>7266</v>
      </c>
      <c r="M293" s="61" t="s">
        <v>7267</v>
      </c>
      <c r="N293" s="62"/>
    </row>
    <row r="294" spans="1:14" ht="40.5">
      <c r="A294" s="69" t="s">
        <v>1086</v>
      </c>
      <c r="B294" s="70" t="s">
        <v>8560</v>
      </c>
      <c r="C294" s="71" t="s">
        <v>1128</v>
      </c>
      <c r="D294" s="72"/>
      <c r="E294" s="69" t="s">
        <v>7260</v>
      </c>
      <c r="F294" s="73" t="s">
        <v>4198</v>
      </c>
      <c r="G294" s="74" t="s">
        <v>8561</v>
      </c>
      <c r="H294" s="75">
        <v>38846</v>
      </c>
      <c r="I294" s="76" t="s">
        <v>7303</v>
      </c>
      <c r="J294" s="77" t="s">
        <v>8562</v>
      </c>
      <c r="K294" s="78" t="s">
        <v>8563</v>
      </c>
      <c r="L294" s="67" t="s">
        <v>7266</v>
      </c>
      <c r="M294" s="61" t="s">
        <v>7267</v>
      </c>
      <c r="N294" s="62"/>
    </row>
    <row r="295" spans="1:14" ht="40.5">
      <c r="A295" s="79" t="s">
        <v>1086</v>
      </c>
      <c r="B295" s="80" t="s">
        <v>8564</v>
      </c>
      <c r="C295" s="81" t="s">
        <v>1128</v>
      </c>
      <c r="D295" s="82"/>
      <c r="E295" s="79" t="s">
        <v>7260</v>
      </c>
      <c r="F295" s="83" t="s">
        <v>2572</v>
      </c>
      <c r="G295" s="84" t="s">
        <v>8565</v>
      </c>
      <c r="H295" s="86" t="s">
        <v>7403</v>
      </c>
      <c r="I295" s="86" t="s">
        <v>7303</v>
      </c>
      <c r="J295" s="87" t="s">
        <v>8566</v>
      </c>
      <c r="K295" s="88" t="s">
        <v>8567</v>
      </c>
      <c r="L295" s="89" t="s">
        <v>7376</v>
      </c>
      <c r="M295" s="90" t="s">
        <v>7267</v>
      </c>
      <c r="N295" s="91"/>
    </row>
    <row r="296" spans="1:14" ht="40.5">
      <c r="A296" s="69" t="s">
        <v>1086</v>
      </c>
      <c r="B296" s="70" t="s">
        <v>8568</v>
      </c>
      <c r="C296" s="71" t="s">
        <v>1128</v>
      </c>
      <c r="D296" s="72"/>
      <c r="E296" s="69" t="s">
        <v>7260</v>
      </c>
      <c r="F296" s="73" t="s">
        <v>2186</v>
      </c>
      <c r="G296" s="74" t="s">
        <v>8569</v>
      </c>
      <c r="H296" s="76" t="s">
        <v>8111</v>
      </c>
      <c r="I296" s="76" t="s">
        <v>7332</v>
      </c>
      <c r="J296" s="77" t="s">
        <v>8570</v>
      </c>
      <c r="K296" s="78" t="s">
        <v>8571</v>
      </c>
      <c r="L296" s="67" t="s">
        <v>7266</v>
      </c>
      <c r="M296" s="61" t="s">
        <v>7267</v>
      </c>
      <c r="N296" s="62"/>
    </row>
    <row r="297" spans="1:14" ht="40.5">
      <c r="A297" s="69" t="s">
        <v>1086</v>
      </c>
      <c r="B297" s="70" t="s">
        <v>8572</v>
      </c>
      <c r="C297" s="71" t="s">
        <v>1128</v>
      </c>
      <c r="D297" s="72"/>
      <c r="E297" s="69" t="s">
        <v>7260</v>
      </c>
      <c r="F297" s="73" t="s">
        <v>4976</v>
      </c>
      <c r="G297" s="74" t="s">
        <v>8573</v>
      </c>
      <c r="H297" s="76" t="s">
        <v>8385</v>
      </c>
      <c r="I297" s="76" t="s">
        <v>7332</v>
      </c>
      <c r="J297" s="77" t="s">
        <v>8574</v>
      </c>
      <c r="K297" s="78" t="s">
        <v>8575</v>
      </c>
      <c r="L297" s="67" t="s">
        <v>7266</v>
      </c>
      <c r="M297" s="61" t="s">
        <v>7267</v>
      </c>
      <c r="N297" s="62"/>
    </row>
    <row r="298" spans="1:14" ht="40.5">
      <c r="A298" s="69" t="s">
        <v>1086</v>
      </c>
      <c r="B298" s="70" t="s">
        <v>8576</v>
      </c>
      <c r="C298" s="71" t="s">
        <v>1128</v>
      </c>
      <c r="D298" s="72"/>
      <c r="E298" s="69" t="s">
        <v>7260</v>
      </c>
      <c r="F298" s="73" t="s">
        <v>3978</v>
      </c>
      <c r="G298" s="74" t="s">
        <v>8577</v>
      </c>
      <c r="H298" s="75">
        <v>38961</v>
      </c>
      <c r="I298" s="76" t="s">
        <v>7303</v>
      </c>
      <c r="J298" s="77" t="s">
        <v>8578</v>
      </c>
      <c r="K298" s="78" t="s">
        <v>8579</v>
      </c>
      <c r="L298" s="67" t="s">
        <v>7266</v>
      </c>
      <c r="M298" s="61" t="s">
        <v>7267</v>
      </c>
      <c r="N298" s="62"/>
    </row>
    <row r="299" spans="1:14" ht="40.5">
      <c r="A299" s="69" t="s">
        <v>1086</v>
      </c>
      <c r="B299" s="70" t="s">
        <v>8580</v>
      </c>
      <c r="C299" s="71" t="s">
        <v>1128</v>
      </c>
      <c r="D299" s="72"/>
      <c r="E299" s="69" t="s">
        <v>7260</v>
      </c>
      <c r="F299" s="73" t="s">
        <v>6707</v>
      </c>
      <c r="G299" s="74" t="s">
        <v>8581</v>
      </c>
      <c r="H299" s="76" t="s">
        <v>7665</v>
      </c>
      <c r="I299" s="76" t="s">
        <v>7332</v>
      </c>
      <c r="J299" s="77" t="s">
        <v>8582</v>
      </c>
      <c r="K299" s="78" t="s">
        <v>8583</v>
      </c>
      <c r="L299" s="67" t="s">
        <v>7266</v>
      </c>
      <c r="M299" s="61" t="s">
        <v>7267</v>
      </c>
      <c r="N299" s="62"/>
    </row>
    <row r="300" spans="1:14" ht="40.5">
      <c r="A300" s="69" t="s">
        <v>1086</v>
      </c>
      <c r="B300" s="70" t="s">
        <v>8584</v>
      </c>
      <c r="C300" s="71" t="s">
        <v>1128</v>
      </c>
      <c r="D300" s="72"/>
      <c r="E300" s="69" t="s">
        <v>7260</v>
      </c>
      <c r="F300" s="73" t="s">
        <v>4648</v>
      </c>
      <c r="G300" s="74" t="s">
        <v>8585</v>
      </c>
      <c r="H300" s="75">
        <v>38879</v>
      </c>
      <c r="I300" s="76" t="s">
        <v>7332</v>
      </c>
      <c r="J300" s="77" t="s">
        <v>8586</v>
      </c>
      <c r="K300" s="78" t="s">
        <v>8587</v>
      </c>
      <c r="L300" s="67" t="s">
        <v>7266</v>
      </c>
      <c r="M300" s="61" t="s">
        <v>7267</v>
      </c>
      <c r="N300" s="62"/>
    </row>
    <row r="301" spans="1:14" ht="40.5">
      <c r="A301" s="69" t="s">
        <v>1086</v>
      </c>
      <c r="B301" s="70" t="s">
        <v>8588</v>
      </c>
      <c r="C301" s="71" t="s">
        <v>1128</v>
      </c>
      <c r="D301" s="72"/>
      <c r="E301" s="69" t="s">
        <v>7260</v>
      </c>
      <c r="F301" s="73" t="s">
        <v>6879</v>
      </c>
      <c r="G301" s="74" t="s">
        <v>8589</v>
      </c>
      <c r="H301" s="76" t="s">
        <v>8590</v>
      </c>
      <c r="I301" s="76" t="s">
        <v>7303</v>
      </c>
      <c r="J301" s="77" t="s">
        <v>8591</v>
      </c>
      <c r="K301" s="78" t="s">
        <v>8592</v>
      </c>
      <c r="L301" s="67" t="s">
        <v>7266</v>
      </c>
      <c r="M301" s="61" t="s">
        <v>7267</v>
      </c>
      <c r="N301" s="62"/>
    </row>
    <row r="302" spans="1:14" ht="40.5">
      <c r="A302" s="69" t="s">
        <v>1086</v>
      </c>
      <c r="B302" s="70" t="s">
        <v>8593</v>
      </c>
      <c r="C302" s="71" t="s">
        <v>1128</v>
      </c>
      <c r="D302" s="72"/>
      <c r="E302" s="69" t="s">
        <v>7260</v>
      </c>
      <c r="F302" s="73" t="s">
        <v>1982</v>
      </c>
      <c r="G302" s="74" t="s">
        <v>8594</v>
      </c>
      <c r="H302" s="76" t="s">
        <v>7999</v>
      </c>
      <c r="I302" s="76" t="s">
        <v>7332</v>
      </c>
      <c r="J302" s="77" t="s">
        <v>8595</v>
      </c>
      <c r="K302" s="78" t="s">
        <v>8596</v>
      </c>
      <c r="L302" s="67" t="s">
        <v>7266</v>
      </c>
      <c r="M302" s="61" t="s">
        <v>7267</v>
      </c>
      <c r="N302" s="62"/>
    </row>
    <row r="303" spans="1:14" ht="40.5">
      <c r="A303" s="69" t="s">
        <v>1086</v>
      </c>
      <c r="B303" s="70" t="s">
        <v>8597</v>
      </c>
      <c r="C303" s="71" t="s">
        <v>1128</v>
      </c>
      <c r="D303" s="72"/>
      <c r="E303" s="69" t="s">
        <v>7260</v>
      </c>
      <c r="F303" s="73" t="s">
        <v>6537</v>
      </c>
      <c r="G303" s="74" t="s">
        <v>8598</v>
      </c>
      <c r="H303" s="75">
        <v>39029</v>
      </c>
      <c r="I303" s="76" t="s">
        <v>7303</v>
      </c>
      <c r="J303" s="77" t="s">
        <v>8599</v>
      </c>
      <c r="K303" s="78" t="s">
        <v>8600</v>
      </c>
      <c r="L303" s="67" t="s">
        <v>7266</v>
      </c>
      <c r="M303" s="61" t="s">
        <v>7267</v>
      </c>
      <c r="N303" s="62"/>
    </row>
    <row r="304" spans="1:14" ht="40.5">
      <c r="A304" s="69" t="s">
        <v>1086</v>
      </c>
      <c r="B304" s="70" t="s">
        <v>8601</v>
      </c>
      <c r="C304" s="71" t="s">
        <v>1128</v>
      </c>
      <c r="D304" s="72"/>
      <c r="E304" s="69" t="s">
        <v>7260</v>
      </c>
      <c r="F304" s="73" t="s">
        <v>1629</v>
      </c>
      <c r="G304" s="74" t="s">
        <v>8602</v>
      </c>
      <c r="H304" s="75">
        <v>38941</v>
      </c>
      <c r="I304" s="76" t="s">
        <v>7303</v>
      </c>
      <c r="J304" s="77" t="s">
        <v>8603</v>
      </c>
      <c r="K304" s="78" t="s">
        <v>8604</v>
      </c>
      <c r="L304" s="67" t="s">
        <v>7266</v>
      </c>
      <c r="M304" s="61" t="s">
        <v>7267</v>
      </c>
      <c r="N304" s="62"/>
    </row>
    <row r="305" spans="1:14" ht="40.5">
      <c r="A305" s="69" t="s">
        <v>1086</v>
      </c>
      <c r="B305" s="70" t="s">
        <v>8605</v>
      </c>
      <c r="C305" s="71" t="s">
        <v>1158</v>
      </c>
      <c r="D305" s="72"/>
      <c r="E305" s="69" t="s">
        <v>7260</v>
      </c>
      <c r="F305" s="73" t="s">
        <v>2049</v>
      </c>
      <c r="G305" s="74" t="s">
        <v>8606</v>
      </c>
      <c r="H305" s="76" t="s">
        <v>7430</v>
      </c>
      <c r="I305" s="76" t="s">
        <v>7303</v>
      </c>
      <c r="J305" s="77" t="s">
        <v>8607</v>
      </c>
      <c r="K305" s="78" t="s">
        <v>8608</v>
      </c>
      <c r="L305" s="67" t="s">
        <v>7266</v>
      </c>
      <c r="M305" s="61" t="s">
        <v>7267</v>
      </c>
      <c r="N305" s="62"/>
    </row>
    <row r="306" spans="1:14" ht="40.5">
      <c r="A306" s="69" t="s">
        <v>1086</v>
      </c>
      <c r="B306" s="70" t="s">
        <v>8609</v>
      </c>
      <c r="C306" s="71" t="s">
        <v>1158</v>
      </c>
      <c r="D306" s="72"/>
      <c r="E306" s="69" t="s">
        <v>7260</v>
      </c>
      <c r="F306" s="73" t="s">
        <v>6060</v>
      </c>
      <c r="G306" s="74" t="s">
        <v>8610</v>
      </c>
      <c r="H306" s="75">
        <v>38847</v>
      </c>
      <c r="I306" s="76" t="s">
        <v>7332</v>
      </c>
      <c r="J306" s="77" t="s">
        <v>8611</v>
      </c>
      <c r="K306" s="78" t="s">
        <v>8612</v>
      </c>
      <c r="L306" s="67" t="s">
        <v>7266</v>
      </c>
      <c r="M306" s="61" t="s">
        <v>7267</v>
      </c>
      <c r="N306" s="62"/>
    </row>
    <row r="307" spans="1:14" ht="40.5">
      <c r="A307" s="69" t="s">
        <v>1086</v>
      </c>
      <c r="B307" s="70" t="s">
        <v>8613</v>
      </c>
      <c r="C307" s="71" t="s">
        <v>1158</v>
      </c>
      <c r="D307" s="72"/>
      <c r="E307" s="69" t="s">
        <v>7260</v>
      </c>
      <c r="F307" s="73" t="s">
        <v>2438</v>
      </c>
      <c r="G307" s="74" t="s">
        <v>8614</v>
      </c>
      <c r="H307" s="76" t="s">
        <v>8615</v>
      </c>
      <c r="I307" s="76" t="s">
        <v>7303</v>
      </c>
      <c r="J307" s="77" t="s">
        <v>8616</v>
      </c>
      <c r="K307" s="78" t="s">
        <v>8617</v>
      </c>
      <c r="L307" s="67" t="s">
        <v>7266</v>
      </c>
      <c r="M307" s="61" t="s">
        <v>7267</v>
      </c>
      <c r="N307" s="62"/>
    </row>
    <row r="308" spans="1:14" ht="40.5">
      <c r="A308" s="69" t="s">
        <v>1086</v>
      </c>
      <c r="B308" s="70" t="s">
        <v>8618</v>
      </c>
      <c r="C308" s="71" t="s">
        <v>1158</v>
      </c>
      <c r="D308" s="72"/>
      <c r="E308" s="69" t="s">
        <v>7260</v>
      </c>
      <c r="F308" s="73" t="s">
        <v>1832</v>
      </c>
      <c r="G308" s="74" t="s">
        <v>8619</v>
      </c>
      <c r="H308" s="76" t="s">
        <v>7822</v>
      </c>
      <c r="I308" s="76" t="s">
        <v>7303</v>
      </c>
      <c r="J308" s="77" t="s">
        <v>8620</v>
      </c>
      <c r="K308" s="78" t="s">
        <v>8621</v>
      </c>
      <c r="L308" s="67" t="s">
        <v>7266</v>
      </c>
      <c r="M308" s="61" t="s">
        <v>7267</v>
      </c>
      <c r="N308" s="62"/>
    </row>
    <row r="309" spans="1:14" ht="40.5">
      <c r="A309" s="69" t="s">
        <v>1086</v>
      </c>
      <c r="B309" s="70" t="s">
        <v>8622</v>
      </c>
      <c r="C309" s="71" t="s">
        <v>1158</v>
      </c>
      <c r="D309" s="72"/>
      <c r="E309" s="69" t="s">
        <v>7260</v>
      </c>
      <c r="F309" s="73" t="s">
        <v>4881</v>
      </c>
      <c r="G309" s="74" t="s">
        <v>8623</v>
      </c>
      <c r="H309" s="75">
        <v>38941</v>
      </c>
      <c r="I309" s="76" t="s">
        <v>7303</v>
      </c>
      <c r="J309" s="77" t="s">
        <v>8624</v>
      </c>
      <c r="K309" s="78" t="s">
        <v>8625</v>
      </c>
      <c r="L309" s="67" t="s">
        <v>7266</v>
      </c>
      <c r="M309" s="61" t="s">
        <v>7267</v>
      </c>
      <c r="N309" s="62"/>
    </row>
    <row r="310" spans="1:14" ht="40.5">
      <c r="A310" s="69" t="s">
        <v>1086</v>
      </c>
      <c r="B310" s="70" t="s">
        <v>8626</v>
      </c>
      <c r="C310" s="71" t="s">
        <v>1158</v>
      </c>
      <c r="D310" s="72"/>
      <c r="E310" s="69" t="s">
        <v>7260</v>
      </c>
      <c r="F310" s="73" t="s">
        <v>5692</v>
      </c>
      <c r="G310" s="74" t="s">
        <v>8627</v>
      </c>
      <c r="H310" s="76" t="s">
        <v>8628</v>
      </c>
      <c r="I310" s="76" t="s">
        <v>7303</v>
      </c>
      <c r="J310" s="77" t="s">
        <v>8629</v>
      </c>
      <c r="K310" s="78" t="s">
        <v>8630</v>
      </c>
      <c r="L310" s="67" t="s">
        <v>7266</v>
      </c>
      <c r="M310" s="61" t="s">
        <v>7267</v>
      </c>
      <c r="N310" s="62"/>
    </row>
    <row r="311" spans="1:14" ht="40.5">
      <c r="A311" s="69" t="s">
        <v>1086</v>
      </c>
      <c r="B311" s="70" t="s">
        <v>8631</v>
      </c>
      <c r="C311" s="71" t="s">
        <v>1158</v>
      </c>
      <c r="D311" s="72"/>
      <c r="E311" s="69" t="s">
        <v>7260</v>
      </c>
      <c r="F311" s="73" t="s">
        <v>5681</v>
      </c>
      <c r="G311" s="74" t="s">
        <v>8632</v>
      </c>
      <c r="H311" s="76" t="s">
        <v>7308</v>
      </c>
      <c r="I311" s="76" t="s">
        <v>7303</v>
      </c>
      <c r="J311" s="77" t="s">
        <v>8633</v>
      </c>
      <c r="K311" s="78" t="s">
        <v>8634</v>
      </c>
      <c r="L311" s="67" t="s">
        <v>7266</v>
      </c>
      <c r="M311" s="61" t="s">
        <v>7267</v>
      </c>
      <c r="N311" s="62"/>
    </row>
    <row r="312" spans="1:14" ht="40.5">
      <c r="A312" s="69" t="s">
        <v>1086</v>
      </c>
      <c r="B312" s="70" t="s">
        <v>8635</v>
      </c>
      <c r="C312" s="71" t="s">
        <v>1158</v>
      </c>
      <c r="D312" s="72"/>
      <c r="E312" s="69" t="s">
        <v>7260</v>
      </c>
      <c r="F312" s="73" t="s">
        <v>6745</v>
      </c>
      <c r="G312" s="74" t="s">
        <v>8636</v>
      </c>
      <c r="H312" s="76" t="s">
        <v>8637</v>
      </c>
      <c r="I312" s="76" t="s">
        <v>7303</v>
      </c>
      <c r="J312" s="77" t="s">
        <v>8638</v>
      </c>
      <c r="K312" s="78" t="s">
        <v>8639</v>
      </c>
      <c r="L312" s="67" t="s">
        <v>7266</v>
      </c>
      <c r="M312" s="61" t="s">
        <v>7267</v>
      </c>
      <c r="N312" s="62"/>
    </row>
    <row r="313" spans="1:14" ht="40.5">
      <c r="A313" s="69" t="s">
        <v>1086</v>
      </c>
      <c r="B313" s="70" t="s">
        <v>8640</v>
      </c>
      <c r="C313" s="71" t="s">
        <v>1158</v>
      </c>
      <c r="D313" s="72"/>
      <c r="E313" s="69" t="s">
        <v>7260</v>
      </c>
      <c r="F313" s="73" t="s">
        <v>4009</v>
      </c>
      <c r="G313" s="74" t="s">
        <v>8641</v>
      </c>
      <c r="H313" s="75">
        <v>38935</v>
      </c>
      <c r="I313" s="76" t="s">
        <v>7303</v>
      </c>
      <c r="J313" s="77" t="s">
        <v>8642</v>
      </c>
      <c r="K313" s="78" t="s">
        <v>8643</v>
      </c>
      <c r="L313" s="67" t="s">
        <v>7266</v>
      </c>
      <c r="M313" s="61" t="s">
        <v>7267</v>
      </c>
      <c r="N313" s="62"/>
    </row>
    <row r="314" spans="1:14" ht="40.5">
      <c r="A314" s="69" t="s">
        <v>1086</v>
      </c>
      <c r="B314" s="70" t="s">
        <v>8644</v>
      </c>
      <c r="C314" s="71" t="s">
        <v>1158</v>
      </c>
      <c r="D314" s="72"/>
      <c r="E314" s="69" t="s">
        <v>7260</v>
      </c>
      <c r="F314" s="73" t="s">
        <v>7024</v>
      </c>
      <c r="G314" s="74" t="s">
        <v>8645</v>
      </c>
      <c r="H314" s="76" t="s">
        <v>8646</v>
      </c>
      <c r="I314" s="76" t="s">
        <v>7303</v>
      </c>
      <c r="J314" s="77" t="s">
        <v>8647</v>
      </c>
      <c r="K314" s="78" t="s">
        <v>8648</v>
      </c>
      <c r="L314" s="67" t="s">
        <v>7266</v>
      </c>
      <c r="M314" s="61" t="s">
        <v>7267</v>
      </c>
      <c r="N314" s="62"/>
    </row>
    <row r="315" spans="1:14" ht="40.5">
      <c r="A315" s="69" t="s">
        <v>1086</v>
      </c>
      <c r="B315" s="70" t="s">
        <v>8649</v>
      </c>
      <c r="C315" s="71" t="s">
        <v>1158</v>
      </c>
      <c r="D315" s="72"/>
      <c r="E315" s="69" t="s">
        <v>7260</v>
      </c>
      <c r="F315" s="73" t="s">
        <v>6773</v>
      </c>
      <c r="G315" s="74" t="s">
        <v>8650</v>
      </c>
      <c r="H315" s="75">
        <v>38729</v>
      </c>
      <c r="I315" s="76" t="s">
        <v>7332</v>
      </c>
      <c r="J315" s="77" t="s">
        <v>8651</v>
      </c>
      <c r="K315" s="78" t="s">
        <v>8652</v>
      </c>
      <c r="L315" s="67" t="s">
        <v>7266</v>
      </c>
      <c r="M315" s="61" t="s">
        <v>7267</v>
      </c>
      <c r="N315" s="62"/>
    </row>
    <row r="316" spans="1:14" ht="40.5">
      <c r="A316" s="69" t="s">
        <v>1086</v>
      </c>
      <c r="B316" s="70" t="s">
        <v>8653</v>
      </c>
      <c r="C316" s="71" t="s">
        <v>1158</v>
      </c>
      <c r="D316" s="72"/>
      <c r="E316" s="69" t="s">
        <v>7260</v>
      </c>
      <c r="F316" s="73" t="s">
        <v>2974</v>
      </c>
      <c r="G316" s="74" t="s">
        <v>8654</v>
      </c>
      <c r="H316" s="76" t="s">
        <v>8655</v>
      </c>
      <c r="I316" s="76" t="s">
        <v>7303</v>
      </c>
      <c r="J316" s="77" t="s">
        <v>8656</v>
      </c>
      <c r="K316" s="78" t="s">
        <v>8657</v>
      </c>
      <c r="L316" s="67" t="s">
        <v>7266</v>
      </c>
      <c r="M316" s="61" t="s">
        <v>7267</v>
      </c>
      <c r="N316" s="62"/>
    </row>
    <row r="317" spans="1:14" ht="40.5">
      <c r="A317" s="69" t="s">
        <v>1086</v>
      </c>
      <c r="B317" s="70" t="s">
        <v>8658</v>
      </c>
      <c r="C317" s="71" t="s">
        <v>1158</v>
      </c>
      <c r="D317" s="72"/>
      <c r="E317" s="69" t="s">
        <v>7260</v>
      </c>
      <c r="F317" s="73" t="s">
        <v>3497</v>
      </c>
      <c r="G317" s="74" t="s">
        <v>8659</v>
      </c>
      <c r="H317" s="76" t="s">
        <v>7503</v>
      </c>
      <c r="I317" s="76" t="s">
        <v>7303</v>
      </c>
      <c r="J317" s="77" t="s">
        <v>8660</v>
      </c>
      <c r="K317" s="78" t="s">
        <v>8661</v>
      </c>
      <c r="L317" s="67" t="s">
        <v>7266</v>
      </c>
      <c r="M317" s="61" t="s">
        <v>7267</v>
      </c>
      <c r="N317" s="62"/>
    </row>
    <row r="318" spans="1:14" ht="40.5">
      <c r="A318" s="106" t="s">
        <v>1086</v>
      </c>
      <c r="B318" s="107" t="s">
        <v>8662</v>
      </c>
      <c r="C318" s="108" t="s">
        <v>1158</v>
      </c>
      <c r="D318" s="109"/>
      <c r="E318" s="106" t="s">
        <v>7260</v>
      </c>
      <c r="F318" s="110" t="s">
        <v>5588</v>
      </c>
      <c r="G318" s="111" t="s">
        <v>8663</v>
      </c>
      <c r="H318" s="112" t="s">
        <v>7734</v>
      </c>
      <c r="I318" s="112" t="s">
        <v>7303</v>
      </c>
      <c r="J318" s="113" t="s">
        <v>8664</v>
      </c>
      <c r="K318" s="114" t="s">
        <v>8665</v>
      </c>
      <c r="L318" s="115" t="s">
        <v>8181</v>
      </c>
      <c r="M318" s="116" t="s">
        <v>7267</v>
      </c>
      <c r="N318" s="117"/>
    </row>
    <row r="319" spans="1:14" ht="40.5">
      <c r="A319" s="69" t="s">
        <v>1086</v>
      </c>
      <c r="B319" s="70" t="s">
        <v>8666</v>
      </c>
      <c r="C319" s="71" t="s">
        <v>1158</v>
      </c>
      <c r="D319" s="72"/>
      <c r="E319" s="69" t="s">
        <v>7260</v>
      </c>
      <c r="F319" s="73" t="s">
        <v>7070</v>
      </c>
      <c r="G319" s="74" t="s">
        <v>8667</v>
      </c>
      <c r="H319" s="75">
        <v>38968</v>
      </c>
      <c r="I319" s="76" t="s">
        <v>7303</v>
      </c>
      <c r="J319" s="77" t="s">
        <v>8668</v>
      </c>
      <c r="K319" s="78" t="s">
        <v>8669</v>
      </c>
      <c r="L319" s="67" t="s">
        <v>7266</v>
      </c>
      <c r="M319" s="61" t="s">
        <v>7267</v>
      </c>
      <c r="N319" s="62"/>
    </row>
    <row r="320" spans="1:14" ht="40.5">
      <c r="A320" s="69" t="s">
        <v>1086</v>
      </c>
      <c r="B320" s="70" t="s">
        <v>8670</v>
      </c>
      <c r="C320" s="71" t="s">
        <v>1158</v>
      </c>
      <c r="D320" s="72"/>
      <c r="E320" s="69" t="s">
        <v>7260</v>
      </c>
      <c r="F320" s="73" t="s">
        <v>1300</v>
      </c>
      <c r="G320" s="74" t="s">
        <v>8671</v>
      </c>
      <c r="H320" s="76" t="s">
        <v>8672</v>
      </c>
      <c r="I320" s="76" t="s">
        <v>7303</v>
      </c>
      <c r="J320" s="77" t="s">
        <v>8673</v>
      </c>
      <c r="K320" s="78" t="s">
        <v>8674</v>
      </c>
      <c r="L320" s="67" t="s">
        <v>7266</v>
      </c>
      <c r="M320" s="61" t="s">
        <v>7267</v>
      </c>
      <c r="N320" s="62"/>
    </row>
    <row r="321" spans="1:14" ht="40.5">
      <c r="A321" s="69" t="s">
        <v>1086</v>
      </c>
      <c r="B321" s="70" t="s">
        <v>8675</v>
      </c>
      <c r="C321" s="71" t="s">
        <v>1158</v>
      </c>
      <c r="D321" s="72"/>
      <c r="E321" s="69" t="s">
        <v>7260</v>
      </c>
      <c r="F321" s="73" t="s">
        <v>6880</v>
      </c>
      <c r="G321" s="74" t="s">
        <v>8676</v>
      </c>
      <c r="H321" s="76" t="s">
        <v>7703</v>
      </c>
      <c r="I321" s="76" t="s">
        <v>7303</v>
      </c>
      <c r="J321" s="77" t="s">
        <v>8677</v>
      </c>
      <c r="K321" s="78" t="s">
        <v>8678</v>
      </c>
      <c r="L321" s="67" t="s">
        <v>7266</v>
      </c>
      <c r="M321" s="61" t="s">
        <v>7267</v>
      </c>
      <c r="N321" s="62"/>
    </row>
    <row r="322" spans="1:14" ht="40.5">
      <c r="A322" s="69" t="s">
        <v>1086</v>
      </c>
      <c r="B322" s="70" t="s">
        <v>8679</v>
      </c>
      <c r="C322" s="71" t="s">
        <v>1161</v>
      </c>
      <c r="D322" s="72"/>
      <c r="E322" s="69" t="s">
        <v>7260</v>
      </c>
      <c r="F322" s="73" t="s">
        <v>7228</v>
      </c>
      <c r="G322" s="74" t="s">
        <v>8680</v>
      </c>
      <c r="H322" s="75">
        <v>38786</v>
      </c>
      <c r="I322" s="76" t="s">
        <v>7332</v>
      </c>
      <c r="J322" s="77" t="s">
        <v>8681</v>
      </c>
      <c r="K322" s="78" t="s">
        <v>8682</v>
      </c>
      <c r="L322" s="67" t="s">
        <v>7266</v>
      </c>
      <c r="M322" s="61" t="s">
        <v>7267</v>
      </c>
      <c r="N322" s="62"/>
    </row>
    <row r="323" spans="1:14" ht="40.5">
      <c r="A323" s="106" t="s">
        <v>1086</v>
      </c>
      <c r="B323" s="107" t="s">
        <v>8683</v>
      </c>
      <c r="C323" s="108" t="s">
        <v>1161</v>
      </c>
      <c r="D323" s="109"/>
      <c r="E323" s="106" t="s">
        <v>7260</v>
      </c>
      <c r="F323" s="110" t="s">
        <v>4512</v>
      </c>
      <c r="G323" s="111" t="s">
        <v>8684</v>
      </c>
      <c r="H323" s="112" t="s">
        <v>8685</v>
      </c>
      <c r="I323" s="112" t="s">
        <v>7303</v>
      </c>
      <c r="J323" s="113" t="s">
        <v>8686</v>
      </c>
      <c r="K323" s="114" t="s">
        <v>8687</v>
      </c>
      <c r="L323" s="115" t="s">
        <v>8181</v>
      </c>
      <c r="M323" s="116" t="s">
        <v>7267</v>
      </c>
      <c r="N323" s="117"/>
    </row>
    <row r="324" spans="1:14" ht="40.5">
      <c r="A324" s="118" t="s">
        <v>1086</v>
      </c>
      <c r="B324" s="119" t="s">
        <v>8688</v>
      </c>
      <c r="C324" s="120" t="s">
        <v>1161</v>
      </c>
      <c r="D324" s="121"/>
      <c r="E324" s="118" t="s">
        <v>7260</v>
      </c>
      <c r="F324" s="122" t="s">
        <v>6284</v>
      </c>
      <c r="G324" s="123" t="s">
        <v>8689</v>
      </c>
      <c r="H324" s="124" t="s">
        <v>8690</v>
      </c>
      <c r="I324" s="124" t="s">
        <v>7332</v>
      </c>
      <c r="J324" s="125" t="s">
        <v>8691</v>
      </c>
      <c r="K324" s="126" t="s">
        <v>8692</v>
      </c>
      <c r="L324" s="127" t="s">
        <v>7266</v>
      </c>
      <c r="M324" s="68" t="s">
        <v>7267</v>
      </c>
      <c r="N324" s="62"/>
    </row>
    <row r="325" spans="1:14" ht="40.5">
      <c r="A325" s="69" t="s">
        <v>1086</v>
      </c>
      <c r="B325" s="70" t="s">
        <v>8693</v>
      </c>
      <c r="C325" s="71" t="s">
        <v>1161</v>
      </c>
      <c r="D325" s="72"/>
      <c r="E325" s="69" t="s">
        <v>7260</v>
      </c>
      <c r="F325" s="73" t="s">
        <v>2687</v>
      </c>
      <c r="G325" s="74" t="s">
        <v>8694</v>
      </c>
      <c r="H325" s="75">
        <v>38724</v>
      </c>
      <c r="I325" s="76" t="s">
        <v>7332</v>
      </c>
      <c r="J325" s="77" t="s">
        <v>8695</v>
      </c>
      <c r="K325" s="78" t="s">
        <v>8696</v>
      </c>
      <c r="L325" s="67" t="s">
        <v>7266</v>
      </c>
      <c r="M325" s="61" t="s">
        <v>7267</v>
      </c>
      <c r="N325" s="62"/>
    </row>
    <row r="326" spans="1:14" ht="40.5">
      <c r="A326" s="69" t="s">
        <v>1086</v>
      </c>
      <c r="B326" s="70" t="s">
        <v>8697</v>
      </c>
      <c r="C326" s="71" t="s">
        <v>1161</v>
      </c>
      <c r="D326" s="72"/>
      <c r="E326" s="69" t="s">
        <v>7260</v>
      </c>
      <c r="F326" s="73" t="s">
        <v>3709</v>
      </c>
      <c r="G326" s="74" t="s">
        <v>8698</v>
      </c>
      <c r="H326" s="76" t="s">
        <v>8699</v>
      </c>
      <c r="I326" s="76" t="s">
        <v>7303</v>
      </c>
      <c r="J326" s="77" t="s">
        <v>8700</v>
      </c>
      <c r="K326" s="78" t="s">
        <v>8701</v>
      </c>
      <c r="L326" s="67" t="s">
        <v>7266</v>
      </c>
      <c r="M326" s="61" t="s">
        <v>7267</v>
      </c>
      <c r="N326" s="62"/>
    </row>
    <row r="327" spans="1:14" ht="40.5">
      <c r="A327" s="69" t="s">
        <v>1086</v>
      </c>
      <c r="B327" s="70" t="s">
        <v>8702</v>
      </c>
      <c r="C327" s="71" t="s">
        <v>1161</v>
      </c>
      <c r="D327" s="72"/>
      <c r="E327" s="69" t="s">
        <v>7260</v>
      </c>
      <c r="F327" s="73" t="s">
        <v>6104</v>
      </c>
      <c r="G327" s="74" t="s">
        <v>8703</v>
      </c>
      <c r="H327" s="75">
        <v>38935</v>
      </c>
      <c r="I327" s="76" t="s">
        <v>7303</v>
      </c>
      <c r="J327" s="77" t="s">
        <v>8704</v>
      </c>
      <c r="K327" s="78" t="s">
        <v>8705</v>
      </c>
      <c r="L327" s="67" t="s">
        <v>7266</v>
      </c>
      <c r="M327" s="61" t="s">
        <v>7267</v>
      </c>
      <c r="N327" s="62"/>
    </row>
    <row r="328" spans="1:14" ht="40.5">
      <c r="A328" s="69" t="s">
        <v>1086</v>
      </c>
      <c r="B328" s="70" t="s">
        <v>8706</v>
      </c>
      <c r="C328" s="71" t="s">
        <v>1161</v>
      </c>
      <c r="D328" s="72"/>
      <c r="E328" s="69" t="s">
        <v>7260</v>
      </c>
      <c r="F328" s="73" t="s">
        <v>5721</v>
      </c>
      <c r="G328" s="74" t="s">
        <v>8707</v>
      </c>
      <c r="H328" s="75">
        <v>39023</v>
      </c>
      <c r="I328" s="76" t="s">
        <v>7303</v>
      </c>
      <c r="J328" s="77" t="s">
        <v>8708</v>
      </c>
      <c r="K328" s="78" t="s">
        <v>8709</v>
      </c>
      <c r="L328" s="67" t="s">
        <v>7266</v>
      </c>
      <c r="M328" s="61" t="s">
        <v>7267</v>
      </c>
      <c r="N328" s="62"/>
    </row>
    <row r="329" spans="1:14" ht="40.5">
      <c r="A329" s="69" t="s">
        <v>1086</v>
      </c>
      <c r="B329" s="70" t="s">
        <v>8710</v>
      </c>
      <c r="C329" s="71" t="s">
        <v>1161</v>
      </c>
      <c r="D329" s="72"/>
      <c r="E329" s="69" t="s">
        <v>7260</v>
      </c>
      <c r="F329" s="73" t="s">
        <v>5634</v>
      </c>
      <c r="G329" s="74" t="s">
        <v>8711</v>
      </c>
      <c r="H329" s="76" t="s">
        <v>8712</v>
      </c>
      <c r="I329" s="76" t="s">
        <v>7332</v>
      </c>
      <c r="J329" s="77" t="s">
        <v>8713</v>
      </c>
      <c r="K329" s="78" t="s">
        <v>8714</v>
      </c>
      <c r="L329" s="67" t="s">
        <v>7266</v>
      </c>
      <c r="M329" s="61" t="s">
        <v>7267</v>
      </c>
      <c r="N329" s="62"/>
    </row>
    <row r="330" spans="1:14" ht="40.5">
      <c r="A330" s="69" t="s">
        <v>1086</v>
      </c>
      <c r="B330" s="70" t="s">
        <v>8715</v>
      </c>
      <c r="C330" s="71" t="s">
        <v>1161</v>
      </c>
      <c r="D330" s="72"/>
      <c r="E330" s="69" t="s">
        <v>7260</v>
      </c>
      <c r="F330" s="73" t="s">
        <v>6149</v>
      </c>
      <c r="G330" s="74" t="s">
        <v>8716</v>
      </c>
      <c r="H330" s="76" t="s">
        <v>8717</v>
      </c>
      <c r="I330" s="76" t="s">
        <v>7332</v>
      </c>
      <c r="J330" s="77" t="s">
        <v>8718</v>
      </c>
      <c r="K330" s="78" t="s">
        <v>8719</v>
      </c>
      <c r="L330" s="67" t="s">
        <v>7266</v>
      </c>
      <c r="M330" s="61" t="s">
        <v>7267</v>
      </c>
      <c r="N330" s="62"/>
    </row>
    <row r="331" spans="1:14" ht="40.5">
      <c r="A331" s="69" t="s">
        <v>1086</v>
      </c>
      <c r="B331" s="70" t="s">
        <v>8720</v>
      </c>
      <c r="C331" s="71" t="s">
        <v>1161</v>
      </c>
      <c r="D331" s="72"/>
      <c r="E331" s="69" t="s">
        <v>7260</v>
      </c>
      <c r="F331" s="73" t="s">
        <v>2099</v>
      </c>
      <c r="G331" s="74" t="s">
        <v>8721</v>
      </c>
      <c r="H331" s="76" t="s">
        <v>8722</v>
      </c>
      <c r="I331" s="76" t="s">
        <v>7303</v>
      </c>
      <c r="J331" s="77" t="s">
        <v>8723</v>
      </c>
      <c r="K331" s="78" t="s">
        <v>8724</v>
      </c>
      <c r="L331" s="67" t="s">
        <v>7266</v>
      </c>
      <c r="M331" s="61" t="s">
        <v>7267</v>
      </c>
      <c r="N331" s="62"/>
    </row>
    <row r="332" spans="1:14" ht="40.5">
      <c r="A332" s="69" t="s">
        <v>1086</v>
      </c>
      <c r="B332" s="70" t="s">
        <v>8725</v>
      </c>
      <c r="C332" s="71" t="s">
        <v>1207</v>
      </c>
      <c r="D332" s="72"/>
      <c r="E332" s="69" t="s">
        <v>7260</v>
      </c>
      <c r="F332" s="73" t="s">
        <v>5443</v>
      </c>
      <c r="G332" s="74" t="s">
        <v>8726</v>
      </c>
      <c r="H332" s="76" t="s">
        <v>8727</v>
      </c>
      <c r="I332" s="76" t="s">
        <v>7303</v>
      </c>
      <c r="J332" s="77" t="s">
        <v>8728</v>
      </c>
      <c r="K332" s="78" t="s">
        <v>8729</v>
      </c>
      <c r="L332" s="67" t="s">
        <v>7266</v>
      </c>
      <c r="M332" s="61" t="s">
        <v>7267</v>
      </c>
      <c r="N332" s="62"/>
    </row>
    <row r="333" spans="1:14" ht="40.5">
      <c r="A333" s="69" t="s">
        <v>1086</v>
      </c>
      <c r="B333" s="70" t="s">
        <v>8730</v>
      </c>
      <c r="C333" s="71" t="s">
        <v>1207</v>
      </c>
      <c r="D333" s="72"/>
      <c r="E333" s="69" t="s">
        <v>7260</v>
      </c>
      <c r="F333" s="73" t="s">
        <v>5906</v>
      </c>
      <c r="G333" s="74" t="s">
        <v>8731</v>
      </c>
      <c r="H333" s="75">
        <v>39055</v>
      </c>
      <c r="I333" s="76" t="s">
        <v>7303</v>
      </c>
      <c r="J333" s="77" t="s">
        <v>8732</v>
      </c>
      <c r="K333" s="78" t="s">
        <v>8733</v>
      </c>
      <c r="L333" s="67" t="s">
        <v>7266</v>
      </c>
      <c r="M333" s="61" t="s">
        <v>7267</v>
      </c>
      <c r="N333" s="62"/>
    </row>
    <row r="334" spans="1:14" ht="40.5">
      <c r="A334" s="69" t="s">
        <v>1086</v>
      </c>
      <c r="B334" s="70" t="s">
        <v>8734</v>
      </c>
      <c r="C334" s="71" t="s">
        <v>1207</v>
      </c>
      <c r="D334" s="72"/>
      <c r="E334" s="69" t="s">
        <v>7260</v>
      </c>
      <c r="F334" s="73" t="s">
        <v>7032</v>
      </c>
      <c r="G334" s="74" t="s">
        <v>8735</v>
      </c>
      <c r="H334" s="76" t="s">
        <v>7894</v>
      </c>
      <c r="I334" s="76" t="s">
        <v>7303</v>
      </c>
      <c r="J334" s="77" t="s">
        <v>8736</v>
      </c>
      <c r="K334" s="78" t="s">
        <v>8737</v>
      </c>
      <c r="L334" s="67" t="s">
        <v>7266</v>
      </c>
      <c r="M334" s="61" t="s">
        <v>7267</v>
      </c>
      <c r="N334" s="62"/>
    </row>
    <row r="335" spans="1:14" ht="40.5">
      <c r="A335" s="69" t="s">
        <v>1086</v>
      </c>
      <c r="B335" s="70" t="s">
        <v>8738</v>
      </c>
      <c r="C335" s="71" t="s">
        <v>1207</v>
      </c>
      <c r="D335" s="72"/>
      <c r="E335" s="69" t="s">
        <v>7260</v>
      </c>
      <c r="F335" s="73" t="s">
        <v>5887</v>
      </c>
      <c r="G335" s="74" t="s">
        <v>8739</v>
      </c>
      <c r="H335" s="75">
        <v>37654</v>
      </c>
      <c r="I335" s="76" t="s">
        <v>7303</v>
      </c>
      <c r="J335" s="77" t="s">
        <v>8740</v>
      </c>
      <c r="K335" s="78" t="s">
        <v>8741</v>
      </c>
      <c r="L335" s="67" t="s">
        <v>7266</v>
      </c>
      <c r="M335" s="61" t="s">
        <v>7267</v>
      </c>
      <c r="N335" s="62"/>
    </row>
    <row r="336" spans="1:14" ht="40.5">
      <c r="A336" s="69" t="s">
        <v>1086</v>
      </c>
      <c r="B336" s="70" t="s">
        <v>8742</v>
      </c>
      <c r="C336" s="71" t="s">
        <v>1207</v>
      </c>
      <c r="D336" s="72"/>
      <c r="E336" s="69" t="s">
        <v>7260</v>
      </c>
      <c r="F336" s="73" t="s">
        <v>2476</v>
      </c>
      <c r="G336" s="74" t="s">
        <v>8743</v>
      </c>
      <c r="H336" s="76" t="s">
        <v>7703</v>
      </c>
      <c r="I336" s="76" t="s">
        <v>7303</v>
      </c>
      <c r="J336" s="77" t="s">
        <v>8744</v>
      </c>
      <c r="K336" s="78" t="s">
        <v>8745</v>
      </c>
      <c r="L336" s="67" t="s">
        <v>7266</v>
      </c>
      <c r="M336" s="61" t="s">
        <v>7267</v>
      </c>
      <c r="N336" s="62"/>
    </row>
    <row r="337" spans="1:14" ht="40.5">
      <c r="A337" s="69" t="s">
        <v>1086</v>
      </c>
      <c r="B337" s="70" t="s">
        <v>8746</v>
      </c>
      <c r="C337" s="71" t="s">
        <v>1207</v>
      </c>
      <c r="D337" s="72"/>
      <c r="E337" s="69" t="s">
        <v>7260</v>
      </c>
      <c r="F337" s="73" t="s">
        <v>4159</v>
      </c>
      <c r="G337" s="74" t="s">
        <v>8747</v>
      </c>
      <c r="H337" s="76" t="s">
        <v>7484</v>
      </c>
      <c r="I337" s="76" t="s">
        <v>7303</v>
      </c>
      <c r="J337" s="77" t="s">
        <v>8748</v>
      </c>
      <c r="K337" s="78" t="s">
        <v>8749</v>
      </c>
      <c r="L337" s="67" t="s">
        <v>7266</v>
      </c>
      <c r="M337" s="61" t="s">
        <v>7267</v>
      </c>
      <c r="N337" s="62"/>
    </row>
    <row r="338" spans="1:14" ht="40.5">
      <c r="A338" s="69" t="s">
        <v>1086</v>
      </c>
      <c r="B338" s="70" t="s">
        <v>8750</v>
      </c>
      <c r="C338" s="71" t="s">
        <v>1207</v>
      </c>
      <c r="D338" s="72"/>
      <c r="E338" s="69" t="s">
        <v>7260</v>
      </c>
      <c r="F338" s="73" t="s">
        <v>6192</v>
      </c>
      <c r="G338" s="74" t="s">
        <v>8751</v>
      </c>
      <c r="H338" s="75">
        <v>38814</v>
      </c>
      <c r="I338" s="76" t="s">
        <v>7303</v>
      </c>
      <c r="J338" s="77" t="s">
        <v>8752</v>
      </c>
      <c r="K338" s="78" t="s">
        <v>8753</v>
      </c>
      <c r="L338" s="67" t="s">
        <v>7266</v>
      </c>
      <c r="M338" s="61" t="s">
        <v>7267</v>
      </c>
      <c r="N338" s="62"/>
    </row>
    <row r="339" spans="1:14" ht="40.5">
      <c r="A339" s="69" t="s">
        <v>1086</v>
      </c>
      <c r="B339" s="70" t="s">
        <v>8754</v>
      </c>
      <c r="C339" s="71" t="s">
        <v>1811</v>
      </c>
      <c r="D339" s="72" t="s">
        <v>8755</v>
      </c>
      <c r="E339" s="69" t="s">
        <v>7260</v>
      </c>
      <c r="F339" s="73" t="s">
        <v>5316</v>
      </c>
      <c r="G339" s="128" t="s">
        <v>8756</v>
      </c>
      <c r="H339" s="129">
        <v>38932</v>
      </c>
      <c r="I339" s="76" t="s">
        <v>7303</v>
      </c>
      <c r="J339" s="77" t="s">
        <v>8757</v>
      </c>
      <c r="K339" s="130" t="s">
        <v>8758</v>
      </c>
      <c r="L339" s="67" t="s">
        <v>7266</v>
      </c>
      <c r="M339" s="61" t="s">
        <v>7267</v>
      </c>
      <c r="N339" s="62"/>
    </row>
    <row r="340" spans="1:14" ht="40.5">
      <c r="A340" s="69" t="s">
        <v>1086</v>
      </c>
      <c r="B340" s="70" t="s">
        <v>8759</v>
      </c>
      <c r="C340" s="71" t="s">
        <v>1111</v>
      </c>
      <c r="D340" s="72"/>
      <c r="E340" s="69" t="s">
        <v>7260</v>
      </c>
      <c r="F340" s="73" t="s">
        <v>4489</v>
      </c>
      <c r="G340" s="128" t="s">
        <v>8760</v>
      </c>
      <c r="H340" s="129">
        <v>38937</v>
      </c>
      <c r="I340" s="76" t="s">
        <v>7303</v>
      </c>
      <c r="J340" s="77" t="s">
        <v>8761</v>
      </c>
      <c r="K340" s="130" t="s">
        <v>8762</v>
      </c>
      <c r="L340" s="67" t="s">
        <v>7266</v>
      </c>
      <c r="M340" s="61" t="s">
        <v>7267</v>
      </c>
      <c r="N340" s="62"/>
    </row>
    <row r="341" spans="1:14" ht="40.5">
      <c r="A341" s="69" t="s">
        <v>1086</v>
      </c>
      <c r="B341" s="70" t="s">
        <v>8763</v>
      </c>
      <c r="C341" s="71" t="s">
        <v>1111</v>
      </c>
      <c r="D341" s="72"/>
      <c r="E341" s="69" t="s">
        <v>7260</v>
      </c>
      <c r="F341" s="73" t="s">
        <v>2429</v>
      </c>
      <c r="G341" s="128" t="s">
        <v>8764</v>
      </c>
      <c r="H341" s="131" t="s">
        <v>8261</v>
      </c>
      <c r="I341" s="76" t="s">
        <v>7303</v>
      </c>
      <c r="J341" s="77" t="s">
        <v>8765</v>
      </c>
      <c r="K341" s="130" t="s">
        <v>8766</v>
      </c>
      <c r="L341" s="67" t="s">
        <v>7266</v>
      </c>
      <c r="M341" s="61" t="s">
        <v>7267</v>
      </c>
      <c r="N341" s="62"/>
    </row>
    <row r="342" spans="1:14" ht="40.5">
      <c r="A342" s="69" t="s">
        <v>1086</v>
      </c>
      <c r="B342" s="70" t="s">
        <v>8767</v>
      </c>
      <c r="C342" s="71" t="s">
        <v>1111</v>
      </c>
      <c r="D342" s="72"/>
      <c r="E342" s="69" t="s">
        <v>7260</v>
      </c>
      <c r="F342" s="73" t="s">
        <v>5817</v>
      </c>
      <c r="G342" s="128" t="s">
        <v>8768</v>
      </c>
      <c r="H342" s="131" t="s">
        <v>8220</v>
      </c>
      <c r="I342" s="76" t="s">
        <v>7303</v>
      </c>
      <c r="J342" s="77" t="s">
        <v>8769</v>
      </c>
      <c r="K342" s="130" t="s">
        <v>8770</v>
      </c>
      <c r="L342" s="67" t="s">
        <v>7266</v>
      </c>
      <c r="M342" s="61" t="s">
        <v>7267</v>
      </c>
      <c r="N342" s="62"/>
    </row>
    <row r="343" spans="1:14" ht="40.5">
      <c r="A343" s="69" t="s">
        <v>1086</v>
      </c>
      <c r="B343" s="70" t="s">
        <v>8771</v>
      </c>
      <c r="C343" s="71" t="s">
        <v>1111</v>
      </c>
      <c r="D343" s="72"/>
      <c r="E343" s="69" t="s">
        <v>7260</v>
      </c>
      <c r="F343" s="73" t="s">
        <v>1216</v>
      </c>
      <c r="G343" s="128" t="s">
        <v>8772</v>
      </c>
      <c r="H343" s="131" t="s">
        <v>8773</v>
      </c>
      <c r="I343" s="76" t="s">
        <v>7303</v>
      </c>
      <c r="J343" s="77" t="s">
        <v>8774</v>
      </c>
      <c r="K343" s="130" t="s">
        <v>8775</v>
      </c>
      <c r="L343" s="67" t="s">
        <v>7266</v>
      </c>
      <c r="M343" s="61" t="s">
        <v>7267</v>
      </c>
      <c r="N343" s="62"/>
    </row>
    <row r="344" spans="1:14" ht="40.5">
      <c r="A344" s="69" t="s">
        <v>1086</v>
      </c>
      <c r="B344" s="70" t="s">
        <v>8776</v>
      </c>
      <c r="C344" s="71" t="s">
        <v>1111</v>
      </c>
      <c r="D344" s="72"/>
      <c r="E344" s="69" t="s">
        <v>7260</v>
      </c>
      <c r="F344" s="73" t="s">
        <v>4162</v>
      </c>
      <c r="G344" s="128" t="s">
        <v>8777</v>
      </c>
      <c r="H344" s="129">
        <v>38718</v>
      </c>
      <c r="I344" s="76" t="s">
        <v>7303</v>
      </c>
      <c r="J344" s="77" t="s">
        <v>8778</v>
      </c>
      <c r="K344" s="130" t="s">
        <v>8779</v>
      </c>
      <c r="L344" s="67" t="s">
        <v>7266</v>
      </c>
      <c r="M344" s="61" t="s">
        <v>7267</v>
      </c>
      <c r="N344" s="62"/>
    </row>
    <row r="345" spans="1:14" ht="40.5">
      <c r="A345" s="69" t="s">
        <v>1086</v>
      </c>
      <c r="B345" s="70" t="s">
        <v>8780</v>
      </c>
      <c r="C345" s="71" t="s">
        <v>1111</v>
      </c>
      <c r="D345" s="72"/>
      <c r="E345" s="69" t="s">
        <v>7260</v>
      </c>
      <c r="F345" s="73" t="s">
        <v>5713</v>
      </c>
      <c r="G345" s="128" t="s">
        <v>8781</v>
      </c>
      <c r="H345" s="131" t="s">
        <v>8153</v>
      </c>
      <c r="I345" s="76" t="s">
        <v>7303</v>
      </c>
      <c r="J345" s="77" t="s">
        <v>8782</v>
      </c>
      <c r="K345" s="130" t="s">
        <v>8783</v>
      </c>
      <c r="L345" s="67" t="s">
        <v>7266</v>
      </c>
      <c r="M345" s="61" t="s">
        <v>7267</v>
      </c>
      <c r="N345" s="62"/>
    </row>
    <row r="346" spans="1:14" ht="40.5">
      <c r="A346" s="69" t="s">
        <v>1086</v>
      </c>
      <c r="B346" s="70" t="s">
        <v>8784</v>
      </c>
      <c r="C346" s="71" t="s">
        <v>1111</v>
      </c>
      <c r="D346" s="72"/>
      <c r="E346" s="69" t="s">
        <v>7260</v>
      </c>
      <c r="F346" s="73" t="s">
        <v>2499</v>
      </c>
      <c r="G346" s="128" t="s">
        <v>8785</v>
      </c>
      <c r="H346" s="131" t="s">
        <v>8197</v>
      </c>
      <c r="I346" s="76" t="s">
        <v>7303</v>
      </c>
      <c r="J346" s="77" t="s">
        <v>8786</v>
      </c>
      <c r="K346" s="130" t="s">
        <v>8787</v>
      </c>
      <c r="L346" s="67" t="s">
        <v>7266</v>
      </c>
      <c r="M346" s="61" t="s">
        <v>7267</v>
      </c>
      <c r="N346" s="62"/>
    </row>
    <row r="347" spans="1:14" ht="40.5">
      <c r="A347" s="79" t="s">
        <v>1086</v>
      </c>
      <c r="B347" s="80" t="s">
        <v>8788</v>
      </c>
      <c r="C347" s="81" t="s">
        <v>1111</v>
      </c>
      <c r="D347" s="82"/>
      <c r="E347" s="79" t="s">
        <v>7260</v>
      </c>
      <c r="F347" s="83" t="s">
        <v>3839</v>
      </c>
      <c r="G347" s="84" t="s">
        <v>8789</v>
      </c>
      <c r="H347" s="132">
        <v>39063</v>
      </c>
      <c r="I347" s="86" t="s">
        <v>7303</v>
      </c>
      <c r="J347" s="87" t="s">
        <v>8790</v>
      </c>
      <c r="K347" s="88" t="s">
        <v>8791</v>
      </c>
      <c r="L347" s="89" t="s">
        <v>7376</v>
      </c>
      <c r="M347" s="90" t="s">
        <v>7267</v>
      </c>
      <c r="N347" s="62"/>
    </row>
    <row r="348" spans="1:14" ht="40.5">
      <c r="A348" s="69" t="s">
        <v>1086</v>
      </c>
      <c r="B348" s="70" t="s">
        <v>8792</v>
      </c>
      <c r="C348" s="71" t="s">
        <v>1111</v>
      </c>
      <c r="D348" s="72"/>
      <c r="E348" s="69" t="s">
        <v>7260</v>
      </c>
      <c r="F348" s="73" t="s">
        <v>5590</v>
      </c>
      <c r="G348" s="128" t="s">
        <v>8793</v>
      </c>
      <c r="H348" s="129">
        <v>38965</v>
      </c>
      <c r="I348" s="76" t="s">
        <v>7303</v>
      </c>
      <c r="J348" s="77" t="s">
        <v>8794</v>
      </c>
      <c r="K348" s="130" t="s">
        <v>8795</v>
      </c>
      <c r="L348" s="67" t="s">
        <v>7266</v>
      </c>
      <c r="M348" s="61" t="s">
        <v>7267</v>
      </c>
      <c r="N348" s="62"/>
    </row>
    <row r="349" spans="1:14" ht="40.5">
      <c r="A349" s="69" t="s">
        <v>1086</v>
      </c>
      <c r="B349" s="70" t="s">
        <v>8796</v>
      </c>
      <c r="C349" s="71" t="s">
        <v>1111</v>
      </c>
      <c r="D349" s="72"/>
      <c r="E349" s="69" t="s">
        <v>7260</v>
      </c>
      <c r="F349" s="73" t="s">
        <v>6096</v>
      </c>
      <c r="G349" s="128" t="s">
        <v>8797</v>
      </c>
      <c r="H349" s="131" t="s">
        <v>8078</v>
      </c>
      <c r="I349" s="76" t="s">
        <v>7303</v>
      </c>
      <c r="J349" s="77" t="s">
        <v>8798</v>
      </c>
      <c r="K349" s="130" t="s">
        <v>8799</v>
      </c>
      <c r="L349" s="67" t="s">
        <v>7266</v>
      </c>
      <c r="M349" s="61" t="s">
        <v>7267</v>
      </c>
      <c r="N349" s="62"/>
    </row>
    <row r="350" spans="1:14" ht="40.5">
      <c r="A350" s="69" t="s">
        <v>1086</v>
      </c>
      <c r="B350" s="70" t="s">
        <v>8800</v>
      </c>
      <c r="C350" s="71" t="s">
        <v>1111</v>
      </c>
      <c r="D350" s="72"/>
      <c r="E350" s="69" t="s">
        <v>7260</v>
      </c>
      <c r="F350" s="73" t="s">
        <v>3963</v>
      </c>
      <c r="G350" s="128" t="s">
        <v>8801</v>
      </c>
      <c r="H350" s="131" t="s">
        <v>8802</v>
      </c>
      <c r="I350" s="76" t="s">
        <v>7303</v>
      </c>
      <c r="J350" s="77" t="s">
        <v>8803</v>
      </c>
      <c r="K350" s="130" t="s">
        <v>8804</v>
      </c>
      <c r="L350" s="67" t="s">
        <v>7266</v>
      </c>
      <c r="M350" s="61" t="s">
        <v>7267</v>
      </c>
      <c r="N350" s="62"/>
    </row>
    <row r="351" spans="1:14" ht="40.5">
      <c r="A351" s="69" t="s">
        <v>1086</v>
      </c>
      <c r="B351" s="70" t="s">
        <v>8805</v>
      </c>
      <c r="C351" s="71" t="s">
        <v>1111</v>
      </c>
      <c r="D351" s="72"/>
      <c r="E351" s="69" t="s">
        <v>7260</v>
      </c>
      <c r="F351" s="73" t="s">
        <v>3022</v>
      </c>
      <c r="G351" s="128" t="s">
        <v>8806</v>
      </c>
      <c r="H351" s="129">
        <v>38903</v>
      </c>
      <c r="I351" s="76" t="s">
        <v>7303</v>
      </c>
      <c r="J351" s="77" t="s">
        <v>8807</v>
      </c>
      <c r="K351" s="130" t="s">
        <v>8808</v>
      </c>
      <c r="L351" s="67" t="s">
        <v>7266</v>
      </c>
      <c r="M351" s="61" t="s">
        <v>7267</v>
      </c>
      <c r="N351" s="62"/>
    </row>
    <row r="352" spans="1:14" ht="40.5">
      <c r="A352" s="69" t="s">
        <v>1086</v>
      </c>
      <c r="B352" s="70" t="s">
        <v>8809</v>
      </c>
      <c r="C352" s="71" t="s">
        <v>1111</v>
      </c>
      <c r="D352" s="72"/>
      <c r="E352" s="69" t="s">
        <v>7260</v>
      </c>
      <c r="F352" s="73" t="s">
        <v>5103</v>
      </c>
      <c r="G352" s="128" t="s">
        <v>8810</v>
      </c>
      <c r="H352" s="129">
        <v>38845</v>
      </c>
      <c r="I352" s="76" t="s">
        <v>7303</v>
      </c>
      <c r="J352" s="77" t="s">
        <v>8811</v>
      </c>
      <c r="K352" s="130" t="s">
        <v>8812</v>
      </c>
      <c r="L352" s="67" t="s">
        <v>7266</v>
      </c>
      <c r="M352" s="61" t="s">
        <v>7267</v>
      </c>
      <c r="N352" s="62"/>
    </row>
    <row r="353" spans="1:14" ht="40.5">
      <c r="A353" s="69" t="s">
        <v>1086</v>
      </c>
      <c r="B353" s="70" t="s">
        <v>8813</v>
      </c>
      <c r="C353" s="71" t="s">
        <v>1111</v>
      </c>
      <c r="D353" s="72"/>
      <c r="E353" s="69" t="s">
        <v>7260</v>
      </c>
      <c r="F353" s="73" t="s">
        <v>1562</v>
      </c>
      <c r="G353" s="128" t="s">
        <v>8814</v>
      </c>
      <c r="H353" s="131" t="s">
        <v>8083</v>
      </c>
      <c r="I353" s="76" t="s">
        <v>7303</v>
      </c>
      <c r="J353" s="77" t="s">
        <v>8815</v>
      </c>
      <c r="K353" s="130" t="s">
        <v>8816</v>
      </c>
      <c r="L353" s="67" t="s">
        <v>7266</v>
      </c>
      <c r="M353" s="61" t="s">
        <v>7267</v>
      </c>
      <c r="N353" s="62"/>
    </row>
    <row r="354" spans="1:14" ht="40.5">
      <c r="A354" s="69" t="s">
        <v>1086</v>
      </c>
      <c r="B354" s="70" t="s">
        <v>8817</v>
      </c>
      <c r="C354" s="71" t="s">
        <v>1111</v>
      </c>
      <c r="D354" s="72"/>
      <c r="E354" s="69" t="s">
        <v>7260</v>
      </c>
      <c r="F354" s="73" t="s">
        <v>2080</v>
      </c>
      <c r="G354" s="128" t="s">
        <v>8818</v>
      </c>
      <c r="H354" s="129">
        <v>38906</v>
      </c>
      <c r="I354" s="76" t="s">
        <v>7303</v>
      </c>
      <c r="J354" s="77" t="s">
        <v>8819</v>
      </c>
      <c r="K354" s="130" t="s">
        <v>8820</v>
      </c>
      <c r="L354" s="67" t="s">
        <v>7266</v>
      </c>
      <c r="M354" s="61" t="s">
        <v>7267</v>
      </c>
      <c r="N354" s="62"/>
    </row>
    <row r="355" spans="1:14" ht="40.5">
      <c r="A355" s="69" t="s">
        <v>1086</v>
      </c>
      <c r="B355" s="70" t="s">
        <v>8821</v>
      </c>
      <c r="C355" s="71" t="s">
        <v>1111</v>
      </c>
      <c r="D355" s="72"/>
      <c r="E355" s="69" t="s">
        <v>7260</v>
      </c>
      <c r="F355" s="73" t="s">
        <v>2179</v>
      </c>
      <c r="G355" s="128" t="s">
        <v>8822</v>
      </c>
      <c r="H355" s="131" t="s">
        <v>7875</v>
      </c>
      <c r="I355" s="76" t="s">
        <v>7303</v>
      </c>
      <c r="J355" s="77" t="s">
        <v>8823</v>
      </c>
      <c r="K355" s="130" t="s">
        <v>8824</v>
      </c>
      <c r="L355" s="67" t="s">
        <v>7266</v>
      </c>
      <c r="M355" s="61" t="s">
        <v>7267</v>
      </c>
      <c r="N355" s="62"/>
    </row>
    <row r="356" spans="1:14" ht="40.5">
      <c r="A356" s="69" t="s">
        <v>1086</v>
      </c>
      <c r="B356" s="70" t="s">
        <v>8825</v>
      </c>
      <c r="C356" s="71" t="s">
        <v>1111</v>
      </c>
      <c r="D356" s="72"/>
      <c r="E356" s="69" t="s">
        <v>7260</v>
      </c>
      <c r="F356" s="73" t="s">
        <v>2619</v>
      </c>
      <c r="G356" s="128" t="s">
        <v>8826</v>
      </c>
      <c r="H356" s="131" t="s">
        <v>8615</v>
      </c>
      <c r="I356" s="76" t="s">
        <v>7303</v>
      </c>
      <c r="J356" s="77" t="s">
        <v>8827</v>
      </c>
      <c r="K356" s="130" t="s">
        <v>8828</v>
      </c>
      <c r="L356" s="67" t="s">
        <v>7266</v>
      </c>
      <c r="M356" s="61" t="s">
        <v>7267</v>
      </c>
      <c r="N356" s="62"/>
    </row>
    <row r="357" spans="1:14" ht="40.5">
      <c r="A357" s="69" t="s">
        <v>1086</v>
      </c>
      <c r="B357" s="70" t="s">
        <v>8829</v>
      </c>
      <c r="C357" s="71" t="s">
        <v>1111</v>
      </c>
      <c r="D357" s="72"/>
      <c r="E357" s="69" t="s">
        <v>7260</v>
      </c>
      <c r="F357" s="73" t="s">
        <v>4644</v>
      </c>
      <c r="G357" s="128" t="s">
        <v>8830</v>
      </c>
      <c r="H357" s="129">
        <v>38725</v>
      </c>
      <c r="I357" s="76" t="s">
        <v>7303</v>
      </c>
      <c r="J357" s="77" t="s">
        <v>8831</v>
      </c>
      <c r="K357" s="130" t="s">
        <v>8832</v>
      </c>
      <c r="L357" s="67" t="s">
        <v>7266</v>
      </c>
      <c r="M357" s="61" t="s">
        <v>7267</v>
      </c>
      <c r="N357" s="62"/>
    </row>
    <row r="358" spans="1:14" ht="40.5">
      <c r="A358" s="69" t="s">
        <v>1086</v>
      </c>
      <c r="B358" s="70" t="s">
        <v>8833</v>
      </c>
      <c r="C358" s="71" t="s">
        <v>1111</v>
      </c>
      <c r="D358" s="72"/>
      <c r="E358" s="69" t="s">
        <v>7260</v>
      </c>
      <c r="F358" s="73" t="s">
        <v>4848</v>
      </c>
      <c r="G358" s="128" t="s">
        <v>8834</v>
      </c>
      <c r="H358" s="131" t="s">
        <v>7384</v>
      </c>
      <c r="I358" s="76" t="s">
        <v>7303</v>
      </c>
      <c r="J358" s="77" t="s">
        <v>8835</v>
      </c>
      <c r="K358" s="130" t="s">
        <v>8836</v>
      </c>
      <c r="L358" s="67" t="s">
        <v>7266</v>
      </c>
      <c r="M358" s="61" t="s">
        <v>7267</v>
      </c>
      <c r="N358" s="62"/>
    </row>
    <row r="359" spans="1:14" ht="40.5">
      <c r="A359" s="69" t="s">
        <v>1086</v>
      </c>
      <c r="B359" s="70" t="s">
        <v>8837</v>
      </c>
      <c r="C359" s="71" t="s">
        <v>1111</v>
      </c>
      <c r="D359" s="72"/>
      <c r="E359" s="69" t="s">
        <v>7260</v>
      </c>
      <c r="F359" s="73" t="s">
        <v>5323</v>
      </c>
      <c r="G359" s="128" t="s">
        <v>8838</v>
      </c>
      <c r="H359" s="129">
        <v>38759</v>
      </c>
      <c r="I359" s="76" t="s">
        <v>7303</v>
      </c>
      <c r="J359" s="77" t="s">
        <v>8839</v>
      </c>
      <c r="K359" s="130" t="s">
        <v>8840</v>
      </c>
      <c r="L359" s="67" t="s">
        <v>7266</v>
      </c>
      <c r="M359" s="61" t="s">
        <v>7267</v>
      </c>
      <c r="N359" s="62"/>
    </row>
    <row r="360" spans="1:14" ht="40.5">
      <c r="A360" s="69" t="s">
        <v>1086</v>
      </c>
      <c r="B360" s="70" t="s">
        <v>8841</v>
      </c>
      <c r="C360" s="71" t="s">
        <v>1111</v>
      </c>
      <c r="D360" s="72"/>
      <c r="E360" s="69" t="s">
        <v>7260</v>
      </c>
      <c r="F360" s="73" t="s">
        <v>3080</v>
      </c>
      <c r="G360" s="128" t="s">
        <v>8842</v>
      </c>
      <c r="H360" s="131" t="s">
        <v>7717</v>
      </c>
      <c r="I360" s="76" t="s">
        <v>7303</v>
      </c>
      <c r="J360" s="77" t="s">
        <v>8843</v>
      </c>
      <c r="K360" s="130" t="s">
        <v>8844</v>
      </c>
      <c r="L360" s="67" t="s">
        <v>7266</v>
      </c>
      <c r="M360" s="61" t="s">
        <v>7267</v>
      </c>
      <c r="N360" s="62"/>
    </row>
    <row r="361" spans="1:14" ht="40.5">
      <c r="A361" s="69" t="s">
        <v>1086</v>
      </c>
      <c r="B361" s="70" t="s">
        <v>8845</v>
      </c>
      <c r="C361" s="71" t="s">
        <v>1111</v>
      </c>
      <c r="D361" s="72"/>
      <c r="E361" s="69" t="s">
        <v>7260</v>
      </c>
      <c r="F361" s="73" t="s">
        <v>3843</v>
      </c>
      <c r="G361" s="128" t="s">
        <v>8846</v>
      </c>
      <c r="H361" s="129">
        <v>38751</v>
      </c>
      <c r="I361" s="76" t="s">
        <v>7303</v>
      </c>
      <c r="J361" s="77" t="s">
        <v>8847</v>
      </c>
      <c r="K361" s="130" t="s">
        <v>8848</v>
      </c>
      <c r="L361" s="67" t="s">
        <v>7266</v>
      </c>
      <c r="M361" s="61" t="s">
        <v>7267</v>
      </c>
      <c r="N361" s="62"/>
    </row>
    <row r="362" spans="1:14" ht="40.5">
      <c r="A362" s="69" t="s">
        <v>1086</v>
      </c>
      <c r="B362" s="70" t="s">
        <v>8849</v>
      </c>
      <c r="C362" s="71" t="s">
        <v>1111</v>
      </c>
      <c r="D362" s="72"/>
      <c r="E362" s="69" t="s">
        <v>7260</v>
      </c>
      <c r="F362" s="73" t="s">
        <v>2800</v>
      </c>
      <c r="G362" s="128" t="s">
        <v>8850</v>
      </c>
      <c r="H362" s="133">
        <v>39031</v>
      </c>
      <c r="I362" s="76" t="s">
        <v>7303</v>
      </c>
      <c r="J362" s="77" t="s">
        <v>8851</v>
      </c>
      <c r="K362" s="130" t="s">
        <v>8852</v>
      </c>
      <c r="L362" s="67" t="s">
        <v>7266</v>
      </c>
      <c r="M362" s="61" t="s">
        <v>7267</v>
      </c>
      <c r="N362" s="62"/>
    </row>
    <row r="363" spans="1:14" ht="40.5">
      <c r="A363" s="69" t="s">
        <v>1086</v>
      </c>
      <c r="B363" s="70" t="s">
        <v>8853</v>
      </c>
      <c r="C363" s="71" t="s">
        <v>1111</v>
      </c>
      <c r="D363" s="72"/>
      <c r="E363" s="69" t="s">
        <v>7260</v>
      </c>
      <c r="F363" s="73" t="s">
        <v>6842</v>
      </c>
      <c r="G363" s="128" t="s">
        <v>8854</v>
      </c>
      <c r="H363" s="129">
        <v>38900</v>
      </c>
      <c r="I363" s="76" t="s">
        <v>7303</v>
      </c>
      <c r="J363" s="77" t="s">
        <v>8855</v>
      </c>
      <c r="K363" s="130" t="s">
        <v>8856</v>
      </c>
      <c r="L363" s="67" t="s">
        <v>7266</v>
      </c>
      <c r="M363" s="61" t="s">
        <v>7267</v>
      </c>
      <c r="N363" s="62"/>
    </row>
    <row r="364" spans="1:14" ht="40.5">
      <c r="A364" s="69" t="s">
        <v>1086</v>
      </c>
      <c r="B364" s="70" t="s">
        <v>8857</v>
      </c>
      <c r="C364" s="71" t="s">
        <v>1111</v>
      </c>
      <c r="D364" s="72"/>
      <c r="E364" s="69" t="s">
        <v>7260</v>
      </c>
      <c r="F364" s="73" t="s">
        <v>2882</v>
      </c>
      <c r="G364" s="128" t="s">
        <v>8858</v>
      </c>
      <c r="H364" s="129">
        <v>38751</v>
      </c>
      <c r="I364" s="76" t="s">
        <v>7303</v>
      </c>
      <c r="J364" s="77" t="s">
        <v>8859</v>
      </c>
      <c r="K364" s="130" t="s">
        <v>8860</v>
      </c>
      <c r="L364" s="67" t="s">
        <v>7266</v>
      </c>
      <c r="M364" s="61" t="s">
        <v>7267</v>
      </c>
      <c r="N364" s="62"/>
    </row>
    <row r="365" spans="1:14" ht="40.5">
      <c r="A365" s="69" t="s">
        <v>1086</v>
      </c>
      <c r="B365" s="70" t="s">
        <v>8861</v>
      </c>
      <c r="C365" s="71" t="s">
        <v>1111</v>
      </c>
      <c r="D365" s="72"/>
      <c r="E365" s="69" t="s">
        <v>7260</v>
      </c>
      <c r="F365" s="73" t="s">
        <v>6874</v>
      </c>
      <c r="G365" s="128" t="s">
        <v>8862</v>
      </c>
      <c r="H365" s="131" t="s">
        <v>8863</v>
      </c>
      <c r="I365" s="76" t="s">
        <v>7303</v>
      </c>
      <c r="J365" s="77" t="s">
        <v>8864</v>
      </c>
      <c r="K365" s="130" t="s">
        <v>8865</v>
      </c>
      <c r="L365" s="67" t="s">
        <v>7266</v>
      </c>
      <c r="M365" s="61" t="s">
        <v>7267</v>
      </c>
      <c r="N365" s="62"/>
    </row>
    <row r="366" spans="1:14" ht="40.5">
      <c r="A366" s="69" t="s">
        <v>1086</v>
      </c>
      <c r="B366" s="70" t="s">
        <v>8866</v>
      </c>
      <c r="C366" s="71" t="s">
        <v>1111</v>
      </c>
      <c r="D366" s="72"/>
      <c r="E366" s="69" t="s">
        <v>7260</v>
      </c>
      <c r="F366" s="73" t="s">
        <v>6989</v>
      </c>
      <c r="G366" s="128" t="s">
        <v>8867</v>
      </c>
      <c r="H366" s="131" t="s">
        <v>7547</v>
      </c>
      <c r="I366" s="76" t="s">
        <v>7303</v>
      </c>
      <c r="J366" s="77" t="s">
        <v>8868</v>
      </c>
      <c r="K366" s="130" t="s">
        <v>8869</v>
      </c>
      <c r="L366" s="67" t="s">
        <v>7266</v>
      </c>
      <c r="M366" s="61" t="s">
        <v>7267</v>
      </c>
      <c r="N366" s="62"/>
    </row>
    <row r="367" spans="1:14" ht="40.5">
      <c r="A367" s="69" t="s">
        <v>1086</v>
      </c>
      <c r="B367" s="70" t="s">
        <v>8870</v>
      </c>
      <c r="C367" s="71" t="s">
        <v>1111</v>
      </c>
      <c r="D367" s="72"/>
      <c r="E367" s="69" t="s">
        <v>7260</v>
      </c>
      <c r="F367" s="73" t="s">
        <v>3577</v>
      </c>
      <c r="G367" s="128" t="s">
        <v>8871</v>
      </c>
      <c r="H367" s="131" t="s">
        <v>8872</v>
      </c>
      <c r="I367" s="76" t="s">
        <v>7303</v>
      </c>
      <c r="J367" s="77" t="s">
        <v>8873</v>
      </c>
      <c r="K367" s="130" t="s">
        <v>8874</v>
      </c>
      <c r="L367" s="67" t="s">
        <v>7266</v>
      </c>
      <c r="M367" s="61" t="s">
        <v>7267</v>
      </c>
      <c r="N367" s="62"/>
    </row>
    <row r="368" spans="1:14" ht="40.5">
      <c r="A368" s="69" t="s">
        <v>1086</v>
      </c>
      <c r="B368" s="70" t="s">
        <v>8875</v>
      </c>
      <c r="C368" s="71" t="s">
        <v>1111</v>
      </c>
      <c r="D368" s="72"/>
      <c r="E368" s="69" t="s">
        <v>7260</v>
      </c>
      <c r="F368" s="73" t="s">
        <v>3253</v>
      </c>
      <c r="G368" s="128" t="s">
        <v>8876</v>
      </c>
      <c r="H368" s="131" t="s">
        <v>8877</v>
      </c>
      <c r="I368" s="76" t="s">
        <v>7303</v>
      </c>
      <c r="J368" s="77" t="s">
        <v>8878</v>
      </c>
      <c r="K368" s="130" t="s">
        <v>8879</v>
      </c>
      <c r="L368" s="67" t="s">
        <v>7266</v>
      </c>
      <c r="M368" s="61" t="s">
        <v>7267</v>
      </c>
      <c r="N368" s="62"/>
    </row>
    <row r="369" spans="1:14" ht="40.5">
      <c r="A369" s="69" t="s">
        <v>1086</v>
      </c>
      <c r="B369" s="70" t="s">
        <v>8880</v>
      </c>
      <c r="C369" s="71" t="s">
        <v>1235</v>
      </c>
      <c r="D369" s="72"/>
      <c r="E369" s="69" t="s">
        <v>7260</v>
      </c>
      <c r="F369" s="73" t="s">
        <v>3438</v>
      </c>
      <c r="G369" s="128" t="s">
        <v>8881</v>
      </c>
      <c r="H369" s="131" t="s">
        <v>8882</v>
      </c>
      <c r="I369" s="76" t="s">
        <v>7303</v>
      </c>
      <c r="J369" s="77" t="s">
        <v>8883</v>
      </c>
      <c r="K369" s="130" t="s">
        <v>8884</v>
      </c>
      <c r="L369" s="67" t="s">
        <v>7266</v>
      </c>
      <c r="M369" s="61" t="s">
        <v>7267</v>
      </c>
      <c r="N369" s="62"/>
    </row>
    <row r="370" spans="1:14" ht="40.5">
      <c r="A370" s="69" t="s">
        <v>1086</v>
      </c>
      <c r="B370" s="70" t="s">
        <v>8885</v>
      </c>
      <c r="C370" s="71" t="s">
        <v>1235</v>
      </c>
      <c r="D370" s="72"/>
      <c r="E370" s="69" t="s">
        <v>7260</v>
      </c>
      <c r="F370" s="73" t="s">
        <v>1236</v>
      </c>
      <c r="G370" s="128" t="s">
        <v>8886</v>
      </c>
      <c r="H370" s="131" t="s">
        <v>8887</v>
      </c>
      <c r="I370" s="76" t="s">
        <v>7332</v>
      </c>
      <c r="J370" s="77" t="s">
        <v>8888</v>
      </c>
      <c r="K370" s="130" t="s">
        <v>8889</v>
      </c>
      <c r="L370" s="67" t="s">
        <v>7266</v>
      </c>
      <c r="M370" s="61" t="s">
        <v>7267</v>
      </c>
      <c r="N370" s="62"/>
    </row>
    <row r="371" spans="1:14" ht="40.5">
      <c r="A371" s="69" t="s">
        <v>1086</v>
      </c>
      <c r="B371" s="70" t="s">
        <v>8890</v>
      </c>
      <c r="C371" s="71" t="s">
        <v>1235</v>
      </c>
      <c r="D371" s="72"/>
      <c r="E371" s="69" t="s">
        <v>7260</v>
      </c>
      <c r="F371" s="73" t="s">
        <v>5157</v>
      </c>
      <c r="G371" s="128" t="s">
        <v>8891</v>
      </c>
      <c r="H371" s="131" t="s">
        <v>8892</v>
      </c>
      <c r="I371" s="76" t="s">
        <v>7303</v>
      </c>
      <c r="J371" s="77" t="s">
        <v>8893</v>
      </c>
      <c r="K371" s="130" t="s">
        <v>8894</v>
      </c>
      <c r="L371" s="67" t="s">
        <v>7266</v>
      </c>
      <c r="M371" s="61" t="s">
        <v>7267</v>
      </c>
      <c r="N371" s="62"/>
    </row>
    <row r="372" spans="1:14" ht="40.5">
      <c r="A372" s="69" t="s">
        <v>1086</v>
      </c>
      <c r="B372" s="70" t="s">
        <v>8895</v>
      </c>
      <c r="C372" s="71" t="s">
        <v>1235</v>
      </c>
      <c r="D372" s="72"/>
      <c r="E372" s="69" t="s">
        <v>7260</v>
      </c>
      <c r="F372" s="73" t="s">
        <v>1507</v>
      </c>
      <c r="G372" s="128" t="s">
        <v>8896</v>
      </c>
      <c r="H372" s="129">
        <v>38725</v>
      </c>
      <c r="I372" s="76" t="s">
        <v>7303</v>
      </c>
      <c r="J372" s="77" t="s">
        <v>8897</v>
      </c>
      <c r="K372" s="130" t="s">
        <v>8898</v>
      </c>
      <c r="L372" s="67" t="s">
        <v>7266</v>
      </c>
      <c r="M372" s="61" t="s">
        <v>7267</v>
      </c>
      <c r="N372" s="62"/>
    </row>
    <row r="373" spans="1:14" ht="40.5">
      <c r="A373" s="69" t="s">
        <v>1086</v>
      </c>
      <c r="B373" s="70" t="s">
        <v>8899</v>
      </c>
      <c r="C373" s="71" t="s">
        <v>1161</v>
      </c>
      <c r="D373" s="72"/>
      <c r="E373" s="69" t="s">
        <v>7260</v>
      </c>
      <c r="F373" s="73" t="s">
        <v>3065</v>
      </c>
      <c r="G373" s="123" t="s">
        <v>8900</v>
      </c>
      <c r="H373" s="124" t="s">
        <v>8549</v>
      </c>
      <c r="I373" s="76" t="s">
        <v>7303</v>
      </c>
      <c r="J373" s="134" t="s">
        <v>8901</v>
      </c>
      <c r="K373" s="135" t="s">
        <v>8902</v>
      </c>
      <c r="L373" s="67" t="s">
        <v>7266</v>
      </c>
      <c r="M373" s="61" t="s">
        <v>7267</v>
      </c>
      <c r="N373" s="62"/>
    </row>
    <row r="374" spans="1:14" ht="40.5">
      <c r="A374" s="69" t="s">
        <v>1086</v>
      </c>
      <c r="B374" s="70" t="s">
        <v>8903</v>
      </c>
      <c r="C374" s="71" t="s">
        <v>1161</v>
      </c>
      <c r="D374" s="72"/>
      <c r="E374" s="69" t="s">
        <v>7260</v>
      </c>
      <c r="F374" s="73" t="s">
        <v>5987</v>
      </c>
      <c r="G374" s="123" t="s">
        <v>8904</v>
      </c>
      <c r="H374" s="136">
        <v>38876</v>
      </c>
      <c r="I374" s="76" t="s">
        <v>7303</v>
      </c>
      <c r="J374" s="134" t="s">
        <v>8905</v>
      </c>
      <c r="K374" s="135" t="s">
        <v>8906</v>
      </c>
      <c r="L374" s="67" t="s">
        <v>7266</v>
      </c>
      <c r="M374" s="61" t="s">
        <v>7267</v>
      </c>
      <c r="N374" s="62"/>
    </row>
    <row r="375" spans="1:14" ht="40.5">
      <c r="A375" s="69" t="s">
        <v>1191</v>
      </c>
      <c r="B375" s="70" t="s">
        <v>8907</v>
      </c>
      <c r="C375" s="71" t="s">
        <v>1811</v>
      </c>
      <c r="D375" s="72" t="s">
        <v>7284</v>
      </c>
      <c r="E375" s="69" t="s">
        <v>7260</v>
      </c>
      <c r="F375" s="73" t="s">
        <v>5408</v>
      </c>
      <c r="G375" s="128" t="s">
        <v>8908</v>
      </c>
      <c r="H375" s="124" t="s">
        <v>8449</v>
      </c>
      <c r="I375" s="76" t="s">
        <v>7303</v>
      </c>
      <c r="J375" s="77" t="s">
        <v>8909</v>
      </c>
      <c r="K375" s="78" t="s">
        <v>8910</v>
      </c>
      <c r="L375" s="67" t="s">
        <v>7266</v>
      </c>
      <c r="M375" s="61" t="s">
        <v>7267</v>
      </c>
      <c r="N375" s="62"/>
    </row>
    <row r="376" spans="1:14" ht="40.5">
      <c r="A376" s="69" t="s">
        <v>1191</v>
      </c>
      <c r="B376" s="70" t="s">
        <v>8911</v>
      </c>
      <c r="C376" s="71" t="s">
        <v>1811</v>
      </c>
      <c r="D376" s="72" t="s">
        <v>7284</v>
      </c>
      <c r="E376" s="69" t="s">
        <v>7260</v>
      </c>
      <c r="F376" s="73" t="s">
        <v>2843</v>
      </c>
      <c r="G376" s="128" t="s">
        <v>8912</v>
      </c>
      <c r="H376" s="124" t="s">
        <v>7493</v>
      </c>
      <c r="I376" s="76" t="s">
        <v>7303</v>
      </c>
      <c r="J376" s="77" t="s">
        <v>8913</v>
      </c>
      <c r="K376" s="78" t="s">
        <v>8914</v>
      </c>
      <c r="L376" s="67" t="s">
        <v>7266</v>
      </c>
      <c r="M376" s="61" t="s">
        <v>7267</v>
      </c>
      <c r="N376" s="62"/>
    </row>
    <row r="377" spans="1:14" ht="40.5">
      <c r="A377" s="69" t="s">
        <v>1191</v>
      </c>
      <c r="B377" s="70" t="s">
        <v>8915</v>
      </c>
      <c r="C377" s="71" t="s">
        <v>1811</v>
      </c>
      <c r="D377" s="72" t="s">
        <v>7284</v>
      </c>
      <c r="E377" s="69" t="s">
        <v>7260</v>
      </c>
      <c r="F377" s="73" t="s">
        <v>4543</v>
      </c>
      <c r="G377" s="128" t="s">
        <v>8916</v>
      </c>
      <c r="H377" s="136">
        <v>38719</v>
      </c>
      <c r="I377" s="76" t="s">
        <v>7303</v>
      </c>
      <c r="J377" s="77" t="s">
        <v>8917</v>
      </c>
      <c r="K377" s="78" t="s">
        <v>8918</v>
      </c>
      <c r="L377" s="67" t="s">
        <v>7266</v>
      </c>
      <c r="M377" s="61" t="s">
        <v>7267</v>
      </c>
      <c r="N377" s="62"/>
    </row>
    <row r="378" spans="1:14" ht="40.5">
      <c r="A378" s="69" t="s">
        <v>1191</v>
      </c>
      <c r="B378" s="70" t="s">
        <v>8919</v>
      </c>
      <c r="C378" s="71" t="s">
        <v>1811</v>
      </c>
      <c r="D378" s="72" t="s">
        <v>7284</v>
      </c>
      <c r="E378" s="69" t="s">
        <v>7260</v>
      </c>
      <c r="F378" s="73" t="s">
        <v>5416</v>
      </c>
      <c r="G378" s="128" t="s">
        <v>8920</v>
      </c>
      <c r="H378" s="136">
        <v>38755</v>
      </c>
      <c r="I378" s="76" t="s">
        <v>7303</v>
      </c>
      <c r="J378" s="77" t="s">
        <v>8921</v>
      </c>
      <c r="K378" s="78" t="s">
        <v>8922</v>
      </c>
      <c r="L378" s="67" t="s">
        <v>7266</v>
      </c>
      <c r="M378" s="61" t="s">
        <v>7267</v>
      </c>
      <c r="N378" s="62"/>
    </row>
  </sheetData>
  <hyperlinks>
    <hyperlink ref="K373" r:id="rId1" xr:uid="{87966A6E-2782-4B91-A252-BBFE86133ACF}"/>
    <hyperlink ref="K374" r:id="rId2" xr:uid="{187159B2-5586-42B3-B3C7-12FD4A917D56}"/>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3C09B7-23E1-4C07-800A-511B2CE4604B}">
  <dimension ref="A1:P3697"/>
  <sheetViews>
    <sheetView workbookViewId="0">
      <selection activeCell="P1" sqref="P1"/>
    </sheetView>
  </sheetViews>
  <sheetFormatPr defaultRowHeight="14.25"/>
  <cols>
    <col min="1" max="2" width="9.1328125" bestFit="1" customWidth="1"/>
    <col min="8" max="8" width="9.1328125" bestFit="1" customWidth="1"/>
    <col min="12" max="14" width="9.1328125" bestFit="1" customWidth="1"/>
    <col min="15" max="15" width="12.265625" style="48" bestFit="1" customWidth="1"/>
    <col min="16" max="16" width="9.73046875" bestFit="1" customWidth="1"/>
  </cols>
  <sheetData>
    <row r="1" spans="1:16" ht="42.75">
      <c r="A1" s="43" t="s">
        <v>1070</v>
      </c>
      <c r="B1" s="43" t="s">
        <v>1071</v>
      </c>
      <c r="C1" s="43" t="s">
        <v>1072</v>
      </c>
      <c r="D1" s="43" t="s">
        <v>1073</v>
      </c>
      <c r="E1" s="43" t="s">
        <v>1074</v>
      </c>
      <c r="F1" s="43" t="s">
        <v>1075</v>
      </c>
      <c r="G1" s="43" t="s">
        <v>1076</v>
      </c>
      <c r="H1" s="47" t="s">
        <v>7246</v>
      </c>
      <c r="I1" s="43" t="s">
        <v>1078</v>
      </c>
      <c r="J1" s="43" t="s">
        <v>1079</v>
      </c>
      <c r="K1" s="43" t="s">
        <v>1080</v>
      </c>
      <c r="L1" s="47" t="s">
        <v>7245</v>
      </c>
      <c r="M1" s="43" t="s">
        <v>1082</v>
      </c>
      <c r="N1" s="43" t="s">
        <v>1083</v>
      </c>
      <c r="O1" s="47" t="s">
        <v>7247</v>
      </c>
      <c r="P1" s="47" t="s">
        <v>7248</v>
      </c>
    </row>
    <row r="2" spans="1:16" ht="185.25">
      <c r="A2" s="44">
        <v>20251</v>
      </c>
      <c r="B2" s="44">
        <v>2024</v>
      </c>
      <c r="C2" s="45" t="s">
        <v>1086</v>
      </c>
      <c r="D2" s="45" t="s">
        <v>1087</v>
      </c>
      <c r="E2" s="45" t="s">
        <v>1088</v>
      </c>
      <c r="F2" s="45" t="s">
        <v>1089</v>
      </c>
      <c r="G2" s="45" t="s">
        <v>1090</v>
      </c>
      <c r="H2" s="45">
        <v>2411094</v>
      </c>
      <c r="I2" s="45" t="s">
        <v>1091</v>
      </c>
      <c r="J2" s="45" t="s">
        <v>1092</v>
      </c>
      <c r="K2" s="45" t="s">
        <v>1093</v>
      </c>
      <c r="L2" s="44">
        <v>29</v>
      </c>
      <c r="M2" s="44">
        <v>933000</v>
      </c>
      <c r="N2" s="44">
        <v>27057000</v>
      </c>
      <c r="O2" s="44">
        <v>28000000</v>
      </c>
      <c r="P2" s="44">
        <v>943000</v>
      </c>
    </row>
    <row r="3" spans="1:16" ht="28.5">
      <c r="A3" s="44">
        <v>20251</v>
      </c>
      <c r="B3" s="44">
        <v>2022</v>
      </c>
      <c r="C3" s="45" t="s">
        <v>1094</v>
      </c>
      <c r="D3" s="45" t="s">
        <v>1095</v>
      </c>
      <c r="E3" s="45" t="s">
        <v>19</v>
      </c>
      <c r="F3" s="45" t="s">
        <v>1096</v>
      </c>
      <c r="G3" s="42"/>
      <c r="H3" s="45" t="s">
        <v>1097</v>
      </c>
      <c r="I3" s="45" t="s">
        <v>1098</v>
      </c>
      <c r="J3" s="45" t="s">
        <v>1092</v>
      </c>
      <c r="K3" s="42"/>
      <c r="L3" s="44">
        <v>0</v>
      </c>
      <c r="M3" s="44">
        <v>0</v>
      </c>
      <c r="N3" s="44">
        <v>0</v>
      </c>
      <c r="O3" s="44">
        <v>0</v>
      </c>
      <c r="P3" s="44">
        <v>0</v>
      </c>
    </row>
    <row r="4" spans="1:16" ht="142.5">
      <c r="A4" s="44">
        <v>20251</v>
      </c>
      <c r="B4" s="44">
        <v>2025</v>
      </c>
      <c r="C4" s="45" t="s">
        <v>1099</v>
      </c>
      <c r="D4" s="45" t="s">
        <v>1087</v>
      </c>
      <c r="E4" s="45" t="s">
        <v>1088</v>
      </c>
      <c r="F4" s="45" t="s">
        <v>1100</v>
      </c>
      <c r="G4" s="45" t="s">
        <v>1101</v>
      </c>
      <c r="H4" s="45">
        <v>2510096</v>
      </c>
      <c r="I4" s="45" t="s">
        <v>1102</v>
      </c>
      <c r="J4" s="45" t="s">
        <v>1092</v>
      </c>
      <c r="K4" s="45" t="s">
        <v>1103</v>
      </c>
      <c r="L4" s="44">
        <v>33</v>
      </c>
      <c r="M4" s="44">
        <v>1317000</v>
      </c>
      <c r="N4" s="44">
        <v>43461000</v>
      </c>
      <c r="O4" s="44">
        <v>39500000</v>
      </c>
      <c r="P4" s="44">
        <v>-3961000</v>
      </c>
    </row>
    <row r="5" spans="1:16" ht="156.75">
      <c r="A5" s="44">
        <v>20251</v>
      </c>
      <c r="B5" s="44">
        <v>2024</v>
      </c>
      <c r="C5" s="45" t="s">
        <v>1086</v>
      </c>
      <c r="D5" s="45" t="s">
        <v>1087</v>
      </c>
      <c r="E5" s="45" t="s">
        <v>1088</v>
      </c>
      <c r="F5" s="45" t="s">
        <v>1104</v>
      </c>
      <c r="G5" s="45" t="s">
        <v>1090</v>
      </c>
      <c r="H5" s="45">
        <v>2410789</v>
      </c>
      <c r="I5" s="45" t="s">
        <v>1105</v>
      </c>
      <c r="J5" s="45" t="s">
        <v>1092</v>
      </c>
      <c r="K5" s="45" t="s">
        <v>1106</v>
      </c>
      <c r="L5" s="44">
        <v>27</v>
      </c>
      <c r="M5" s="44">
        <v>933000</v>
      </c>
      <c r="N5" s="44">
        <v>25191000</v>
      </c>
      <c r="O5" s="44">
        <v>28000000</v>
      </c>
      <c r="P5" s="44">
        <v>2809000</v>
      </c>
    </row>
    <row r="6" spans="1:16" ht="156.75">
      <c r="A6" s="44">
        <v>20251</v>
      </c>
      <c r="B6" s="44">
        <v>2024</v>
      </c>
      <c r="C6" s="45" t="s">
        <v>1086</v>
      </c>
      <c r="D6" s="45" t="s">
        <v>1087</v>
      </c>
      <c r="E6" s="45" t="s">
        <v>1088</v>
      </c>
      <c r="F6" s="45" t="s">
        <v>1107</v>
      </c>
      <c r="G6" s="45" t="s">
        <v>1090</v>
      </c>
      <c r="H6" s="45">
        <v>2411072</v>
      </c>
      <c r="I6" s="45" t="s">
        <v>1108</v>
      </c>
      <c r="J6" s="45" t="s">
        <v>1092</v>
      </c>
      <c r="K6" s="45" t="s">
        <v>1109</v>
      </c>
      <c r="L6" s="44">
        <v>27</v>
      </c>
      <c r="M6" s="44">
        <v>933000</v>
      </c>
      <c r="N6" s="44">
        <v>25191000</v>
      </c>
      <c r="O6" s="44">
        <v>28000000</v>
      </c>
      <c r="P6" s="44">
        <v>2809000</v>
      </c>
    </row>
    <row r="7" spans="1:16" ht="256.5">
      <c r="A7" s="44">
        <v>20251</v>
      </c>
      <c r="B7" s="44">
        <v>2024</v>
      </c>
      <c r="C7" s="45" t="s">
        <v>1110</v>
      </c>
      <c r="D7" s="45" t="s">
        <v>1095</v>
      </c>
      <c r="E7" s="45" t="s">
        <v>1088</v>
      </c>
      <c r="F7" s="45" t="s">
        <v>1111</v>
      </c>
      <c r="G7" s="45" t="s">
        <v>1101</v>
      </c>
      <c r="H7" s="45">
        <v>2410673</v>
      </c>
      <c r="I7" s="45" t="s">
        <v>1112</v>
      </c>
      <c r="J7" s="45" t="s">
        <v>1092</v>
      </c>
      <c r="K7" s="45" t="s">
        <v>1113</v>
      </c>
      <c r="L7" s="44">
        <v>33</v>
      </c>
      <c r="M7" s="44">
        <v>933000</v>
      </c>
      <c r="N7" s="44">
        <v>30789000</v>
      </c>
      <c r="O7" s="44">
        <v>28000000</v>
      </c>
      <c r="P7" s="44">
        <v>-2789000</v>
      </c>
    </row>
    <row r="8" spans="1:16" ht="199.5">
      <c r="A8" s="44">
        <v>20251</v>
      </c>
      <c r="B8" s="44">
        <v>2025</v>
      </c>
      <c r="C8" s="45" t="s">
        <v>1099</v>
      </c>
      <c r="D8" s="45" t="s">
        <v>1087</v>
      </c>
      <c r="E8" s="45" t="s">
        <v>1088</v>
      </c>
      <c r="F8" s="45" t="s">
        <v>1114</v>
      </c>
      <c r="G8" s="45" t="s">
        <v>1101</v>
      </c>
      <c r="H8" s="45">
        <v>2510606</v>
      </c>
      <c r="I8" s="45" t="s">
        <v>1115</v>
      </c>
      <c r="J8" s="45" t="s">
        <v>1092</v>
      </c>
      <c r="K8" s="45" t="s">
        <v>1116</v>
      </c>
      <c r="L8" s="44">
        <v>39</v>
      </c>
      <c r="M8" s="44">
        <v>1317000</v>
      </c>
      <c r="N8" s="44">
        <v>51363000</v>
      </c>
      <c r="O8" s="44">
        <v>39500000</v>
      </c>
      <c r="P8" s="44">
        <v>-11863000</v>
      </c>
    </row>
    <row r="9" spans="1:16" ht="199.5">
      <c r="A9" s="44">
        <v>20251</v>
      </c>
      <c r="B9" s="44">
        <v>2025</v>
      </c>
      <c r="C9" s="45" t="s">
        <v>1117</v>
      </c>
      <c r="D9" s="45" t="s">
        <v>1087</v>
      </c>
      <c r="E9" s="45" t="s">
        <v>1088</v>
      </c>
      <c r="F9" s="45" t="s">
        <v>1118</v>
      </c>
      <c r="G9" s="45" t="s">
        <v>1090</v>
      </c>
      <c r="H9" s="45">
        <v>2510914</v>
      </c>
      <c r="I9" s="45" t="s">
        <v>1002</v>
      </c>
      <c r="J9" s="45" t="s">
        <v>1092</v>
      </c>
      <c r="K9" s="45" t="s">
        <v>1119</v>
      </c>
      <c r="L9" s="44">
        <v>28</v>
      </c>
      <c r="M9" s="44">
        <v>933000</v>
      </c>
      <c r="N9" s="44">
        <v>26124000</v>
      </c>
      <c r="O9" s="44">
        <v>28000000</v>
      </c>
      <c r="P9" s="44">
        <v>1876000</v>
      </c>
    </row>
    <row r="10" spans="1:16" ht="114">
      <c r="A10" s="44">
        <v>20251</v>
      </c>
      <c r="B10" s="44">
        <v>2025</v>
      </c>
      <c r="C10" s="45" t="s">
        <v>1120</v>
      </c>
      <c r="D10" s="45" t="s">
        <v>1087</v>
      </c>
      <c r="E10" s="45" t="s">
        <v>19</v>
      </c>
      <c r="F10" s="45" t="s">
        <v>1121</v>
      </c>
      <c r="G10" s="42"/>
      <c r="H10" s="45">
        <v>2540085</v>
      </c>
      <c r="I10" s="45" t="s">
        <v>1122</v>
      </c>
      <c r="J10" s="45" t="s">
        <v>1092</v>
      </c>
      <c r="K10" s="45" t="s">
        <v>1123</v>
      </c>
      <c r="L10" s="44">
        <v>29</v>
      </c>
      <c r="M10" s="44">
        <v>0</v>
      </c>
      <c r="N10" s="44">
        <v>0</v>
      </c>
      <c r="O10" s="44">
        <v>28000000</v>
      </c>
      <c r="P10" s="44">
        <v>28000000</v>
      </c>
    </row>
    <row r="11" spans="1:16" ht="171">
      <c r="A11" s="44">
        <v>20251</v>
      </c>
      <c r="B11" s="44">
        <v>2025</v>
      </c>
      <c r="C11" s="45" t="s">
        <v>1099</v>
      </c>
      <c r="D11" s="45" t="s">
        <v>1087</v>
      </c>
      <c r="E11" s="45" t="s">
        <v>1088</v>
      </c>
      <c r="F11" s="45" t="s">
        <v>1124</v>
      </c>
      <c r="G11" s="45" t="s">
        <v>1101</v>
      </c>
      <c r="H11" s="45">
        <v>2510686</v>
      </c>
      <c r="I11" s="45" t="s">
        <v>1125</v>
      </c>
      <c r="J11" s="45" t="s">
        <v>1092</v>
      </c>
      <c r="K11" s="45" t="s">
        <v>1126</v>
      </c>
      <c r="L11" s="44">
        <v>31</v>
      </c>
      <c r="M11" s="44">
        <v>933000</v>
      </c>
      <c r="N11" s="44">
        <v>28923000</v>
      </c>
      <c r="O11" s="44">
        <v>28000000</v>
      </c>
      <c r="P11" s="44">
        <v>-923000</v>
      </c>
    </row>
    <row r="12" spans="1:16" ht="171">
      <c r="A12" s="44">
        <v>20251</v>
      </c>
      <c r="B12" s="44">
        <v>2023</v>
      </c>
      <c r="C12" s="45" t="s">
        <v>1127</v>
      </c>
      <c r="D12" s="45" t="s">
        <v>1095</v>
      </c>
      <c r="E12" s="45" t="s">
        <v>1088</v>
      </c>
      <c r="F12" s="45" t="s">
        <v>1128</v>
      </c>
      <c r="G12" s="45" t="s">
        <v>1101</v>
      </c>
      <c r="H12" s="45" t="s">
        <v>1129</v>
      </c>
      <c r="I12" s="45" t="s">
        <v>1130</v>
      </c>
      <c r="J12" s="45" t="s">
        <v>1092</v>
      </c>
      <c r="K12" s="45" t="s">
        <v>1131</v>
      </c>
      <c r="L12" s="44">
        <v>29</v>
      </c>
      <c r="M12" s="44">
        <v>933000</v>
      </c>
      <c r="N12" s="44">
        <v>27057000</v>
      </c>
      <c r="O12" s="44">
        <v>28000000</v>
      </c>
      <c r="P12" s="44">
        <v>943000</v>
      </c>
    </row>
    <row r="13" spans="1:16" ht="42.75">
      <c r="A13" s="44">
        <v>20251</v>
      </c>
      <c r="B13" s="44">
        <v>2022</v>
      </c>
      <c r="C13" s="45" t="s">
        <v>1132</v>
      </c>
      <c r="D13" s="45" t="s">
        <v>1095</v>
      </c>
      <c r="E13" s="45" t="s">
        <v>1133</v>
      </c>
      <c r="F13" s="45" t="s">
        <v>1134</v>
      </c>
      <c r="G13" s="42"/>
      <c r="H13" s="45" t="s">
        <v>1135</v>
      </c>
      <c r="I13" s="45" t="s">
        <v>1136</v>
      </c>
      <c r="J13" s="45" t="s">
        <v>1092</v>
      </c>
      <c r="K13" s="42"/>
      <c r="L13" s="44">
        <v>0</v>
      </c>
      <c r="M13" s="44">
        <v>0</v>
      </c>
      <c r="N13" s="44">
        <v>0</v>
      </c>
      <c r="O13" s="44">
        <v>9320000</v>
      </c>
      <c r="P13" s="44">
        <v>9320000</v>
      </c>
    </row>
    <row r="14" spans="1:16" ht="142.5">
      <c r="A14" s="44">
        <v>20251</v>
      </c>
      <c r="B14" s="44">
        <v>2024</v>
      </c>
      <c r="C14" s="45" t="s">
        <v>1110</v>
      </c>
      <c r="D14" s="45" t="s">
        <v>1095</v>
      </c>
      <c r="E14" s="45" t="s">
        <v>1088</v>
      </c>
      <c r="F14" s="45" t="s">
        <v>1089</v>
      </c>
      <c r="G14" s="45" t="s">
        <v>1101</v>
      </c>
      <c r="H14" s="45">
        <v>2410703</v>
      </c>
      <c r="I14" s="45" t="s">
        <v>1137</v>
      </c>
      <c r="J14" s="45" t="s">
        <v>1092</v>
      </c>
      <c r="K14" s="45" t="s">
        <v>1138</v>
      </c>
      <c r="L14" s="44">
        <v>27</v>
      </c>
      <c r="M14" s="44">
        <v>933000</v>
      </c>
      <c r="N14" s="44">
        <v>25191000</v>
      </c>
      <c r="O14" s="44">
        <v>28000000</v>
      </c>
      <c r="P14" s="44">
        <v>2809000</v>
      </c>
    </row>
    <row r="15" spans="1:16" ht="199.5">
      <c r="A15" s="44">
        <v>20251</v>
      </c>
      <c r="B15" s="44">
        <v>2025</v>
      </c>
      <c r="C15" s="45" t="s">
        <v>1117</v>
      </c>
      <c r="D15" s="45" t="s">
        <v>1087</v>
      </c>
      <c r="E15" s="45" t="s">
        <v>1088</v>
      </c>
      <c r="F15" s="45" t="s">
        <v>1089</v>
      </c>
      <c r="G15" s="45" t="s">
        <v>1090</v>
      </c>
      <c r="H15" s="45">
        <v>2510788</v>
      </c>
      <c r="I15" s="45" t="s">
        <v>1139</v>
      </c>
      <c r="J15" s="45" t="s">
        <v>1092</v>
      </c>
      <c r="K15" s="45" t="s">
        <v>1140</v>
      </c>
      <c r="L15" s="44">
        <v>28</v>
      </c>
      <c r="M15" s="44">
        <v>933000</v>
      </c>
      <c r="N15" s="44">
        <v>26124000</v>
      </c>
      <c r="O15" s="44">
        <v>28000000</v>
      </c>
      <c r="P15" s="44">
        <v>1876000</v>
      </c>
    </row>
    <row r="16" spans="1:16" ht="57">
      <c r="A16" s="44">
        <v>20251</v>
      </c>
      <c r="B16" s="44">
        <v>2022</v>
      </c>
      <c r="C16" s="45" t="s">
        <v>1141</v>
      </c>
      <c r="D16" s="45" t="s">
        <v>1095</v>
      </c>
      <c r="E16" s="45" t="s">
        <v>1088</v>
      </c>
      <c r="F16" s="45" t="s">
        <v>1118</v>
      </c>
      <c r="G16" s="45" t="s">
        <v>1101</v>
      </c>
      <c r="H16" s="45" t="s">
        <v>1142</v>
      </c>
      <c r="I16" s="45" t="s">
        <v>1143</v>
      </c>
      <c r="J16" s="45" t="s">
        <v>1092</v>
      </c>
      <c r="K16" s="42"/>
      <c r="L16" s="44">
        <v>0</v>
      </c>
      <c r="M16" s="44">
        <v>933000</v>
      </c>
      <c r="N16" s="44">
        <v>0</v>
      </c>
      <c r="O16" s="44">
        <v>0</v>
      </c>
      <c r="P16" s="44">
        <v>0</v>
      </c>
    </row>
    <row r="17" spans="1:16" ht="114">
      <c r="A17" s="44">
        <v>20251</v>
      </c>
      <c r="B17" s="44">
        <v>2022</v>
      </c>
      <c r="C17" s="45" t="s">
        <v>1144</v>
      </c>
      <c r="D17" s="45" t="s">
        <v>1095</v>
      </c>
      <c r="E17" s="45" t="s">
        <v>1088</v>
      </c>
      <c r="F17" s="45" t="s">
        <v>1145</v>
      </c>
      <c r="G17" s="45" t="s">
        <v>1090</v>
      </c>
      <c r="H17" s="45" t="s">
        <v>1146</v>
      </c>
      <c r="I17" s="45" t="s">
        <v>1147</v>
      </c>
      <c r="J17" s="45" t="s">
        <v>1092</v>
      </c>
      <c r="K17" s="45" t="s">
        <v>1148</v>
      </c>
      <c r="L17" s="44">
        <v>30</v>
      </c>
      <c r="M17" s="44">
        <v>933000</v>
      </c>
      <c r="N17" s="44">
        <v>27990000</v>
      </c>
      <c r="O17" s="44">
        <v>23300000</v>
      </c>
      <c r="P17" s="44">
        <v>-4690000</v>
      </c>
    </row>
    <row r="18" spans="1:16" ht="199.5">
      <c r="A18" s="44">
        <v>20251</v>
      </c>
      <c r="B18" s="44">
        <v>2025</v>
      </c>
      <c r="C18" s="45" t="s">
        <v>1117</v>
      </c>
      <c r="D18" s="45" t="s">
        <v>1087</v>
      </c>
      <c r="E18" s="45" t="s">
        <v>1088</v>
      </c>
      <c r="F18" s="45" t="s">
        <v>1107</v>
      </c>
      <c r="G18" s="45" t="s">
        <v>1090</v>
      </c>
      <c r="H18" s="45">
        <v>2510852</v>
      </c>
      <c r="I18" s="45" t="s">
        <v>1149</v>
      </c>
      <c r="J18" s="45" t="s">
        <v>1092</v>
      </c>
      <c r="K18" s="45" t="s">
        <v>1119</v>
      </c>
      <c r="L18" s="44">
        <v>28</v>
      </c>
      <c r="M18" s="44">
        <v>933000</v>
      </c>
      <c r="N18" s="44">
        <v>26124000</v>
      </c>
      <c r="O18" s="44">
        <v>28000000</v>
      </c>
      <c r="P18" s="44">
        <v>1876000</v>
      </c>
    </row>
    <row r="19" spans="1:16" ht="185.25">
      <c r="A19" s="44">
        <v>20251</v>
      </c>
      <c r="B19" s="44">
        <v>2024</v>
      </c>
      <c r="C19" s="45" t="s">
        <v>1086</v>
      </c>
      <c r="D19" s="45" t="s">
        <v>1087</v>
      </c>
      <c r="E19" s="45" t="s">
        <v>1088</v>
      </c>
      <c r="F19" s="45" t="s">
        <v>1089</v>
      </c>
      <c r="G19" s="45" t="s">
        <v>1090</v>
      </c>
      <c r="H19" s="45">
        <v>2411067</v>
      </c>
      <c r="I19" s="45" t="s">
        <v>1150</v>
      </c>
      <c r="J19" s="45" t="s">
        <v>1092</v>
      </c>
      <c r="K19" s="45" t="s">
        <v>1151</v>
      </c>
      <c r="L19" s="44">
        <v>29</v>
      </c>
      <c r="M19" s="44">
        <v>933000</v>
      </c>
      <c r="N19" s="44">
        <v>27057000</v>
      </c>
      <c r="O19" s="44">
        <v>28000000</v>
      </c>
      <c r="P19" s="44">
        <v>943000</v>
      </c>
    </row>
    <row r="20" spans="1:16" ht="171">
      <c r="A20" s="44">
        <v>20251</v>
      </c>
      <c r="B20" s="44">
        <v>2025</v>
      </c>
      <c r="C20" s="45" t="s">
        <v>1120</v>
      </c>
      <c r="D20" s="45" t="s">
        <v>1087</v>
      </c>
      <c r="E20" s="45" t="s">
        <v>19</v>
      </c>
      <c r="F20" s="45" t="s">
        <v>1152</v>
      </c>
      <c r="G20" s="42"/>
      <c r="H20" s="45">
        <v>2540043</v>
      </c>
      <c r="I20" s="45" t="s">
        <v>1153</v>
      </c>
      <c r="J20" s="45" t="s">
        <v>1092</v>
      </c>
      <c r="K20" s="45" t="s">
        <v>1154</v>
      </c>
      <c r="L20" s="44">
        <v>46</v>
      </c>
      <c r="M20" s="44">
        <v>0</v>
      </c>
      <c r="N20" s="44">
        <v>0</v>
      </c>
      <c r="O20" s="44">
        <v>28000000</v>
      </c>
      <c r="P20" s="44">
        <v>28000000</v>
      </c>
    </row>
    <row r="21" spans="1:16" ht="199.5">
      <c r="A21" s="44">
        <v>20251</v>
      </c>
      <c r="B21" s="44">
        <v>2025</v>
      </c>
      <c r="C21" s="45" t="s">
        <v>1117</v>
      </c>
      <c r="D21" s="45" t="s">
        <v>1087</v>
      </c>
      <c r="E21" s="45" t="s">
        <v>1088</v>
      </c>
      <c r="F21" s="45" t="s">
        <v>1155</v>
      </c>
      <c r="G21" s="45" t="s">
        <v>1090</v>
      </c>
      <c r="H21" s="45">
        <v>2510488</v>
      </c>
      <c r="I21" s="45" t="s">
        <v>1156</v>
      </c>
      <c r="J21" s="45" t="s">
        <v>1092</v>
      </c>
      <c r="K21" s="45" t="s">
        <v>1157</v>
      </c>
      <c r="L21" s="44">
        <v>26</v>
      </c>
      <c r="M21" s="44">
        <v>933000</v>
      </c>
      <c r="N21" s="44">
        <v>24258000</v>
      </c>
      <c r="O21" s="44">
        <v>28000000</v>
      </c>
      <c r="P21" s="44">
        <v>3742000</v>
      </c>
    </row>
    <row r="22" spans="1:16" ht="42.75">
      <c r="A22" s="44">
        <v>20251</v>
      </c>
      <c r="B22" s="44">
        <v>2022</v>
      </c>
      <c r="C22" s="45" t="s">
        <v>1141</v>
      </c>
      <c r="D22" s="45" t="s">
        <v>1095</v>
      </c>
      <c r="E22" s="45" t="s">
        <v>1088</v>
      </c>
      <c r="F22" s="45" t="s">
        <v>1158</v>
      </c>
      <c r="G22" s="45" t="s">
        <v>1101</v>
      </c>
      <c r="H22" s="45" t="s">
        <v>1159</v>
      </c>
      <c r="I22" s="45" t="s">
        <v>1160</v>
      </c>
      <c r="J22" s="45" t="s">
        <v>1092</v>
      </c>
      <c r="K22" s="42"/>
      <c r="L22" s="44">
        <v>0</v>
      </c>
      <c r="M22" s="44">
        <v>933000</v>
      </c>
      <c r="N22" s="44">
        <v>0</v>
      </c>
      <c r="O22" s="44">
        <v>0</v>
      </c>
      <c r="P22" s="44">
        <v>0</v>
      </c>
    </row>
    <row r="23" spans="1:16" ht="199.5">
      <c r="A23" s="44">
        <v>20251</v>
      </c>
      <c r="B23" s="44">
        <v>2025</v>
      </c>
      <c r="C23" s="45" t="s">
        <v>1117</v>
      </c>
      <c r="D23" s="45" t="s">
        <v>1087</v>
      </c>
      <c r="E23" s="45" t="s">
        <v>1088</v>
      </c>
      <c r="F23" s="45" t="s">
        <v>1161</v>
      </c>
      <c r="G23" s="45" t="s">
        <v>1090</v>
      </c>
      <c r="H23" s="45">
        <v>2511260</v>
      </c>
      <c r="I23" s="45" t="s">
        <v>1162</v>
      </c>
      <c r="J23" s="45" t="s">
        <v>1092</v>
      </c>
      <c r="K23" s="45" t="s">
        <v>1163</v>
      </c>
      <c r="L23" s="44">
        <v>26</v>
      </c>
      <c r="M23" s="44">
        <v>933000</v>
      </c>
      <c r="N23" s="44">
        <v>24258000</v>
      </c>
      <c r="O23" s="44">
        <v>28000000</v>
      </c>
      <c r="P23" s="44">
        <v>3742000</v>
      </c>
    </row>
    <row r="24" spans="1:16" ht="199.5">
      <c r="A24" s="44">
        <v>20251</v>
      </c>
      <c r="B24" s="44">
        <v>2025</v>
      </c>
      <c r="C24" s="45" t="s">
        <v>1099</v>
      </c>
      <c r="D24" s="45" t="s">
        <v>1087</v>
      </c>
      <c r="E24" s="45" t="s">
        <v>1088</v>
      </c>
      <c r="F24" s="45" t="s">
        <v>1114</v>
      </c>
      <c r="G24" s="45" t="s">
        <v>1101</v>
      </c>
      <c r="H24" s="45">
        <v>2510178</v>
      </c>
      <c r="I24" s="45" t="s">
        <v>1164</v>
      </c>
      <c r="J24" s="45" t="s">
        <v>1092</v>
      </c>
      <c r="K24" s="45" t="s">
        <v>1116</v>
      </c>
      <c r="L24" s="44">
        <v>39</v>
      </c>
      <c r="M24" s="44">
        <v>1317000</v>
      </c>
      <c r="N24" s="44">
        <v>51363000</v>
      </c>
      <c r="O24" s="44">
        <v>39500000</v>
      </c>
      <c r="P24" s="44">
        <v>-11863000</v>
      </c>
    </row>
    <row r="25" spans="1:16" ht="128.25">
      <c r="A25" s="44">
        <v>20251</v>
      </c>
      <c r="B25" s="44">
        <v>2022</v>
      </c>
      <c r="C25" s="45" t="s">
        <v>1144</v>
      </c>
      <c r="D25" s="45" t="s">
        <v>1095</v>
      </c>
      <c r="E25" s="45" t="s">
        <v>1088</v>
      </c>
      <c r="F25" s="45" t="s">
        <v>1165</v>
      </c>
      <c r="G25" s="45" t="s">
        <v>1090</v>
      </c>
      <c r="H25" s="45" t="s">
        <v>1166</v>
      </c>
      <c r="I25" s="45" t="s">
        <v>1167</v>
      </c>
      <c r="J25" s="45" t="s">
        <v>1092</v>
      </c>
      <c r="K25" s="45" t="s">
        <v>1168</v>
      </c>
      <c r="L25" s="44">
        <v>25</v>
      </c>
      <c r="M25" s="44">
        <v>933000</v>
      </c>
      <c r="N25" s="44">
        <v>23325000</v>
      </c>
      <c r="O25" s="44">
        <v>28000000</v>
      </c>
      <c r="P25" s="44">
        <v>4675000</v>
      </c>
    </row>
    <row r="26" spans="1:16" ht="114">
      <c r="A26" s="44">
        <v>20251</v>
      </c>
      <c r="B26" s="44">
        <v>2023</v>
      </c>
      <c r="C26" s="45" t="s">
        <v>1127</v>
      </c>
      <c r="D26" s="45" t="s">
        <v>1095</v>
      </c>
      <c r="E26" s="45" t="s">
        <v>1088</v>
      </c>
      <c r="F26" s="45" t="s">
        <v>1089</v>
      </c>
      <c r="G26" s="45" t="s">
        <v>1101</v>
      </c>
      <c r="H26" s="45" t="s">
        <v>1169</v>
      </c>
      <c r="I26" s="45" t="s">
        <v>1170</v>
      </c>
      <c r="J26" s="45" t="s">
        <v>1092</v>
      </c>
      <c r="K26" s="45" t="s">
        <v>1171</v>
      </c>
      <c r="L26" s="44">
        <v>28</v>
      </c>
      <c r="M26" s="44">
        <v>933000</v>
      </c>
      <c r="N26" s="44">
        <v>26124000</v>
      </c>
      <c r="O26" s="44">
        <v>28000000</v>
      </c>
      <c r="P26" s="44">
        <v>1876000</v>
      </c>
    </row>
    <row r="27" spans="1:16" ht="156.75">
      <c r="A27" s="44">
        <v>20251</v>
      </c>
      <c r="B27" s="44">
        <v>2025</v>
      </c>
      <c r="C27" s="45" t="s">
        <v>1099</v>
      </c>
      <c r="D27" s="45" t="s">
        <v>1087</v>
      </c>
      <c r="E27" s="45" t="s">
        <v>1088</v>
      </c>
      <c r="F27" s="45" t="s">
        <v>1107</v>
      </c>
      <c r="G27" s="45" t="s">
        <v>1101</v>
      </c>
      <c r="H27" s="45">
        <v>2510298</v>
      </c>
      <c r="I27" s="45" t="s">
        <v>1172</v>
      </c>
      <c r="J27" s="45" t="s">
        <v>1092</v>
      </c>
      <c r="K27" s="45" t="s">
        <v>1109</v>
      </c>
      <c r="L27" s="44">
        <v>27</v>
      </c>
      <c r="M27" s="44">
        <v>933000</v>
      </c>
      <c r="N27" s="44">
        <v>25191000</v>
      </c>
      <c r="O27" s="44">
        <v>28000000</v>
      </c>
      <c r="P27" s="44">
        <v>2809000</v>
      </c>
    </row>
    <row r="28" spans="1:16" ht="256.5">
      <c r="A28" s="44">
        <v>20251</v>
      </c>
      <c r="B28" s="44">
        <v>2024</v>
      </c>
      <c r="C28" s="45" t="s">
        <v>1110</v>
      </c>
      <c r="D28" s="45" t="s">
        <v>1095</v>
      </c>
      <c r="E28" s="45" t="s">
        <v>1088</v>
      </c>
      <c r="F28" s="45" t="s">
        <v>1111</v>
      </c>
      <c r="G28" s="45" t="s">
        <v>1101</v>
      </c>
      <c r="H28" s="45">
        <v>2410047</v>
      </c>
      <c r="I28" s="45" t="s">
        <v>1173</v>
      </c>
      <c r="J28" s="45" t="s">
        <v>1092</v>
      </c>
      <c r="K28" s="45" t="s">
        <v>1174</v>
      </c>
      <c r="L28" s="44">
        <v>33</v>
      </c>
      <c r="M28" s="44">
        <v>933000</v>
      </c>
      <c r="N28" s="44">
        <v>30789000</v>
      </c>
      <c r="O28" s="44">
        <v>28000000</v>
      </c>
      <c r="P28" s="44">
        <v>-2789000</v>
      </c>
    </row>
    <row r="29" spans="1:16" ht="199.5">
      <c r="A29" s="44">
        <v>20251</v>
      </c>
      <c r="B29" s="44">
        <v>2025</v>
      </c>
      <c r="C29" s="45" t="s">
        <v>1117</v>
      </c>
      <c r="D29" s="45" t="s">
        <v>1087</v>
      </c>
      <c r="E29" s="45" t="s">
        <v>1088</v>
      </c>
      <c r="F29" s="45" t="s">
        <v>1175</v>
      </c>
      <c r="G29" s="45" t="s">
        <v>1090</v>
      </c>
      <c r="H29" s="45">
        <v>2510765</v>
      </c>
      <c r="I29" s="45" t="s">
        <v>1176</v>
      </c>
      <c r="J29" s="45" t="s">
        <v>1092</v>
      </c>
      <c r="K29" s="45" t="s">
        <v>1140</v>
      </c>
      <c r="L29" s="44">
        <v>28</v>
      </c>
      <c r="M29" s="44">
        <v>933000</v>
      </c>
      <c r="N29" s="44">
        <v>26124000</v>
      </c>
      <c r="O29" s="44">
        <v>28000000</v>
      </c>
      <c r="P29" s="44">
        <v>1876000</v>
      </c>
    </row>
    <row r="30" spans="1:16" ht="28.5">
      <c r="A30" s="44">
        <v>20251</v>
      </c>
      <c r="B30" s="44">
        <v>2022</v>
      </c>
      <c r="C30" s="45" t="s">
        <v>1144</v>
      </c>
      <c r="D30" s="45" t="s">
        <v>1095</v>
      </c>
      <c r="E30" s="45" t="s">
        <v>1088</v>
      </c>
      <c r="F30" s="45" t="s">
        <v>1177</v>
      </c>
      <c r="G30" s="45" t="s">
        <v>1090</v>
      </c>
      <c r="H30" s="45" t="s">
        <v>1178</v>
      </c>
      <c r="I30" s="45" t="s">
        <v>1179</v>
      </c>
      <c r="J30" s="45" t="s">
        <v>1092</v>
      </c>
      <c r="K30" s="42"/>
      <c r="L30" s="44">
        <v>0</v>
      </c>
      <c r="M30" s="44">
        <v>933000</v>
      </c>
      <c r="N30" s="44">
        <v>0</v>
      </c>
      <c r="O30" s="44">
        <v>0</v>
      </c>
      <c r="P30" s="44">
        <v>0</v>
      </c>
    </row>
    <row r="31" spans="1:16" ht="42.75">
      <c r="A31" s="44">
        <v>20251</v>
      </c>
      <c r="B31" s="44">
        <v>2021</v>
      </c>
      <c r="C31" s="45" t="s">
        <v>1180</v>
      </c>
      <c r="D31" s="45" t="s">
        <v>1095</v>
      </c>
      <c r="E31" s="45" t="s">
        <v>1088</v>
      </c>
      <c r="F31" s="45" t="s">
        <v>1181</v>
      </c>
      <c r="G31" s="45" t="s">
        <v>1101</v>
      </c>
      <c r="H31" s="45" t="s">
        <v>1182</v>
      </c>
      <c r="I31" s="45" t="s">
        <v>1183</v>
      </c>
      <c r="J31" s="45" t="s">
        <v>1092</v>
      </c>
      <c r="K31" s="45" t="s">
        <v>1184</v>
      </c>
      <c r="L31" s="44">
        <v>3</v>
      </c>
      <c r="M31" s="44">
        <v>933000</v>
      </c>
      <c r="N31" s="44">
        <v>2799000</v>
      </c>
      <c r="O31" s="44">
        <v>0</v>
      </c>
      <c r="P31" s="44">
        <v>-2799000</v>
      </c>
    </row>
    <row r="32" spans="1:16" ht="156.75">
      <c r="A32" s="44">
        <v>20251</v>
      </c>
      <c r="B32" s="44">
        <v>2024</v>
      </c>
      <c r="C32" s="45" t="s">
        <v>1110</v>
      </c>
      <c r="D32" s="45" t="s">
        <v>1095</v>
      </c>
      <c r="E32" s="45" t="s">
        <v>1088</v>
      </c>
      <c r="F32" s="45" t="s">
        <v>1089</v>
      </c>
      <c r="G32" s="45" t="s">
        <v>1101</v>
      </c>
      <c r="H32" s="45">
        <v>2411040</v>
      </c>
      <c r="I32" s="45" t="s">
        <v>1185</v>
      </c>
      <c r="J32" s="45" t="s">
        <v>1092</v>
      </c>
      <c r="K32" s="45" t="s">
        <v>1186</v>
      </c>
      <c r="L32" s="44">
        <v>31</v>
      </c>
      <c r="M32" s="44">
        <v>933000</v>
      </c>
      <c r="N32" s="44">
        <v>28923000</v>
      </c>
      <c r="O32" s="44">
        <v>28000000</v>
      </c>
      <c r="P32" s="44">
        <v>-923000</v>
      </c>
    </row>
    <row r="33" spans="1:16" ht="299.25">
      <c r="A33" s="44">
        <v>20251</v>
      </c>
      <c r="B33" s="44">
        <v>2024</v>
      </c>
      <c r="C33" s="45" t="s">
        <v>1110</v>
      </c>
      <c r="D33" s="45" t="s">
        <v>1095</v>
      </c>
      <c r="E33" s="45" t="s">
        <v>1088</v>
      </c>
      <c r="F33" s="45" t="s">
        <v>1158</v>
      </c>
      <c r="G33" s="45" t="s">
        <v>1101</v>
      </c>
      <c r="H33" s="45">
        <v>2410584</v>
      </c>
      <c r="I33" s="45" t="s">
        <v>1187</v>
      </c>
      <c r="J33" s="45" t="s">
        <v>1092</v>
      </c>
      <c r="K33" s="45" t="s">
        <v>1188</v>
      </c>
      <c r="L33" s="44">
        <v>36</v>
      </c>
      <c r="M33" s="44">
        <v>933000</v>
      </c>
      <c r="N33" s="44">
        <v>33588000</v>
      </c>
      <c r="O33" s="44">
        <v>28000000</v>
      </c>
      <c r="P33" s="44">
        <v>-5588000</v>
      </c>
    </row>
    <row r="34" spans="1:16" ht="28.5">
      <c r="A34" s="44">
        <v>20251</v>
      </c>
      <c r="B34" s="44">
        <v>2025</v>
      </c>
      <c r="C34" s="42"/>
      <c r="D34" s="45" t="s">
        <v>1087</v>
      </c>
      <c r="E34" s="45" t="s">
        <v>1088</v>
      </c>
      <c r="F34" s="45" t="s">
        <v>1089</v>
      </c>
      <c r="G34" s="42"/>
      <c r="H34" s="45" t="s">
        <v>1189</v>
      </c>
      <c r="I34" s="45" t="s">
        <v>1190</v>
      </c>
      <c r="J34" s="42"/>
      <c r="K34" s="42"/>
      <c r="L34" s="44">
        <v>0</v>
      </c>
      <c r="M34" s="44">
        <v>0</v>
      </c>
      <c r="N34" s="44">
        <v>0</v>
      </c>
      <c r="O34" s="44">
        <v>0</v>
      </c>
      <c r="P34" s="44">
        <v>0</v>
      </c>
    </row>
    <row r="35" spans="1:16" ht="199.5">
      <c r="A35" s="44">
        <v>20251</v>
      </c>
      <c r="B35" s="44">
        <v>2024</v>
      </c>
      <c r="C35" s="45" t="s">
        <v>1191</v>
      </c>
      <c r="D35" s="45" t="s">
        <v>1095</v>
      </c>
      <c r="E35" s="45" t="s">
        <v>1088</v>
      </c>
      <c r="F35" s="45" t="s">
        <v>1192</v>
      </c>
      <c r="G35" s="45" t="s">
        <v>1101</v>
      </c>
      <c r="H35" s="45">
        <v>2411114</v>
      </c>
      <c r="I35" s="45" t="s">
        <v>1193</v>
      </c>
      <c r="J35" s="45" t="s">
        <v>1092</v>
      </c>
      <c r="K35" s="45" t="s">
        <v>1194</v>
      </c>
      <c r="L35" s="44">
        <v>30</v>
      </c>
      <c r="M35" s="44">
        <v>1225000</v>
      </c>
      <c r="N35" s="44">
        <v>36750000</v>
      </c>
      <c r="O35" s="44">
        <v>36750000</v>
      </c>
      <c r="P35" s="44">
        <v>0</v>
      </c>
    </row>
    <row r="36" spans="1:16" ht="171">
      <c r="A36" s="44">
        <v>20251</v>
      </c>
      <c r="B36" s="44">
        <v>2025</v>
      </c>
      <c r="C36" s="45" t="s">
        <v>1099</v>
      </c>
      <c r="D36" s="45" t="s">
        <v>1087</v>
      </c>
      <c r="E36" s="45" t="s">
        <v>1088</v>
      </c>
      <c r="F36" s="45" t="s">
        <v>1118</v>
      </c>
      <c r="G36" s="45" t="s">
        <v>1101</v>
      </c>
      <c r="H36" s="45">
        <v>2510437</v>
      </c>
      <c r="I36" s="45" t="s">
        <v>1195</v>
      </c>
      <c r="J36" s="45" t="s">
        <v>1092</v>
      </c>
      <c r="K36" s="45" t="s">
        <v>1196</v>
      </c>
      <c r="L36" s="44">
        <v>27</v>
      </c>
      <c r="M36" s="44">
        <v>933000</v>
      </c>
      <c r="N36" s="44">
        <v>25191000</v>
      </c>
      <c r="O36" s="44">
        <v>28000000</v>
      </c>
      <c r="P36" s="44">
        <v>2809000</v>
      </c>
    </row>
    <row r="37" spans="1:16" ht="171">
      <c r="A37" s="44">
        <v>20251</v>
      </c>
      <c r="B37" s="44">
        <v>2023</v>
      </c>
      <c r="C37" s="45" t="s">
        <v>1197</v>
      </c>
      <c r="D37" s="45" t="s">
        <v>1095</v>
      </c>
      <c r="E37" s="45" t="s">
        <v>1088</v>
      </c>
      <c r="F37" s="45" t="s">
        <v>1165</v>
      </c>
      <c r="G37" s="45" t="s">
        <v>1090</v>
      </c>
      <c r="H37" s="45" t="s">
        <v>1198</v>
      </c>
      <c r="I37" s="45" t="s">
        <v>1199</v>
      </c>
      <c r="J37" s="45" t="s">
        <v>1092</v>
      </c>
      <c r="K37" s="45" t="s">
        <v>1200</v>
      </c>
      <c r="L37" s="44">
        <v>29</v>
      </c>
      <c r="M37" s="44">
        <v>933000</v>
      </c>
      <c r="N37" s="44">
        <v>27057000</v>
      </c>
      <c r="O37" s="44">
        <v>28000000</v>
      </c>
      <c r="P37" s="44">
        <v>943000</v>
      </c>
    </row>
    <row r="38" spans="1:16" ht="114">
      <c r="A38" s="44">
        <v>20251</v>
      </c>
      <c r="B38" s="44">
        <v>2022</v>
      </c>
      <c r="C38" s="45" t="s">
        <v>1144</v>
      </c>
      <c r="D38" s="45" t="s">
        <v>1095</v>
      </c>
      <c r="E38" s="45" t="s">
        <v>1088</v>
      </c>
      <c r="F38" s="45" t="s">
        <v>1165</v>
      </c>
      <c r="G38" s="45" t="s">
        <v>1090</v>
      </c>
      <c r="H38" s="45" t="s">
        <v>1201</v>
      </c>
      <c r="I38" s="45" t="s">
        <v>1202</v>
      </c>
      <c r="J38" s="45" t="s">
        <v>1092</v>
      </c>
      <c r="K38" s="45" t="s">
        <v>1171</v>
      </c>
      <c r="L38" s="44">
        <v>28</v>
      </c>
      <c r="M38" s="44">
        <v>933000</v>
      </c>
      <c r="N38" s="44">
        <v>26124000</v>
      </c>
      <c r="O38" s="44">
        <v>23300000</v>
      </c>
      <c r="P38" s="44">
        <v>-2824000</v>
      </c>
    </row>
    <row r="39" spans="1:16" ht="199.5">
      <c r="A39" s="44">
        <v>20251</v>
      </c>
      <c r="B39" s="44">
        <v>2025</v>
      </c>
      <c r="C39" s="45" t="s">
        <v>1117</v>
      </c>
      <c r="D39" s="45" t="s">
        <v>1087</v>
      </c>
      <c r="E39" s="45" t="s">
        <v>1088</v>
      </c>
      <c r="F39" s="45" t="s">
        <v>1161</v>
      </c>
      <c r="G39" s="45" t="s">
        <v>1090</v>
      </c>
      <c r="H39" s="45">
        <v>2510205</v>
      </c>
      <c r="I39" s="45" t="s">
        <v>1203</v>
      </c>
      <c r="J39" s="45" t="s">
        <v>1092</v>
      </c>
      <c r="K39" s="45" t="s">
        <v>1119</v>
      </c>
      <c r="L39" s="44">
        <v>28</v>
      </c>
      <c r="M39" s="44">
        <v>933000</v>
      </c>
      <c r="N39" s="44">
        <v>26124000</v>
      </c>
      <c r="O39" s="44">
        <v>28000000</v>
      </c>
      <c r="P39" s="44">
        <v>1876000</v>
      </c>
    </row>
    <row r="40" spans="1:16" ht="128.25">
      <c r="A40" s="44">
        <v>20251</v>
      </c>
      <c r="B40" s="44">
        <v>2023</v>
      </c>
      <c r="C40" s="45" t="s">
        <v>1127</v>
      </c>
      <c r="D40" s="45" t="s">
        <v>1095</v>
      </c>
      <c r="E40" s="45" t="s">
        <v>1088</v>
      </c>
      <c r="F40" s="45" t="s">
        <v>1089</v>
      </c>
      <c r="G40" s="45" t="s">
        <v>1101</v>
      </c>
      <c r="H40" s="45" t="s">
        <v>1204</v>
      </c>
      <c r="I40" s="45" t="s">
        <v>1172</v>
      </c>
      <c r="J40" s="45" t="s">
        <v>1092</v>
      </c>
      <c r="K40" s="45" t="s">
        <v>1205</v>
      </c>
      <c r="L40" s="44">
        <v>30</v>
      </c>
      <c r="M40" s="44">
        <v>933000</v>
      </c>
      <c r="N40" s="44">
        <v>27990000</v>
      </c>
      <c r="O40" s="44">
        <v>28000000</v>
      </c>
      <c r="P40" s="44">
        <v>10000</v>
      </c>
    </row>
    <row r="41" spans="1:16" ht="199.5">
      <c r="A41" s="44">
        <v>20251</v>
      </c>
      <c r="B41" s="44">
        <v>2025</v>
      </c>
      <c r="C41" s="45" t="s">
        <v>1117</v>
      </c>
      <c r="D41" s="45" t="s">
        <v>1087</v>
      </c>
      <c r="E41" s="45" t="s">
        <v>1088</v>
      </c>
      <c r="F41" s="45" t="s">
        <v>1111</v>
      </c>
      <c r="G41" s="45" t="s">
        <v>1090</v>
      </c>
      <c r="H41" s="45">
        <v>2510785</v>
      </c>
      <c r="I41" s="45" t="s">
        <v>1206</v>
      </c>
      <c r="J41" s="45" t="s">
        <v>1092</v>
      </c>
      <c r="K41" s="45" t="s">
        <v>1140</v>
      </c>
      <c r="L41" s="44">
        <v>28</v>
      </c>
      <c r="M41" s="44">
        <v>933000</v>
      </c>
      <c r="N41" s="44">
        <v>26124000</v>
      </c>
      <c r="O41" s="44">
        <v>28000000</v>
      </c>
      <c r="P41" s="44">
        <v>1876000</v>
      </c>
    </row>
    <row r="42" spans="1:16" ht="199.5">
      <c r="A42" s="44">
        <v>20251</v>
      </c>
      <c r="B42" s="44">
        <v>2025</v>
      </c>
      <c r="C42" s="45" t="s">
        <v>1117</v>
      </c>
      <c r="D42" s="45" t="s">
        <v>1087</v>
      </c>
      <c r="E42" s="45" t="s">
        <v>1088</v>
      </c>
      <c r="F42" s="45" t="s">
        <v>1207</v>
      </c>
      <c r="G42" s="45" t="s">
        <v>1090</v>
      </c>
      <c r="H42" s="45">
        <v>2510697</v>
      </c>
      <c r="I42" s="45" t="s">
        <v>1208</v>
      </c>
      <c r="J42" s="45" t="s">
        <v>1092</v>
      </c>
      <c r="K42" s="45" t="s">
        <v>1209</v>
      </c>
      <c r="L42" s="44">
        <v>26</v>
      </c>
      <c r="M42" s="44">
        <v>933000</v>
      </c>
      <c r="N42" s="44">
        <v>24258000</v>
      </c>
      <c r="O42" s="44">
        <v>28000000</v>
      </c>
      <c r="P42" s="44">
        <v>3742000</v>
      </c>
    </row>
    <row r="43" spans="1:16" ht="114">
      <c r="A43" s="44">
        <v>20251</v>
      </c>
      <c r="B43" s="44">
        <v>2022</v>
      </c>
      <c r="C43" s="45" t="s">
        <v>1144</v>
      </c>
      <c r="D43" s="45" t="s">
        <v>1095</v>
      </c>
      <c r="E43" s="45" t="s">
        <v>1088</v>
      </c>
      <c r="F43" s="45" t="s">
        <v>1165</v>
      </c>
      <c r="G43" s="45" t="s">
        <v>1090</v>
      </c>
      <c r="H43" s="45" t="s">
        <v>1210</v>
      </c>
      <c r="I43" s="45" t="s">
        <v>1211</v>
      </c>
      <c r="J43" s="45" t="s">
        <v>1092</v>
      </c>
      <c r="K43" s="45" t="s">
        <v>1171</v>
      </c>
      <c r="L43" s="44">
        <v>28</v>
      </c>
      <c r="M43" s="44">
        <v>933000</v>
      </c>
      <c r="N43" s="44">
        <v>26124000</v>
      </c>
      <c r="O43" s="44">
        <v>23300000</v>
      </c>
      <c r="P43" s="44">
        <v>-2824000</v>
      </c>
    </row>
    <row r="44" spans="1:16" ht="199.5">
      <c r="A44" s="44">
        <v>20251</v>
      </c>
      <c r="B44" s="44">
        <v>2025</v>
      </c>
      <c r="C44" s="45" t="s">
        <v>1117</v>
      </c>
      <c r="D44" s="45" t="s">
        <v>1087</v>
      </c>
      <c r="E44" s="45" t="s">
        <v>1088</v>
      </c>
      <c r="F44" s="45" t="s">
        <v>1089</v>
      </c>
      <c r="G44" s="45" t="s">
        <v>1090</v>
      </c>
      <c r="H44" s="45">
        <v>2511046</v>
      </c>
      <c r="I44" s="45" t="s">
        <v>1212</v>
      </c>
      <c r="J44" s="45" t="s">
        <v>1092</v>
      </c>
      <c r="K44" s="45" t="s">
        <v>1119</v>
      </c>
      <c r="L44" s="44">
        <v>28</v>
      </c>
      <c r="M44" s="44">
        <v>933000</v>
      </c>
      <c r="N44" s="44">
        <v>26124000</v>
      </c>
      <c r="O44" s="44">
        <v>28000000</v>
      </c>
      <c r="P44" s="44">
        <v>1876000</v>
      </c>
    </row>
    <row r="45" spans="1:16" ht="171">
      <c r="A45" s="44">
        <v>20251</v>
      </c>
      <c r="B45" s="44">
        <v>2025</v>
      </c>
      <c r="C45" s="45" t="s">
        <v>1099</v>
      </c>
      <c r="D45" s="45" t="s">
        <v>1087</v>
      </c>
      <c r="E45" s="45" t="s">
        <v>1088</v>
      </c>
      <c r="F45" s="45" t="s">
        <v>1118</v>
      </c>
      <c r="G45" s="45" t="s">
        <v>1101</v>
      </c>
      <c r="H45" s="45">
        <v>2510377</v>
      </c>
      <c r="I45" s="45" t="s">
        <v>1213</v>
      </c>
      <c r="J45" s="45" t="s">
        <v>1092</v>
      </c>
      <c r="K45" s="45" t="s">
        <v>1214</v>
      </c>
      <c r="L45" s="44">
        <v>27</v>
      </c>
      <c r="M45" s="44">
        <v>933000</v>
      </c>
      <c r="N45" s="44">
        <v>25191000</v>
      </c>
      <c r="O45" s="44">
        <v>28000000</v>
      </c>
      <c r="P45" s="44">
        <v>2809000</v>
      </c>
    </row>
    <row r="46" spans="1:16" ht="71.25">
      <c r="A46" s="44">
        <v>20251</v>
      </c>
      <c r="B46" s="44">
        <v>2024</v>
      </c>
      <c r="C46" s="45" t="s">
        <v>1110</v>
      </c>
      <c r="D46" s="45" t="s">
        <v>1095</v>
      </c>
      <c r="E46" s="45" t="s">
        <v>1088</v>
      </c>
      <c r="F46" s="45" t="s">
        <v>1089</v>
      </c>
      <c r="G46" s="45" t="s">
        <v>1101</v>
      </c>
      <c r="H46" s="45">
        <v>2411167</v>
      </c>
      <c r="I46" s="45" t="s">
        <v>0</v>
      </c>
      <c r="J46" s="45" t="s">
        <v>1092</v>
      </c>
      <c r="K46" s="45" t="s">
        <v>1215</v>
      </c>
      <c r="L46" s="44">
        <v>15</v>
      </c>
      <c r="M46" s="44">
        <v>933000</v>
      </c>
      <c r="N46" s="44">
        <v>13995000</v>
      </c>
      <c r="O46" s="44">
        <v>0</v>
      </c>
      <c r="P46" s="44">
        <v>-13995000</v>
      </c>
    </row>
    <row r="47" spans="1:16" ht="156.75">
      <c r="A47" s="44">
        <v>20251</v>
      </c>
      <c r="B47" s="44">
        <v>2024</v>
      </c>
      <c r="C47" s="45" t="s">
        <v>1110</v>
      </c>
      <c r="D47" s="45" t="s">
        <v>1095</v>
      </c>
      <c r="E47" s="45" t="s">
        <v>1088</v>
      </c>
      <c r="F47" s="45" t="s">
        <v>1089</v>
      </c>
      <c r="G47" s="45" t="s">
        <v>1101</v>
      </c>
      <c r="H47" s="45">
        <v>2410149</v>
      </c>
      <c r="I47" s="45" t="s">
        <v>1216</v>
      </c>
      <c r="J47" s="45" t="s">
        <v>1092</v>
      </c>
      <c r="K47" s="45" t="s">
        <v>1217</v>
      </c>
      <c r="L47" s="44">
        <v>31</v>
      </c>
      <c r="M47" s="44">
        <v>933000</v>
      </c>
      <c r="N47" s="44">
        <v>28923000</v>
      </c>
      <c r="O47" s="44">
        <v>28000000</v>
      </c>
      <c r="P47" s="44">
        <v>-923000</v>
      </c>
    </row>
    <row r="48" spans="1:16" ht="171">
      <c r="A48" s="44">
        <v>20251</v>
      </c>
      <c r="B48" s="44">
        <v>2025</v>
      </c>
      <c r="C48" s="45" t="s">
        <v>1117</v>
      </c>
      <c r="D48" s="45" t="s">
        <v>1087</v>
      </c>
      <c r="E48" s="45" t="s">
        <v>1088</v>
      </c>
      <c r="F48" s="45" t="s">
        <v>1218</v>
      </c>
      <c r="G48" s="45" t="s">
        <v>1101</v>
      </c>
      <c r="H48" s="45">
        <v>2510692</v>
      </c>
      <c r="I48" s="45" t="s">
        <v>1219</v>
      </c>
      <c r="J48" s="45" t="s">
        <v>1092</v>
      </c>
      <c r="K48" s="45" t="s">
        <v>1220</v>
      </c>
      <c r="L48" s="44">
        <v>31</v>
      </c>
      <c r="M48" s="44">
        <v>2084000</v>
      </c>
      <c r="N48" s="44">
        <v>64604000</v>
      </c>
      <c r="O48" s="44">
        <v>62500000</v>
      </c>
      <c r="P48" s="44">
        <v>-2104000</v>
      </c>
    </row>
    <row r="49" spans="1:16" ht="128.25">
      <c r="A49" s="44">
        <v>20251</v>
      </c>
      <c r="B49" s="44">
        <v>2025</v>
      </c>
      <c r="C49" s="45" t="s">
        <v>1120</v>
      </c>
      <c r="D49" s="45" t="s">
        <v>1087</v>
      </c>
      <c r="E49" s="45" t="s">
        <v>19</v>
      </c>
      <c r="F49" s="45" t="s">
        <v>1096</v>
      </c>
      <c r="G49" s="42"/>
      <c r="H49" s="45">
        <v>2540053</v>
      </c>
      <c r="I49" s="45" t="s">
        <v>1221</v>
      </c>
      <c r="J49" s="45" t="s">
        <v>1092</v>
      </c>
      <c r="K49" s="45" t="s">
        <v>1222</v>
      </c>
      <c r="L49" s="44">
        <v>39</v>
      </c>
      <c r="M49" s="44">
        <v>0</v>
      </c>
      <c r="N49" s="44">
        <v>0</v>
      </c>
      <c r="O49" s="44">
        <v>28000000</v>
      </c>
      <c r="P49" s="44">
        <v>28000000</v>
      </c>
    </row>
    <row r="50" spans="1:16" ht="114">
      <c r="A50" s="44">
        <v>20251</v>
      </c>
      <c r="B50" s="44">
        <v>2023</v>
      </c>
      <c r="C50" s="45" t="s">
        <v>1127</v>
      </c>
      <c r="D50" s="45" t="s">
        <v>1095</v>
      </c>
      <c r="E50" s="45" t="s">
        <v>1088</v>
      </c>
      <c r="F50" s="45" t="s">
        <v>1089</v>
      </c>
      <c r="G50" s="45" t="s">
        <v>1101</v>
      </c>
      <c r="H50" s="45" t="s">
        <v>1223</v>
      </c>
      <c r="I50" s="45" t="s">
        <v>1224</v>
      </c>
      <c r="J50" s="45" t="s">
        <v>1092</v>
      </c>
      <c r="K50" s="45" t="s">
        <v>1171</v>
      </c>
      <c r="L50" s="44">
        <v>28</v>
      </c>
      <c r="M50" s="44">
        <v>933000</v>
      </c>
      <c r="N50" s="44">
        <v>26124000</v>
      </c>
      <c r="O50" s="44">
        <v>28000000</v>
      </c>
      <c r="P50" s="44">
        <v>1876000</v>
      </c>
    </row>
    <row r="51" spans="1:16" ht="156.75">
      <c r="A51" s="44">
        <v>20251</v>
      </c>
      <c r="B51" s="44">
        <v>2023</v>
      </c>
      <c r="C51" s="45" t="s">
        <v>1197</v>
      </c>
      <c r="D51" s="45" t="s">
        <v>1095</v>
      </c>
      <c r="E51" s="45" t="s">
        <v>1088</v>
      </c>
      <c r="F51" s="45" t="s">
        <v>1165</v>
      </c>
      <c r="G51" s="45" t="s">
        <v>1090</v>
      </c>
      <c r="H51" s="45" t="s">
        <v>1225</v>
      </c>
      <c r="I51" s="45" t="s">
        <v>1226</v>
      </c>
      <c r="J51" s="45" t="s">
        <v>1092</v>
      </c>
      <c r="K51" s="45" t="s">
        <v>1186</v>
      </c>
      <c r="L51" s="44">
        <v>31</v>
      </c>
      <c r="M51" s="44">
        <v>933000</v>
      </c>
      <c r="N51" s="44">
        <v>28923000</v>
      </c>
      <c r="O51" s="44">
        <v>28000000</v>
      </c>
      <c r="P51" s="44">
        <v>-923000</v>
      </c>
    </row>
    <row r="52" spans="1:16" ht="114">
      <c r="A52" s="44">
        <v>20251</v>
      </c>
      <c r="B52" s="44">
        <v>2023</v>
      </c>
      <c r="C52" s="45" t="s">
        <v>1127</v>
      </c>
      <c r="D52" s="45" t="s">
        <v>1095</v>
      </c>
      <c r="E52" s="45" t="s">
        <v>1088</v>
      </c>
      <c r="F52" s="45" t="s">
        <v>1089</v>
      </c>
      <c r="G52" s="45" t="s">
        <v>1101</v>
      </c>
      <c r="H52" s="45" t="s">
        <v>1227</v>
      </c>
      <c r="I52" s="45" t="s">
        <v>1228</v>
      </c>
      <c r="J52" s="45" t="s">
        <v>1092</v>
      </c>
      <c r="K52" s="45" t="s">
        <v>1229</v>
      </c>
      <c r="L52" s="44">
        <v>28</v>
      </c>
      <c r="M52" s="44">
        <v>933000</v>
      </c>
      <c r="N52" s="44">
        <v>26124000</v>
      </c>
      <c r="O52" s="44">
        <v>28000000</v>
      </c>
      <c r="P52" s="44">
        <v>1876000</v>
      </c>
    </row>
    <row r="53" spans="1:16" ht="199.5">
      <c r="A53" s="44">
        <v>20251</v>
      </c>
      <c r="B53" s="44">
        <v>2025</v>
      </c>
      <c r="C53" s="45" t="s">
        <v>1117</v>
      </c>
      <c r="D53" s="45" t="s">
        <v>1087</v>
      </c>
      <c r="E53" s="45" t="s">
        <v>1088</v>
      </c>
      <c r="F53" s="45" t="s">
        <v>1107</v>
      </c>
      <c r="G53" s="45" t="s">
        <v>1090</v>
      </c>
      <c r="H53" s="45">
        <v>2510241</v>
      </c>
      <c r="I53" s="45" t="s">
        <v>1230</v>
      </c>
      <c r="J53" s="45" t="s">
        <v>1092</v>
      </c>
      <c r="K53" s="45" t="s">
        <v>1231</v>
      </c>
      <c r="L53" s="44">
        <v>28</v>
      </c>
      <c r="M53" s="44">
        <v>933000</v>
      </c>
      <c r="N53" s="44">
        <v>26124000</v>
      </c>
      <c r="O53" s="44">
        <v>28000000</v>
      </c>
      <c r="P53" s="44">
        <v>1876000</v>
      </c>
    </row>
    <row r="54" spans="1:16" ht="156.75">
      <c r="A54" s="44">
        <v>20251</v>
      </c>
      <c r="B54" s="44">
        <v>2024</v>
      </c>
      <c r="C54" s="45" t="s">
        <v>1110</v>
      </c>
      <c r="D54" s="45" t="s">
        <v>1095</v>
      </c>
      <c r="E54" s="45" t="s">
        <v>1088</v>
      </c>
      <c r="F54" s="45" t="s">
        <v>1089</v>
      </c>
      <c r="G54" s="45" t="s">
        <v>1101</v>
      </c>
      <c r="H54" s="45">
        <v>2410248</v>
      </c>
      <c r="I54" s="45" t="s">
        <v>1232</v>
      </c>
      <c r="J54" s="45" t="s">
        <v>1092</v>
      </c>
      <c r="K54" s="45" t="s">
        <v>1186</v>
      </c>
      <c r="L54" s="44">
        <v>31</v>
      </c>
      <c r="M54" s="44">
        <v>933000</v>
      </c>
      <c r="N54" s="44">
        <v>28923000</v>
      </c>
      <c r="O54" s="44">
        <v>28000000</v>
      </c>
      <c r="P54" s="44">
        <v>-923000</v>
      </c>
    </row>
    <row r="55" spans="1:16" ht="171">
      <c r="A55" s="44">
        <v>20251</v>
      </c>
      <c r="B55" s="44">
        <v>2024</v>
      </c>
      <c r="C55" s="45" t="s">
        <v>1086</v>
      </c>
      <c r="D55" s="45" t="s">
        <v>1087</v>
      </c>
      <c r="E55" s="45" t="s">
        <v>1088</v>
      </c>
      <c r="F55" s="45" t="s">
        <v>1089</v>
      </c>
      <c r="G55" s="45" t="s">
        <v>1090</v>
      </c>
      <c r="H55" s="45">
        <v>2410448</v>
      </c>
      <c r="I55" s="45" t="s">
        <v>1233</v>
      </c>
      <c r="J55" s="45" t="s">
        <v>1092</v>
      </c>
      <c r="K55" s="45" t="s">
        <v>1234</v>
      </c>
      <c r="L55" s="44">
        <v>29</v>
      </c>
      <c r="M55" s="44">
        <v>933000</v>
      </c>
      <c r="N55" s="44">
        <v>27057000</v>
      </c>
      <c r="O55" s="44">
        <v>28000000</v>
      </c>
      <c r="P55" s="44">
        <v>943000</v>
      </c>
    </row>
    <row r="56" spans="1:16" ht="142.5">
      <c r="A56" s="44">
        <v>20251</v>
      </c>
      <c r="B56" s="44">
        <v>2024</v>
      </c>
      <c r="C56" s="45" t="s">
        <v>1086</v>
      </c>
      <c r="D56" s="45" t="s">
        <v>1087</v>
      </c>
      <c r="E56" s="45" t="s">
        <v>1088</v>
      </c>
      <c r="F56" s="45" t="s">
        <v>1235</v>
      </c>
      <c r="G56" s="45" t="s">
        <v>1090</v>
      </c>
      <c r="H56" s="45">
        <v>2410251</v>
      </c>
      <c r="I56" s="45" t="s">
        <v>1236</v>
      </c>
      <c r="J56" s="45" t="s">
        <v>1092</v>
      </c>
      <c r="K56" s="45" t="s">
        <v>1237</v>
      </c>
      <c r="L56" s="44">
        <v>23</v>
      </c>
      <c r="M56" s="44">
        <v>933000</v>
      </c>
      <c r="N56" s="44">
        <v>21459000</v>
      </c>
      <c r="O56" s="44">
        <v>28000000</v>
      </c>
      <c r="P56" s="44">
        <v>6541000</v>
      </c>
    </row>
    <row r="57" spans="1:16" ht="242.25">
      <c r="A57" s="44">
        <v>20251</v>
      </c>
      <c r="B57" s="44">
        <v>2023</v>
      </c>
      <c r="C57" s="45" t="s">
        <v>1197</v>
      </c>
      <c r="D57" s="45" t="s">
        <v>1095</v>
      </c>
      <c r="E57" s="45" t="s">
        <v>1088</v>
      </c>
      <c r="F57" s="45" t="s">
        <v>1238</v>
      </c>
      <c r="G57" s="45" t="s">
        <v>1090</v>
      </c>
      <c r="H57" s="45" t="s">
        <v>1239</v>
      </c>
      <c r="I57" s="45" t="s">
        <v>1240</v>
      </c>
      <c r="J57" s="45" t="s">
        <v>1092</v>
      </c>
      <c r="K57" s="45" t="s">
        <v>1241</v>
      </c>
      <c r="L57" s="44">
        <v>31</v>
      </c>
      <c r="M57" s="44">
        <v>933000</v>
      </c>
      <c r="N57" s="44">
        <v>28923000</v>
      </c>
      <c r="O57" s="44">
        <v>28000000</v>
      </c>
      <c r="P57" s="44">
        <v>-923000</v>
      </c>
    </row>
    <row r="58" spans="1:16" ht="185.25">
      <c r="A58" s="44">
        <v>20251</v>
      </c>
      <c r="B58" s="44">
        <v>2024</v>
      </c>
      <c r="C58" s="45" t="s">
        <v>1110</v>
      </c>
      <c r="D58" s="45" t="s">
        <v>1095</v>
      </c>
      <c r="E58" s="45" t="s">
        <v>1088</v>
      </c>
      <c r="F58" s="45" t="s">
        <v>1118</v>
      </c>
      <c r="G58" s="45" t="s">
        <v>1101</v>
      </c>
      <c r="H58" s="45">
        <v>2410136</v>
      </c>
      <c r="I58" s="45" t="s">
        <v>1242</v>
      </c>
      <c r="J58" s="45" t="s">
        <v>1092</v>
      </c>
      <c r="K58" s="45" t="s">
        <v>1243</v>
      </c>
      <c r="L58" s="44">
        <v>38</v>
      </c>
      <c r="M58" s="44">
        <v>933000</v>
      </c>
      <c r="N58" s="44">
        <v>35454000</v>
      </c>
      <c r="O58" s="44">
        <v>28000000</v>
      </c>
      <c r="P58" s="44">
        <v>-7454000</v>
      </c>
    </row>
    <row r="59" spans="1:16" ht="171">
      <c r="A59" s="44">
        <v>20251</v>
      </c>
      <c r="B59" s="44">
        <v>2024</v>
      </c>
      <c r="C59" s="45" t="s">
        <v>1086</v>
      </c>
      <c r="D59" s="45" t="s">
        <v>1087</v>
      </c>
      <c r="E59" s="45" t="s">
        <v>1088</v>
      </c>
      <c r="F59" s="45" t="s">
        <v>1089</v>
      </c>
      <c r="G59" s="45" t="s">
        <v>1090</v>
      </c>
      <c r="H59" s="45">
        <v>2410550</v>
      </c>
      <c r="I59" s="45" t="s">
        <v>1244</v>
      </c>
      <c r="J59" s="45" t="s">
        <v>1092</v>
      </c>
      <c r="K59" s="45" t="s">
        <v>1245</v>
      </c>
      <c r="L59" s="44">
        <v>29</v>
      </c>
      <c r="M59" s="44">
        <v>933000</v>
      </c>
      <c r="N59" s="44">
        <v>27057000</v>
      </c>
      <c r="O59" s="44">
        <v>28000000</v>
      </c>
      <c r="P59" s="44">
        <v>943000</v>
      </c>
    </row>
    <row r="60" spans="1:16" ht="185.25">
      <c r="A60" s="44">
        <v>20251</v>
      </c>
      <c r="B60" s="44">
        <v>2025</v>
      </c>
      <c r="C60" s="45" t="s">
        <v>1099</v>
      </c>
      <c r="D60" s="45" t="s">
        <v>1087</v>
      </c>
      <c r="E60" s="45" t="s">
        <v>1088</v>
      </c>
      <c r="F60" s="45" t="s">
        <v>1161</v>
      </c>
      <c r="G60" s="45" t="s">
        <v>1101</v>
      </c>
      <c r="H60" s="45">
        <v>2511016</v>
      </c>
      <c r="I60" s="45" t="s">
        <v>1246</v>
      </c>
      <c r="J60" s="45" t="s">
        <v>1092</v>
      </c>
      <c r="K60" s="45" t="s">
        <v>1247</v>
      </c>
      <c r="L60" s="44">
        <v>29</v>
      </c>
      <c r="M60" s="44">
        <v>933000</v>
      </c>
      <c r="N60" s="44">
        <v>27057000</v>
      </c>
      <c r="O60" s="44">
        <v>28000000</v>
      </c>
      <c r="P60" s="44">
        <v>943000</v>
      </c>
    </row>
    <row r="61" spans="1:16" ht="71.25">
      <c r="A61" s="44">
        <v>20251</v>
      </c>
      <c r="B61" s="44">
        <v>2021</v>
      </c>
      <c r="C61" s="45" t="s">
        <v>1248</v>
      </c>
      <c r="D61" s="45" t="s">
        <v>1095</v>
      </c>
      <c r="E61" s="45" t="s">
        <v>1088</v>
      </c>
      <c r="F61" s="45" t="s">
        <v>1249</v>
      </c>
      <c r="G61" s="45" t="s">
        <v>1090</v>
      </c>
      <c r="H61" s="45" t="s">
        <v>1250</v>
      </c>
      <c r="I61" s="45" t="s">
        <v>1251</v>
      </c>
      <c r="J61" s="45" t="s">
        <v>1092</v>
      </c>
      <c r="K61" s="45" t="s">
        <v>1252</v>
      </c>
      <c r="L61" s="44">
        <v>13</v>
      </c>
      <c r="M61" s="44">
        <v>933000</v>
      </c>
      <c r="N61" s="44">
        <v>12129000</v>
      </c>
      <c r="O61" s="44">
        <v>0</v>
      </c>
      <c r="P61" s="44">
        <v>-12129000</v>
      </c>
    </row>
    <row r="62" spans="1:16" ht="228">
      <c r="A62" s="44">
        <v>20251</v>
      </c>
      <c r="B62" s="44">
        <v>2024</v>
      </c>
      <c r="C62" s="45" t="s">
        <v>1110</v>
      </c>
      <c r="D62" s="45" t="s">
        <v>1095</v>
      </c>
      <c r="E62" s="45" t="s">
        <v>1088</v>
      </c>
      <c r="F62" s="45" t="s">
        <v>1235</v>
      </c>
      <c r="G62" s="45" t="s">
        <v>1101</v>
      </c>
      <c r="H62" s="45">
        <v>2410820</v>
      </c>
      <c r="I62" s="45" t="s">
        <v>1253</v>
      </c>
      <c r="J62" s="45" t="s">
        <v>1092</v>
      </c>
      <c r="K62" s="45" t="s">
        <v>1254</v>
      </c>
      <c r="L62" s="44">
        <v>36</v>
      </c>
      <c r="M62" s="44">
        <v>933000</v>
      </c>
      <c r="N62" s="44">
        <v>33588000</v>
      </c>
      <c r="O62" s="44">
        <v>28000000</v>
      </c>
      <c r="P62" s="44">
        <v>-5588000</v>
      </c>
    </row>
    <row r="63" spans="1:16" ht="156.75">
      <c r="A63" s="44">
        <v>20251</v>
      </c>
      <c r="B63" s="44">
        <v>2024</v>
      </c>
      <c r="C63" s="45" t="s">
        <v>1086</v>
      </c>
      <c r="D63" s="45" t="s">
        <v>1087</v>
      </c>
      <c r="E63" s="45" t="s">
        <v>1088</v>
      </c>
      <c r="F63" s="45" t="s">
        <v>1107</v>
      </c>
      <c r="G63" s="45" t="s">
        <v>1090</v>
      </c>
      <c r="H63" s="45">
        <v>2410292</v>
      </c>
      <c r="I63" s="45" t="s">
        <v>1255</v>
      </c>
      <c r="J63" s="45" t="s">
        <v>1092</v>
      </c>
      <c r="K63" s="45" t="s">
        <v>1256</v>
      </c>
      <c r="L63" s="44">
        <v>27</v>
      </c>
      <c r="M63" s="44">
        <v>933000</v>
      </c>
      <c r="N63" s="44">
        <v>25191000</v>
      </c>
      <c r="O63" s="44">
        <v>28000000</v>
      </c>
      <c r="P63" s="44">
        <v>2809000</v>
      </c>
    </row>
    <row r="64" spans="1:16" ht="299.25">
      <c r="A64" s="44">
        <v>20251</v>
      </c>
      <c r="B64" s="44">
        <v>2024</v>
      </c>
      <c r="C64" s="45" t="s">
        <v>1110</v>
      </c>
      <c r="D64" s="45" t="s">
        <v>1095</v>
      </c>
      <c r="E64" s="45" t="s">
        <v>1088</v>
      </c>
      <c r="F64" s="45" t="s">
        <v>1158</v>
      </c>
      <c r="G64" s="45" t="s">
        <v>1101</v>
      </c>
      <c r="H64" s="45">
        <v>2411014</v>
      </c>
      <c r="I64" s="45" t="s">
        <v>1257</v>
      </c>
      <c r="J64" s="45" t="s">
        <v>1092</v>
      </c>
      <c r="K64" s="45" t="s">
        <v>1258</v>
      </c>
      <c r="L64" s="44">
        <v>36</v>
      </c>
      <c r="M64" s="44">
        <v>933000</v>
      </c>
      <c r="N64" s="44">
        <v>33588000</v>
      </c>
      <c r="O64" s="44">
        <v>28000000</v>
      </c>
      <c r="P64" s="44">
        <v>-5588000</v>
      </c>
    </row>
    <row r="65" spans="1:16" ht="270.75">
      <c r="A65" s="44">
        <v>20251</v>
      </c>
      <c r="B65" s="44">
        <v>2023</v>
      </c>
      <c r="C65" s="45" t="s">
        <v>1197</v>
      </c>
      <c r="D65" s="45" t="s">
        <v>1095</v>
      </c>
      <c r="E65" s="45" t="s">
        <v>1088</v>
      </c>
      <c r="F65" s="45" t="s">
        <v>1238</v>
      </c>
      <c r="G65" s="45" t="s">
        <v>1090</v>
      </c>
      <c r="H65" s="45" t="s">
        <v>1259</v>
      </c>
      <c r="I65" s="45" t="s">
        <v>1260</v>
      </c>
      <c r="J65" s="45" t="s">
        <v>1092</v>
      </c>
      <c r="K65" s="45" t="s">
        <v>1261</v>
      </c>
      <c r="L65" s="44">
        <v>35</v>
      </c>
      <c r="M65" s="44">
        <v>933000</v>
      </c>
      <c r="N65" s="44">
        <v>32655000</v>
      </c>
      <c r="O65" s="44">
        <v>28000000</v>
      </c>
      <c r="P65" s="44">
        <v>-4655000</v>
      </c>
    </row>
    <row r="66" spans="1:16" ht="156.75">
      <c r="A66" s="44">
        <v>20251</v>
      </c>
      <c r="B66" s="44">
        <v>2025</v>
      </c>
      <c r="C66" s="45" t="s">
        <v>1099</v>
      </c>
      <c r="D66" s="45" t="s">
        <v>1087</v>
      </c>
      <c r="E66" s="45" t="s">
        <v>1088</v>
      </c>
      <c r="F66" s="45" t="s">
        <v>1118</v>
      </c>
      <c r="G66" s="45" t="s">
        <v>1101</v>
      </c>
      <c r="H66" s="45">
        <v>2510152</v>
      </c>
      <c r="I66" s="45" t="s">
        <v>1262</v>
      </c>
      <c r="J66" s="45" t="s">
        <v>1092</v>
      </c>
      <c r="K66" s="45" t="s">
        <v>1263</v>
      </c>
      <c r="L66" s="44">
        <v>27</v>
      </c>
      <c r="M66" s="44">
        <v>933000</v>
      </c>
      <c r="N66" s="44">
        <v>25191000</v>
      </c>
      <c r="O66" s="44">
        <v>28000000</v>
      </c>
      <c r="P66" s="44">
        <v>2809000</v>
      </c>
    </row>
    <row r="67" spans="1:16" ht="28.5">
      <c r="A67" s="44">
        <v>20251</v>
      </c>
      <c r="B67" s="44">
        <v>2021</v>
      </c>
      <c r="C67" s="45" t="s">
        <v>1248</v>
      </c>
      <c r="D67" s="45" t="s">
        <v>1095</v>
      </c>
      <c r="E67" s="45" t="s">
        <v>1088</v>
      </c>
      <c r="F67" s="45" t="s">
        <v>1165</v>
      </c>
      <c r="G67" s="45" t="s">
        <v>1090</v>
      </c>
      <c r="H67" s="45" t="s">
        <v>1264</v>
      </c>
      <c r="I67" s="45" t="s">
        <v>1037</v>
      </c>
      <c r="J67" s="45" t="s">
        <v>1092</v>
      </c>
      <c r="K67" s="45" t="s">
        <v>1265</v>
      </c>
      <c r="L67" s="44">
        <v>4</v>
      </c>
      <c r="M67" s="44">
        <v>933000</v>
      </c>
      <c r="N67" s="44">
        <v>3732000</v>
      </c>
      <c r="O67" s="44">
        <v>0</v>
      </c>
      <c r="P67" s="44">
        <v>-3732000</v>
      </c>
    </row>
    <row r="68" spans="1:16" ht="156.75">
      <c r="A68" s="44">
        <v>20251</v>
      </c>
      <c r="B68" s="44">
        <v>2023</v>
      </c>
      <c r="C68" s="45" t="s">
        <v>1127</v>
      </c>
      <c r="D68" s="45" t="s">
        <v>1095</v>
      </c>
      <c r="E68" s="45" t="s">
        <v>1088</v>
      </c>
      <c r="F68" s="45" t="s">
        <v>1089</v>
      </c>
      <c r="G68" s="45" t="s">
        <v>1101</v>
      </c>
      <c r="H68" s="45" t="s">
        <v>1266</v>
      </c>
      <c r="I68" s="45" t="s">
        <v>1267</v>
      </c>
      <c r="J68" s="45" t="s">
        <v>1092</v>
      </c>
      <c r="K68" s="45" t="s">
        <v>1186</v>
      </c>
      <c r="L68" s="44">
        <v>31</v>
      </c>
      <c r="M68" s="44">
        <v>933000</v>
      </c>
      <c r="N68" s="44">
        <v>28923000</v>
      </c>
      <c r="O68" s="44">
        <v>28000000</v>
      </c>
      <c r="P68" s="44">
        <v>-923000</v>
      </c>
    </row>
    <row r="69" spans="1:16" ht="156.75">
      <c r="A69" s="44">
        <v>20251</v>
      </c>
      <c r="B69" s="44">
        <v>2022</v>
      </c>
      <c r="C69" s="45" t="s">
        <v>1144</v>
      </c>
      <c r="D69" s="45" t="s">
        <v>1095</v>
      </c>
      <c r="E69" s="45" t="s">
        <v>1088</v>
      </c>
      <c r="F69" s="45" t="s">
        <v>1268</v>
      </c>
      <c r="G69" s="45" t="s">
        <v>1090</v>
      </c>
      <c r="H69" s="45" t="s">
        <v>1269</v>
      </c>
      <c r="I69" s="45" t="s">
        <v>1270</v>
      </c>
      <c r="J69" s="45" t="s">
        <v>1092</v>
      </c>
      <c r="K69" s="45" t="s">
        <v>1271</v>
      </c>
      <c r="L69" s="44">
        <v>34</v>
      </c>
      <c r="M69" s="44">
        <v>933000</v>
      </c>
      <c r="N69" s="44">
        <v>31722000</v>
      </c>
      <c r="O69" s="44">
        <v>23300000</v>
      </c>
      <c r="P69" s="44">
        <v>-8422000</v>
      </c>
    </row>
    <row r="70" spans="1:16" ht="213.75">
      <c r="A70" s="44">
        <v>20251</v>
      </c>
      <c r="B70" s="44">
        <v>2024</v>
      </c>
      <c r="C70" s="45" t="s">
        <v>1086</v>
      </c>
      <c r="D70" s="45" t="s">
        <v>1087</v>
      </c>
      <c r="E70" s="45" t="s">
        <v>1088</v>
      </c>
      <c r="F70" s="45" t="s">
        <v>1272</v>
      </c>
      <c r="G70" s="45" t="s">
        <v>1090</v>
      </c>
      <c r="H70" s="45">
        <v>2410973</v>
      </c>
      <c r="I70" s="45" t="s">
        <v>1273</v>
      </c>
      <c r="J70" s="45" t="s">
        <v>1092</v>
      </c>
      <c r="K70" s="45" t="s">
        <v>1274</v>
      </c>
      <c r="L70" s="44">
        <v>35</v>
      </c>
      <c r="M70" s="44">
        <v>933000</v>
      </c>
      <c r="N70" s="44">
        <v>32655000</v>
      </c>
      <c r="O70" s="44">
        <v>28000000</v>
      </c>
      <c r="P70" s="44">
        <v>-4655000</v>
      </c>
    </row>
    <row r="71" spans="1:16" ht="171">
      <c r="A71" s="44">
        <v>20251</v>
      </c>
      <c r="B71" s="44">
        <v>2025</v>
      </c>
      <c r="C71" s="45" t="s">
        <v>1099</v>
      </c>
      <c r="D71" s="45" t="s">
        <v>1087</v>
      </c>
      <c r="E71" s="45" t="s">
        <v>1088</v>
      </c>
      <c r="F71" s="45" t="s">
        <v>1161</v>
      </c>
      <c r="G71" s="45" t="s">
        <v>1101</v>
      </c>
      <c r="H71" s="45">
        <v>2511152</v>
      </c>
      <c r="I71" s="45" t="s">
        <v>1275</v>
      </c>
      <c r="J71" s="45" t="s">
        <v>1092</v>
      </c>
      <c r="K71" s="45" t="s">
        <v>1276</v>
      </c>
      <c r="L71" s="44">
        <v>29</v>
      </c>
      <c r="M71" s="44">
        <v>933000</v>
      </c>
      <c r="N71" s="44">
        <v>27057000</v>
      </c>
      <c r="O71" s="44">
        <v>28000000</v>
      </c>
      <c r="P71" s="44">
        <v>943000</v>
      </c>
    </row>
    <row r="72" spans="1:16" ht="199.5">
      <c r="A72" s="44">
        <v>20251</v>
      </c>
      <c r="B72" s="44">
        <v>2025</v>
      </c>
      <c r="C72" s="45" t="s">
        <v>1099</v>
      </c>
      <c r="D72" s="45" t="s">
        <v>1087</v>
      </c>
      <c r="E72" s="45" t="s">
        <v>1088</v>
      </c>
      <c r="F72" s="45" t="s">
        <v>1089</v>
      </c>
      <c r="G72" s="45" t="s">
        <v>1101</v>
      </c>
      <c r="H72" s="45">
        <v>2510154</v>
      </c>
      <c r="I72" s="45" t="s">
        <v>1277</v>
      </c>
      <c r="J72" s="45" t="s">
        <v>1092</v>
      </c>
      <c r="K72" s="45" t="s">
        <v>1278</v>
      </c>
      <c r="L72" s="44">
        <v>29</v>
      </c>
      <c r="M72" s="44">
        <v>933000</v>
      </c>
      <c r="N72" s="44">
        <v>27057000</v>
      </c>
      <c r="O72" s="44">
        <v>28000000</v>
      </c>
      <c r="P72" s="44">
        <v>943000</v>
      </c>
    </row>
    <row r="73" spans="1:16" ht="171">
      <c r="A73" s="44">
        <v>20251</v>
      </c>
      <c r="B73" s="44">
        <v>2025</v>
      </c>
      <c r="C73" s="45" t="s">
        <v>1279</v>
      </c>
      <c r="D73" s="45" t="s">
        <v>1087</v>
      </c>
      <c r="E73" s="45" t="s">
        <v>1088</v>
      </c>
      <c r="F73" s="45" t="s">
        <v>1280</v>
      </c>
      <c r="G73" s="45" t="s">
        <v>1101</v>
      </c>
      <c r="H73" s="45" t="s">
        <v>1281</v>
      </c>
      <c r="I73" s="45" t="s">
        <v>1282</v>
      </c>
      <c r="J73" s="45" t="s">
        <v>1283</v>
      </c>
      <c r="K73" s="45" t="s">
        <v>1284</v>
      </c>
      <c r="L73" s="44">
        <v>30</v>
      </c>
      <c r="M73" s="44">
        <v>1233000</v>
      </c>
      <c r="N73" s="44">
        <v>36990000</v>
      </c>
      <c r="O73" s="44">
        <v>0</v>
      </c>
      <c r="P73" s="44">
        <v>-36990000</v>
      </c>
    </row>
    <row r="74" spans="1:16" ht="42.75">
      <c r="A74" s="44">
        <v>20251</v>
      </c>
      <c r="B74" s="44">
        <v>2022</v>
      </c>
      <c r="C74" s="45" t="s">
        <v>1141</v>
      </c>
      <c r="D74" s="45" t="s">
        <v>1095</v>
      </c>
      <c r="E74" s="45" t="s">
        <v>1088</v>
      </c>
      <c r="F74" s="45" t="s">
        <v>1089</v>
      </c>
      <c r="G74" s="45" t="s">
        <v>1101</v>
      </c>
      <c r="H74" s="45" t="s">
        <v>1285</v>
      </c>
      <c r="I74" s="45" t="s">
        <v>1286</v>
      </c>
      <c r="J74" s="45" t="s">
        <v>1092</v>
      </c>
      <c r="K74" s="42"/>
      <c r="L74" s="44">
        <v>0</v>
      </c>
      <c r="M74" s="44">
        <v>933000</v>
      </c>
      <c r="N74" s="44">
        <v>0</v>
      </c>
      <c r="O74" s="44">
        <v>0</v>
      </c>
      <c r="P74" s="44">
        <v>0</v>
      </c>
    </row>
    <row r="75" spans="1:16" ht="199.5">
      <c r="A75" s="44">
        <v>20251</v>
      </c>
      <c r="B75" s="44">
        <v>2025</v>
      </c>
      <c r="C75" s="45" t="s">
        <v>1117</v>
      </c>
      <c r="D75" s="45" t="s">
        <v>1087</v>
      </c>
      <c r="E75" s="45" t="s">
        <v>1088</v>
      </c>
      <c r="F75" s="45" t="s">
        <v>1089</v>
      </c>
      <c r="G75" s="45" t="s">
        <v>1090</v>
      </c>
      <c r="H75" s="45">
        <v>2510916</v>
      </c>
      <c r="I75" s="45" t="s">
        <v>1287</v>
      </c>
      <c r="J75" s="45" t="s">
        <v>1092</v>
      </c>
      <c r="K75" s="45" t="s">
        <v>1140</v>
      </c>
      <c r="L75" s="44">
        <v>28</v>
      </c>
      <c r="M75" s="44">
        <v>933000</v>
      </c>
      <c r="N75" s="44">
        <v>26124000</v>
      </c>
      <c r="O75" s="44">
        <v>28000000</v>
      </c>
      <c r="P75" s="44">
        <v>1876000</v>
      </c>
    </row>
    <row r="76" spans="1:16" ht="156.75">
      <c r="A76" s="44">
        <v>20251</v>
      </c>
      <c r="B76" s="44">
        <v>2023</v>
      </c>
      <c r="C76" s="45" t="s">
        <v>1197</v>
      </c>
      <c r="D76" s="45" t="s">
        <v>1095</v>
      </c>
      <c r="E76" s="45" t="s">
        <v>1088</v>
      </c>
      <c r="F76" s="45" t="s">
        <v>1165</v>
      </c>
      <c r="G76" s="45" t="s">
        <v>1090</v>
      </c>
      <c r="H76" s="45" t="s">
        <v>1288</v>
      </c>
      <c r="I76" s="45" t="s">
        <v>1289</v>
      </c>
      <c r="J76" s="45" t="s">
        <v>1092</v>
      </c>
      <c r="K76" s="45" t="s">
        <v>1186</v>
      </c>
      <c r="L76" s="44">
        <v>31</v>
      </c>
      <c r="M76" s="44">
        <v>933000</v>
      </c>
      <c r="N76" s="44">
        <v>28923000</v>
      </c>
      <c r="O76" s="44">
        <v>28000000</v>
      </c>
      <c r="P76" s="44">
        <v>-923000</v>
      </c>
    </row>
    <row r="77" spans="1:16" ht="185.25">
      <c r="A77" s="44">
        <v>20251</v>
      </c>
      <c r="B77" s="44">
        <v>2023</v>
      </c>
      <c r="C77" s="45" t="s">
        <v>1197</v>
      </c>
      <c r="D77" s="45" t="s">
        <v>1095</v>
      </c>
      <c r="E77" s="45" t="s">
        <v>1088</v>
      </c>
      <c r="F77" s="45" t="s">
        <v>1290</v>
      </c>
      <c r="G77" s="45" t="s">
        <v>1090</v>
      </c>
      <c r="H77" s="45" t="s">
        <v>1291</v>
      </c>
      <c r="I77" s="45" t="s">
        <v>1292</v>
      </c>
      <c r="J77" s="45" t="s">
        <v>1092</v>
      </c>
      <c r="K77" s="45" t="s">
        <v>1293</v>
      </c>
      <c r="L77" s="44">
        <v>36</v>
      </c>
      <c r="M77" s="44">
        <v>933000</v>
      </c>
      <c r="N77" s="44">
        <v>33588000</v>
      </c>
      <c r="O77" s="44">
        <v>28000000</v>
      </c>
      <c r="P77" s="44">
        <v>-5588000</v>
      </c>
    </row>
    <row r="78" spans="1:16" ht="199.5">
      <c r="A78" s="44">
        <v>20251</v>
      </c>
      <c r="B78" s="44">
        <v>2024</v>
      </c>
      <c r="C78" s="45" t="s">
        <v>1086</v>
      </c>
      <c r="D78" s="45" t="s">
        <v>1087</v>
      </c>
      <c r="E78" s="45" t="s">
        <v>1088</v>
      </c>
      <c r="F78" s="45" t="s">
        <v>1175</v>
      </c>
      <c r="G78" s="45" t="s">
        <v>1090</v>
      </c>
      <c r="H78" s="45">
        <v>2410166</v>
      </c>
      <c r="I78" s="45" t="s">
        <v>1294</v>
      </c>
      <c r="J78" s="45" t="s">
        <v>1092</v>
      </c>
      <c r="K78" s="45" t="s">
        <v>1295</v>
      </c>
      <c r="L78" s="44">
        <v>30</v>
      </c>
      <c r="M78" s="44">
        <v>933000</v>
      </c>
      <c r="N78" s="44">
        <v>27990000</v>
      </c>
      <c r="O78" s="44">
        <v>28000000</v>
      </c>
      <c r="P78" s="44">
        <v>10000</v>
      </c>
    </row>
    <row r="79" spans="1:16" ht="199.5">
      <c r="A79" s="44">
        <v>20251</v>
      </c>
      <c r="B79" s="44">
        <v>2025</v>
      </c>
      <c r="C79" s="45" t="s">
        <v>1296</v>
      </c>
      <c r="D79" s="45" t="s">
        <v>1087</v>
      </c>
      <c r="E79" s="45" t="s">
        <v>1088</v>
      </c>
      <c r="F79" s="45" t="s">
        <v>1192</v>
      </c>
      <c r="G79" s="45" t="s">
        <v>1101</v>
      </c>
      <c r="H79" s="45">
        <v>2510267</v>
      </c>
      <c r="I79" s="45" t="s">
        <v>1297</v>
      </c>
      <c r="J79" s="45" t="s">
        <v>1092</v>
      </c>
      <c r="K79" s="45" t="s">
        <v>1298</v>
      </c>
      <c r="L79" s="44">
        <v>31</v>
      </c>
      <c r="M79" s="44">
        <v>1225000</v>
      </c>
      <c r="N79" s="44">
        <v>37975000</v>
      </c>
      <c r="O79" s="44">
        <v>36750000</v>
      </c>
      <c r="P79" s="44">
        <v>-1225000</v>
      </c>
    </row>
    <row r="80" spans="1:16" ht="142.5">
      <c r="A80" s="44">
        <v>20251</v>
      </c>
      <c r="B80" s="44">
        <v>2022</v>
      </c>
      <c r="C80" s="45" t="s">
        <v>1144</v>
      </c>
      <c r="D80" s="45" t="s">
        <v>1095</v>
      </c>
      <c r="E80" s="45" t="s">
        <v>1088</v>
      </c>
      <c r="F80" s="45" t="s">
        <v>1165</v>
      </c>
      <c r="G80" s="45" t="s">
        <v>1090</v>
      </c>
      <c r="H80" s="45" t="s">
        <v>1299</v>
      </c>
      <c r="I80" s="45" t="s">
        <v>1300</v>
      </c>
      <c r="J80" s="45" t="s">
        <v>1092</v>
      </c>
      <c r="K80" s="45" t="s">
        <v>1301</v>
      </c>
      <c r="L80" s="44">
        <v>29</v>
      </c>
      <c r="M80" s="44">
        <v>933000</v>
      </c>
      <c r="N80" s="44">
        <v>27057000</v>
      </c>
      <c r="O80" s="44">
        <v>28000000</v>
      </c>
      <c r="P80" s="44">
        <v>943000</v>
      </c>
    </row>
    <row r="81" spans="1:16" ht="128.25">
      <c r="A81" s="44">
        <v>20251</v>
      </c>
      <c r="B81" s="44">
        <v>2022</v>
      </c>
      <c r="C81" s="45" t="s">
        <v>1144</v>
      </c>
      <c r="D81" s="45" t="s">
        <v>1095</v>
      </c>
      <c r="E81" s="45" t="s">
        <v>1088</v>
      </c>
      <c r="F81" s="45" t="s">
        <v>1145</v>
      </c>
      <c r="G81" s="45" t="s">
        <v>1090</v>
      </c>
      <c r="H81" s="45" t="s">
        <v>1302</v>
      </c>
      <c r="I81" s="45" t="s">
        <v>1303</v>
      </c>
      <c r="J81" s="45" t="s">
        <v>1092</v>
      </c>
      <c r="K81" s="45" t="s">
        <v>1304</v>
      </c>
      <c r="L81" s="44">
        <v>32</v>
      </c>
      <c r="M81" s="44">
        <v>933000</v>
      </c>
      <c r="N81" s="44">
        <v>29856000</v>
      </c>
      <c r="O81" s="44">
        <v>23300000</v>
      </c>
      <c r="P81" s="44">
        <v>-6556000</v>
      </c>
    </row>
    <row r="82" spans="1:16" ht="171">
      <c r="A82" s="44">
        <v>20251</v>
      </c>
      <c r="B82" s="44">
        <v>2024</v>
      </c>
      <c r="C82" s="45" t="s">
        <v>1110</v>
      </c>
      <c r="D82" s="45" t="s">
        <v>1095</v>
      </c>
      <c r="E82" s="45" t="s">
        <v>1088</v>
      </c>
      <c r="F82" s="45" t="s">
        <v>1175</v>
      </c>
      <c r="G82" s="45" t="s">
        <v>1101</v>
      </c>
      <c r="H82" s="45">
        <v>2410237</v>
      </c>
      <c r="I82" s="45" t="s">
        <v>1305</v>
      </c>
      <c r="J82" s="45" t="s">
        <v>1092</v>
      </c>
      <c r="K82" s="45" t="s">
        <v>1306</v>
      </c>
      <c r="L82" s="44">
        <v>33</v>
      </c>
      <c r="M82" s="44">
        <v>933000</v>
      </c>
      <c r="N82" s="44">
        <v>30789000</v>
      </c>
      <c r="O82" s="44">
        <v>0</v>
      </c>
      <c r="P82" s="44">
        <v>-30789000</v>
      </c>
    </row>
    <row r="83" spans="1:16" ht="156.75">
      <c r="A83" s="44">
        <v>20251</v>
      </c>
      <c r="B83" s="44">
        <v>2025</v>
      </c>
      <c r="C83" s="45" t="s">
        <v>1099</v>
      </c>
      <c r="D83" s="45" t="s">
        <v>1087</v>
      </c>
      <c r="E83" s="45" t="s">
        <v>1088</v>
      </c>
      <c r="F83" s="45" t="s">
        <v>1118</v>
      </c>
      <c r="G83" s="45" t="s">
        <v>1101</v>
      </c>
      <c r="H83" s="45">
        <v>2511108</v>
      </c>
      <c r="I83" s="45" t="s">
        <v>1307</v>
      </c>
      <c r="J83" s="45" t="s">
        <v>1092</v>
      </c>
      <c r="K83" s="45" t="s">
        <v>1308</v>
      </c>
      <c r="L83" s="44">
        <v>27</v>
      </c>
      <c r="M83" s="44">
        <v>933000</v>
      </c>
      <c r="N83" s="44">
        <v>25191000</v>
      </c>
      <c r="O83" s="44">
        <v>28000000</v>
      </c>
      <c r="P83" s="44">
        <v>2809000</v>
      </c>
    </row>
    <row r="84" spans="1:16" ht="42.75">
      <c r="A84" s="44">
        <v>20251</v>
      </c>
      <c r="B84" s="44">
        <v>2024</v>
      </c>
      <c r="C84" s="45" t="s">
        <v>1110</v>
      </c>
      <c r="D84" s="45" t="s">
        <v>1095</v>
      </c>
      <c r="E84" s="45" t="s">
        <v>1088</v>
      </c>
      <c r="F84" s="45" t="s">
        <v>1104</v>
      </c>
      <c r="G84" s="45" t="s">
        <v>1101</v>
      </c>
      <c r="H84" s="45">
        <v>2410347</v>
      </c>
      <c r="I84" s="45" t="s">
        <v>1309</v>
      </c>
      <c r="J84" s="45" t="s">
        <v>1092</v>
      </c>
      <c r="K84" s="45" t="s">
        <v>1310</v>
      </c>
      <c r="L84" s="44">
        <v>8</v>
      </c>
      <c r="M84" s="44">
        <v>933000</v>
      </c>
      <c r="N84" s="44">
        <v>7464000</v>
      </c>
      <c r="O84" s="44">
        <v>0</v>
      </c>
      <c r="P84" s="44">
        <v>-7464000</v>
      </c>
    </row>
    <row r="85" spans="1:16" ht="171">
      <c r="A85" s="44">
        <v>20251</v>
      </c>
      <c r="B85" s="44">
        <v>2025</v>
      </c>
      <c r="C85" s="45" t="s">
        <v>1099</v>
      </c>
      <c r="D85" s="45" t="s">
        <v>1087</v>
      </c>
      <c r="E85" s="45" t="s">
        <v>1088</v>
      </c>
      <c r="F85" s="45" t="s">
        <v>1124</v>
      </c>
      <c r="G85" s="45" t="s">
        <v>1101</v>
      </c>
      <c r="H85" s="45">
        <v>2510894</v>
      </c>
      <c r="I85" s="45" t="s">
        <v>1311</v>
      </c>
      <c r="J85" s="45" t="s">
        <v>1092</v>
      </c>
      <c r="K85" s="45" t="s">
        <v>1126</v>
      </c>
      <c r="L85" s="44">
        <v>31</v>
      </c>
      <c r="M85" s="44">
        <v>933000</v>
      </c>
      <c r="N85" s="44">
        <v>28923000</v>
      </c>
      <c r="O85" s="44">
        <v>28000000</v>
      </c>
      <c r="P85" s="44">
        <v>-923000</v>
      </c>
    </row>
    <row r="86" spans="1:16" ht="128.25">
      <c r="A86" s="44">
        <v>20251</v>
      </c>
      <c r="B86" s="44">
        <v>2023</v>
      </c>
      <c r="C86" s="45" t="s">
        <v>1127</v>
      </c>
      <c r="D86" s="45" t="s">
        <v>1095</v>
      </c>
      <c r="E86" s="45" t="s">
        <v>1088</v>
      </c>
      <c r="F86" s="45" t="s">
        <v>1089</v>
      </c>
      <c r="G86" s="45" t="s">
        <v>1101</v>
      </c>
      <c r="H86" s="45" t="s">
        <v>1312</v>
      </c>
      <c r="I86" s="45" t="s">
        <v>1286</v>
      </c>
      <c r="J86" s="45" t="s">
        <v>1092</v>
      </c>
      <c r="K86" s="45" t="s">
        <v>1313</v>
      </c>
      <c r="L86" s="44">
        <v>30</v>
      </c>
      <c r="M86" s="44">
        <v>933000</v>
      </c>
      <c r="N86" s="44">
        <v>27990000</v>
      </c>
      <c r="O86" s="44">
        <v>28000000</v>
      </c>
      <c r="P86" s="44">
        <v>10000</v>
      </c>
    </row>
    <row r="87" spans="1:16" ht="199.5">
      <c r="A87" s="44">
        <v>20251</v>
      </c>
      <c r="B87" s="44">
        <v>2025</v>
      </c>
      <c r="C87" s="45" t="s">
        <v>1117</v>
      </c>
      <c r="D87" s="45" t="s">
        <v>1087</v>
      </c>
      <c r="E87" s="45" t="s">
        <v>1088</v>
      </c>
      <c r="F87" s="45" t="s">
        <v>1175</v>
      </c>
      <c r="G87" s="45" t="s">
        <v>1090</v>
      </c>
      <c r="H87" s="45">
        <v>2510034</v>
      </c>
      <c r="I87" s="45" t="s">
        <v>1314</v>
      </c>
      <c r="J87" s="45" t="s">
        <v>1092</v>
      </c>
      <c r="K87" s="45" t="s">
        <v>1231</v>
      </c>
      <c r="L87" s="44">
        <v>28</v>
      </c>
      <c r="M87" s="44">
        <v>933000</v>
      </c>
      <c r="N87" s="44">
        <v>26124000</v>
      </c>
      <c r="O87" s="44">
        <v>28000000</v>
      </c>
      <c r="P87" s="44">
        <v>1876000</v>
      </c>
    </row>
    <row r="88" spans="1:16" ht="114">
      <c r="A88" s="44">
        <v>20251</v>
      </c>
      <c r="B88" s="44">
        <v>2024</v>
      </c>
      <c r="C88" s="45" t="s">
        <v>1110</v>
      </c>
      <c r="D88" s="45" t="s">
        <v>1095</v>
      </c>
      <c r="E88" s="45" t="s">
        <v>1088</v>
      </c>
      <c r="F88" s="45" t="s">
        <v>1089</v>
      </c>
      <c r="G88" s="45" t="s">
        <v>1101</v>
      </c>
      <c r="H88" s="45">
        <v>2410835</v>
      </c>
      <c r="I88" s="45" t="s">
        <v>1315</v>
      </c>
      <c r="J88" s="45" t="s">
        <v>1092</v>
      </c>
      <c r="K88" s="45" t="s">
        <v>1316</v>
      </c>
      <c r="L88" s="44">
        <v>20</v>
      </c>
      <c r="M88" s="44">
        <v>933000</v>
      </c>
      <c r="N88" s="44">
        <v>18660000</v>
      </c>
      <c r="O88" s="44">
        <v>0</v>
      </c>
      <c r="P88" s="44">
        <v>-18660000</v>
      </c>
    </row>
    <row r="89" spans="1:16" ht="28.5">
      <c r="A89" s="44">
        <v>20251</v>
      </c>
      <c r="B89" s="44">
        <v>2023</v>
      </c>
      <c r="C89" s="45" t="s">
        <v>1317</v>
      </c>
      <c r="D89" s="45" t="s">
        <v>1095</v>
      </c>
      <c r="E89" s="45" t="s">
        <v>1133</v>
      </c>
      <c r="F89" s="45" t="s">
        <v>1134</v>
      </c>
      <c r="G89" s="42"/>
      <c r="H89" s="45" t="s">
        <v>1318</v>
      </c>
      <c r="I89" s="45" t="s">
        <v>537</v>
      </c>
      <c r="J89" s="45" t="s">
        <v>1092</v>
      </c>
      <c r="K89" s="42"/>
      <c r="L89" s="44">
        <v>0</v>
      </c>
      <c r="M89" s="44">
        <v>0</v>
      </c>
      <c r="N89" s="44">
        <v>0</v>
      </c>
      <c r="O89" s="44">
        <v>11000000</v>
      </c>
      <c r="P89" s="44">
        <v>11000000</v>
      </c>
    </row>
    <row r="90" spans="1:16" ht="85.5">
      <c r="A90" s="44">
        <v>20251</v>
      </c>
      <c r="B90" s="44">
        <v>2022</v>
      </c>
      <c r="C90" s="45" t="s">
        <v>1144</v>
      </c>
      <c r="D90" s="45" t="s">
        <v>1095</v>
      </c>
      <c r="E90" s="45" t="s">
        <v>1088</v>
      </c>
      <c r="F90" s="45" t="s">
        <v>1319</v>
      </c>
      <c r="G90" s="45" t="s">
        <v>1090</v>
      </c>
      <c r="H90" s="45" t="s">
        <v>1320</v>
      </c>
      <c r="I90" s="45" t="s">
        <v>1321</v>
      </c>
      <c r="J90" s="45" t="s">
        <v>1092</v>
      </c>
      <c r="K90" s="45" t="s">
        <v>1322</v>
      </c>
      <c r="L90" s="44">
        <v>19</v>
      </c>
      <c r="M90" s="44">
        <v>933000</v>
      </c>
      <c r="N90" s="44">
        <v>17727000</v>
      </c>
      <c r="O90" s="44">
        <v>23300000</v>
      </c>
      <c r="P90" s="44">
        <v>5573000</v>
      </c>
    </row>
    <row r="91" spans="1:16" ht="156.75">
      <c r="A91" s="44">
        <v>20251</v>
      </c>
      <c r="B91" s="44">
        <v>2023</v>
      </c>
      <c r="C91" s="45" t="s">
        <v>1197</v>
      </c>
      <c r="D91" s="45" t="s">
        <v>1095</v>
      </c>
      <c r="E91" s="45" t="s">
        <v>1088</v>
      </c>
      <c r="F91" s="45" t="s">
        <v>1145</v>
      </c>
      <c r="G91" s="45" t="s">
        <v>1090</v>
      </c>
      <c r="H91" s="45" t="s">
        <v>1323</v>
      </c>
      <c r="I91" s="45" t="s">
        <v>1324</v>
      </c>
      <c r="J91" s="45" t="s">
        <v>1092</v>
      </c>
      <c r="K91" s="45" t="s">
        <v>1186</v>
      </c>
      <c r="L91" s="44">
        <v>31</v>
      </c>
      <c r="M91" s="44">
        <v>933000</v>
      </c>
      <c r="N91" s="44">
        <v>28923000</v>
      </c>
      <c r="O91" s="44">
        <v>28000000</v>
      </c>
      <c r="P91" s="44">
        <v>-923000</v>
      </c>
    </row>
    <row r="92" spans="1:16" ht="156.75">
      <c r="A92" s="44">
        <v>20251</v>
      </c>
      <c r="B92" s="44">
        <v>2025</v>
      </c>
      <c r="C92" s="45" t="s">
        <v>1099</v>
      </c>
      <c r="D92" s="45" t="s">
        <v>1087</v>
      </c>
      <c r="E92" s="45" t="s">
        <v>1088</v>
      </c>
      <c r="F92" s="45" t="s">
        <v>1107</v>
      </c>
      <c r="G92" s="45" t="s">
        <v>1101</v>
      </c>
      <c r="H92" s="45">
        <v>2510284</v>
      </c>
      <c r="I92" s="45" t="s">
        <v>1325</v>
      </c>
      <c r="J92" s="45" t="s">
        <v>1092</v>
      </c>
      <c r="K92" s="45" t="s">
        <v>1326</v>
      </c>
      <c r="L92" s="44">
        <v>27</v>
      </c>
      <c r="M92" s="44">
        <v>933000</v>
      </c>
      <c r="N92" s="44">
        <v>25191000</v>
      </c>
      <c r="O92" s="44">
        <v>28000000</v>
      </c>
      <c r="P92" s="44">
        <v>2809000</v>
      </c>
    </row>
    <row r="93" spans="1:16" ht="213.75">
      <c r="A93" s="44">
        <v>20251</v>
      </c>
      <c r="B93" s="44">
        <v>2022</v>
      </c>
      <c r="C93" s="45" t="s">
        <v>1144</v>
      </c>
      <c r="D93" s="45" t="s">
        <v>1095</v>
      </c>
      <c r="E93" s="45" t="s">
        <v>1088</v>
      </c>
      <c r="F93" s="45" t="s">
        <v>1290</v>
      </c>
      <c r="G93" s="45" t="s">
        <v>1090</v>
      </c>
      <c r="H93" s="45" t="s">
        <v>1327</v>
      </c>
      <c r="I93" s="45" t="s">
        <v>1328</v>
      </c>
      <c r="J93" s="45" t="s">
        <v>1092</v>
      </c>
      <c r="K93" s="45" t="s">
        <v>1329</v>
      </c>
      <c r="L93" s="44">
        <v>41</v>
      </c>
      <c r="M93" s="44">
        <v>933000</v>
      </c>
      <c r="N93" s="44">
        <v>38253000</v>
      </c>
      <c r="O93" s="44">
        <v>23300000</v>
      </c>
      <c r="P93" s="44">
        <v>-14953000</v>
      </c>
    </row>
    <row r="94" spans="1:16" ht="142.5">
      <c r="A94" s="44">
        <v>20251</v>
      </c>
      <c r="B94" s="44">
        <v>2022</v>
      </c>
      <c r="C94" s="45" t="s">
        <v>1144</v>
      </c>
      <c r="D94" s="45" t="s">
        <v>1095</v>
      </c>
      <c r="E94" s="45" t="s">
        <v>1088</v>
      </c>
      <c r="F94" s="45" t="s">
        <v>1165</v>
      </c>
      <c r="G94" s="45" t="s">
        <v>1090</v>
      </c>
      <c r="H94" s="45" t="s">
        <v>1330</v>
      </c>
      <c r="I94" s="45" t="s">
        <v>1331</v>
      </c>
      <c r="J94" s="45" t="s">
        <v>1092</v>
      </c>
      <c r="K94" s="45" t="s">
        <v>1301</v>
      </c>
      <c r="L94" s="44">
        <v>29</v>
      </c>
      <c r="M94" s="44">
        <v>933000</v>
      </c>
      <c r="N94" s="44">
        <v>27057000</v>
      </c>
      <c r="O94" s="44">
        <v>28000000</v>
      </c>
      <c r="P94" s="44">
        <v>943000</v>
      </c>
    </row>
    <row r="95" spans="1:16" ht="199.5">
      <c r="A95" s="44">
        <v>20251</v>
      </c>
      <c r="B95" s="44">
        <v>2025</v>
      </c>
      <c r="C95" s="45" t="s">
        <v>1117</v>
      </c>
      <c r="D95" s="45" t="s">
        <v>1087</v>
      </c>
      <c r="E95" s="45" t="s">
        <v>1088</v>
      </c>
      <c r="F95" s="45" t="s">
        <v>1207</v>
      </c>
      <c r="G95" s="45" t="s">
        <v>1090</v>
      </c>
      <c r="H95" s="45">
        <v>2511039</v>
      </c>
      <c r="I95" s="45" t="s">
        <v>1332</v>
      </c>
      <c r="J95" s="45" t="s">
        <v>1092</v>
      </c>
      <c r="K95" s="45" t="s">
        <v>1119</v>
      </c>
      <c r="L95" s="44">
        <v>28</v>
      </c>
      <c r="M95" s="44">
        <v>933000</v>
      </c>
      <c r="N95" s="44">
        <v>26124000</v>
      </c>
      <c r="O95" s="44">
        <v>28000000</v>
      </c>
      <c r="P95" s="44">
        <v>1876000</v>
      </c>
    </row>
    <row r="96" spans="1:16" ht="28.5">
      <c r="A96" s="44">
        <v>20251</v>
      </c>
      <c r="B96" s="44">
        <v>2025</v>
      </c>
      <c r="C96" s="42"/>
      <c r="D96" s="45" t="s">
        <v>1087</v>
      </c>
      <c r="E96" s="45" t="s">
        <v>19</v>
      </c>
      <c r="F96" s="45" t="s">
        <v>1333</v>
      </c>
      <c r="G96" s="42"/>
      <c r="H96" s="45" t="s">
        <v>1334</v>
      </c>
      <c r="I96" s="45" t="s">
        <v>1335</v>
      </c>
      <c r="J96" s="42"/>
      <c r="K96" s="45" t="s">
        <v>1336</v>
      </c>
      <c r="L96" s="44">
        <v>10</v>
      </c>
      <c r="M96" s="44">
        <v>0</v>
      </c>
      <c r="N96" s="44">
        <v>0</v>
      </c>
      <c r="O96" s="44">
        <v>0</v>
      </c>
      <c r="P96" s="44">
        <v>0</v>
      </c>
    </row>
    <row r="97" spans="1:16" ht="199.5">
      <c r="A97" s="44">
        <v>20251</v>
      </c>
      <c r="B97" s="44">
        <v>2025</v>
      </c>
      <c r="C97" s="45" t="s">
        <v>1117</v>
      </c>
      <c r="D97" s="45" t="s">
        <v>1087</v>
      </c>
      <c r="E97" s="45" t="s">
        <v>1088</v>
      </c>
      <c r="F97" s="45" t="s">
        <v>1111</v>
      </c>
      <c r="G97" s="45" t="s">
        <v>1090</v>
      </c>
      <c r="H97" s="45">
        <v>2510271</v>
      </c>
      <c r="I97" s="45" t="s">
        <v>1337</v>
      </c>
      <c r="J97" s="45" t="s">
        <v>1092</v>
      </c>
      <c r="K97" s="45" t="s">
        <v>1119</v>
      </c>
      <c r="L97" s="44">
        <v>28</v>
      </c>
      <c r="M97" s="44">
        <v>933000</v>
      </c>
      <c r="N97" s="44">
        <v>26124000</v>
      </c>
      <c r="O97" s="44">
        <v>28000000</v>
      </c>
      <c r="P97" s="44">
        <v>1876000</v>
      </c>
    </row>
    <row r="98" spans="1:16" ht="28.5">
      <c r="A98" s="44">
        <v>20251</v>
      </c>
      <c r="B98" s="44">
        <v>2023</v>
      </c>
      <c r="C98" s="45" t="s">
        <v>1127</v>
      </c>
      <c r="D98" s="45" t="s">
        <v>1095</v>
      </c>
      <c r="E98" s="45" t="s">
        <v>1088</v>
      </c>
      <c r="F98" s="45" t="s">
        <v>1114</v>
      </c>
      <c r="G98" s="45" t="s">
        <v>1101</v>
      </c>
      <c r="H98" s="45" t="s">
        <v>1338</v>
      </c>
      <c r="I98" s="45" t="s">
        <v>1339</v>
      </c>
      <c r="J98" s="45" t="s">
        <v>1092</v>
      </c>
      <c r="K98" s="42"/>
      <c r="L98" s="44">
        <v>0</v>
      </c>
      <c r="M98" s="44">
        <v>1317000</v>
      </c>
      <c r="N98" s="44">
        <v>0</v>
      </c>
      <c r="O98" s="44">
        <v>79000000</v>
      </c>
      <c r="P98" s="44">
        <v>79000000</v>
      </c>
    </row>
    <row r="99" spans="1:16" ht="185.25">
      <c r="A99" s="44">
        <v>20251</v>
      </c>
      <c r="B99" s="44">
        <v>2025</v>
      </c>
      <c r="C99" s="45" t="s">
        <v>1099</v>
      </c>
      <c r="D99" s="45" t="s">
        <v>1087</v>
      </c>
      <c r="E99" s="45" t="s">
        <v>1088</v>
      </c>
      <c r="F99" s="45" t="s">
        <v>1089</v>
      </c>
      <c r="G99" s="45" t="s">
        <v>1101</v>
      </c>
      <c r="H99" s="45">
        <v>2510652</v>
      </c>
      <c r="I99" s="45" t="s">
        <v>1289</v>
      </c>
      <c r="J99" s="45" t="s">
        <v>1092</v>
      </c>
      <c r="K99" s="45" t="s">
        <v>1340</v>
      </c>
      <c r="L99" s="44">
        <v>29</v>
      </c>
      <c r="M99" s="44">
        <v>933000</v>
      </c>
      <c r="N99" s="44">
        <v>27057000</v>
      </c>
      <c r="O99" s="44">
        <v>28000000</v>
      </c>
      <c r="P99" s="44">
        <v>943000</v>
      </c>
    </row>
    <row r="100" spans="1:16" ht="114">
      <c r="A100" s="44">
        <v>20251</v>
      </c>
      <c r="B100" s="44">
        <v>2023</v>
      </c>
      <c r="C100" s="45" t="s">
        <v>1127</v>
      </c>
      <c r="D100" s="45" t="s">
        <v>1095</v>
      </c>
      <c r="E100" s="45" t="s">
        <v>1088</v>
      </c>
      <c r="F100" s="45" t="s">
        <v>1089</v>
      </c>
      <c r="G100" s="45" t="s">
        <v>1101</v>
      </c>
      <c r="H100" s="45" t="s">
        <v>1341</v>
      </c>
      <c r="I100" s="45" t="s">
        <v>1342</v>
      </c>
      <c r="J100" s="45" t="s">
        <v>1092</v>
      </c>
      <c r="K100" s="45" t="s">
        <v>1171</v>
      </c>
      <c r="L100" s="44">
        <v>28</v>
      </c>
      <c r="M100" s="44">
        <v>933000</v>
      </c>
      <c r="N100" s="44">
        <v>26124000</v>
      </c>
      <c r="O100" s="44">
        <v>28000000</v>
      </c>
      <c r="P100" s="44">
        <v>1876000</v>
      </c>
    </row>
    <row r="101" spans="1:16" ht="128.25">
      <c r="A101" s="44">
        <v>20251</v>
      </c>
      <c r="B101" s="44">
        <v>2025</v>
      </c>
      <c r="C101" s="45" t="s">
        <v>1343</v>
      </c>
      <c r="D101" s="45" t="s">
        <v>1087</v>
      </c>
      <c r="E101" s="45" t="s">
        <v>19</v>
      </c>
      <c r="F101" s="45" t="s">
        <v>1333</v>
      </c>
      <c r="G101" s="42"/>
      <c r="H101" s="45" t="s">
        <v>1344</v>
      </c>
      <c r="I101" s="45" t="s">
        <v>1345</v>
      </c>
      <c r="J101" s="45" t="s">
        <v>1346</v>
      </c>
      <c r="K101" s="45" t="s">
        <v>1347</v>
      </c>
      <c r="L101" s="44">
        <v>22</v>
      </c>
      <c r="M101" s="44">
        <v>0</v>
      </c>
      <c r="N101" s="44">
        <v>0</v>
      </c>
      <c r="O101" s="44">
        <v>0</v>
      </c>
      <c r="P101" s="44">
        <v>0</v>
      </c>
    </row>
    <row r="102" spans="1:16" ht="185.25">
      <c r="A102" s="44">
        <v>20251</v>
      </c>
      <c r="B102" s="44">
        <v>2023</v>
      </c>
      <c r="C102" s="45" t="s">
        <v>1197</v>
      </c>
      <c r="D102" s="45" t="s">
        <v>1095</v>
      </c>
      <c r="E102" s="45" t="s">
        <v>1088</v>
      </c>
      <c r="F102" s="45" t="s">
        <v>1348</v>
      </c>
      <c r="G102" s="45" t="s">
        <v>1090</v>
      </c>
      <c r="H102" s="45" t="s">
        <v>1349</v>
      </c>
      <c r="I102" s="45" t="s">
        <v>1350</v>
      </c>
      <c r="J102" s="45" t="s">
        <v>1092</v>
      </c>
      <c r="K102" s="45" t="s">
        <v>1351</v>
      </c>
      <c r="L102" s="44">
        <v>37</v>
      </c>
      <c r="M102" s="44">
        <v>933000</v>
      </c>
      <c r="N102" s="44">
        <v>34521000</v>
      </c>
      <c r="O102" s="44">
        <v>28000000</v>
      </c>
      <c r="P102" s="44">
        <v>-6521000</v>
      </c>
    </row>
    <row r="103" spans="1:16" ht="128.25">
      <c r="A103" s="44">
        <v>20251</v>
      </c>
      <c r="B103" s="44">
        <v>2024</v>
      </c>
      <c r="C103" s="45" t="s">
        <v>1110</v>
      </c>
      <c r="D103" s="45" t="s">
        <v>1095</v>
      </c>
      <c r="E103" s="45" t="s">
        <v>1088</v>
      </c>
      <c r="F103" s="45" t="s">
        <v>1128</v>
      </c>
      <c r="G103" s="45" t="s">
        <v>1101</v>
      </c>
      <c r="H103" s="45">
        <v>2410497</v>
      </c>
      <c r="I103" s="45" t="s">
        <v>1352</v>
      </c>
      <c r="J103" s="45" t="s">
        <v>1092</v>
      </c>
      <c r="K103" s="45" t="s">
        <v>1353</v>
      </c>
      <c r="L103" s="44">
        <v>22</v>
      </c>
      <c r="M103" s="44">
        <v>933000</v>
      </c>
      <c r="N103" s="44">
        <v>20526000</v>
      </c>
      <c r="O103" s="44">
        <v>0</v>
      </c>
      <c r="P103" s="44">
        <v>-20526000</v>
      </c>
    </row>
    <row r="104" spans="1:16" ht="99.75">
      <c r="A104" s="44">
        <v>20251</v>
      </c>
      <c r="B104" s="44">
        <v>2022</v>
      </c>
      <c r="C104" s="45" t="s">
        <v>1144</v>
      </c>
      <c r="D104" s="45" t="s">
        <v>1095</v>
      </c>
      <c r="E104" s="45" t="s">
        <v>1088</v>
      </c>
      <c r="F104" s="45" t="s">
        <v>1165</v>
      </c>
      <c r="G104" s="45" t="s">
        <v>1090</v>
      </c>
      <c r="H104" s="45" t="s">
        <v>1354</v>
      </c>
      <c r="I104" s="45" t="s">
        <v>1355</v>
      </c>
      <c r="J104" s="45" t="s">
        <v>1092</v>
      </c>
      <c r="K104" s="45" t="s">
        <v>1356</v>
      </c>
      <c r="L104" s="44">
        <v>25</v>
      </c>
      <c r="M104" s="44">
        <v>933000</v>
      </c>
      <c r="N104" s="44">
        <v>23325000</v>
      </c>
      <c r="O104" s="44">
        <v>23300000</v>
      </c>
      <c r="P104" s="44">
        <v>-25000</v>
      </c>
    </row>
    <row r="105" spans="1:16" ht="142.5">
      <c r="A105" s="44">
        <v>20251</v>
      </c>
      <c r="B105" s="44">
        <v>2022</v>
      </c>
      <c r="C105" s="45" t="s">
        <v>1141</v>
      </c>
      <c r="D105" s="45" t="s">
        <v>1095</v>
      </c>
      <c r="E105" s="45" t="s">
        <v>1088</v>
      </c>
      <c r="F105" s="45" t="s">
        <v>1089</v>
      </c>
      <c r="G105" s="45" t="s">
        <v>1101</v>
      </c>
      <c r="H105" s="45" t="s">
        <v>1357</v>
      </c>
      <c r="I105" s="45" t="s">
        <v>1358</v>
      </c>
      <c r="J105" s="45" t="s">
        <v>1092</v>
      </c>
      <c r="K105" s="45" t="s">
        <v>1301</v>
      </c>
      <c r="L105" s="44">
        <v>29</v>
      </c>
      <c r="M105" s="44">
        <v>933000</v>
      </c>
      <c r="N105" s="44">
        <v>27057000</v>
      </c>
      <c r="O105" s="44">
        <v>28000000</v>
      </c>
      <c r="P105" s="44">
        <v>943000</v>
      </c>
    </row>
    <row r="106" spans="1:16" ht="171">
      <c r="A106" s="44">
        <v>20251</v>
      </c>
      <c r="B106" s="44">
        <v>2025</v>
      </c>
      <c r="C106" s="45" t="s">
        <v>1099</v>
      </c>
      <c r="D106" s="45" t="s">
        <v>1087</v>
      </c>
      <c r="E106" s="45" t="s">
        <v>1088</v>
      </c>
      <c r="F106" s="45" t="s">
        <v>1118</v>
      </c>
      <c r="G106" s="45" t="s">
        <v>1101</v>
      </c>
      <c r="H106" s="45">
        <v>2510008</v>
      </c>
      <c r="I106" s="45" t="s">
        <v>1359</v>
      </c>
      <c r="J106" s="45" t="s">
        <v>1092</v>
      </c>
      <c r="K106" s="45" t="s">
        <v>1360</v>
      </c>
      <c r="L106" s="44">
        <v>27</v>
      </c>
      <c r="M106" s="44">
        <v>933000</v>
      </c>
      <c r="N106" s="44">
        <v>25191000</v>
      </c>
      <c r="O106" s="44">
        <v>28000000</v>
      </c>
      <c r="P106" s="44">
        <v>2809000</v>
      </c>
    </row>
    <row r="107" spans="1:16" ht="142.5">
      <c r="A107" s="44">
        <v>20251</v>
      </c>
      <c r="B107" s="44">
        <v>2024</v>
      </c>
      <c r="C107" s="45" t="s">
        <v>1110</v>
      </c>
      <c r="D107" s="45" t="s">
        <v>1095</v>
      </c>
      <c r="E107" s="45" t="s">
        <v>1088</v>
      </c>
      <c r="F107" s="45" t="s">
        <v>1089</v>
      </c>
      <c r="G107" s="45" t="s">
        <v>1101</v>
      </c>
      <c r="H107" s="45">
        <v>2410479</v>
      </c>
      <c r="I107" s="45" t="s">
        <v>1361</v>
      </c>
      <c r="J107" s="45" t="s">
        <v>1092</v>
      </c>
      <c r="K107" s="45" t="s">
        <v>1301</v>
      </c>
      <c r="L107" s="44">
        <v>29</v>
      </c>
      <c r="M107" s="44">
        <v>933000</v>
      </c>
      <c r="N107" s="44">
        <v>27057000</v>
      </c>
      <c r="O107" s="44">
        <v>28000000</v>
      </c>
      <c r="P107" s="44">
        <v>943000</v>
      </c>
    </row>
    <row r="108" spans="1:16" ht="270.75">
      <c r="A108" s="44">
        <v>20251</v>
      </c>
      <c r="B108" s="44">
        <v>2024</v>
      </c>
      <c r="C108" s="45" t="s">
        <v>1110</v>
      </c>
      <c r="D108" s="45" t="s">
        <v>1095</v>
      </c>
      <c r="E108" s="45" t="s">
        <v>1088</v>
      </c>
      <c r="F108" s="45" t="s">
        <v>1128</v>
      </c>
      <c r="G108" s="45" t="s">
        <v>1101</v>
      </c>
      <c r="H108" s="45">
        <v>2410659</v>
      </c>
      <c r="I108" s="45" t="s">
        <v>1362</v>
      </c>
      <c r="J108" s="45" t="s">
        <v>1092</v>
      </c>
      <c r="K108" s="45" t="s">
        <v>1363</v>
      </c>
      <c r="L108" s="44">
        <v>37</v>
      </c>
      <c r="M108" s="44">
        <v>933000</v>
      </c>
      <c r="N108" s="44">
        <v>34521000</v>
      </c>
      <c r="O108" s="44">
        <v>28000000</v>
      </c>
      <c r="P108" s="44">
        <v>-6521000</v>
      </c>
    </row>
    <row r="109" spans="1:16" ht="171">
      <c r="A109" s="44">
        <v>20251</v>
      </c>
      <c r="B109" s="44">
        <v>2025</v>
      </c>
      <c r="C109" s="45" t="s">
        <v>1099</v>
      </c>
      <c r="D109" s="45" t="s">
        <v>1087</v>
      </c>
      <c r="E109" s="45" t="s">
        <v>1088</v>
      </c>
      <c r="F109" s="45" t="s">
        <v>1089</v>
      </c>
      <c r="G109" s="45" t="s">
        <v>1101</v>
      </c>
      <c r="H109" s="45">
        <v>2510772</v>
      </c>
      <c r="I109" s="45" t="s">
        <v>1</v>
      </c>
      <c r="J109" s="45" t="s">
        <v>1092</v>
      </c>
      <c r="K109" s="45" t="s">
        <v>1364</v>
      </c>
      <c r="L109" s="44">
        <v>29</v>
      </c>
      <c r="M109" s="44">
        <v>933000</v>
      </c>
      <c r="N109" s="44">
        <v>27057000</v>
      </c>
      <c r="O109" s="44">
        <v>28000000</v>
      </c>
      <c r="P109" s="44">
        <v>943000</v>
      </c>
    </row>
    <row r="110" spans="1:16" ht="114">
      <c r="A110" s="44">
        <v>20251</v>
      </c>
      <c r="B110" s="44">
        <v>2023</v>
      </c>
      <c r="C110" s="45" t="s">
        <v>1127</v>
      </c>
      <c r="D110" s="45" t="s">
        <v>1095</v>
      </c>
      <c r="E110" s="45" t="s">
        <v>1088</v>
      </c>
      <c r="F110" s="45" t="s">
        <v>1089</v>
      </c>
      <c r="G110" s="45" t="s">
        <v>1101</v>
      </c>
      <c r="H110" s="45" t="s">
        <v>1365</v>
      </c>
      <c r="I110" s="45" t="s">
        <v>1366</v>
      </c>
      <c r="J110" s="45" t="s">
        <v>1092</v>
      </c>
      <c r="K110" s="45" t="s">
        <v>1171</v>
      </c>
      <c r="L110" s="44">
        <v>28</v>
      </c>
      <c r="M110" s="44">
        <v>933000</v>
      </c>
      <c r="N110" s="44">
        <v>26124000</v>
      </c>
      <c r="O110" s="44">
        <v>28000000</v>
      </c>
      <c r="P110" s="44">
        <v>1876000</v>
      </c>
    </row>
    <row r="111" spans="1:16" ht="128.25">
      <c r="A111" s="44">
        <v>20251</v>
      </c>
      <c r="B111" s="44">
        <v>2024</v>
      </c>
      <c r="C111" s="45" t="s">
        <v>1110</v>
      </c>
      <c r="D111" s="45" t="s">
        <v>1095</v>
      </c>
      <c r="E111" s="45" t="s">
        <v>1088</v>
      </c>
      <c r="F111" s="45" t="s">
        <v>1089</v>
      </c>
      <c r="G111" s="45" t="s">
        <v>1101</v>
      </c>
      <c r="H111" s="45">
        <v>2410853</v>
      </c>
      <c r="I111" s="45" t="s">
        <v>1367</v>
      </c>
      <c r="J111" s="45" t="s">
        <v>1368</v>
      </c>
      <c r="K111" s="45" t="s">
        <v>1369</v>
      </c>
      <c r="L111" s="44">
        <v>23</v>
      </c>
      <c r="M111" s="44">
        <v>1233000</v>
      </c>
      <c r="N111" s="44">
        <v>28359000</v>
      </c>
      <c r="O111" s="44">
        <v>0</v>
      </c>
      <c r="P111" s="44">
        <v>-28359000</v>
      </c>
    </row>
    <row r="112" spans="1:16" ht="242.25">
      <c r="A112" s="44">
        <v>20251</v>
      </c>
      <c r="B112" s="44">
        <v>2024</v>
      </c>
      <c r="C112" s="45" t="s">
        <v>1110</v>
      </c>
      <c r="D112" s="45" t="s">
        <v>1095</v>
      </c>
      <c r="E112" s="45" t="s">
        <v>1088</v>
      </c>
      <c r="F112" s="45" t="s">
        <v>1235</v>
      </c>
      <c r="G112" s="45" t="s">
        <v>1101</v>
      </c>
      <c r="H112" s="45">
        <v>2410358</v>
      </c>
      <c r="I112" s="45" t="s">
        <v>1370</v>
      </c>
      <c r="J112" s="45" t="s">
        <v>1092</v>
      </c>
      <c r="K112" s="45" t="s">
        <v>1371</v>
      </c>
      <c r="L112" s="44">
        <v>38</v>
      </c>
      <c r="M112" s="44">
        <v>933000</v>
      </c>
      <c r="N112" s="44">
        <v>35454000</v>
      </c>
      <c r="O112" s="44">
        <v>28000000</v>
      </c>
      <c r="P112" s="44">
        <v>-7454000</v>
      </c>
    </row>
    <row r="113" spans="1:16" ht="156.75">
      <c r="A113" s="44">
        <v>20251</v>
      </c>
      <c r="B113" s="44">
        <v>2024</v>
      </c>
      <c r="C113" s="45" t="s">
        <v>1086</v>
      </c>
      <c r="D113" s="45" t="s">
        <v>1087</v>
      </c>
      <c r="E113" s="45" t="s">
        <v>1088</v>
      </c>
      <c r="F113" s="45" t="s">
        <v>1107</v>
      </c>
      <c r="G113" s="45" t="s">
        <v>1090</v>
      </c>
      <c r="H113" s="45">
        <v>2410882</v>
      </c>
      <c r="I113" s="45" t="s">
        <v>1372</v>
      </c>
      <c r="J113" s="45" t="s">
        <v>1092</v>
      </c>
      <c r="K113" s="45" t="s">
        <v>1326</v>
      </c>
      <c r="L113" s="44">
        <v>27</v>
      </c>
      <c r="M113" s="44">
        <v>933000</v>
      </c>
      <c r="N113" s="44">
        <v>25191000</v>
      </c>
      <c r="O113" s="44">
        <v>28000000</v>
      </c>
      <c r="P113" s="44">
        <v>2809000</v>
      </c>
    </row>
    <row r="114" spans="1:16" ht="57">
      <c r="A114" s="44">
        <v>20251</v>
      </c>
      <c r="B114" s="44">
        <v>2024</v>
      </c>
      <c r="C114" s="45" t="s">
        <v>1110</v>
      </c>
      <c r="D114" s="45" t="s">
        <v>1095</v>
      </c>
      <c r="E114" s="45" t="s">
        <v>1088</v>
      </c>
      <c r="F114" s="45" t="s">
        <v>1107</v>
      </c>
      <c r="G114" s="45" t="s">
        <v>1101</v>
      </c>
      <c r="H114" s="45">
        <v>2410696</v>
      </c>
      <c r="I114" s="45" t="s">
        <v>1373</v>
      </c>
      <c r="J114" s="45" t="s">
        <v>1092</v>
      </c>
      <c r="K114" s="45" t="s">
        <v>1374</v>
      </c>
      <c r="L114" s="44">
        <v>12</v>
      </c>
      <c r="M114" s="44">
        <v>933000</v>
      </c>
      <c r="N114" s="44">
        <v>11196000</v>
      </c>
      <c r="O114" s="44">
        <v>0</v>
      </c>
      <c r="P114" s="44">
        <v>-11196000</v>
      </c>
    </row>
    <row r="115" spans="1:16" ht="199.5">
      <c r="A115" s="44">
        <v>20251</v>
      </c>
      <c r="B115" s="44">
        <v>2024</v>
      </c>
      <c r="C115" s="45" t="s">
        <v>1110</v>
      </c>
      <c r="D115" s="45" t="s">
        <v>1095</v>
      </c>
      <c r="E115" s="45" t="s">
        <v>1088</v>
      </c>
      <c r="F115" s="45" t="s">
        <v>1107</v>
      </c>
      <c r="G115" s="45" t="s">
        <v>1101</v>
      </c>
      <c r="H115" s="45">
        <v>2410155</v>
      </c>
      <c r="I115" s="45" t="s">
        <v>1375</v>
      </c>
      <c r="J115" s="45" t="s">
        <v>1092</v>
      </c>
      <c r="K115" s="45" t="s">
        <v>1376</v>
      </c>
      <c r="L115" s="44">
        <v>33</v>
      </c>
      <c r="M115" s="44">
        <v>933000</v>
      </c>
      <c r="N115" s="44">
        <v>30789000</v>
      </c>
      <c r="O115" s="44">
        <v>28000000</v>
      </c>
      <c r="P115" s="44">
        <v>-2789000</v>
      </c>
    </row>
    <row r="116" spans="1:16" ht="199.5">
      <c r="A116" s="44">
        <v>20251</v>
      </c>
      <c r="B116" s="44">
        <v>2025</v>
      </c>
      <c r="C116" s="45" t="s">
        <v>1099</v>
      </c>
      <c r="D116" s="45" t="s">
        <v>1087</v>
      </c>
      <c r="E116" s="45" t="s">
        <v>1088</v>
      </c>
      <c r="F116" s="45" t="s">
        <v>1158</v>
      </c>
      <c r="G116" s="45" t="s">
        <v>1101</v>
      </c>
      <c r="H116" s="45">
        <v>2511172</v>
      </c>
      <c r="I116" s="45" t="s">
        <v>1377</v>
      </c>
      <c r="J116" s="45" t="s">
        <v>1092</v>
      </c>
      <c r="K116" s="45" t="s">
        <v>1378</v>
      </c>
      <c r="L116" s="44">
        <v>29</v>
      </c>
      <c r="M116" s="44">
        <v>933000</v>
      </c>
      <c r="N116" s="44">
        <v>27057000</v>
      </c>
      <c r="O116" s="44">
        <v>28000000</v>
      </c>
      <c r="P116" s="44">
        <v>943000</v>
      </c>
    </row>
    <row r="117" spans="1:16" ht="285">
      <c r="A117" s="44">
        <v>20251</v>
      </c>
      <c r="B117" s="44">
        <v>2024</v>
      </c>
      <c r="C117" s="45" t="s">
        <v>1110</v>
      </c>
      <c r="D117" s="45" t="s">
        <v>1095</v>
      </c>
      <c r="E117" s="45" t="s">
        <v>1088</v>
      </c>
      <c r="F117" s="45" t="s">
        <v>1128</v>
      </c>
      <c r="G117" s="45" t="s">
        <v>1101</v>
      </c>
      <c r="H117" s="45">
        <v>2410862</v>
      </c>
      <c r="I117" s="45" t="s">
        <v>1379</v>
      </c>
      <c r="J117" s="45" t="s">
        <v>1092</v>
      </c>
      <c r="K117" s="45" t="s">
        <v>1380</v>
      </c>
      <c r="L117" s="44">
        <v>39</v>
      </c>
      <c r="M117" s="44">
        <v>933000</v>
      </c>
      <c r="N117" s="44">
        <v>36387000</v>
      </c>
      <c r="O117" s="44">
        <v>28000000</v>
      </c>
      <c r="P117" s="44">
        <v>-8387000</v>
      </c>
    </row>
    <row r="118" spans="1:16" ht="156.75">
      <c r="A118" s="44">
        <v>20251</v>
      </c>
      <c r="B118" s="44">
        <v>2024</v>
      </c>
      <c r="C118" s="45" t="s">
        <v>1086</v>
      </c>
      <c r="D118" s="45" t="s">
        <v>1087</v>
      </c>
      <c r="E118" s="45" t="s">
        <v>1088</v>
      </c>
      <c r="F118" s="45" t="s">
        <v>1104</v>
      </c>
      <c r="G118" s="45" t="s">
        <v>1090</v>
      </c>
      <c r="H118" s="45">
        <v>2411158</v>
      </c>
      <c r="I118" s="45" t="s">
        <v>1381</v>
      </c>
      <c r="J118" s="45" t="s">
        <v>1092</v>
      </c>
      <c r="K118" s="45" t="s">
        <v>1382</v>
      </c>
      <c r="L118" s="44">
        <v>27</v>
      </c>
      <c r="M118" s="44">
        <v>933000</v>
      </c>
      <c r="N118" s="44">
        <v>25191000</v>
      </c>
      <c r="O118" s="44">
        <v>28000000</v>
      </c>
      <c r="P118" s="44">
        <v>2809000</v>
      </c>
    </row>
    <row r="119" spans="1:16" ht="156.75">
      <c r="A119" s="44">
        <v>20251</v>
      </c>
      <c r="B119" s="44">
        <v>2024</v>
      </c>
      <c r="C119" s="45" t="s">
        <v>1086</v>
      </c>
      <c r="D119" s="45" t="s">
        <v>1095</v>
      </c>
      <c r="E119" s="45" t="s">
        <v>1088</v>
      </c>
      <c r="F119" s="45" t="s">
        <v>1218</v>
      </c>
      <c r="G119" s="45" t="s">
        <v>1101</v>
      </c>
      <c r="H119" s="45">
        <v>2410798</v>
      </c>
      <c r="I119" s="45" t="s">
        <v>1383</v>
      </c>
      <c r="J119" s="45" t="s">
        <v>1092</v>
      </c>
      <c r="K119" s="45" t="s">
        <v>1384</v>
      </c>
      <c r="L119" s="44">
        <v>31</v>
      </c>
      <c r="M119" s="44">
        <v>2084000</v>
      </c>
      <c r="N119" s="44">
        <v>64604000</v>
      </c>
      <c r="O119" s="44">
        <v>62500000</v>
      </c>
      <c r="P119" s="44">
        <v>-2104000</v>
      </c>
    </row>
    <row r="120" spans="1:16" ht="171">
      <c r="A120" s="44">
        <v>20251</v>
      </c>
      <c r="B120" s="44">
        <v>2022</v>
      </c>
      <c r="C120" s="45" t="s">
        <v>1144</v>
      </c>
      <c r="D120" s="45" t="s">
        <v>1095</v>
      </c>
      <c r="E120" s="45" t="s">
        <v>1088</v>
      </c>
      <c r="F120" s="45" t="s">
        <v>1268</v>
      </c>
      <c r="G120" s="45" t="s">
        <v>1090</v>
      </c>
      <c r="H120" s="45" t="s">
        <v>1385</v>
      </c>
      <c r="I120" s="45" t="s">
        <v>1386</v>
      </c>
      <c r="J120" s="45" t="s">
        <v>1092</v>
      </c>
      <c r="K120" s="45" t="s">
        <v>1387</v>
      </c>
      <c r="L120" s="44">
        <v>36</v>
      </c>
      <c r="M120" s="44">
        <v>933000</v>
      </c>
      <c r="N120" s="44">
        <v>33588000</v>
      </c>
      <c r="O120" s="44">
        <v>23300000</v>
      </c>
      <c r="P120" s="44">
        <v>-10288000</v>
      </c>
    </row>
    <row r="121" spans="1:16" ht="199.5">
      <c r="A121" s="44">
        <v>20251</v>
      </c>
      <c r="B121" s="44">
        <v>2025</v>
      </c>
      <c r="C121" s="45" t="s">
        <v>1117</v>
      </c>
      <c r="D121" s="45" t="s">
        <v>1087</v>
      </c>
      <c r="E121" s="45" t="s">
        <v>1088</v>
      </c>
      <c r="F121" s="45" t="s">
        <v>1124</v>
      </c>
      <c r="G121" s="45" t="s">
        <v>1090</v>
      </c>
      <c r="H121" s="45">
        <v>2510333</v>
      </c>
      <c r="I121" s="45" t="s">
        <v>1388</v>
      </c>
      <c r="J121" s="45" t="s">
        <v>1092</v>
      </c>
      <c r="K121" s="45" t="s">
        <v>1119</v>
      </c>
      <c r="L121" s="44">
        <v>28</v>
      </c>
      <c r="M121" s="44">
        <v>933000</v>
      </c>
      <c r="N121" s="44">
        <v>26124000</v>
      </c>
      <c r="O121" s="44">
        <v>28000000</v>
      </c>
      <c r="P121" s="44">
        <v>1876000</v>
      </c>
    </row>
    <row r="122" spans="1:16" ht="28.5">
      <c r="A122" s="44">
        <v>20251</v>
      </c>
      <c r="B122" s="44">
        <v>2025</v>
      </c>
      <c r="C122" s="42"/>
      <c r="D122" s="45" t="s">
        <v>1087</v>
      </c>
      <c r="E122" s="45" t="s">
        <v>19</v>
      </c>
      <c r="F122" s="45" t="s">
        <v>1333</v>
      </c>
      <c r="G122" s="42"/>
      <c r="H122" s="45" t="s">
        <v>1389</v>
      </c>
      <c r="I122" s="45" t="s">
        <v>1390</v>
      </c>
      <c r="J122" s="42"/>
      <c r="K122" s="42"/>
      <c r="L122" s="44">
        <v>0</v>
      </c>
      <c r="M122" s="44">
        <v>0</v>
      </c>
      <c r="N122" s="44">
        <v>0</v>
      </c>
      <c r="O122" s="44">
        <v>0</v>
      </c>
      <c r="P122" s="44">
        <v>0</v>
      </c>
    </row>
    <row r="123" spans="1:16" ht="199.5">
      <c r="A123" s="44">
        <v>20251</v>
      </c>
      <c r="B123" s="44">
        <v>2025</v>
      </c>
      <c r="C123" s="45" t="s">
        <v>1296</v>
      </c>
      <c r="D123" s="45" t="s">
        <v>1087</v>
      </c>
      <c r="E123" s="45" t="s">
        <v>1088</v>
      </c>
      <c r="F123" s="45" t="s">
        <v>1192</v>
      </c>
      <c r="G123" s="45" t="s">
        <v>1101</v>
      </c>
      <c r="H123" s="45">
        <v>2510266</v>
      </c>
      <c r="I123" s="45" t="s">
        <v>1391</v>
      </c>
      <c r="J123" s="45" t="s">
        <v>1092</v>
      </c>
      <c r="K123" s="45" t="s">
        <v>1392</v>
      </c>
      <c r="L123" s="44">
        <v>31</v>
      </c>
      <c r="M123" s="44">
        <v>1225000</v>
      </c>
      <c r="N123" s="44">
        <v>37975000</v>
      </c>
      <c r="O123" s="44">
        <v>36750000</v>
      </c>
      <c r="P123" s="44">
        <v>-1225000</v>
      </c>
    </row>
    <row r="124" spans="1:16" ht="156.75">
      <c r="A124" s="44">
        <v>20251</v>
      </c>
      <c r="B124" s="44">
        <v>2023</v>
      </c>
      <c r="C124" s="45" t="s">
        <v>1197</v>
      </c>
      <c r="D124" s="45" t="s">
        <v>1095</v>
      </c>
      <c r="E124" s="45" t="s">
        <v>1088</v>
      </c>
      <c r="F124" s="45" t="s">
        <v>1145</v>
      </c>
      <c r="G124" s="45" t="s">
        <v>1090</v>
      </c>
      <c r="H124" s="45" t="s">
        <v>1393</v>
      </c>
      <c r="I124" s="45" t="s">
        <v>1394</v>
      </c>
      <c r="J124" s="45" t="s">
        <v>1092</v>
      </c>
      <c r="K124" s="45" t="s">
        <v>1217</v>
      </c>
      <c r="L124" s="44">
        <v>31</v>
      </c>
      <c r="M124" s="44">
        <v>933000</v>
      </c>
      <c r="N124" s="44">
        <v>28923000</v>
      </c>
      <c r="O124" s="44">
        <v>28000000</v>
      </c>
      <c r="P124" s="44">
        <v>-923000</v>
      </c>
    </row>
    <row r="125" spans="1:16" ht="114">
      <c r="A125" s="44">
        <v>20251</v>
      </c>
      <c r="B125" s="44">
        <v>2025</v>
      </c>
      <c r="C125" s="45" t="s">
        <v>1120</v>
      </c>
      <c r="D125" s="45" t="s">
        <v>1087</v>
      </c>
      <c r="E125" s="45" t="s">
        <v>19</v>
      </c>
      <c r="F125" s="45" t="s">
        <v>1096</v>
      </c>
      <c r="G125" s="42"/>
      <c r="H125" s="45">
        <v>2540115</v>
      </c>
      <c r="I125" s="45" t="s">
        <v>1395</v>
      </c>
      <c r="J125" s="45" t="s">
        <v>1092</v>
      </c>
      <c r="K125" s="45" t="s">
        <v>1396</v>
      </c>
      <c r="L125" s="44">
        <v>32</v>
      </c>
      <c r="M125" s="44">
        <v>0</v>
      </c>
      <c r="N125" s="44">
        <v>0</v>
      </c>
      <c r="O125" s="44">
        <v>28000000</v>
      </c>
      <c r="P125" s="44">
        <v>28000000</v>
      </c>
    </row>
    <row r="126" spans="1:16" ht="185.25">
      <c r="A126" s="44">
        <v>20251</v>
      </c>
      <c r="B126" s="44">
        <v>2024</v>
      </c>
      <c r="C126" s="45" t="s">
        <v>1191</v>
      </c>
      <c r="D126" s="45" t="s">
        <v>1095</v>
      </c>
      <c r="E126" s="45" t="s">
        <v>1088</v>
      </c>
      <c r="F126" s="45" t="s">
        <v>1192</v>
      </c>
      <c r="G126" s="45" t="s">
        <v>1101</v>
      </c>
      <c r="H126" s="45">
        <v>2410759</v>
      </c>
      <c r="I126" s="45" t="s">
        <v>1397</v>
      </c>
      <c r="J126" s="45" t="s">
        <v>1092</v>
      </c>
      <c r="K126" s="45" t="s">
        <v>1398</v>
      </c>
      <c r="L126" s="44">
        <v>26</v>
      </c>
      <c r="M126" s="44">
        <v>1225000</v>
      </c>
      <c r="N126" s="44">
        <v>31850000</v>
      </c>
      <c r="O126" s="44">
        <v>36750000</v>
      </c>
      <c r="P126" s="44">
        <v>4900000</v>
      </c>
    </row>
    <row r="127" spans="1:16" ht="114">
      <c r="A127" s="44">
        <v>20251</v>
      </c>
      <c r="B127" s="44">
        <v>2023</v>
      </c>
      <c r="C127" s="45" t="s">
        <v>1127</v>
      </c>
      <c r="D127" s="45" t="s">
        <v>1095</v>
      </c>
      <c r="E127" s="45" t="s">
        <v>1088</v>
      </c>
      <c r="F127" s="45" t="s">
        <v>1089</v>
      </c>
      <c r="G127" s="45" t="s">
        <v>1101</v>
      </c>
      <c r="H127" s="45" t="s">
        <v>1399</v>
      </c>
      <c r="I127" s="45" t="s">
        <v>1400</v>
      </c>
      <c r="J127" s="45" t="s">
        <v>1092</v>
      </c>
      <c r="K127" s="45" t="s">
        <v>1401</v>
      </c>
      <c r="L127" s="44">
        <v>27</v>
      </c>
      <c r="M127" s="44">
        <v>933000</v>
      </c>
      <c r="N127" s="44">
        <v>25191000</v>
      </c>
      <c r="O127" s="44">
        <v>28000000</v>
      </c>
      <c r="P127" s="44">
        <v>2809000</v>
      </c>
    </row>
    <row r="128" spans="1:16" ht="213.75">
      <c r="A128" s="44">
        <v>20251</v>
      </c>
      <c r="B128" s="44">
        <v>2023</v>
      </c>
      <c r="C128" s="45" t="s">
        <v>1127</v>
      </c>
      <c r="D128" s="45" t="s">
        <v>1095</v>
      </c>
      <c r="E128" s="45" t="s">
        <v>1088</v>
      </c>
      <c r="F128" s="45" t="s">
        <v>1272</v>
      </c>
      <c r="G128" s="45" t="s">
        <v>1101</v>
      </c>
      <c r="H128" s="45" t="s">
        <v>1402</v>
      </c>
      <c r="I128" s="45" t="s">
        <v>1403</v>
      </c>
      <c r="J128" s="45" t="s">
        <v>1092</v>
      </c>
      <c r="K128" s="45" t="s">
        <v>1404</v>
      </c>
      <c r="L128" s="44">
        <v>41</v>
      </c>
      <c r="M128" s="44">
        <v>933000</v>
      </c>
      <c r="N128" s="44">
        <v>38253000</v>
      </c>
      <c r="O128" s="44">
        <v>28000000</v>
      </c>
      <c r="P128" s="44">
        <v>-10253000</v>
      </c>
    </row>
    <row r="129" spans="1:16" ht="42.75">
      <c r="A129" s="44">
        <v>20251</v>
      </c>
      <c r="B129" s="44">
        <v>2022</v>
      </c>
      <c r="C129" s="45" t="s">
        <v>1141</v>
      </c>
      <c r="D129" s="45" t="s">
        <v>1095</v>
      </c>
      <c r="E129" s="45" t="s">
        <v>1088</v>
      </c>
      <c r="F129" s="45" t="s">
        <v>1089</v>
      </c>
      <c r="G129" s="45" t="s">
        <v>1101</v>
      </c>
      <c r="H129" s="45" t="s">
        <v>1405</v>
      </c>
      <c r="I129" s="45" t="s">
        <v>1406</v>
      </c>
      <c r="J129" s="45" t="s">
        <v>1092</v>
      </c>
      <c r="K129" s="42"/>
      <c r="L129" s="44">
        <v>0</v>
      </c>
      <c r="M129" s="44">
        <v>933000</v>
      </c>
      <c r="N129" s="44">
        <v>0</v>
      </c>
      <c r="O129" s="44">
        <v>0</v>
      </c>
      <c r="P129" s="44">
        <v>0</v>
      </c>
    </row>
    <row r="130" spans="1:16" ht="199.5">
      <c r="A130" s="44">
        <v>20251</v>
      </c>
      <c r="B130" s="44">
        <v>2025</v>
      </c>
      <c r="C130" s="45" t="s">
        <v>1117</v>
      </c>
      <c r="D130" s="45" t="s">
        <v>1087</v>
      </c>
      <c r="E130" s="45" t="s">
        <v>1088</v>
      </c>
      <c r="F130" s="45" t="s">
        <v>1104</v>
      </c>
      <c r="G130" s="45" t="s">
        <v>1090</v>
      </c>
      <c r="H130" s="45">
        <v>2511075</v>
      </c>
      <c r="I130" s="45" t="s">
        <v>1407</v>
      </c>
      <c r="J130" s="45" t="s">
        <v>1092</v>
      </c>
      <c r="K130" s="45" t="s">
        <v>1157</v>
      </c>
      <c r="L130" s="44">
        <v>26</v>
      </c>
      <c r="M130" s="44">
        <v>933000</v>
      </c>
      <c r="N130" s="44">
        <v>24258000</v>
      </c>
      <c r="O130" s="44">
        <v>28000000</v>
      </c>
      <c r="P130" s="44">
        <v>3742000</v>
      </c>
    </row>
    <row r="131" spans="1:16" ht="42.75">
      <c r="A131" s="44">
        <v>20251</v>
      </c>
      <c r="B131" s="44">
        <v>2021</v>
      </c>
      <c r="C131" s="45" t="s">
        <v>1180</v>
      </c>
      <c r="D131" s="45" t="s">
        <v>1095</v>
      </c>
      <c r="E131" s="45" t="s">
        <v>1088</v>
      </c>
      <c r="F131" s="45" t="s">
        <v>1235</v>
      </c>
      <c r="G131" s="45" t="s">
        <v>1101</v>
      </c>
      <c r="H131" s="45" t="s">
        <v>1408</v>
      </c>
      <c r="I131" s="45" t="s">
        <v>1409</v>
      </c>
      <c r="J131" s="45" t="s">
        <v>1092</v>
      </c>
      <c r="K131" s="42"/>
      <c r="L131" s="44">
        <v>0</v>
      </c>
      <c r="M131" s="44">
        <v>933000</v>
      </c>
      <c r="N131" s="44">
        <v>0</v>
      </c>
      <c r="O131" s="44">
        <v>0</v>
      </c>
      <c r="P131" s="44">
        <v>0</v>
      </c>
    </row>
    <row r="132" spans="1:16" ht="128.25">
      <c r="A132" s="44">
        <v>20251</v>
      </c>
      <c r="B132" s="44">
        <v>2025</v>
      </c>
      <c r="C132" s="45" t="s">
        <v>1120</v>
      </c>
      <c r="D132" s="45" t="s">
        <v>1087</v>
      </c>
      <c r="E132" s="45" t="s">
        <v>19</v>
      </c>
      <c r="F132" s="45" t="s">
        <v>1096</v>
      </c>
      <c r="G132" s="42"/>
      <c r="H132" s="45">
        <v>2540071</v>
      </c>
      <c r="I132" s="45" t="s">
        <v>1410</v>
      </c>
      <c r="J132" s="45" t="s">
        <v>1092</v>
      </c>
      <c r="K132" s="45" t="s">
        <v>1411</v>
      </c>
      <c r="L132" s="44">
        <v>37</v>
      </c>
      <c r="M132" s="44">
        <v>0</v>
      </c>
      <c r="N132" s="44">
        <v>0</v>
      </c>
      <c r="O132" s="44">
        <v>28000000</v>
      </c>
      <c r="P132" s="44">
        <v>28000000</v>
      </c>
    </row>
    <row r="133" spans="1:16" ht="114">
      <c r="A133" s="44">
        <v>20251</v>
      </c>
      <c r="B133" s="44">
        <v>2023</v>
      </c>
      <c r="C133" s="45" t="s">
        <v>1127</v>
      </c>
      <c r="D133" s="45" t="s">
        <v>1095</v>
      </c>
      <c r="E133" s="45" t="s">
        <v>1088</v>
      </c>
      <c r="F133" s="45" t="s">
        <v>1161</v>
      </c>
      <c r="G133" s="45" t="s">
        <v>1101</v>
      </c>
      <c r="H133" s="45" t="s">
        <v>1412</v>
      </c>
      <c r="I133" s="45" t="s">
        <v>1413</v>
      </c>
      <c r="J133" s="45" t="s">
        <v>1092</v>
      </c>
      <c r="K133" s="45" t="s">
        <v>1414</v>
      </c>
      <c r="L133" s="44">
        <v>22</v>
      </c>
      <c r="M133" s="44">
        <v>933000</v>
      </c>
      <c r="N133" s="44">
        <v>20526000</v>
      </c>
      <c r="O133" s="44">
        <v>0</v>
      </c>
      <c r="P133" s="44">
        <v>-20526000</v>
      </c>
    </row>
    <row r="134" spans="1:16" ht="199.5">
      <c r="A134" s="44">
        <v>20251</v>
      </c>
      <c r="B134" s="44">
        <v>2025</v>
      </c>
      <c r="C134" s="45" t="s">
        <v>1117</v>
      </c>
      <c r="D134" s="45" t="s">
        <v>1087</v>
      </c>
      <c r="E134" s="45" t="s">
        <v>1088</v>
      </c>
      <c r="F134" s="45" t="s">
        <v>1107</v>
      </c>
      <c r="G134" s="45" t="s">
        <v>1090</v>
      </c>
      <c r="H134" s="45">
        <v>2510825</v>
      </c>
      <c r="I134" s="45" t="s">
        <v>1415</v>
      </c>
      <c r="J134" s="45" t="s">
        <v>1092</v>
      </c>
      <c r="K134" s="45" t="s">
        <v>1231</v>
      </c>
      <c r="L134" s="44">
        <v>28</v>
      </c>
      <c r="M134" s="44">
        <v>933000</v>
      </c>
      <c r="N134" s="44">
        <v>26124000</v>
      </c>
      <c r="O134" s="44">
        <v>28000000</v>
      </c>
      <c r="P134" s="44">
        <v>1876000</v>
      </c>
    </row>
    <row r="135" spans="1:16" ht="128.25">
      <c r="A135" s="44">
        <v>20251</v>
      </c>
      <c r="B135" s="44">
        <v>2022</v>
      </c>
      <c r="C135" s="45" t="s">
        <v>1144</v>
      </c>
      <c r="D135" s="45" t="s">
        <v>1095</v>
      </c>
      <c r="E135" s="45" t="s">
        <v>1088</v>
      </c>
      <c r="F135" s="45" t="s">
        <v>1165</v>
      </c>
      <c r="G135" s="45" t="s">
        <v>1090</v>
      </c>
      <c r="H135" s="45" t="s">
        <v>1416</v>
      </c>
      <c r="I135" s="45" t="s">
        <v>1417</v>
      </c>
      <c r="J135" s="45" t="s">
        <v>1092</v>
      </c>
      <c r="K135" s="45" t="s">
        <v>1205</v>
      </c>
      <c r="L135" s="44">
        <v>30</v>
      </c>
      <c r="M135" s="44">
        <v>933000</v>
      </c>
      <c r="N135" s="44">
        <v>27990000</v>
      </c>
      <c r="O135" s="44">
        <v>23300000</v>
      </c>
      <c r="P135" s="44">
        <v>-4690000</v>
      </c>
    </row>
    <row r="136" spans="1:16" ht="156.75">
      <c r="A136" s="44">
        <v>20251</v>
      </c>
      <c r="B136" s="44">
        <v>2022</v>
      </c>
      <c r="C136" s="45" t="s">
        <v>1144</v>
      </c>
      <c r="D136" s="45" t="s">
        <v>1095</v>
      </c>
      <c r="E136" s="45" t="s">
        <v>1088</v>
      </c>
      <c r="F136" s="45" t="s">
        <v>1145</v>
      </c>
      <c r="G136" s="45" t="s">
        <v>1090</v>
      </c>
      <c r="H136" s="45" t="s">
        <v>1418</v>
      </c>
      <c r="I136" s="45" t="s">
        <v>1419</v>
      </c>
      <c r="J136" s="45" t="s">
        <v>1092</v>
      </c>
      <c r="K136" s="45" t="s">
        <v>1186</v>
      </c>
      <c r="L136" s="44">
        <v>31</v>
      </c>
      <c r="M136" s="44">
        <v>933000</v>
      </c>
      <c r="N136" s="44">
        <v>28923000</v>
      </c>
      <c r="O136" s="44">
        <v>28000000</v>
      </c>
      <c r="P136" s="44">
        <v>-923000</v>
      </c>
    </row>
    <row r="137" spans="1:16" ht="42.75">
      <c r="A137" s="44">
        <v>20251</v>
      </c>
      <c r="B137" s="44">
        <v>2022</v>
      </c>
      <c r="C137" s="45" t="s">
        <v>1141</v>
      </c>
      <c r="D137" s="45" t="s">
        <v>1095</v>
      </c>
      <c r="E137" s="45" t="s">
        <v>1088</v>
      </c>
      <c r="F137" s="45" t="s">
        <v>1089</v>
      </c>
      <c r="G137" s="45" t="s">
        <v>1101</v>
      </c>
      <c r="H137" s="45" t="s">
        <v>1420</v>
      </c>
      <c r="I137" s="45" t="s">
        <v>1421</v>
      </c>
      <c r="J137" s="45" t="s">
        <v>1092</v>
      </c>
      <c r="K137" s="45" t="s">
        <v>1422</v>
      </c>
      <c r="L137" s="44">
        <v>3</v>
      </c>
      <c r="M137" s="44">
        <v>933000</v>
      </c>
      <c r="N137" s="44">
        <v>2799000</v>
      </c>
      <c r="O137" s="44">
        <v>0</v>
      </c>
      <c r="P137" s="44">
        <v>-2799000</v>
      </c>
    </row>
    <row r="138" spans="1:16" ht="142.5">
      <c r="A138" s="44">
        <v>20251</v>
      </c>
      <c r="B138" s="44">
        <v>2023</v>
      </c>
      <c r="C138" s="45" t="s">
        <v>1197</v>
      </c>
      <c r="D138" s="45" t="s">
        <v>1095</v>
      </c>
      <c r="E138" s="45" t="s">
        <v>1088</v>
      </c>
      <c r="F138" s="45" t="s">
        <v>1165</v>
      </c>
      <c r="G138" s="45" t="s">
        <v>1090</v>
      </c>
      <c r="H138" s="45" t="s">
        <v>1423</v>
      </c>
      <c r="I138" s="45" t="s">
        <v>1424</v>
      </c>
      <c r="J138" s="45" t="s">
        <v>1092</v>
      </c>
      <c r="K138" s="45" t="s">
        <v>1301</v>
      </c>
      <c r="L138" s="44">
        <v>29</v>
      </c>
      <c r="M138" s="44">
        <v>933000</v>
      </c>
      <c r="N138" s="44">
        <v>27057000</v>
      </c>
      <c r="O138" s="44">
        <v>28000000</v>
      </c>
      <c r="P138" s="44">
        <v>943000</v>
      </c>
    </row>
    <row r="139" spans="1:16" ht="156.75">
      <c r="A139" s="44">
        <v>20251</v>
      </c>
      <c r="B139" s="44">
        <v>2023</v>
      </c>
      <c r="C139" s="45" t="s">
        <v>1127</v>
      </c>
      <c r="D139" s="45" t="s">
        <v>1095</v>
      </c>
      <c r="E139" s="45" t="s">
        <v>1088</v>
      </c>
      <c r="F139" s="45" t="s">
        <v>1118</v>
      </c>
      <c r="G139" s="45" t="s">
        <v>1101</v>
      </c>
      <c r="H139" s="45" t="s">
        <v>1425</v>
      </c>
      <c r="I139" s="45" t="s">
        <v>1426</v>
      </c>
      <c r="J139" s="45" t="s">
        <v>1092</v>
      </c>
      <c r="K139" s="45" t="s">
        <v>1427</v>
      </c>
      <c r="L139" s="44">
        <v>34</v>
      </c>
      <c r="M139" s="44">
        <v>933000</v>
      </c>
      <c r="N139" s="44">
        <v>31722000</v>
      </c>
      <c r="O139" s="44">
        <v>28000000</v>
      </c>
      <c r="P139" s="44">
        <v>-3722000</v>
      </c>
    </row>
    <row r="140" spans="1:16" ht="171">
      <c r="A140" s="44">
        <v>20251</v>
      </c>
      <c r="B140" s="44">
        <v>2024</v>
      </c>
      <c r="C140" s="45" t="s">
        <v>1110</v>
      </c>
      <c r="D140" s="45" t="s">
        <v>1095</v>
      </c>
      <c r="E140" s="45" t="s">
        <v>1088</v>
      </c>
      <c r="F140" s="45" t="s">
        <v>1161</v>
      </c>
      <c r="G140" s="45" t="s">
        <v>1101</v>
      </c>
      <c r="H140" s="45">
        <v>2410092</v>
      </c>
      <c r="I140" s="45" t="s">
        <v>1428</v>
      </c>
      <c r="J140" s="45" t="s">
        <v>1092</v>
      </c>
      <c r="K140" s="45" t="s">
        <v>1429</v>
      </c>
      <c r="L140" s="44">
        <v>28</v>
      </c>
      <c r="M140" s="44">
        <v>933000</v>
      </c>
      <c r="N140" s="44">
        <v>26124000</v>
      </c>
      <c r="O140" s="44">
        <v>28000000</v>
      </c>
      <c r="P140" s="44">
        <v>1876000</v>
      </c>
    </row>
    <row r="141" spans="1:16" ht="185.25">
      <c r="A141" s="44">
        <v>20251</v>
      </c>
      <c r="B141" s="44">
        <v>2025</v>
      </c>
      <c r="C141" s="45" t="s">
        <v>1099</v>
      </c>
      <c r="D141" s="45" t="s">
        <v>1087</v>
      </c>
      <c r="E141" s="45" t="s">
        <v>1088</v>
      </c>
      <c r="F141" s="45" t="s">
        <v>1207</v>
      </c>
      <c r="G141" s="45" t="s">
        <v>1101</v>
      </c>
      <c r="H141" s="45">
        <v>2510336</v>
      </c>
      <c r="I141" s="45" t="s">
        <v>1430</v>
      </c>
      <c r="J141" s="45" t="s">
        <v>1092</v>
      </c>
      <c r="K141" s="45" t="s">
        <v>1431</v>
      </c>
      <c r="L141" s="44">
        <v>31</v>
      </c>
      <c r="M141" s="44">
        <v>933000</v>
      </c>
      <c r="N141" s="44">
        <v>28923000</v>
      </c>
      <c r="O141" s="44">
        <v>28000000</v>
      </c>
      <c r="P141" s="44">
        <v>-923000</v>
      </c>
    </row>
    <row r="142" spans="1:16" ht="42.75">
      <c r="A142" s="44">
        <v>20251</v>
      </c>
      <c r="B142" s="44">
        <v>2020</v>
      </c>
      <c r="C142" s="45" t="s">
        <v>1432</v>
      </c>
      <c r="D142" s="45" t="s">
        <v>1095</v>
      </c>
      <c r="E142" s="45" t="s">
        <v>1088</v>
      </c>
      <c r="F142" s="45" t="s">
        <v>1128</v>
      </c>
      <c r="G142" s="45" t="s">
        <v>1101</v>
      </c>
      <c r="H142" s="45" t="s">
        <v>1433</v>
      </c>
      <c r="I142" s="45" t="s">
        <v>1434</v>
      </c>
      <c r="J142" s="45" t="s">
        <v>1092</v>
      </c>
      <c r="K142" s="42"/>
      <c r="L142" s="44">
        <v>0</v>
      </c>
      <c r="M142" s="44">
        <v>933000</v>
      </c>
      <c r="N142" s="44">
        <v>0</v>
      </c>
      <c r="O142" s="44">
        <v>0</v>
      </c>
      <c r="P142" s="44">
        <v>0</v>
      </c>
    </row>
    <row r="143" spans="1:16" ht="185.25">
      <c r="A143" s="44">
        <v>20251</v>
      </c>
      <c r="B143" s="44">
        <v>2024</v>
      </c>
      <c r="C143" s="45" t="s">
        <v>1086</v>
      </c>
      <c r="D143" s="45" t="s">
        <v>1087</v>
      </c>
      <c r="E143" s="45" t="s">
        <v>1088</v>
      </c>
      <c r="F143" s="45" t="s">
        <v>1175</v>
      </c>
      <c r="G143" s="45" t="s">
        <v>1090</v>
      </c>
      <c r="H143" s="45">
        <v>2410262</v>
      </c>
      <c r="I143" s="45" t="s">
        <v>1435</v>
      </c>
      <c r="J143" s="45" t="s">
        <v>1092</v>
      </c>
      <c r="K143" s="45" t="s">
        <v>1436</v>
      </c>
      <c r="L143" s="44">
        <v>28</v>
      </c>
      <c r="M143" s="44">
        <v>933000</v>
      </c>
      <c r="N143" s="44">
        <v>26124000</v>
      </c>
      <c r="O143" s="44">
        <v>28000000</v>
      </c>
      <c r="P143" s="44">
        <v>1876000</v>
      </c>
    </row>
    <row r="144" spans="1:16" ht="199.5">
      <c r="A144" s="44">
        <v>20251</v>
      </c>
      <c r="B144" s="44">
        <v>2025</v>
      </c>
      <c r="C144" s="45" t="s">
        <v>1117</v>
      </c>
      <c r="D144" s="45" t="s">
        <v>1087</v>
      </c>
      <c r="E144" s="45" t="s">
        <v>1088</v>
      </c>
      <c r="F144" s="45" t="s">
        <v>1158</v>
      </c>
      <c r="G144" s="45" t="s">
        <v>1090</v>
      </c>
      <c r="H144" s="45">
        <v>2510472</v>
      </c>
      <c r="I144" s="45" t="s">
        <v>1437</v>
      </c>
      <c r="J144" s="45" t="s">
        <v>1092</v>
      </c>
      <c r="K144" s="45" t="s">
        <v>1163</v>
      </c>
      <c r="L144" s="44">
        <v>26</v>
      </c>
      <c r="M144" s="44">
        <v>933000</v>
      </c>
      <c r="N144" s="44">
        <v>24258000</v>
      </c>
      <c r="O144" s="44">
        <v>28000000</v>
      </c>
      <c r="P144" s="44">
        <v>3742000</v>
      </c>
    </row>
    <row r="145" spans="1:16" ht="28.5">
      <c r="A145" s="44">
        <v>20251</v>
      </c>
      <c r="B145" s="44">
        <v>2023</v>
      </c>
      <c r="C145" s="45" t="s">
        <v>1127</v>
      </c>
      <c r="D145" s="45" t="s">
        <v>1095</v>
      </c>
      <c r="E145" s="45" t="s">
        <v>1088</v>
      </c>
      <c r="F145" s="45" t="s">
        <v>1089</v>
      </c>
      <c r="G145" s="45" t="s">
        <v>1101</v>
      </c>
      <c r="H145" s="45" t="s">
        <v>1438</v>
      </c>
      <c r="I145" s="45" t="s">
        <v>1439</v>
      </c>
      <c r="J145" s="45" t="s">
        <v>1092</v>
      </c>
      <c r="K145" s="42"/>
      <c r="L145" s="44">
        <v>0</v>
      </c>
      <c r="M145" s="44">
        <v>933000</v>
      </c>
      <c r="N145" s="44">
        <v>0</v>
      </c>
      <c r="O145" s="44">
        <v>0</v>
      </c>
      <c r="P145" s="44">
        <v>0</v>
      </c>
    </row>
    <row r="146" spans="1:16" ht="128.25">
      <c r="A146" s="44">
        <v>20251</v>
      </c>
      <c r="B146" s="44">
        <v>2022</v>
      </c>
      <c r="C146" s="45" t="s">
        <v>1144</v>
      </c>
      <c r="D146" s="45" t="s">
        <v>1095</v>
      </c>
      <c r="E146" s="45" t="s">
        <v>1088</v>
      </c>
      <c r="F146" s="45" t="s">
        <v>1165</v>
      </c>
      <c r="G146" s="45" t="s">
        <v>1090</v>
      </c>
      <c r="H146" s="45" t="s">
        <v>1440</v>
      </c>
      <c r="I146" s="45" t="s">
        <v>1441</v>
      </c>
      <c r="J146" s="45" t="s">
        <v>1092</v>
      </c>
      <c r="K146" s="45" t="s">
        <v>1205</v>
      </c>
      <c r="L146" s="44">
        <v>30</v>
      </c>
      <c r="M146" s="44">
        <v>933000</v>
      </c>
      <c r="N146" s="44">
        <v>27990000</v>
      </c>
      <c r="O146" s="44">
        <v>23300000</v>
      </c>
      <c r="P146" s="44">
        <v>-4690000</v>
      </c>
    </row>
    <row r="147" spans="1:16" ht="42.75">
      <c r="A147" s="44">
        <v>20251</v>
      </c>
      <c r="B147" s="44">
        <v>2020</v>
      </c>
      <c r="C147" s="45" t="s">
        <v>1432</v>
      </c>
      <c r="D147" s="45" t="s">
        <v>1095</v>
      </c>
      <c r="E147" s="45" t="s">
        <v>1088</v>
      </c>
      <c r="F147" s="45" t="s">
        <v>1089</v>
      </c>
      <c r="G147" s="45" t="s">
        <v>1101</v>
      </c>
      <c r="H147" s="45" t="s">
        <v>1442</v>
      </c>
      <c r="I147" s="45" t="s">
        <v>1443</v>
      </c>
      <c r="J147" s="45" t="s">
        <v>1092</v>
      </c>
      <c r="K147" s="42"/>
      <c r="L147" s="44">
        <v>0</v>
      </c>
      <c r="M147" s="44">
        <v>933000</v>
      </c>
      <c r="N147" s="44">
        <v>0</v>
      </c>
      <c r="O147" s="44">
        <v>0</v>
      </c>
      <c r="P147" s="44">
        <v>0</v>
      </c>
    </row>
    <row r="148" spans="1:16" ht="57">
      <c r="A148" s="44">
        <v>20251</v>
      </c>
      <c r="B148" s="44">
        <v>2024</v>
      </c>
      <c r="C148" s="45" t="s">
        <v>1110</v>
      </c>
      <c r="D148" s="45" t="s">
        <v>1095</v>
      </c>
      <c r="E148" s="45" t="s">
        <v>1088</v>
      </c>
      <c r="F148" s="45" t="s">
        <v>1089</v>
      </c>
      <c r="G148" s="45" t="s">
        <v>1101</v>
      </c>
      <c r="H148" s="45">
        <v>2410720</v>
      </c>
      <c r="I148" s="45" t="s">
        <v>1444</v>
      </c>
      <c r="J148" s="45" t="s">
        <v>1092</v>
      </c>
      <c r="K148" s="45" t="s">
        <v>1445</v>
      </c>
      <c r="L148" s="44">
        <v>4</v>
      </c>
      <c r="M148" s="44">
        <v>933000</v>
      </c>
      <c r="N148" s="44">
        <v>3732000</v>
      </c>
      <c r="O148" s="44">
        <v>0</v>
      </c>
      <c r="P148" s="44">
        <v>-3732000</v>
      </c>
    </row>
    <row r="149" spans="1:16" ht="128.25">
      <c r="A149" s="44">
        <v>20251</v>
      </c>
      <c r="B149" s="44">
        <v>2023</v>
      </c>
      <c r="C149" s="45" t="s">
        <v>1127</v>
      </c>
      <c r="D149" s="45" t="s">
        <v>1095</v>
      </c>
      <c r="E149" s="45" t="s">
        <v>1088</v>
      </c>
      <c r="F149" s="45" t="s">
        <v>1089</v>
      </c>
      <c r="G149" s="45" t="s">
        <v>1101</v>
      </c>
      <c r="H149" s="45" t="s">
        <v>1446</v>
      </c>
      <c r="I149" s="45" t="s">
        <v>1447</v>
      </c>
      <c r="J149" s="45" t="s">
        <v>1092</v>
      </c>
      <c r="K149" s="45" t="s">
        <v>1205</v>
      </c>
      <c r="L149" s="44">
        <v>30</v>
      </c>
      <c r="M149" s="44">
        <v>933000</v>
      </c>
      <c r="N149" s="44">
        <v>27990000</v>
      </c>
      <c r="O149" s="44">
        <v>28000000</v>
      </c>
      <c r="P149" s="44">
        <v>10000</v>
      </c>
    </row>
    <row r="150" spans="1:16" ht="99.75">
      <c r="A150" s="44">
        <v>20251</v>
      </c>
      <c r="B150" s="44">
        <v>2023</v>
      </c>
      <c r="C150" s="45" t="s">
        <v>1127</v>
      </c>
      <c r="D150" s="45" t="s">
        <v>1095</v>
      </c>
      <c r="E150" s="45" t="s">
        <v>1088</v>
      </c>
      <c r="F150" s="45" t="s">
        <v>1089</v>
      </c>
      <c r="G150" s="45" t="s">
        <v>1101</v>
      </c>
      <c r="H150" s="45" t="s">
        <v>1448</v>
      </c>
      <c r="I150" s="45" t="s">
        <v>1449</v>
      </c>
      <c r="J150" s="45" t="s">
        <v>1092</v>
      </c>
      <c r="K150" s="45" t="s">
        <v>1450</v>
      </c>
      <c r="L150" s="44">
        <v>24</v>
      </c>
      <c r="M150" s="44">
        <v>933000</v>
      </c>
      <c r="N150" s="44">
        <v>22392000</v>
      </c>
      <c r="O150" s="44">
        <v>28000000</v>
      </c>
      <c r="P150" s="44">
        <v>5608000</v>
      </c>
    </row>
    <row r="151" spans="1:16" ht="128.25">
      <c r="A151" s="44">
        <v>20251</v>
      </c>
      <c r="B151" s="44">
        <v>2023</v>
      </c>
      <c r="C151" s="45" t="s">
        <v>1127</v>
      </c>
      <c r="D151" s="45" t="s">
        <v>1095</v>
      </c>
      <c r="E151" s="45" t="s">
        <v>1088</v>
      </c>
      <c r="F151" s="45" t="s">
        <v>1104</v>
      </c>
      <c r="G151" s="45" t="s">
        <v>1101</v>
      </c>
      <c r="H151" s="45" t="s">
        <v>1451</v>
      </c>
      <c r="I151" s="45" t="s">
        <v>1452</v>
      </c>
      <c r="J151" s="45" t="s">
        <v>1092</v>
      </c>
      <c r="K151" s="45" t="s">
        <v>1304</v>
      </c>
      <c r="L151" s="44">
        <v>32</v>
      </c>
      <c r="M151" s="44">
        <v>933000</v>
      </c>
      <c r="N151" s="44">
        <v>29856000</v>
      </c>
      <c r="O151" s="44">
        <v>28000000</v>
      </c>
      <c r="P151" s="44">
        <v>-1856000</v>
      </c>
    </row>
    <row r="152" spans="1:16" ht="199.5">
      <c r="A152" s="44">
        <v>20251</v>
      </c>
      <c r="B152" s="44">
        <v>2025</v>
      </c>
      <c r="C152" s="45" t="s">
        <v>1117</v>
      </c>
      <c r="D152" s="45" t="s">
        <v>1087</v>
      </c>
      <c r="E152" s="45" t="s">
        <v>1088</v>
      </c>
      <c r="F152" s="45" t="s">
        <v>1175</v>
      </c>
      <c r="G152" s="45" t="s">
        <v>1090</v>
      </c>
      <c r="H152" s="45">
        <v>2510950</v>
      </c>
      <c r="I152" s="45" t="s">
        <v>1453</v>
      </c>
      <c r="J152" s="45" t="s">
        <v>1092</v>
      </c>
      <c r="K152" s="45" t="s">
        <v>1119</v>
      </c>
      <c r="L152" s="44">
        <v>28</v>
      </c>
      <c r="M152" s="44">
        <v>933000</v>
      </c>
      <c r="N152" s="44">
        <v>26124000</v>
      </c>
      <c r="O152" s="44">
        <v>28000000</v>
      </c>
      <c r="P152" s="44">
        <v>1876000</v>
      </c>
    </row>
    <row r="153" spans="1:16" ht="114">
      <c r="A153" s="44">
        <v>20251</v>
      </c>
      <c r="B153" s="44">
        <v>2025</v>
      </c>
      <c r="C153" s="42"/>
      <c r="D153" s="45" t="s">
        <v>1087</v>
      </c>
      <c r="E153" s="45" t="s">
        <v>1088</v>
      </c>
      <c r="F153" s="45" t="s">
        <v>1454</v>
      </c>
      <c r="G153" s="45" t="s">
        <v>1101</v>
      </c>
      <c r="H153" s="45" t="s">
        <v>1455</v>
      </c>
      <c r="I153" s="45" t="s">
        <v>1456</v>
      </c>
      <c r="J153" s="45" t="s">
        <v>1283</v>
      </c>
      <c r="K153" s="45" t="s">
        <v>1457</v>
      </c>
      <c r="L153" s="44">
        <v>27</v>
      </c>
      <c r="M153" s="44">
        <v>1667000</v>
      </c>
      <c r="N153" s="44">
        <v>45009000</v>
      </c>
      <c r="O153" s="44">
        <v>0</v>
      </c>
      <c r="P153" s="44">
        <v>-45009000</v>
      </c>
    </row>
    <row r="154" spans="1:16" ht="199.5">
      <c r="A154" s="44">
        <v>20251</v>
      </c>
      <c r="B154" s="44">
        <v>2025</v>
      </c>
      <c r="C154" s="45" t="s">
        <v>1117</v>
      </c>
      <c r="D154" s="45" t="s">
        <v>1087</v>
      </c>
      <c r="E154" s="45" t="s">
        <v>1088</v>
      </c>
      <c r="F154" s="45" t="s">
        <v>1104</v>
      </c>
      <c r="G154" s="45" t="s">
        <v>1090</v>
      </c>
      <c r="H154" s="45">
        <v>2510397</v>
      </c>
      <c r="I154" s="45" t="s">
        <v>1458</v>
      </c>
      <c r="J154" s="45" t="s">
        <v>1092</v>
      </c>
      <c r="K154" s="45" t="s">
        <v>1209</v>
      </c>
      <c r="L154" s="44">
        <v>26</v>
      </c>
      <c r="M154" s="44">
        <v>933000</v>
      </c>
      <c r="N154" s="44">
        <v>24258000</v>
      </c>
      <c r="O154" s="44">
        <v>28000000</v>
      </c>
      <c r="P154" s="44">
        <v>3742000</v>
      </c>
    </row>
    <row r="155" spans="1:16" ht="171">
      <c r="A155" s="44">
        <v>20251</v>
      </c>
      <c r="B155" s="44">
        <v>2025</v>
      </c>
      <c r="C155" s="45" t="s">
        <v>1099</v>
      </c>
      <c r="D155" s="45" t="s">
        <v>1087</v>
      </c>
      <c r="E155" s="45" t="s">
        <v>1088</v>
      </c>
      <c r="F155" s="45" t="s">
        <v>1128</v>
      </c>
      <c r="G155" s="45" t="s">
        <v>1101</v>
      </c>
      <c r="H155" s="45">
        <v>2510107</v>
      </c>
      <c r="I155" s="45" t="s">
        <v>1459</v>
      </c>
      <c r="J155" s="45" t="s">
        <v>1092</v>
      </c>
      <c r="K155" s="45" t="s">
        <v>1460</v>
      </c>
      <c r="L155" s="44">
        <v>30</v>
      </c>
      <c r="M155" s="44">
        <v>933000</v>
      </c>
      <c r="N155" s="44">
        <v>27990000</v>
      </c>
      <c r="O155" s="44">
        <v>28000000</v>
      </c>
      <c r="P155" s="44">
        <v>10000</v>
      </c>
    </row>
    <row r="156" spans="1:16" ht="85.5">
      <c r="A156" s="44">
        <v>20251</v>
      </c>
      <c r="B156" s="44">
        <v>2023</v>
      </c>
      <c r="C156" s="45" t="s">
        <v>1197</v>
      </c>
      <c r="D156" s="45" t="s">
        <v>1095</v>
      </c>
      <c r="E156" s="45" t="s">
        <v>1088</v>
      </c>
      <c r="F156" s="45" t="s">
        <v>1165</v>
      </c>
      <c r="G156" s="45" t="s">
        <v>1090</v>
      </c>
      <c r="H156" s="45" t="s">
        <v>1461</v>
      </c>
      <c r="I156" s="45" t="s">
        <v>1462</v>
      </c>
      <c r="J156" s="45" t="s">
        <v>1092</v>
      </c>
      <c r="K156" s="45" t="s">
        <v>1463</v>
      </c>
      <c r="L156" s="44">
        <v>19</v>
      </c>
      <c r="M156" s="44">
        <v>933000</v>
      </c>
      <c r="N156" s="44">
        <v>17727000</v>
      </c>
      <c r="O156" s="44">
        <v>0</v>
      </c>
      <c r="P156" s="44">
        <v>-17727000</v>
      </c>
    </row>
    <row r="157" spans="1:16" ht="156.75">
      <c r="A157" s="44">
        <v>20251</v>
      </c>
      <c r="B157" s="44">
        <v>2022</v>
      </c>
      <c r="C157" s="45" t="s">
        <v>1144</v>
      </c>
      <c r="D157" s="45" t="s">
        <v>1095</v>
      </c>
      <c r="E157" s="45" t="s">
        <v>1088</v>
      </c>
      <c r="F157" s="45" t="s">
        <v>1161</v>
      </c>
      <c r="G157" s="45" t="s">
        <v>1090</v>
      </c>
      <c r="H157" s="45" t="s">
        <v>1464</v>
      </c>
      <c r="I157" s="45" t="s">
        <v>1465</v>
      </c>
      <c r="J157" s="45" t="s">
        <v>1092</v>
      </c>
      <c r="K157" s="45" t="s">
        <v>1466</v>
      </c>
      <c r="L157" s="44">
        <v>34</v>
      </c>
      <c r="M157" s="44">
        <v>933000</v>
      </c>
      <c r="N157" s="44">
        <v>31722000</v>
      </c>
      <c r="O157" s="44">
        <v>23300000</v>
      </c>
      <c r="P157" s="44">
        <v>-8422000</v>
      </c>
    </row>
    <row r="158" spans="1:16" ht="242.25">
      <c r="A158" s="44">
        <v>20251</v>
      </c>
      <c r="B158" s="44">
        <v>2023</v>
      </c>
      <c r="C158" s="45" t="s">
        <v>1127</v>
      </c>
      <c r="D158" s="45" t="s">
        <v>1095</v>
      </c>
      <c r="E158" s="45" t="s">
        <v>1088</v>
      </c>
      <c r="F158" s="45" t="s">
        <v>1175</v>
      </c>
      <c r="G158" s="45" t="s">
        <v>1101</v>
      </c>
      <c r="H158" s="45" t="s">
        <v>1467</v>
      </c>
      <c r="I158" s="45" t="s">
        <v>1468</v>
      </c>
      <c r="J158" s="45" t="s">
        <v>1092</v>
      </c>
      <c r="K158" s="45" t="s">
        <v>1469</v>
      </c>
      <c r="L158" s="44">
        <v>33</v>
      </c>
      <c r="M158" s="44">
        <v>933000</v>
      </c>
      <c r="N158" s="44">
        <v>30789000</v>
      </c>
      <c r="O158" s="44">
        <v>28000000</v>
      </c>
      <c r="P158" s="44">
        <v>-2789000</v>
      </c>
    </row>
    <row r="159" spans="1:16" ht="156.75">
      <c r="A159" s="44">
        <v>20251</v>
      </c>
      <c r="B159" s="44">
        <v>2024</v>
      </c>
      <c r="C159" s="45" t="s">
        <v>1086</v>
      </c>
      <c r="D159" s="45" t="s">
        <v>1087</v>
      </c>
      <c r="E159" s="45" t="s">
        <v>1088</v>
      </c>
      <c r="F159" s="45" t="s">
        <v>1124</v>
      </c>
      <c r="G159" s="45" t="s">
        <v>1090</v>
      </c>
      <c r="H159" s="45">
        <v>2410285</v>
      </c>
      <c r="I159" s="45" t="s">
        <v>1470</v>
      </c>
      <c r="J159" s="45" t="s">
        <v>1092</v>
      </c>
      <c r="K159" s="45" t="s">
        <v>1471</v>
      </c>
      <c r="L159" s="44">
        <v>31</v>
      </c>
      <c r="M159" s="44">
        <v>933000</v>
      </c>
      <c r="N159" s="44">
        <v>28923000</v>
      </c>
      <c r="O159" s="44">
        <v>28000000</v>
      </c>
      <c r="P159" s="44">
        <v>-923000</v>
      </c>
    </row>
    <row r="160" spans="1:16" ht="156.75">
      <c r="A160" s="44">
        <v>20251</v>
      </c>
      <c r="B160" s="44">
        <v>2025</v>
      </c>
      <c r="C160" s="45" t="s">
        <v>1099</v>
      </c>
      <c r="D160" s="45" t="s">
        <v>1087</v>
      </c>
      <c r="E160" s="45" t="s">
        <v>1088</v>
      </c>
      <c r="F160" s="45" t="s">
        <v>1107</v>
      </c>
      <c r="G160" s="45" t="s">
        <v>1101</v>
      </c>
      <c r="H160" s="45">
        <v>2510301</v>
      </c>
      <c r="I160" s="45" t="s">
        <v>1472</v>
      </c>
      <c r="J160" s="45" t="s">
        <v>1092</v>
      </c>
      <c r="K160" s="45" t="s">
        <v>1473</v>
      </c>
      <c r="L160" s="44">
        <v>27</v>
      </c>
      <c r="M160" s="44">
        <v>933000</v>
      </c>
      <c r="N160" s="44">
        <v>25191000</v>
      </c>
      <c r="O160" s="44">
        <v>28000000</v>
      </c>
      <c r="P160" s="44">
        <v>2809000</v>
      </c>
    </row>
    <row r="161" spans="1:16" ht="85.5">
      <c r="A161" s="44">
        <v>20251</v>
      </c>
      <c r="B161" s="44">
        <v>2022</v>
      </c>
      <c r="C161" s="45" t="s">
        <v>1141</v>
      </c>
      <c r="D161" s="45" t="s">
        <v>1095</v>
      </c>
      <c r="E161" s="45" t="s">
        <v>1088</v>
      </c>
      <c r="F161" s="45" t="s">
        <v>1089</v>
      </c>
      <c r="G161" s="45" t="s">
        <v>1101</v>
      </c>
      <c r="H161" s="45" t="s">
        <v>1474</v>
      </c>
      <c r="I161" s="45" t="s">
        <v>1475</v>
      </c>
      <c r="J161" s="45" t="s">
        <v>1092</v>
      </c>
      <c r="K161" s="45" t="s">
        <v>1476</v>
      </c>
      <c r="L161" s="44">
        <v>20</v>
      </c>
      <c r="M161" s="44">
        <v>933000</v>
      </c>
      <c r="N161" s="44">
        <v>18660000</v>
      </c>
      <c r="O161" s="44">
        <v>0</v>
      </c>
      <c r="P161" s="44">
        <v>-18660000</v>
      </c>
    </row>
    <row r="162" spans="1:16" ht="185.25">
      <c r="A162" s="44">
        <v>20251</v>
      </c>
      <c r="B162" s="44">
        <v>2023</v>
      </c>
      <c r="C162" s="45" t="s">
        <v>1197</v>
      </c>
      <c r="D162" s="45" t="s">
        <v>1095</v>
      </c>
      <c r="E162" s="45" t="s">
        <v>1088</v>
      </c>
      <c r="F162" s="45" t="s">
        <v>1268</v>
      </c>
      <c r="G162" s="45" t="s">
        <v>1090</v>
      </c>
      <c r="H162" s="45" t="s">
        <v>1477</v>
      </c>
      <c r="I162" s="45" t="s">
        <v>1478</v>
      </c>
      <c r="J162" s="45" t="s">
        <v>1092</v>
      </c>
      <c r="K162" s="45" t="s">
        <v>1479</v>
      </c>
      <c r="L162" s="44">
        <v>38</v>
      </c>
      <c r="M162" s="44">
        <v>933000</v>
      </c>
      <c r="N162" s="44">
        <v>35454000</v>
      </c>
      <c r="O162" s="44">
        <v>28000000</v>
      </c>
      <c r="P162" s="44">
        <v>-7454000</v>
      </c>
    </row>
    <row r="163" spans="1:16" ht="156.75">
      <c r="A163" s="44">
        <v>20251</v>
      </c>
      <c r="B163" s="44">
        <v>2025</v>
      </c>
      <c r="C163" s="45" t="s">
        <v>1099</v>
      </c>
      <c r="D163" s="45" t="s">
        <v>1087</v>
      </c>
      <c r="E163" s="45" t="s">
        <v>1088</v>
      </c>
      <c r="F163" s="45" t="s">
        <v>1118</v>
      </c>
      <c r="G163" s="45" t="s">
        <v>1101</v>
      </c>
      <c r="H163" s="45">
        <v>2510478</v>
      </c>
      <c r="I163" s="45" t="s">
        <v>1480</v>
      </c>
      <c r="J163" s="45" t="s">
        <v>1092</v>
      </c>
      <c r="K163" s="45" t="s">
        <v>1481</v>
      </c>
      <c r="L163" s="44">
        <v>27</v>
      </c>
      <c r="M163" s="44">
        <v>933000</v>
      </c>
      <c r="N163" s="44">
        <v>25191000</v>
      </c>
      <c r="O163" s="44">
        <v>28000000</v>
      </c>
      <c r="P163" s="44">
        <v>2809000</v>
      </c>
    </row>
    <row r="164" spans="1:16" ht="185.25">
      <c r="A164" s="44">
        <v>20251</v>
      </c>
      <c r="B164" s="44">
        <v>2024</v>
      </c>
      <c r="C164" s="45" t="s">
        <v>1086</v>
      </c>
      <c r="D164" s="45" t="s">
        <v>1087</v>
      </c>
      <c r="E164" s="45" t="s">
        <v>1088</v>
      </c>
      <c r="F164" s="45" t="s">
        <v>1089</v>
      </c>
      <c r="G164" s="45" t="s">
        <v>1090</v>
      </c>
      <c r="H164" s="45">
        <v>2410384</v>
      </c>
      <c r="I164" s="45" t="s">
        <v>1482</v>
      </c>
      <c r="J164" s="45" t="s">
        <v>1092</v>
      </c>
      <c r="K164" s="45" t="s">
        <v>1483</v>
      </c>
      <c r="L164" s="44">
        <v>29</v>
      </c>
      <c r="M164" s="44">
        <v>933000</v>
      </c>
      <c r="N164" s="44">
        <v>27057000</v>
      </c>
      <c r="O164" s="44">
        <v>28000000</v>
      </c>
      <c r="P164" s="44">
        <v>943000</v>
      </c>
    </row>
    <row r="165" spans="1:16" ht="199.5">
      <c r="A165" s="44">
        <v>20251</v>
      </c>
      <c r="B165" s="44">
        <v>2024</v>
      </c>
      <c r="C165" s="45" t="s">
        <v>1110</v>
      </c>
      <c r="D165" s="45" t="s">
        <v>1095</v>
      </c>
      <c r="E165" s="45" t="s">
        <v>1088</v>
      </c>
      <c r="F165" s="45" t="s">
        <v>1107</v>
      </c>
      <c r="G165" s="45" t="s">
        <v>1101</v>
      </c>
      <c r="H165" s="45">
        <v>2410593</v>
      </c>
      <c r="I165" s="45" t="s">
        <v>1484</v>
      </c>
      <c r="J165" s="45" t="s">
        <v>1092</v>
      </c>
      <c r="K165" s="45" t="s">
        <v>1485</v>
      </c>
      <c r="L165" s="44">
        <v>33</v>
      </c>
      <c r="M165" s="44">
        <v>933000</v>
      </c>
      <c r="N165" s="44">
        <v>30789000</v>
      </c>
      <c r="O165" s="44">
        <v>28000000</v>
      </c>
      <c r="P165" s="44">
        <v>-2789000</v>
      </c>
    </row>
    <row r="166" spans="1:16" ht="142.5">
      <c r="A166" s="44">
        <v>20251</v>
      </c>
      <c r="B166" s="44">
        <v>2024</v>
      </c>
      <c r="C166" s="45" t="s">
        <v>1110</v>
      </c>
      <c r="D166" s="45" t="s">
        <v>1095</v>
      </c>
      <c r="E166" s="45" t="s">
        <v>1088</v>
      </c>
      <c r="F166" s="45" t="s">
        <v>1104</v>
      </c>
      <c r="G166" s="45" t="s">
        <v>1101</v>
      </c>
      <c r="H166" s="45">
        <v>2410335</v>
      </c>
      <c r="I166" s="45" t="s">
        <v>1486</v>
      </c>
      <c r="J166" s="45" t="s">
        <v>1092</v>
      </c>
      <c r="K166" s="45" t="s">
        <v>1301</v>
      </c>
      <c r="L166" s="44">
        <v>29</v>
      </c>
      <c r="M166" s="44">
        <v>933000</v>
      </c>
      <c r="N166" s="44">
        <v>27057000</v>
      </c>
      <c r="O166" s="44">
        <v>28000000</v>
      </c>
      <c r="P166" s="44">
        <v>943000</v>
      </c>
    </row>
    <row r="167" spans="1:16" ht="199.5">
      <c r="A167" s="44">
        <v>20251</v>
      </c>
      <c r="B167" s="44">
        <v>2025</v>
      </c>
      <c r="C167" s="45" t="s">
        <v>1117</v>
      </c>
      <c r="D167" s="45" t="s">
        <v>1087</v>
      </c>
      <c r="E167" s="45" t="s">
        <v>1088</v>
      </c>
      <c r="F167" s="45" t="s">
        <v>1107</v>
      </c>
      <c r="G167" s="45" t="s">
        <v>1090</v>
      </c>
      <c r="H167" s="45">
        <v>2510545</v>
      </c>
      <c r="I167" s="45" t="s">
        <v>1487</v>
      </c>
      <c r="J167" s="45" t="s">
        <v>1092</v>
      </c>
      <c r="K167" s="45" t="s">
        <v>1140</v>
      </c>
      <c r="L167" s="44">
        <v>28</v>
      </c>
      <c r="M167" s="44">
        <v>933000</v>
      </c>
      <c r="N167" s="44">
        <v>26124000</v>
      </c>
      <c r="O167" s="44">
        <v>28000000</v>
      </c>
      <c r="P167" s="44">
        <v>1876000</v>
      </c>
    </row>
    <row r="168" spans="1:16" ht="199.5">
      <c r="A168" s="44">
        <v>20251</v>
      </c>
      <c r="B168" s="44">
        <v>2023</v>
      </c>
      <c r="C168" s="45" t="s">
        <v>1488</v>
      </c>
      <c r="D168" s="45" t="s">
        <v>1095</v>
      </c>
      <c r="E168" s="45" t="s">
        <v>1088</v>
      </c>
      <c r="F168" s="45" t="s">
        <v>1192</v>
      </c>
      <c r="G168" s="45" t="s">
        <v>1101</v>
      </c>
      <c r="H168" s="45" t="s">
        <v>1489</v>
      </c>
      <c r="I168" s="45" t="s">
        <v>1490</v>
      </c>
      <c r="J168" s="45" t="s">
        <v>1092</v>
      </c>
      <c r="K168" s="45" t="s">
        <v>1491</v>
      </c>
      <c r="L168" s="44">
        <v>35</v>
      </c>
      <c r="M168" s="44">
        <v>1225000</v>
      </c>
      <c r="N168" s="44">
        <v>42875000</v>
      </c>
      <c r="O168" s="44">
        <v>36750000</v>
      </c>
      <c r="P168" s="44">
        <v>-6125000</v>
      </c>
    </row>
    <row r="169" spans="1:16" ht="213.75">
      <c r="A169" s="44">
        <v>20251</v>
      </c>
      <c r="B169" s="44">
        <v>2024</v>
      </c>
      <c r="C169" s="45" t="s">
        <v>1110</v>
      </c>
      <c r="D169" s="45" t="s">
        <v>1095</v>
      </c>
      <c r="E169" s="45" t="s">
        <v>1088</v>
      </c>
      <c r="F169" s="45" t="s">
        <v>1118</v>
      </c>
      <c r="G169" s="45" t="s">
        <v>1101</v>
      </c>
      <c r="H169" s="45">
        <v>2410727</v>
      </c>
      <c r="I169" s="45" t="s">
        <v>1492</v>
      </c>
      <c r="J169" s="45" t="s">
        <v>1092</v>
      </c>
      <c r="K169" s="45" t="s">
        <v>1493</v>
      </c>
      <c r="L169" s="44">
        <v>42</v>
      </c>
      <c r="M169" s="44">
        <v>933000</v>
      </c>
      <c r="N169" s="44">
        <v>39186000</v>
      </c>
      <c r="O169" s="44">
        <v>28000000</v>
      </c>
      <c r="P169" s="44">
        <v>-11186000</v>
      </c>
    </row>
    <row r="170" spans="1:16" ht="156.75">
      <c r="A170" s="44">
        <v>20251</v>
      </c>
      <c r="B170" s="44">
        <v>2025</v>
      </c>
      <c r="C170" s="45" t="s">
        <v>1099</v>
      </c>
      <c r="D170" s="45" t="s">
        <v>1087</v>
      </c>
      <c r="E170" s="45" t="s">
        <v>1088</v>
      </c>
      <c r="F170" s="45" t="s">
        <v>1124</v>
      </c>
      <c r="G170" s="45" t="s">
        <v>1101</v>
      </c>
      <c r="H170" s="45">
        <v>2510124</v>
      </c>
      <c r="I170" s="45" t="s">
        <v>1494</v>
      </c>
      <c r="J170" s="45" t="s">
        <v>1092</v>
      </c>
      <c r="K170" s="45" t="s">
        <v>1471</v>
      </c>
      <c r="L170" s="44">
        <v>31</v>
      </c>
      <c r="M170" s="44">
        <v>933000</v>
      </c>
      <c r="N170" s="44">
        <v>28923000</v>
      </c>
      <c r="O170" s="44">
        <v>28000000</v>
      </c>
      <c r="P170" s="44">
        <v>-923000</v>
      </c>
    </row>
    <row r="171" spans="1:16" ht="171">
      <c r="A171" s="44">
        <v>20251</v>
      </c>
      <c r="B171" s="44">
        <v>2024</v>
      </c>
      <c r="C171" s="45" t="s">
        <v>1086</v>
      </c>
      <c r="D171" s="45" t="s">
        <v>1087</v>
      </c>
      <c r="E171" s="45" t="s">
        <v>1088</v>
      </c>
      <c r="F171" s="45" t="s">
        <v>1118</v>
      </c>
      <c r="G171" s="45" t="s">
        <v>1090</v>
      </c>
      <c r="H171" s="45">
        <v>2410898</v>
      </c>
      <c r="I171" s="45" t="s">
        <v>1495</v>
      </c>
      <c r="J171" s="45" t="s">
        <v>1092</v>
      </c>
      <c r="K171" s="45" t="s">
        <v>1496</v>
      </c>
      <c r="L171" s="44">
        <v>27</v>
      </c>
      <c r="M171" s="44">
        <v>933000</v>
      </c>
      <c r="N171" s="44">
        <v>25191000</v>
      </c>
      <c r="O171" s="44">
        <v>28000000</v>
      </c>
      <c r="P171" s="44">
        <v>2809000</v>
      </c>
    </row>
    <row r="172" spans="1:16" ht="28.5">
      <c r="A172" s="44">
        <v>20251</v>
      </c>
      <c r="B172" s="44">
        <v>2020</v>
      </c>
      <c r="C172" s="45" t="s">
        <v>1432</v>
      </c>
      <c r="D172" s="45" t="s">
        <v>1095</v>
      </c>
      <c r="E172" s="45" t="s">
        <v>1088</v>
      </c>
      <c r="F172" s="45" t="s">
        <v>1089</v>
      </c>
      <c r="G172" s="45" t="s">
        <v>1101</v>
      </c>
      <c r="H172" s="45" t="s">
        <v>1497</v>
      </c>
      <c r="I172" s="45" t="s">
        <v>1498</v>
      </c>
      <c r="J172" s="45" t="s">
        <v>1092</v>
      </c>
      <c r="K172" s="45" t="s">
        <v>1499</v>
      </c>
      <c r="L172" s="44">
        <v>7</v>
      </c>
      <c r="M172" s="44">
        <v>933000</v>
      </c>
      <c r="N172" s="44">
        <v>6531000</v>
      </c>
      <c r="O172" s="44">
        <v>0</v>
      </c>
      <c r="P172" s="44">
        <v>-6531000</v>
      </c>
    </row>
    <row r="173" spans="1:16" ht="28.5">
      <c r="A173" s="44">
        <v>20251</v>
      </c>
      <c r="B173" s="44">
        <v>2025</v>
      </c>
      <c r="C173" s="45" t="s">
        <v>1500</v>
      </c>
      <c r="D173" s="45" t="s">
        <v>1087</v>
      </c>
      <c r="E173" s="45" t="s">
        <v>1133</v>
      </c>
      <c r="F173" s="45" t="s">
        <v>1501</v>
      </c>
      <c r="G173" s="42"/>
      <c r="H173" s="45">
        <v>2560004</v>
      </c>
      <c r="I173" s="45" t="s">
        <v>1502</v>
      </c>
      <c r="J173" s="45" t="s">
        <v>1092</v>
      </c>
      <c r="K173" s="42"/>
      <c r="L173" s="44">
        <v>0</v>
      </c>
      <c r="M173" s="44">
        <v>0</v>
      </c>
      <c r="N173" s="44">
        <v>0</v>
      </c>
      <c r="O173" s="44">
        <v>11000000</v>
      </c>
      <c r="P173" s="44">
        <v>11000000</v>
      </c>
    </row>
    <row r="174" spans="1:16" ht="171">
      <c r="A174" s="44">
        <v>20251</v>
      </c>
      <c r="B174" s="44">
        <v>2024</v>
      </c>
      <c r="C174" s="45" t="s">
        <v>1086</v>
      </c>
      <c r="D174" s="45" t="s">
        <v>1087</v>
      </c>
      <c r="E174" s="45" t="s">
        <v>1088</v>
      </c>
      <c r="F174" s="45" t="s">
        <v>1089</v>
      </c>
      <c r="G174" s="45" t="s">
        <v>1090</v>
      </c>
      <c r="H174" s="45">
        <v>2410368</v>
      </c>
      <c r="I174" s="45" t="s">
        <v>1503</v>
      </c>
      <c r="J174" s="45" t="s">
        <v>1092</v>
      </c>
      <c r="K174" s="45" t="s">
        <v>1504</v>
      </c>
      <c r="L174" s="44">
        <v>29</v>
      </c>
      <c r="M174" s="44">
        <v>933000</v>
      </c>
      <c r="N174" s="44">
        <v>27057000</v>
      </c>
      <c r="O174" s="44">
        <v>28000000</v>
      </c>
      <c r="P174" s="44">
        <v>943000</v>
      </c>
    </row>
    <row r="175" spans="1:16" ht="185.25">
      <c r="A175" s="44">
        <v>20251</v>
      </c>
      <c r="B175" s="44">
        <v>2024</v>
      </c>
      <c r="C175" s="45" t="s">
        <v>1086</v>
      </c>
      <c r="D175" s="45" t="s">
        <v>1087</v>
      </c>
      <c r="E175" s="45" t="s">
        <v>1088</v>
      </c>
      <c r="F175" s="45" t="s">
        <v>1089</v>
      </c>
      <c r="G175" s="45" t="s">
        <v>1090</v>
      </c>
      <c r="H175" s="45">
        <v>2411090</v>
      </c>
      <c r="I175" s="45" t="s">
        <v>1505</v>
      </c>
      <c r="J175" s="45" t="s">
        <v>1092</v>
      </c>
      <c r="K175" s="45" t="s">
        <v>1506</v>
      </c>
      <c r="L175" s="44">
        <v>29</v>
      </c>
      <c r="M175" s="44">
        <v>933000</v>
      </c>
      <c r="N175" s="44">
        <v>27057000</v>
      </c>
      <c r="O175" s="44">
        <v>28000000</v>
      </c>
      <c r="P175" s="44">
        <v>943000</v>
      </c>
    </row>
    <row r="176" spans="1:16" ht="142.5">
      <c r="A176" s="44">
        <v>20251</v>
      </c>
      <c r="B176" s="44">
        <v>2024</v>
      </c>
      <c r="C176" s="45" t="s">
        <v>1086</v>
      </c>
      <c r="D176" s="45" t="s">
        <v>1087</v>
      </c>
      <c r="E176" s="45" t="s">
        <v>1088</v>
      </c>
      <c r="F176" s="45" t="s">
        <v>1235</v>
      </c>
      <c r="G176" s="45" t="s">
        <v>1090</v>
      </c>
      <c r="H176" s="45">
        <v>2411023</v>
      </c>
      <c r="I176" s="45" t="s">
        <v>1507</v>
      </c>
      <c r="J176" s="45" t="s">
        <v>1092</v>
      </c>
      <c r="K176" s="45" t="s">
        <v>1508</v>
      </c>
      <c r="L176" s="44">
        <v>23</v>
      </c>
      <c r="M176" s="44">
        <v>933000</v>
      </c>
      <c r="N176" s="44">
        <v>21459000</v>
      </c>
      <c r="O176" s="44">
        <v>28000000</v>
      </c>
      <c r="P176" s="44">
        <v>6541000</v>
      </c>
    </row>
    <row r="177" spans="1:16" ht="156.75">
      <c r="A177" s="44">
        <v>20251</v>
      </c>
      <c r="B177" s="44">
        <v>2025</v>
      </c>
      <c r="C177" s="45" t="s">
        <v>1099</v>
      </c>
      <c r="D177" s="45" t="s">
        <v>1087</v>
      </c>
      <c r="E177" s="45" t="s">
        <v>1088</v>
      </c>
      <c r="F177" s="45" t="s">
        <v>1175</v>
      </c>
      <c r="G177" s="45" t="s">
        <v>1101</v>
      </c>
      <c r="H177" s="45">
        <v>2510099</v>
      </c>
      <c r="I177" s="45" t="s">
        <v>1509</v>
      </c>
      <c r="J177" s="45" t="s">
        <v>1092</v>
      </c>
      <c r="K177" s="45" t="s">
        <v>1510</v>
      </c>
      <c r="L177" s="44">
        <v>28</v>
      </c>
      <c r="M177" s="44">
        <v>933000</v>
      </c>
      <c r="N177" s="44">
        <v>26124000</v>
      </c>
      <c r="O177" s="44">
        <v>28000000</v>
      </c>
      <c r="P177" s="44">
        <v>1876000</v>
      </c>
    </row>
    <row r="178" spans="1:16" ht="114">
      <c r="A178" s="44">
        <v>20251</v>
      </c>
      <c r="B178" s="44">
        <v>2023</v>
      </c>
      <c r="C178" s="45" t="s">
        <v>1127</v>
      </c>
      <c r="D178" s="45" t="s">
        <v>1095</v>
      </c>
      <c r="E178" s="45" t="s">
        <v>1088</v>
      </c>
      <c r="F178" s="45" t="s">
        <v>1104</v>
      </c>
      <c r="G178" s="45" t="s">
        <v>1101</v>
      </c>
      <c r="H178" s="45" t="s">
        <v>1511</v>
      </c>
      <c r="I178" s="45" t="s">
        <v>1512</v>
      </c>
      <c r="J178" s="45" t="s">
        <v>1092</v>
      </c>
      <c r="K178" s="45" t="s">
        <v>1148</v>
      </c>
      <c r="L178" s="44">
        <v>30</v>
      </c>
      <c r="M178" s="44">
        <v>933000</v>
      </c>
      <c r="N178" s="44">
        <v>27990000</v>
      </c>
      <c r="O178" s="44">
        <v>28000000</v>
      </c>
      <c r="P178" s="44">
        <v>10000</v>
      </c>
    </row>
    <row r="179" spans="1:16" ht="128.25">
      <c r="A179" s="44">
        <v>20251</v>
      </c>
      <c r="B179" s="44">
        <v>2022</v>
      </c>
      <c r="C179" s="45" t="s">
        <v>1144</v>
      </c>
      <c r="D179" s="45" t="s">
        <v>1095</v>
      </c>
      <c r="E179" s="45" t="s">
        <v>1088</v>
      </c>
      <c r="F179" s="45" t="s">
        <v>1145</v>
      </c>
      <c r="G179" s="45" t="s">
        <v>1090</v>
      </c>
      <c r="H179" s="45" t="s">
        <v>1513</v>
      </c>
      <c r="I179" s="45" t="s">
        <v>1514</v>
      </c>
      <c r="J179" s="45" t="s">
        <v>1092</v>
      </c>
      <c r="K179" s="45" t="s">
        <v>1515</v>
      </c>
      <c r="L179" s="44">
        <v>32</v>
      </c>
      <c r="M179" s="44">
        <v>933000</v>
      </c>
      <c r="N179" s="44">
        <v>29856000</v>
      </c>
      <c r="O179" s="44">
        <v>23300000</v>
      </c>
      <c r="P179" s="44">
        <v>-6556000</v>
      </c>
    </row>
    <row r="180" spans="1:16" ht="156.75">
      <c r="A180" s="44">
        <v>20251</v>
      </c>
      <c r="B180" s="44">
        <v>2024</v>
      </c>
      <c r="C180" s="45" t="s">
        <v>1110</v>
      </c>
      <c r="D180" s="45" t="s">
        <v>1095</v>
      </c>
      <c r="E180" s="45" t="s">
        <v>1088</v>
      </c>
      <c r="F180" s="45" t="s">
        <v>1089</v>
      </c>
      <c r="G180" s="45" t="s">
        <v>1101</v>
      </c>
      <c r="H180" s="45">
        <v>2411130</v>
      </c>
      <c r="I180" s="45" t="s">
        <v>1516</v>
      </c>
      <c r="J180" s="45" t="s">
        <v>1092</v>
      </c>
      <c r="K180" s="45" t="s">
        <v>1186</v>
      </c>
      <c r="L180" s="44">
        <v>31</v>
      </c>
      <c r="M180" s="44">
        <v>933000</v>
      </c>
      <c r="N180" s="44">
        <v>28923000</v>
      </c>
      <c r="O180" s="44">
        <v>28000000</v>
      </c>
      <c r="P180" s="44">
        <v>-923000</v>
      </c>
    </row>
    <row r="181" spans="1:16" ht="128.25">
      <c r="A181" s="44">
        <v>20251</v>
      </c>
      <c r="B181" s="44">
        <v>2023</v>
      </c>
      <c r="C181" s="45" t="s">
        <v>1127</v>
      </c>
      <c r="D181" s="45" t="s">
        <v>1095</v>
      </c>
      <c r="E181" s="45" t="s">
        <v>1088</v>
      </c>
      <c r="F181" s="45" t="s">
        <v>1089</v>
      </c>
      <c r="G181" s="45" t="s">
        <v>1101</v>
      </c>
      <c r="H181" s="45" t="s">
        <v>1517</v>
      </c>
      <c r="I181" s="45" t="s">
        <v>1518</v>
      </c>
      <c r="J181" s="45" t="s">
        <v>1092</v>
      </c>
      <c r="K181" s="45" t="s">
        <v>1205</v>
      </c>
      <c r="L181" s="44">
        <v>30</v>
      </c>
      <c r="M181" s="44">
        <v>933000</v>
      </c>
      <c r="N181" s="44">
        <v>27990000</v>
      </c>
      <c r="O181" s="44">
        <v>28000000</v>
      </c>
      <c r="P181" s="44">
        <v>10000</v>
      </c>
    </row>
    <row r="182" spans="1:16" ht="171">
      <c r="A182" s="44">
        <v>20251</v>
      </c>
      <c r="B182" s="44">
        <v>2025</v>
      </c>
      <c r="C182" s="45" t="s">
        <v>1099</v>
      </c>
      <c r="D182" s="45" t="s">
        <v>1087</v>
      </c>
      <c r="E182" s="45" t="s">
        <v>1088</v>
      </c>
      <c r="F182" s="45" t="s">
        <v>1118</v>
      </c>
      <c r="G182" s="45" t="s">
        <v>1101</v>
      </c>
      <c r="H182" s="45">
        <v>2510869</v>
      </c>
      <c r="I182" s="45" t="s">
        <v>1519</v>
      </c>
      <c r="J182" s="45" t="s">
        <v>1092</v>
      </c>
      <c r="K182" s="45" t="s">
        <v>1520</v>
      </c>
      <c r="L182" s="44">
        <v>27</v>
      </c>
      <c r="M182" s="44">
        <v>933000</v>
      </c>
      <c r="N182" s="44">
        <v>25191000</v>
      </c>
      <c r="O182" s="44">
        <v>28000000</v>
      </c>
      <c r="P182" s="44">
        <v>2809000</v>
      </c>
    </row>
    <row r="183" spans="1:16" ht="42.75">
      <c r="A183" s="44">
        <v>20251</v>
      </c>
      <c r="B183" s="44">
        <v>2023</v>
      </c>
      <c r="C183" s="45" t="s">
        <v>1127</v>
      </c>
      <c r="D183" s="45" t="s">
        <v>1095</v>
      </c>
      <c r="E183" s="45" t="s">
        <v>1088</v>
      </c>
      <c r="F183" s="45" t="s">
        <v>1454</v>
      </c>
      <c r="G183" s="45" t="s">
        <v>1101</v>
      </c>
      <c r="H183" s="45" t="s">
        <v>1521</v>
      </c>
      <c r="I183" s="45" t="s">
        <v>1522</v>
      </c>
      <c r="J183" s="45" t="s">
        <v>1092</v>
      </c>
      <c r="K183" s="42"/>
      <c r="L183" s="44">
        <v>0</v>
      </c>
      <c r="M183" s="44">
        <v>1317000</v>
      </c>
      <c r="N183" s="44">
        <v>0</v>
      </c>
      <c r="O183" s="44">
        <v>79000000</v>
      </c>
      <c r="P183" s="44">
        <v>79000000</v>
      </c>
    </row>
    <row r="184" spans="1:16" ht="256.5">
      <c r="A184" s="44">
        <v>20251</v>
      </c>
      <c r="B184" s="44">
        <v>2023</v>
      </c>
      <c r="C184" s="45" t="s">
        <v>1197</v>
      </c>
      <c r="D184" s="45" t="s">
        <v>1095</v>
      </c>
      <c r="E184" s="45" t="s">
        <v>1088</v>
      </c>
      <c r="F184" s="45" t="s">
        <v>1238</v>
      </c>
      <c r="G184" s="45" t="s">
        <v>1090</v>
      </c>
      <c r="H184" s="45" t="s">
        <v>1523</v>
      </c>
      <c r="I184" s="45" t="s">
        <v>1524</v>
      </c>
      <c r="J184" s="45" t="s">
        <v>1092</v>
      </c>
      <c r="K184" s="45" t="s">
        <v>1525</v>
      </c>
      <c r="L184" s="44">
        <v>31</v>
      </c>
      <c r="M184" s="44">
        <v>933000</v>
      </c>
      <c r="N184" s="44">
        <v>28923000</v>
      </c>
      <c r="O184" s="44">
        <v>28000000</v>
      </c>
      <c r="P184" s="44">
        <v>-923000</v>
      </c>
    </row>
    <row r="185" spans="1:16" ht="199.5">
      <c r="A185" s="44">
        <v>20251</v>
      </c>
      <c r="B185" s="44">
        <v>2025</v>
      </c>
      <c r="C185" s="45" t="s">
        <v>1099</v>
      </c>
      <c r="D185" s="45" t="s">
        <v>1087</v>
      </c>
      <c r="E185" s="45" t="s">
        <v>1088</v>
      </c>
      <c r="F185" s="45" t="s">
        <v>1089</v>
      </c>
      <c r="G185" s="45" t="s">
        <v>1101</v>
      </c>
      <c r="H185" s="45">
        <v>2511019</v>
      </c>
      <c r="I185" s="45" t="s">
        <v>1526</v>
      </c>
      <c r="J185" s="45" t="s">
        <v>1092</v>
      </c>
      <c r="K185" s="45" t="s">
        <v>1527</v>
      </c>
      <c r="L185" s="44">
        <v>29</v>
      </c>
      <c r="M185" s="44">
        <v>933000</v>
      </c>
      <c r="N185" s="44">
        <v>27057000</v>
      </c>
      <c r="O185" s="44">
        <v>28000000</v>
      </c>
      <c r="P185" s="44">
        <v>943000</v>
      </c>
    </row>
    <row r="186" spans="1:16" ht="128.25">
      <c r="A186" s="44">
        <v>20251</v>
      </c>
      <c r="B186" s="44">
        <v>2025</v>
      </c>
      <c r="C186" s="45" t="s">
        <v>1120</v>
      </c>
      <c r="D186" s="45" t="s">
        <v>1087</v>
      </c>
      <c r="E186" s="45" t="s">
        <v>19</v>
      </c>
      <c r="F186" s="45" t="s">
        <v>1528</v>
      </c>
      <c r="G186" s="42"/>
      <c r="H186" s="45">
        <v>2540022</v>
      </c>
      <c r="I186" s="45" t="s">
        <v>1529</v>
      </c>
      <c r="J186" s="45" t="s">
        <v>1092</v>
      </c>
      <c r="K186" s="45" t="s">
        <v>1530</v>
      </c>
      <c r="L186" s="44">
        <v>23</v>
      </c>
      <c r="M186" s="44">
        <v>0</v>
      </c>
      <c r="N186" s="44">
        <v>0</v>
      </c>
      <c r="O186" s="44">
        <v>28000000</v>
      </c>
      <c r="P186" s="44">
        <v>28000000</v>
      </c>
    </row>
    <row r="187" spans="1:16" ht="199.5">
      <c r="A187" s="44">
        <v>20251</v>
      </c>
      <c r="B187" s="44">
        <v>2023</v>
      </c>
      <c r="C187" s="45" t="s">
        <v>1127</v>
      </c>
      <c r="D187" s="45" t="s">
        <v>1095</v>
      </c>
      <c r="E187" s="45" t="s">
        <v>1088</v>
      </c>
      <c r="F187" s="45" t="s">
        <v>1207</v>
      </c>
      <c r="G187" s="45" t="s">
        <v>1101</v>
      </c>
      <c r="H187" s="45" t="s">
        <v>1531</v>
      </c>
      <c r="I187" s="45" t="s">
        <v>1532</v>
      </c>
      <c r="J187" s="45" t="s">
        <v>1092</v>
      </c>
      <c r="K187" s="45" t="s">
        <v>1533</v>
      </c>
      <c r="L187" s="44">
        <v>32</v>
      </c>
      <c r="M187" s="44">
        <v>933000</v>
      </c>
      <c r="N187" s="44">
        <v>29856000</v>
      </c>
      <c r="O187" s="44">
        <v>28000000</v>
      </c>
      <c r="P187" s="44">
        <v>-1856000</v>
      </c>
    </row>
    <row r="188" spans="1:16" ht="171">
      <c r="A188" s="44">
        <v>20251</v>
      </c>
      <c r="B188" s="44">
        <v>2024</v>
      </c>
      <c r="C188" s="45" t="s">
        <v>1086</v>
      </c>
      <c r="D188" s="45" t="s">
        <v>1087</v>
      </c>
      <c r="E188" s="45" t="s">
        <v>1088</v>
      </c>
      <c r="F188" s="45" t="s">
        <v>1089</v>
      </c>
      <c r="G188" s="45" t="s">
        <v>1090</v>
      </c>
      <c r="H188" s="45">
        <v>2410078</v>
      </c>
      <c r="I188" s="45" t="s">
        <v>1534</v>
      </c>
      <c r="J188" s="45" t="s">
        <v>1092</v>
      </c>
      <c r="K188" s="45" t="s">
        <v>1535</v>
      </c>
      <c r="L188" s="44">
        <v>29</v>
      </c>
      <c r="M188" s="44">
        <v>933000</v>
      </c>
      <c r="N188" s="44">
        <v>27057000</v>
      </c>
      <c r="O188" s="44">
        <v>28000000</v>
      </c>
      <c r="P188" s="44">
        <v>943000</v>
      </c>
    </row>
    <row r="189" spans="1:16" ht="185.25">
      <c r="A189" s="44">
        <v>20251</v>
      </c>
      <c r="B189" s="44">
        <v>2025</v>
      </c>
      <c r="C189" s="45" t="s">
        <v>1099</v>
      </c>
      <c r="D189" s="45" t="s">
        <v>1087</v>
      </c>
      <c r="E189" s="45" t="s">
        <v>1088</v>
      </c>
      <c r="F189" s="45" t="s">
        <v>1175</v>
      </c>
      <c r="G189" s="45" t="s">
        <v>1101</v>
      </c>
      <c r="H189" s="45">
        <v>2510669</v>
      </c>
      <c r="I189" s="45" t="s">
        <v>1536</v>
      </c>
      <c r="J189" s="45" t="s">
        <v>1092</v>
      </c>
      <c r="K189" s="45" t="s">
        <v>1537</v>
      </c>
      <c r="L189" s="44">
        <v>30</v>
      </c>
      <c r="M189" s="44">
        <v>933000</v>
      </c>
      <c r="N189" s="44">
        <v>27990000</v>
      </c>
      <c r="O189" s="44">
        <v>28000000</v>
      </c>
      <c r="P189" s="44">
        <v>10000</v>
      </c>
    </row>
    <row r="190" spans="1:16" ht="242.25">
      <c r="A190" s="44">
        <v>20251</v>
      </c>
      <c r="B190" s="44">
        <v>2023</v>
      </c>
      <c r="C190" s="45" t="s">
        <v>1127</v>
      </c>
      <c r="D190" s="45" t="s">
        <v>1095</v>
      </c>
      <c r="E190" s="45" t="s">
        <v>1088</v>
      </c>
      <c r="F190" s="45" t="s">
        <v>1111</v>
      </c>
      <c r="G190" s="45" t="s">
        <v>1101</v>
      </c>
      <c r="H190" s="45" t="s">
        <v>1538</v>
      </c>
      <c r="I190" s="45" t="s">
        <v>1539</v>
      </c>
      <c r="J190" s="45" t="s">
        <v>1092</v>
      </c>
      <c r="K190" s="45" t="s">
        <v>1540</v>
      </c>
      <c r="L190" s="44">
        <v>31</v>
      </c>
      <c r="M190" s="44">
        <v>933000</v>
      </c>
      <c r="N190" s="44">
        <v>28923000</v>
      </c>
      <c r="O190" s="44">
        <v>28000000</v>
      </c>
      <c r="P190" s="44">
        <v>-923000</v>
      </c>
    </row>
    <row r="191" spans="1:16" ht="228">
      <c r="A191" s="44">
        <v>20251</v>
      </c>
      <c r="B191" s="44">
        <v>2022</v>
      </c>
      <c r="C191" s="45" t="s">
        <v>1144</v>
      </c>
      <c r="D191" s="45" t="s">
        <v>1095</v>
      </c>
      <c r="E191" s="45" t="s">
        <v>1088</v>
      </c>
      <c r="F191" s="45" t="s">
        <v>1541</v>
      </c>
      <c r="G191" s="45" t="s">
        <v>1090</v>
      </c>
      <c r="H191" s="45" t="s">
        <v>1542</v>
      </c>
      <c r="I191" s="45" t="s">
        <v>1543</v>
      </c>
      <c r="J191" s="45" t="s">
        <v>1092</v>
      </c>
      <c r="K191" s="45" t="s">
        <v>1544</v>
      </c>
      <c r="L191" s="44">
        <v>40</v>
      </c>
      <c r="M191" s="44">
        <v>933000</v>
      </c>
      <c r="N191" s="44">
        <v>37320000</v>
      </c>
      <c r="O191" s="44">
        <v>28000000</v>
      </c>
      <c r="P191" s="44">
        <v>-9320000</v>
      </c>
    </row>
    <row r="192" spans="1:16" ht="171">
      <c r="A192" s="44">
        <v>20251</v>
      </c>
      <c r="B192" s="44">
        <v>2025</v>
      </c>
      <c r="C192" s="45" t="s">
        <v>1099</v>
      </c>
      <c r="D192" s="45" t="s">
        <v>1087</v>
      </c>
      <c r="E192" s="45" t="s">
        <v>1088</v>
      </c>
      <c r="F192" s="45" t="s">
        <v>1089</v>
      </c>
      <c r="G192" s="45" t="s">
        <v>1101</v>
      </c>
      <c r="H192" s="45">
        <v>2510743</v>
      </c>
      <c r="I192" s="45" t="s">
        <v>1545</v>
      </c>
      <c r="J192" s="45" t="s">
        <v>1092</v>
      </c>
      <c r="K192" s="45" t="s">
        <v>1364</v>
      </c>
      <c r="L192" s="44">
        <v>29</v>
      </c>
      <c r="M192" s="44">
        <v>933000</v>
      </c>
      <c r="N192" s="44">
        <v>27057000</v>
      </c>
      <c r="O192" s="44">
        <v>28000000</v>
      </c>
      <c r="P192" s="44">
        <v>943000</v>
      </c>
    </row>
    <row r="193" spans="1:16" ht="171">
      <c r="A193" s="44">
        <v>20251</v>
      </c>
      <c r="B193" s="44">
        <v>2024</v>
      </c>
      <c r="C193" s="45" t="s">
        <v>1086</v>
      </c>
      <c r="D193" s="45" t="s">
        <v>1087</v>
      </c>
      <c r="E193" s="45" t="s">
        <v>1088</v>
      </c>
      <c r="F193" s="45" t="s">
        <v>1089</v>
      </c>
      <c r="G193" s="45" t="s">
        <v>1090</v>
      </c>
      <c r="H193" s="45">
        <v>2410302</v>
      </c>
      <c r="I193" s="45" t="s">
        <v>1546</v>
      </c>
      <c r="J193" s="45" t="s">
        <v>1092</v>
      </c>
      <c r="K193" s="45" t="s">
        <v>1547</v>
      </c>
      <c r="L193" s="44">
        <v>29</v>
      </c>
      <c r="M193" s="44">
        <v>933000</v>
      </c>
      <c r="N193" s="44">
        <v>27057000</v>
      </c>
      <c r="O193" s="44">
        <v>28000000</v>
      </c>
      <c r="P193" s="44">
        <v>943000</v>
      </c>
    </row>
    <row r="194" spans="1:16" ht="128.25">
      <c r="A194" s="44">
        <v>20251</v>
      </c>
      <c r="B194" s="44">
        <v>2022</v>
      </c>
      <c r="C194" s="45" t="s">
        <v>1144</v>
      </c>
      <c r="D194" s="45" t="s">
        <v>1095</v>
      </c>
      <c r="E194" s="45" t="s">
        <v>1088</v>
      </c>
      <c r="F194" s="45" t="s">
        <v>1145</v>
      </c>
      <c r="G194" s="45" t="s">
        <v>1090</v>
      </c>
      <c r="H194" s="45" t="s">
        <v>1548</v>
      </c>
      <c r="I194" s="45" t="s">
        <v>1549</v>
      </c>
      <c r="J194" s="45" t="s">
        <v>1092</v>
      </c>
      <c r="K194" s="45" t="s">
        <v>1550</v>
      </c>
      <c r="L194" s="44">
        <v>32</v>
      </c>
      <c r="M194" s="44">
        <v>933000</v>
      </c>
      <c r="N194" s="44">
        <v>29856000</v>
      </c>
      <c r="O194" s="44">
        <v>23300000</v>
      </c>
      <c r="P194" s="44">
        <v>-6556000</v>
      </c>
    </row>
    <row r="195" spans="1:16" ht="213.75">
      <c r="A195" s="44">
        <v>20251</v>
      </c>
      <c r="B195" s="44">
        <v>2022</v>
      </c>
      <c r="C195" s="45" t="s">
        <v>1144</v>
      </c>
      <c r="D195" s="45" t="s">
        <v>1095</v>
      </c>
      <c r="E195" s="45" t="s">
        <v>1088</v>
      </c>
      <c r="F195" s="45" t="s">
        <v>1551</v>
      </c>
      <c r="G195" s="45" t="s">
        <v>1090</v>
      </c>
      <c r="H195" s="45" t="s">
        <v>1552</v>
      </c>
      <c r="I195" s="45" t="s">
        <v>1553</v>
      </c>
      <c r="J195" s="45" t="s">
        <v>1092</v>
      </c>
      <c r="K195" s="45" t="s">
        <v>1554</v>
      </c>
      <c r="L195" s="44">
        <v>31</v>
      </c>
      <c r="M195" s="44">
        <v>933000</v>
      </c>
      <c r="N195" s="44">
        <v>28923000</v>
      </c>
      <c r="O195" s="44">
        <v>23300000</v>
      </c>
      <c r="P195" s="44">
        <v>-5623000</v>
      </c>
    </row>
    <row r="196" spans="1:16" ht="128.25">
      <c r="A196" s="44">
        <v>20251</v>
      </c>
      <c r="B196" s="44">
        <v>2023</v>
      </c>
      <c r="C196" s="45" t="s">
        <v>1127</v>
      </c>
      <c r="D196" s="45" t="s">
        <v>1095</v>
      </c>
      <c r="E196" s="45" t="s">
        <v>1088</v>
      </c>
      <c r="F196" s="45" t="s">
        <v>1104</v>
      </c>
      <c r="G196" s="45" t="s">
        <v>1101</v>
      </c>
      <c r="H196" s="45" t="s">
        <v>1555</v>
      </c>
      <c r="I196" s="45" t="s">
        <v>1556</v>
      </c>
      <c r="J196" s="45" t="s">
        <v>1092</v>
      </c>
      <c r="K196" s="45" t="s">
        <v>1557</v>
      </c>
      <c r="L196" s="44">
        <v>32</v>
      </c>
      <c r="M196" s="44">
        <v>933000</v>
      </c>
      <c r="N196" s="44">
        <v>29856000</v>
      </c>
      <c r="O196" s="44">
        <v>28000000</v>
      </c>
      <c r="P196" s="44">
        <v>-1856000</v>
      </c>
    </row>
    <row r="197" spans="1:16" ht="171">
      <c r="A197" s="44">
        <v>20251</v>
      </c>
      <c r="B197" s="44">
        <v>2024</v>
      </c>
      <c r="C197" s="45" t="s">
        <v>1086</v>
      </c>
      <c r="D197" s="45" t="s">
        <v>1087</v>
      </c>
      <c r="E197" s="45" t="s">
        <v>1088</v>
      </c>
      <c r="F197" s="45" t="s">
        <v>1089</v>
      </c>
      <c r="G197" s="45" t="s">
        <v>1090</v>
      </c>
      <c r="H197" s="45">
        <v>2410375</v>
      </c>
      <c r="I197" s="45" t="s">
        <v>1558</v>
      </c>
      <c r="J197" s="45" t="s">
        <v>1092</v>
      </c>
      <c r="K197" s="45" t="s">
        <v>1547</v>
      </c>
      <c r="L197" s="44">
        <v>29</v>
      </c>
      <c r="M197" s="44">
        <v>933000</v>
      </c>
      <c r="N197" s="44">
        <v>27057000</v>
      </c>
      <c r="O197" s="44">
        <v>28000000</v>
      </c>
      <c r="P197" s="44">
        <v>943000</v>
      </c>
    </row>
    <row r="198" spans="1:16" ht="199.5">
      <c r="A198" s="44">
        <v>20251</v>
      </c>
      <c r="B198" s="44">
        <v>2025</v>
      </c>
      <c r="C198" s="45" t="s">
        <v>1296</v>
      </c>
      <c r="D198" s="45" t="s">
        <v>1087</v>
      </c>
      <c r="E198" s="45" t="s">
        <v>1088</v>
      </c>
      <c r="F198" s="45" t="s">
        <v>1192</v>
      </c>
      <c r="G198" s="45" t="s">
        <v>1101</v>
      </c>
      <c r="H198" s="45">
        <v>2510392</v>
      </c>
      <c r="I198" s="45" t="s">
        <v>1559</v>
      </c>
      <c r="J198" s="45" t="s">
        <v>1092</v>
      </c>
      <c r="K198" s="45" t="s">
        <v>1392</v>
      </c>
      <c r="L198" s="44">
        <v>31</v>
      </c>
      <c r="M198" s="44">
        <v>1225000</v>
      </c>
      <c r="N198" s="44">
        <v>37975000</v>
      </c>
      <c r="O198" s="44">
        <v>36750000</v>
      </c>
      <c r="P198" s="44">
        <v>-1225000</v>
      </c>
    </row>
    <row r="199" spans="1:16" ht="185.25">
      <c r="A199" s="44">
        <v>20251</v>
      </c>
      <c r="B199" s="44">
        <v>2024</v>
      </c>
      <c r="C199" s="45" t="s">
        <v>1086</v>
      </c>
      <c r="D199" s="45" t="s">
        <v>1087</v>
      </c>
      <c r="E199" s="45" t="s">
        <v>1088</v>
      </c>
      <c r="F199" s="45" t="s">
        <v>1089</v>
      </c>
      <c r="G199" s="45" t="s">
        <v>1090</v>
      </c>
      <c r="H199" s="45">
        <v>2410017</v>
      </c>
      <c r="I199" s="45" t="s">
        <v>1560</v>
      </c>
      <c r="J199" s="45" t="s">
        <v>1092</v>
      </c>
      <c r="K199" s="45" t="s">
        <v>1561</v>
      </c>
      <c r="L199" s="44">
        <v>29</v>
      </c>
      <c r="M199" s="44">
        <v>933000</v>
      </c>
      <c r="N199" s="44">
        <v>27057000</v>
      </c>
      <c r="O199" s="44">
        <v>28000000</v>
      </c>
      <c r="P199" s="44">
        <v>943000</v>
      </c>
    </row>
    <row r="200" spans="1:16" ht="171">
      <c r="A200" s="44">
        <v>20251</v>
      </c>
      <c r="B200" s="44">
        <v>2024</v>
      </c>
      <c r="C200" s="45" t="s">
        <v>1086</v>
      </c>
      <c r="D200" s="45" t="s">
        <v>1087</v>
      </c>
      <c r="E200" s="45" t="s">
        <v>1088</v>
      </c>
      <c r="F200" s="45" t="s">
        <v>1111</v>
      </c>
      <c r="G200" s="45" t="s">
        <v>1090</v>
      </c>
      <c r="H200" s="45">
        <v>2410484</v>
      </c>
      <c r="I200" s="45" t="s">
        <v>1562</v>
      </c>
      <c r="J200" s="45" t="s">
        <v>1092</v>
      </c>
      <c r="K200" s="45" t="s">
        <v>1563</v>
      </c>
      <c r="L200" s="44">
        <v>28</v>
      </c>
      <c r="M200" s="44">
        <v>933000</v>
      </c>
      <c r="N200" s="44">
        <v>26124000</v>
      </c>
      <c r="O200" s="44">
        <v>28000000</v>
      </c>
      <c r="P200" s="44">
        <v>1876000</v>
      </c>
    </row>
    <row r="201" spans="1:16" ht="199.5">
      <c r="A201" s="44">
        <v>20251</v>
      </c>
      <c r="B201" s="44">
        <v>2025</v>
      </c>
      <c r="C201" s="45" t="s">
        <v>1117</v>
      </c>
      <c r="D201" s="45" t="s">
        <v>1087</v>
      </c>
      <c r="E201" s="45" t="s">
        <v>1088</v>
      </c>
      <c r="F201" s="45" t="s">
        <v>1104</v>
      </c>
      <c r="G201" s="45" t="s">
        <v>1090</v>
      </c>
      <c r="H201" s="45">
        <v>2510922</v>
      </c>
      <c r="I201" s="45" t="s">
        <v>1564</v>
      </c>
      <c r="J201" s="45" t="s">
        <v>1092</v>
      </c>
      <c r="K201" s="45" t="s">
        <v>1209</v>
      </c>
      <c r="L201" s="44">
        <v>26</v>
      </c>
      <c r="M201" s="44">
        <v>933000</v>
      </c>
      <c r="N201" s="44">
        <v>24258000</v>
      </c>
      <c r="O201" s="44">
        <v>28000000</v>
      </c>
      <c r="P201" s="44">
        <v>3742000</v>
      </c>
    </row>
    <row r="202" spans="1:16" ht="71.25">
      <c r="A202" s="44">
        <v>20251</v>
      </c>
      <c r="B202" s="44">
        <v>2023</v>
      </c>
      <c r="C202" s="45" t="s">
        <v>1127</v>
      </c>
      <c r="D202" s="45" t="s">
        <v>1095</v>
      </c>
      <c r="E202" s="45" t="s">
        <v>1088</v>
      </c>
      <c r="F202" s="45" t="s">
        <v>1218</v>
      </c>
      <c r="G202" s="45" t="s">
        <v>1101</v>
      </c>
      <c r="H202" s="45" t="s">
        <v>1565</v>
      </c>
      <c r="I202" s="45" t="s">
        <v>1566</v>
      </c>
      <c r="J202" s="45" t="s">
        <v>1092</v>
      </c>
      <c r="K202" s="45" t="s">
        <v>1567</v>
      </c>
      <c r="L202" s="44">
        <v>29</v>
      </c>
      <c r="M202" s="44">
        <v>2084000</v>
      </c>
      <c r="N202" s="44">
        <v>60436000</v>
      </c>
      <c r="O202" s="44">
        <v>62500000</v>
      </c>
      <c r="P202" s="44">
        <v>2064000</v>
      </c>
    </row>
    <row r="203" spans="1:16" ht="185.25">
      <c r="A203" s="44">
        <v>20251</v>
      </c>
      <c r="B203" s="44">
        <v>2024</v>
      </c>
      <c r="C203" s="45" t="s">
        <v>1110</v>
      </c>
      <c r="D203" s="45" t="s">
        <v>1095</v>
      </c>
      <c r="E203" s="45" t="s">
        <v>1088</v>
      </c>
      <c r="F203" s="45" t="s">
        <v>1124</v>
      </c>
      <c r="G203" s="45" t="s">
        <v>1101</v>
      </c>
      <c r="H203" s="45">
        <v>2410724</v>
      </c>
      <c r="I203" s="45" t="s">
        <v>1568</v>
      </c>
      <c r="J203" s="45" t="s">
        <v>1092</v>
      </c>
      <c r="K203" s="45" t="s">
        <v>1569</v>
      </c>
      <c r="L203" s="44">
        <v>34</v>
      </c>
      <c r="M203" s="44">
        <v>933000</v>
      </c>
      <c r="N203" s="44">
        <v>31722000</v>
      </c>
      <c r="O203" s="44">
        <v>28000000</v>
      </c>
      <c r="P203" s="44">
        <v>-3722000</v>
      </c>
    </row>
    <row r="204" spans="1:16" ht="199.5">
      <c r="A204" s="44">
        <v>20251</v>
      </c>
      <c r="B204" s="44">
        <v>2025</v>
      </c>
      <c r="C204" s="45" t="s">
        <v>1117</v>
      </c>
      <c r="D204" s="45" t="s">
        <v>1087</v>
      </c>
      <c r="E204" s="45" t="s">
        <v>1088</v>
      </c>
      <c r="F204" s="45" t="s">
        <v>1104</v>
      </c>
      <c r="G204" s="45" t="s">
        <v>1090</v>
      </c>
      <c r="H204" s="45">
        <v>2510042</v>
      </c>
      <c r="I204" s="45" t="s">
        <v>999</v>
      </c>
      <c r="J204" s="45" t="s">
        <v>1092</v>
      </c>
      <c r="K204" s="45" t="s">
        <v>1140</v>
      </c>
      <c r="L204" s="44">
        <v>28</v>
      </c>
      <c r="M204" s="44">
        <v>933000</v>
      </c>
      <c r="N204" s="44">
        <v>26124000</v>
      </c>
      <c r="O204" s="44">
        <v>28000000</v>
      </c>
      <c r="P204" s="44">
        <v>1876000</v>
      </c>
    </row>
    <row r="205" spans="1:16" ht="228">
      <c r="A205" s="44">
        <v>20251</v>
      </c>
      <c r="B205" s="44">
        <v>2024</v>
      </c>
      <c r="C205" s="45" t="s">
        <v>1110</v>
      </c>
      <c r="D205" s="45" t="s">
        <v>1095</v>
      </c>
      <c r="E205" s="45" t="s">
        <v>1088</v>
      </c>
      <c r="F205" s="45" t="s">
        <v>1128</v>
      </c>
      <c r="G205" s="45" t="s">
        <v>1101</v>
      </c>
      <c r="H205" s="45">
        <v>2410982</v>
      </c>
      <c r="I205" s="45" t="s">
        <v>1570</v>
      </c>
      <c r="J205" s="45" t="s">
        <v>1092</v>
      </c>
      <c r="K205" s="45" t="s">
        <v>1571</v>
      </c>
      <c r="L205" s="44">
        <v>36</v>
      </c>
      <c r="M205" s="44">
        <v>933000</v>
      </c>
      <c r="N205" s="44">
        <v>33588000</v>
      </c>
      <c r="O205" s="44">
        <v>28000000</v>
      </c>
      <c r="P205" s="44">
        <v>-5588000</v>
      </c>
    </row>
    <row r="206" spans="1:16" ht="128.25">
      <c r="A206" s="44">
        <v>20251</v>
      </c>
      <c r="B206" s="44">
        <v>2025</v>
      </c>
      <c r="C206" s="45" t="s">
        <v>1120</v>
      </c>
      <c r="D206" s="45" t="s">
        <v>1087</v>
      </c>
      <c r="E206" s="45" t="s">
        <v>19</v>
      </c>
      <c r="F206" s="45" t="s">
        <v>1096</v>
      </c>
      <c r="G206" s="42"/>
      <c r="H206" s="45">
        <v>2540040</v>
      </c>
      <c r="I206" s="45" t="s">
        <v>1572</v>
      </c>
      <c r="J206" s="45" t="s">
        <v>1092</v>
      </c>
      <c r="K206" s="45" t="s">
        <v>1411</v>
      </c>
      <c r="L206" s="44">
        <v>37</v>
      </c>
      <c r="M206" s="44">
        <v>0</v>
      </c>
      <c r="N206" s="44">
        <v>0</v>
      </c>
      <c r="O206" s="44">
        <v>28000000</v>
      </c>
      <c r="P206" s="44">
        <v>28000000</v>
      </c>
    </row>
    <row r="207" spans="1:16" ht="28.5">
      <c r="A207" s="44">
        <v>20251</v>
      </c>
      <c r="B207" s="44">
        <v>2023</v>
      </c>
      <c r="C207" s="45" t="s">
        <v>1127</v>
      </c>
      <c r="D207" s="45" t="s">
        <v>1095</v>
      </c>
      <c r="E207" s="45" t="s">
        <v>1088</v>
      </c>
      <c r="F207" s="45" t="s">
        <v>1114</v>
      </c>
      <c r="G207" s="45" t="s">
        <v>1101</v>
      </c>
      <c r="H207" s="45" t="s">
        <v>1573</v>
      </c>
      <c r="I207" s="45" t="s">
        <v>1213</v>
      </c>
      <c r="J207" s="45" t="s">
        <v>1092</v>
      </c>
      <c r="K207" s="42"/>
      <c r="L207" s="44">
        <v>0</v>
      </c>
      <c r="M207" s="44">
        <v>1317000</v>
      </c>
      <c r="N207" s="44">
        <v>0</v>
      </c>
      <c r="O207" s="44">
        <v>79000000</v>
      </c>
      <c r="P207" s="44">
        <v>79000000</v>
      </c>
    </row>
    <row r="208" spans="1:16" ht="142.5">
      <c r="A208" s="44">
        <v>20251</v>
      </c>
      <c r="B208" s="44">
        <v>2025</v>
      </c>
      <c r="C208" s="45" t="s">
        <v>1120</v>
      </c>
      <c r="D208" s="45" t="s">
        <v>1087</v>
      </c>
      <c r="E208" s="45" t="s">
        <v>19</v>
      </c>
      <c r="F208" s="45" t="s">
        <v>1574</v>
      </c>
      <c r="G208" s="42"/>
      <c r="H208" s="45">
        <v>2540129</v>
      </c>
      <c r="I208" s="45" t="s">
        <v>1575</v>
      </c>
      <c r="J208" s="45" t="s">
        <v>1092</v>
      </c>
      <c r="K208" s="45" t="s">
        <v>1576</v>
      </c>
      <c r="L208" s="44">
        <v>46</v>
      </c>
      <c r="M208" s="44">
        <v>0</v>
      </c>
      <c r="N208" s="44">
        <v>0</v>
      </c>
      <c r="O208" s="44">
        <v>28000000</v>
      </c>
      <c r="P208" s="44">
        <v>28000000</v>
      </c>
    </row>
    <row r="209" spans="1:16" ht="171">
      <c r="A209" s="44">
        <v>20251</v>
      </c>
      <c r="B209" s="44">
        <v>2025</v>
      </c>
      <c r="C209" s="45" t="s">
        <v>1099</v>
      </c>
      <c r="D209" s="45" t="s">
        <v>1087</v>
      </c>
      <c r="E209" s="45" t="s">
        <v>1088</v>
      </c>
      <c r="F209" s="45" t="s">
        <v>1118</v>
      </c>
      <c r="G209" s="45" t="s">
        <v>1101</v>
      </c>
      <c r="H209" s="45">
        <v>2510555</v>
      </c>
      <c r="I209" s="45" t="s">
        <v>1577</v>
      </c>
      <c r="J209" s="45" t="s">
        <v>1092</v>
      </c>
      <c r="K209" s="45" t="s">
        <v>1578</v>
      </c>
      <c r="L209" s="44">
        <v>27</v>
      </c>
      <c r="M209" s="44">
        <v>933000</v>
      </c>
      <c r="N209" s="44">
        <v>25191000</v>
      </c>
      <c r="O209" s="44">
        <v>28000000</v>
      </c>
      <c r="P209" s="44">
        <v>2809000</v>
      </c>
    </row>
    <row r="210" spans="1:16" ht="114">
      <c r="A210" s="44">
        <v>20251</v>
      </c>
      <c r="B210" s="44">
        <v>2023</v>
      </c>
      <c r="C210" s="45" t="s">
        <v>1127</v>
      </c>
      <c r="D210" s="45" t="s">
        <v>1095</v>
      </c>
      <c r="E210" s="45" t="s">
        <v>1088</v>
      </c>
      <c r="F210" s="45" t="s">
        <v>1104</v>
      </c>
      <c r="G210" s="45" t="s">
        <v>1101</v>
      </c>
      <c r="H210" s="45" t="s">
        <v>1579</v>
      </c>
      <c r="I210" s="45" t="s">
        <v>1580</v>
      </c>
      <c r="J210" s="45" t="s">
        <v>1092</v>
      </c>
      <c r="K210" s="45" t="s">
        <v>1581</v>
      </c>
      <c r="L210" s="44">
        <v>30</v>
      </c>
      <c r="M210" s="44">
        <v>933000</v>
      </c>
      <c r="N210" s="44">
        <v>27990000</v>
      </c>
      <c r="O210" s="44">
        <v>28000000</v>
      </c>
      <c r="P210" s="44">
        <v>10000</v>
      </c>
    </row>
    <row r="211" spans="1:16" ht="28.5">
      <c r="A211" s="44">
        <v>20251</v>
      </c>
      <c r="B211" s="44">
        <v>2022</v>
      </c>
      <c r="C211" s="45" t="s">
        <v>1141</v>
      </c>
      <c r="D211" s="45" t="s">
        <v>1095</v>
      </c>
      <c r="E211" s="45" t="s">
        <v>1088</v>
      </c>
      <c r="F211" s="45" t="s">
        <v>1111</v>
      </c>
      <c r="G211" s="45" t="s">
        <v>1101</v>
      </c>
      <c r="H211" s="45" t="s">
        <v>1582</v>
      </c>
      <c r="I211" s="45" t="s">
        <v>1583</v>
      </c>
      <c r="J211" s="45" t="s">
        <v>1092</v>
      </c>
      <c r="K211" s="45" t="s">
        <v>1584</v>
      </c>
      <c r="L211" s="44">
        <v>3</v>
      </c>
      <c r="M211" s="44">
        <v>933000</v>
      </c>
      <c r="N211" s="44">
        <v>2799000</v>
      </c>
      <c r="O211" s="44">
        <v>0</v>
      </c>
      <c r="P211" s="44">
        <v>-2799000</v>
      </c>
    </row>
    <row r="212" spans="1:16" ht="199.5">
      <c r="A212" s="44">
        <v>20251</v>
      </c>
      <c r="B212" s="44">
        <v>2025</v>
      </c>
      <c r="C212" s="45" t="s">
        <v>1117</v>
      </c>
      <c r="D212" s="45" t="s">
        <v>1087</v>
      </c>
      <c r="E212" s="45" t="s">
        <v>1088</v>
      </c>
      <c r="F212" s="45" t="s">
        <v>1124</v>
      </c>
      <c r="G212" s="45" t="s">
        <v>1090</v>
      </c>
      <c r="H212" s="45">
        <v>2511107</v>
      </c>
      <c r="I212" s="45" t="s">
        <v>995</v>
      </c>
      <c r="J212" s="45" t="s">
        <v>1092</v>
      </c>
      <c r="K212" s="45" t="s">
        <v>1140</v>
      </c>
      <c r="L212" s="44">
        <v>28</v>
      </c>
      <c r="M212" s="44">
        <v>933000</v>
      </c>
      <c r="N212" s="44">
        <v>26124000</v>
      </c>
      <c r="O212" s="44">
        <v>28000000</v>
      </c>
      <c r="P212" s="44">
        <v>1876000</v>
      </c>
    </row>
    <row r="213" spans="1:16" ht="171">
      <c r="A213" s="44">
        <v>20251</v>
      </c>
      <c r="B213" s="44">
        <v>2025</v>
      </c>
      <c r="C213" s="45" t="s">
        <v>1120</v>
      </c>
      <c r="D213" s="45" t="s">
        <v>1087</v>
      </c>
      <c r="E213" s="45" t="s">
        <v>19</v>
      </c>
      <c r="F213" s="45" t="s">
        <v>1574</v>
      </c>
      <c r="G213" s="42"/>
      <c r="H213" s="45">
        <v>2540125</v>
      </c>
      <c r="I213" s="45" t="s">
        <v>1585</v>
      </c>
      <c r="J213" s="45" t="s">
        <v>1092</v>
      </c>
      <c r="K213" s="45" t="s">
        <v>1586</v>
      </c>
      <c r="L213" s="44">
        <v>51</v>
      </c>
      <c r="M213" s="44">
        <v>0</v>
      </c>
      <c r="N213" s="44">
        <v>0</v>
      </c>
      <c r="O213" s="44">
        <v>28000000</v>
      </c>
      <c r="P213" s="44">
        <v>28000000</v>
      </c>
    </row>
    <row r="214" spans="1:16" ht="171">
      <c r="A214" s="44">
        <v>20251</v>
      </c>
      <c r="B214" s="44">
        <v>2025</v>
      </c>
      <c r="C214" s="45" t="s">
        <v>1099</v>
      </c>
      <c r="D214" s="45" t="s">
        <v>1087</v>
      </c>
      <c r="E214" s="45" t="s">
        <v>1088</v>
      </c>
      <c r="F214" s="45" t="s">
        <v>1124</v>
      </c>
      <c r="G214" s="45" t="s">
        <v>1101</v>
      </c>
      <c r="H214" s="45">
        <v>2510561</v>
      </c>
      <c r="I214" s="45" t="s">
        <v>1587</v>
      </c>
      <c r="J214" s="45" t="s">
        <v>1092</v>
      </c>
      <c r="K214" s="45" t="s">
        <v>1588</v>
      </c>
      <c r="L214" s="44">
        <v>31</v>
      </c>
      <c r="M214" s="44">
        <v>933000</v>
      </c>
      <c r="N214" s="44">
        <v>28923000</v>
      </c>
      <c r="O214" s="44">
        <v>28000000</v>
      </c>
      <c r="P214" s="44">
        <v>-923000</v>
      </c>
    </row>
    <row r="215" spans="1:16" ht="28.5">
      <c r="A215" s="44">
        <v>20251</v>
      </c>
      <c r="B215" s="44">
        <v>2022</v>
      </c>
      <c r="C215" s="45" t="s">
        <v>1141</v>
      </c>
      <c r="D215" s="45" t="s">
        <v>1095</v>
      </c>
      <c r="E215" s="45" t="s">
        <v>1088</v>
      </c>
      <c r="F215" s="45" t="s">
        <v>1124</v>
      </c>
      <c r="G215" s="45" t="s">
        <v>1101</v>
      </c>
      <c r="H215" s="45" t="s">
        <v>1589</v>
      </c>
      <c r="I215" s="45" t="s">
        <v>1590</v>
      </c>
      <c r="J215" s="45" t="s">
        <v>1092</v>
      </c>
      <c r="K215" s="42"/>
      <c r="L215" s="44">
        <v>0</v>
      </c>
      <c r="M215" s="44">
        <v>933000</v>
      </c>
      <c r="N215" s="44">
        <v>0</v>
      </c>
      <c r="O215" s="44">
        <v>0</v>
      </c>
      <c r="P215" s="44">
        <v>0</v>
      </c>
    </row>
    <row r="216" spans="1:16" ht="156.75">
      <c r="A216" s="44">
        <v>20251</v>
      </c>
      <c r="B216" s="44">
        <v>2024</v>
      </c>
      <c r="C216" s="45" t="s">
        <v>1591</v>
      </c>
      <c r="D216" s="45" t="s">
        <v>1095</v>
      </c>
      <c r="E216" s="45" t="s">
        <v>19</v>
      </c>
      <c r="F216" s="49" t="s">
        <v>1592</v>
      </c>
      <c r="G216" s="42"/>
      <c r="H216" s="45">
        <v>2440064</v>
      </c>
      <c r="I216" s="45" t="s">
        <v>1593</v>
      </c>
      <c r="J216" s="45" t="s">
        <v>1092</v>
      </c>
      <c r="K216" s="45" t="s">
        <v>1594</v>
      </c>
      <c r="L216" s="44">
        <v>29</v>
      </c>
      <c r="M216" s="44">
        <v>0</v>
      </c>
      <c r="N216" s="44">
        <v>0</v>
      </c>
      <c r="O216" s="44">
        <v>28000000</v>
      </c>
      <c r="P216" s="44">
        <v>28000000</v>
      </c>
    </row>
    <row r="217" spans="1:16" ht="156.75">
      <c r="A217" s="44">
        <v>20251</v>
      </c>
      <c r="B217" s="44">
        <v>2025</v>
      </c>
      <c r="C217" s="45" t="s">
        <v>1117</v>
      </c>
      <c r="D217" s="45" t="s">
        <v>1087</v>
      </c>
      <c r="E217" s="45" t="s">
        <v>1088</v>
      </c>
      <c r="F217" s="45" t="s">
        <v>1218</v>
      </c>
      <c r="G217" s="45" t="s">
        <v>1101</v>
      </c>
      <c r="H217" s="45">
        <v>2510433</v>
      </c>
      <c r="I217" s="45" t="s">
        <v>1595</v>
      </c>
      <c r="J217" s="45" t="s">
        <v>1092</v>
      </c>
      <c r="K217" s="45" t="s">
        <v>1596</v>
      </c>
      <c r="L217" s="44">
        <v>30</v>
      </c>
      <c r="M217" s="44">
        <v>2084000</v>
      </c>
      <c r="N217" s="44">
        <v>62520000</v>
      </c>
      <c r="O217" s="44">
        <v>62500000</v>
      </c>
      <c r="P217" s="44">
        <v>-20000</v>
      </c>
    </row>
    <row r="218" spans="1:16" ht="28.5">
      <c r="A218" s="44">
        <v>20251</v>
      </c>
      <c r="B218" s="44">
        <v>2022</v>
      </c>
      <c r="C218" s="45" t="s">
        <v>1141</v>
      </c>
      <c r="D218" s="45" t="s">
        <v>1095</v>
      </c>
      <c r="E218" s="45" t="s">
        <v>1088</v>
      </c>
      <c r="F218" s="45" t="s">
        <v>1089</v>
      </c>
      <c r="G218" s="45" t="s">
        <v>1101</v>
      </c>
      <c r="H218" s="45" t="s">
        <v>1597</v>
      </c>
      <c r="I218" s="45" t="s">
        <v>1598</v>
      </c>
      <c r="J218" s="45" t="s">
        <v>1092</v>
      </c>
      <c r="K218" s="45" t="s">
        <v>1599</v>
      </c>
      <c r="L218" s="44">
        <v>7</v>
      </c>
      <c r="M218" s="44">
        <v>933000</v>
      </c>
      <c r="N218" s="44">
        <v>6531000</v>
      </c>
      <c r="O218" s="44">
        <v>0</v>
      </c>
      <c r="P218" s="44">
        <v>-6531000</v>
      </c>
    </row>
    <row r="219" spans="1:16" ht="42.75">
      <c r="A219" s="44">
        <v>20251</v>
      </c>
      <c r="B219" s="44">
        <v>2024</v>
      </c>
      <c r="C219" s="45" t="s">
        <v>1591</v>
      </c>
      <c r="D219" s="45" t="s">
        <v>1095</v>
      </c>
      <c r="E219" s="45" t="s">
        <v>19</v>
      </c>
      <c r="F219" s="45" t="s">
        <v>1152</v>
      </c>
      <c r="G219" s="42"/>
      <c r="H219" s="45">
        <v>2440038</v>
      </c>
      <c r="I219" s="45" t="s">
        <v>1600</v>
      </c>
      <c r="J219" s="45" t="s">
        <v>1092</v>
      </c>
      <c r="K219" s="45" t="s">
        <v>1601</v>
      </c>
      <c r="L219" s="44">
        <v>6</v>
      </c>
      <c r="M219" s="44">
        <v>0</v>
      </c>
      <c r="N219" s="44">
        <v>0</v>
      </c>
      <c r="O219" s="44">
        <v>0</v>
      </c>
      <c r="P219" s="44">
        <v>0</v>
      </c>
    </row>
    <row r="220" spans="1:16" ht="199.5">
      <c r="A220" s="44">
        <v>20251</v>
      </c>
      <c r="B220" s="44">
        <v>2025</v>
      </c>
      <c r="C220" s="45" t="s">
        <v>1117</v>
      </c>
      <c r="D220" s="45" t="s">
        <v>1087</v>
      </c>
      <c r="E220" s="45" t="s">
        <v>1088</v>
      </c>
      <c r="F220" s="45" t="s">
        <v>1089</v>
      </c>
      <c r="G220" s="45" t="s">
        <v>1090</v>
      </c>
      <c r="H220" s="45">
        <v>2510632</v>
      </c>
      <c r="I220" s="45" t="s">
        <v>1362</v>
      </c>
      <c r="J220" s="45" t="s">
        <v>1092</v>
      </c>
      <c r="K220" s="45" t="s">
        <v>1119</v>
      </c>
      <c r="L220" s="44">
        <v>28</v>
      </c>
      <c r="M220" s="44">
        <v>933000</v>
      </c>
      <c r="N220" s="44">
        <v>26124000</v>
      </c>
      <c r="O220" s="44">
        <v>28000000</v>
      </c>
      <c r="P220" s="44">
        <v>1876000</v>
      </c>
    </row>
    <row r="221" spans="1:16" ht="42.75">
      <c r="A221" s="44">
        <v>20251</v>
      </c>
      <c r="B221" s="44">
        <v>2023</v>
      </c>
      <c r="C221" s="45" t="s">
        <v>1602</v>
      </c>
      <c r="D221" s="45" t="s">
        <v>1095</v>
      </c>
      <c r="E221" s="45" t="s">
        <v>19</v>
      </c>
      <c r="F221" s="45" t="s">
        <v>1333</v>
      </c>
      <c r="G221" s="42"/>
      <c r="H221" s="45" t="s">
        <v>1603</v>
      </c>
      <c r="I221" s="45" t="s">
        <v>1604</v>
      </c>
      <c r="J221" s="45" t="s">
        <v>1092</v>
      </c>
      <c r="K221" s="42"/>
      <c r="L221" s="44">
        <v>0</v>
      </c>
      <c r="M221" s="44">
        <v>0</v>
      </c>
      <c r="N221" s="44">
        <v>0</v>
      </c>
      <c r="O221" s="44">
        <v>0</v>
      </c>
      <c r="P221" s="44">
        <v>0</v>
      </c>
    </row>
    <row r="222" spans="1:16" ht="85.5">
      <c r="A222" s="44">
        <v>20251</v>
      </c>
      <c r="B222" s="44">
        <v>2025</v>
      </c>
      <c r="C222" s="45" t="s">
        <v>1117</v>
      </c>
      <c r="D222" s="45" t="s">
        <v>1087</v>
      </c>
      <c r="E222" s="45" t="s">
        <v>1088</v>
      </c>
      <c r="F222" s="45" t="s">
        <v>1107</v>
      </c>
      <c r="G222" s="45" t="s">
        <v>1090</v>
      </c>
      <c r="H222" s="45">
        <v>2510680</v>
      </c>
      <c r="I222" s="45" t="s">
        <v>1605</v>
      </c>
      <c r="J222" s="45" t="s">
        <v>1092</v>
      </c>
      <c r="K222" s="45" t="s">
        <v>1606</v>
      </c>
      <c r="L222" s="44">
        <v>14</v>
      </c>
      <c r="M222" s="44">
        <v>933000</v>
      </c>
      <c r="N222" s="44">
        <v>13062000</v>
      </c>
      <c r="O222" s="44">
        <v>28000000</v>
      </c>
      <c r="P222" s="44">
        <v>14938000</v>
      </c>
    </row>
    <row r="223" spans="1:16" ht="171">
      <c r="A223" s="44">
        <v>20251</v>
      </c>
      <c r="B223" s="44">
        <v>2024</v>
      </c>
      <c r="C223" s="45" t="s">
        <v>1110</v>
      </c>
      <c r="D223" s="45" t="s">
        <v>1095</v>
      </c>
      <c r="E223" s="45" t="s">
        <v>1088</v>
      </c>
      <c r="F223" s="45" t="s">
        <v>1161</v>
      </c>
      <c r="G223" s="45" t="s">
        <v>1101</v>
      </c>
      <c r="H223" s="45">
        <v>2410846</v>
      </c>
      <c r="I223" s="45" t="s">
        <v>1607</v>
      </c>
      <c r="J223" s="45" t="s">
        <v>1092</v>
      </c>
      <c r="K223" s="45" t="s">
        <v>1608</v>
      </c>
      <c r="L223" s="44">
        <v>30</v>
      </c>
      <c r="M223" s="44">
        <v>933000</v>
      </c>
      <c r="N223" s="44">
        <v>27990000</v>
      </c>
      <c r="O223" s="44">
        <v>28000000</v>
      </c>
      <c r="P223" s="44">
        <v>10000</v>
      </c>
    </row>
    <row r="224" spans="1:16" ht="185.25">
      <c r="A224" s="44">
        <v>20251</v>
      </c>
      <c r="B224" s="44">
        <v>2025</v>
      </c>
      <c r="C224" s="45" t="s">
        <v>1099</v>
      </c>
      <c r="D224" s="45" t="s">
        <v>1087</v>
      </c>
      <c r="E224" s="45" t="s">
        <v>1088</v>
      </c>
      <c r="F224" s="45" t="s">
        <v>1100</v>
      </c>
      <c r="G224" s="45" t="s">
        <v>1101</v>
      </c>
      <c r="H224" s="45">
        <v>2510843</v>
      </c>
      <c r="I224" s="45" t="s">
        <v>1609</v>
      </c>
      <c r="J224" s="45" t="s">
        <v>1346</v>
      </c>
      <c r="K224" s="45" t="s">
        <v>1610</v>
      </c>
      <c r="L224" s="44">
        <v>41</v>
      </c>
      <c r="M224" s="44">
        <v>1667000</v>
      </c>
      <c r="N224" s="44">
        <v>68347000</v>
      </c>
      <c r="O224" s="44">
        <v>100000000</v>
      </c>
      <c r="P224" s="44">
        <v>31653000</v>
      </c>
    </row>
    <row r="225" spans="1:16" ht="42.75">
      <c r="A225" s="44">
        <v>20251</v>
      </c>
      <c r="B225" s="44">
        <v>2022</v>
      </c>
      <c r="C225" s="45" t="s">
        <v>1141</v>
      </c>
      <c r="D225" s="45" t="s">
        <v>1095</v>
      </c>
      <c r="E225" s="45" t="s">
        <v>1088</v>
      </c>
      <c r="F225" s="45" t="s">
        <v>1089</v>
      </c>
      <c r="G225" s="45" t="s">
        <v>1101</v>
      </c>
      <c r="H225" s="45" t="s">
        <v>1611</v>
      </c>
      <c r="I225" s="45" t="s">
        <v>1612</v>
      </c>
      <c r="J225" s="45" t="s">
        <v>1092</v>
      </c>
      <c r="K225" s="42"/>
      <c r="L225" s="44">
        <v>0</v>
      </c>
      <c r="M225" s="44">
        <v>933000</v>
      </c>
      <c r="N225" s="44">
        <v>0</v>
      </c>
      <c r="O225" s="44">
        <v>0</v>
      </c>
      <c r="P225" s="44">
        <v>0</v>
      </c>
    </row>
    <row r="226" spans="1:16" ht="171">
      <c r="A226" s="44">
        <v>20251</v>
      </c>
      <c r="B226" s="44">
        <v>2025</v>
      </c>
      <c r="C226" s="45" t="s">
        <v>1117</v>
      </c>
      <c r="D226" s="45" t="s">
        <v>1087</v>
      </c>
      <c r="E226" s="45" t="s">
        <v>1088</v>
      </c>
      <c r="F226" s="45" t="s">
        <v>1280</v>
      </c>
      <c r="G226" s="45" t="s">
        <v>1090</v>
      </c>
      <c r="H226" s="45">
        <v>2510417</v>
      </c>
      <c r="I226" s="45" t="s">
        <v>1613</v>
      </c>
      <c r="J226" s="45" t="s">
        <v>1092</v>
      </c>
      <c r="K226" s="45" t="s">
        <v>1614</v>
      </c>
      <c r="L226" s="44">
        <v>25</v>
      </c>
      <c r="M226" s="44">
        <v>933000</v>
      </c>
      <c r="N226" s="44">
        <v>23325000</v>
      </c>
      <c r="O226" s="44">
        <v>0</v>
      </c>
      <c r="P226" s="44">
        <v>-23325000</v>
      </c>
    </row>
    <row r="227" spans="1:16" ht="156.75">
      <c r="A227" s="44">
        <v>20251</v>
      </c>
      <c r="B227" s="44">
        <v>2024</v>
      </c>
      <c r="C227" s="45" t="s">
        <v>1086</v>
      </c>
      <c r="D227" s="45" t="s">
        <v>1087</v>
      </c>
      <c r="E227" s="45" t="s">
        <v>1088</v>
      </c>
      <c r="F227" s="45" t="s">
        <v>1107</v>
      </c>
      <c r="G227" s="45" t="s">
        <v>1090</v>
      </c>
      <c r="H227" s="45">
        <v>2410928</v>
      </c>
      <c r="I227" s="45" t="s">
        <v>1615</v>
      </c>
      <c r="J227" s="45" t="s">
        <v>1092</v>
      </c>
      <c r="K227" s="45" t="s">
        <v>1109</v>
      </c>
      <c r="L227" s="44">
        <v>27</v>
      </c>
      <c r="M227" s="44">
        <v>933000</v>
      </c>
      <c r="N227" s="44">
        <v>25191000</v>
      </c>
      <c r="O227" s="44">
        <v>28000000</v>
      </c>
      <c r="P227" s="44">
        <v>2809000</v>
      </c>
    </row>
    <row r="228" spans="1:16" ht="42.75">
      <c r="A228" s="44">
        <v>20251</v>
      </c>
      <c r="B228" s="44">
        <v>2021</v>
      </c>
      <c r="C228" s="45" t="s">
        <v>1616</v>
      </c>
      <c r="D228" s="45" t="s">
        <v>1095</v>
      </c>
      <c r="E228" s="45" t="s">
        <v>1133</v>
      </c>
      <c r="F228" s="45" t="s">
        <v>1501</v>
      </c>
      <c r="G228" s="42"/>
      <c r="H228" s="45" t="s">
        <v>1617</v>
      </c>
      <c r="I228" s="45" t="s">
        <v>1618</v>
      </c>
      <c r="J228" s="45" t="s">
        <v>1092</v>
      </c>
      <c r="K228" s="42"/>
      <c r="L228" s="44">
        <v>0</v>
      </c>
      <c r="M228" s="44">
        <v>0</v>
      </c>
      <c r="N228" s="44">
        <v>0</v>
      </c>
      <c r="O228" s="44">
        <v>0</v>
      </c>
      <c r="P228" s="44">
        <v>0</v>
      </c>
    </row>
    <row r="229" spans="1:16" ht="256.5">
      <c r="A229" s="44">
        <v>20251</v>
      </c>
      <c r="B229" s="44">
        <v>2024</v>
      </c>
      <c r="C229" s="45" t="s">
        <v>1110</v>
      </c>
      <c r="D229" s="45" t="s">
        <v>1095</v>
      </c>
      <c r="E229" s="45" t="s">
        <v>1088</v>
      </c>
      <c r="F229" s="45" t="s">
        <v>1175</v>
      </c>
      <c r="G229" s="45" t="s">
        <v>1101</v>
      </c>
      <c r="H229" s="45">
        <v>2410494</v>
      </c>
      <c r="I229" s="45" t="s">
        <v>1619</v>
      </c>
      <c r="J229" s="45" t="s">
        <v>1092</v>
      </c>
      <c r="K229" s="45" t="s">
        <v>1620</v>
      </c>
      <c r="L229" s="44">
        <v>31</v>
      </c>
      <c r="M229" s="44">
        <v>933000</v>
      </c>
      <c r="N229" s="44">
        <v>28923000</v>
      </c>
      <c r="O229" s="44">
        <v>28000000</v>
      </c>
      <c r="P229" s="44">
        <v>-923000</v>
      </c>
    </row>
    <row r="230" spans="1:16" ht="28.5">
      <c r="A230" s="44">
        <v>20251</v>
      </c>
      <c r="B230" s="44">
        <v>2024</v>
      </c>
      <c r="C230" s="45" t="s">
        <v>1110</v>
      </c>
      <c r="D230" s="45" t="s">
        <v>1095</v>
      </c>
      <c r="E230" s="45" t="s">
        <v>1088</v>
      </c>
      <c r="F230" s="45" t="s">
        <v>1280</v>
      </c>
      <c r="G230" s="45" t="s">
        <v>1101</v>
      </c>
      <c r="H230" s="45">
        <v>2410958</v>
      </c>
      <c r="I230" s="45" t="s">
        <v>1621</v>
      </c>
      <c r="J230" s="45" t="s">
        <v>1092</v>
      </c>
      <c r="K230" s="42"/>
      <c r="L230" s="44">
        <v>0</v>
      </c>
      <c r="M230" s="44">
        <v>933000</v>
      </c>
      <c r="N230" s="44">
        <v>0</v>
      </c>
      <c r="O230" s="44">
        <v>0</v>
      </c>
      <c r="P230" s="44">
        <v>0</v>
      </c>
    </row>
    <row r="231" spans="1:16" ht="185.25">
      <c r="A231" s="44">
        <v>20251</v>
      </c>
      <c r="B231" s="44">
        <v>2024</v>
      </c>
      <c r="C231" s="45" t="s">
        <v>1086</v>
      </c>
      <c r="D231" s="45" t="s">
        <v>1087</v>
      </c>
      <c r="E231" s="45" t="s">
        <v>1088</v>
      </c>
      <c r="F231" s="45" t="s">
        <v>1089</v>
      </c>
      <c r="G231" s="45" t="s">
        <v>1090</v>
      </c>
      <c r="H231" s="45">
        <v>2410636</v>
      </c>
      <c r="I231" s="45" t="s">
        <v>1622</v>
      </c>
      <c r="J231" s="45" t="s">
        <v>1092</v>
      </c>
      <c r="K231" s="45" t="s">
        <v>1340</v>
      </c>
      <c r="L231" s="44">
        <v>29</v>
      </c>
      <c r="M231" s="44">
        <v>933000</v>
      </c>
      <c r="N231" s="44">
        <v>27057000</v>
      </c>
      <c r="O231" s="44">
        <v>28000000</v>
      </c>
      <c r="P231" s="44">
        <v>943000</v>
      </c>
    </row>
    <row r="232" spans="1:16" ht="28.5">
      <c r="A232" s="44">
        <v>20251</v>
      </c>
      <c r="B232" s="44">
        <v>2022</v>
      </c>
      <c r="C232" s="45" t="s">
        <v>1132</v>
      </c>
      <c r="D232" s="45" t="s">
        <v>1095</v>
      </c>
      <c r="E232" s="45" t="s">
        <v>1133</v>
      </c>
      <c r="F232" s="45" t="s">
        <v>1501</v>
      </c>
      <c r="G232" s="42"/>
      <c r="H232" s="45" t="s">
        <v>1623</v>
      </c>
      <c r="I232" s="45" t="s">
        <v>1624</v>
      </c>
      <c r="J232" s="45" t="s">
        <v>1092</v>
      </c>
      <c r="K232" s="42"/>
      <c r="L232" s="44">
        <v>0</v>
      </c>
      <c r="M232" s="44">
        <v>0</v>
      </c>
      <c r="N232" s="44">
        <v>0</v>
      </c>
      <c r="O232" s="44">
        <v>9320000</v>
      </c>
      <c r="P232" s="44">
        <v>9320000</v>
      </c>
    </row>
    <row r="233" spans="1:16" ht="142.5">
      <c r="A233" s="44">
        <v>20251</v>
      </c>
      <c r="B233" s="44">
        <v>2024</v>
      </c>
      <c r="C233" s="45" t="s">
        <v>1110</v>
      </c>
      <c r="D233" s="45" t="s">
        <v>1095</v>
      </c>
      <c r="E233" s="45" t="s">
        <v>1088</v>
      </c>
      <c r="F233" s="45" t="s">
        <v>1089</v>
      </c>
      <c r="G233" s="45" t="s">
        <v>1101</v>
      </c>
      <c r="H233" s="45">
        <v>2410093</v>
      </c>
      <c r="I233" s="45" t="s">
        <v>1625</v>
      </c>
      <c r="J233" s="45" t="s">
        <v>1092</v>
      </c>
      <c r="K233" s="45" t="s">
        <v>1138</v>
      </c>
      <c r="L233" s="44">
        <v>27</v>
      </c>
      <c r="M233" s="44">
        <v>933000</v>
      </c>
      <c r="N233" s="44">
        <v>25191000</v>
      </c>
      <c r="O233" s="44">
        <v>28000000</v>
      </c>
      <c r="P233" s="44">
        <v>2809000</v>
      </c>
    </row>
    <row r="234" spans="1:16" ht="199.5">
      <c r="A234" s="44">
        <v>20251</v>
      </c>
      <c r="B234" s="44">
        <v>2025</v>
      </c>
      <c r="C234" s="45" t="s">
        <v>1117</v>
      </c>
      <c r="D234" s="45" t="s">
        <v>1087</v>
      </c>
      <c r="E234" s="45" t="s">
        <v>1088</v>
      </c>
      <c r="F234" s="45" t="s">
        <v>1118</v>
      </c>
      <c r="G234" s="45" t="s">
        <v>1090</v>
      </c>
      <c r="H234" s="45">
        <v>2510860</v>
      </c>
      <c r="I234" s="45" t="s">
        <v>1626</v>
      </c>
      <c r="J234" s="45" t="s">
        <v>1092</v>
      </c>
      <c r="K234" s="45" t="s">
        <v>1119</v>
      </c>
      <c r="L234" s="44">
        <v>28</v>
      </c>
      <c r="M234" s="44">
        <v>933000</v>
      </c>
      <c r="N234" s="44">
        <v>26124000</v>
      </c>
      <c r="O234" s="44">
        <v>28000000</v>
      </c>
      <c r="P234" s="44">
        <v>1876000</v>
      </c>
    </row>
    <row r="235" spans="1:16" ht="213.75">
      <c r="A235" s="44">
        <v>20251</v>
      </c>
      <c r="B235" s="44">
        <v>2024</v>
      </c>
      <c r="C235" s="45" t="s">
        <v>1086</v>
      </c>
      <c r="D235" s="45" t="s">
        <v>1087</v>
      </c>
      <c r="E235" s="45" t="s">
        <v>1088</v>
      </c>
      <c r="F235" s="45" t="s">
        <v>1089</v>
      </c>
      <c r="G235" s="45" t="s">
        <v>1090</v>
      </c>
      <c r="H235" s="45">
        <v>2410799</v>
      </c>
      <c r="I235" s="45" t="s">
        <v>1627</v>
      </c>
      <c r="J235" s="45" t="s">
        <v>1092</v>
      </c>
      <c r="K235" s="45" t="s">
        <v>1628</v>
      </c>
      <c r="L235" s="44">
        <v>29</v>
      </c>
      <c r="M235" s="44">
        <v>933000</v>
      </c>
      <c r="N235" s="44">
        <v>27057000</v>
      </c>
      <c r="O235" s="44">
        <v>28000000</v>
      </c>
      <c r="P235" s="44">
        <v>943000</v>
      </c>
    </row>
    <row r="236" spans="1:16" ht="171">
      <c r="A236" s="44">
        <v>20251</v>
      </c>
      <c r="B236" s="44">
        <v>2024</v>
      </c>
      <c r="C236" s="45" t="s">
        <v>1086</v>
      </c>
      <c r="D236" s="45" t="s">
        <v>1087</v>
      </c>
      <c r="E236" s="45" t="s">
        <v>1088</v>
      </c>
      <c r="F236" s="45" t="s">
        <v>1128</v>
      </c>
      <c r="G236" s="45" t="s">
        <v>1090</v>
      </c>
      <c r="H236" s="45">
        <v>2411075</v>
      </c>
      <c r="I236" s="45" t="s">
        <v>1629</v>
      </c>
      <c r="J236" s="45" t="s">
        <v>1092</v>
      </c>
      <c r="K236" s="45" t="s">
        <v>1460</v>
      </c>
      <c r="L236" s="44">
        <v>30</v>
      </c>
      <c r="M236" s="44">
        <v>933000</v>
      </c>
      <c r="N236" s="44">
        <v>27990000</v>
      </c>
      <c r="O236" s="44">
        <v>28000000</v>
      </c>
      <c r="P236" s="44">
        <v>10000</v>
      </c>
    </row>
    <row r="237" spans="1:16" ht="171">
      <c r="A237" s="44">
        <v>20251</v>
      </c>
      <c r="B237" s="44">
        <v>2025</v>
      </c>
      <c r="C237" s="45" t="s">
        <v>1099</v>
      </c>
      <c r="D237" s="45" t="s">
        <v>1087</v>
      </c>
      <c r="E237" s="45" t="s">
        <v>1088</v>
      </c>
      <c r="F237" s="45" t="s">
        <v>1118</v>
      </c>
      <c r="G237" s="45" t="s">
        <v>1101</v>
      </c>
      <c r="H237" s="45">
        <v>2510015</v>
      </c>
      <c r="I237" s="45" t="s">
        <v>1630</v>
      </c>
      <c r="J237" s="45" t="s">
        <v>1092</v>
      </c>
      <c r="K237" s="45" t="s">
        <v>1631</v>
      </c>
      <c r="L237" s="44">
        <v>27</v>
      </c>
      <c r="M237" s="44">
        <v>933000</v>
      </c>
      <c r="N237" s="44">
        <v>25191000</v>
      </c>
      <c r="O237" s="44">
        <v>28000000</v>
      </c>
      <c r="P237" s="44">
        <v>2809000</v>
      </c>
    </row>
    <row r="238" spans="1:16" ht="228">
      <c r="A238" s="44">
        <v>20251</v>
      </c>
      <c r="B238" s="44">
        <v>2023</v>
      </c>
      <c r="C238" s="45" t="s">
        <v>1127</v>
      </c>
      <c r="D238" s="45" t="s">
        <v>1095</v>
      </c>
      <c r="E238" s="45" t="s">
        <v>1088</v>
      </c>
      <c r="F238" s="45" t="s">
        <v>1158</v>
      </c>
      <c r="G238" s="45" t="s">
        <v>1101</v>
      </c>
      <c r="H238" s="45" t="s">
        <v>1632</v>
      </c>
      <c r="I238" s="45" t="s">
        <v>1633</v>
      </c>
      <c r="J238" s="45" t="s">
        <v>1092</v>
      </c>
      <c r="K238" s="45" t="s">
        <v>1634</v>
      </c>
      <c r="L238" s="44">
        <v>33</v>
      </c>
      <c r="M238" s="44">
        <v>933000</v>
      </c>
      <c r="N238" s="44">
        <v>30789000</v>
      </c>
      <c r="O238" s="44">
        <v>28000000</v>
      </c>
      <c r="P238" s="44">
        <v>-2789000</v>
      </c>
    </row>
    <row r="239" spans="1:16" ht="199.5">
      <c r="A239" s="44">
        <v>20251</v>
      </c>
      <c r="B239" s="44">
        <v>2025</v>
      </c>
      <c r="C239" s="45" t="s">
        <v>1117</v>
      </c>
      <c r="D239" s="45" t="s">
        <v>1087</v>
      </c>
      <c r="E239" s="45" t="s">
        <v>1088</v>
      </c>
      <c r="F239" s="45" t="s">
        <v>1111</v>
      </c>
      <c r="G239" s="45" t="s">
        <v>1090</v>
      </c>
      <c r="H239" s="45">
        <v>2510770</v>
      </c>
      <c r="I239" s="45" t="s">
        <v>1635</v>
      </c>
      <c r="J239" s="45" t="s">
        <v>1092</v>
      </c>
      <c r="K239" s="45" t="s">
        <v>1209</v>
      </c>
      <c r="L239" s="44">
        <v>26</v>
      </c>
      <c r="M239" s="44">
        <v>933000</v>
      </c>
      <c r="N239" s="44">
        <v>24258000</v>
      </c>
      <c r="O239" s="44">
        <v>28000000</v>
      </c>
      <c r="P239" s="44">
        <v>3742000</v>
      </c>
    </row>
    <row r="240" spans="1:16" ht="171">
      <c r="A240" s="44">
        <v>20251</v>
      </c>
      <c r="B240" s="44">
        <v>2024</v>
      </c>
      <c r="C240" s="45" t="s">
        <v>1086</v>
      </c>
      <c r="D240" s="45" t="s">
        <v>1087</v>
      </c>
      <c r="E240" s="45" t="s">
        <v>1088</v>
      </c>
      <c r="F240" s="45" t="s">
        <v>1175</v>
      </c>
      <c r="G240" s="45" t="s">
        <v>1090</v>
      </c>
      <c r="H240" s="45">
        <v>2411161</v>
      </c>
      <c r="I240" s="45" t="s">
        <v>1636</v>
      </c>
      <c r="J240" s="45" t="s">
        <v>1092</v>
      </c>
      <c r="K240" s="45" t="s">
        <v>1637</v>
      </c>
      <c r="L240" s="44">
        <v>28</v>
      </c>
      <c r="M240" s="44">
        <v>933000</v>
      </c>
      <c r="N240" s="44">
        <v>26124000</v>
      </c>
      <c r="O240" s="44">
        <v>28000000</v>
      </c>
      <c r="P240" s="44">
        <v>1876000</v>
      </c>
    </row>
    <row r="241" spans="1:16" ht="156.75">
      <c r="A241" s="44">
        <v>20251</v>
      </c>
      <c r="B241" s="44">
        <v>2025</v>
      </c>
      <c r="C241" s="45" t="s">
        <v>1099</v>
      </c>
      <c r="D241" s="45" t="s">
        <v>1087</v>
      </c>
      <c r="E241" s="45" t="s">
        <v>1088</v>
      </c>
      <c r="F241" s="45" t="s">
        <v>1107</v>
      </c>
      <c r="G241" s="45" t="s">
        <v>1101</v>
      </c>
      <c r="H241" s="45">
        <v>2510300</v>
      </c>
      <c r="I241" s="45" t="s">
        <v>1638</v>
      </c>
      <c r="J241" s="45" t="s">
        <v>1092</v>
      </c>
      <c r="K241" s="45" t="s">
        <v>1326</v>
      </c>
      <c r="L241" s="44">
        <v>27</v>
      </c>
      <c r="M241" s="44">
        <v>933000</v>
      </c>
      <c r="N241" s="44">
        <v>25191000</v>
      </c>
      <c r="O241" s="44">
        <v>28000000</v>
      </c>
      <c r="P241" s="44">
        <v>2809000</v>
      </c>
    </row>
    <row r="242" spans="1:16" ht="28.5">
      <c r="A242" s="44">
        <v>20251</v>
      </c>
      <c r="B242" s="44">
        <v>2021</v>
      </c>
      <c r="C242" s="45" t="s">
        <v>1180</v>
      </c>
      <c r="D242" s="45" t="s">
        <v>1095</v>
      </c>
      <c r="E242" s="45" t="s">
        <v>1088</v>
      </c>
      <c r="F242" s="45" t="s">
        <v>1089</v>
      </c>
      <c r="G242" s="45" t="s">
        <v>1101</v>
      </c>
      <c r="H242" s="45" t="s">
        <v>1639</v>
      </c>
      <c r="I242" s="45" t="s">
        <v>1640</v>
      </c>
      <c r="J242" s="45" t="s">
        <v>1092</v>
      </c>
      <c r="K242" s="42"/>
      <c r="L242" s="44">
        <v>0</v>
      </c>
      <c r="M242" s="44">
        <v>933000</v>
      </c>
      <c r="N242" s="44">
        <v>0</v>
      </c>
      <c r="O242" s="44">
        <v>0</v>
      </c>
      <c r="P242" s="44">
        <v>0</v>
      </c>
    </row>
    <row r="243" spans="1:16" ht="142.5">
      <c r="A243" s="44">
        <v>20251</v>
      </c>
      <c r="B243" s="44">
        <v>2022</v>
      </c>
      <c r="C243" s="45" t="s">
        <v>1144</v>
      </c>
      <c r="D243" s="45" t="s">
        <v>1095</v>
      </c>
      <c r="E243" s="45" t="s">
        <v>1088</v>
      </c>
      <c r="F243" s="45" t="s">
        <v>1165</v>
      </c>
      <c r="G243" s="45" t="s">
        <v>1090</v>
      </c>
      <c r="H243" s="45" t="s">
        <v>1641</v>
      </c>
      <c r="I243" s="45" t="s">
        <v>1642</v>
      </c>
      <c r="J243" s="45" t="s">
        <v>1092</v>
      </c>
      <c r="K243" s="45" t="s">
        <v>1643</v>
      </c>
      <c r="L243" s="44">
        <v>30</v>
      </c>
      <c r="M243" s="44">
        <v>933000</v>
      </c>
      <c r="N243" s="44">
        <v>27990000</v>
      </c>
      <c r="O243" s="44">
        <v>0</v>
      </c>
      <c r="P243" s="44">
        <v>-27990000</v>
      </c>
    </row>
    <row r="244" spans="1:16" ht="28.5">
      <c r="A244" s="44">
        <v>20251</v>
      </c>
      <c r="B244" s="44">
        <v>2023</v>
      </c>
      <c r="C244" s="45" t="s">
        <v>1317</v>
      </c>
      <c r="D244" s="45" t="s">
        <v>1095</v>
      </c>
      <c r="E244" s="45" t="s">
        <v>1133</v>
      </c>
      <c r="F244" s="45" t="s">
        <v>1501</v>
      </c>
      <c r="G244" s="42"/>
      <c r="H244" s="45" t="s">
        <v>1644</v>
      </c>
      <c r="I244" s="45" t="s">
        <v>1645</v>
      </c>
      <c r="J244" s="45" t="s">
        <v>1092</v>
      </c>
      <c r="K244" s="42"/>
      <c r="L244" s="44">
        <v>0</v>
      </c>
      <c r="M244" s="44">
        <v>0</v>
      </c>
      <c r="N244" s="44">
        <v>0</v>
      </c>
      <c r="O244" s="44">
        <v>11000000</v>
      </c>
      <c r="P244" s="44">
        <v>11000000</v>
      </c>
    </row>
    <row r="245" spans="1:16" ht="199.5">
      <c r="A245" s="44">
        <v>20251</v>
      </c>
      <c r="B245" s="44">
        <v>2024</v>
      </c>
      <c r="C245" s="45" t="s">
        <v>1110</v>
      </c>
      <c r="D245" s="45" t="s">
        <v>1095</v>
      </c>
      <c r="E245" s="45" t="s">
        <v>1088</v>
      </c>
      <c r="F245" s="45" t="s">
        <v>1100</v>
      </c>
      <c r="G245" s="45" t="s">
        <v>1101</v>
      </c>
      <c r="H245" s="45">
        <v>2410751</v>
      </c>
      <c r="I245" s="45" t="s">
        <v>1646</v>
      </c>
      <c r="J245" s="45" t="s">
        <v>1092</v>
      </c>
      <c r="K245" s="45" t="s">
        <v>1647</v>
      </c>
      <c r="L245" s="44">
        <v>35</v>
      </c>
      <c r="M245" s="44">
        <v>1317000</v>
      </c>
      <c r="N245" s="44">
        <v>46095000</v>
      </c>
      <c r="O245" s="44">
        <v>39500000</v>
      </c>
      <c r="P245" s="44">
        <v>-6595000</v>
      </c>
    </row>
    <row r="246" spans="1:16" ht="199.5">
      <c r="A246" s="44">
        <v>20251</v>
      </c>
      <c r="B246" s="44">
        <v>2025</v>
      </c>
      <c r="C246" s="45" t="s">
        <v>1117</v>
      </c>
      <c r="D246" s="45" t="s">
        <v>1087</v>
      </c>
      <c r="E246" s="45" t="s">
        <v>1088</v>
      </c>
      <c r="F246" s="45" t="s">
        <v>1118</v>
      </c>
      <c r="G246" s="45" t="s">
        <v>1090</v>
      </c>
      <c r="H246" s="45">
        <v>2511093</v>
      </c>
      <c r="I246" s="45" t="s">
        <v>1648</v>
      </c>
      <c r="J246" s="45" t="s">
        <v>1092</v>
      </c>
      <c r="K246" s="45" t="s">
        <v>1140</v>
      </c>
      <c r="L246" s="44">
        <v>28</v>
      </c>
      <c r="M246" s="44">
        <v>933000</v>
      </c>
      <c r="N246" s="44">
        <v>26124000</v>
      </c>
      <c r="O246" s="44">
        <v>28000000</v>
      </c>
      <c r="P246" s="44">
        <v>1876000</v>
      </c>
    </row>
    <row r="247" spans="1:16" ht="71.25">
      <c r="A247" s="44">
        <v>20251</v>
      </c>
      <c r="B247" s="44">
        <v>2023</v>
      </c>
      <c r="C247" s="45" t="s">
        <v>1127</v>
      </c>
      <c r="D247" s="45" t="s">
        <v>1095</v>
      </c>
      <c r="E247" s="45" t="s">
        <v>1088</v>
      </c>
      <c r="F247" s="45" t="s">
        <v>1089</v>
      </c>
      <c r="G247" s="45" t="s">
        <v>1101</v>
      </c>
      <c r="H247" s="45" t="s">
        <v>1649</v>
      </c>
      <c r="I247" s="45" t="s">
        <v>1289</v>
      </c>
      <c r="J247" s="45" t="s">
        <v>1092</v>
      </c>
      <c r="K247" s="45" t="s">
        <v>1650</v>
      </c>
      <c r="L247" s="44">
        <v>12</v>
      </c>
      <c r="M247" s="44">
        <v>933000</v>
      </c>
      <c r="N247" s="44">
        <v>11196000</v>
      </c>
      <c r="O247" s="44">
        <v>0</v>
      </c>
      <c r="P247" s="44">
        <v>-11196000</v>
      </c>
    </row>
    <row r="248" spans="1:16" ht="313.5">
      <c r="A248" s="44">
        <v>20251</v>
      </c>
      <c r="B248" s="44">
        <v>2022</v>
      </c>
      <c r="C248" s="45" t="s">
        <v>1144</v>
      </c>
      <c r="D248" s="45" t="s">
        <v>1095</v>
      </c>
      <c r="E248" s="45" t="s">
        <v>1088</v>
      </c>
      <c r="F248" s="45" t="s">
        <v>1651</v>
      </c>
      <c r="G248" s="45" t="s">
        <v>1090</v>
      </c>
      <c r="H248" s="45" t="s">
        <v>1652</v>
      </c>
      <c r="I248" s="45" t="s">
        <v>1653</v>
      </c>
      <c r="J248" s="45" t="s">
        <v>1092</v>
      </c>
      <c r="K248" s="45" t="s">
        <v>1654</v>
      </c>
      <c r="L248" s="44">
        <v>45</v>
      </c>
      <c r="M248" s="44">
        <v>933000</v>
      </c>
      <c r="N248" s="44">
        <v>41985000</v>
      </c>
      <c r="O248" s="44">
        <v>28000000</v>
      </c>
      <c r="P248" s="44">
        <v>-13985000</v>
      </c>
    </row>
    <row r="249" spans="1:16" ht="42.75">
      <c r="A249" s="44">
        <v>20251</v>
      </c>
      <c r="B249" s="44">
        <v>2021</v>
      </c>
      <c r="C249" s="45" t="s">
        <v>1616</v>
      </c>
      <c r="D249" s="45" t="s">
        <v>1095</v>
      </c>
      <c r="E249" s="45" t="s">
        <v>1133</v>
      </c>
      <c r="F249" s="45" t="s">
        <v>1655</v>
      </c>
      <c r="G249" s="42"/>
      <c r="H249" s="45" t="s">
        <v>1656</v>
      </c>
      <c r="I249" s="45" t="s">
        <v>1657</v>
      </c>
      <c r="J249" s="45" t="s">
        <v>1092</v>
      </c>
      <c r="K249" s="42"/>
      <c r="L249" s="44">
        <v>0</v>
      </c>
      <c r="M249" s="44">
        <v>0</v>
      </c>
      <c r="N249" s="44">
        <v>0</v>
      </c>
      <c r="O249" s="44">
        <v>0</v>
      </c>
      <c r="P249" s="44">
        <v>0</v>
      </c>
    </row>
    <row r="250" spans="1:16" ht="171">
      <c r="A250" s="44">
        <v>20251</v>
      </c>
      <c r="B250" s="44">
        <v>2025</v>
      </c>
      <c r="C250" s="45" t="s">
        <v>1099</v>
      </c>
      <c r="D250" s="45" t="s">
        <v>1087</v>
      </c>
      <c r="E250" s="45" t="s">
        <v>1088</v>
      </c>
      <c r="F250" s="45" t="s">
        <v>1118</v>
      </c>
      <c r="G250" s="45" t="s">
        <v>1101</v>
      </c>
      <c r="H250" s="45">
        <v>2510982</v>
      </c>
      <c r="I250" s="45" t="s">
        <v>1658</v>
      </c>
      <c r="J250" s="45" t="s">
        <v>1092</v>
      </c>
      <c r="K250" s="45" t="s">
        <v>1659</v>
      </c>
      <c r="L250" s="44">
        <v>27</v>
      </c>
      <c r="M250" s="44">
        <v>933000</v>
      </c>
      <c r="N250" s="44">
        <v>25191000</v>
      </c>
      <c r="O250" s="44">
        <v>28000000</v>
      </c>
      <c r="P250" s="44">
        <v>2809000</v>
      </c>
    </row>
    <row r="251" spans="1:16" ht="185.25">
      <c r="A251" s="44">
        <v>20251</v>
      </c>
      <c r="B251" s="44">
        <v>2024</v>
      </c>
      <c r="C251" s="45" t="s">
        <v>1110</v>
      </c>
      <c r="D251" s="45" t="s">
        <v>1095</v>
      </c>
      <c r="E251" s="45" t="s">
        <v>1088</v>
      </c>
      <c r="F251" s="45" t="s">
        <v>1089</v>
      </c>
      <c r="G251" s="45" t="s">
        <v>1101</v>
      </c>
      <c r="H251" s="45">
        <v>2411144</v>
      </c>
      <c r="I251" s="45" t="s">
        <v>1660</v>
      </c>
      <c r="J251" s="45" t="s">
        <v>1092</v>
      </c>
      <c r="K251" s="45" t="s">
        <v>1661</v>
      </c>
      <c r="L251" s="44">
        <v>33</v>
      </c>
      <c r="M251" s="44">
        <v>933000</v>
      </c>
      <c r="N251" s="44">
        <v>30789000</v>
      </c>
      <c r="O251" s="44">
        <v>0</v>
      </c>
      <c r="P251" s="44">
        <v>-30789000</v>
      </c>
    </row>
    <row r="252" spans="1:16" ht="185.25">
      <c r="A252" s="44">
        <v>20251</v>
      </c>
      <c r="B252" s="44">
        <v>2025</v>
      </c>
      <c r="C252" s="45" t="s">
        <v>1120</v>
      </c>
      <c r="D252" s="45" t="s">
        <v>1087</v>
      </c>
      <c r="E252" s="45" t="s">
        <v>19</v>
      </c>
      <c r="F252" s="45" t="s">
        <v>1574</v>
      </c>
      <c r="G252" s="42"/>
      <c r="H252" s="45">
        <v>2540120</v>
      </c>
      <c r="I252" s="45" t="s">
        <v>1662</v>
      </c>
      <c r="J252" s="45" t="s">
        <v>1092</v>
      </c>
      <c r="K252" s="45" t="s">
        <v>1663</v>
      </c>
      <c r="L252" s="44">
        <v>53</v>
      </c>
      <c r="M252" s="44">
        <v>0</v>
      </c>
      <c r="N252" s="44">
        <v>0</v>
      </c>
      <c r="O252" s="44">
        <v>28000000</v>
      </c>
      <c r="P252" s="44">
        <v>28000000</v>
      </c>
    </row>
    <row r="253" spans="1:16" ht="156.75">
      <c r="A253" s="44">
        <v>20251</v>
      </c>
      <c r="B253" s="44">
        <v>2022</v>
      </c>
      <c r="C253" s="45" t="s">
        <v>1144</v>
      </c>
      <c r="D253" s="45" t="s">
        <v>1095</v>
      </c>
      <c r="E253" s="45" t="s">
        <v>1088</v>
      </c>
      <c r="F253" s="45" t="s">
        <v>1268</v>
      </c>
      <c r="G253" s="45" t="s">
        <v>1090</v>
      </c>
      <c r="H253" s="45" t="s">
        <v>1664</v>
      </c>
      <c r="I253" s="45" t="s">
        <v>1665</v>
      </c>
      <c r="J253" s="45" t="s">
        <v>1092</v>
      </c>
      <c r="K253" s="45" t="s">
        <v>1666</v>
      </c>
      <c r="L253" s="44">
        <v>34</v>
      </c>
      <c r="M253" s="44">
        <v>933000</v>
      </c>
      <c r="N253" s="44">
        <v>31722000</v>
      </c>
      <c r="O253" s="44">
        <v>23300000</v>
      </c>
      <c r="P253" s="44">
        <v>-8422000</v>
      </c>
    </row>
    <row r="254" spans="1:16" ht="213.75">
      <c r="A254" s="44">
        <v>20251</v>
      </c>
      <c r="B254" s="44">
        <v>2025</v>
      </c>
      <c r="C254" s="45" t="s">
        <v>1099</v>
      </c>
      <c r="D254" s="45" t="s">
        <v>1087</v>
      </c>
      <c r="E254" s="45" t="s">
        <v>1088</v>
      </c>
      <c r="F254" s="45" t="s">
        <v>1089</v>
      </c>
      <c r="G254" s="45" t="s">
        <v>1101</v>
      </c>
      <c r="H254" s="45">
        <v>2510848</v>
      </c>
      <c r="I254" s="45" t="s">
        <v>1667</v>
      </c>
      <c r="J254" s="45" t="s">
        <v>1092</v>
      </c>
      <c r="K254" s="45" t="s">
        <v>1668</v>
      </c>
      <c r="L254" s="44">
        <v>29</v>
      </c>
      <c r="M254" s="44">
        <v>933000</v>
      </c>
      <c r="N254" s="44">
        <v>27057000</v>
      </c>
      <c r="O254" s="44">
        <v>28000000</v>
      </c>
      <c r="P254" s="44">
        <v>943000</v>
      </c>
    </row>
    <row r="255" spans="1:16" ht="199.5">
      <c r="A255" s="44">
        <v>20251</v>
      </c>
      <c r="B255" s="44">
        <v>2023</v>
      </c>
      <c r="C255" s="45" t="s">
        <v>1127</v>
      </c>
      <c r="D255" s="45" t="s">
        <v>1095</v>
      </c>
      <c r="E255" s="45" t="s">
        <v>1088</v>
      </c>
      <c r="F255" s="45" t="s">
        <v>1207</v>
      </c>
      <c r="G255" s="45" t="s">
        <v>1101</v>
      </c>
      <c r="H255" s="45" t="s">
        <v>1669</v>
      </c>
      <c r="I255" s="45" t="s">
        <v>1670</v>
      </c>
      <c r="J255" s="45" t="s">
        <v>1092</v>
      </c>
      <c r="K255" s="45" t="s">
        <v>1671</v>
      </c>
      <c r="L255" s="44">
        <v>39</v>
      </c>
      <c r="M255" s="44">
        <v>933000</v>
      </c>
      <c r="N255" s="44">
        <v>36387000</v>
      </c>
      <c r="O255" s="44">
        <v>28000000</v>
      </c>
      <c r="P255" s="44">
        <v>-8387000</v>
      </c>
    </row>
    <row r="256" spans="1:16" ht="156.75">
      <c r="A256" s="44">
        <v>20251</v>
      </c>
      <c r="B256" s="44">
        <v>2025</v>
      </c>
      <c r="C256" s="45" t="s">
        <v>1099</v>
      </c>
      <c r="D256" s="45" t="s">
        <v>1087</v>
      </c>
      <c r="E256" s="45" t="s">
        <v>1088</v>
      </c>
      <c r="F256" s="45" t="s">
        <v>1124</v>
      </c>
      <c r="G256" s="45" t="s">
        <v>1101</v>
      </c>
      <c r="H256" s="45">
        <v>2510415</v>
      </c>
      <c r="I256" s="45" t="s">
        <v>1672</v>
      </c>
      <c r="J256" s="45" t="s">
        <v>1092</v>
      </c>
      <c r="K256" s="45" t="s">
        <v>1471</v>
      </c>
      <c r="L256" s="44">
        <v>31</v>
      </c>
      <c r="M256" s="44">
        <v>933000</v>
      </c>
      <c r="N256" s="44">
        <v>28923000</v>
      </c>
      <c r="O256" s="44">
        <v>28000000</v>
      </c>
      <c r="P256" s="44">
        <v>-923000</v>
      </c>
    </row>
    <row r="257" spans="1:16" ht="128.25">
      <c r="A257" s="44">
        <v>20251</v>
      </c>
      <c r="B257" s="44">
        <v>2023</v>
      </c>
      <c r="C257" s="45" t="s">
        <v>1127</v>
      </c>
      <c r="D257" s="45" t="s">
        <v>1095</v>
      </c>
      <c r="E257" s="45" t="s">
        <v>1088</v>
      </c>
      <c r="F257" s="45" t="s">
        <v>1089</v>
      </c>
      <c r="G257" s="45" t="s">
        <v>1101</v>
      </c>
      <c r="H257" s="45" t="s">
        <v>1673</v>
      </c>
      <c r="I257" s="45" t="s">
        <v>1674</v>
      </c>
      <c r="J257" s="45" t="s">
        <v>1092</v>
      </c>
      <c r="K257" s="45" t="s">
        <v>1675</v>
      </c>
      <c r="L257" s="44">
        <v>30</v>
      </c>
      <c r="M257" s="44">
        <v>933000</v>
      </c>
      <c r="N257" s="44">
        <v>27990000</v>
      </c>
      <c r="O257" s="44">
        <v>28000000</v>
      </c>
      <c r="P257" s="44">
        <v>10000</v>
      </c>
    </row>
    <row r="258" spans="1:16" ht="142.5">
      <c r="A258" s="44">
        <v>20251</v>
      </c>
      <c r="B258" s="44">
        <v>2023</v>
      </c>
      <c r="C258" s="45" t="s">
        <v>1127</v>
      </c>
      <c r="D258" s="45" t="s">
        <v>1095</v>
      </c>
      <c r="E258" s="45" t="s">
        <v>1088</v>
      </c>
      <c r="F258" s="45" t="s">
        <v>1124</v>
      </c>
      <c r="G258" s="45" t="s">
        <v>1101</v>
      </c>
      <c r="H258" s="45" t="s">
        <v>1676</v>
      </c>
      <c r="I258" s="45" t="s">
        <v>1677</v>
      </c>
      <c r="J258" s="45" t="s">
        <v>1092</v>
      </c>
      <c r="K258" s="45" t="s">
        <v>1678</v>
      </c>
      <c r="L258" s="44">
        <v>29</v>
      </c>
      <c r="M258" s="44">
        <v>933000</v>
      </c>
      <c r="N258" s="44">
        <v>27057000</v>
      </c>
      <c r="O258" s="44">
        <v>28000000</v>
      </c>
      <c r="P258" s="44">
        <v>943000</v>
      </c>
    </row>
    <row r="259" spans="1:16" ht="171">
      <c r="A259" s="44">
        <v>20251</v>
      </c>
      <c r="B259" s="44">
        <v>2025</v>
      </c>
      <c r="C259" s="45" t="s">
        <v>1099</v>
      </c>
      <c r="D259" s="45" t="s">
        <v>1087</v>
      </c>
      <c r="E259" s="45" t="s">
        <v>1088</v>
      </c>
      <c r="F259" s="45" t="s">
        <v>1104</v>
      </c>
      <c r="G259" s="45" t="s">
        <v>1101</v>
      </c>
      <c r="H259" s="45">
        <v>2510389</v>
      </c>
      <c r="I259" s="45" t="s">
        <v>1679</v>
      </c>
      <c r="J259" s="45" t="s">
        <v>1092</v>
      </c>
      <c r="K259" s="45" t="s">
        <v>1680</v>
      </c>
      <c r="L259" s="44">
        <v>27</v>
      </c>
      <c r="M259" s="44">
        <v>933000</v>
      </c>
      <c r="N259" s="44">
        <v>25191000</v>
      </c>
      <c r="O259" s="44">
        <v>28000000</v>
      </c>
      <c r="P259" s="44">
        <v>2809000</v>
      </c>
    </row>
    <row r="260" spans="1:16" ht="142.5">
      <c r="A260" s="44">
        <v>20251</v>
      </c>
      <c r="B260" s="44">
        <v>2024</v>
      </c>
      <c r="C260" s="45" t="s">
        <v>1086</v>
      </c>
      <c r="D260" s="45" t="s">
        <v>1087</v>
      </c>
      <c r="E260" s="45" t="s">
        <v>1088</v>
      </c>
      <c r="F260" s="45" t="s">
        <v>1155</v>
      </c>
      <c r="G260" s="45" t="s">
        <v>1090</v>
      </c>
      <c r="H260" s="45">
        <v>2410184</v>
      </c>
      <c r="I260" s="45" t="s">
        <v>1681</v>
      </c>
      <c r="J260" s="45" t="s">
        <v>1092</v>
      </c>
      <c r="K260" s="45" t="s">
        <v>1682</v>
      </c>
      <c r="L260" s="44">
        <v>29</v>
      </c>
      <c r="M260" s="44">
        <v>933000</v>
      </c>
      <c r="N260" s="44">
        <v>27057000</v>
      </c>
      <c r="O260" s="44">
        <v>28000000</v>
      </c>
      <c r="P260" s="44">
        <v>943000</v>
      </c>
    </row>
    <row r="261" spans="1:16" ht="171">
      <c r="A261" s="44">
        <v>20251</v>
      </c>
      <c r="B261" s="44">
        <v>2025</v>
      </c>
      <c r="C261" s="45" t="s">
        <v>1099</v>
      </c>
      <c r="D261" s="45" t="s">
        <v>1087</v>
      </c>
      <c r="E261" s="45" t="s">
        <v>1088</v>
      </c>
      <c r="F261" s="45" t="s">
        <v>1089</v>
      </c>
      <c r="G261" s="45" t="s">
        <v>1101</v>
      </c>
      <c r="H261" s="45">
        <v>2510332</v>
      </c>
      <c r="I261" s="45" t="s">
        <v>1683</v>
      </c>
      <c r="J261" s="45" t="s">
        <v>1092</v>
      </c>
      <c r="K261" s="45" t="s">
        <v>1535</v>
      </c>
      <c r="L261" s="44">
        <v>29</v>
      </c>
      <c r="M261" s="44">
        <v>933000</v>
      </c>
      <c r="N261" s="44">
        <v>27057000</v>
      </c>
      <c r="O261" s="44">
        <v>28000000</v>
      </c>
      <c r="P261" s="44">
        <v>943000</v>
      </c>
    </row>
    <row r="262" spans="1:16" ht="114">
      <c r="A262" s="44">
        <v>20251</v>
      </c>
      <c r="B262" s="44">
        <v>2022</v>
      </c>
      <c r="C262" s="45" t="s">
        <v>1144</v>
      </c>
      <c r="D262" s="45" t="s">
        <v>1095</v>
      </c>
      <c r="E262" s="45" t="s">
        <v>1088</v>
      </c>
      <c r="F262" s="45" t="s">
        <v>1145</v>
      </c>
      <c r="G262" s="45" t="s">
        <v>1090</v>
      </c>
      <c r="H262" s="45" t="s">
        <v>1684</v>
      </c>
      <c r="I262" s="45" t="s">
        <v>1685</v>
      </c>
      <c r="J262" s="45" t="s">
        <v>1092</v>
      </c>
      <c r="K262" s="45" t="s">
        <v>1148</v>
      </c>
      <c r="L262" s="44">
        <v>30</v>
      </c>
      <c r="M262" s="44">
        <v>933000</v>
      </c>
      <c r="N262" s="44">
        <v>27990000</v>
      </c>
      <c r="O262" s="44">
        <v>23300000</v>
      </c>
      <c r="P262" s="44">
        <v>-4690000</v>
      </c>
    </row>
    <row r="263" spans="1:16" ht="28.5">
      <c r="A263" s="44">
        <v>20251</v>
      </c>
      <c r="B263" s="44">
        <v>2021</v>
      </c>
      <c r="C263" s="45" t="s">
        <v>1180</v>
      </c>
      <c r="D263" s="45" t="s">
        <v>1095</v>
      </c>
      <c r="E263" s="45" t="s">
        <v>1088</v>
      </c>
      <c r="F263" s="45" t="s">
        <v>1158</v>
      </c>
      <c r="G263" s="45" t="s">
        <v>1101</v>
      </c>
      <c r="H263" s="45" t="s">
        <v>1686</v>
      </c>
      <c r="I263" s="45" t="s">
        <v>1687</v>
      </c>
      <c r="J263" s="45" t="s">
        <v>1092</v>
      </c>
      <c r="K263" s="42"/>
      <c r="L263" s="44">
        <v>0</v>
      </c>
      <c r="M263" s="44">
        <v>933000</v>
      </c>
      <c r="N263" s="44">
        <v>0</v>
      </c>
      <c r="O263" s="44">
        <v>0</v>
      </c>
      <c r="P263" s="44">
        <v>0</v>
      </c>
    </row>
    <row r="264" spans="1:16" ht="114">
      <c r="A264" s="44">
        <v>20251</v>
      </c>
      <c r="B264" s="44">
        <v>2024</v>
      </c>
      <c r="C264" s="45" t="s">
        <v>1110</v>
      </c>
      <c r="D264" s="45" t="s">
        <v>1095</v>
      </c>
      <c r="E264" s="45" t="s">
        <v>1088</v>
      </c>
      <c r="F264" s="45" t="s">
        <v>1107</v>
      </c>
      <c r="G264" s="45" t="s">
        <v>1101</v>
      </c>
      <c r="H264" s="45">
        <v>2411121</v>
      </c>
      <c r="I264" s="45" t="s">
        <v>1688</v>
      </c>
      <c r="J264" s="45" t="s">
        <v>1092</v>
      </c>
      <c r="K264" s="45" t="s">
        <v>1689</v>
      </c>
      <c r="L264" s="44">
        <v>22</v>
      </c>
      <c r="M264" s="44">
        <v>933000</v>
      </c>
      <c r="N264" s="44">
        <v>20526000</v>
      </c>
      <c r="O264" s="44">
        <v>0</v>
      </c>
      <c r="P264" s="44">
        <v>-20526000</v>
      </c>
    </row>
    <row r="265" spans="1:16" ht="114">
      <c r="A265" s="44">
        <v>20251</v>
      </c>
      <c r="B265" s="44">
        <v>2024</v>
      </c>
      <c r="C265" s="45" t="s">
        <v>1086</v>
      </c>
      <c r="D265" s="45" t="s">
        <v>1087</v>
      </c>
      <c r="E265" s="45" t="s">
        <v>1088</v>
      </c>
      <c r="F265" s="45" t="s">
        <v>1161</v>
      </c>
      <c r="G265" s="45" t="s">
        <v>1090</v>
      </c>
      <c r="H265" s="45">
        <v>2410711</v>
      </c>
      <c r="I265" s="45" t="s">
        <v>1690</v>
      </c>
      <c r="J265" s="45" t="s">
        <v>1092</v>
      </c>
      <c r="K265" s="45" t="s">
        <v>1691</v>
      </c>
      <c r="L265" s="44">
        <v>17</v>
      </c>
      <c r="M265" s="44">
        <v>933000</v>
      </c>
      <c r="N265" s="44">
        <v>15861000</v>
      </c>
      <c r="O265" s="44">
        <v>0</v>
      </c>
      <c r="P265" s="44">
        <v>-15861000</v>
      </c>
    </row>
    <row r="266" spans="1:16" ht="185.25">
      <c r="A266" s="44">
        <v>20251</v>
      </c>
      <c r="B266" s="44">
        <v>2022</v>
      </c>
      <c r="C266" s="45" t="s">
        <v>1141</v>
      </c>
      <c r="D266" s="45" t="s">
        <v>1095</v>
      </c>
      <c r="E266" s="45" t="s">
        <v>1088</v>
      </c>
      <c r="F266" s="45" t="s">
        <v>1089</v>
      </c>
      <c r="G266" s="45" t="s">
        <v>1101</v>
      </c>
      <c r="H266" s="45" t="s">
        <v>1692</v>
      </c>
      <c r="I266" s="45" t="s">
        <v>1693</v>
      </c>
      <c r="J266" s="45" t="s">
        <v>1092</v>
      </c>
      <c r="K266" s="45" t="s">
        <v>1694</v>
      </c>
      <c r="L266" s="44">
        <v>43</v>
      </c>
      <c r="M266" s="44">
        <v>933000</v>
      </c>
      <c r="N266" s="44">
        <v>40119000</v>
      </c>
      <c r="O266" s="44">
        <v>28000000</v>
      </c>
      <c r="P266" s="44">
        <v>-12119000</v>
      </c>
    </row>
    <row r="267" spans="1:16" ht="156.75">
      <c r="A267" s="44">
        <v>20251</v>
      </c>
      <c r="B267" s="44">
        <v>2023</v>
      </c>
      <c r="C267" s="45" t="s">
        <v>1197</v>
      </c>
      <c r="D267" s="45" t="s">
        <v>1095</v>
      </c>
      <c r="E267" s="45" t="s">
        <v>1088</v>
      </c>
      <c r="F267" s="45" t="s">
        <v>1165</v>
      </c>
      <c r="G267" s="45" t="s">
        <v>1090</v>
      </c>
      <c r="H267" s="45" t="s">
        <v>1695</v>
      </c>
      <c r="I267" s="45" t="s">
        <v>1696</v>
      </c>
      <c r="J267" s="45" t="s">
        <v>1092</v>
      </c>
      <c r="K267" s="45" t="s">
        <v>1217</v>
      </c>
      <c r="L267" s="44">
        <v>31</v>
      </c>
      <c r="M267" s="44">
        <v>933000</v>
      </c>
      <c r="N267" s="44">
        <v>28923000</v>
      </c>
      <c r="O267" s="44">
        <v>28000000</v>
      </c>
      <c r="P267" s="44">
        <v>-923000</v>
      </c>
    </row>
    <row r="268" spans="1:16" ht="199.5">
      <c r="A268" s="44">
        <v>20251</v>
      </c>
      <c r="B268" s="44">
        <v>2025</v>
      </c>
      <c r="C268" s="45" t="s">
        <v>1117</v>
      </c>
      <c r="D268" s="45" t="s">
        <v>1087</v>
      </c>
      <c r="E268" s="45" t="s">
        <v>1088</v>
      </c>
      <c r="F268" s="45" t="s">
        <v>1118</v>
      </c>
      <c r="G268" s="45" t="s">
        <v>1090</v>
      </c>
      <c r="H268" s="45">
        <v>2511054</v>
      </c>
      <c r="I268" s="45" t="s">
        <v>1697</v>
      </c>
      <c r="J268" s="45" t="s">
        <v>1092</v>
      </c>
      <c r="K268" s="45" t="s">
        <v>1231</v>
      </c>
      <c r="L268" s="44">
        <v>28</v>
      </c>
      <c r="M268" s="44">
        <v>933000</v>
      </c>
      <c r="N268" s="44">
        <v>26124000</v>
      </c>
      <c r="O268" s="44">
        <v>28000000</v>
      </c>
      <c r="P268" s="44">
        <v>1876000</v>
      </c>
    </row>
    <row r="269" spans="1:16" ht="171">
      <c r="A269" s="44">
        <v>20251</v>
      </c>
      <c r="B269" s="44">
        <v>2022</v>
      </c>
      <c r="C269" s="45" t="s">
        <v>1144</v>
      </c>
      <c r="D269" s="45" t="s">
        <v>1095</v>
      </c>
      <c r="E269" s="45" t="s">
        <v>1088</v>
      </c>
      <c r="F269" s="45" t="s">
        <v>1177</v>
      </c>
      <c r="G269" s="45" t="s">
        <v>1090</v>
      </c>
      <c r="H269" s="45" t="s">
        <v>1698</v>
      </c>
      <c r="I269" s="45" t="s">
        <v>1699</v>
      </c>
      <c r="J269" s="45" t="s">
        <v>1092</v>
      </c>
      <c r="K269" s="45" t="s">
        <v>1700</v>
      </c>
      <c r="L269" s="44">
        <v>29</v>
      </c>
      <c r="M269" s="44">
        <v>933000</v>
      </c>
      <c r="N269" s="44">
        <v>27057000</v>
      </c>
      <c r="O269" s="44">
        <v>28000000</v>
      </c>
      <c r="P269" s="44">
        <v>943000</v>
      </c>
    </row>
    <row r="270" spans="1:16" ht="199.5">
      <c r="A270" s="44">
        <v>20251</v>
      </c>
      <c r="B270" s="44">
        <v>2025</v>
      </c>
      <c r="C270" s="45" t="s">
        <v>1117</v>
      </c>
      <c r="D270" s="45" t="s">
        <v>1087</v>
      </c>
      <c r="E270" s="45" t="s">
        <v>1088</v>
      </c>
      <c r="F270" s="45" t="s">
        <v>1089</v>
      </c>
      <c r="G270" s="45" t="s">
        <v>1090</v>
      </c>
      <c r="H270" s="45">
        <v>2511186</v>
      </c>
      <c r="I270" s="45" t="s">
        <v>1701</v>
      </c>
      <c r="J270" s="45" t="s">
        <v>1092</v>
      </c>
      <c r="K270" s="45" t="s">
        <v>1140</v>
      </c>
      <c r="L270" s="44">
        <v>28</v>
      </c>
      <c r="M270" s="44">
        <v>933000</v>
      </c>
      <c r="N270" s="44">
        <v>26124000</v>
      </c>
      <c r="O270" s="44">
        <v>28000000</v>
      </c>
      <c r="P270" s="44">
        <v>1876000</v>
      </c>
    </row>
    <row r="271" spans="1:16" ht="142.5">
      <c r="A271" s="44">
        <v>20251</v>
      </c>
      <c r="B271" s="44">
        <v>2023</v>
      </c>
      <c r="C271" s="45" t="s">
        <v>1197</v>
      </c>
      <c r="D271" s="45" t="s">
        <v>1095</v>
      </c>
      <c r="E271" s="45" t="s">
        <v>1088</v>
      </c>
      <c r="F271" s="45" t="s">
        <v>1165</v>
      </c>
      <c r="G271" s="45" t="s">
        <v>1090</v>
      </c>
      <c r="H271" s="45" t="s">
        <v>1702</v>
      </c>
      <c r="I271" s="45" t="s">
        <v>1703</v>
      </c>
      <c r="J271" s="45" t="s">
        <v>1092</v>
      </c>
      <c r="K271" s="45" t="s">
        <v>1301</v>
      </c>
      <c r="L271" s="44">
        <v>29</v>
      </c>
      <c r="M271" s="44">
        <v>933000</v>
      </c>
      <c r="N271" s="44">
        <v>27057000</v>
      </c>
      <c r="O271" s="44">
        <v>28000000</v>
      </c>
      <c r="P271" s="44">
        <v>943000</v>
      </c>
    </row>
    <row r="272" spans="1:16" ht="199.5">
      <c r="A272" s="44">
        <v>20251</v>
      </c>
      <c r="B272" s="44">
        <v>2025</v>
      </c>
      <c r="C272" s="45" t="s">
        <v>1117</v>
      </c>
      <c r="D272" s="45" t="s">
        <v>1087</v>
      </c>
      <c r="E272" s="45" t="s">
        <v>1088</v>
      </c>
      <c r="F272" s="45" t="s">
        <v>1124</v>
      </c>
      <c r="G272" s="45" t="s">
        <v>1090</v>
      </c>
      <c r="H272" s="45">
        <v>2511068</v>
      </c>
      <c r="I272" s="45" t="s">
        <v>1704</v>
      </c>
      <c r="J272" s="45" t="s">
        <v>1092</v>
      </c>
      <c r="K272" s="45" t="s">
        <v>1119</v>
      </c>
      <c r="L272" s="44">
        <v>28</v>
      </c>
      <c r="M272" s="44">
        <v>933000</v>
      </c>
      <c r="N272" s="44">
        <v>26124000</v>
      </c>
      <c r="O272" s="44">
        <v>28000000</v>
      </c>
      <c r="P272" s="44">
        <v>1876000</v>
      </c>
    </row>
    <row r="273" spans="1:16" ht="156.75">
      <c r="A273" s="44">
        <v>20251</v>
      </c>
      <c r="B273" s="44">
        <v>2024</v>
      </c>
      <c r="C273" s="45" t="s">
        <v>1591</v>
      </c>
      <c r="D273" s="45" t="s">
        <v>1095</v>
      </c>
      <c r="E273" s="45" t="s">
        <v>19</v>
      </c>
      <c r="F273" s="45" t="s">
        <v>1333</v>
      </c>
      <c r="G273" s="42"/>
      <c r="H273" s="45">
        <v>2440005</v>
      </c>
      <c r="I273" s="45" t="s">
        <v>1705</v>
      </c>
      <c r="J273" s="45" t="s">
        <v>1092</v>
      </c>
      <c r="K273" s="45" t="s">
        <v>1706</v>
      </c>
      <c r="L273" s="44">
        <v>24</v>
      </c>
      <c r="M273" s="44">
        <v>0</v>
      </c>
      <c r="N273" s="44">
        <v>0</v>
      </c>
      <c r="O273" s="44">
        <v>28000000</v>
      </c>
      <c r="P273" s="44">
        <v>28000000</v>
      </c>
    </row>
    <row r="274" spans="1:16" ht="156.75">
      <c r="A274" s="44">
        <v>20251</v>
      </c>
      <c r="B274" s="44">
        <v>2023</v>
      </c>
      <c r="C274" s="45" t="s">
        <v>1127</v>
      </c>
      <c r="D274" s="45" t="s">
        <v>1095</v>
      </c>
      <c r="E274" s="45" t="s">
        <v>1088</v>
      </c>
      <c r="F274" s="45" t="s">
        <v>1280</v>
      </c>
      <c r="G274" s="45" t="s">
        <v>1101</v>
      </c>
      <c r="H274" s="45" t="s">
        <v>1707</v>
      </c>
      <c r="I274" s="45" t="s">
        <v>3</v>
      </c>
      <c r="J274" s="45" t="s">
        <v>1092</v>
      </c>
      <c r="K274" s="45" t="s">
        <v>1708</v>
      </c>
      <c r="L274" s="44">
        <v>27</v>
      </c>
      <c r="M274" s="44">
        <v>933000</v>
      </c>
      <c r="N274" s="44">
        <v>25191000</v>
      </c>
      <c r="O274" s="44">
        <v>28000000</v>
      </c>
      <c r="P274" s="44">
        <v>2809000</v>
      </c>
    </row>
    <row r="275" spans="1:16" ht="199.5">
      <c r="A275" s="44">
        <v>20251</v>
      </c>
      <c r="B275" s="44">
        <v>2025</v>
      </c>
      <c r="C275" s="45" t="s">
        <v>1117</v>
      </c>
      <c r="D275" s="45" t="s">
        <v>1087</v>
      </c>
      <c r="E275" s="45" t="s">
        <v>1088</v>
      </c>
      <c r="F275" s="45" t="s">
        <v>1155</v>
      </c>
      <c r="G275" s="45" t="s">
        <v>1090</v>
      </c>
      <c r="H275" s="45">
        <v>2511102</v>
      </c>
      <c r="I275" s="45" t="s">
        <v>1709</v>
      </c>
      <c r="J275" s="45" t="s">
        <v>1092</v>
      </c>
      <c r="K275" s="45" t="s">
        <v>1140</v>
      </c>
      <c r="L275" s="44">
        <v>28</v>
      </c>
      <c r="M275" s="44">
        <v>933000</v>
      </c>
      <c r="N275" s="44">
        <v>26124000</v>
      </c>
      <c r="O275" s="44">
        <v>28000000</v>
      </c>
      <c r="P275" s="44">
        <v>1876000</v>
      </c>
    </row>
    <row r="276" spans="1:16" ht="42.75">
      <c r="A276" s="44">
        <v>20251</v>
      </c>
      <c r="B276" s="44">
        <v>2022</v>
      </c>
      <c r="C276" s="45" t="s">
        <v>1141</v>
      </c>
      <c r="D276" s="45" t="s">
        <v>1095</v>
      </c>
      <c r="E276" s="45" t="s">
        <v>1088</v>
      </c>
      <c r="F276" s="45" t="s">
        <v>1175</v>
      </c>
      <c r="G276" s="45" t="s">
        <v>1101</v>
      </c>
      <c r="H276" s="45" t="s">
        <v>1710</v>
      </c>
      <c r="I276" s="45" t="s">
        <v>1711</v>
      </c>
      <c r="J276" s="45" t="s">
        <v>1092</v>
      </c>
      <c r="K276" s="42"/>
      <c r="L276" s="44">
        <v>0</v>
      </c>
      <c r="M276" s="44">
        <v>933000</v>
      </c>
      <c r="N276" s="44">
        <v>0</v>
      </c>
      <c r="O276" s="44">
        <v>0</v>
      </c>
      <c r="P276" s="44">
        <v>0</v>
      </c>
    </row>
    <row r="277" spans="1:16" ht="99.75">
      <c r="A277" s="44">
        <v>20251</v>
      </c>
      <c r="B277" s="44">
        <v>2022</v>
      </c>
      <c r="C277" s="45" t="s">
        <v>1144</v>
      </c>
      <c r="D277" s="45" t="s">
        <v>1095</v>
      </c>
      <c r="E277" s="45" t="s">
        <v>1088</v>
      </c>
      <c r="F277" s="45" t="s">
        <v>1712</v>
      </c>
      <c r="G277" s="45" t="s">
        <v>1090</v>
      </c>
      <c r="H277" s="45" t="s">
        <v>1713</v>
      </c>
      <c r="I277" s="45" t="s">
        <v>1714</v>
      </c>
      <c r="J277" s="45" t="s">
        <v>1092</v>
      </c>
      <c r="K277" s="45" t="s">
        <v>1715</v>
      </c>
      <c r="L277" s="44">
        <v>18</v>
      </c>
      <c r="M277" s="44">
        <v>2084000</v>
      </c>
      <c r="N277" s="44">
        <v>37512000</v>
      </c>
      <c r="O277" s="44">
        <v>0</v>
      </c>
      <c r="P277" s="44">
        <v>-37512000</v>
      </c>
    </row>
    <row r="278" spans="1:16" ht="171">
      <c r="A278" s="44">
        <v>20251</v>
      </c>
      <c r="B278" s="44">
        <v>2024</v>
      </c>
      <c r="C278" s="45" t="s">
        <v>1086</v>
      </c>
      <c r="D278" s="45" t="s">
        <v>1087</v>
      </c>
      <c r="E278" s="45" t="s">
        <v>1088</v>
      </c>
      <c r="F278" s="45" t="s">
        <v>1175</v>
      </c>
      <c r="G278" s="45" t="s">
        <v>1090</v>
      </c>
      <c r="H278" s="45">
        <v>2410206</v>
      </c>
      <c r="I278" s="45" t="s">
        <v>1716</v>
      </c>
      <c r="J278" s="45" t="s">
        <v>1092</v>
      </c>
      <c r="K278" s="45" t="s">
        <v>1717</v>
      </c>
      <c r="L278" s="44">
        <v>28</v>
      </c>
      <c r="M278" s="44">
        <v>933000</v>
      </c>
      <c r="N278" s="44">
        <v>26124000</v>
      </c>
      <c r="O278" s="44">
        <v>28000000</v>
      </c>
      <c r="P278" s="44">
        <v>1876000</v>
      </c>
    </row>
    <row r="279" spans="1:16" ht="199.5">
      <c r="A279" s="44">
        <v>20251</v>
      </c>
      <c r="B279" s="44">
        <v>2025</v>
      </c>
      <c r="C279" s="45" t="s">
        <v>1296</v>
      </c>
      <c r="D279" s="45" t="s">
        <v>1087</v>
      </c>
      <c r="E279" s="45" t="s">
        <v>1088</v>
      </c>
      <c r="F279" s="45" t="s">
        <v>1192</v>
      </c>
      <c r="G279" s="45" t="s">
        <v>1101</v>
      </c>
      <c r="H279" s="45">
        <v>2510180</v>
      </c>
      <c r="I279" s="45" t="s">
        <v>1718</v>
      </c>
      <c r="J279" s="45" t="s">
        <v>1092</v>
      </c>
      <c r="K279" s="45" t="s">
        <v>1298</v>
      </c>
      <c r="L279" s="44">
        <v>31</v>
      </c>
      <c r="M279" s="44">
        <v>1225000</v>
      </c>
      <c r="N279" s="44">
        <v>37975000</v>
      </c>
      <c r="O279" s="44">
        <v>36750000</v>
      </c>
      <c r="P279" s="44">
        <v>-1225000</v>
      </c>
    </row>
    <row r="280" spans="1:16" ht="99.75">
      <c r="A280" s="44">
        <v>20251</v>
      </c>
      <c r="B280" s="44">
        <v>2025</v>
      </c>
      <c r="C280" s="45" t="s">
        <v>1120</v>
      </c>
      <c r="D280" s="45" t="s">
        <v>1087</v>
      </c>
      <c r="E280" s="45" t="s">
        <v>19</v>
      </c>
      <c r="F280" s="45" t="s">
        <v>1096</v>
      </c>
      <c r="G280" s="42"/>
      <c r="H280" s="45">
        <v>2540063</v>
      </c>
      <c r="I280" s="45" t="s">
        <v>1719</v>
      </c>
      <c r="J280" s="45" t="s">
        <v>1092</v>
      </c>
      <c r="K280" s="45" t="s">
        <v>1720</v>
      </c>
      <c r="L280" s="44">
        <v>29</v>
      </c>
      <c r="M280" s="44">
        <v>0</v>
      </c>
      <c r="N280" s="44">
        <v>0</v>
      </c>
      <c r="O280" s="44">
        <v>28000000</v>
      </c>
      <c r="P280" s="44">
        <v>28000000</v>
      </c>
    </row>
    <row r="281" spans="1:16" ht="28.5">
      <c r="A281" s="44">
        <v>20251</v>
      </c>
      <c r="B281" s="44">
        <v>2023</v>
      </c>
      <c r="C281" s="45" t="s">
        <v>1197</v>
      </c>
      <c r="D281" s="45" t="s">
        <v>1095</v>
      </c>
      <c r="E281" s="45" t="s">
        <v>1088</v>
      </c>
      <c r="F281" s="45" t="s">
        <v>1290</v>
      </c>
      <c r="G281" s="45" t="s">
        <v>1090</v>
      </c>
      <c r="H281" s="45" t="s">
        <v>1721</v>
      </c>
      <c r="I281" s="45" t="s">
        <v>1502</v>
      </c>
      <c r="J281" s="45" t="s">
        <v>1092</v>
      </c>
      <c r="K281" s="45" t="s">
        <v>1722</v>
      </c>
      <c r="L281" s="44">
        <v>8</v>
      </c>
      <c r="M281" s="44">
        <v>933000</v>
      </c>
      <c r="N281" s="44">
        <v>7464000</v>
      </c>
      <c r="O281" s="44">
        <v>0</v>
      </c>
      <c r="P281" s="44">
        <v>-7464000</v>
      </c>
    </row>
    <row r="282" spans="1:16" ht="71.25">
      <c r="A282" s="44">
        <v>20251</v>
      </c>
      <c r="B282" s="44">
        <v>2023</v>
      </c>
      <c r="C282" s="45" t="s">
        <v>1197</v>
      </c>
      <c r="D282" s="45" t="s">
        <v>1095</v>
      </c>
      <c r="E282" s="45" t="s">
        <v>1088</v>
      </c>
      <c r="F282" s="45" t="s">
        <v>1145</v>
      </c>
      <c r="G282" s="45" t="s">
        <v>1090</v>
      </c>
      <c r="H282" s="45" t="s">
        <v>1723</v>
      </c>
      <c r="I282" s="45" t="s">
        <v>1724</v>
      </c>
      <c r="J282" s="45" t="s">
        <v>1092</v>
      </c>
      <c r="K282" s="45" t="s">
        <v>1725</v>
      </c>
      <c r="L282" s="44">
        <v>14</v>
      </c>
      <c r="M282" s="44">
        <v>933000</v>
      </c>
      <c r="N282" s="44">
        <v>13062000</v>
      </c>
      <c r="O282" s="44">
        <v>0</v>
      </c>
      <c r="P282" s="44">
        <v>-13062000</v>
      </c>
    </row>
    <row r="283" spans="1:16" ht="128.25">
      <c r="A283" s="44">
        <v>20251</v>
      </c>
      <c r="B283" s="44">
        <v>2025</v>
      </c>
      <c r="C283" s="45" t="s">
        <v>1099</v>
      </c>
      <c r="D283" s="45" t="s">
        <v>1087</v>
      </c>
      <c r="E283" s="45" t="s">
        <v>1088</v>
      </c>
      <c r="F283" s="45" t="s">
        <v>1235</v>
      </c>
      <c r="G283" s="45" t="s">
        <v>1101</v>
      </c>
      <c r="H283" s="45">
        <v>2510286</v>
      </c>
      <c r="I283" s="45" t="s">
        <v>1726</v>
      </c>
      <c r="J283" s="45" t="s">
        <v>1092</v>
      </c>
      <c r="K283" s="45" t="s">
        <v>1727</v>
      </c>
      <c r="L283" s="44">
        <v>23</v>
      </c>
      <c r="M283" s="44">
        <v>933000</v>
      </c>
      <c r="N283" s="44">
        <v>21459000</v>
      </c>
      <c r="O283" s="44">
        <v>28000000</v>
      </c>
      <c r="P283" s="44">
        <v>6541000</v>
      </c>
    </row>
    <row r="284" spans="1:16" ht="156.75">
      <c r="A284" s="44">
        <v>20251</v>
      </c>
      <c r="B284" s="44">
        <v>2024</v>
      </c>
      <c r="C284" s="45" t="s">
        <v>1110</v>
      </c>
      <c r="D284" s="45" t="s">
        <v>1095</v>
      </c>
      <c r="E284" s="45" t="s">
        <v>1088</v>
      </c>
      <c r="F284" s="45" t="s">
        <v>1089</v>
      </c>
      <c r="G284" s="45" t="s">
        <v>1101</v>
      </c>
      <c r="H284" s="45">
        <v>2410325</v>
      </c>
      <c r="I284" s="45" t="s">
        <v>1728</v>
      </c>
      <c r="J284" s="45" t="s">
        <v>1092</v>
      </c>
      <c r="K284" s="45" t="s">
        <v>1186</v>
      </c>
      <c r="L284" s="44">
        <v>31</v>
      </c>
      <c r="M284" s="44">
        <v>933000</v>
      </c>
      <c r="N284" s="44">
        <v>28923000</v>
      </c>
      <c r="O284" s="44">
        <v>28000000</v>
      </c>
      <c r="P284" s="44">
        <v>-923000</v>
      </c>
    </row>
    <row r="285" spans="1:16" ht="156.75">
      <c r="A285" s="44">
        <v>20251</v>
      </c>
      <c r="B285" s="44">
        <v>2024</v>
      </c>
      <c r="C285" s="45" t="s">
        <v>1086</v>
      </c>
      <c r="D285" s="45" t="s">
        <v>1095</v>
      </c>
      <c r="E285" s="45" t="s">
        <v>1088</v>
      </c>
      <c r="F285" s="45" t="s">
        <v>1218</v>
      </c>
      <c r="G285" s="45" t="s">
        <v>1101</v>
      </c>
      <c r="H285" s="45">
        <v>2410252</v>
      </c>
      <c r="I285" s="45" t="s">
        <v>1729</v>
      </c>
      <c r="J285" s="45" t="s">
        <v>1092</v>
      </c>
      <c r="K285" s="45" t="s">
        <v>1384</v>
      </c>
      <c r="L285" s="44">
        <v>31</v>
      </c>
      <c r="M285" s="44">
        <v>2084000</v>
      </c>
      <c r="N285" s="44">
        <v>64604000</v>
      </c>
      <c r="O285" s="44">
        <v>62500000</v>
      </c>
      <c r="P285" s="44">
        <v>-2104000</v>
      </c>
    </row>
    <row r="286" spans="1:16" ht="199.5">
      <c r="A286" s="44">
        <v>20251</v>
      </c>
      <c r="B286" s="44">
        <v>2025</v>
      </c>
      <c r="C286" s="45" t="s">
        <v>1117</v>
      </c>
      <c r="D286" s="45" t="s">
        <v>1087</v>
      </c>
      <c r="E286" s="45" t="s">
        <v>1088</v>
      </c>
      <c r="F286" s="45" t="s">
        <v>1104</v>
      </c>
      <c r="G286" s="45" t="s">
        <v>1090</v>
      </c>
      <c r="H286" s="45">
        <v>2510909</v>
      </c>
      <c r="I286" s="45" t="s">
        <v>1730</v>
      </c>
      <c r="J286" s="45" t="s">
        <v>1092</v>
      </c>
      <c r="K286" s="45" t="s">
        <v>1231</v>
      </c>
      <c r="L286" s="44">
        <v>28</v>
      </c>
      <c r="M286" s="44">
        <v>933000</v>
      </c>
      <c r="N286" s="44">
        <v>26124000</v>
      </c>
      <c r="O286" s="44">
        <v>28000000</v>
      </c>
      <c r="P286" s="44">
        <v>1876000</v>
      </c>
    </row>
    <row r="287" spans="1:16" ht="213.75">
      <c r="A287" s="44">
        <v>20251</v>
      </c>
      <c r="B287" s="44">
        <v>2022</v>
      </c>
      <c r="C287" s="45" t="s">
        <v>1144</v>
      </c>
      <c r="D287" s="45" t="s">
        <v>1095</v>
      </c>
      <c r="E287" s="45" t="s">
        <v>1088</v>
      </c>
      <c r="F287" s="45" t="s">
        <v>1290</v>
      </c>
      <c r="G287" s="45" t="s">
        <v>1090</v>
      </c>
      <c r="H287" s="45" t="s">
        <v>1731</v>
      </c>
      <c r="I287" s="45" t="s">
        <v>1732</v>
      </c>
      <c r="J287" s="45" t="s">
        <v>1092</v>
      </c>
      <c r="K287" s="45" t="s">
        <v>1733</v>
      </c>
      <c r="L287" s="44">
        <v>41</v>
      </c>
      <c r="M287" s="44">
        <v>933000</v>
      </c>
      <c r="N287" s="44">
        <v>38253000</v>
      </c>
      <c r="O287" s="44">
        <v>23300000</v>
      </c>
      <c r="P287" s="44">
        <v>-14953000</v>
      </c>
    </row>
    <row r="288" spans="1:16" ht="156.75">
      <c r="A288" s="44">
        <v>20251</v>
      </c>
      <c r="B288" s="44">
        <v>2023</v>
      </c>
      <c r="C288" s="45" t="s">
        <v>1127</v>
      </c>
      <c r="D288" s="45" t="s">
        <v>1095</v>
      </c>
      <c r="E288" s="45" t="s">
        <v>1088</v>
      </c>
      <c r="F288" s="45" t="s">
        <v>1118</v>
      </c>
      <c r="G288" s="45" t="s">
        <v>1101</v>
      </c>
      <c r="H288" s="45" t="s">
        <v>1734</v>
      </c>
      <c r="I288" s="45" t="s">
        <v>1735</v>
      </c>
      <c r="J288" s="45" t="s">
        <v>1092</v>
      </c>
      <c r="K288" s="45" t="s">
        <v>1736</v>
      </c>
      <c r="L288" s="44">
        <v>34</v>
      </c>
      <c r="M288" s="44">
        <v>933000</v>
      </c>
      <c r="N288" s="44">
        <v>31722000</v>
      </c>
      <c r="O288" s="44">
        <v>28000000</v>
      </c>
      <c r="P288" s="44">
        <v>-3722000</v>
      </c>
    </row>
    <row r="289" spans="1:16" ht="85.5">
      <c r="A289" s="44">
        <v>20251</v>
      </c>
      <c r="B289" s="44">
        <v>2024</v>
      </c>
      <c r="C289" s="45" t="s">
        <v>1110</v>
      </c>
      <c r="D289" s="45" t="s">
        <v>1095</v>
      </c>
      <c r="E289" s="45" t="s">
        <v>1088</v>
      </c>
      <c r="F289" s="45" t="s">
        <v>1272</v>
      </c>
      <c r="G289" s="45" t="s">
        <v>1101</v>
      </c>
      <c r="H289" s="45">
        <v>2410194</v>
      </c>
      <c r="I289" s="45" t="s">
        <v>1737</v>
      </c>
      <c r="J289" s="45" t="s">
        <v>1092</v>
      </c>
      <c r="K289" s="45" t="s">
        <v>1738</v>
      </c>
      <c r="L289" s="44">
        <v>16</v>
      </c>
      <c r="M289" s="44">
        <v>933000</v>
      </c>
      <c r="N289" s="44">
        <v>14928000</v>
      </c>
      <c r="O289" s="44">
        <v>0</v>
      </c>
      <c r="P289" s="44">
        <v>-14928000</v>
      </c>
    </row>
    <row r="290" spans="1:16" ht="185.25">
      <c r="A290" s="44">
        <v>20251</v>
      </c>
      <c r="B290" s="44">
        <v>2024</v>
      </c>
      <c r="C290" s="45" t="s">
        <v>1191</v>
      </c>
      <c r="D290" s="45" t="s">
        <v>1095</v>
      </c>
      <c r="E290" s="45" t="s">
        <v>1088</v>
      </c>
      <c r="F290" s="45" t="s">
        <v>1192</v>
      </c>
      <c r="G290" s="45" t="s">
        <v>1101</v>
      </c>
      <c r="H290" s="45">
        <v>2410597</v>
      </c>
      <c r="I290" s="45" t="s">
        <v>1739</v>
      </c>
      <c r="J290" s="45" t="s">
        <v>1092</v>
      </c>
      <c r="K290" s="45" t="s">
        <v>1740</v>
      </c>
      <c r="L290" s="44">
        <v>30</v>
      </c>
      <c r="M290" s="44">
        <v>1225000</v>
      </c>
      <c r="N290" s="44">
        <v>36750000</v>
      </c>
      <c r="O290" s="44">
        <v>36750000</v>
      </c>
      <c r="P290" s="44">
        <v>0</v>
      </c>
    </row>
    <row r="291" spans="1:16" ht="171">
      <c r="A291" s="44">
        <v>20251</v>
      </c>
      <c r="B291" s="44">
        <v>2025</v>
      </c>
      <c r="C291" s="45" t="s">
        <v>1099</v>
      </c>
      <c r="D291" s="45" t="s">
        <v>1087</v>
      </c>
      <c r="E291" s="45" t="s">
        <v>1088</v>
      </c>
      <c r="F291" s="45" t="s">
        <v>1124</v>
      </c>
      <c r="G291" s="45" t="s">
        <v>1101</v>
      </c>
      <c r="H291" s="45">
        <v>2510613</v>
      </c>
      <c r="I291" s="45" t="s">
        <v>1741</v>
      </c>
      <c r="J291" s="45" t="s">
        <v>1092</v>
      </c>
      <c r="K291" s="45" t="s">
        <v>1126</v>
      </c>
      <c r="L291" s="44">
        <v>31</v>
      </c>
      <c r="M291" s="44">
        <v>933000</v>
      </c>
      <c r="N291" s="44">
        <v>28923000</v>
      </c>
      <c r="O291" s="44">
        <v>28000000</v>
      </c>
      <c r="P291" s="44">
        <v>-923000</v>
      </c>
    </row>
    <row r="292" spans="1:16" ht="99.75">
      <c r="A292" s="44">
        <v>20251</v>
      </c>
      <c r="B292" s="44">
        <v>2024</v>
      </c>
      <c r="C292" s="45" t="s">
        <v>1110</v>
      </c>
      <c r="D292" s="45" t="s">
        <v>1095</v>
      </c>
      <c r="E292" s="45" t="s">
        <v>1088</v>
      </c>
      <c r="F292" s="45" t="s">
        <v>1175</v>
      </c>
      <c r="G292" s="45" t="s">
        <v>1101</v>
      </c>
      <c r="H292" s="45">
        <v>2410830</v>
      </c>
      <c r="I292" s="45" t="s">
        <v>1564</v>
      </c>
      <c r="J292" s="45" t="s">
        <v>1092</v>
      </c>
      <c r="K292" s="45" t="s">
        <v>1742</v>
      </c>
      <c r="L292" s="44">
        <v>18</v>
      </c>
      <c r="M292" s="44">
        <v>933000</v>
      </c>
      <c r="N292" s="44">
        <v>16794000</v>
      </c>
      <c r="O292" s="44">
        <v>0</v>
      </c>
      <c r="P292" s="44">
        <v>-16794000</v>
      </c>
    </row>
    <row r="293" spans="1:16" ht="256.5">
      <c r="A293" s="44">
        <v>20251</v>
      </c>
      <c r="B293" s="44">
        <v>2024</v>
      </c>
      <c r="C293" s="45" t="s">
        <v>1110</v>
      </c>
      <c r="D293" s="45" t="s">
        <v>1095</v>
      </c>
      <c r="E293" s="45" t="s">
        <v>1088</v>
      </c>
      <c r="F293" s="45" t="s">
        <v>1175</v>
      </c>
      <c r="G293" s="45" t="s">
        <v>1101</v>
      </c>
      <c r="H293" s="45">
        <v>2410300</v>
      </c>
      <c r="I293" s="45" t="s">
        <v>1743</v>
      </c>
      <c r="J293" s="45" t="s">
        <v>1092</v>
      </c>
      <c r="K293" s="45" t="s">
        <v>1744</v>
      </c>
      <c r="L293" s="44">
        <v>35</v>
      </c>
      <c r="M293" s="44">
        <v>933000</v>
      </c>
      <c r="N293" s="44">
        <v>32655000</v>
      </c>
      <c r="O293" s="44">
        <v>28000000</v>
      </c>
      <c r="P293" s="44">
        <v>-4655000</v>
      </c>
    </row>
    <row r="294" spans="1:16" ht="42.75">
      <c r="A294" s="44">
        <v>20251</v>
      </c>
      <c r="B294" s="44">
        <v>2024</v>
      </c>
      <c r="C294" s="45" t="s">
        <v>1745</v>
      </c>
      <c r="D294" s="45" t="s">
        <v>1095</v>
      </c>
      <c r="E294" s="45" t="s">
        <v>1133</v>
      </c>
      <c r="F294" s="45" t="s">
        <v>1501</v>
      </c>
      <c r="G294" s="42"/>
      <c r="H294" s="45">
        <v>2460011</v>
      </c>
      <c r="I294" s="45" t="s">
        <v>1746</v>
      </c>
      <c r="J294" s="45" t="s">
        <v>1092</v>
      </c>
      <c r="K294" s="42"/>
      <c r="L294" s="44">
        <v>0</v>
      </c>
      <c r="M294" s="44">
        <v>0</v>
      </c>
      <c r="N294" s="44">
        <v>0</v>
      </c>
      <c r="O294" s="44">
        <v>11000000</v>
      </c>
      <c r="P294" s="44">
        <v>11000000</v>
      </c>
    </row>
    <row r="295" spans="1:16" ht="156.75">
      <c r="A295" s="44">
        <v>20251</v>
      </c>
      <c r="B295" s="44">
        <v>2024</v>
      </c>
      <c r="C295" s="45" t="s">
        <v>1086</v>
      </c>
      <c r="D295" s="45" t="s">
        <v>1087</v>
      </c>
      <c r="E295" s="45" t="s">
        <v>1088</v>
      </c>
      <c r="F295" s="45" t="s">
        <v>1118</v>
      </c>
      <c r="G295" s="45" t="s">
        <v>1090</v>
      </c>
      <c r="H295" s="45">
        <v>2411082</v>
      </c>
      <c r="I295" s="45" t="s">
        <v>1747</v>
      </c>
      <c r="J295" s="45" t="s">
        <v>1092</v>
      </c>
      <c r="K295" s="45" t="s">
        <v>1748</v>
      </c>
      <c r="L295" s="44">
        <v>27</v>
      </c>
      <c r="M295" s="44">
        <v>933000</v>
      </c>
      <c r="N295" s="44">
        <v>25191000</v>
      </c>
      <c r="O295" s="44">
        <v>28000000</v>
      </c>
      <c r="P295" s="44">
        <v>2809000</v>
      </c>
    </row>
    <row r="296" spans="1:16" ht="142.5">
      <c r="A296" s="44">
        <v>20251</v>
      </c>
      <c r="B296" s="44">
        <v>2024</v>
      </c>
      <c r="C296" s="45" t="s">
        <v>1110</v>
      </c>
      <c r="D296" s="45" t="s">
        <v>1095</v>
      </c>
      <c r="E296" s="45" t="s">
        <v>1088</v>
      </c>
      <c r="F296" s="45" t="s">
        <v>1089</v>
      </c>
      <c r="G296" s="45" t="s">
        <v>1101</v>
      </c>
      <c r="H296" s="45">
        <v>2410944</v>
      </c>
      <c r="I296" s="45" t="s">
        <v>1749</v>
      </c>
      <c r="J296" s="45" t="s">
        <v>1092</v>
      </c>
      <c r="K296" s="45" t="s">
        <v>1138</v>
      </c>
      <c r="L296" s="44">
        <v>27</v>
      </c>
      <c r="M296" s="44">
        <v>933000</v>
      </c>
      <c r="N296" s="44">
        <v>25191000</v>
      </c>
      <c r="O296" s="44">
        <v>28000000</v>
      </c>
      <c r="P296" s="44">
        <v>2809000</v>
      </c>
    </row>
    <row r="297" spans="1:16" ht="142.5">
      <c r="A297" s="44">
        <v>20251</v>
      </c>
      <c r="B297" s="44">
        <v>2023</v>
      </c>
      <c r="C297" s="45" t="s">
        <v>1197</v>
      </c>
      <c r="D297" s="45" t="s">
        <v>1095</v>
      </c>
      <c r="E297" s="45" t="s">
        <v>1088</v>
      </c>
      <c r="F297" s="45" t="s">
        <v>1165</v>
      </c>
      <c r="G297" s="45" t="s">
        <v>1090</v>
      </c>
      <c r="H297" s="45" t="s">
        <v>1750</v>
      </c>
      <c r="I297" s="45" t="s">
        <v>1751</v>
      </c>
      <c r="J297" s="45" t="s">
        <v>1092</v>
      </c>
      <c r="K297" s="45" t="s">
        <v>1301</v>
      </c>
      <c r="L297" s="44">
        <v>29</v>
      </c>
      <c r="M297" s="44">
        <v>933000</v>
      </c>
      <c r="N297" s="44">
        <v>27057000</v>
      </c>
      <c r="O297" s="44">
        <v>28000000</v>
      </c>
      <c r="P297" s="44">
        <v>943000</v>
      </c>
    </row>
    <row r="298" spans="1:16" ht="171">
      <c r="A298" s="44">
        <v>20251</v>
      </c>
      <c r="B298" s="44">
        <v>2025</v>
      </c>
      <c r="C298" s="45" t="s">
        <v>1099</v>
      </c>
      <c r="D298" s="45" t="s">
        <v>1087</v>
      </c>
      <c r="E298" s="45" t="s">
        <v>1088</v>
      </c>
      <c r="F298" s="45" t="s">
        <v>1161</v>
      </c>
      <c r="G298" s="45" t="s">
        <v>1101</v>
      </c>
      <c r="H298" s="45">
        <v>2510379</v>
      </c>
      <c r="I298" s="45" t="s">
        <v>1752</v>
      </c>
      <c r="J298" s="45" t="s">
        <v>1092</v>
      </c>
      <c r="K298" s="45" t="s">
        <v>1753</v>
      </c>
      <c r="L298" s="44">
        <v>29</v>
      </c>
      <c r="M298" s="44">
        <v>933000</v>
      </c>
      <c r="N298" s="44">
        <v>27057000</v>
      </c>
      <c r="O298" s="44">
        <v>28000000</v>
      </c>
      <c r="P298" s="44">
        <v>943000</v>
      </c>
    </row>
    <row r="299" spans="1:16" ht="57">
      <c r="A299" s="44">
        <v>20251</v>
      </c>
      <c r="B299" s="44">
        <v>2021</v>
      </c>
      <c r="C299" s="45" t="s">
        <v>1248</v>
      </c>
      <c r="D299" s="45" t="s">
        <v>1095</v>
      </c>
      <c r="E299" s="45" t="s">
        <v>1088</v>
      </c>
      <c r="F299" s="45" t="s">
        <v>1268</v>
      </c>
      <c r="G299" s="45" t="s">
        <v>1090</v>
      </c>
      <c r="H299" s="45" t="s">
        <v>1754</v>
      </c>
      <c r="I299" s="45" t="s">
        <v>1755</v>
      </c>
      <c r="J299" s="45" t="s">
        <v>1092</v>
      </c>
      <c r="K299" s="45" t="s">
        <v>1756</v>
      </c>
      <c r="L299" s="44">
        <v>15</v>
      </c>
      <c r="M299" s="44">
        <v>933000</v>
      </c>
      <c r="N299" s="44">
        <v>13995000</v>
      </c>
      <c r="O299" s="44">
        <v>0</v>
      </c>
      <c r="P299" s="44">
        <v>-13995000</v>
      </c>
    </row>
    <row r="300" spans="1:16" ht="42.75">
      <c r="A300" s="44">
        <v>20251</v>
      </c>
      <c r="B300" s="44">
        <v>2021</v>
      </c>
      <c r="C300" s="45" t="s">
        <v>1248</v>
      </c>
      <c r="D300" s="45" t="s">
        <v>1095</v>
      </c>
      <c r="E300" s="45" t="s">
        <v>1088</v>
      </c>
      <c r="F300" s="45" t="s">
        <v>1541</v>
      </c>
      <c r="G300" s="45" t="s">
        <v>1090</v>
      </c>
      <c r="H300" s="45" t="s">
        <v>1757</v>
      </c>
      <c r="I300" s="45" t="s">
        <v>1017</v>
      </c>
      <c r="J300" s="45" t="s">
        <v>1092</v>
      </c>
      <c r="K300" s="45" t="s">
        <v>1445</v>
      </c>
      <c r="L300" s="44">
        <v>4</v>
      </c>
      <c r="M300" s="44">
        <v>933000</v>
      </c>
      <c r="N300" s="44">
        <v>3732000</v>
      </c>
      <c r="O300" s="44">
        <v>0</v>
      </c>
      <c r="P300" s="44">
        <v>-3732000</v>
      </c>
    </row>
    <row r="301" spans="1:16" ht="171">
      <c r="A301" s="44">
        <v>20251</v>
      </c>
      <c r="B301" s="44">
        <v>2023</v>
      </c>
      <c r="C301" s="45" t="s">
        <v>1127</v>
      </c>
      <c r="D301" s="45" t="s">
        <v>1095</v>
      </c>
      <c r="E301" s="45" t="s">
        <v>1088</v>
      </c>
      <c r="F301" s="45" t="s">
        <v>1272</v>
      </c>
      <c r="G301" s="45" t="s">
        <v>1101</v>
      </c>
      <c r="H301" s="45" t="s">
        <v>1758</v>
      </c>
      <c r="I301" s="45" t="s">
        <v>1759</v>
      </c>
      <c r="J301" s="45" t="s">
        <v>1092</v>
      </c>
      <c r="K301" s="45" t="s">
        <v>1760</v>
      </c>
      <c r="L301" s="44">
        <v>32</v>
      </c>
      <c r="M301" s="44">
        <v>933000</v>
      </c>
      <c r="N301" s="44">
        <v>29856000</v>
      </c>
      <c r="O301" s="44">
        <v>28000000</v>
      </c>
      <c r="P301" s="44">
        <v>-1856000</v>
      </c>
    </row>
    <row r="302" spans="1:16" ht="128.25">
      <c r="A302" s="44">
        <v>20251</v>
      </c>
      <c r="B302" s="44">
        <v>2022</v>
      </c>
      <c r="C302" s="45" t="s">
        <v>1144</v>
      </c>
      <c r="D302" s="45" t="s">
        <v>1095</v>
      </c>
      <c r="E302" s="45" t="s">
        <v>1088</v>
      </c>
      <c r="F302" s="45" t="s">
        <v>1165</v>
      </c>
      <c r="G302" s="45" t="s">
        <v>1090</v>
      </c>
      <c r="H302" s="45" t="s">
        <v>1761</v>
      </c>
      <c r="I302" s="45" t="s">
        <v>1762</v>
      </c>
      <c r="J302" s="45" t="s">
        <v>1092</v>
      </c>
      <c r="K302" s="45" t="s">
        <v>1763</v>
      </c>
      <c r="L302" s="44">
        <v>30</v>
      </c>
      <c r="M302" s="44">
        <v>933000</v>
      </c>
      <c r="N302" s="44">
        <v>27990000</v>
      </c>
      <c r="O302" s="44">
        <v>23300000</v>
      </c>
      <c r="P302" s="44">
        <v>-4690000</v>
      </c>
    </row>
    <row r="303" spans="1:16" ht="156.75">
      <c r="A303" s="44">
        <v>20251</v>
      </c>
      <c r="B303" s="44">
        <v>2025</v>
      </c>
      <c r="C303" s="45" t="s">
        <v>1099</v>
      </c>
      <c r="D303" s="45" t="s">
        <v>1087</v>
      </c>
      <c r="E303" s="45" t="s">
        <v>1088</v>
      </c>
      <c r="F303" s="45" t="s">
        <v>1124</v>
      </c>
      <c r="G303" s="45" t="s">
        <v>1101</v>
      </c>
      <c r="H303" s="45">
        <v>2510177</v>
      </c>
      <c r="I303" s="45" t="s">
        <v>1764</v>
      </c>
      <c r="J303" s="45" t="s">
        <v>1092</v>
      </c>
      <c r="K303" s="45" t="s">
        <v>1471</v>
      </c>
      <c r="L303" s="44">
        <v>31</v>
      </c>
      <c r="M303" s="44">
        <v>933000</v>
      </c>
      <c r="N303" s="44">
        <v>28923000</v>
      </c>
      <c r="O303" s="44">
        <v>28000000</v>
      </c>
      <c r="P303" s="44">
        <v>-923000</v>
      </c>
    </row>
    <row r="304" spans="1:16" ht="156.75">
      <c r="A304" s="44">
        <v>20251</v>
      </c>
      <c r="B304" s="44">
        <v>2022</v>
      </c>
      <c r="C304" s="45" t="s">
        <v>1144</v>
      </c>
      <c r="D304" s="45" t="s">
        <v>1095</v>
      </c>
      <c r="E304" s="45" t="s">
        <v>1088</v>
      </c>
      <c r="F304" s="45" t="s">
        <v>1765</v>
      </c>
      <c r="G304" s="45" t="s">
        <v>1090</v>
      </c>
      <c r="H304" s="45" t="s">
        <v>1766</v>
      </c>
      <c r="I304" s="45" t="s">
        <v>1137</v>
      </c>
      <c r="J304" s="45" t="s">
        <v>1092</v>
      </c>
      <c r="K304" s="45" t="s">
        <v>1767</v>
      </c>
      <c r="L304" s="44">
        <v>31</v>
      </c>
      <c r="M304" s="44">
        <v>1667000</v>
      </c>
      <c r="N304" s="44">
        <v>51677000</v>
      </c>
      <c r="O304" s="44">
        <v>50000000</v>
      </c>
      <c r="P304" s="44">
        <v>-1677000</v>
      </c>
    </row>
    <row r="305" spans="1:16" ht="156.75">
      <c r="A305" s="44">
        <v>20251</v>
      </c>
      <c r="B305" s="44">
        <v>2023</v>
      </c>
      <c r="C305" s="45" t="s">
        <v>1197</v>
      </c>
      <c r="D305" s="45" t="s">
        <v>1095</v>
      </c>
      <c r="E305" s="45" t="s">
        <v>1088</v>
      </c>
      <c r="F305" s="45" t="s">
        <v>1712</v>
      </c>
      <c r="G305" s="45" t="s">
        <v>1090</v>
      </c>
      <c r="H305" s="45" t="s">
        <v>1768</v>
      </c>
      <c r="I305" s="45" t="s">
        <v>1769</v>
      </c>
      <c r="J305" s="45" t="s">
        <v>1092</v>
      </c>
      <c r="K305" s="45" t="s">
        <v>1770</v>
      </c>
      <c r="L305" s="44">
        <v>30</v>
      </c>
      <c r="M305" s="44">
        <v>2084000</v>
      </c>
      <c r="N305" s="44">
        <v>62520000</v>
      </c>
      <c r="O305" s="44">
        <v>62500000</v>
      </c>
      <c r="P305" s="44">
        <v>-20000</v>
      </c>
    </row>
    <row r="306" spans="1:16" ht="185.25">
      <c r="A306" s="44">
        <v>20251</v>
      </c>
      <c r="B306" s="44">
        <v>2025</v>
      </c>
      <c r="C306" s="45" t="s">
        <v>1099</v>
      </c>
      <c r="D306" s="45" t="s">
        <v>1087</v>
      </c>
      <c r="E306" s="45" t="s">
        <v>1088</v>
      </c>
      <c r="F306" s="45" t="s">
        <v>1118</v>
      </c>
      <c r="G306" s="45" t="s">
        <v>1101</v>
      </c>
      <c r="H306" s="45">
        <v>2510514</v>
      </c>
      <c r="I306" s="45" t="s">
        <v>1771</v>
      </c>
      <c r="J306" s="45" t="s">
        <v>1092</v>
      </c>
      <c r="K306" s="45" t="s">
        <v>1772</v>
      </c>
      <c r="L306" s="44">
        <v>27</v>
      </c>
      <c r="M306" s="44">
        <v>933000</v>
      </c>
      <c r="N306" s="44">
        <v>25191000</v>
      </c>
      <c r="O306" s="44">
        <v>28000000</v>
      </c>
      <c r="P306" s="44">
        <v>2809000</v>
      </c>
    </row>
    <row r="307" spans="1:16" ht="57">
      <c r="A307" s="44">
        <v>20251</v>
      </c>
      <c r="B307" s="44">
        <v>2021</v>
      </c>
      <c r="C307" s="45" t="s">
        <v>1180</v>
      </c>
      <c r="D307" s="45" t="s">
        <v>1095</v>
      </c>
      <c r="E307" s="45" t="s">
        <v>1088</v>
      </c>
      <c r="F307" s="45" t="s">
        <v>1118</v>
      </c>
      <c r="G307" s="45" t="s">
        <v>1101</v>
      </c>
      <c r="H307" s="45" t="s">
        <v>1773</v>
      </c>
      <c r="I307" s="45" t="s">
        <v>1774</v>
      </c>
      <c r="J307" s="45" t="s">
        <v>1092</v>
      </c>
      <c r="K307" s="45" t="s">
        <v>1775</v>
      </c>
      <c r="L307" s="44">
        <v>14</v>
      </c>
      <c r="M307" s="44">
        <v>933000</v>
      </c>
      <c r="N307" s="44">
        <v>13062000</v>
      </c>
      <c r="O307" s="44">
        <v>0</v>
      </c>
      <c r="P307" s="44">
        <v>-13062000</v>
      </c>
    </row>
    <row r="308" spans="1:16" ht="171">
      <c r="A308" s="44">
        <v>20251</v>
      </c>
      <c r="B308" s="44">
        <v>2023</v>
      </c>
      <c r="C308" s="45" t="s">
        <v>1197</v>
      </c>
      <c r="D308" s="45" t="s">
        <v>1095</v>
      </c>
      <c r="E308" s="45" t="s">
        <v>1088</v>
      </c>
      <c r="F308" s="45" t="s">
        <v>1348</v>
      </c>
      <c r="G308" s="45" t="s">
        <v>1090</v>
      </c>
      <c r="H308" s="45" t="s">
        <v>1776</v>
      </c>
      <c r="I308" s="45" t="s">
        <v>1777</v>
      </c>
      <c r="J308" s="45" t="s">
        <v>1092</v>
      </c>
      <c r="K308" s="45" t="s">
        <v>1778</v>
      </c>
      <c r="L308" s="44">
        <v>33</v>
      </c>
      <c r="M308" s="44">
        <v>933000</v>
      </c>
      <c r="N308" s="44">
        <v>30789000</v>
      </c>
      <c r="O308" s="44">
        <v>28000000</v>
      </c>
      <c r="P308" s="44">
        <v>-2789000</v>
      </c>
    </row>
    <row r="309" spans="1:16" ht="128.25">
      <c r="A309" s="44">
        <v>20251</v>
      </c>
      <c r="B309" s="44">
        <v>2023</v>
      </c>
      <c r="C309" s="45" t="s">
        <v>1127</v>
      </c>
      <c r="D309" s="45" t="s">
        <v>1095</v>
      </c>
      <c r="E309" s="45" t="s">
        <v>1088</v>
      </c>
      <c r="F309" s="45" t="s">
        <v>1089</v>
      </c>
      <c r="G309" s="45" t="s">
        <v>1101</v>
      </c>
      <c r="H309" s="45" t="s">
        <v>1779</v>
      </c>
      <c r="I309" s="45" t="s">
        <v>1780</v>
      </c>
      <c r="J309" s="45" t="s">
        <v>1092</v>
      </c>
      <c r="K309" s="45" t="s">
        <v>1763</v>
      </c>
      <c r="L309" s="44">
        <v>30</v>
      </c>
      <c r="M309" s="44">
        <v>933000</v>
      </c>
      <c r="N309" s="44">
        <v>27990000</v>
      </c>
      <c r="O309" s="44">
        <v>28000000</v>
      </c>
      <c r="P309" s="44">
        <v>10000</v>
      </c>
    </row>
    <row r="310" spans="1:16" ht="85.5">
      <c r="A310" s="44">
        <v>20251</v>
      </c>
      <c r="B310" s="44">
        <v>2025</v>
      </c>
      <c r="C310" s="45" t="s">
        <v>1781</v>
      </c>
      <c r="D310" s="45" t="s">
        <v>1087</v>
      </c>
      <c r="E310" s="45" t="s">
        <v>1088</v>
      </c>
      <c r="F310" s="45" t="s">
        <v>1089</v>
      </c>
      <c r="G310" s="45" t="s">
        <v>1101</v>
      </c>
      <c r="H310" s="45" t="s">
        <v>1782</v>
      </c>
      <c r="I310" s="45" t="s">
        <v>1783</v>
      </c>
      <c r="J310" s="45" t="s">
        <v>1283</v>
      </c>
      <c r="K310" s="45" t="s">
        <v>1784</v>
      </c>
      <c r="L310" s="44">
        <v>17</v>
      </c>
      <c r="M310" s="44">
        <v>1233000</v>
      </c>
      <c r="N310" s="44">
        <v>20961000</v>
      </c>
      <c r="O310" s="44">
        <v>0</v>
      </c>
      <c r="P310" s="44">
        <v>-20961000</v>
      </c>
    </row>
    <row r="311" spans="1:16" ht="185.25">
      <c r="A311" s="44">
        <v>20251</v>
      </c>
      <c r="B311" s="44">
        <v>2025</v>
      </c>
      <c r="C311" s="45" t="s">
        <v>1099</v>
      </c>
      <c r="D311" s="45" t="s">
        <v>1087</v>
      </c>
      <c r="E311" s="45" t="s">
        <v>1088</v>
      </c>
      <c r="F311" s="45" t="s">
        <v>1118</v>
      </c>
      <c r="G311" s="45" t="s">
        <v>1101</v>
      </c>
      <c r="H311" s="45">
        <v>2510659</v>
      </c>
      <c r="I311" s="45" t="s">
        <v>1785</v>
      </c>
      <c r="J311" s="45" t="s">
        <v>1092</v>
      </c>
      <c r="K311" s="45" t="s">
        <v>1772</v>
      </c>
      <c r="L311" s="44">
        <v>27</v>
      </c>
      <c r="M311" s="44">
        <v>933000</v>
      </c>
      <c r="N311" s="44">
        <v>25191000</v>
      </c>
      <c r="O311" s="44">
        <v>28000000</v>
      </c>
      <c r="P311" s="44">
        <v>2809000</v>
      </c>
    </row>
    <row r="312" spans="1:16" ht="156.75">
      <c r="A312" s="44">
        <v>20251</v>
      </c>
      <c r="B312" s="44">
        <v>2022</v>
      </c>
      <c r="C312" s="45" t="s">
        <v>1141</v>
      </c>
      <c r="D312" s="45" t="s">
        <v>1095</v>
      </c>
      <c r="E312" s="45" t="s">
        <v>1088</v>
      </c>
      <c r="F312" s="45" t="s">
        <v>1089</v>
      </c>
      <c r="G312" s="45" t="s">
        <v>1101</v>
      </c>
      <c r="H312" s="45" t="s">
        <v>1786</v>
      </c>
      <c r="I312" s="45" t="s">
        <v>1787</v>
      </c>
      <c r="J312" s="45" t="s">
        <v>1092</v>
      </c>
      <c r="K312" s="45" t="s">
        <v>1788</v>
      </c>
      <c r="L312" s="44">
        <v>37</v>
      </c>
      <c r="M312" s="44">
        <v>933000</v>
      </c>
      <c r="N312" s="44">
        <v>34521000</v>
      </c>
      <c r="O312" s="44">
        <v>28000000</v>
      </c>
      <c r="P312" s="44">
        <v>-6521000</v>
      </c>
    </row>
    <row r="313" spans="1:16" ht="99.75">
      <c r="A313" s="44">
        <v>20251</v>
      </c>
      <c r="B313" s="44">
        <v>2022</v>
      </c>
      <c r="C313" s="45" t="s">
        <v>1141</v>
      </c>
      <c r="D313" s="45" t="s">
        <v>1095</v>
      </c>
      <c r="E313" s="45" t="s">
        <v>1088</v>
      </c>
      <c r="F313" s="45" t="s">
        <v>1124</v>
      </c>
      <c r="G313" s="45" t="s">
        <v>1101</v>
      </c>
      <c r="H313" s="45" t="s">
        <v>1789</v>
      </c>
      <c r="I313" s="45" t="s">
        <v>1790</v>
      </c>
      <c r="J313" s="45" t="s">
        <v>1092</v>
      </c>
      <c r="K313" s="45" t="s">
        <v>1791</v>
      </c>
      <c r="L313" s="44">
        <v>22</v>
      </c>
      <c r="M313" s="44">
        <v>933000</v>
      </c>
      <c r="N313" s="44">
        <v>20526000</v>
      </c>
      <c r="O313" s="44">
        <v>0</v>
      </c>
      <c r="P313" s="44">
        <v>-20526000</v>
      </c>
    </row>
    <row r="314" spans="1:16" ht="171">
      <c r="A314" s="44">
        <v>20251</v>
      </c>
      <c r="B314" s="44">
        <v>2025</v>
      </c>
      <c r="C314" s="45" t="s">
        <v>1099</v>
      </c>
      <c r="D314" s="45" t="s">
        <v>1087</v>
      </c>
      <c r="E314" s="45" t="s">
        <v>1088</v>
      </c>
      <c r="F314" s="45" t="s">
        <v>1111</v>
      </c>
      <c r="G314" s="45" t="s">
        <v>1101</v>
      </c>
      <c r="H314" s="45">
        <v>2510985</v>
      </c>
      <c r="I314" s="45" t="s">
        <v>1792</v>
      </c>
      <c r="J314" s="45" t="s">
        <v>1092</v>
      </c>
      <c r="K314" s="45" t="s">
        <v>1793</v>
      </c>
      <c r="L314" s="44">
        <v>27</v>
      </c>
      <c r="M314" s="44">
        <v>933000</v>
      </c>
      <c r="N314" s="44">
        <v>25191000</v>
      </c>
      <c r="O314" s="44">
        <v>28000000</v>
      </c>
      <c r="P314" s="44">
        <v>2809000</v>
      </c>
    </row>
    <row r="315" spans="1:16" ht="185.25">
      <c r="A315" s="44">
        <v>20251</v>
      </c>
      <c r="B315" s="44">
        <v>2024</v>
      </c>
      <c r="C315" s="45" t="s">
        <v>1110</v>
      </c>
      <c r="D315" s="45" t="s">
        <v>1095</v>
      </c>
      <c r="E315" s="45" t="s">
        <v>1088</v>
      </c>
      <c r="F315" s="45" t="s">
        <v>1118</v>
      </c>
      <c r="G315" s="45" t="s">
        <v>1101</v>
      </c>
      <c r="H315" s="45">
        <v>2410043</v>
      </c>
      <c r="I315" s="45" t="s">
        <v>1794</v>
      </c>
      <c r="J315" s="45" t="s">
        <v>1092</v>
      </c>
      <c r="K315" s="45" t="s">
        <v>1795</v>
      </c>
      <c r="L315" s="44">
        <v>38</v>
      </c>
      <c r="M315" s="44">
        <v>933000</v>
      </c>
      <c r="N315" s="44">
        <v>35454000</v>
      </c>
      <c r="O315" s="44">
        <v>28000000</v>
      </c>
      <c r="P315" s="44">
        <v>-7454000</v>
      </c>
    </row>
    <row r="316" spans="1:16" ht="185.25">
      <c r="A316" s="44">
        <v>20251</v>
      </c>
      <c r="B316" s="44">
        <v>2024</v>
      </c>
      <c r="C316" s="45" t="s">
        <v>1086</v>
      </c>
      <c r="D316" s="45" t="s">
        <v>1087</v>
      </c>
      <c r="E316" s="45" t="s">
        <v>1088</v>
      </c>
      <c r="F316" s="45" t="s">
        <v>1089</v>
      </c>
      <c r="G316" s="45" t="s">
        <v>1090</v>
      </c>
      <c r="H316" s="45">
        <v>2410224</v>
      </c>
      <c r="I316" s="45" t="s">
        <v>1796</v>
      </c>
      <c r="J316" s="45" t="s">
        <v>1092</v>
      </c>
      <c r="K316" s="45" t="s">
        <v>1797</v>
      </c>
      <c r="L316" s="44">
        <v>29</v>
      </c>
      <c r="M316" s="44">
        <v>933000</v>
      </c>
      <c r="N316" s="44">
        <v>27057000</v>
      </c>
      <c r="O316" s="44">
        <v>28000000</v>
      </c>
      <c r="P316" s="44">
        <v>943000</v>
      </c>
    </row>
    <row r="317" spans="1:16" ht="28.5">
      <c r="A317" s="44">
        <v>20251</v>
      </c>
      <c r="B317" s="44">
        <v>2024</v>
      </c>
      <c r="C317" s="45" t="s">
        <v>1110</v>
      </c>
      <c r="D317" s="45" t="s">
        <v>1095</v>
      </c>
      <c r="E317" s="45" t="s">
        <v>1088</v>
      </c>
      <c r="F317" s="45" t="s">
        <v>1089</v>
      </c>
      <c r="G317" s="45" t="s">
        <v>1101</v>
      </c>
      <c r="H317" s="45">
        <v>2410048</v>
      </c>
      <c r="I317" s="45" t="s">
        <v>1798</v>
      </c>
      <c r="J317" s="45" t="s">
        <v>1092</v>
      </c>
      <c r="K317" s="42"/>
      <c r="L317" s="44">
        <v>0</v>
      </c>
      <c r="M317" s="44">
        <v>933000</v>
      </c>
      <c r="N317" s="44">
        <v>0</v>
      </c>
      <c r="O317" s="44">
        <v>0</v>
      </c>
      <c r="P317" s="44">
        <v>0</v>
      </c>
    </row>
    <row r="318" spans="1:16" ht="185.25">
      <c r="A318" s="44">
        <v>20251</v>
      </c>
      <c r="B318" s="44">
        <v>2025</v>
      </c>
      <c r="C318" s="45" t="s">
        <v>1099</v>
      </c>
      <c r="D318" s="45" t="s">
        <v>1087</v>
      </c>
      <c r="E318" s="45" t="s">
        <v>1088</v>
      </c>
      <c r="F318" s="45" t="s">
        <v>1124</v>
      </c>
      <c r="G318" s="45" t="s">
        <v>1101</v>
      </c>
      <c r="H318" s="45">
        <v>2510810</v>
      </c>
      <c r="I318" s="45" t="s">
        <v>1799</v>
      </c>
      <c r="J318" s="45" t="s">
        <v>1092</v>
      </c>
      <c r="K318" s="45" t="s">
        <v>1800</v>
      </c>
      <c r="L318" s="44">
        <v>31</v>
      </c>
      <c r="M318" s="44">
        <v>933000</v>
      </c>
      <c r="N318" s="44">
        <v>28923000</v>
      </c>
      <c r="O318" s="44">
        <v>28000000</v>
      </c>
      <c r="P318" s="44">
        <v>-923000</v>
      </c>
    </row>
    <row r="319" spans="1:16" ht="128.25">
      <c r="A319" s="44">
        <v>20251</v>
      </c>
      <c r="B319" s="44">
        <v>2023</v>
      </c>
      <c r="C319" s="45" t="s">
        <v>1127</v>
      </c>
      <c r="D319" s="45" t="s">
        <v>1095</v>
      </c>
      <c r="E319" s="45" t="s">
        <v>1088</v>
      </c>
      <c r="F319" s="45" t="s">
        <v>1089</v>
      </c>
      <c r="G319" s="45" t="s">
        <v>1101</v>
      </c>
      <c r="H319" s="45" t="s">
        <v>1801</v>
      </c>
      <c r="I319" s="45" t="s">
        <v>1802</v>
      </c>
      <c r="J319" s="45" t="s">
        <v>1092</v>
      </c>
      <c r="K319" s="45" t="s">
        <v>1763</v>
      </c>
      <c r="L319" s="44">
        <v>30</v>
      </c>
      <c r="M319" s="44">
        <v>933000</v>
      </c>
      <c r="N319" s="44">
        <v>27990000</v>
      </c>
      <c r="O319" s="44">
        <v>28000000</v>
      </c>
      <c r="P319" s="44">
        <v>10000</v>
      </c>
    </row>
    <row r="320" spans="1:16" ht="213.75">
      <c r="A320" s="44">
        <v>20251</v>
      </c>
      <c r="B320" s="44">
        <v>2022</v>
      </c>
      <c r="C320" s="45" t="s">
        <v>1144</v>
      </c>
      <c r="D320" s="45" t="s">
        <v>1095</v>
      </c>
      <c r="E320" s="45" t="s">
        <v>1088</v>
      </c>
      <c r="F320" s="45" t="s">
        <v>1290</v>
      </c>
      <c r="G320" s="45" t="s">
        <v>1090</v>
      </c>
      <c r="H320" s="45" t="s">
        <v>1803</v>
      </c>
      <c r="I320" s="45" t="s">
        <v>1804</v>
      </c>
      <c r="J320" s="45" t="s">
        <v>1092</v>
      </c>
      <c r="K320" s="45" t="s">
        <v>1805</v>
      </c>
      <c r="L320" s="44">
        <v>41</v>
      </c>
      <c r="M320" s="44">
        <v>933000</v>
      </c>
      <c r="N320" s="44">
        <v>38253000</v>
      </c>
      <c r="O320" s="44">
        <v>23300000</v>
      </c>
      <c r="P320" s="44">
        <v>-14953000</v>
      </c>
    </row>
    <row r="321" spans="1:16" ht="171">
      <c r="A321" s="44">
        <v>20251</v>
      </c>
      <c r="B321" s="44">
        <v>2024</v>
      </c>
      <c r="C321" s="45" t="s">
        <v>1086</v>
      </c>
      <c r="D321" s="45" t="s">
        <v>1087</v>
      </c>
      <c r="E321" s="45" t="s">
        <v>1088</v>
      </c>
      <c r="F321" s="45" t="s">
        <v>1104</v>
      </c>
      <c r="G321" s="45" t="s">
        <v>1090</v>
      </c>
      <c r="H321" s="45">
        <v>2410312</v>
      </c>
      <c r="I321" s="45" t="s">
        <v>1683</v>
      </c>
      <c r="J321" s="45" t="s">
        <v>1092</v>
      </c>
      <c r="K321" s="45" t="s">
        <v>1806</v>
      </c>
      <c r="L321" s="44">
        <v>27</v>
      </c>
      <c r="M321" s="44">
        <v>933000</v>
      </c>
      <c r="N321" s="44">
        <v>25191000</v>
      </c>
      <c r="O321" s="44">
        <v>28000000</v>
      </c>
      <c r="P321" s="44">
        <v>2809000</v>
      </c>
    </row>
    <row r="322" spans="1:16" ht="171">
      <c r="A322" s="44">
        <v>20251</v>
      </c>
      <c r="B322" s="44">
        <v>2025</v>
      </c>
      <c r="C322" s="45" t="s">
        <v>1099</v>
      </c>
      <c r="D322" s="45" t="s">
        <v>1087</v>
      </c>
      <c r="E322" s="45" t="s">
        <v>1088</v>
      </c>
      <c r="F322" s="45" t="s">
        <v>1104</v>
      </c>
      <c r="G322" s="45" t="s">
        <v>1101</v>
      </c>
      <c r="H322" s="45">
        <v>2510719</v>
      </c>
      <c r="I322" s="45" t="s">
        <v>1807</v>
      </c>
      <c r="J322" s="45" t="s">
        <v>1092</v>
      </c>
      <c r="K322" s="45" t="s">
        <v>1808</v>
      </c>
      <c r="L322" s="44">
        <v>27</v>
      </c>
      <c r="M322" s="44">
        <v>933000</v>
      </c>
      <c r="N322" s="44">
        <v>25191000</v>
      </c>
      <c r="O322" s="44">
        <v>28000000</v>
      </c>
      <c r="P322" s="44">
        <v>2809000</v>
      </c>
    </row>
    <row r="323" spans="1:16" ht="128.25">
      <c r="A323" s="44">
        <v>20251</v>
      </c>
      <c r="B323" s="44">
        <v>2024</v>
      </c>
      <c r="C323" s="45" t="s">
        <v>1086</v>
      </c>
      <c r="D323" s="45" t="s">
        <v>1087</v>
      </c>
      <c r="E323" s="45" t="s">
        <v>1088</v>
      </c>
      <c r="F323" s="45" t="s">
        <v>1280</v>
      </c>
      <c r="G323" s="45" t="s">
        <v>1090</v>
      </c>
      <c r="H323" s="45">
        <v>2410012</v>
      </c>
      <c r="I323" s="45" t="s">
        <v>1809</v>
      </c>
      <c r="J323" s="45" t="s">
        <v>1092</v>
      </c>
      <c r="K323" s="45" t="s">
        <v>1810</v>
      </c>
      <c r="L323" s="44">
        <v>26</v>
      </c>
      <c r="M323" s="44">
        <v>933000</v>
      </c>
      <c r="N323" s="44">
        <v>24258000</v>
      </c>
      <c r="O323" s="44">
        <v>28000000</v>
      </c>
      <c r="P323" s="44">
        <v>3742000</v>
      </c>
    </row>
    <row r="324" spans="1:16" ht="142.5">
      <c r="A324" s="44">
        <v>20251</v>
      </c>
      <c r="B324" s="44">
        <v>2024</v>
      </c>
      <c r="C324" s="45" t="s">
        <v>1110</v>
      </c>
      <c r="D324" s="45" t="s">
        <v>1095</v>
      </c>
      <c r="E324" s="45" t="s">
        <v>1088</v>
      </c>
      <c r="F324" s="45" t="s">
        <v>1811</v>
      </c>
      <c r="G324" s="45" t="s">
        <v>1101</v>
      </c>
      <c r="H324" s="45">
        <v>2410406</v>
      </c>
      <c r="I324" s="45" t="s">
        <v>1812</v>
      </c>
      <c r="J324" s="45" t="s">
        <v>1092</v>
      </c>
      <c r="K324" s="45" t="s">
        <v>1813</v>
      </c>
      <c r="L324" s="44">
        <v>27</v>
      </c>
      <c r="M324" s="44">
        <v>1667000</v>
      </c>
      <c r="N324" s="44">
        <v>45009000</v>
      </c>
      <c r="O324" s="44">
        <v>50000000</v>
      </c>
      <c r="P324" s="44">
        <v>4991000</v>
      </c>
    </row>
    <row r="325" spans="1:16" ht="128.25">
      <c r="A325" s="44">
        <v>20251</v>
      </c>
      <c r="B325" s="44">
        <v>2025</v>
      </c>
      <c r="C325" s="45" t="s">
        <v>1099</v>
      </c>
      <c r="D325" s="45" t="s">
        <v>1087</v>
      </c>
      <c r="E325" s="45" t="s">
        <v>1088</v>
      </c>
      <c r="F325" s="45" t="s">
        <v>1235</v>
      </c>
      <c r="G325" s="45" t="s">
        <v>1101</v>
      </c>
      <c r="H325" s="45">
        <v>2510294</v>
      </c>
      <c r="I325" s="45" t="s">
        <v>1814</v>
      </c>
      <c r="J325" s="45" t="s">
        <v>1092</v>
      </c>
      <c r="K325" s="45" t="s">
        <v>1815</v>
      </c>
      <c r="L325" s="44">
        <v>23</v>
      </c>
      <c r="M325" s="44">
        <v>933000</v>
      </c>
      <c r="N325" s="44">
        <v>21459000</v>
      </c>
      <c r="O325" s="44">
        <v>28000000</v>
      </c>
      <c r="P325" s="44">
        <v>6541000</v>
      </c>
    </row>
    <row r="326" spans="1:16" ht="171">
      <c r="A326" s="44">
        <v>20251</v>
      </c>
      <c r="B326" s="44">
        <v>2024</v>
      </c>
      <c r="C326" s="45" t="s">
        <v>1591</v>
      </c>
      <c r="D326" s="45" t="s">
        <v>1095</v>
      </c>
      <c r="E326" s="45" t="s">
        <v>19</v>
      </c>
      <c r="F326" s="49" t="s">
        <v>1592</v>
      </c>
      <c r="G326" s="42"/>
      <c r="H326" s="45">
        <v>2440061</v>
      </c>
      <c r="I326" s="45" t="s">
        <v>1816</v>
      </c>
      <c r="J326" s="45" t="s">
        <v>1092</v>
      </c>
      <c r="K326" s="45" t="s">
        <v>1817</v>
      </c>
      <c r="L326" s="44">
        <v>29</v>
      </c>
      <c r="M326" s="44">
        <v>0</v>
      </c>
      <c r="N326" s="44">
        <v>0</v>
      </c>
      <c r="O326" s="44">
        <v>28000000</v>
      </c>
      <c r="P326" s="44">
        <v>28000000</v>
      </c>
    </row>
    <row r="327" spans="1:16" ht="185.25">
      <c r="A327" s="44">
        <v>20251</v>
      </c>
      <c r="B327" s="44">
        <v>2025</v>
      </c>
      <c r="C327" s="45" t="s">
        <v>1120</v>
      </c>
      <c r="D327" s="45" t="s">
        <v>1087</v>
      </c>
      <c r="E327" s="45" t="s">
        <v>19</v>
      </c>
      <c r="F327" s="45" t="s">
        <v>1152</v>
      </c>
      <c r="G327" s="42"/>
      <c r="H327" s="45">
        <v>2540014</v>
      </c>
      <c r="I327" s="45" t="s">
        <v>1818</v>
      </c>
      <c r="J327" s="45" t="s">
        <v>1092</v>
      </c>
      <c r="K327" s="45" t="s">
        <v>1819</v>
      </c>
      <c r="L327" s="44">
        <v>48</v>
      </c>
      <c r="M327" s="44">
        <v>0</v>
      </c>
      <c r="N327" s="44">
        <v>0</v>
      </c>
      <c r="O327" s="44">
        <v>28000000</v>
      </c>
      <c r="P327" s="44">
        <v>28000000</v>
      </c>
    </row>
    <row r="328" spans="1:16" ht="28.5">
      <c r="A328" s="44">
        <v>20251</v>
      </c>
      <c r="B328" s="44">
        <v>2025</v>
      </c>
      <c r="C328" s="42"/>
      <c r="D328" s="45" t="s">
        <v>1087</v>
      </c>
      <c r="E328" s="45" t="s">
        <v>1133</v>
      </c>
      <c r="F328" s="45" t="s">
        <v>1134</v>
      </c>
      <c r="G328" s="42"/>
      <c r="H328" s="45">
        <v>2560006</v>
      </c>
      <c r="I328" s="45" t="s">
        <v>1820</v>
      </c>
      <c r="J328" s="45" t="s">
        <v>1092</v>
      </c>
      <c r="K328" s="42"/>
      <c r="L328" s="44">
        <v>0</v>
      </c>
      <c r="M328" s="44">
        <v>0</v>
      </c>
      <c r="N328" s="44">
        <v>0</v>
      </c>
      <c r="O328" s="44">
        <v>0</v>
      </c>
      <c r="P328" s="44">
        <v>0</v>
      </c>
    </row>
    <row r="329" spans="1:16" ht="199.5">
      <c r="A329" s="44">
        <v>20251</v>
      </c>
      <c r="B329" s="44">
        <v>2025</v>
      </c>
      <c r="C329" s="45" t="s">
        <v>1117</v>
      </c>
      <c r="D329" s="45" t="s">
        <v>1087</v>
      </c>
      <c r="E329" s="45" t="s">
        <v>1088</v>
      </c>
      <c r="F329" s="45" t="s">
        <v>1175</v>
      </c>
      <c r="G329" s="45" t="s">
        <v>1090</v>
      </c>
      <c r="H329" s="45">
        <v>2510639</v>
      </c>
      <c r="I329" s="45" t="s">
        <v>1821</v>
      </c>
      <c r="J329" s="45" t="s">
        <v>1092</v>
      </c>
      <c r="K329" s="45" t="s">
        <v>1140</v>
      </c>
      <c r="L329" s="44">
        <v>28</v>
      </c>
      <c r="M329" s="44">
        <v>933000</v>
      </c>
      <c r="N329" s="44">
        <v>26124000</v>
      </c>
      <c r="O329" s="44">
        <v>28000000</v>
      </c>
      <c r="P329" s="44">
        <v>1876000</v>
      </c>
    </row>
    <row r="330" spans="1:16" ht="99.75">
      <c r="A330" s="44">
        <v>20251</v>
      </c>
      <c r="B330" s="44">
        <v>2025</v>
      </c>
      <c r="C330" s="45" t="s">
        <v>1120</v>
      </c>
      <c r="D330" s="45" t="s">
        <v>1087</v>
      </c>
      <c r="E330" s="45" t="s">
        <v>19</v>
      </c>
      <c r="F330" s="45" t="s">
        <v>1096</v>
      </c>
      <c r="G330" s="42"/>
      <c r="H330" s="45">
        <v>2540030</v>
      </c>
      <c r="I330" s="45" t="s">
        <v>1822</v>
      </c>
      <c r="J330" s="45" t="s">
        <v>1092</v>
      </c>
      <c r="K330" s="45" t="s">
        <v>1823</v>
      </c>
      <c r="L330" s="44">
        <v>27</v>
      </c>
      <c r="M330" s="44">
        <v>0</v>
      </c>
      <c r="N330" s="44">
        <v>0</v>
      </c>
      <c r="O330" s="44">
        <v>28000000</v>
      </c>
      <c r="P330" s="44">
        <v>28000000</v>
      </c>
    </row>
    <row r="331" spans="1:16" ht="171">
      <c r="A331" s="44">
        <v>20251</v>
      </c>
      <c r="B331" s="44">
        <v>2023</v>
      </c>
      <c r="C331" s="45" t="s">
        <v>1127</v>
      </c>
      <c r="D331" s="45" t="s">
        <v>1095</v>
      </c>
      <c r="E331" s="45" t="s">
        <v>1088</v>
      </c>
      <c r="F331" s="45" t="s">
        <v>1124</v>
      </c>
      <c r="G331" s="45" t="s">
        <v>1101</v>
      </c>
      <c r="H331" s="45" t="s">
        <v>1824</v>
      </c>
      <c r="I331" s="45" t="s">
        <v>1825</v>
      </c>
      <c r="J331" s="45" t="s">
        <v>1092</v>
      </c>
      <c r="K331" s="45" t="s">
        <v>1826</v>
      </c>
      <c r="L331" s="44">
        <v>33</v>
      </c>
      <c r="M331" s="44">
        <v>933000</v>
      </c>
      <c r="N331" s="44">
        <v>30789000</v>
      </c>
      <c r="O331" s="44">
        <v>28000000</v>
      </c>
      <c r="P331" s="44">
        <v>-2789000</v>
      </c>
    </row>
    <row r="332" spans="1:16" ht="114">
      <c r="A332" s="44">
        <v>20251</v>
      </c>
      <c r="B332" s="44">
        <v>2022</v>
      </c>
      <c r="C332" s="45" t="s">
        <v>1144</v>
      </c>
      <c r="D332" s="45" t="s">
        <v>1095</v>
      </c>
      <c r="E332" s="45" t="s">
        <v>1088</v>
      </c>
      <c r="F332" s="45" t="s">
        <v>1165</v>
      </c>
      <c r="G332" s="45" t="s">
        <v>1090</v>
      </c>
      <c r="H332" s="45" t="s">
        <v>1827</v>
      </c>
      <c r="I332" s="45" t="s">
        <v>1828</v>
      </c>
      <c r="J332" s="45" t="s">
        <v>1092</v>
      </c>
      <c r="K332" s="45" t="s">
        <v>1229</v>
      </c>
      <c r="L332" s="44">
        <v>28</v>
      </c>
      <c r="M332" s="44">
        <v>933000</v>
      </c>
      <c r="N332" s="44">
        <v>26124000</v>
      </c>
      <c r="O332" s="44">
        <v>23300000</v>
      </c>
      <c r="P332" s="44">
        <v>-2824000</v>
      </c>
    </row>
    <row r="333" spans="1:16" ht="171">
      <c r="A333" s="44">
        <v>20251</v>
      </c>
      <c r="B333" s="44">
        <v>2023</v>
      </c>
      <c r="C333" s="45" t="s">
        <v>1197</v>
      </c>
      <c r="D333" s="45" t="s">
        <v>1095</v>
      </c>
      <c r="E333" s="45" t="s">
        <v>1088</v>
      </c>
      <c r="F333" s="45" t="s">
        <v>1268</v>
      </c>
      <c r="G333" s="45" t="s">
        <v>1090</v>
      </c>
      <c r="H333" s="45" t="s">
        <v>1829</v>
      </c>
      <c r="I333" s="45" t="s">
        <v>1830</v>
      </c>
      <c r="J333" s="45" t="s">
        <v>1092</v>
      </c>
      <c r="K333" s="45" t="s">
        <v>1831</v>
      </c>
      <c r="L333" s="44">
        <v>36</v>
      </c>
      <c r="M333" s="44">
        <v>933000</v>
      </c>
      <c r="N333" s="44">
        <v>33588000</v>
      </c>
      <c r="O333" s="44">
        <v>28000000</v>
      </c>
      <c r="P333" s="44">
        <v>-5588000</v>
      </c>
    </row>
    <row r="334" spans="1:16" ht="171">
      <c r="A334" s="44">
        <v>20251</v>
      </c>
      <c r="B334" s="44">
        <v>2025</v>
      </c>
      <c r="C334" s="45" t="s">
        <v>1099</v>
      </c>
      <c r="D334" s="45" t="s">
        <v>1087</v>
      </c>
      <c r="E334" s="45" t="s">
        <v>1088</v>
      </c>
      <c r="F334" s="45" t="s">
        <v>1104</v>
      </c>
      <c r="G334" s="45" t="s">
        <v>1101</v>
      </c>
      <c r="H334" s="45">
        <v>2510192</v>
      </c>
      <c r="I334" s="45" t="s">
        <v>1832</v>
      </c>
      <c r="J334" s="45" t="s">
        <v>1092</v>
      </c>
      <c r="K334" s="45" t="s">
        <v>1833</v>
      </c>
      <c r="L334" s="44">
        <v>27</v>
      </c>
      <c r="M334" s="44">
        <v>933000</v>
      </c>
      <c r="N334" s="44">
        <v>25191000</v>
      </c>
      <c r="O334" s="44">
        <v>28000000</v>
      </c>
      <c r="P334" s="44">
        <v>2809000</v>
      </c>
    </row>
    <row r="335" spans="1:16" ht="71.25">
      <c r="A335" s="44">
        <v>20251</v>
      </c>
      <c r="B335" s="44">
        <v>2023</v>
      </c>
      <c r="C335" s="45" t="s">
        <v>1127</v>
      </c>
      <c r="D335" s="45" t="s">
        <v>1095</v>
      </c>
      <c r="E335" s="45" t="s">
        <v>1088</v>
      </c>
      <c r="F335" s="45" t="s">
        <v>1218</v>
      </c>
      <c r="G335" s="45" t="s">
        <v>1101</v>
      </c>
      <c r="H335" s="45" t="s">
        <v>1834</v>
      </c>
      <c r="I335" s="45" t="s">
        <v>1835</v>
      </c>
      <c r="J335" s="45" t="s">
        <v>1092</v>
      </c>
      <c r="K335" s="45" t="s">
        <v>1567</v>
      </c>
      <c r="L335" s="44">
        <v>29</v>
      </c>
      <c r="M335" s="44">
        <v>2084000</v>
      </c>
      <c r="N335" s="44">
        <v>60436000</v>
      </c>
      <c r="O335" s="44">
        <v>62500000</v>
      </c>
      <c r="P335" s="44">
        <v>2064000</v>
      </c>
    </row>
    <row r="336" spans="1:16" ht="142.5">
      <c r="A336" s="44">
        <v>20251</v>
      </c>
      <c r="B336" s="44">
        <v>2023</v>
      </c>
      <c r="C336" s="45" t="s">
        <v>1197</v>
      </c>
      <c r="D336" s="45" t="s">
        <v>1095</v>
      </c>
      <c r="E336" s="45" t="s">
        <v>1088</v>
      </c>
      <c r="F336" s="45" t="s">
        <v>1145</v>
      </c>
      <c r="G336" s="45" t="s">
        <v>1090</v>
      </c>
      <c r="H336" s="45" t="s">
        <v>1836</v>
      </c>
      <c r="I336" s="45" t="s">
        <v>1837</v>
      </c>
      <c r="J336" s="45" t="s">
        <v>1092</v>
      </c>
      <c r="K336" s="45" t="s">
        <v>1301</v>
      </c>
      <c r="L336" s="44">
        <v>29</v>
      </c>
      <c r="M336" s="44">
        <v>933000</v>
      </c>
      <c r="N336" s="44">
        <v>27057000</v>
      </c>
      <c r="O336" s="44">
        <v>28000000</v>
      </c>
      <c r="P336" s="44">
        <v>943000</v>
      </c>
    </row>
    <row r="337" spans="1:16" ht="199.5">
      <c r="A337" s="44">
        <v>20251</v>
      </c>
      <c r="B337" s="44">
        <v>2022</v>
      </c>
      <c r="C337" s="45" t="s">
        <v>1144</v>
      </c>
      <c r="D337" s="45" t="s">
        <v>1095</v>
      </c>
      <c r="E337" s="45" t="s">
        <v>1088</v>
      </c>
      <c r="F337" s="45" t="s">
        <v>1838</v>
      </c>
      <c r="G337" s="45" t="s">
        <v>1090</v>
      </c>
      <c r="H337" s="45" t="s">
        <v>1839</v>
      </c>
      <c r="I337" s="45" t="s">
        <v>1840</v>
      </c>
      <c r="J337" s="45" t="s">
        <v>1092</v>
      </c>
      <c r="K337" s="45" t="s">
        <v>1841</v>
      </c>
      <c r="L337" s="44">
        <v>34</v>
      </c>
      <c r="M337" s="44">
        <v>933000</v>
      </c>
      <c r="N337" s="44">
        <v>31722000</v>
      </c>
      <c r="O337" s="44">
        <v>23300000</v>
      </c>
      <c r="P337" s="44">
        <v>-8422000</v>
      </c>
    </row>
    <row r="338" spans="1:16" ht="185.25">
      <c r="A338" s="44">
        <v>20251</v>
      </c>
      <c r="B338" s="44">
        <v>2025</v>
      </c>
      <c r="C338" s="45" t="s">
        <v>1099</v>
      </c>
      <c r="D338" s="45" t="s">
        <v>1087</v>
      </c>
      <c r="E338" s="45" t="s">
        <v>1088</v>
      </c>
      <c r="F338" s="45" t="s">
        <v>1089</v>
      </c>
      <c r="G338" s="45" t="s">
        <v>1101</v>
      </c>
      <c r="H338" s="45">
        <v>2511256</v>
      </c>
      <c r="I338" s="45" t="s">
        <v>1842</v>
      </c>
      <c r="J338" s="45" t="s">
        <v>1092</v>
      </c>
      <c r="K338" s="45" t="s">
        <v>1843</v>
      </c>
      <c r="L338" s="44">
        <v>29</v>
      </c>
      <c r="M338" s="44">
        <v>933000</v>
      </c>
      <c r="N338" s="44">
        <v>27057000</v>
      </c>
      <c r="O338" s="44">
        <v>28000000</v>
      </c>
      <c r="P338" s="44">
        <v>943000</v>
      </c>
    </row>
    <row r="339" spans="1:16" ht="42.75">
      <c r="A339" s="44">
        <v>20251</v>
      </c>
      <c r="B339" s="44">
        <v>2017</v>
      </c>
      <c r="C339" s="45" t="s">
        <v>1844</v>
      </c>
      <c r="D339" s="45" t="s">
        <v>1095</v>
      </c>
      <c r="E339" s="45" t="s">
        <v>1133</v>
      </c>
      <c r="F339" s="45" t="s">
        <v>1845</v>
      </c>
      <c r="G339" s="42"/>
      <c r="H339" s="45" t="s">
        <v>1846</v>
      </c>
      <c r="I339" s="45" t="s">
        <v>1847</v>
      </c>
      <c r="J339" s="45" t="s">
        <v>1092</v>
      </c>
      <c r="K339" s="42"/>
      <c r="L339" s="44">
        <v>0</v>
      </c>
      <c r="M339" s="44">
        <v>0</v>
      </c>
      <c r="N339" s="44">
        <v>0</v>
      </c>
      <c r="O339" s="44">
        <v>0</v>
      </c>
      <c r="P339" s="44">
        <v>0</v>
      </c>
    </row>
    <row r="340" spans="1:16" ht="142.5">
      <c r="A340" s="44">
        <v>20251</v>
      </c>
      <c r="B340" s="44">
        <v>2025</v>
      </c>
      <c r="C340" s="45" t="s">
        <v>1343</v>
      </c>
      <c r="D340" s="45" t="s">
        <v>1087</v>
      </c>
      <c r="E340" s="45" t="s">
        <v>19</v>
      </c>
      <c r="F340" s="45" t="s">
        <v>1121</v>
      </c>
      <c r="G340" s="42"/>
      <c r="H340" s="45">
        <v>2540102</v>
      </c>
      <c r="I340" s="45" t="s">
        <v>1848</v>
      </c>
      <c r="J340" s="45" t="s">
        <v>1092</v>
      </c>
      <c r="K340" s="45" t="s">
        <v>1849</v>
      </c>
      <c r="L340" s="44">
        <v>31</v>
      </c>
      <c r="M340" s="44">
        <v>0</v>
      </c>
      <c r="N340" s="44">
        <v>0</v>
      </c>
      <c r="O340" s="44">
        <v>28000000</v>
      </c>
      <c r="P340" s="44">
        <v>28000000</v>
      </c>
    </row>
    <row r="341" spans="1:16" ht="199.5">
      <c r="A341" s="44">
        <v>20251</v>
      </c>
      <c r="B341" s="44">
        <v>2025</v>
      </c>
      <c r="C341" s="45" t="s">
        <v>1117</v>
      </c>
      <c r="D341" s="45" t="s">
        <v>1087</v>
      </c>
      <c r="E341" s="45" t="s">
        <v>1088</v>
      </c>
      <c r="F341" s="45" t="s">
        <v>1118</v>
      </c>
      <c r="G341" s="45" t="s">
        <v>1090</v>
      </c>
      <c r="H341" s="45">
        <v>2511091</v>
      </c>
      <c r="I341" s="45" t="s">
        <v>1850</v>
      </c>
      <c r="J341" s="45" t="s">
        <v>1092</v>
      </c>
      <c r="K341" s="45" t="s">
        <v>1231</v>
      </c>
      <c r="L341" s="44">
        <v>28</v>
      </c>
      <c r="M341" s="44">
        <v>933000</v>
      </c>
      <c r="N341" s="44">
        <v>26124000</v>
      </c>
      <c r="O341" s="44">
        <v>28000000</v>
      </c>
      <c r="P341" s="44">
        <v>1876000</v>
      </c>
    </row>
    <row r="342" spans="1:16" ht="156.75">
      <c r="A342" s="44">
        <v>20251</v>
      </c>
      <c r="B342" s="44">
        <v>2023</v>
      </c>
      <c r="C342" s="45" t="s">
        <v>1197</v>
      </c>
      <c r="D342" s="45" t="s">
        <v>1095</v>
      </c>
      <c r="E342" s="45" t="s">
        <v>1088</v>
      </c>
      <c r="F342" s="45" t="s">
        <v>1165</v>
      </c>
      <c r="G342" s="45" t="s">
        <v>1090</v>
      </c>
      <c r="H342" s="45" t="s">
        <v>1851</v>
      </c>
      <c r="I342" s="45" t="s">
        <v>1683</v>
      </c>
      <c r="J342" s="45" t="s">
        <v>1092</v>
      </c>
      <c r="K342" s="45" t="s">
        <v>1186</v>
      </c>
      <c r="L342" s="44">
        <v>31</v>
      </c>
      <c r="M342" s="44">
        <v>933000</v>
      </c>
      <c r="N342" s="44">
        <v>28923000</v>
      </c>
      <c r="O342" s="44">
        <v>28000000</v>
      </c>
      <c r="P342" s="44">
        <v>-923000</v>
      </c>
    </row>
    <row r="343" spans="1:16" ht="171">
      <c r="A343" s="44">
        <v>20251</v>
      </c>
      <c r="B343" s="44">
        <v>2025</v>
      </c>
      <c r="C343" s="45" t="s">
        <v>1099</v>
      </c>
      <c r="D343" s="45" t="s">
        <v>1087</v>
      </c>
      <c r="E343" s="45" t="s">
        <v>1088</v>
      </c>
      <c r="F343" s="45" t="s">
        <v>1104</v>
      </c>
      <c r="G343" s="45" t="s">
        <v>1101</v>
      </c>
      <c r="H343" s="45">
        <v>2511160</v>
      </c>
      <c r="I343" s="45" t="s">
        <v>1852</v>
      </c>
      <c r="J343" s="45" t="s">
        <v>1092</v>
      </c>
      <c r="K343" s="45" t="s">
        <v>1853</v>
      </c>
      <c r="L343" s="44">
        <v>27</v>
      </c>
      <c r="M343" s="44">
        <v>933000</v>
      </c>
      <c r="N343" s="44">
        <v>25191000</v>
      </c>
      <c r="O343" s="44">
        <v>28000000</v>
      </c>
      <c r="P343" s="44">
        <v>2809000</v>
      </c>
    </row>
    <row r="344" spans="1:16" ht="171">
      <c r="A344" s="44">
        <v>20251</v>
      </c>
      <c r="B344" s="44">
        <v>2022</v>
      </c>
      <c r="C344" s="45" t="s">
        <v>1144</v>
      </c>
      <c r="D344" s="45" t="s">
        <v>1095</v>
      </c>
      <c r="E344" s="45" t="s">
        <v>1088</v>
      </c>
      <c r="F344" s="45" t="s">
        <v>1177</v>
      </c>
      <c r="G344" s="45" t="s">
        <v>1090</v>
      </c>
      <c r="H344" s="45" t="s">
        <v>1854</v>
      </c>
      <c r="I344" s="45" t="s">
        <v>1855</v>
      </c>
      <c r="J344" s="45" t="s">
        <v>1092</v>
      </c>
      <c r="K344" s="45" t="s">
        <v>1700</v>
      </c>
      <c r="L344" s="44">
        <v>29</v>
      </c>
      <c r="M344" s="44">
        <v>933000</v>
      </c>
      <c r="N344" s="44">
        <v>27057000</v>
      </c>
      <c r="O344" s="44">
        <v>28000000</v>
      </c>
      <c r="P344" s="44">
        <v>943000</v>
      </c>
    </row>
    <row r="345" spans="1:16" ht="171">
      <c r="A345" s="44">
        <v>20251</v>
      </c>
      <c r="B345" s="44">
        <v>2024</v>
      </c>
      <c r="C345" s="45" t="s">
        <v>1086</v>
      </c>
      <c r="D345" s="45" t="s">
        <v>1087</v>
      </c>
      <c r="E345" s="45" t="s">
        <v>1088</v>
      </c>
      <c r="F345" s="45" t="s">
        <v>1089</v>
      </c>
      <c r="G345" s="45" t="s">
        <v>1090</v>
      </c>
      <c r="H345" s="45">
        <v>2410509</v>
      </c>
      <c r="I345" s="45" t="s">
        <v>1856</v>
      </c>
      <c r="J345" s="45" t="s">
        <v>1092</v>
      </c>
      <c r="K345" s="45" t="s">
        <v>1857</v>
      </c>
      <c r="L345" s="44">
        <v>29</v>
      </c>
      <c r="M345" s="44">
        <v>933000</v>
      </c>
      <c r="N345" s="44">
        <v>27057000</v>
      </c>
      <c r="O345" s="44">
        <v>28000000</v>
      </c>
      <c r="P345" s="44">
        <v>943000</v>
      </c>
    </row>
    <row r="346" spans="1:16" ht="199.5">
      <c r="A346" s="44">
        <v>20251</v>
      </c>
      <c r="B346" s="44">
        <v>2023</v>
      </c>
      <c r="C346" s="45" t="s">
        <v>1197</v>
      </c>
      <c r="D346" s="45" t="s">
        <v>1095</v>
      </c>
      <c r="E346" s="45" t="s">
        <v>1088</v>
      </c>
      <c r="F346" s="45" t="s">
        <v>1319</v>
      </c>
      <c r="G346" s="45" t="s">
        <v>1090</v>
      </c>
      <c r="H346" s="45" t="s">
        <v>1858</v>
      </c>
      <c r="I346" s="45" t="s">
        <v>1859</v>
      </c>
      <c r="J346" s="45" t="s">
        <v>1092</v>
      </c>
      <c r="K346" s="45" t="s">
        <v>1860</v>
      </c>
      <c r="L346" s="44">
        <v>33</v>
      </c>
      <c r="M346" s="44">
        <v>933000</v>
      </c>
      <c r="N346" s="44">
        <v>30789000</v>
      </c>
      <c r="O346" s="44">
        <v>28000000</v>
      </c>
      <c r="P346" s="44">
        <v>-2789000</v>
      </c>
    </row>
    <row r="347" spans="1:16" ht="228">
      <c r="A347" s="44">
        <v>20251</v>
      </c>
      <c r="B347" s="44">
        <v>2023</v>
      </c>
      <c r="C347" s="45" t="s">
        <v>1127</v>
      </c>
      <c r="D347" s="45" t="s">
        <v>1095</v>
      </c>
      <c r="E347" s="45" t="s">
        <v>1088</v>
      </c>
      <c r="F347" s="45" t="s">
        <v>1272</v>
      </c>
      <c r="G347" s="45" t="s">
        <v>1101</v>
      </c>
      <c r="H347" s="45" t="s">
        <v>1861</v>
      </c>
      <c r="I347" s="45" t="s">
        <v>1862</v>
      </c>
      <c r="J347" s="45" t="s">
        <v>1092</v>
      </c>
      <c r="K347" s="45" t="s">
        <v>1863</v>
      </c>
      <c r="L347" s="44">
        <v>43</v>
      </c>
      <c r="M347" s="44">
        <v>933000</v>
      </c>
      <c r="N347" s="44">
        <v>40119000</v>
      </c>
      <c r="O347" s="44">
        <v>28000000</v>
      </c>
      <c r="P347" s="44">
        <v>-12119000</v>
      </c>
    </row>
    <row r="348" spans="1:16" ht="71.25">
      <c r="A348" s="44">
        <v>20251</v>
      </c>
      <c r="B348" s="44">
        <v>2024</v>
      </c>
      <c r="C348" s="45" t="s">
        <v>1110</v>
      </c>
      <c r="D348" s="45" t="s">
        <v>1095</v>
      </c>
      <c r="E348" s="45" t="s">
        <v>1088</v>
      </c>
      <c r="F348" s="45" t="s">
        <v>1454</v>
      </c>
      <c r="G348" s="45" t="s">
        <v>1101</v>
      </c>
      <c r="H348" s="45">
        <v>2410568</v>
      </c>
      <c r="I348" s="45" t="s">
        <v>1864</v>
      </c>
      <c r="J348" s="45" t="s">
        <v>1092</v>
      </c>
      <c r="K348" s="45" t="s">
        <v>1865</v>
      </c>
      <c r="L348" s="44">
        <v>15</v>
      </c>
      <c r="M348" s="44">
        <v>1317000</v>
      </c>
      <c r="N348" s="44">
        <v>19755000</v>
      </c>
      <c r="O348" s="44">
        <v>0</v>
      </c>
      <c r="P348" s="44">
        <v>-19755000</v>
      </c>
    </row>
    <row r="349" spans="1:16" ht="28.5">
      <c r="A349" s="44">
        <v>20251</v>
      </c>
      <c r="B349" s="44">
        <v>2024</v>
      </c>
      <c r="C349" s="45" t="s">
        <v>1110</v>
      </c>
      <c r="D349" s="45" t="s">
        <v>1095</v>
      </c>
      <c r="E349" s="45" t="s">
        <v>1088</v>
      </c>
      <c r="F349" s="45" t="s">
        <v>1280</v>
      </c>
      <c r="G349" s="45" t="s">
        <v>1101</v>
      </c>
      <c r="H349" s="45">
        <v>2410778</v>
      </c>
      <c r="I349" s="45" t="s">
        <v>1866</v>
      </c>
      <c r="J349" s="45" t="s">
        <v>1092</v>
      </c>
      <c r="K349" s="42"/>
      <c r="L349" s="44">
        <v>0</v>
      </c>
      <c r="M349" s="44">
        <v>933000</v>
      </c>
      <c r="N349" s="44">
        <v>0</v>
      </c>
      <c r="O349" s="44">
        <v>0</v>
      </c>
      <c r="P349" s="44">
        <v>0</v>
      </c>
    </row>
    <row r="350" spans="1:16" ht="156.75">
      <c r="A350" s="44">
        <v>20251</v>
      </c>
      <c r="B350" s="44">
        <v>2024</v>
      </c>
      <c r="C350" s="45" t="s">
        <v>1086</v>
      </c>
      <c r="D350" s="45" t="s">
        <v>1087</v>
      </c>
      <c r="E350" s="45" t="s">
        <v>1088</v>
      </c>
      <c r="F350" s="45" t="s">
        <v>1104</v>
      </c>
      <c r="G350" s="45" t="s">
        <v>1090</v>
      </c>
      <c r="H350" s="45">
        <v>2410531</v>
      </c>
      <c r="I350" s="45" t="s">
        <v>1867</v>
      </c>
      <c r="J350" s="45" t="s">
        <v>1092</v>
      </c>
      <c r="K350" s="45" t="s">
        <v>1868</v>
      </c>
      <c r="L350" s="44">
        <v>27</v>
      </c>
      <c r="M350" s="44">
        <v>933000</v>
      </c>
      <c r="N350" s="44">
        <v>25191000</v>
      </c>
      <c r="O350" s="44">
        <v>28000000</v>
      </c>
      <c r="P350" s="44">
        <v>2809000</v>
      </c>
    </row>
    <row r="351" spans="1:16" ht="171">
      <c r="A351" s="44">
        <v>20251</v>
      </c>
      <c r="B351" s="44">
        <v>2025</v>
      </c>
      <c r="C351" s="45" t="s">
        <v>1099</v>
      </c>
      <c r="D351" s="45" t="s">
        <v>1087</v>
      </c>
      <c r="E351" s="45" t="s">
        <v>1088</v>
      </c>
      <c r="F351" s="45" t="s">
        <v>1175</v>
      </c>
      <c r="G351" s="45" t="s">
        <v>1101</v>
      </c>
      <c r="H351" s="45">
        <v>2510175</v>
      </c>
      <c r="I351" s="45" t="s">
        <v>1869</v>
      </c>
      <c r="J351" s="45" t="s">
        <v>1092</v>
      </c>
      <c r="K351" s="45" t="s">
        <v>1870</v>
      </c>
      <c r="L351" s="44">
        <v>27</v>
      </c>
      <c r="M351" s="44">
        <v>933000</v>
      </c>
      <c r="N351" s="44">
        <v>25191000</v>
      </c>
      <c r="O351" s="44">
        <v>28000000</v>
      </c>
      <c r="P351" s="44">
        <v>2809000</v>
      </c>
    </row>
    <row r="352" spans="1:16" ht="99.75">
      <c r="A352" s="44">
        <v>20251</v>
      </c>
      <c r="B352" s="44">
        <v>2023</v>
      </c>
      <c r="C352" s="45" t="s">
        <v>1197</v>
      </c>
      <c r="D352" s="45" t="s">
        <v>1095</v>
      </c>
      <c r="E352" s="45" t="s">
        <v>1088</v>
      </c>
      <c r="F352" s="45" t="s">
        <v>1181</v>
      </c>
      <c r="G352" s="45" t="s">
        <v>1090</v>
      </c>
      <c r="H352" s="45" t="s">
        <v>1871</v>
      </c>
      <c r="I352" s="45" t="s">
        <v>1872</v>
      </c>
      <c r="J352" s="45" t="s">
        <v>1092</v>
      </c>
      <c r="K352" s="45" t="s">
        <v>1873</v>
      </c>
      <c r="L352" s="44">
        <v>20</v>
      </c>
      <c r="M352" s="44">
        <v>933000</v>
      </c>
      <c r="N352" s="44">
        <v>18660000</v>
      </c>
      <c r="O352" s="44">
        <v>0</v>
      </c>
      <c r="P352" s="44">
        <v>-18660000</v>
      </c>
    </row>
    <row r="353" spans="1:16" ht="42.75">
      <c r="A353" s="44">
        <v>20251</v>
      </c>
      <c r="B353" s="44">
        <v>2022</v>
      </c>
      <c r="C353" s="45" t="s">
        <v>1094</v>
      </c>
      <c r="D353" s="45" t="s">
        <v>1095</v>
      </c>
      <c r="E353" s="45" t="s">
        <v>19</v>
      </c>
      <c r="F353" s="45" t="s">
        <v>1333</v>
      </c>
      <c r="G353" s="42"/>
      <c r="H353" s="45" t="s">
        <v>1874</v>
      </c>
      <c r="I353" s="45" t="s">
        <v>1875</v>
      </c>
      <c r="J353" s="45" t="s">
        <v>1346</v>
      </c>
      <c r="K353" s="42"/>
      <c r="L353" s="44">
        <v>0</v>
      </c>
      <c r="M353" s="44">
        <v>0</v>
      </c>
      <c r="N353" s="44">
        <v>0</v>
      </c>
      <c r="O353" s="44">
        <v>0</v>
      </c>
      <c r="P353" s="44">
        <v>0</v>
      </c>
    </row>
    <row r="354" spans="1:16" ht="156.75">
      <c r="A354" s="44">
        <v>20251</v>
      </c>
      <c r="B354" s="44">
        <v>2024</v>
      </c>
      <c r="C354" s="45" t="s">
        <v>1086</v>
      </c>
      <c r="D354" s="45" t="s">
        <v>1087</v>
      </c>
      <c r="E354" s="45" t="s">
        <v>1088</v>
      </c>
      <c r="F354" s="45" t="s">
        <v>1107</v>
      </c>
      <c r="G354" s="45" t="s">
        <v>1090</v>
      </c>
      <c r="H354" s="45">
        <v>2410426</v>
      </c>
      <c r="I354" s="45" t="s">
        <v>1876</v>
      </c>
      <c r="J354" s="45" t="s">
        <v>1092</v>
      </c>
      <c r="K354" s="45" t="s">
        <v>1877</v>
      </c>
      <c r="L354" s="44">
        <v>27</v>
      </c>
      <c r="M354" s="44">
        <v>933000</v>
      </c>
      <c r="N354" s="44">
        <v>25191000</v>
      </c>
      <c r="O354" s="44">
        <v>28000000</v>
      </c>
      <c r="P354" s="44">
        <v>2809000</v>
      </c>
    </row>
    <row r="355" spans="1:16" ht="85.5">
      <c r="A355" s="44">
        <v>20251</v>
      </c>
      <c r="B355" s="44">
        <v>2024</v>
      </c>
      <c r="C355" s="45" t="s">
        <v>1110</v>
      </c>
      <c r="D355" s="45" t="s">
        <v>1095</v>
      </c>
      <c r="E355" s="45" t="s">
        <v>1088</v>
      </c>
      <c r="F355" s="45" t="s">
        <v>1124</v>
      </c>
      <c r="G355" s="45" t="s">
        <v>1101</v>
      </c>
      <c r="H355" s="45">
        <v>2410890</v>
      </c>
      <c r="I355" s="45" t="s">
        <v>1878</v>
      </c>
      <c r="J355" s="45" t="s">
        <v>1092</v>
      </c>
      <c r="K355" s="45" t="s">
        <v>1879</v>
      </c>
      <c r="L355" s="44">
        <v>16</v>
      </c>
      <c r="M355" s="44">
        <v>933000</v>
      </c>
      <c r="N355" s="44">
        <v>14928000</v>
      </c>
      <c r="O355" s="44">
        <v>0</v>
      </c>
      <c r="P355" s="44">
        <v>-14928000</v>
      </c>
    </row>
    <row r="356" spans="1:16" ht="28.5">
      <c r="A356" s="44">
        <v>20251</v>
      </c>
      <c r="B356" s="44">
        <v>2021</v>
      </c>
      <c r="C356" s="45" t="s">
        <v>1248</v>
      </c>
      <c r="D356" s="45" t="s">
        <v>1095</v>
      </c>
      <c r="E356" s="45" t="s">
        <v>1088</v>
      </c>
      <c r="F356" s="45" t="s">
        <v>1165</v>
      </c>
      <c r="G356" s="45" t="s">
        <v>1090</v>
      </c>
      <c r="H356" s="45" t="s">
        <v>1880</v>
      </c>
      <c r="I356" s="45" t="s">
        <v>1881</v>
      </c>
      <c r="J356" s="45" t="s">
        <v>1092</v>
      </c>
      <c r="K356" s="42"/>
      <c r="L356" s="44">
        <v>0</v>
      </c>
      <c r="M356" s="44">
        <v>933000</v>
      </c>
      <c r="N356" s="44">
        <v>0</v>
      </c>
      <c r="O356" s="44">
        <v>0</v>
      </c>
      <c r="P356" s="44">
        <v>0</v>
      </c>
    </row>
    <row r="357" spans="1:16" ht="242.25">
      <c r="A357" s="44">
        <v>20251</v>
      </c>
      <c r="B357" s="44">
        <v>2024</v>
      </c>
      <c r="C357" s="45" t="s">
        <v>1110</v>
      </c>
      <c r="D357" s="45" t="s">
        <v>1095</v>
      </c>
      <c r="E357" s="45" t="s">
        <v>1088</v>
      </c>
      <c r="F357" s="45" t="s">
        <v>1235</v>
      </c>
      <c r="G357" s="45" t="s">
        <v>1101</v>
      </c>
      <c r="H357" s="45">
        <v>2410744</v>
      </c>
      <c r="I357" s="45" t="s">
        <v>1882</v>
      </c>
      <c r="J357" s="45" t="s">
        <v>1092</v>
      </c>
      <c r="K357" s="45" t="s">
        <v>1883</v>
      </c>
      <c r="L357" s="44">
        <v>38</v>
      </c>
      <c r="M357" s="44">
        <v>933000</v>
      </c>
      <c r="N357" s="44">
        <v>35454000</v>
      </c>
      <c r="O357" s="44">
        <v>28000000</v>
      </c>
      <c r="P357" s="44">
        <v>-7454000</v>
      </c>
    </row>
    <row r="358" spans="1:16" ht="185.25">
      <c r="A358" s="44">
        <v>20251</v>
      </c>
      <c r="B358" s="44">
        <v>2024</v>
      </c>
      <c r="C358" s="45" t="s">
        <v>1110</v>
      </c>
      <c r="D358" s="45" t="s">
        <v>1095</v>
      </c>
      <c r="E358" s="45" t="s">
        <v>1088</v>
      </c>
      <c r="F358" s="45" t="s">
        <v>1107</v>
      </c>
      <c r="G358" s="45" t="s">
        <v>1101</v>
      </c>
      <c r="H358" s="45">
        <v>2410210</v>
      </c>
      <c r="I358" s="45" t="s">
        <v>1153</v>
      </c>
      <c r="J358" s="45" t="s">
        <v>1092</v>
      </c>
      <c r="K358" s="45" t="s">
        <v>1884</v>
      </c>
      <c r="L358" s="44">
        <v>29</v>
      </c>
      <c r="M358" s="44">
        <v>933000</v>
      </c>
      <c r="N358" s="44">
        <v>27057000</v>
      </c>
      <c r="O358" s="44">
        <v>28000000</v>
      </c>
      <c r="P358" s="44">
        <v>943000</v>
      </c>
    </row>
    <row r="359" spans="1:16" ht="171">
      <c r="A359" s="44">
        <v>20251</v>
      </c>
      <c r="B359" s="44">
        <v>2025</v>
      </c>
      <c r="C359" s="45" t="s">
        <v>1099</v>
      </c>
      <c r="D359" s="45" t="s">
        <v>1087</v>
      </c>
      <c r="E359" s="45" t="s">
        <v>1088</v>
      </c>
      <c r="F359" s="45" t="s">
        <v>1175</v>
      </c>
      <c r="G359" s="45" t="s">
        <v>1101</v>
      </c>
      <c r="H359" s="45">
        <v>2510729</v>
      </c>
      <c r="I359" s="45" t="s">
        <v>4</v>
      </c>
      <c r="J359" s="45" t="s">
        <v>1092</v>
      </c>
      <c r="K359" s="45" t="s">
        <v>1885</v>
      </c>
      <c r="L359" s="44">
        <v>27</v>
      </c>
      <c r="M359" s="44">
        <v>933000</v>
      </c>
      <c r="N359" s="44">
        <v>25191000</v>
      </c>
      <c r="O359" s="44">
        <v>28000000</v>
      </c>
      <c r="P359" s="44">
        <v>2809000</v>
      </c>
    </row>
    <row r="360" spans="1:16" ht="171">
      <c r="A360" s="44">
        <v>20251</v>
      </c>
      <c r="B360" s="44">
        <v>2024</v>
      </c>
      <c r="C360" s="45" t="s">
        <v>1086</v>
      </c>
      <c r="D360" s="45" t="s">
        <v>1087</v>
      </c>
      <c r="E360" s="45" t="s">
        <v>1088</v>
      </c>
      <c r="F360" s="45" t="s">
        <v>1089</v>
      </c>
      <c r="G360" s="45" t="s">
        <v>1090</v>
      </c>
      <c r="H360" s="45">
        <v>2410936</v>
      </c>
      <c r="I360" s="45" t="s">
        <v>1886</v>
      </c>
      <c r="J360" s="45" t="s">
        <v>1092</v>
      </c>
      <c r="K360" s="45" t="s">
        <v>1887</v>
      </c>
      <c r="L360" s="44">
        <v>29</v>
      </c>
      <c r="M360" s="44">
        <v>933000</v>
      </c>
      <c r="N360" s="44">
        <v>27057000</v>
      </c>
      <c r="O360" s="44">
        <v>28000000</v>
      </c>
      <c r="P360" s="44">
        <v>943000</v>
      </c>
    </row>
    <row r="361" spans="1:16" ht="142.5">
      <c r="A361" s="44">
        <v>20251</v>
      </c>
      <c r="B361" s="44">
        <v>2024</v>
      </c>
      <c r="C361" s="45" t="s">
        <v>1110</v>
      </c>
      <c r="D361" s="45" t="s">
        <v>1095</v>
      </c>
      <c r="E361" s="45" t="s">
        <v>1088</v>
      </c>
      <c r="F361" s="45" t="s">
        <v>1089</v>
      </c>
      <c r="G361" s="45" t="s">
        <v>1101</v>
      </c>
      <c r="H361" s="45">
        <v>2410808</v>
      </c>
      <c r="I361" s="45" t="s">
        <v>977</v>
      </c>
      <c r="J361" s="45" t="s">
        <v>1092</v>
      </c>
      <c r="K361" s="45" t="s">
        <v>1301</v>
      </c>
      <c r="L361" s="44">
        <v>29</v>
      </c>
      <c r="M361" s="44">
        <v>933000</v>
      </c>
      <c r="N361" s="44">
        <v>27057000</v>
      </c>
      <c r="O361" s="44">
        <v>28000000</v>
      </c>
      <c r="P361" s="44">
        <v>943000</v>
      </c>
    </row>
    <row r="362" spans="1:16" ht="199.5">
      <c r="A362" s="44">
        <v>20251</v>
      </c>
      <c r="B362" s="44">
        <v>2023</v>
      </c>
      <c r="C362" s="45" t="s">
        <v>1197</v>
      </c>
      <c r="D362" s="45" t="s">
        <v>1095</v>
      </c>
      <c r="E362" s="45" t="s">
        <v>1088</v>
      </c>
      <c r="F362" s="45" t="s">
        <v>1319</v>
      </c>
      <c r="G362" s="45" t="s">
        <v>1090</v>
      </c>
      <c r="H362" s="45" t="s">
        <v>1888</v>
      </c>
      <c r="I362" s="45" t="s">
        <v>1889</v>
      </c>
      <c r="J362" s="45" t="s">
        <v>1092</v>
      </c>
      <c r="K362" s="45" t="s">
        <v>1890</v>
      </c>
      <c r="L362" s="44">
        <v>33</v>
      </c>
      <c r="M362" s="44">
        <v>933000</v>
      </c>
      <c r="N362" s="44">
        <v>30789000</v>
      </c>
      <c r="O362" s="44">
        <v>28000000</v>
      </c>
      <c r="P362" s="44">
        <v>-2789000</v>
      </c>
    </row>
    <row r="363" spans="1:16" ht="199.5">
      <c r="A363" s="44">
        <v>20251</v>
      </c>
      <c r="B363" s="44">
        <v>2025</v>
      </c>
      <c r="C363" s="45" t="s">
        <v>1117</v>
      </c>
      <c r="D363" s="45" t="s">
        <v>1087</v>
      </c>
      <c r="E363" s="45" t="s">
        <v>1088</v>
      </c>
      <c r="F363" s="45" t="s">
        <v>1124</v>
      </c>
      <c r="G363" s="45" t="s">
        <v>1090</v>
      </c>
      <c r="H363" s="45">
        <v>2511025</v>
      </c>
      <c r="I363" s="45" t="s">
        <v>1202</v>
      </c>
      <c r="J363" s="45" t="s">
        <v>1092</v>
      </c>
      <c r="K363" s="45" t="s">
        <v>1140</v>
      </c>
      <c r="L363" s="44">
        <v>28</v>
      </c>
      <c r="M363" s="44">
        <v>933000</v>
      </c>
      <c r="N363" s="44">
        <v>26124000</v>
      </c>
      <c r="O363" s="44">
        <v>28000000</v>
      </c>
      <c r="P363" s="44">
        <v>1876000</v>
      </c>
    </row>
    <row r="364" spans="1:16" ht="156.75">
      <c r="A364" s="44">
        <v>20251</v>
      </c>
      <c r="B364" s="44">
        <v>2025</v>
      </c>
      <c r="C364" s="45" t="s">
        <v>1099</v>
      </c>
      <c r="D364" s="45" t="s">
        <v>1087</v>
      </c>
      <c r="E364" s="45" t="s">
        <v>1088</v>
      </c>
      <c r="F364" s="45" t="s">
        <v>1118</v>
      </c>
      <c r="G364" s="45" t="s">
        <v>1101</v>
      </c>
      <c r="H364" s="45">
        <v>2511017</v>
      </c>
      <c r="I364" s="45" t="s">
        <v>1891</v>
      </c>
      <c r="J364" s="45" t="s">
        <v>1092</v>
      </c>
      <c r="K364" s="45" t="s">
        <v>1892</v>
      </c>
      <c r="L364" s="44">
        <v>27</v>
      </c>
      <c r="M364" s="44">
        <v>933000</v>
      </c>
      <c r="N364" s="44">
        <v>25191000</v>
      </c>
      <c r="O364" s="44">
        <v>28000000</v>
      </c>
      <c r="P364" s="44">
        <v>2809000</v>
      </c>
    </row>
    <row r="365" spans="1:16" ht="28.5">
      <c r="A365" s="44">
        <v>20251</v>
      </c>
      <c r="B365" s="44">
        <v>2021</v>
      </c>
      <c r="C365" s="45" t="s">
        <v>1248</v>
      </c>
      <c r="D365" s="45" t="s">
        <v>1095</v>
      </c>
      <c r="E365" s="45" t="s">
        <v>1088</v>
      </c>
      <c r="F365" s="45" t="s">
        <v>1541</v>
      </c>
      <c r="G365" s="45" t="s">
        <v>1090</v>
      </c>
      <c r="H365" s="45" t="s">
        <v>1893</v>
      </c>
      <c r="I365" s="45" t="s">
        <v>1894</v>
      </c>
      <c r="J365" s="45" t="s">
        <v>1092</v>
      </c>
      <c r="K365" s="42"/>
      <c r="L365" s="44">
        <v>0</v>
      </c>
      <c r="M365" s="44">
        <v>933000</v>
      </c>
      <c r="N365" s="44">
        <v>0</v>
      </c>
      <c r="O365" s="44">
        <v>0</v>
      </c>
      <c r="P365" s="44">
        <v>0</v>
      </c>
    </row>
    <row r="366" spans="1:16" ht="28.5">
      <c r="A366" s="44">
        <v>20251</v>
      </c>
      <c r="B366" s="44">
        <v>2021</v>
      </c>
      <c r="C366" s="45" t="s">
        <v>1180</v>
      </c>
      <c r="D366" s="45" t="s">
        <v>1095</v>
      </c>
      <c r="E366" s="45" t="s">
        <v>1088</v>
      </c>
      <c r="F366" s="45" t="s">
        <v>1207</v>
      </c>
      <c r="G366" s="45" t="s">
        <v>1101</v>
      </c>
      <c r="H366" s="45" t="s">
        <v>1895</v>
      </c>
      <c r="I366" s="45" t="s">
        <v>1896</v>
      </c>
      <c r="J366" s="45" t="s">
        <v>1092</v>
      </c>
      <c r="K366" s="42"/>
      <c r="L366" s="44">
        <v>0</v>
      </c>
      <c r="M366" s="44">
        <v>933000</v>
      </c>
      <c r="N366" s="44">
        <v>0</v>
      </c>
      <c r="O366" s="44">
        <v>0</v>
      </c>
      <c r="P366" s="44">
        <v>0</v>
      </c>
    </row>
    <row r="367" spans="1:16" ht="213.75">
      <c r="A367" s="44">
        <v>20251</v>
      </c>
      <c r="B367" s="44">
        <v>2023</v>
      </c>
      <c r="C367" s="45" t="s">
        <v>1127</v>
      </c>
      <c r="D367" s="45" t="s">
        <v>1095</v>
      </c>
      <c r="E367" s="45" t="s">
        <v>1088</v>
      </c>
      <c r="F367" s="45" t="s">
        <v>1155</v>
      </c>
      <c r="G367" s="45" t="s">
        <v>1101</v>
      </c>
      <c r="H367" s="45" t="s">
        <v>1897</v>
      </c>
      <c r="I367" s="45" t="s">
        <v>1898</v>
      </c>
      <c r="J367" s="45" t="s">
        <v>1092</v>
      </c>
      <c r="K367" s="45" t="s">
        <v>1899</v>
      </c>
      <c r="L367" s="44">
        <v>37</v>
      </c>
      <c r="M367" s="44">
        <v>933000</v>
      </c>
      <c r="N367" s="44">
        <v>34521000</v>
      </c>
      <c r="O367" s="44">
        <v>28000000</v>
      </c>
      <c r="P367" s="44">
        <v>-6521000</v>
      </c>
    </row>
    <row r="368" spans="1:16" ht="185.25">
      <c r="A368" s="44">
        <v>20251</v>
      </c>
      <c r="B368" s="44">
        <v>2024</v>
      </c>
      <c r="C368" s="45" t="s">
        <v>1086</v>
      </c>
      <c r="D368" s="45" t="s">
        <v>1087</v>
      </c>
      <c r="E368" s="45" t="s">
        <v>1088</v>
      </c>
      <c r="F368" s="45" t="s">
        <v>1089</v>
      </c>
      <c r="G368" s="45" t="s">
        <v>1090</v>
      </c>
      <c r="H368" s="45">
        <v>2410907</v>
      </c>
      <c r="I368" s="45" t="s">
        <v>1900</v>
      </c>
      <c r="J368" s="45" t="s">
        <v>1092</v>
      </c>
      <c r="K368" s="45" t="s">
        <v>1901</v>
      </c>
      <c r="L368" s="44">
        <v>29</v>
      </c>
      <c r="M368" s="44">
        <v>933000</v>
      </c>
      <c r="N368" s="44">
        <v>27057000</v>
      </c>
      <c r="O368" s="44">
        <v>28000000</v>
      </c>
      <c r="P368" s="44">
        <v>943000</v>
      </c>
    </row>
    <row r="369" spans="1:16" ht="128.25">
      <c r="A369" s="44">
        <v>20251</v>
      </c>
      <c r="B369" s="44">
        <v>2022</v>
      </c>
      <c r="C369" s="45" t="s">
        <v>1144</v>
      </c>
      <c r="D369" s="45" t="s">
        <v>1095</v>
      </c>
      <c r="E369" s="45" t="s">
        <v>1088</v>
      </c>
      <c r="F369" s="45" t="s">
        <v>1165</v>
      </c>
      <c r="G369" s="45" t="s">
        <v>1090</v>
      </c>
      <c r="H369" s="45" t="s">
        <v>1902</v>
      </c>
      <c r="I369" s="45" t="s">
        <v>1903</v>
      </c>
      <c r="J369" s="45" t="s">
        <v>1092</v>
      </c>
      <c r="K369" s="45" t="s">
        <v>1205</v>
      </c>
      <c r="L369" s="44">
        <v>30</v>
      </c>
      <c r="M369" s="44">
        <v>933000</v>
      </c>
      <c r="N369" s="44">
        <v>27990000</v>
      </c>
      <c r="O369" s="44">
        <v>23300000</v>
      </c>
      <c r="P369" s="44">
        <v>-4690000</v>
      </c>
    </row>
    <row r="370" spans="1:16" ht="199.5">
      <c r="A370" s="44">
        <v>20251</v>
      </c>
      <c r="B370" s="44">
        <v>2025</v>
      </c>
      <c r="C370" s="45" t="s">
        <v>1117</v>
      </c>
      <c r="D370" s="45" t="s">
        <v>1087</v>
      </c>
      <c r="E370" s="45" t="s">
        <v>1088</v>
      </c>
      <c r="F370" s="45" t="s">
        <v>1107</v>
      </c>
      <c r="G370" s="45" t="s">
        <v>1090</v>
      </c>
      <c r="H370" s="45">
        <v>2510790</v>
      </c>
      <c r="I370" s="45" t="s">
        <v>1904</v>
      </c>
      <c r="J370" s="45" t="s">
        <v>1092</v>
      </c>
      <c r="K370" s="45" t="s">
        <v>1140</v>
      </c>
      <c r="L370" s="44">
        <v>28</v>
      </c>
      <c r="M370" s="44">
        <v>933000</v>
      </c>
      <c r="N370" s="44">
        <v>26124000</v>
      </c>
      <c r="O370" s="44">
        <v>28000000</v>
      </c>
      <c r="P370" s="44">
        <v>1876000</v>
      </c>
    </row>
    <row r="371" spans="1:16" ht="156.75">
      <c r="A371" s="44">
        <v>20251</v>
      </c>
      <c r="B371" s="44">
        <v>2025</v>
      </c>
      <c r="C371" s="45" t="s">
        <v>1099</v>
      </c>
      <c r="D371" s="45" t="s">
        <v>1087</v>
      </c>
      <c r="E371" s="45" t="s">
        <v>1088</v>
      </c>
      <c r="F371" s="45" t="s">
        <v>1107</v>
      </c>
      <c r="G371" s="45" t="s">
        <v>1101</v>
      </c>
      <c r="H371" s="45">
        <v>2510076</v>
      </c>
      <c r="I371" s="45" t="s">
        <v>1905</v>
      </c>
      <c r="J371" s="45" t="s">
        <v>1092</v>
      </c>
      <c r="K371" s="45" t="s">
        <v>1256</v>
      </c>
      <c r="L371" s="44">
        <v>27</v>
      </c>
      <c r="M371" s="44">
        <v>933000</v>
      </c>
      <c r="N371" s="44">
        <v>25191000</v>
      </c>
      <c r="O371" s="44">
        <v>28000000</v>
      </c>
      <c r="P371" s="44">
        <v>2809000</v>
      </c>
    </row>
    <row r="372" spans="1:16" ht="285">
      <c r="A372" s="44">
        <v>20251</v>
      </c>
      <c r="B372" s="44">
        <v>2023</v>
      </c>
      <c r="C372" s="45" t="s">
        <v>1197</v>
      </c>
      <c r="D372" s="45" t="s">
        <v>1095</v>
      </c>
      <c r="E372" s="45" t="s">
        <v>1088</v>
      </c>
      <c r="F372" s="45" t="s">
        <v>1551</v>
      </c>
      <c r="G372" s="45" t="s">
        <v>1090</v>
      </c>
      <c r="H372" s="45" t="s">
        <v>1906</v>
      </c>
      <c r="I372" s="45" t="s">
        <v>1907</v>
      </c>
      <c r="J372" s="45" t="s">
        <v>1092</v>
      </c>
      <c r="K372" s="45" t="s">
        <v>1908</v>
      </c>
      <c r="L372" s="44">
        <v>32</v>
      </c>
      <c r="M372" s="44">
        <v>933000</v>
      </c>
      <c r="N372" s="44">
        <v>29856000</v>
      </c>
      <c r="O372" s="44">
        <v>28000000</v>
      </c>
      <c r="P372" s="44">
        <v>-1856000</v>
      </c>
    </row>
    <row r="373" spans="1:16" ht="185.25">
      <c r="A373" s="44">
        <v>20251</v>
      </c>
      <c r="B373" s="44">
        <v>2025</v>
      </c>
      <c r="C373" s="45" t="s">
        <v>1099</v>
      </c>
      <c r="D373" s="45" t="s">
        <v>1087</v>
      </c>
      <c r="E373" s="45" t="s">
        <v>1088</v>
      </c>
      <c r="F373" s="45" t="s">
        <v>1089</v>
      </c>
      <c r="G373" s="45" t="s">
        <v>1101</v>
      </c>
      <c r="H373" s="45">
        <v>2510769</v>
      </c>
      <c r="I373" s="45" t="s">
        <v>1909</v>
      </c>
      <c r="J373" s="45" t="s">
        <v>1092</v>
      </c>
      <c r="K373" s="45" t="s">
        <v>1093</v>
      </c>
      <c r="L373" s="44">
        <v>29</v>
      </c>
      <c r="M373" s="44">
        <v>933000</v>
      </c>
      <c r="N373" s="44">
        <v>27057000</v>
      </c>
      <c r="O373" s="44">
        <v>28000000</v>
      </c>
      <c r="P373" s="44">
        <v>943000</v>
      </c>
    </row>
    <row r="374" spans="1:16" ht="285">
      <c r="A374" s="44">
        <v>20251</v>
      </c>
      <c r="B374" s="44">
        <v>2023</v>
      </c>
      <c r="C374" s="45" t="s">
        <v>1197</v>
      </c>
      <c r="D374" s="45" t="s">
        <v>1095</v>
      </c>
      <c r="E374" s="45" t="s">
        <v>1088</v>
      </c>
      <c r="F374" s="45" t="s">
        <v>1541</v>
      </c>
      <c r="G374" s="45" t="s">
        <v>1090</v>
      </c>
      <c r="H374" s="45" t="s">
        <v>1910</v>
      </c>
      <c r="I374" s="45" t="s">
        <v>1911</v>
      </c>
      <c r="J374" s="45" t="s">
        <v>1092</v>
      </c>
      <c r="K374" s="45" t="s">
        <v>1912</v>
      </c>
      <c r="L374" s="44">
        <v>39</v>
      </c>
      <c r="M374" s="44">
        <v>933000</v>
      </c>
      <c r="N374" s="44">
        <v>36387000</v>
      </c>
      <c r="O374" s="44">
        <v>28000000</v>
      </c>
      <c r="P374" s="44">
        <v>-8387000</v>
      </c>
    </row>
    <row r="375" spans="1:16" ht="185.25">
      <c r="A375" s="44">
        <v>20251</v>
      </c>
      <c r="B375" s="44">
        <v>2022</v>
      </c>
      <c r="C375" s="45" t="s">
        <v>1144</v>
      </c>
      <c r="D375" s="45" t="s">
        <v>1095</v>
      </c>
      <c r="E375" s="45" t="s">
        <v>1088</v>
      </c>
      <c r="F375" s="45" t="s">
        <v>1319</v>
      </c>
      <c r="G375" s="45" t="s">
        <v>1090</v>
      </c>
      <c r="H375" s="45" t="s">
        <v>1913</v>
      </c>
      <c r="I375" s="45" t="s">
        <v>1914</v>
      </c>
      <c r="J375" s="45" t="s">
        <v>1092</v>
      </c>
      <c r="K375" s="45" t="s">
        <v>1915</v>
      </c>
      <c r="L375" s="44">
        <v>31</v>
      </c>
      <c r="M375" s="44">
        <v>933000</v>
      </c>
      <c r="N375" s="44">
        <v>28923000</v>
      </c>
      <c r="O375" s="44">
        <v>28000000</v>
      </c>
      <c r="P375" s="44">
        <v>-923000</v>
      </c>
    </row>
    <row r="376" spans="1:16" ht="171">
      <c r="A376" s="44">
        <v>20251</v>
      </c>
      <c r="B376" s="44">
        <v>2024</v>
      </c>
      <c r="C376" s="45" t="s">
        <v>1086</v>
      </c>
      <c r="D376" s="45" t="s">
        <v>1087</v>
      </c>
      <c r="E376" s="45" t="s">
        <v>1088</v>
      </c>
      <c r="F376" s="45" t="s">
        <v>1089</v>
      </c>
      <c r="G376" s="45" t="s">
        <v>1090</v>
      </c>
      <c r="H376" s="45">
        <v>2410026</v>
      </c>
      <c r="I376" s="45" t="s">
        <v>1916</v>
      </c>
      <c r="J376" s="45" t="s">
        <v>1092</v>
      </c>
      <c r="K376" s="45" t="s">
        <v>1504</v>
      </c>
      <c r="L376" s="44">
        <v>29</v>
      </c>
      <c r="M376" s="44">
        <v>933000</v>
      </c>
      <c r="N376" s="44">
        <v>27057000</v>
      </c>
      <c r="O376" s="44">
        <v>28000000</v>
      </c>
      <c r="P376" s="44">
        <v>943000</v>
      </c>
    </row>
    <row r="377" spans="1:16" ht="171">
      <c r="A377" s="44">
        <v>20251</v>
      </c>
      <c r="B377" s="44">
        <v>2025</v>
      </c>
      <c r="C377" s="45" t="s">
        <v>1099</v>
      </c>
      <c r="D377" s="45" t="s">
        <v>1087</v>
      </c>
      <c r="E377" s="45" t="s">
        <v>1088</v>
      </c>
      <c r="F377" s="45" t="s">
        <v>1128</v>
      </c>
      <c r="G377" s="45" t="s">
        <v>1101</v>
      </c>
      <c r="H377" s="45">
        <v>2510202</v>
      </c>
      <c r="I377" s="45" t="s">
        <v>1917</v>
      </c>
      <c r="J377" s="45" t="s">
        <v>1092</v>
      </c>
      <c r="K377" s="45" t="s">
        <v>1918</v>
      </c>
      <c r="L377" s="44">
        <v>30</v>
      </c>
      <c r="M377" s="44">
        <v>933000</v>
      </c>
      <c r="N377" s="44">
        <v>27990000</v>
      </c>
      <c r="O377" s="44">
        <v>28000000</v>
      </c>
      <c r="P377" s="44">
        <v>10000</v>
      </c>
    </row>
    <row r="378" spans="1:16" ht="156.75">
      <c r="A378" s="44">
        <v>20251</v>
      </c>
      <c r="B378" s="44">
        <v>2022</v>
      </c>
      <c r="C378" s="45" t="s">
        <v>1141</v>
      </c>
      <c r="D378" s="45" t="s">
        <v>1095</v>
      </c>
      <c r="E378" s="45" t="s">
        <v>1088</v>
      </c>
      <c r="F378" s="45" t="s">
        <v>1089</v>
      </c>
      <c r="G378" s="45" t="s">
        <v>1101</v>
      </c>
      <c r="H378" s="45" t="s">
        <v>1919</v>
      </c>
      <c r="I378" s="45" t="s">
        <v>1920</v>
      </c>
      <c r="J378" s="45" t="s">
        <v>1092</v>
      </c>
      <c r="K378" s="45" t="s">
        <v>1921</v>
      </c>
      <c r="L378" s="44">
        <v>38</v>
      </c>
      <c r="M378" s="44">
        <v>933000</v>
      </c>
      <c r="N378" s="44">
        <v>35454000</v>
      </c>
      <c r="O378" s="44">
        <v>28000000</v>
      </c>
      <c r="P378" s="44">
        <v>-7454000</v>
      </c>
    </row>
    <row r="379" spans="1:16" ht="28.5">
      <c r="A379" s="44">
        <v>20251</v>
      </c>
      <c r="B379" s="44">
        <v>2022</v>
      </c>
      <c r="C379" s="45" t="s">
        <v>1141</v>
      </c>
      <c r="D379" s="45" t="s">
        <v>1095</v>
      </c>
      <c r="E379" s="45" t="s">
        <v>1088</v>
      </c>
      <c r="F379" s="45" t="s">
        <v>1089</v>
      </c>
      <c r="G379" s="45" t="s">
        <v>1101</v>
      </c>
      <c r="H379" s="45" t="s">
        <v>1922</v>
      </c>
      <c r="I379" s="45" t="s">
        <v>1923</v>
      </c>
      <c r="J379" s="45" t="s">
        <v>1092</v>
      </c>
      <c r="K379" s="45" t="s">
        <v>1924</v>
      </c>
      <c r="L379" s="44">
        <v>6</v>
      </c>
      <c r="M379" s="44">
        <v>933000</v>
      </c>
      <c r="N379" s="44">
        <v>5598000</v>
      </c>
      <c r="O379" s="44">
        <v>0</v>
      </c>
      <c r="P379" s="44">
        <v>-5598000</v>
      </c>
    </row>
    <row r="380" spans="1:16" ht="199.5">
      <c r="A380" s="44">
        <v>20251</v>
      </c>
      <c r="B380" s="44">
        <v>2024</v>
      </c>
      <c r="C380" s="45" t="s">
        <v>1110</v>
      </c>
      <c r="D380" s="45" t="s">
        <v>1095</v>
      </c>
      <c r="E380" s="45" t="s">
        <v>1088</v>
      </c>
      <c r="F380" s="45" t="s">
        <v>1100</v>
      </c>
      <c r="G380" s="45" t="s">
        <v>1101</v>
      </c>
      <c r="H380" s="45">
        <v>2410231</v>
      </c>
      <c r="I380" s="45" t="s">
        <v>1925</v>
      </c>
      <c r="J380" s="45" t="s">
        <v>1092</v>
      </c>
      <c r="K380" s="45" t="s">
        <v>1926</v>
      </c>
      <c r="L380" s="44">
        <v>35</v>
      </c>
      <c r="M380" s="44">
        <v>1317000</v>
      </c>
      <c r="N380" s="44">
        <v>46095000</v>
      </c>
      <c r="O380" s="44">
        <v>39500000</v>
      </c>
      <c r="P380" s="44">
        <v>-6595000</v>
      </c>
    </row>
    <row r="381" spans="1:16" ht="171">
      <c r="A381" s="44">
        <v>20251</v>
      </c>
      <c r="B381" s="44">
        <v>2025</v>
      </c>
      <c r="C381" s="45" t="s">
        <v>1099</v>
      </c>
      <c r="D381" s="45" t="s">
        <v>1087</v>
      </c>
      <c r="E381" s="45" t="s">
        <v>1088</v>
      </c>
      <c r="F381" s="45" t="s">
        <v>1118</v>
      </c>
      <c r="G381" s="45" t="s">
        <v>1101</v>
      </c>
      <c r="H381" s="45">
        <v>2510134</v>
      </c>
      <c r="I381" s="45" t="s">
        <v>1927</v>
      </c>
      <c r="J381" s="45" t="s">
        <v>1092</v>
      </c>
      <c r="K381" s="45" t="s">
        <v>1928</v>
      </c>
      <c r="L381" s="44">
        <v>27</v>
      </c>
      <c r="M381" s="44">
        <v>933000</v>
      </c>
      <c r="N381" s="44">
        <v>25191000</v>
      </c>
      <c r="O381" s="44">
        <v>28000000</v>
      </c>
      <c r="P381" s="44">
        <v>2809000</v>
      </c>
    </row>
    <row r="382" spans="1:16" ht="199.5">
      <c r="A382" s="44">
        <v>20251</v>
      </c>
      <c r="B382" s="44">
        <v>2024</v>
      </c>
      <c r="C382" s="45" t="s">
        <v>1086</v>
      </c>
      <c r="D382" s="45" t="s">
        <v>1087</v>
      </c>
      <c r="E382" s="45" t="s">
        <v>1088</v>
      </c>
      <c r="F382" s="45" t="s">
        <v>1104</v>
      </c>
      <c r="G382" s="45" t="s">
        <v>1090</v>
      </c>
      <c r="H382" s="45">
        <v>2410270</v>
      </c>
      <c r="I382" s="45" t="s">
        <v>1929</v>
      </c>
      <c r="J382" s="45" t="s">
        <v>1092</v>
      </c>
      <c r="K382" s="45" t="s">
        <v>1930</v>
      </c>
      <c r="L382" s="44">
        <v>31</v>
      </c>
      <c r="M382" s="44">
        <v>933000</v>
      </c>
      <c r="N382" s="44">
        <v>28923000</v>
      </c>
      <c r="O382" s="44">
        <v>28000000</v>
      </c>
      <c r="P382" s="44">
        <v>-923000</v>
      </c>
    </row>
    <row r="383" spans="1:16" ht="156.75">
      <c r="A383" s="44">
        <v>20251</v>
      </c>
      <c r="B383" s="44">
        <v>2025</v>
      </c>
      <c r="C383" s="45" t="s">
        <v>1099</v>
      </c>
      <c r="D383" s="45" t="s">
        <v>1087</v>
      </c>
      <c r="E383" s="45" t="s">
        <v>1088</v>
      </c>
      <c r="F383" s="45" t="s">
        <v>1124</v>
      </c>
      <c r="G383" s="45" t="s">
        <v>1101</v>
      </c>
      <c r="H383" s="45">
        <v>2511014</v>
      </c>
      <c r="I383" s="45" t="s">
        <v>1931</v>
      </c>
      <c r="J383" s="45" t="s">
        <v>1092</v>
      </c>
      <c r="K383" s="45" t="s">
        <v>1471</v>
      </c>
      <c r="L383" s="44">
        <v>31</v>
      </c>
      <c r="M383" s="44">
        <v>933000</v>
      </c>
      <c r="N383" s="44">
        <v>28923000</v>
      </c>
      <c r="O383" s="44">
        <v>28000000</v>
      </c>
      <c r="P383" s="44">
        <v>-923000</v>
      </c>
    </row>
    <row r="384" spans="1:16" ht="28.5">
      <c r="A384" s="44">
        <v>20251</v>
      </c>
      <c r="B384" s="44">
        <v>2021</v>
      </c>
      <c r="C384" s="45" t="s">
        <v>1180</v>
      </c>
      <c r="D384" s="45" t="s">
        <v>1095</v>
      </c>
      <c r="E384" s="45" t="s">
        <v>1088</v>
      </c>
      <c r="F384" s="45" t="s">
        <v>1175</v>
      </c>
      <c r="G384" s="45" t="s">
        <v>1101</v>
      </c>
      <c r="H384" s="45" t="s">
        <v>1932</v>
      </c>
      <c r="I384" s="45" t="s">
        <v>1933</v>
      </c>
      <c r="J384" s="45" t="s">
        <v>1092</v>
      </c>
      <c r="K384" s="42"/>
      <c r="L384" s="44">
        <v>0</v>
      </c>
      <c r="M384" s="44">
        <v>933000</v>
      </c>
      <c r="N384" s="44">
        <v>0</v>
      </c>
      <c r="O384" s="44">
        <v>0</v>
      </c>
      <c r="P384" s="44">
        <v>0</v>
      </c>
    </row>
    <row r="385" spans="1:16" ht="28.5">
      <c r="A385" s="44">
        <v>20251</v>
      </c>
      <c r="B385" s="44">
        <v>2022</v>
      </c>
      <c r="C385" s="45" t="s">
        <v>1144</v>
      </c>
      <c r="D385" s="45" t="s">
        <v>1095</v>
      </c>
      <c r="E385" s="45" t="s">
        <v>1088</v>
      </c>
      <c r="F385" s="45" t="s">
        <v>1165</v>
      </c>
      <c r="G385" s="45" t="s">
        <v>1090</v>
      </c>
      <c r="H385" s="45" t="s">
        <v>1934</v>
      </c>
      <c r="I385" s="45" t="s">
        <v>1935</v>
      </c>
      <c r="J385" s="45" t="s">
        <v>1092</v>
      </c>
      <c r="K385" s="42"/>
      <c r="L385" s="44">
        <v>0</v>
      </c>
      <c r="M385" s="44">
        <v>933000</v>
      </c>
      <c r="N385" s="44">
        <v>0</v>
      </c>
      <c r="O385" s="44">
        <v>0</v>
      </c>
      <c r="P385" s="44">
        <v>0</v>
      </c>
    </row>
    <row r="386" spans="1:16" ht="42.75">
      <c r="A386" s="44">
        <v>20251</v>
      </c>
      <c r="B386" s="44">
        <v>2024</v>
      </c>
      <c r="C386" s="45" t="s">
        <v>1591</v>
      </c>
      <c r="D386" s="45" t="s">
        <v>1095</v>
      </c>
      <c r="E386" s="45" t="s">
        <v>19</v>
      </c>
      <c r="F386" s="45" t="s">
        <v>1096</v>
      </c>
      <c r="G386" s="42"/>
      <c r="H386" s="45">
        <v>2440021</v>
      </c>
      <c r="I386" s="45" t="s">
        <v>1936</v>
      </c>
      <c r="J386" s="45" t="s">
        <v>1092</v>
      </c>
      <c r="K386" s="45" t="s">
        <v>1937</v>
      </c>
      <c r="L386" s="44">
        <v>4</v>
      </c>
      <c r="M386" s="44">
        <v>0</v>
      </c>
      <c r="N386" s="44">
        <v>0</v>
      </c>
      <c r="O386" s="44">
        <v>0</v>
      </c>
      <c r="P386" s="44">
        <v>0</v>
      </c>
    </row>
    <row r="387" spans="1:16" ht="57">
      <c r="A387" s="44">
        <v>20251</v>
      </c>
      <c r="B387" s="44">
        <v>2023</v>
      </c>
      <c r="C387" s="45" t="s">
        <v>1127</v>
      </c>
      <c r="D387" s="45" t="s">
        <v>1095</v>
      </c>
      <c r="E387" s="45" t="s">
        <v>1088</v>
      </c>
      <c r="F387" s="45" t="s">
        <v>1175</v>
      </c>
      <c r="G387" s="45" t="s">
        <v>1101</v>
      </c>
      <c r="H387" s="45" t="s">
        <v>1938</v>
      </c>
      <c r="I387" s="45" t="s">
        <v>1939</v>
      </c>
      <c r="J387" s="45" t="s">
        <v>1092</v>
      </c>
      <c r="K387" s="45" t="s">
        <v>1940</v>
      </c>
      <c r="L387" s="44">
        <v>11</v>
      </c>
      <c r="M387" s="44">
        <v>933000</v>
      </c>
      <c r="N387" s="44">
        <v>10263000</v>
      </c>
      <c r="O387" s="44">
        <v>0</v>
      </c>
      <c r="P387" s="44">
        <v>-10263000</v>
      </c>
    </row>
    <row r="388" spans="1:16" ht="199.5">
      <c r="A388" s="44">
        <v>20251</v>
      </c>
      <c r="B388" s="44">
        <v>2025</v>
      </c>
      <c r="C388" s="45" t="s">
        <v>1099</v>
      </c>
      <c r="D388" s="45" t="s">
        <v>1087</v>
      </c>
      <c r="E388" s="45" t="s">
        <v>1088</v>
      </c>
      <c r="F388" s="45" t="s">
        <v>1175</v>
      </c>
      <c r="G388" s="45" t="s">
        <v>1101</v>
      </c>
      <c r="H388" s="45">
        <v>2510541</v>
      </c>
      <c r="I388" s="45" t="s">
        <v>1941</v>
      </c>
      <c r="J388" s="45" t="s">
        <v>1092</v>
      </c>
      <c r="K388" s="45" t="s">
        <v>1295</v>
      </c>
      <c r="L388" s="44">
        <v>30</v>
      </c>
      <c r="M388" s="44">
        <v>933000</v>
      </c>
      <c r="N388" s="44">
        <v>27990000</v>
      </c>
      <c r="O388" s="44">
        <v>28000000</v>
      </c>
      <c r="P388" s="44">
        <v>10000</v>
      </c>
    </row>
    <row r="389" spans="1:16" ht="42.75">
      <c r="A389" s="44">
        <v>20251</v>
      </c>
      <c r="B389" s="44">
        <v>2022</v>
      </c>
      <c r="C389" s="45" t="s">
        <v>1141</v>
      </c>
      <c r="D389" s="45" t="s">
        <v>1095</v>
      </c>
      <c r="E389" s="45" t="s">
        <v>1088</v>
      </c>
      <c r="F389" s="45" t="s">
        <v>1089</v>
      </c>
      <c r="G389" s="45" t="s">
        <v>1101</v>
      </c>
      <c r="H389" s="45" t="s">
        <v>1942</v>
      </c>
      <c r="I389" s="45" t="s">
        <v>1943</v>
      </c>
      <c r="J389" s="45" t="s">
        <v>1092</v>
      </c>
      <c r="K389" s="42"/>
      <c r="L389" s="44">
        <v>0</v>
      </c>
      <c r="M389" s="44">
        <v>933000</v>
      </c>
      <c r="N389" s="44">
        <v>0</v>
      </c>
      <c r="O389" s="44">
        <v>0</v>
      </c>
      <c r="P389" s="44">
        <v>0</v>
      </c>
    </row>
    <row r="390" spans="1:16" ht="128.25">
      <c r="A390" s="44">
        <v>20251</v>
      </c>
      <c r="B390" s="44">
        <v>2022</v>
      </c>
      <c r="C390" s="45" t="s">
        <v>1144</v>
      </c>
      <c r="D390" s="45" t="s">
        <v>1095</v>
      </c>
      <c r="E390" s="45" t="s">
        <v>1088</v>
      </c>
      <c r="F390" s="45" t="s">
        <v>1145</v>
      </c>
      <c r="G390" s="45" t="s">
        <v>1090</v>
      </c>
      <c r="H390" s="45" t="s">
        <v>1944</v>
      </c>
      <c r="I390" s="45" t="s">
        <v>1945</v>
      </c>
      <c r="J390" s="45" t="s">
        <v>1092</v>
      </c>
      <c r="K390" s="45" t="s">
        <v>1550</v>
      </c>
      <c r="L390" s="44">
        <v>32</v>
      </c>
      <c r="M390" s="44">
        <v>933000</v>
      </c>
      <c r="N390" s="44">
        <v>29856000</v>
      </c>
      <c r="O390" s="44">
        <v>23300000</v>
      </c>
      <c r="P390" s="44">
        <v>-6556000</v>
      </c>
    </row>
    <row r="391" spans="1:16" ht="199.5">
      <c r="A391" s="44">
        <v>20251</v>
      </c>
      <c r="B391" s="44">
        <v>2025</v>
      </c>
      <c r="C391" s="45" t="s">
        <v>1117</v>
      </c>
      <c r="D391" s="45" t="s">
        <v>1087</v>
      </c>
      <c r="E391" s="45" t="s">
        <v>1088</v>
      </c>
      <c r="F391" s="45" t="s">
        <v>1089</v>
      </c>
      <c r="G391" s="45" t="s">
        <v>1090</v>
      </c>
      <c r="H391" s="45">
        <v>2510937</v>
      </c>
      <c r="I391" s="45" t="s">
        <v>1946</v>
      </c>
      <c r="J391" s="45" t="s">
        <v>1092</v>
      </c>
      <c r="K391" s="45" t="s">
        <v>1231</v>
      </c>
      <c r="L391" s="44">
        <v>28</v>
      </c>
      <c r="M391" s="44">
        <v>933000</v>
      </c>
      <c r="N391" s="44">
        <v>26124000</v>
      </c>
      <c r="O391" s="44">
        <v>28000000</v>
      </c>
      <c r="P391" s="44">
        <v>1876000</v>
      </c>
    </row>
    <row r="392" spans="1:16" ht="28.5">
      <c r="A392" s="44">
        <v>20251</v>
      </c>
      <c r="B392" s="44">
        <v>2025</v>
      </c>
      <c r="C392" s="42"/>
      <c r="D392" s="45" t="s">
        <v>1087</v>
      </c>
      <c r="E392" s="45" t="s">
        <v>19</v>
      </c>
      <c r="F392" s="45" t="s">
        <v>1528</v>
      </c>
      <c r="G392" s="42"/>
      <c r="H392" s="45" t="s">
        <v>1947</v>
      </c>
      <c r="I392" s="45" t="s">
        <v>1948</v>
      </c>
      <c r="J392" s="42"/>
      <c r="K392" s="45" t="s">
        <v>1949</v>
      </c>
      <c r="L392" s="44">
        <v>6</v>
      </c>
      <c r="M392" s="44">
        <v>0</v>
      </c>
      <c r="N392" s="44">
        <v>0</v>
      </c>
      <c r="O392" s="44">
        <v>0</v>
      </c>
      <c r="P392" s="44">
        <v>0</v>
      </c>
    </row>
    <row r="393" spans="1:16" ht="171">
      <c r="A393" s="44">
        <v>20251</v>
      </c>
      <c r="B393" s="44">
        <v>2024</v>
      </c>
      <c r="C393" s="45" t="s">
        <v>1110</v>
      </c>
      <c r="D393" s="45" t="s">
        <v>1095</v>
      </c>
      <c r="E393" s="45" t="s">
        <v>1088</v>
      </c>
      <c r="F393" s="45" t="s">
        <v>1124</v>
      </c>
      <c r="G393" s="45" t="s">
        <v>1101</v>
      </c>
      <c r="H393" s="45">
        <v>2410044</v>
      </c>
      <c r="I393" s="45" t="s">
        <v>1950</v>
      </c>
      <c r="J393" s="45" t="s">
        <v>1092</v>
      </c>
      <c r="K393" s="45" t="s">
        <v>1951</v>
      </c>
      <c r="L393" s="44">
        <v>33</v>
      </c>
      <c r="M393" s="44">
        <v>933000</v>
      </c>
      <c r="N393" s="44">
        <v>30789000</v>
      </c>
      <c r="O393" s="44">
        <v>28000000</v>
      </c>
      <c r="P393" s="44">
        <v>-2789000</v>
      </c>
    </row>
    <row r="394" spans="1:16" ht="142.5">
      <c r="A394" s="44">
        <v>20251</v>
      </c>
      <c r="B394" s="44">
        <v>2024</v>
      </c>
      <c r="C394" s="45" t="s">
        <v>1591</v>
      </c>
      <c r="D394" s="45" t="s">
        <v>1095</v>
      </c>
      <c r="E394" s="45" t="s">
        <v>19</v>
      </c>
      <c r="F394" s="45" t="s">
        <v>1096</v>
      </c>
      <c r="G394" s="42"/>
      <c r="H394" s="45">
        <v>2440013</v>
      </c>
      <c r="I394" s="45" t="s">
        <v>1952</v>
      </c>
      <c r="J394" s="45" t="s">
        <v>1092</v>
      </c>
      <c r="K394" s="45" t="s">
        <v>1953</v>
      </c>
      <c r="L394" s="44">
        <v>29</v>
      </c>
      <c r="M394" s="44">
        <v>0</v>
      </c>
      <c r="N394" s="44">
        <v>0</v>
      </c>
      <c r="O394" s="44">
        <v>28000000</v>
      </c>
      <c r="P394" s="44">
        <v>28000000</v>
      </c>
    </row>
    <row r="395" spans="1:16" ht="199.5">
      <c r="A395" s="44">
        <v>20251</v>
      </c>
      <c r="B395" s="44">
        <v>2025</v>
      </c>
      <c r="C395" s="45" t="s">
        <v>1117</v>
      </c>
      <c r="D395" s="45" t="s">
        <v>1087</v>
      </c>
      <c r="E395" s="45" t="s">
        <v>1088</v>
      </c>
      <c r="F395" s="45" t="s">
        <v>1111</v>
      </c>
      <c r="G395" s="45" t="s">
        <v>1090</v>
      </c>
      <c r="H395" s="45">
        <v>2510835</v>
      </c>
      <c r="I395" s="45" t="s">
        <v>1954</v>
      </c>
      <c r="J395" s="45" t="s">
        <v>1092</v>
      </c>
      <c r="K395" s="45" t="s">
        <v>1119</v>
      </c>
      <c r="L395" s="44">
        <v>28</v>
      </c>
      <c r="M395" s="44">
        <v>933000</v>
      </c>
      <c r="N395" s="44">
        <v>26124000</v>
      </c>
      <c r="O395" s="44">
        <v>28000000</v>
      </c>
      <c r="P395" s="44">
        <v>1876000</v>
      </c>
    </row>
    <row r="396" spans="1:16" ht="256.5">
      <c r="A396" s="44">
        <v>20251</v>
      </c>
      <c r="B396" s="44">
        <v>2023</v>
      </c>
      <c r="C396" s="45" t="s">
        <v>1127</v>
      </c>
      <c r="D396" s="45" t="s">
        <v>1095</v>
      </c>
      <c r="E396" s="45" t="s">
        <v>1088</v>
      </c>
      <c r="F396" s="45" t="s">
        <v>1175</v>
      </c>
      <c r="G396" s="45" t="s">
        <v>1101</v>
      </c>
      <c r="H396" s="45" t="s">
        <v>1955</v>
      </c>
      <c r="I396" s="45" t="s">
        <v>1956</v>
      </c>
      <c r="J396" s="45" t="s">
        <v>1092</v>
      </c>
      <c r="K396" s="45" t="s">
        <v>1957</v>
      </c>
      <c r="L396" s="44">
        <v>37</v>
      </c>
      <c r="M396" s="44">
        <v>933000</v>
      </c>
      <c r="N396" s="44">
        <v>34521000</v>
      </c>
      <c r="O396" s="44">
        <v>28000000</v>
      </c>
      <c r="P396" s="44">
        <v>-6521000</v>
      </c>
    </row>
    <row r="397" spans="1:16" ht="57">
      <c r="A397" s="44">
        <v>20251</v>
      </c>
      <c r="B397" s="44">
        <v>2025</v>
      </c>
      <c r="C397" s="42"/>
      <c r="D397" s="45" t="s">
        <v>1087</v>
      </c>
      <c r="E397" s="45" t="s">
        <v>1133</v>
      </c>
      <c r="F397" s="45" t="s">
        <v>1501</v>
      </c>
      <c r="G397" s="42"/>
      <c r="H397" s="45">
        <v>2560020</v>
      </c>
      <c r="I397" s="45" t="s">
        <v>1958</v>
      </c>
      <c r="J397" s="45" t="s">
        <v>1283</v>
      </c>
      <c r="K397" s="42"/>
      <c r="L397" s="44">
        <v>0</v>
      </c>
      <c r="M397" s="44">
        <v>0</v>
      </c>
      <c r="N397" s="44">
        <v>0</v>
      </c>
      <c r="O397" s="44">
        <v>0</v>
      </c>
      <c r="P397" s="44">
        <v>0</v>
      </c>
    </row>
    <row r="398" spans="1:16" ht="142.5">
      <c r="A398" s="44">
        <v>20251</v>
      </c>
      <c r="B398" s="44">
        <v>2023</v>
      </c>
      <c r="C398" s="45" t="s">
        <v>1197</v>
      </c>
      <c r="D398" s="45" t="s">
        <v>1095</v>
      </c>
      <c r="E398" s="45" t="s">
        <v>1088</v>
      </c>
      <c r="F398" s="45" t="s">
        <v>1145</v>
      </c>
      <c r="G398" s="45" t="s">
        <v>1090</v>
      </c>
      <c r="H398" s="45" t="s">
        <v>1959</v>
      </c>
      <c r="I398" s="45" t="s">
        <v>999</v>
      </c>
      <c r="J398" s="45" t="s">
        <v>1092</v>
      </c>
      <c r="K398" s="45" t="s">
        <v>1301</v>
      </c>
      <c r="L398" s="44">
        <v>29</v>
      </c>
      <c r="M398" s="44">
        <v>933000</v>
      </c>
      <c r="N398" s="44">
        <v>27057000</v>
      </c>
      <c r="O398" s="44">
        <v>28000000</v>
      </c>
      <c r="P398" s="44">
        <v>943000</v>
      </c>
    </row>
    <row r="399" spans="1:16" ht="285">
      <c r="A399" s="44">
        <v>20251</v>
      </c>
      <c r="B399" s="44">
        <v>2024</v>
      </c>
      <c r="C399" s="45" t="s">
        <v>1110</v>
      </c>
      <c r="D399" s="45" t="s">
        <v>1095</v>
      </c>
      <c r="E399" s="45" t="s">
        <v>1088</v>
      </c>
      <c r="F399" s="45" t="s">
        <v>1128</v>
      </c>
      <c r="G399" s="45" t="s">
        <v>1101</v>
      </c>
      <c r="H399" s="45">
        <v>2410413</v>
      </c>
      <c r="I399" s="45" t="s">
        <v>1960</v>
      </c>
      <c r="J399" s="45" t="s">
        <v>1092</v>
      </c>
      <c r="K399" s="45" t="s">
        <v>1961</v>
      </c>
      <c r="L399" s="44">
        <v>35</v>
      </c>
      <c r="M399" s="44">
        <v>933000</v>
      </c>
      <c r="N399" s="44">
        <v>32655000</v>
      </c>
      <c r="O399" s="44">
        <v>28000000</v>
      </c>
      <c r="P399" s="44">
        <v>-4655000</v>
      </c>
    </row>
    <row r="400" spans="1:16" ht="171">
      <c r="A400" s="44">
        <v>20251</v>
      </c>
      <c r="B400" s="44">
        <v>2025</v>
      </c>
      <c r="C400" s="45" t="s">
        <v>1099</v>
      </c>
      <c r="D400" s="45" t="s">
        <v>1087</v>
      </c>
      <c r="E400" s="45" t="s">
        <v>1088</v>
      </c>
      <c r="F400" s="45" t="s">
        <v>1118</v>
      </c>
      <c r="G400" s="45" t="s">
        <v>1101</v>
      </c>
      <c r="H400" s="45">
        <v>2511111</v>
      </c>
      <c r="I400" s="45" t="s">
        <v>995</v>
      </c>
      <c r="J400" s="45" t="s">
        <v>1092</v>
      </c>
      <c r="K400" s="45" t="s">
        <v>1578</v>
      </c>
      <c r="L400" s="44">
        <v>27</v>
      </c>
      <c r="M400" s="44">
        <v>933000</v>
      </c>
      <c r="N400" s="44">
        <v>25191000</v>
      </c>
      <c r="O400" s="44">
        <v>28000000</v>
      </c>
      <c r="P400" s="44">
        <v>2809000</v>
      </c>
    </row>
    <row r="401" spans="1:16" ht="171">
      <c r="A401" s="44">
        <v>20251</v>
      </c>
      <c r="B401" s="44">
        <v>2025</v>
      </c>
      <c r="C401" s="45" t="s">
        <v>1343</v>
      </c>
      <c r="D401" s="45" t="s">
        <v>1087</v>
      </c>
      <c r="E401" s="45" t="s">
        <v>19</v>
      </c>
      <c r="F401" s="45" t="s">
        <v>1333</v>
      </c>
      <c r="G401" s="42"/>
      <c r="H401" s="45" t="s">
        <v>1962</v>
      </c>
      <c r="I401" s="45" t="s">
        <v>1963</v>
      </c>
      <c r="J401" s="45" t="s">
        <v>1283</v>
      </c>
      <c r="K401" s="45" t="s">
        <v>1964</v>
      </c>
      <c r="L401" s="44">
        <v>19</v>
      </c>
      <c r="M401" s="44">
        <v>0</v>
      </c>
      <c r="N401" s="44">
        <v>0</v>
      </c>
      <c r="O401" s="44">
        <v>0</v>
      </c>
      <c r="P401" s="44">
        <v>0</v>
      </c>
    </row>
    <row r="402" spans="1:16" ht="185.25">
      <c r="A402" s="44">
        <v>20251</v>
      </c>
      <c r="B402" s="44">
        <v>2022</v>
      </c>
      <c r="C402" s="45" t="s">
        <v>1144</v>
      </c>
      <c r="D402" s="45" t="s">
        <v>1095</v>
      </c>
      <c r="E402" s="45" t="s">
        <v>1088</v>
      </c>
      <c r="F402" s="45" t="s">
        <v>1541</v>
      </c>
      <c r="G402" s="45" t="s">
        <v>1090</v>
      </c>
      <c r="H402" s="45" t="s">
        <v>1965</v>
      </c>
      <c r="I402" s="45" t="s">
        <v>1966</v>
      </c>
      <c r="J402" s="45" t="s">
        <v>1092</v>
      </c>
      <c r="K402" s="45" t="s">
        <v>1967</v>
      </c>
      <c r="L402" s="44">
        <v>31</v>
      </c>
      <c r="M402" s="44">
        <v>933000</v>
      </c>
      <c r="N402" s="44">
        <v>28923000</v>
      </c>
      <c r="O402" s="44">
        <v>23300000</v>
      </c>
      <c r="P402" s="44">
        <v>-5623000</v>
      </c>
    </row>
    <row r="403" spans="1:16" ht="199.5">
      <c r="A403" s="44">
        <v>20251</v>
      </c>
      <c r="B403" s="44">
        <v>2025</v>
      </c>
      <c r="C403" s="45" t="s">
        <v>1117</v>
      </c>
      <c r="D403" s="45" t="s">
        <v>1087</v>
      </c>
      <c r="E403" s="45" t="s">
        <v>1088</v>
      </c>
      <c r="F403" s="45" t="s">
        <v>1175</v>
      </c>
      <c r="G403" s="45" t="s">
        <v>1090</v>
      </c>
      <c r="H403" s="45">
        <v>2510660</v>
      </c>
      <c r="I403" s="45" t="s">
        <v>1968</v>
      </c>
      <c r="J403" s="45" t="s">
        <v>1092</v>
      </c>
      <c r="K403" s="45" t="s">
        <v>1163</v>
      </c>
      <c r="L403" s="44">
        <v>26</v>
      </c>
      <c r="M403" s="44">
        <v>933000</v>
      </c>
      <c r="N403" s="44">
        <v>24258000</v>
      </c>
      <c r="O403" s="44">
        <v>28000000</v>
      </c>
      <c r="P403" s="44">
        <v>3742000</v>
      </c>
    </row>
    <row r="404" spans="1:16" ht="28.5">
      <c r="A404" s="44">
        <v>20251</v>
      </c>
      <c r="B404" s="44">
        <v>2024</v>
      </c>
      <c r="C404" s="45" t="s">
        <v>1086</v>
      </c>
      <c r="D404" s="45" t="s">
        <v>1087</v>
      </c>
      <c r="E404" s="45" t="s">
        <v>1088</v>
      </c>
      <c r="F404" s="45" t="s">
        <v>1089</v>
      </c>
      <c r="G404" s="45" t="s">
        <v>1090</v>
      </c>
      <c r="H404" s="45">
        <v>2410472</v>
      </c>
      <c r="I404" s="45" t="s">
        <v>1969</v>
      </c>
      <c r="J404" s="45" t="s">
        <v>1092</v>
      </c>
      <c r="K404" s="42"/>
      <c r="L404" s="44">
        <v>0</v>
      </c>
      <c r="M404" s="44">
        <v>933000</v>
      </c>
      <c r="N404" s="44">
        <v>0</v>
      </c>
      <c r="O404" s="44">
        <v>0</v>
      </c>
      <c r="P404" s="44">
        <v>0</v>
      </c>
    </row>
    <row r="405" spans="1:16" ht="156.75">
      <c r="A405" s="44">
        <v>20251</v>
      </c>
      <c r="B405" s="44">
        <v>2024</v>
      </c>
      <c r="C405" s="45" t="s">
        <v>1086</v>
      </c>
      <c r="D405" s="45" t="s">
        <v>1095</v>
      </c>
      <c r="E405" s="45" t="s">
        <v>1088</v>
      </c>
      <c r="F405" s="45" t="s">
        <v>1218</v>
      </c>
      <c r="G405" s="45" t="s">
        <v>1101</v>
      </c>
      <c r="H405" s="45">
        <v>2410647</v>
      </c>
      <c r="I405" s="45" t="s">
        <v>1970</v>
      </c>
      <c r="J405" s="45" t="s">
        <v>1092</v>
      </c>
      <c r="K405" s="45" t="s">
        <v>1767</v>
      </c>
      <c r="L405" s="44">
        <v>31</v>
      </c>
      <c r="M405" s="44">
        <v>2084000</v>
      </c>
      <c r="N405" s="44">
        <v>64604000</v>
      </c>
      <c r="O405" s="44">
        <v>62500000</v>
      </c>
      <c r="P405" s="44">
        <v>-2104000</v>
      </c>
    </row>
    <row r="406" spans="1:16" ht="171">
      <c r="A406" s="44">
        <v>20251</v>
      </c>
      <c r="B406" s="44">
        <v>2024</v>
      </c>
      <c r="C406" s="45" t="s">
        <v>1086</v>
      </c>
      <c r="D406" s="45" t="s">
        <v>1087</v>
      </c>
      <c r="E406" s="45" t="s">
        <v>1088</v>
      </c>
      <c r="F406" s="45" t="s">
        <v>1118</v>
      </c>
      <c r="G406" s="45" t="s">
        <v>1090</v>
      </c>
      <c r="H406" s="45">
        <v>2410395</v>
      </c>
      <c r="I406" s="45" t="s">
        <v>1971</v>
      </c>
      <c r="J406" s="45" t="s">
        <v>1092</v>
      </c>
      <c r="K406" s="45" t="s">
        <v>1972</v>
      </c>
      <c r="L406" s="44">
        <v>27</v>
      </c>
      <c r="M406" s="44">
        <v>933000</v>
      </c>
      <c r="N406" s="44">
        <v>25191000</v>
      </c>
      <c r="O406" s="44">
        <v>28000000</v>
      </c>
      <c r="P406" s="44">
        <v>2809000</v>
      </c>
    </row>
    <row r="407" spans="1:16" ht="199.5">
      <c r="A407" s="44">
        <v>20251</v>
      </c>
      <c r="B407" s="44">
        <v>2025</v>
      </c>
      <c r="C407" s="45" t="s">
        <v>1117</v>
      </c>
      <c r="D407" s="45" t="s">
        <v>1087</v>
      </c>
      <c r="E407" s="45" t="s">
        <v>1088</v>
      </c>
      <c r="F407" s="45" t="s">
        <v>1089</v>
      </c>
      <c r="G407" s="45" t="s">
        <v>1090</v>
      </c>
      <c r="H407" s="45">
        <v>2510867</v>
      </c>
      <c r="I407" s="45" t="s">
        <v>1973</v>
      </c>
      <c r="J407" s="45" t="s">
        <v>1092</v>
      </c>
      <c r="K407" s="45" t="s">
        <v>1231</v>
      </c>
      <c r="L407" s="44">
        <v>28</v>
      </c>
      <c r="M407" s="44">
        <v>933000</v>
      </c>
      <c r="N407" s="44">
        <v>26124000</v>
      </c>
      <c r="O407" s="44">
        <v>28000000</v>
      </c>
      <c r="P407" s="44">
        <v>1876000</v>
      </c>
    </row>
    <row r="408" spans="1:16" ht="256.5">
      <c r="A408" s="44">
        <v>20251</v>
      </c>
      <c r="B408" s="44">
        <v>2022</v>
      </c>
      <c r="C408" s="45" t="s">
        <v>1144</v>
      </c>
      <c r="D408" s="45" t="s">
        <v>1095</v>
      </c>
      <c r="E408" s="45" t="s">
        <v>1088</v>
      </c>
      <c r="F408" s="45" t="s">
        <v>1238</v>
      </c>
      <c r="G408" s="45" t="s">
        <v>1090</v>
      </c>
      <c r="H408" s="45" t="s">
        <v>1974</v>
      </c>
      <c r="I408" s="45" t="s">
        <v>1975</v>
      </c>
      <c r="J408" s="45" t="s">
        <v>1092</v>
      </c>
      <c r="K408" s="45" t="s">
        <v>1976</v>
      </c>
      <c r="L408" s="44">
        <v>35</v>
      </c>
      <c r="M408" s="44">
        <v>933000</v>
      </c>
      <c r="N408" s="44">
        <v>32655000</v>
      </c>
      <c r="O408" s="44">
        <v>23300000</v>
      </c>
      <c r="P408" s="44">
        <v>-9355000</v>
      </c>
    </row>
    <row r="409" spans="1:16" ht="171">
      <c r="A409" s="44">
        <v>20251</v>
      </c>
      <c r="B409" s="44">
        <v>2023</v>
      </c>
      <c r="C409" s="45" t="s">
        <v>1127</v>
      </c>
      <c r="D409" s="45" t="s">
        <v>1095</v>
      </c>
      <c r="E409" s="45" t="s">
        <v>1088</v>
      </c>
      <c r="F409" s="45" t="s">
        <v>1128</v>
      </c>
      <c r="G409" s="45" t="s">
        <v>1101</v>
      </c>
      <c r="H409" s="45" t="s">
        <v>1977</v>
      </c>
      <c r="I409" s="45" t="s">
        <v>1978</v>
      </c>
      <c r="J409" s="45" t="s">
        <v>1092</v>
      </c>
      <c r="K409" s="45" t="s">
        <v>1131</v>
      </c>
      <c r="L409" s="44">
        <v>29</v>
      </c>
      <c r="M409" s="44">
        <v>933000</v>
      </c>
      <c r="N409" s="44">
        <v>27057000</v>
      </c>
      <c r="O409" s="44">
        <v>28000000</v>
      </c>
      <c r="P409" s="44">
        <v>943000</v>
      </c>
    </row>
    <row r="410" spans="1:16" ht="242.25">
      <c r="A410" s="44">
        <v>20251</v>
      </c>
      <c r="B410" s="44">
        <v>2024</v>
      </c>
      <c r="C410" s="45" t="s">
        <v>1110</v>
      </c>
      <c r="D410" s="45" t="s">
        <v>1095</v>
      </c>
      <c r="E410" s="45" t="s">
        <v>1088</v>
      </c>
      <c r="F410" s="45" t="s">
        <v>1089</v>
      </c>
      <c r="G410" s="45" t="s">
        <v>1101</v>
      </c>
      <c r="H410" s="45">
        <v>2410275</v>
      </c>
      <c r="I410" s="45" t="s">
        <v>1979</v>
      </c>
      <c r="J410" s="45" t="s">
        <v>1092</v>
      </c>
      <c r="K410" s="45" t="s">
        <v>1980</v>
      </c>
      <c r="L410" s="44">
        <v>43</v>
      </c>
      <c r="M410" s="44">
        <v>933000</v>
      </c>
      <c r="N410" s="44">
        <v>40119000</v>
      </c>
      <c r="O410" s="44">
        <v>0</v>
      </c>
      <c r="P410" s="44">
        <v>-40119000</v>
      </c>
    </row>
    <row r="411" spans="1:16" ht="185.25">
      <c r="A411" s="44">
        <v>20251</v>
      </c>
      <c r="B411" s="44">
        <v>2024</v>
      </c>
      <c r="C411" s="45" t="s">
        <v>1110</v>
      </c>
      <c r="D411" s="45" t="s">
        <v>1095</v>
      </c>
      <c r="E411" s="45" t="s">
        <v>1088</v>
      </c>
      <c r="F411" s="45" t="s">
        <v>1118</v>
      </c>
      <c r="G411" s="45" t="s">
        <v>1101</v>
      </c>
      <c r="H411" s="45">
        <v>2410814</v>
      </c>
      <c r="I411" s="45" t="s">
        <v>1981</v>
      </c>
      <c r="J411" s="45" t="s">
        <v>1092</v>
      </c>
      <c r="K411" s="45" t="s">
        <v>1243</v>
      </c>
      <c r="L411" s="44">
        <v>38</v>
      </c>
      <c r="M411" s="44">
        <v>933000</v>
      </c>
      <c r="N411" s="44">
        <v>35454000</v>
      </c>
      <c r="O411" s="44">
        <v>28000000</v>
      </c>
      <c r="P411" s="44">
        <v>-7454000</v>
      </c>
    </row>
    <row r="412" spans="1:16" ht="171">
      <c r="A412" s="44">
        <v>20251</v>
      </c>
      <c r="B412" s="44">
        <v>2024</v>
      </c>
      <c r="C412" s="45" t="s">
        <v>1086</v>
      </c>
      <c r="D412" s="45" t="s">
        <v>1087</v>
      </c>
      <c r="E412" s="45" t="s">
        <v>1088</v>
      </c>
      <c r="F412" s="45" t="s">
        <v>1128</v>
      </c>
      <c r="G412" s="45" t="s">
        <v>1090</v>
      </c>
      <c r="H412" s="45">
        <v>2410966</v>
      </c>
      <c r="I412" s="45" t="s">
        <v>1982</v>
      </c>
      <c r="J412" s="45" t="s">
        <v>1092</v>
      </c>
      <c r="K412" s="45" t="s">
        <v>1460</v>
      </c>
      <c r="L412" s="44">
        <v>30</v>
      </c>
      <c r="M412" s="44">
        <v>933000</v>
      </c>
      <c r="N412" s="44">
        <v>27990000</v>
      </c>
      <c r="O412" s="44">
        <v>28000000</v>
      </c>
      <c r="P412" s="44">
        <v>10000</v>
      </c>
    </row>
    <row r="413" spans="1:16" ht="142.5">
      <c r="A413" s="44">
        <v>20251</v>
      </c>
      <c r="B413" s="44">
        <v>2024</v>
      </c>
      <c r="C413" s="45" t="s">
        <v>1110</v>
      </c>
      <c r="D413" s="45" t="s">
        <v>1095</v>
      </c>
      <c r="E413" s="45" t="s">
        <v>1088</v>
      </c>
      <c r="F413" s="45" t="s">
        <v>1089</v>
      </c>
      <c r="G413" s="45" t="s">
        <v>1101</v>
      </c>
      <c r="H413" s="45">
        <v>2410436</v>
      </c>
      <c r="I413" s="45" t="s">
        <v>1983</v>
      </c>
      <c r="J413" s="45" t="s">
        <v>1092</v>
      </c>
      <c r="K413" s="45" t="s">
        <v>1301</v>
      </c>
      <c r="L413" s="44">
        <v>29</v>
      </c>
      <c r="M413" s="44">
        <v>933000</v>
      </c>
      <c r="N413" s="44">
        <v>27057000</v>
      </c>
      <c r="O413" s="44">
        <v>28000000</v>
      </c>
      <c r="P413" s="44">
        <v>943000</v>
      </c>
    </row>
    <row r="414" spans="1:16" ht="28.5">
      <c r="A414" s="44">
        <v>20251</v>
      </c>
      <c r="B414" s="44">
        <v>2024</v>
      </c>
      <c r="C414" s="45" t="s">
        <v>1745</v>
      </c>
      <c r="D414" s="45" t="s">
        <v>1095</v>
      </c>
      <c r="E414" s="45" t="s">
        <v>1133</v>
      </c>
      <c r="F414" s="45" t="s">
        <v>1501</v>
      </c>
      <c r="G414" s="42"/>
      <c r="H414" s="45">
        <v>2460004</v>
      </c>
      <c r="I414" s="45" t="s">
        <v>1984</v>
      </c>
      <c r="J414" s="45" t="s">
        <v>1092</v>
      </c>
      <c r="K414" s="42"/>
      <c r="L414" s="44">
        <v>0</v>
      </c>
      <c r="M414" s="44">
        <v>0</v>
      </c>
      <c r="N414" s="44">
        <v>0</v>
      </c>
      <c r="O414" s="44">
        <v>11000000</v>
      </c>
      <c r="P414" s="44">
        <v>11000000</v>
      </c>
    </row>
    <row r="415" spans="1:16" ht="171">
      <c r="A415" s="44">
        <v>20251</v>
      </c>
      <c r="B415" s="44">
        <v>2024</v>
      </c>
      <c r="C415" s="45" t="s">
        <v>1086</v>
      </c>
      <c r="D415" s="45" t="s">
        <v>1087</v>
      </c>
      <c r="E415" s="45" t="s">
        <v>1088</v>
      </c>
      <c r="F415" s="45" t="s">
        <v>1104</v>
      </c>
      <c r="G415" s="45" t="s">
        <v>1090</v>
      </c>
      <c r="H415" s="45">
        <v>2411111</v>
      </c>
      <c r="I415" s="45" t="s">
        <v>1985</v>
      </c>
      <c r="J415" s="45" t="s">
        <v>1092</v>
      </c>
      <c r="K415" s="45" t="s">
        <v>1578</v>
      </c>
      <c r="L415" s="44">
        <v>27</v>
      </c>
      <c r="M415" s="44">
        <v>933000</v>
      </c>
      <c r="N415" s="44">
        <v>25191000</v>
      </c>
      <c r="O415" s="44">
        <v>28000000</v>
      </c>
      <c r="P415" s="44">
        <v>2809000</v>
      </c>
    </row>
    <row r="416" spans="1:16" ht="156.75">
      <c r="A416" s="44">
        <v>20251</v>
      </c>
      <c r="B416" s="44">
        <v>2025</v>
      </c>
      <c r="C416" s="45" t="s">
        <v>1117</v>
      </c>
      <c r="D416" s="45" t="s">
        <v>1087</v>
      </c>
      <c r="E416" s="45" t="s">
        <v>1088</v>
      </c>
      <c r="F416" s="45" t="s">
        <v>1218</v>
      </c>
      <c r="G416" s="45" t="s">
        <v>1101</v>
      </c>
      <c r="H416" s="45">
        <v>2510101</v>
      </c>
      <c r="I416" s="45" t="s">
        <v>1774</v>
      </c>
      <c r="J416" s="45" t="s">
        <v>1092</v>
      </c>
      <c r="K416" s="45" t="s">
        <v>1986</v>
      </c>
      <c r="L416" s="44">
        <v>30</v>
      </c>
      <c r="M416" s="44">
        <v>2084000</v>
      </c>
      <c r="N416" s="44">
        <v>62520000</v>
      </c>
      <c r="O416" s="44">
        <v>62500000</v>
      </c>
      <c r="P416" s="44">
        <v>-20000</v>
      </c>
    </row>
    <row r="417" spans="1:16" ht="28.5">
      <c r="A417" s="44">
        <v>20251</v>
      </c>
      <c r="B417" s="44">
        <v>2023</v>
      </c>
      <c r="C417" s="45" t="s">
        <v>1127</v>
      </c>
      <c r="D417" s="45" t="s">
        <v>1095</v>
      </c>
      <c r="E417" s="45" t="s">
        <v>1088</v>
      </c>
      <c r="F417" s="45" t="s">
        <v>1114</v>
      </c>
      <c r="G417" s="45" t="s">
        <v>1101</v>
      </c>
      <c r="H417" s="45" t="s">
        <v>1987</v>
      </c>
      <c r="I417" s="45" t="s">
        <v>1988</v>
      </c>
      <c r="J417" s="45" t="s">
        <v>1092</v>
      </c>
      <c r="K417" s="42"/>
      <c r="L417" s="44">
        <v>0</v>
      </c>
      <c r="M417" s="44">
        <v>1317000</v>
      </c>
      <c r="N417" s="44">
        <v>0</v>
      </c>
      <c r="O417" s="44">
        <v>79000000</v>
      </c>
      <c r="P417" s="44">
        <v>79000000</v>
      </c>
    </row>
    <row r="418" spans="1:16" ht="28.5">
      <c r="A418" s="44">
        <v>20251</v>
      </c>
      <c r="B418" s="44">
        <v>2022</v>
      </c>
      <c r="C418" s="45" t="s">
        <v>1141</v>
      </c>
      <c r="D418" s="45" t="s">
        <v>1095</v>
      </c>
      <c r="E418" s="45" t="s">
        <v>1088</v>
      </c>
      <c r="F418" s="45" t="s">
        <v>1104</v>
      </c>
      <c r="G418" s="45" t="s">
        <v>1101</v>
      </c>
      <c r="H418" s="45" t="s">
        <v>1989</v>
      </c>
      <c r="I418" s="45" t="s">
        <v>1990</v>
      </c>
      <c r="J418" s="45" t="s">
        <v>1092</v>
      </c>
      <c r="K418" s="42"/>
      <c r="L418" s="44">
        <v>0</v>
      </c>
      <c r="M418" s="44">
        <v>933000</v>
      </c>
      <c r="N418" s="44">
        <v>0</v>
      </c>
      <c r="O418" s="44">
        <v>0</v>
      </c>
      <c r="P418" s="44">
        <v>0</v>
      </c>
    </row>
    <row r="419" spans="1:16" ht="185.25">
      <c r="A419" s="44">
        <v>20251</v>
      </c>
      <c r="B419" s="44">
        <v>2024</v>
      </c>
      <c r="C419" s="45" t="s">
        <v>1110</v>
      </c>
      <c r="D419" s="45" t="s">
        <v>1095</v>
      </c>
      <c r="E419" s="45" t="s">
        <v>1088</v>
      </c>
      <c r="F419" s="45" t="s">
        <v>1118</v>
      </c>
      <c r="G419" s="45" t="s">
        <v>1101</v>
      </c>
      <c r="H419" s="45">
        <v>2411139</v>
      </c>
      <c r="I419" s="45" t="s">
        <v>1991</v>
      </c>
      <c r="J419" s="45" t="s">
        <v>1092</v>
      </c>
      <c r="K419" s="45" t="s">
        <v>1243</v>
      </c>
      <c r="L419" s="44">
        <v>38</v>
      </c>
      <c r="M419" s="44">
        <v>933000</v>
      </c>
      <c r="N419" s="44">
        <v>35454000</v>
      </c>
      <c r="O419" s="44">
        <v>28000000</v>
      </c>
      <c r="P419" s="44">
        <v>-7454000</v>
      </c>
    </row>
    <row r="420" spans="1:16" ht="270.75">
      <c r="A420" s="44">
        <v>20251</v>
      </c>
      <c r="B420" s="44">
        <v>2023</v>
      </c>
      <c r="C420" s="45" t="s">
        <v>1127</v>
      </c>
      <c r="D420" s="45" t="s">
        <v>1095</v>
      </c>
      <c r="E420" s="45" t="s">
        <v>1088</v>
      </c>
      <c r="F420" s="45" t="s">
        <v>1128</v>
      </c>
      <c r="G420" s="45" t="s">
        <v>1101</v>
      </c>
      <c r="H420" s="45" t="s">
        <v>1992</v>
      </c>
      <c r="I420" s="45" t="s">
        <v>1993</v>
      </c>
      <c r="J420" s="45" t="s">
        <v>1092</v>
      </c>
      <c r="K420" s="45" t="s">
        <v>1994</v>
      </c>
      <c r="L420" s="44">
        <v>36</v>
      </c>
      <c r="M420" s="44">
        <v>933000</v>
      </c>
      <c r="N420" s="44">
        <v>33588000</v>
      </c>
      <c r="O420" s="44">
        <v>28000000</v>
      </c>
      <c r="P420" s="44">
        <v>-5588000</v>
      </c>
    </row>
    <row r="421" spans="1:16" ht="199.5">
      <c r="A421" s="44">
        <v>20251</v>
      </c>
      <c r="B421" s="44">
        <v>2025</v>
      </c>
      <c r="C421" s="45" t="s">
        <v>1117</v>
      </c>
      <c r="D421" s="45" t="s">
        <v>1087</v>
      </c>
      <c r="E421" s="45" t="s">
        <v>1088</v>
      </c>
      <c r="F421" s="45" t="s">
        <v>1089</v>
      </c>
      <c r="G421" s="45" t="s">
        <v>1090</v>
      </c>
      <c r="H421" s="45">
        <v>2510750</v>
      </c>
      <c r="I421" s="45" t="s">
        <v>1995</v>
      </c>
      <c r="J421" s="45" t="s">
        <v>1092</v>
      </c>
      <c r="K421" s="45" t="s">
        <v>1163</v>
      </c>
      <c r="L421" s="44">
        <v>26</v>
      </c>
      <c r="M421" s="44">
        <v>933000</v>
      </c>
      <c r="N421" s="44">
        <v>24258000</v>
      </c>
      <c r="O421" s="44">
        <v>28000000</v>
      </c>
      <c r="P421" s="44">
        <v>3742000</v>
      </c>
    </row>
    <row r="422" spans="1:16" ht="242.25">
      <c r="A422" s="44">
        <v>20251</v>
      </c>
      <c r="B422" s="44">
        <v>2022</v>
      </c>
      <c r="C422" s="45" t="s">
        <v>1144</v>
      </c>
      <c r="D422" s="45" t="s">
        <v>1095</v>
      </c>
      <c r="E422" s="45" t="s">
        <v>1088</v>
      </c>
      <c r="F422" s="45" t="s">
        <v>1238</v>
      </c>
      <c r="G422" s="45" t="s">
        <v>1090</v>
      </c>
      <c r="H422" s="45" t="s">
        <v>1996</v>
      </c>
      <c r="I422" s="45" t="s">
        <v>1997</v>
      </c>
      <c r="J422" s="45" t="s">
        <v>1092</v>
      </c>
      <c r="K422" s="45" t="s">
        <v>1998</v>
      </c>
      <c r="L422" s="44">
        <v>31</v>
      </c>
      <c r="M422" s="44">
        <v>933000</v>
      </c>
      <c r="N422" s="44">
        <v>28923000</v>
      </c>
      <c r="O422" s="44">
        <v>28000000</v>
      </c>
      <c r="P422" s="44">
        <v>-923000</v>
      </c>
    </row>
    <row r="423" spans="1:16" ht="199.5">
      <c r="A423" s="44">
        <v>20251</v>
      </c>
      <c r="B423" s="44">
        <v>2025</v>
      </c>
      <c r="C423" s="45" t="s">
        <v>1099</v>
      </c>
      <c r="D423" s="45" t="s">
        <v>1087</v>
      </c>
      <c r="E423" s="45" t="s">
        <v>1088</v>
      </c>
      <c r="F423" s="45" t="s">
        <v>1089</v>
      </c>
      <c r="G423" s="45" t="s">
        <v>1101</v>
      </c>
      <c r="H423" s="45">
        <v>2510204</v>
      </c>
      <c r="I423" s="45" t="s">
        <v>1999</v>
      </c>
      <c r="J423" s="45" t="s">
        <v>1092</v>
      </c>
      <c r="K423" s="45" t="s">
        <v>2000</v>
      </c>
      <c r="L423" s="44">
        <v>29</v>
      </c>
      <c r="M423" s="44">
        <v>933000</v>
      </c>
      <c r="N423" s="44">
        <v>27057000</v>
      </c>
      <c r="O423" s="44">
        <v>28000000</v>
      </c>
      <c r="P423" s="44">
        <v>943000</v>
      </c>
    </row>
    <row r="424" spans="1:16" ht="28.5">
      <c r="A424" s="44">
        <v>20251</v>
      </c>
      <c r="B424" s="44">
        <v>2020</v>
      </c>
      <c r="C424" s="45" t="s">
        <v>1432</v>
      </c>
      <c r="D424" s="45" t="s">
        <v>1095</v>
      </c>
      <c r="E424" s="45" t="s">
        <v>1088</v>
      </c>
      <c r="F424" s="45" t="s">
        <v>1089</v>
      </c>
      <c r="G424" s="45" t="s">
        <v>1101</v>
      </c>
      <c r="H424" s="45" t="s">
        <v>2001</v>
      </c>
      <c r="I424" s="45" t="s">
        <v>2002</v>
      </c>
      <c r="J424" s="45" t="s">
        <v>1092</v>
      </c>
      <c r="K424" s="42"/>
      <c r="L424" s="44">
        <v>0</v>
      </c>
      <c r="M424" s="44">
        <v>933000</v>
      </c>
      <c r="N424" s="44">
        <v>0</v>
      </c>
      <c r="O424" s="44">
        <v>0</v>
      </c>
      <c r="P424" s="44">
        <v>0</v>
      </c>
    </row>
    <row r="425" spans="1:16" ht="199.5">
      <c r="A425" s="44">
        <v>20251</v>
      </c>
      <c r="B425" s="44">
        <v>2025</v>
      </c>
      <c r="C425" s="45" t="s">
        <v>1296</v>
      </c>
      <c r="D425" s="45" t="s">
        <v>1087</v>
      </c>
      <c r="E425" s="45" t="s">
        <v>1088</v>
      </c>
      <c r="F425" s="45" t="s">
        <v>1192</v>
      </c>
      <c r="G425" s="45" t="s">
        <v>1101</v>
      </c>
      <c r="H425" s="45">
        <v>2510726</v>
      </c>
      <c r="I425" s="45" t="s">
        <v>2003</v>
      </c>
      <c r="J425" s="45" t="s">
        <v>1092</v>
      </c>
      <c r="K425" s="45" t="s">
        <v>1298</v>
      </c>
      <c r="L425" s="44">
        <v>31</v>
      </c>
      <c r="M425" s="44">
        <v>1225000</v>
      </c>
      <c r="N425" s="44">
        <v>37975000</v>
      </c>
      <c r="O425" s="44">
        <v>36750000</v>
      </c>
      <c r="P425" s="44">
        <v>-1225000</v>
      </c>
    </row>
    <row r="426" spans="1:16" ht="171">
      <c r="A426" s="44">
        <v>20251</v>
      </c>
      <c r="B426" s="44">
        <v>2023</v>
      </c>
      <c r="C426" s="45" t="s">
        <v>1127</v>
      </c>
      <c r="D426" s="45" t="s">
        <v>1095</v>
      </c>
      <c r="E426" s="45" t="s">
        <v>1088</v>
      </c>
      <c r="F426" s="45" t="s">
        <v>1118</v>
      </c>
      <c r="G426" s="45" t="s">
        <v>1101</v>
      </c>
      <c r="H426" s="45" t="s">
        <v>2004</v>
      </c>
      <c r="I426" s="45" t="s">
        <v>1635</v>
      </c>
      <c r="J426" s="45" t="s">
        <v>1092</v>
      </c>
      <c r="K426" s="45" t="s">
        <v>2005</v>
      </c>
      <c r="L426" s="44">
        <v>36</v>
      </c>
      <c r="M426" s="44">
        <v>933000</v>
      </c>
      <c r="N426" s="44">
        <v>33588000</v>
      </c>
      <c r="O426" s="44">
        <v>28000000</v>
      </c>
      <c r="P426" s="44">
        <v>-5588000</v>
      </c>
    </row>
    <row r="427" spans="1:16" ht="142.5">
      <c r="A427" s="44">
        <v>20251</v>
      </c>
      <c r="B427" s="44">
        <v>2024</v>
      </c>
      <c r="C427" s="45" t="s">
        <v>1110</v>
      </c>
      <c r="D427" s="45" t="s">
        <v>1095</v>
      </c>
      <c r="E427" s="45" t="s">
        <v>1088</v>
      </c>
      <c r="F427" s="45" t="s">
        <v>1104</v>
      </c>
      <c r="G427" s="45" t="s">
        <v>1101</v>
      </c>
      <c r="H427" s="45">
        <v>2410141</v>
      </c>
      <c r="I427" s="45" t="s">
        <v>2006</v>
      </c>
      <c r="J427" s="45" t="s">
        <v>1092</v>
      </c>
      <c r="K427" s="45" t="s">
        <v>2007</v>
      </c>
      <c r="L427" s="44">
        <v>27</v>
      </c>
      <c r="M427" s="44">
        <v>933000</v>
      </c>
      <c r="N427" s="44">
        <v>25191000</v>
      </c>
      <c r="O427" s="44">
        <v>0</v>
      </c>
      <c r="P427" s="44">
        <v>-25191000</v>
      </c>
    </row>
    <row r="428" spans="1:16" ht="185.25">
      <c r="A428" s="44">
        <v>20251</v>
      </c>
      <c r="B428" s="44">
        <v>2025</v>
      </c>
      <c r="C428" s="45" t="s">
        <v>1099</v>
      </c>
      <c r="D428" s="45" t="s">
        <v>1087</v>
      </c>
      <c r="E428" s="45" t="s">
        <v>1088</v>
      </c>
      <c r="F428" s="45" t="s">
        <v>1124</v>
      </c>
      <c r="G428" s="45" t="s">
        <v>1101</v>
      </c>
      <c r="H428" s="45">
        <v>2510163</v>
      </c>
      <c r="I428" s="45" t="s">
        <v>2008</v>
      </c>
      <c r="J428" s="45" t="s">
        <v>1092</v>
      </c>
      <c r="K428" s="45" t="s">
        <v>1800</v>
      </c>
      <c r="L428" s="44">
        <v>31</v>
      </c>
      <c r="M428" s="44">
        <v>933000</v>
      </c>
      <c r="N428" s="44">
        <v>28923000</v>
      </c>
      <c r="O428" s="44">
        <v>28000000</v>
      </c>
      <c r="P428" s="44">
        <v>-923000</v>
      </c>
    </row>
    <row r="429" spans="1:16" ht="228">
      <c r="A429" s="44">
        <v>20251</v>
      </c>
      <c r="B429" s="44">
        <v>2023</v>
      </c>
      <c r="C429" s="45" t="s">
        <v>1127</v>
      </c>
      <c r="D429" s="45" t="s">
        <v>1095</v>
      </c>
      <c r="E429" s="45" t="s">
        <v>1088</v>
      </c>
      <c r="F429" s="45" t="s">
        <v>1272</v>
      </c>
      <c r="G429" s="45" t="s">
        <v>1101</v>
      </c>
      <c r="H429" s="45" t="s">
        <v>2009</v>
      </c>
      <c r="I429" s="45" t="s">
        <v>2010</v>
      </c>
      <c r="J429" s="45" t="s">
        <v>1092</v>
      </c>
      <c r="K429" s="45" t="s">
        <v>2011</v>
      </c>
      <c r="L429" s="44">
        <v>43</v>
      </c>
      <c r="M429" s="44">
        <v>933000</v>
      </c>
      <c r="N429" s="44">
        <v>40119000</v>
      </c>
      <c r="O429" s="44">
        <v>28000000</v>
      </c>
      <c r="P429" s="44">
        <v>-12119000</v>
      </c>
    </row>
    <row r="430" spans="1:16" ht="114">
      <c r="A430" s="44">
        <v>20251</v>
      </c>
      <c r="B430" s="44">
        <v>2023</v>
      </c>
      <c r="C430" s="45" t="s">
        <v>1127</v>
      </c>
      <c r="D430" s="45" t="s">
        <v>1095</v>
      </c>
      <c r="E430" s="45" t="s">
        <v>1088</v>
      </c>
      <c r="F430" s="45" t="s">
        <v>1089</v>
      </c>
      <c r="G430" s="45" t="s">
        <v>1101</v>
      </c>
      <c r="H430" s="45" t="s">
        <v>2012</v>
      </c>
      <c r="I430" s="45" t="s">
        <v>2013</v>
      </c>
      <c r="J430" s="45" t="s">
        <v>1092</v>
      </c>
      <c r="K430" s="45" t="s">
        <v>1171</v>
      </c>
      <c r="L430" s="44">
        <v>28</v>
      </c>
      <c r="M430" s="44">
        <v>933000</v>
      </c>
      <c r="N430" s="44">
        <v>26124000</v>
      </c>
      <c r="O430" s="44">
        <v>28000000</v>
      </c>
      <c r="P430" s="44">
        <v>1876000</v>
      </c>
    </row>
    <row r="431" spans="1:16" ht="199.5">
      <c r="A431" s="44">
        <v>20251</v>
      </c>
      <c r="B431" s="44">
        <v>2025</v>
      </c>
      <c r="C431" s="45" t="s">
        <v>1117</v>
      </c>
      <c r="D431" s="45" t="s">
        <v>1087</v>
      </c>
      <c r="E431" s="45" t="s">
        <v>1088</v>
      </c>
      <c r="F431" s="45" t="s">
        <v>1089</v>
      </c>
      <c r="G431" s="45" t="s">
        <v>1090</v>
      </c>
      <c r="H431" s="45">
        <v>2510350</v>
      </c>
      <c r="I431" s="45" t="s">
        <v>2014</v>
      </c>
      <c r="J431" s="45" t="s">
        <v>1092</v>
      </c>
      <c r="K431" s="45" t="s">
        <v>1140</v>
      </c>
      <c r="L431" s="44">
        <v>28</v>
      </c>
      <c r="M431" s="44">
        <v>933000</v>
      </c>
      <c r="N431" s="44">
        <v>26124000</v>
      </c>
      <c r="O431" s="44">
        <v>28000000</v>
      </c>
      <c r="P431" s="44">
        <v>1876000</v>
      </c>
    </row>
    <row r="432" spans="1:16" ht="171">
      <c r="A432" s="44">
        <v>20251</v>
      </c>
      <c r="B432" s="44">
        <v>2024</v>
      </c>
      <c r="C432" s="45" t="s">
        <v>1086</v>
      </c>
      <c r="D432" s="45" t="s">
        <v>1087</v>
      </c>
      <c r="E432" s="45" t="s">
        <v>1088</v>
      </c>
      <c r="F432" s="45" t="s">
        <v>1118</v>
      </c>
      <c r="G432" s="45" t="s">
        <v>1090</v>
      </c>
      <c r="H432" s="45">
        <v>2410119</v>
      </c>
      <c r="I432" s="45" t="s">
        <v>2015</v>
      </c>
      <c r="J432" s="45" t="s">
        <v>1092</v>
      </c>
      <c r="K432" s="45" t="s">
        <v>2016</v>
      </c>
      <c r="L432" s="44">
        <v>27</v>
      </c>
      <c r="M432" s="44">
        <v>933000</v>
      </c>
      <c r="N432" s="44">
        <v>25191000</v>
      </c>
      <c r="O432" s="44">
        <v>28000000</v>
      </c>
      <c r="P432" s="44">
        <v>2809000</v>
      </c>
    </row>
    <row r="433" spans="1:16" ht="242.25">
      <c r="A433" s="44">
        <v>20251</v>
      </c>
      <c r="B433" s="44">
        <v>2024</v>
      </c>
      <c r="C433" s="45" t="s">
        <v>1110</v>
      </c>
      <c r="D433" s="45" t="s">
        <v>1095</v>
      </c>
      <c r="E433" s="45" t="s">
        <v>1088</v>
      </c>
      <c r="F433" s="45" t="s">
        <v>1235</v>
      </c>
      <c r="G433" s="45" t="s">
        <v>1101</v>
      </c>
      <c r="H433" s="45">
        <v>2410310</v>
      </c>
      <c r="I433" s="45" t="s">
        <v>2017</v>
      </c>
      <c r="J433" s="45" t="s">
        <v>1092</v>
      </c>
      <c r="K433" s="45" t="s">
        <v>2018</v>
      </c>
      <c r="L433" s="44">
        <v>38</v>
      </c>
      <c r="M433" s="44">
        <v>933000</v>
      </c>
      <c r="N433" s="44">
        <v>35454000</v>
      </c>
      <c r="O433" s="44">
        <v>28000000</v>
      </c>
      <c r="P433" s="44">
        <v>-7454000</v>
      </c>
    </row>
    <row r="434" spans="1:16" ht="199.5">
      <c r="A434" s="44">
        <v>20251</v>
      </c>
      <c r="B434" s="44">
        <v>2024</v>
      </c>
      <c r="C434" s="45" t="s">
        <v>1191</v>
      </c>
      <c r="D434" s="45" t="s">
        <v>1095</v>
      </c>
      <c r="E434" s="45" t="s">
        <v>1088</v>
      </c>
      <c r="F434" s="45" t="s">
        <v>1192</v>
      </c>
      <c r="G434" s="45" t="s">
        <v>1101</v>
      </c>
      <c r="H434" s="45">
        <v>2410171</v>
      </c>
      <c r="I434" s="45" t="s">
        <v>2019</v>
      </c>
      <c r="J434" s="45" t="s">
        <v>1092</v>
      </c>
      <c r="K434" s="45" t="s">
        <v>2020</v>
      </c>
      <c r="L434" s="44">
        <v>30</v>
      </c>
      <c r="M434" s="44">
        <v>1225000</v>
      </c>
      <c r="N434" s="44">
        <v>36750000</v>
      </c>
      <c r="O434" s="44">
        <v>36750000</v>
      </c>
      <c r="P434" s="44">
        <v>0</v>
      </c>
    </row>
    <row r="435" spans="1:16" ht="156.75">
      <c r="A435" s="44">
        <v>20251</v>
      </c>
      <c r="B435" s="44">
        <v>2022</v>
      </c>
      <c r="C435" s="45" t="s">
        <v>1144</v>
      </c>
      <c r="D435" s="45" t="s">
        <v>1095</v>
      </c>
      <c r="E435" s="45" t="s">
        <v>1088</v>
      </c>
      <c r="F435" s="45" t="s">
        <v>1268</v>
      </c>
      <c r="G435" s="45" t="s">
        <v>1090</v>
      </c>
      <c r="H435" s="45" t="s">
        <v>2021</v>
      </c>
      <c r="I435" s="45" t="s">
        <v>1687</v>
      </c>
      <c r="J435" s="45" t="s">
        <v>1092</v>
      </c>
      <c r="K435" s="45" t="s">
        <v>2022</v>
      </c>
      <c r="L435" s="44">
        <v>34</v>
      </c>
      <c r="M435" s="44">
        <v>933000</v>
      </c>
      <c r="N435" s="44">
        <v>31722000</v>
      </c>
      <c r="O435" s="44">
        <v>23300000</v>
      </c>
      <c r="P435" s="44">
        <v>-8422000</v>
      </c>
    </row>
    <row r="436" spans="1:16" ht="28.5">
      <c r="A436" s="44">
        <v>20251</v>
      </c>
      <c r="B436" s="44">
        <v>2023</v>
      </c>
      <c r="C436" s="45" t="s">
        <v>1197</v>
      </c>
      <c r="D436" s="45" t="s">
        <v>1095</v>
      </c>
      <c r="E436" s="45" t="s">
        <v>1088</v>
      </c>
      <c r="F436" s="45" t="s">
        <v>1165</v>
      </c>
      <c r="G436" s="45" t="s">
        <v>1090</v>
      </c>
      <c r="H436" s="45" t="s">
        <v>2023</v>
      </c>
      <c r="I436" s="45" t="s">
        <v>2024</v>
      </c>
      <c r="J436" s="45" t="s">
        <v>1092</v>
      </c>
      <c r="K436" s="42"/>
      <c r="L436" s="44">
        <v>0</v>
      </c>
      <c r="M436" s="44">
        <v>933000</v>
      </c>
      <c r="N436" s="44">
        <v>0</v>
      </c>
      <c r="O436" s="44">
        <v>0</v>
      </c>
      <c r="P436" s="44">
        <v>0</v>
      </c>
    </row>
    <row r="437" spans="1:16" ht="156.75">
      <c r="A437" s="44">
        <v>20251</v>
      </c>
      <c r="B437" s="44">
        <v>2024</v>
      </c>
      <c r="C437" s="45" t="s">
        <v>1110</v>
      </c>
      <c r="D437" s="45" t="s">
        <v>1095</v>
      </c>
      <c r="E437" s="45" t="s">
        <v>1088</v>
      </c>
      <c r="F437" s="45" t="s">
        <v>1118</v>
      </c>
      <c r="G437" s="45" t="s">
        <v>1101</v>
      </c>
      <c r="H437" s="45">
        <v>2410542</v>
      </c>
      <c r="I437" s="45" t="s">
        <v>2025</v>
      </c>
      <c r="J437" s="45" t="s">
        <v>1092</v>
      </c>
      <c r="K437" s="45" t="s">
        <v>2026</v>
      </c>
      <c r="L437" s="44">
        <v>32</v>
      </c>
      <c r="M437" s="44">
        <v>933000</v>
      </c>
      <c r="N437" s="44">
        <v>29856000</v>
      </c>
      <c r="O437" s="44">
        <v>28000000</v>
      </c>
      <c r="P437" s="44">
        <v>-1856000</v>
      </c>
    </row>
    <row r="438" spans="1:16" ht="142.5">
      <c r="A438" s="44">
        <v>20251</v>
      </c>
      <c r="B438" s="44">
        <v>2025</v>
      </c>
      <c r="C438" s="45" t="s">
        <v>1099</v>
      </c>
      <c r="D438" s="45" t="s">
        <v>1087</v>
      </c>
      <c r="E438" s="45" t="s">
        <v>1088</v>
      </c>
      <c r="F438" s="45" t="s">
        <v>1454</v>
      </c>
      <c r="G438" s="45" t="s">
        <v>1101</v>
      </c>
      <c r="H438" s="45">
        <v>2510898</v>
      </c>
      <c r="I438" s="45" t="s">
        <v>2027</v>
      </c>
      <c r="J438" s="45" t="s">
        <v>1092</v>
      </c>
      <c r="K438" s="45" t="s">
        <v>2028</v>
      </c>
      <c r="L438" s="44">
        <v>29</v>
      </c>
      <c r="M438" s="44">
        <v>1317000</v>
      </c>
      <c r="N438" s="44">
        <v>38193000</v>
      </c>
      <c r="O438" s="44">
        <v>39500000</v>
      </c>
      <c r="P438" s="44">
        <v>1307000</v>
      </c>
    </row>
    <row r="439" spans="1:16" ht="156.75">
      <c r="A439" s="44">
        <v>20251</v>
      </c>
      <c r="B439" s="44">
        <v>2023</v>
      </c>
      <c r="C439" s="45" t="s">
        <v>1127</v>
      </c>
      <c r="D439" s="45" t="s">
        <v>1095</v>
      </c>
      <c r="E439" s="45" t="s">
        <v>1088</v>
      </c>
      <c r="F439" s="45" t="s">
        <v>1118</v>
      </c>
      <c r="G439" s="45" t="s">
        <v>1101</v>
      </c>
      <c r="H439" s="45" t="s">
        <v>2029</v>
      </c>
      <c r="I439" s="45" t="s">
        <v>2030</v>
      </c>
      <c r="J439" s="45" t="s">
        <v>1092</v>
      </c>
      <c r="K439" s="45" t="s">
        <v>2031</v>
      </c>
      <c r="L439" s="44">
        <v>34</v>
      </c>
      <c r="M439" s="44">
        <v>933000</v>
      </c>
      <c r="N439" s="44">
        <v>31722000</v>
      </c>
      <c r="O439" s="44">
        <v>28000000</v>
      </c>
      <c r="P439" s="44">
        <v>-3722000</v>
      </c>
    </row>
    <row r="440" spans="1:16" ht="156.75">
      <c r="A440" s="44">
        <v>20251</v>
      </c>
      <c r="B440" s="44">
        <v>2025</v>
      </c>
      <c r="C440" s="45" t="s">
        <v>1099</v>
      </c>
      <c r="D440" s="45" t="s">
        <v>1087</v>
      </c>
      <c r="E440" s="45" t="s">
        <v>1088</v>
      </c>
      <c r="F440" s="45" t="s">
        <v>1107</v>
      </c>
      <c r="G440" s="45" t="s">
        <v>1101</v>
      </c>
      <c r="H440" s="45">
        <v>2510196</v>
      </c>
      <c r="I440" s="45" t="s">
        <v>2032</v>
      </c>
      <c r="J440" s="45" t="s">
        <v>1092</v>
      </c>
      <c r="K440" s="45" t="s">
        <v>1877</v>
      </c>
      <c r="L440" s="44">
        <v>27</v>
      </c>
      <c r="M440" s="44">
        <v>933000</v>
      </c>
      <c r="N440" s="44">
        <v>25191000</v>
      </c>
      <c r="O440" s="44">
        <v>28000000</v>
      </c>
      <c r="P440" s="44">
        <v>2809000</v>
      </c>
    </row>
    <row r="441" spans="1:16" ht="171">
      <c r="A441" s="44">
        <v>20251</v>
      </c>
      <c r="B441" s="44">
        <v>2024</v>
      </c>
      <c r="C441" s="45" t="s">
        <v>1086</v>
      </c>
      <c r="D441" s="45" t="s">
        <v>1087</v>
      </c>
      <c r="E441" s="45" t="s">
        <v>1088</v>
      </c>
      <c r="F441" s="45" t="s">
        <v>1104</v>
      </c>
      <c r="G441" s="45" t="s">
        <v>1090</v>
      </c>
      <c r="H441" s="45">
        <v>2410990</v>
      </c>
      <c r="I441" s="45" t="s">
        <v>5</v>
      </c>
      <c r="J441" s="45" t="s">
        <v>1092</v>
      </c>
      <c r="K441" s="45" t="s">
        <v>2033</v>
      </c>
      <c r="L441" s="44">
        <v>27</v>
      </c>
      <c r="M441" s="44">
        <v>933000</v>
      </c>
      <c r="N441" s="44">
        <v>25191000</v>
      </c>
      <c r="O441" s="44">
        <v>28000000</v>
      </c>
      <c r="P441" s="44">
        <v>2809000</v>
      </c>
    </row>
    <row r="442" spans="1:16" ht="185.25">
      <c r="A442" s="44">
        <v>20251</v>
      </c>
      <c r="B442" s="44">
        <v>2025</v>
      </c>
      <c r="C442" s="45" t="s">
        <v>1120</v>
      </c>
      <c r="D442" s="45" t="s">
        <v>1087</v>
      </c>
      <c r="E442" s="45" t="s">
        <v>19</v>
      </c>
      <c r="F442" s="45" t="s">
        <v>1574</v>
      </c>
      <c r="G442" s="42"/>
      <c r="H442" s="45">
        <v>2540127</v>
      </c>
      <c r="I442" s="45" t="s">
        <v>2034</v>
      </c>
      <c r="J442" s="45" t="s">
        <v>1092</v>
      </c>
      <c r="K442" s="45" t="s">
        <v>1663</v>
      </c>
      <c r="L442" s="44">
        <v>53</v>
      </c>
      <c r="M442" s="44">
        <v>0</v>
      </c>
      <c r="N442" s="44">
        <v>0</v>
      </c>
      <c r="O442" s="44">
        <v>28000000</v>
      </c>
      <c r="P442" s="44">
        <v>28000000</v>
      </c>
    </row>
    <row r="443" spans="1:16" ht="256.5">
      <c r="A443" s="44">
        <v>20251</v>
      </c>
      <c r="B443" s="44">
        <v>2023</v>
      </c>
      <c r="C443" s="45" t="s">
        <v>1197</v>
      </c>
      <c r="D443" s="45" t="s">
        <v>1095</v>
      </c>
      <c r="E443" s="45" t="s">
        <v>1088</v>
      </c>
      <c r="F443" s="45" t="s">
        <v>1238</v>
      </c>
      <c r="G443" s="45" t="s">
        <v>1090</v>
      </c>
      <c r="H443" s="45" t="s">
        <v>2035</v>
      </c>
      <c r="I443" s="45" t="s">
        <v>2036</v>
      </c>
      <c r="J443" s="45" t="s">
        <v>1092</v>
      </c>
      <c r="K443" s="45" t="s">
        <v>1525</v>
      </c>
      <c r="L443" s="44">
        <v>31</v>
      </c>
      <c r="M443" s="44">
        <v>933000</v>
      </c>
      <c r="N443" s="44">
        <v>28923000</v>
      </c>
      <c r="O443" s="44">
        <v>28000000</v>
      </c>
      <c r="P443" s="44">
        <v>-923000</v>
      </c>
    </row>
    <row r="444" spans="1:16" ht="42.75">
      <c r="A444" s="44">
        <v>20251</v>
      </c>
      <c r="B444" s="44">
        <v>2024</v>
      </c>
      <c r="C444" s="45" t="s">
        <v>1745</v>
      </c>
      <c r="D444" s="45" t="s">
        <v>1095</v>
      </c>
      <c r="E444" s="45" t="s">
        <v>1133</v>
      </c>
      <c r="F444" s="45" t="s">
        <v>1501</v>
      </c>
      <c r="G444" s="42"/>
      <c r="H444" s="45">
        <v>2460013</v>
      </c>
      <c r="I444" s="45" t="s">
        <v>2037</v>
      </c>
      <c r="J444" s="45" t="s">
        <v>2038</v>
      </c>
      <c r="K444" s="42"/>
      <c r="L444" s="44">
        <v>0</v>
      </c>
      <c r="M444" s="44">
        <v>0</v>
      </c>
      <c r="N444" s="44">
        <v>0</v>
      </c>
      <c r="O444" s="44">
        <v>0</v>
      </c>
      <c r="P444" s="44">
        <v>0</v>
      </c>
    </row>
    <row r="445" spans="1:16" ht="199.5">
      <c r="A445" s="44">
        <v>20251</v>
      </c>
      <c r="B445" s="44">
        <v>2025</v>
      </c>
      <c r="C445" s="45" t="s">
        <v>1099</v>
      </c>
      <c r="D445" s="45" t="s">
        <v>1087</v>
      </c>
      <c r="E445" s="45" t="s">
        <v>1088</v>
      </c>
      <c r="F445" s="45" t="s">
        <v>1175</v>
      </c>
      <c r="G445" s="45" t="s">
        <v>1101</v>
      </c>
      <c r="H445" s="45">
        <v>2510882</v>
      </c>
      <c r="I445" s="45" t="s">
        <v>2039</v>
      </c>
      <c r="J445" s="45" t="s">
        <v>1092</v>
      </c>
      <c r="K445" s="45" t="s">
        <v>1295</v>
      </c>
      <c r="L445" s="44">
        <v>30</v>
      </c>
      <c r="M445" s="44">
        <v>933000</v>
      </c>
      <c r="N445" s="44">
        <v>27990000</v>
      </c>
      <c r="O445" s="44">
        <v>28000000</v>
      </c>
      <c r="P445" s="44">
        <v>10000</v>
      </c>
    </row>
    <row r="446" spans="1:16" ht="156.75">
      <c r="A446" s="44">
        <v>20251</v>
      </c>
      <c r="B446" s="44">
        <v>2022</v>
      </c>
      <c r="C446" s="45" t="s">
        <v>1144</v>
      </c>
      <c r="D446" s="45" t="s">
        <v>1095</v>
      </c>
      <c r="E446" s="45" t="s">
        <v>1088</v>
      </c>
      <c r="F446" s="45" t="s">
        <v>1124</v>
      </c>
      <c r="G446" s="45" t="s">
        <v>1090</v>
      </c>
      <c r="H446" s="45" t="s">
        <v>2040</v>
      </c>
      <c r="I446" s="45" t="s">
        <v>2041</v>
      </c>
      <c r="J446" s="45" t="s">
        <v>1092</v>
      </c>
      <c r="K446" s="45" t="s">
        <v>2042</v>
      </c>
      <c r="L446" s="44">
        <v>31</v>
      </c>
      <c r="M446" s="44">
        <v>933000</v>
      </c>
      <c r="N446" s="44">
        <v>28923000</v>
      </c>
      <c r="O446" s="44">
        <v>23300000</v>
      </c>
      <c r="P446" s="44">
        <v>-5623000</v>
      </c>
    </row>
    <row r="447" spans="1:16" ht="156.75">
      <c r="A447" s="44">
        <v>20251</v>
      </c>
      <c r="B447" s="44">
        <v>2023</v>
      </c>
      <c r="C447" s="45" t="s">
        <v>1127</v>
      </c>
      <c r="D447" s="45" t="s">
        <v>1095</v>
      </c>
      <c r="E447" s="45" t="s">
        <v>1088</v>
      </c>
      <c r="F447" s="45" t="s">
        <v>1118</v>
      </c>
      <c r="G447" s="45" t="s">
        <v>1101</v>
      </c>
      <c r="H447" s="45" t="s">
        <v>2043</v>
      </c>
      <c r="I447" s="45" t="s">
        <v>2044</v>
      </c>
      <c r="J447" s="45" t="s">
        <v>1092</v>
      </c>
      <c r="K447" s="45" t="s">
        <v>2045</v>
      </c>
      <c r="L447" s="44">
        <v>34</v>
      </c>
      <c r="M447" s="44">
        <v>933000</v>
      </c>
      <c r="N447" s="44">
        <v>31722000</v>
      </c>
      <c r="O447" s="44">
        <v>28000000</v>
      </c>
      <c r="P447" s="44">
        <v>-3722000</v>
      </c>
    </row>
    <row r="448" spans="1:16" ht="128.25">
      <c r="A448" s="44">
        <v>20251</v>
      </c>
      <c r="B448" s="44">
        <v>2025</v>
      </c>
      <c r="C448" s="45" t="s">
        <v>1120</v>
      </c>
      <c r="D448" s="45" t="s">
        <v>1087</v>
      </c>
      <c r="E448" s="45" t="s">
        <v>19</v>
      </c>
      <c r="F448" s="45" t="s">
        <v>1096</v>
      </c>
      <c r="G448" s="42"/>
      <c r="H448" s="45">
        <v>2540005</v>
      </c>
      <c r="I448" s="45" t="s">
        <v>2046</v>
      </c>
      <c r="J448" s="45" t="s">
        <v>1092</v>
      </c>
      <c r="K448" s="45" t="s">
        <v>1411</v>
      </c>
      <c r="L448" s="44">
        <v>37</v>
      </c>
      <c r="M448" s="44">
        <v>0</v>
      </c>
      <c r="N448" s="44">
        <v>0</v>
      </c>
      <c r="O448" s="44">
        <v>28000000</v>
      </c>
      <c r="P448" s="44">
        <v>28000000</v>
      </c>
    </row>
    <row r="449" spans="1:16" ht="142.5">
      <c r="A449" s="44">
        <v>20251</v>
      </c>
      <c r="B449" s="44">
        <v>2025</v>
      </c>
      <c r="C449" s="45" t="s">
        <v>1099</v>
      </c>
      <c r="D449" s="45" t="s">
        <v>1087</v>
      </c>
      <c r="E449" s="45" t="s">
        <v>1088</v>
      </c>
      <c r="F449" s="45" t="s">
        <v>1155</v>
      </c>
      <c r="G449" s="45" t="s">
        <v>1101</v>
      </c>
      <c r="H449" s="45">
        <v>2511013</v>
      </c>
      <c r="I449" s="45" t="s">
        <v>2047</v>
      </c>
      <c r="J449" s="45" t="s">
        <v>1092</v>
      </c>
      <c r="K449" s="45" t="s">
        <v>2048</v>
      </c>
      <c r="L449" s="44">
        <v>29</v>
      </c>
      <c r="M449" s="44">
        <v>933000</v>
      </c>
      <c r="N449" s="44">
        <v>27057000</v>
      </c>
      <c r="O449" s="44">
        <v>28000000</v>
      </c>
      <c r="P449" s="44">
        <v>943000</v>
      </c>
    </row>
    <row r="450" spans="1:16" ht="199.5">
      <c r="A450" s="44">
        <v>20251</v>
      </c>
      <c r="B450" s="44">
        <v>2024</v>
      </c>
      <c r="C450" s="45" t="s">
        <v>1086</v>
      </c>
      <c r="D450" s="45" t="s">
        <v>1087</v>
      </c>
      <c r="E450" s="45" t="s">
        <v>1088</v>
      </c>
      <c r="F450" s="45" t="s">
        <v>1158</v>
      </c>
      <c r="G450" s="45" t="s">
        <v>1090</v>
      </c>
      <c r="H450" s="45">
        <v>2410005</v>
      </c>
      <c r="I450" s="45" t="s">
        <v>2049</v>
      </c>
      <c r="J450" s="45" t="s">
        <v>1092</v>
      </c>
      <c r="K450" s="45" t="s">
        <v>2050</v>
      </c>
      <c r="L450" s="44">
        <v>29</v>
      </c>
      <c r="M450" s="44">
        <v>933000</v>
      </c>
      <c r="N450" s="44">
        <v>27057000</v>
      </c>
      <c r="O450" s="44">
        <v>28000000</v>
      </c>
      <c r="P450" s="44">
        <v>943000</v>
      </c>
    </row>
    <row r="451" spans="1:16" ht="199.5">
      <c r="A451" s="44">
        <v>20251</v>
      </c>
      <c r="B451" s="44">
        <v>2025</v>
      </c>
      <c r="C451" s="45" t="s">
        <v>1117</v>
      </c>
      <c r="D451" s="45" t="s">
        <v>1087</v>
      </c>
      <c r="E451" s="45" t="s">
        <v>1088</v>
      </c>
      <c r="F451" s="45" t="s">
        <v>1235</v>
      </c>
      <c r="G451" s="45" t="s">
        <v>1090</v>
      </c>
      <c r="H451" s="45">
        <v>2510398</v>
      </c>
      <c r="I451" s="45" t="s">
        <v>2051</v>
      </c>
      <c r="J451" s="45" t="s">
        <v>1092</v>
      </c>
      <c r="K451" s="45" t="s">
        <v>1231</v>
      </c>
      <c r="L451" s="44">
        <v>28</v>
      </c>
      <c r="M451" s="44">
        <v>933000</v>
      </c>
      <c r="N451" s="44">
        <v>26124000</v>
      </c>
      <c r="O451" s="44">
        <v>28000000</v>
      </c>
      <c r="P451" s="44">
        <v>1876000</v>
      </c>
    </row>
    <row r="452" spans="1:16" ht="156.75">
      <c r="A452" s="44">
        <v>20251</v>
      </c>
      <c r="B452" s="44">
        <v>2022</v>
      </c>
      <c r="C452" s="45" t="s">
        <v>1144</v>
      </c>
      <c r="D452" s="45" t="s">
        <v>1095</v>
      </c>
      <c r="E452" s="45" t="s">
        <v>1088</v>
      </c>
      <c r="F452" s="45" t="s">
        <v>1268</v>
      </c>
      <c r="G452" s="45" t="s">
        <v>1090</v>
      </c>
      <c r="H452" s="45" t="s">
        <v>2052</v>
      </c>
      <c r="I452" s="45" t="s">
        <v>2053</v>
      </c>
      <c r="J452" s="45" t="s">
        <v>1092</v>
      </c>
      <c r="K452" s="45" t="s">
        <v>2054</v>
      </c>
      <c r="L452" s="44">
        <v>34</v>
      </c>
      <c r="M452" s="44">
        <v>933000</v>
      </c>
      <c r="N452" s="44">
        <v>31722000</v>
      </c>
      <c r="O452" s="44">
        <v>23300000</v>
      </c>
      <c r="P452" s="44">
        <v>-8422000</v>
      </c>
    </row>
    <row r="453" spans="1:16" ht="156.75">
      <c r="A453" s="44">
        <v>20251</v>
      </c>
      <c r="B453" s="44">
        <v>2025</v>
      </c>
      <c r="C453" s="45" t="s">
        <v>1099</v>
      </c>
      <c r="D453" s="45" t="s">
        <v>1087</v>
      </c>
      <c r="E453" s="45" t="s">
        <v>1088</v>
      </c>
      <c r="F453" s="45" t="s">
        <v>1104</v>
      </c>
      <c r="G453" s="45" t="s">
        <v>1101</v>
      </c>
      <c r="H453" s="45">
        <v>2511070</v>
      </c>
      <c r="I453" s="45" t="s">
        <v>2055</v>
      </c>
      <c r="J453" s="45" t="s">
        <v>1092</v>
      </c>
      <c r="K453" s="45" t="s">
        <v>1868</v>
      </c>
      <c r="L453" s="44">
        <v>27</v>
      </c>
      <c r="M453" s="44">
        <v>933000</v>
      </c>
      <c r="N453" s="44">
        <v>25191000</v>
      </c>
      <c r="O453" s="44">
        <v>28000000</v>
      </c>
      <c r="P453" s="44">
        <v>2809000</v>
      </c>
    </row>
    <row r="454" spans="1:16" ht="28.5">
      <c r="A454" s="44">
        <v>20251</v>
      </c>
      <c r="B454" s="44">
        <v>2022</v>
      </c>
      <c r="C454" s="45" t="s">
        <v>1141</v>
      </c>
      <c r="D454" s="45" t="s">
        <v>1095</v>
      </c>
      <c r="E454" s="45" t="s">
        <v>1088</v>
      </c>
      <c r="F454" s="45" t="s">
        <v>1089</v>
      </c>
      <c r="G454" s="45" t="s">
        <v>1101</v>
      </c>
      <c r="H454" s="45" t="s">
        <v>2056</v>
      </c>
      <c r="I454" s="45" t="s">
        <v>2057</v>
      </c>
      <c r="J454" s="45" t="s">
        <v>1092</v>
      </c>
      <c r="K454" s="45" t="s">
        <v>2058</v>
      </c>
      <c r="L454" s="44">
        <v>4</v>
      </c>
      <c r="M454" s="44">
        <v>933000</v>
      </c>
      <c r="N454" s="44">
        <v>3732000</v>
      </c>
      <c r="O454" s="44">
        <v>0</v>
      </c>
      <c r="P454" s="44">
        <v>-3732000</v>
      </c>
    </row>
    <row r="455" spans="1:16" ht="114">
      <c r="A455" s="44">
        <v>20251</v>
      </c>
      <c r="B455" s="44">
        <v>2024</v>
      </c>
      <c r="C455" s="45" t="s">
        <v>1591</v>
      </c>
      <c r="D455" s="45" t="s">
        <v>1095</v>
      </c>
      <c r="E455" s="45" t="s">
        <v>19</v>
      </c>
      <c r="F455" s="45" t="s">
        <v>2059</v>
      </c>
      <c r="G455" s="42"/>
      <c r="H455" s="45">
        <v>2440012</v>
      </c>
      <c r="I455" s="45" t="s">
        <v>2060</v>
      </c>
      <c r="J455" s="45" t="s">
        <v>1092</v>
      </c>
      <c r="K455" s="45" t="s">
        <v>2061</v>
      </c>
      <c r="L455" s="44">
        <v>14</v>
      </c>
      <c r="M455" s="44">
        <v>0</v>
      </c>
      <c r="N455" s="44">
        <v>0</v>
      </c>
      <c r="O455" s="44">
        <v>28000000</v>
      </c>
      <c r="P455" s="44">
        <v>28000000</v>
      </c>
    </row>
    <row r="456" spans="1:16" ht="242.25">
      <c r="A456" s="44">
        <v>20251</v>
      </c>
      <c r="B456" s="44">
        <v>2024</v>
      </c>
      <c r="C456" s="45" t="s">
        <v>1110</v>
      </c>
      <c r="D456" s="45" t="s">
        <v>1095</v>
      </c>
      <c r="E456" s="45" t="s">
        <v>1088</v>
      </c>
      <c r="F456" s="45" t="s">
        <v>1235</v>
      </c>
      <c r="G456" s="45" t="s">
        <v>1101</v>
      </c>
      <c r="H456" s="45">
        <v>2410645</v>
      </c>
      <c r="I456" s="45" t="s">
        <v>2062</v>
      </c>
      <c r="J456" s="45" t="s">
        <v>1092</v>
      </c>
      <c r="K456" s="45" t="s">
        <v>2063</v>
      </c>
      <c r="L456" s="44">
        <v>38</v>
      </c>
      <c r="M456" s="44">
        <v>933000</v>
      </c>
      <c r="N456" s="44">
        <v>35454000</v>
      </c>
      <c r="O456" s="44">
        <v>28000000</v>
      </c>
      <c r="P456" s="44">
        <v>-7454000</v>
      </c>
    </row>
    <row r="457" spans="1:16" ht="185.25">
      <c r="A457" s="44">
        <v>20251</v>
      </c>
      <c r="B457" s="44">
        <v>2025</v>
      </c>
      <c r="C457" s="45" t="s">
        <v>1099</v>
      </c>
      <c r="D457" s="45" t="s">
        <v>1087</v>
      </c>
      <c r="E457" s="45" t="s">
        <v>1088</v>
      </c>
      <c r="F457" s="45" t="s">
        <v>1089</v>
      </c>
      <c r="G457" s="45" t="s">
        <v>1101</v>
      </c>
      <c r="H457" s="45">
        <v>2510326</v>
      </c>
      <c r="I457" s="45" t="s">
        <v>2064</v>
      </c>
      <c r="J457" s="45" t="s">
        <v>1092</v>
      </c>
      <c r="K457" s="45" t="s">
        <v>1093</v>
      </c>
      <c r="L457" s="44">
        <v>29</v>
      </c>
      <c r="M457" s="44">
        <v>933000</v>
      </c>
      <c r="N457" s="44">
        <v>27057000</v>
      </c>
      <c r="O457" s="44">
        <v>28000000</v>
      </c>
      <c r="P457" s="44">
        <v>943000</v>
      </c>
    </row>
    <row r="458" spans="1:16" ht="156.75">
      <c r="A458" s="44">
        <v>20251</v>
      </c>
      <c r="B458" s="44">
        <v>2023</v>
      </c>
      <c r="C458" s="45" t="s">
        <v>1197</v>
      </c>
      <c r="D458" s="45" t="s">
        <v>1095</v>
      </c>
      <c r="E458" s="45" t="s">
        <v>1088</v>
      </c>
      <c r="F458" s="45" t="s">
        <v>1651</v>
      </c>
      <c r="G458" s="45" t="s">
        <v>1090</v>
      </c>
      <c r="H458" s="45" t="s">
        <v>2065</v>
      </c>
      <c r="I458" s="45" t="s">
        <v>2066</v>
      </c>
      <c r="J458" s="45" t="s">
        <v>1092</v>
      </c>
      <c r="K458" s="45" t="s">
        <v>2067</v>
      </c>
      <c r="L458" s="44">
        <v>28</v>
      </c>
      <c r="M458" s="44">
        <v>933000</v>
      </c>
      <c r="N458" s="44">
        <v>26124000</v>
      </c>
      <c r="O458" s="44">
        <v>28000000</v>
      </c>
      <c r="P458" s="44">
        <v>1876000</v>
      </c>
    </row>
    <row r="459" spans="1:16" ht="171">
      <c r="A459" s="44">
        <v>20251</v>
      </c>
      <c r="B459" s="44">
        <v>2025</v>
      </c>
      <c r="C459" s="45" t="s">
        <v>1099</v>
      </c>
      <c r="D459" s="45" t="s">
        <v>1087</v>
      </c>
      <c r="E459" s="45" t="s">
        <v>1088</v>
      </c>
      <c r="F459" s="45" t="s">
        <v>1089</v>
      </c>
      <c r="G459" s="45" t="s">
        <v>1101</v>
      </c>
      <c r="H459" s="45">
        <v>2511155</v>
      </c>
      <c r="I459" s="45" t="s">
        <v>2068</v>
      </c>
      <c r="J459" s="45" t="s">
        <v>1092</v>
      </c>
      <c r="K459" s="45" t="s">
        <v>2069</v>
      </c>
      <c r="L459" s="44">
        <v>29</v>
      </c>
      <c r="M459" s="44">
        <v>933000</v>
      </c>
      <c r="N459" s="44">
        <v>27057000</v>
      </c>
      <c r="O459" s="44">
        <v>28000000</v>
      </c>
      <c r="P459" s="44">
        <v>943000</v>
      </c>
    </row>
    <row r="460" spans="1:16" ht="185.25">
      <c r="A460" s="44">
        <v>20251</v>
      </c>
      <c r="B460" s="44">
        <v>2024</v>
      </c>
      <c r="C460" s="45" t="s">
        <v>1191</v>
      </c>
      <c r="D460" s="45" t="s">
        <v>1095</v>
      </c>
      <c r="E460" s="45" t="s">
        <v>1088</v>
      </c>
      <c r="F460" s="45" t="s">
        <v>1192</v>
      </c>
      <c r="G460" s="45" t="s">
        <v>1101</v>
      </c>
      <c r="H460" s="45">
        <v>2410662</v>
      </c>
      <c r="I460" s="45" t="s">
        <v>2070</v>
      </c>
      <c r="J460" s="45" t="s">
        <v>1092</v>
      </c>
      <c r="K460" s="45" t="s">
        <v>2071</v>
      </c>
      <c r="L460" s="44">
        <v>30</v>
      </c>
      <c r="M460" s="44">
        <v>1225000</v>
      </c>
      <c r="N460" s="44">
        <v>36750000</v>
      </c>
      <c r="O460" s="44">
        <v>36750000</v>
      </c>
      <c r="P460" s="44">
        <v>0</v>
      </c>
    </row>
    <row r="461" spans="1:16" ht="171">
      <c r="A461" s="44">
        <v>20251</v>
      </c>
      <c r="B461" s="44">
        <v>2024</v>
      </c>
      <c r="C461" s="45" t="s">
        <v>1086</v>
      </c>
      <c r="D461" s="45" t="s">
        <v>1087</v>
      </c>
      <c r="E461" s="45" t="s">
        <v>1088</v>
      </c>
      <c r="F461" s="45" t="s">
        <v>1089</v>
      </c>
      <c r="G461" s="45" t="s">
        <v>1090</v>
      </c>
      <c r="H461" s="45">
        <v>2410994</v>
      </c>
      <c r="I461" s="45" t="s">
        <v>2072</v>
      </c>
      <c r="J461" s="45" t="s">
        <v>1092</v>
      </c>
      <c r="K461" s="45" t="s">
        <v>2073</v>
      </c>
      <c r="L461" s="44">
        <v>29</v>
      </c>
      <c r="M461" s="44">
        <v>933000</v>
      </c>
      <c r="N461" s="44">
        <v>27057000</v>
      </c>
      <c r="O461" s="44">
        <v>28000000</v>
      </c>
      <c r="P461" s="44">
        <v>943000</v>
      </c>
    </row>
    <row r="462" spans="1:16" ht="199.5">
      <c r="A462" s="44">
        <v>20251</v>
      </c>
      <c r="B462" s="44">
        <v>2024</v>
      </c>
      <c r="C462" s="45" t="s">
        <v>1086</v>
      </c>
      <c r="D462" s="45" t="s">
        <v>1087</v>
      </c>
      <c r="E462" s="45" t="s">
        <v>1088</v>
      </c>
      <c r="F462" s="45" t="s">
        <v>1175</v>
      </c>
      <c r="G462" s="45" t="s">
        <v>1090</v>
      </c>
      <c r="H462" s="45">
        <v>2410598</v>
      </c>
      <c r="I462" s="45" t="s">
        <v>2074</v>
      </c>
      <c r="J462" s="45" t="s">
        <v>1092</v>
      </c>
      <c r="K462" s="45" t="s">
        <v>2075</v>
      </c>
      <c r="L462" s="44">
        <v>30</v>
      </c>
      <c r="M462" s="44">
        <v>933000</v>
      </c>
      <c r="N462" s="44">
        <v>27990000</v>
      </c>
      <c r="O462" s="44">
        <v>28000000</v>
      </c>
      <c r="P462" s="44">
        <v>10000</v>
      </c>
    </row>
    <row r="463" spans="1:16" ht="199.5">
      <c r="A463" s="44">
        <v>20251</v>
      </c>
      <c r="B463" s="44">
        <v>2025</v>
      </c>
      <c r="C463" s="45" t="s">
        <v>1117</v>
      </c>
      <c r="D463" s="45" t="s">
        <v>1087</v>
      </c>
      <c r="E463" s="45" t="s">
        <v>1088</v>
      </c>
      <c r="F463" s="45" t="s">
        <v>1128</v>
      </c>
      <c r="G463" s="45" t="s">
        <v>1090</v>
      </c>
      <c r="H463" s="45">
        <v>2510103</v>
      </c>
      <c r="I463" s="45" t="s">
        <v>2076</v>
      </c>
      <c r="J463" s="45" t="s">
        <v>1092</v>
      </c>
      <c r="K463" s="45" t="s">
        <v>1140</v>
      </c>
      <c r="L463" s="44">
        <v>28</v>
      </c>
      <c r="M463" s="44">
        <v>933000</v>
      </c>
      <c r="N463" s="44">
        <v>26124000</v>
      </c>
      <c r="O463" s="44">
        <v>28000000</v>
      </c>
      <c r="P463" s="44">
        <v>1876000</v>
      </c>
    </row>
    <row r="464" spans="1:16" ht="171">
      <c r="A464" s="44">
        <v>20251</v>
      </c>
      <c r="B464" s="44">
        <v>2025</v>
      </c>
      <c r="C464" s="45" t="s">
        <v>1099</v>
      </c>
      <c r="D464" s="45" t="s">
        <v>1087</v>
      </c>
      <c r="E464" s="45" t="s">
        <v>1088</v>
      </c>
      <c r="F464" s="45" t="s">
        <v>1118</v>
      </c>
      <c r="G464" s="45" t="s">
        <v>1101</v>
      </c>
      <c r="H464" s="45">
        <v>2511231</v>
      </c>
      <c r="I464" s="45" t="s">
        <v>2077</v>
      </c>
      <c r="J464" s="45" t="s">
        <v>1092</v>
      </c>
      <c r="K464" s="45" t="s">
        <v>2078</v>
      </c>
      <c r="L464" s="44">
        <v>27</v>
      </c>
      <c r="M464" s="44">
        <v>933000</v>
      </c>
      <c r="N464" s="44">
        <v>25191000</v>
      </c>
      <c r="O464" s="44">
        <v>28000000</v>
      </c>
      <c r="P464" s="44">
        <v>2809000</v>
      </c>
    </row>
    <row r="465" spans="1:16" ht="99.75">
      <c r="A465" s="44">
        <v>20251</v>
      </c>
      <c r="B465" s="44">
        <v>2025</v>
      </c>
      <c r="C465" s="45" t="s">
        <v>1120</v>
      </c>
      <c r="D465" s="45" t="s">
        <v>1087</v>
      </c>
      <c r="E465" s="45" t="s">
        <v>19</v>
      </c>
      <c r="F465" s="45" t="s">
        <v>1096</v>
      </c>
      <c r="G465" s="42"/>
      <c r="H465" s="45">
        <v>2540076</v>
      </c>
      <c r="I465" s="45" t="s">
        <v>2079</v>
      </c>
      <c r="J465" s="45" t="s">
        <v>1092</v>
      </c>
      <c r="K465" s="45" t="s">
        <v>1823</v>
      </c>
      <c r="L465" s="44">
        <v>27</v>
      </c>
      <c r="M465" s="44">
        <v>0</v>
      </c>
      <c r="N465" s="44">
        <v>0</v>
      </c>
      <c r="O465" s="44">
        <v>28000000</v>
      </c>
      <c r="P465" s="44">
        <v>28000000</v>
      </c>
    </row>
    <row r="466" spans="1:16" ht="171">
      <c r="A466" s="44">
        <v>20251</v>
      </c>
      <c r="B466" s="44">
        <v>2024</v>
      </c>
      <c r="C466" s="45" t="s">
        <v>1086</v>
      </c>
      <c r="D466" s="45" t="s">
        <v>1087</v>
      </c>
      <c r="E466" s="45" t="s">
        <v>1088</v>
      </c>
      <c r="F466" s="45" t="s">
        <v>1111</v>
      </c>
      <c r="G466" s="45" t="s">
        <v>1090</v>
      </c>
      <c r="H466" s="45">
        <v>2410551</v>
      </c>
      <c r="I466" s="45" t="s">
        <v>2080</v>
      </c>
      <c r="J466" s="45" t="s">
        <v>1092</v>
      </c>
      <c r="K466" s="45" t="s">
        <v>2081</v>
      </c>
      <c r="L466" s="44">
        <v>27</v>
      </c>
      <c r="M466" s="44">
        <v>933000</v>
      </c>
      <c r="N466" s="44">
        <v>25191000</v>
      </c>
      <c r="O466" s="44">
        <v>28000000</v>
      </c>
      <c r="P466" s="44">
        <v>2809000</v>
      </c>
    </row>
    <row r="467" spans="1:16" ht="185.25">
      <c r="A467" s="44">
        <v>20251</v>
      </c>
      <c r="B467" s="44">
        <v>2024</v>
      </c>
      <c r="C467" s="45" t="s">
        <v>1191</v>
      </c>
      <c r="D467" s="45" t="s">
        <v>1095</v>
      </c>
      <c r="E467" s="45" t="s">
        <v>1088</v>
      </c>
      <c r="F467" s="45" t="s">
        <v>1192</v>
      </c>
      <c r="G467" s="45" t="s">
        <v>1101</v>
      </c>
      <c r="H467" s="45">
        <v>2411035</v>
      </c>
      <c r="I467" s="45" t="s">
        <v>2082</v>
      </c>
      <c r="J467" s="45" t="s">
        <v>1092</v>
      </c>
      <c r="K467" s="45" t="s">
        <v>2083</v>
      </c>
      <c r="L467" s="44">
        <v>26</v>
      </c>
      <c r="M467" s="44">
        <v>1225000</v>
      </c>
      <c r="N467" s="44">
        <v>31850000</v>
      </c>
      <c r="O467" s="44">
        <v>36750000</v>
      </c>
      <c r="P467" s="44">
        <v>4900000</v>
      </c>
    </row>
    <row r="468" spans="1:16" ht="171">
      <c r="A468" s="44">
        <v>20251</v>
      </c>
      <c r="B468" s="44">
        <v>2024</v>
      </c>
      <c r="C468" s="45" t="s">
        <v>1086</v>
      </c>
      <c r="D468" s="45" t="s">
        <v>1087</v>
      </c>
      <c r="E468" s="45" t="s">
        <v>1088</v>
      </c>
      <c r="F468" s="45" t="s">
        <v>1124</v>
      </c>
      <c r="G468" s="45" t="s">
        <v>1090</v>
      </c>
      <c r="H468" s="45">
        <v>2411098</v>
      </c>
      <c r="I468" s="45" t="s">
        <v>1640</v>
      </c>
      <c r="J468" s="45" t="s">
        <v>1092</v>
      </c>
      <c r="K468" s="45" t="s">
        <v>1588</v>
      </c>
      <c r="L468" s="44">
        <v>31</v>
      </c>
      <c r="M468" s="44">
        <v>933000</v>
      </c>
      <c r="N468" s="44">
        <v>28923000</v>
      </c>
      <c r="O468" s="44">
        <v>28000000</v>
      </c>
      <c r="P468" s="44">
        <v>-923000</v>
      </c>
    </row>
    <row r="469" spans="1:16" ht="156.75">
      <c r="A469" s="44">
        <v>20251</v>
      </c>
      <c r="B469" s="44">
        <v>2024</v>
      </c>
      <c r="C469" s="45" t="s">
        <v>1110</v>
      </c>
      <c r="D469" s="45" t="s">
        <v>1095</v>
      </c>
      <c r="E469" s="45" t="s">
        <v>1088</v>
      </c>
      <c r="F469" s="45" t="s">
        <v>1811</v>
      </c>
      <c r="G469" s="45" t="s">
        <v>1101</v>
      </c>
      <c r="H469" s="45">
        <v>2410634</v>
      </c>
      <c r="I469" s="45" t="s">
        <v>2084</v>
      </c>
      <c r="J469" s="45" t="s">
        <v>1092</v>
      </c>
      <c r="K469" s="45" t="s">
        <v>1767</v>
      </c>
      <c r="L469" s="44">
        <v>31</v>
      </c>
      <c r="M469" s="44">
        <v>1667000</v>
      </c>
      <c r="N469" s="44">
        <v>51677000</v>
      </c>
      <c r="O469" s="44">
        <v>50000000</v>
      </c>
      <c r="P469" s="44">
        <v>-1677000</v>
      </c>
    </row>
    <row r="470" spans="1:16" ht="42.75">
      <c r="A470" s="44">
        <v>20251</v>
      </c>
      <c r="B470" s="44">
        <v>2022</v>
      </c>
      <c r="C470" s="45" t="s">
        <v>1132</v>
      </c>
      <c r="D470" s="45" t="s">
        <v>1095</v>
      </c>
      <c r="E470" s="45" t="s">
        <v>1133</v>
      </c>
      <c r="F470" s="45" t="s">
        <v>1501</v>
      </c>
      <c r="G470" s="42"/>
      <c r="H470" s="45" t="s">
        <v>2085</v>
      </c>
      <c r="I470" s="45" t="s">
        <v>2086</v>
      </c>
      <c r="J470" s="45" t="s">
        <v>1092</v>
      </c>
      <c r="K470" s="42"/>
      <c r="L470" s="44">
        <v>0</v>
      </c>
      <c r="M470" s="44">
        <v>0</v>
      </c>
      <c r="N470" s="44">
        <v>0</v>
      </c>
      <c r="O470" s="44">
        <v>0</v>
      </c>
      <c r="P470" s="44">
        <v>0</v>
      </c>
    </row>
    <row r="471" spans="1:16" ht="199.5">
      <c r="A471" s="44">
        <v>20251</v>
      </c>
      <c r="B471" s="44">
        <v>2024</v>
      </c>
      <c r="C471" s="45" t="s">
        <v>1110</v>
      </c>
      <c r="D471" s="45" t="s">
        <v>1095</v>
      </c>
      <c r="E471" s="45" t="s">
        <v>1088</v>
      </c>
      <c r="F471" s="45" t="s">
        <v>1118</v>
      </c>
      <c r="G471" s="45" t="s">
        <v>1101</v>
      </c>
      <c r="H471" s="45">
        <v>2410094</v>
      </c>
      <c r="I471" s="45" t="s">
        <v>2087</v>
      </c>
      <c r="J471" s="45" t="s">
        <v>1092</v>
      </c>
      <c r="K471" s="45" t="s">
        <v>2088</v>
      </c>
      <c r="L471" s="44">
        <v>43</v>
      </c>
      <c r="M471" s="44">
        <v>933000</v>
      </c>
      <c r="N471" s="44">
        <v>40119000</v>
      </c>
      <c r="O471" s="44">
        <v>28000000</v>
      </c>
      <c r="P471" s="44">
        <v>-12119000</v>
      </c>
    </row>
    <row r="472" spans="1:16" ht="199.5">
      <c r="A472" s="44">
        <v>20251</v>
      </c>
      <c r="B472" s="44">
        <v>2025</v>
      </c>
      <c r="C472" s="45" t="s">
        <v>1099</v>
      </c>
      <c r="D472" s="45" t="s">
        <v>1087</v>
      </c>
      <c r="E472" s="45" t="s">
        <v>1088</v>
      </c>
      <c r="F472" s="45" t="s">
        <v>1207</v>
      </c>
      <c r="G472" s="45" t="s">
        <v>1101</v>
      </c>
      <c r="H472" s="45">
        <v>2510097</v>
      </c>
      <c r="I472" s="45" t="s">
        <v>2089</v>
      </c>
      <c r="J472" s="45" t="s">
        <v>1092</v>
      </c>
      <c r="K472" s="45" t="s">
        <v>2090</v>
      </c>
      <c r="L472" s="44">
        <v>31</v>
      </c>
      <c r="M472" s="44">
        <v>933000</v>
      </c>
      <c r="N472" s="44">
        <v>28923000</v>
      </c>
      <c r="O472" s="44">
        <v>28000000</v>
      </c>
      <c r="P472" s="44">
        <v>-923000</v>
      </c>
    </row>
    <row r="473" spans="1:16" ht="156.75">
      <c r="A473" s="44">
        <v>20251</v>
      </c>
      <c r="B473" s="44">
        <v>2024</v>
      </c>
      <c r="C473" s="45" t="s">
        <v>1086</v>
      </c>
      <c r="D473" s="45" t="s">
        <v>1095</v>
      </c>
      <c r="E473" s="45" t="s">
        <v>1088</v>
      </c>
      <c r="F473" s="45" t="s">
        <v>1218</v>
      </c>
      <c r="G473" s="45" t="s">
        <v>1101</v>
      </c>
      <c r="H473" s="45">
        <v>2411076</v>
      </c>
      <c r="I473" s="45" t="s">
        <v>2091</v>
      </c>
      <c r="J473" s="45" t="s">
        <v>1092</v>
      </c>
      <c r="K473" s="45" t="s">
        <v>1384</v>
      </c>
      <c r="L473" s="44">
        <v>31</v>
      </c>
      <c r="M473" s="44">
        <v>2084000</v>
      </c>
      <c r="N473" s="44">
        <v>64604000</v>
      </c>
      <c r="O473" s="44">
        <v>62500000</v>
      </c>
      <c r="P473" s="44">
        <v>-2104000</v>
      </c>
    </row>
    <row r="474" spans="1:16" ht="256.5">
      <c r="A474" s="44">
        <v>20251</v>
      </c>
      <c r="B474" s="44">
        <v>2024</v>
      </c>
      <c r="C474" s="45" t="s">
        <v>1110</v>
      </c>
      <c r="D474" s="45" t="s">
        <v>1095</v>
      </c>
      <c r="E474" s="45" t="s">
        <v>1088</v>
      </c>
      <c r="F474" s="45" t="s">
        <v>1111</v>
      </c>
      <c r="G474" s="45" t="s">
        <v>1101</v>
      </c>
      <c r="H474" s="45">
        <v>2410679</v>
      </c>
      <c r="I474" s="45" t="s">
        <v>2092</v>
      </c>
      <c r="J474" s="45" t="s">
        <v>1092</v>
      </c>
      <c r="K474" s="45" t="s">
        <v>2093</v>
      </c>
      <c r="L474" s="44">
        <v>33</v>
      </c>
      <c r="M474" s="44">
        <v>933000</v>
      </c>
      <c r="N474" s="44">
        <v>30789000</v>
      </c>
      <c r="O474" s="44">
        <v>28000000</v>
      </c>
      <c r="P474" s="44">
        <v>-2789000</v>
      </c>
    </row>
    <row r="475" spans="1:16" ht="199.5">
      <c r="A475" s="44">
        <v>20251</v>
      </c>
      <c r="B475" s="44">
        <v>2025</v>
      </c>
      <c r="C475" s="45" t="s">
        <v>1296</v>
      </c>
      <c r="D475" s="45" t="s">
        <v>1087</v>
      </c>
      <c r="E475" s="45" t="s">
        <v>1088</v>
      </c>
      <c r="F475" s="45" t="s">
        <v>1192</v>
      </c>
      <c r="G475" s="45" t="s">
        <v>1101</v>
      </c>
      <c r="H475" s="45">
        <v>2511178</v>
      </c>
      <c r="I475" s="45" t="s">
        <v>2094</v>
      </c>
      <c r="J475" s="45" t="s">
        <v>1092</v>
      </c>
      <c r="K475" s="45" t="s">
        <v>1298</v>
      </c>
      <c r="L475" s="44">
        <v>31</v>
      </c>
      <c r="M475" s="44">
        <v>1225000</v>
      </c>
      <c r="N475" s="44">
        <v>37975000</v>
      </c>
      <c r="O475" s="44">
        <v>36750000</v>
      </c>
      <c r="P475" s="44">
        <v>-1225000</v>
      </c>
    </row>
    <row r="476" spans="1:16" ht="128.25">
      <c r="A476" s="44">
        <v>20251</v>
      </c>
      <c r="B476" s="44">
        <v>2022</v>
      </c>
      <c r="C476" s="45" t="s">
        <v>1144</v>
      </c>
      <c r="D476" s="45" t="s">
        <v>1095</v>
      </c>
      <c r="E476" s="45" t="s">
        <v>1088</v>
      </c>
      <c r="F476" s="45" t="s">
        <v>1145</v>
      </c>
      <c r="G476" s="45" t="s">
        <v>1090</v>
      </c>
      <c r="H476" s="45" t="s">
        <v>2095</v>
      </c>
      <c r="I476" s="45" t="s">
        <v>2096</v>
      </c>
      <c r="J476" s="45" t="s">
        <v>1092</v>
      </c>
      <c r="K476" s="45" t="s">
        <v>2097</v>
      </c>
      <c r="L476" s="44">
        <v>32</v>
      </c>
      <c r="M476" s="44">
        <v>933000</v>
      </c>
      <c r="N476" s="44">
        <v>29856000</v>
      </c>
      <c r="O476" s="44">
        <v>23300000</v>
      </c>
      <c r="P476" s="44">
        <v>-6556000</v>
      </c>
    </row>
    <row r="477" spans="1:16" ht="199.5">
      <c r="A477" s="44">
        <v>20251</v>
      </c>
      <c r="B477" s="44">
        <v>2025</v>
      </c>
      <c r="C477" s="45" t="s">
        <v>1117</v>
      </c>
      <c r="D477" s="45" t="s">
        <v>1087</v>
      </c>
      <c r="E477" s="45" t="s">
        <v>1088</v>
      </c>
      <c r="F477" s="45" t="s">
        <v>1107</v>
      </c>
      <c r="G477" s="45" t="s">
        <v>1090</v>
      </c>
      <c r="H477" s="45">
        <v>2511035</v>
      </c>
      <c r="I477" s="45" t="s">
        <v>2098</v>
      </c>
      <c r="J477" s="45" t="s">
        <v>1092</v>
      </c>
      <c r="K477" s="45" t="s">
        <v>1140</v>
      </c>
      <c r="L477" s="44">
        <v>28</v>
      </c>
      <c r="M477" s="44">
        <v>933000</v>
      </c>
      <c r="N477" s="44">
        <v>26124000</v>
      </c>
      <c r="O477" s="44">
        <v>28000000</v>
      </c>
      <c r="P477" s="44">
        <v>1876000</v>
      </c>
    </row>
    <row r="478" spans="1:16" ht="185.25">
      <c r="A478" s="44">
        <v>20251</v>
      </c>
      <c r="B478" s="44">
        <v>2024</v>
      </c>
      <c r="C478" s="45" t="s">
        <v>1086</v>
      </c>
      <c r="D478" s="45" t="s">
        <v>1087</v>
      </c>
      <c r="E478" s="45" t="s">
        <v>1088</v>
      </c>
      <c r="F478" s="45" t="s">
        <v>1161</v>
      </c>
      <c r="G478" s="45" t="s">
        <v>1090</v>
      </c>
      <c r="H478" s="45">
        <v>2411108</v>
      </c>
      <c r="I478" s="45" t="s">
        <v>2099</v>
      </c>
      <c r="J478" s="45" t="s">
        <v>1092</v>
      </c>
      <c r="K478" s="45" t="s">
        <v>2100</v>
      </c>
      <c r="L478" s="44">
        <v>29</v>
      </c>
      <c r="M478" s="44">
        <v>933000</v>
      </c>
      <c r="N478" s="44">
        <v>27057000</v>
      </c>
      <c r="O478" s="44">
        <v>28000000</v>
      </c>
      <c r="P478" s="44">
        <v>943000</v>
      </c>
    </row>
    <row r="479" spans="1:16" ht="185.25">
      <c r="A479" s="44">
        <v>20251</v>
      </c>
      <c r="B479" s="44">
        <v>2025</v>
      </c>
      <c r="C479" s="45" t="s">
        <v>1099</v>
      </c>
      <c r="D479" s="45" t="s">
        <v>1087</v>
      </c>
      <c r="E479" s="45" t="s">
        <v>1088</v>
      </c>
      <c r="F479" s="45" t="s">
        <v>1114</v>
      </c>
      <c r="G479" s="45" t="s">
        <v>1101</v>
      </c>
      <c r="H479" s="45">
        <v>2511027</v>
      </c>
      <c r="I479" s="45" t="s">
        <v>2101</v>
      </c>
      <c r="J479" s="45" t="s">
        <v>1092</v>
      </c>
      <c r="K479" s="45" t="s">
        <v>2102</v>
      </c>
      <c r="L479" s="44">
        <v>39</v>
      </c>
      <c r="M479" s="44">
        <v>1317000</v>
      </c>
      <c r="N479" s="44">
        <v>51363000</v>
      </c>
      <c r="O479" s="44">
        <v>39500000</v>
      </c>
      <c r="P479" s="44">
        <v>-11863000</v>
      </c>
    </row>
    <row r="480" spans="1:16" ht="256.5">
      <c r="A480" s="44">
        <v>20251</v>
      </c>
      <c r="B480" s="44">
        <v>2023</v>
      </c>
      <c r="C480" s="45" t="s">
        <v>1197</v>
      </c>
      <c r="D480" s="45" t="s">
        <v>1095</v>
      </c>
      <c r="E480" s="45" t="s">
        <v>1088</v>
      </c>
      <c r="F480" s="45" t="s">
        <v>1238</v>
      </c>
      <c r="G480" s="45" t="s">
        <v>1090</v>
      </c>
      <c r="H480" s="45" t="s">
        <v>2103</v>
      </c>
      <c r="I480" s="45" t="s">
        <v>2104</v>
      </c>
      <c r="J480" s="45" t="s">
        <v>1092</v>
      </c>
      <c r="K480" s="45" t="s">
        <v>2105</v>
      </c>
      <c r="L480" s="44">
        <v>33</v>
      </c>
      <c r="M480" s="44">
        <v>933000</v>
      </c>
      <c r="N480" s="44">
        <v>30789000</v>
      </c>
      <c r="O480" s="44">
        <v>28000000</v>
      </c>
      <c r="P480" s="44">
        <v>-2789000</v>
      </c>
    </row>
    <row r="481" spans="1:16" ht="185.25">
      <c r="A481" s="44">
        <v>20251</v>
      </c>
      <c r="B481" s="44">
        <v>2024</v>
      </c>
      <c r="C481" s="45" t="s">
        <v>1191</v>
      </c>
      <c r="D481" s="45" t="s">
        <v>1095</v>
      </c>
      <c r="E481" s="45" t="s">
        <v>1088</v>
      </c>
      <c r="F481" s="45" t="s">
        <v>1192</v>
      </c>
      <c r="G481" s="45" t="s">
        <v>1101</v>
      </c>
      <c r="H481" s="45">
        <v>2410704</v>
      </c>
      <c r="I481" s="45" t="s">
        <v>2106</v>
      </c>
      <c r="J481" s="45" t="s">
        <v>1092</v>
      </c>
      <c r="K481" s="45" t="s">
        <v>2071</v>
      </c>
      <c r="L481" s="44">
        <v>30</v>
      </c>
      <c r="M481" s="44">
        <v>1225000</v>
      </c>
      <c r="N481" s="44">
        <v>36750000</v>
      </c>
      <c r="O481" s="44">
        <v>36750000</v>
      </c>
      <c r="P481" s="44">
        <v>0</v>
      </c>
    </row>
    <row r="482" spans="1:16" ht="199.5">
      <c r="A482" s="44">
        <v>20251</v>
      </c>
      <c r="B482" s="44">
        <v>2025</v>
      </c>
      <c r="C482" s="45" t="s">
        <v>1117</v>
      </c>
      <c r="D482" s="45" t="s">
        <v>1087</v>
      </c>
      <c r="E482" s="45" t="s">
        <v>1088</v>
      </c>
      <c r="F482" s="45" t="s">
        <v>1089</v>
      </c>
      <c r="G482" s="45" t="s">
        <v>1090</v>
      </c>
      <c r="H482" s="45">
        <v>2511113</v>
      </c>
      <c r="I482" s="45" t="s">
        <v>2107</v>
      </c>
      <c r="J482" s="45" t="s">
        <v>1092</v>
      </c>
      <c r="K482" s="45" t="s">
        <v>1209</v>
      </c>
      <c r="L482" s="44">
        <v>26</v>
      </c>
      <c r="M482" s="44">
        <v>933000</v>
      </c>
      <c r="N482" s="44">
        <v>24258000</v>
      </c>
      <c r="O482" s="44">
        <v>28000000</v>
      </c>
      <c r="P482" s="44">
        <v>3742000</v>
      </c>
    </row>
    <row r="483" spans="1:16" ht="142.5">
      <c r="A483" s="44">
        <v>20251</v>
      </c>
      <c r="B483" s="44">
        <v>2023</v>
      </c>
      <c r="C483" s="45" t="s">
        <v>1197</v>
      </c>
      <c r="D483" s="45" t="s">
        <v>1095</v>
      </c>
      <c r="E483" s="45" t="s">
        <v>1088</v>
      </c>
      <c r="F483" s="45" t="s">
        <v>1145</v>
      </c>
      <c r="G483" s="45" t="s">
        <v>1090</v>
      </c>
      <c r="H483" s="45" t="s">
        <v>2108</v>
      </c>
      <c r="I483" s="45" t="s">
        <v>2109</v>
      </c>
      <c r="J483" s="45" t="s">
        <v>1092</v>
      </c>
      <c r="K483" s="45" t="s">
        <v>2110</v>
      </c>
      <c r="L483" s="44">
        <v>27</v>
      </c>
      <c r="M483" s="44">
        <v>933000</v>
      </c>
      <c r="N483" s="44">
        <v>25191000</v>
      </c>
      <c r="O483" s="44">
        <v>28000000</v>
      </c>
      <c r="P483" s="44">
        <v>2809000</v>
      </c>
    </row>
    <row r="484" spans="1:16" ht="42.75">
      <c r="A484" s="44">
        <v>20251</v>
      </c>
      <c r="B484" s="44">
        <v>2021</v>
      </c>
      <c r="C484" s="45" t="s">
        <v>1180</v>
      </c>
      <c r="D484" s="45" t="s">
        <v>1095</v>
      </c>
      <c r="E484" s="45" t="s">
        <v>1088</v>
      </c>
      <c r="F484" s="45" t="s">
        <v>1089</v>
      </c>
      <c r="G484" s="45" t="s">
        <v>1101</v>
      </c>
      <c r="H484" s="45" t="s">
        <v>2111</v>
      </c>
      <c r="I484" s="45" t="s">
        <v>2112</v>
      </c>
      <c r="J484" s="45" t="s">
        <v>1092</v>
      </c>
      <c r="K484" s="42"/>
      <c r="L484" s="44">
        <v>0</v>
      </c>
      <c r="M484" s="44">
        <v>933000</v>
      </c>
      <c r="N484" s="44">
        <v>0</v>
      </c>
      <c r="O484" s="44">
        <v>0</v>
      </c>
      <c r="P484" s="44">
        <v>0</v>
      </c>
    </row>
    <row r="485" spans="1:16" ht="156.75">
      <c r="A485" s="44">
        <v>20251</v>
      </c>
      <c r="B485" s="44">
        <v>2025</v>
      </c>
      <c r="C485" s="45" t="s">
        <v>1099</v>
      </c>
      <c r="D485" s="45" t="s">
        <v>1087</v>
      </c>
      <c r="E485" s="45" t="s">
        <v>1088</v>
      </c>
      <c r="F485" s="45" t="s">
        <v>1107</v>
      </c>
      <c r="G485" s="45" t="s">
        <v>1101</v>
      </c>
      <c r="H485" s="45">
        <v>2510576</v>
      </c>
      <c r="I485" s="45" t="s">
        <v>2113</v>
      </c>
      <c r="J485" s="45" t="s">
        <v>1092</v>
      </c>
      <c r="K485" s="45" t="s">
        <v>1256</v>
      </c>
      <c r="L485" s="44">
        <v>27</v>
      </c>
      <c r="M485" s="44">
        <v>933000</v>
      </c>
      <c r="N485" s="44">
        <v>25191000</v>
      </c>
      <c r="O485" s="44">
        <v>28000000</v>
      </c>
      <c r="P485" s="44">
        <v>2809000</v>
      </c>
    </row>
    <row r="486" spans="1:16" ht="156.75">
      <c r="A486" s="44">
        <v>20251</v>
      </c>
      <c r="B486" s="44">
        <v>2024</v>
      </c>
      <c r="C486" s="45" t="s">
        <v>1086</v>
      </c>
      <c r="D486" s="45" t="s">
        <v>1095</v>
      </c>
      <c r="E486" s="45" t="s">
        <v>1088</v>
      </c>
      <c r="F486" s="45" t="s">
        <v>1218</v>
      </c>
      <c r="G486" s="45" t="s">
        <v>1101</v>
      </c>
      <c r="H486" s="45">
        <v>2411140</v>
      </c>
      <c r="I486" s="45" t="s">
        <v>2114</v>
      </c>
      <c r="J486" s="45" t="s">
        <v>1092</v>
      </c>
      <c r="K486" s="45" t="s">
        <v>1767</v>
      </c>
      <c r="L486" s="44">
        <v>31</v>
      </c>
      <c r="M486" s="44">
        <v>2084000</v>
      </c>
      <c r="N486" s="44">
        <v>64604000</v>
      </c>
      <c r="O486" s="44">
        <v>62500000</v>
      </c>
      <c r="P486" s="44">
        <v>-2104000</v>
      </c>
    </row>
    <row r="487" spans="1:16" ht="171">
      <c r="A487" s="44">
        <v>20251</v>
      </c>
      <c r="B487" s="44">
        <v>2025</v>
      </c>
      <c r="C487" s="45" t="s">
        <v>1120</v>
      </c>
      <c r="D487" s="45" t="s">
        <v>1087</v>
      </c>
      <c r="E487" s="45" t="s">
        <v>19</v>
      </c>
      <c r="F487" s="45" t="s">
        <v>1152</v>
      </c>
      <c r="G487" s="42"/>
      <c r="H487" s="45">
        <v>2540048</v>
      </c>
      <c r="I487" s="45" t="s">
        <v>2115</v>
      </c>
      <c r="J487" s="45" t="s">
        <v>1092</v>
      </c>
      <c r="K487" s="45" t="s">
        <v>2116</v>
      </c>
      <c r="L487" s="44">
        <v>46</v>
      </c>
      <c r="M487" s="44">
        <v>0</v>
      </c>
      <c r="N487" s="44">
        <v>0</v>
      </c>
      <c r="O487" s="44">
        <v>28000000</v>
      </c>
      <c r="P487" s="44">
        <v>28000000</v>
      </c>
    </row>
    <row r="488" spans="1:16" ht="199.5">
      <c r="A488" s="44">
        <v>20251</v>
      </c>
      <c r="B488" s="44">
        <v>2025</v>
      </c>
      <c r="C488" s="45" t="s">
        <v>1117</v>
      </c>
      <c r="D488" s="45" t="s">
        <v>1087</v>
      </c>
      <c r="E488" s="45" t="s">
        <v>1088</v>
      </c>
      <c r="F488" s="45" t="s">
        <v>1155</v>
      </c>
      <c r="G488" s="45" t="s">
        <v>1090</v>
      </c>
      <c r="H488" s="45">
        <v>2511030</v>
      </c>
      <c r="I488" s="45" t="s">
        <v>2117</v>
      </c>
      <c r="J488" s="45" t="s">
        <v>1092</v>
      </c>
      <c r="K488" s="45" t="s">
        <v>1231</v>
      </c>
      <c r="L488" s="44">
        <v>28</v>
      </c>
      <c r="M488" s="44">
        <v>933000</v>
      </c>
      <c r="N488" s="44">
        <v>26124000</v>
      </c>
      <c r="O488" s="44">
        <v>28000000</v>
      </c>
      <c r="P488" s="44">
        <v>1876000</v>
      </c>
    </row>
    <row r="489" spans="1:16" ht="242.25">
      <c r="A489" s="44">
        <v>20251</v>
      </c>
      <c r="B489" s="44">
        <v>2022</v>
      </c>
      <c r="C489" s="45" t="s">
        <v>1144</v>
      </c>
      <c r="D489" s="45" t="s">
        <v>1095</v>
      </c>
      <c r="E489" s="45" t="s">
        <v>1088</v>
      </c>
      <c r="F489" s="45" t="s">
        <v>1651</v>
      </c>
      <c r="G489" s="45" t="s">
        <v>1090</v>
      </c>
      <c r="H489" s="45" t="s">
        <v>2118</v>
      </c>
      <c r="I489" s="45" t="s">
        <v>2119</v>
      </c>
      <c r="J489" s="45" t="s">
        <v>1092</v>
      </c>
      <c r="K489" s="45" t="s">
        <v>2120</v>
      </c>
      <c r="L489" s="44">
        <v>35</v>
      </c>
      <c r="M489" s="44">
        <v>933000</v>
      </c>
      <c r="N489" s="44">
        <v>32655000</v>
      </c>
      <c r="O489" s="44">
        <v>23300000</v>
      </c>
      <c r="P489" s="44">
        <v>-9355000</v>
      </c>
    </row>
    <row r="490" spans="1:16" ht="185.25">
      <c r="A490" s="44">
        <v>20251</v>
      </c>
      <c r="B490" s="44">
        <v>2025</v>
      </c>
      <c r="C490" s="45" t="s">
        <v>1099</v>
      </c>
      <c r="D490" s="45" t="s">
        <v>1087</v>
      </c>
      <c r="E490" s="45" t="s">
        <v>1088</v>
      </c>
      <c r="F490" s="45" t="s">
        <v>1158</v>
      </c>
      <c r="G490" s="45" t="s">
        <v>1101</v>
      </c>
      <c r="H490" s="45">
        <v>2510181</v>
      </c>
      <c r="I490" s="45" t="s">
        <v>2121</v>
      </c>
      <c r="J490" s="45" t="s">
        <v>1092</v>
      </c>
      <c r="K490" s="45" t="s">
        <v>2122</v>
      </c>
      <c r="L490" s="44">
        <v>29</v>
      </c>
      <c r="M490" s="44">
        <v>933000</v>
      </c>
      <c r="N490" s="44">
        <v>27057000</v>
      </c>
      <c r="O490" s="44">
        <v>28000000</v>
      </c>
      <c r="P490" s="44">
        <v>943000</v>
      </c>
    </row>
    <row r="491" spans="1:16" ht="42.75">
      <c r="A491" s="44">
        <v>20251</v>
      </c>
      <c r="B491" s="44">
        <v>2023</v>
      </c>
      <c r="C491" s="45" t="s">
        <v>1127</v>
      </c>
      <c r="D491" s="45" t="s">
        <v>1095</v>
      </c>
      <c r="E491" s="45" t="s">
        <v>1088</v>
      </c>
      <c r="F491" s="45" t="s">
        <v>1114</v>
      </c>
      <c r="G491" s="45" t="s">
        <v>1101</v>
      </c>
      <c r="H491" s="45" t="s">
        <v>2123</v>
      </c>
      <c r="I491" s="45" t="s">
        <v>2124</v>
      </c>
      <c r="J491" s="45" t="s">
        <v>1092</v>
      </c>
      <c r="K491" s="42"/>
      <c r="L491" s="44">
        <v>0</v>
      </c>
      <c r="M491" s="44">
        <v>1317000</v>
      </c>
      <c r="N491" s="44">
        <v>0</v>
      </c>
      <c r="O491" s="44">
        <v>79000000</v>
      </c>
      <c r="P491" s="44">
        <v>79000000</v>
      </c>
    </row>
    <row r="492" spans="1:16" ht="156.75">
      <c r="A492" s="44">
        <v>20251</v>
      </c>
      <c r="B492" s="44">
        <v>2022</v>
      </c>
      <c r="C492" s="45" t="s">
        <v>1144</v>
      </c>
      <c r="D492" s="45" t="s">
        <v>1095</v>
      </c>
      <c r="E492" s="45" t="s">
        <v>1088</v>
      </c>
      <c r="F492" s="45" t="s">
        <v>1124</v>
      </c>
      <c r="G492" s="45" t="s">
        <v>1090</v>
      </c>
      <c r="H492" s="45" t="s">
        <v>2125</v>
      </c>
      <c r="I492" s="45" t="s">
        <v>2126</v>
      </c>
      <c r="J492" s="45" t="s">
        <v>1092</v>
      </c>
      <c r="K492" s="45" t="s">
        <v>2127</v>
      </c>
      <c r="L492" s="44">
        <v>31</v>
      </c>
      <c r="M492" s="44">
        <v>933000</v>
      </c>
      <c r="N492" s="44">
        <v>28923000</v>
      </c>
      <c r="O492" s="44">
        <v>23300000</v>
      </c>
      <c r="P492" s="44">
        <v>-5623000</v>
      </c>
    </row>
    <row r="493" spans="1:16" ht="171">
      <c r="A493" s="44">
        <v>20251</v>
      </c>
      <c r="B493" s="44">
        <v>2025</v>
      </c>
      <c r="C493" s="45" t="s">
        <v>1099</v>
      </c>
      <c r="D493" s="45" t="s">
        <v>1087</v>
      </c>
      <c r="E493" s="45" t="s">
        <v>1088</v>
      </c>
      <c r="F493" s="45" t="s">
        <v>1104</v>
      </c>
      <c r="G493" s="45" t="s">
        <v>1101</v>
      </c>
      <c r="H493" s="45">
        <v>2510102</v>
      </c>
      <c r="I493" s="45" t="s">
        <v>2128</v>
      </c>
      <c r="J493" s="45" t="s">
        <v>1092</v>
      </c>
      <c r="K493" s="45" t="s">
        <v>2129</v>
      </c>
      <c r="L493" s="44">
        <v>27</v>
      </c>
      <c r="M493" s="44">
        <v>933000</v>
      </c>
      <c r="N493" s="44">
        <v>25191000</v>
      </c>
      <c r="O493" s="44">
        <v>28000000</v>
      </c>
      <c r="P493" s="44">
        <v>2809000</v>
      </c>
    </row>
    <row r="494" spans="1:16" ht="185.25">
      <c r="A494" s="44">
        <v>20251</v>
      </c>
      <c r="B494" s="44">
        <v>2025</v>
      </c>
      <c r="C494" s="45" t="s">
        <v>1099</v>
      </c>
      <c r="D494" s="45" t="s">
        <v>1087</v>
      </c>
      <c r="E494" s="45" t="s">
        <v>1088</v>
      </c>
      <c r="F494" s="45" t="s">
        <v>1089</v>
      </c>
      <c r="G494" s="45" t="s">
        <v>1101</v>
      </c>
      <c r="H494" s="45">
        <v>2510224</v>
      </c>
      <c r="I494" s="45" t="s">
        <v>2130</v>
      </c>
      <c r="J494" s="45" t="s">
        <v>1092</v>
      </c>
      <c r="K494" s="45" t="s">
        <v>2131</v>
      </c>
      <c r="L494" s="44">
        <v>29</v>
      </c>
      <c r="M494" s="44">
        <v>933000</v>
      </c>
      <c r="N494" s="44">
        <v>27057000</v>
      </c>
      <c r="O494" s="44">
        <v>28000000</v>
      </c>
      <c r="P494" s="44">
        <v>943000</v>
      </c>
    </row>
    <row r="495" spans="1:16" ht="270.75">
      <c r="A495" s="44">
        <v>20251</v>
      </c>
      <c r="B495" s="44">
        <v>2023</v>
      </c>
      <c r="C495" s="45" t="s">
        <v>1127</v>
      </c>
      <c r="D495" s="45" t="s">
        <v>1095</v>
      </c>
      <c r="E495" s="45" t="s">
        <v>1088</v>
      </c>
      <c r="F495" s="45" t="s">
        <v>1111</v>
      </c>
      <c r="G495" s="45" t="s">
        <v>1101</v>
      </c>
      <c r="H495" s="45" t="s">
        <v>2132</v>
      </c>
      <c r="I495" s="45" t="s">
        <v>1253</v>
      </c>
      <c r="J495" s="45" t="s">
        <v>1092</v>
      </c>
      <c r="K495" s="45" t="s">
        <v>2133</v>
      </c>
      <c r="L495" s="44">
        <v>37</v>
      </c>
      <c r="M495" s="44">
        <v>933000</v>
      </c>
      <c r="N495" s="44">
        <v>34521000</v>
      </c>
      <c r="O495" s="44">
        <v>28000000</v>
      </c>
      <c r="P495" s="44">
        <v>-6521000</v>
      </c>
    </row>
    <row r="496" spans="1:16" ht="256.5">
      <c r="A496" s="44">
        <v>20251</v>
      </c>
      <c r="B496" s="44">
        <v>2024</v>
      </c>
      <c r="C496" s="45" t="s">
        <v>1110</v>
      </c>
      <c r="D496" s="45" t="s">
        <v>1095</v>
      </c>
      <c r="E496" s="45" t="s">
        <v>1088</v>
      </c>
      <c r="F496" s="45" t="s">
        <v>1175</v>
      </c>
      <c r="G496" s="45" t="s">
        <v>1101</v>
      </c>
      <c r="H496" s="45">
        <v>2411048</v>
      </c>
      <c r="I496" s="45" t="s">
        <v>2134</v>
      </c>
      <c r="J496" s="45" t="s">
        <v>1092</v>
      </c>
      <c r="K496" s="45" t="s">
        <v>2135</v>
      </c>
      <c r="L496" s="44">
        <v>31</v>
      </c>
      <c r="M496" s="44">
        <v>933000</v>
      </c>
      <c r="N496" s="44">
        <v>28923000</v>
      </c>
      <c r="O496" s="44">
        <v>28000000</v>
      </c>
      <c r="P496" s="44">
        <v>-923000</v>
      </c>
    </row>
    <row r="497" spans="1:16" ht="156.75">
      <c r="A497" s="44">
        <v>20251</v>
      </c>
      <c r="B497" s="44">
        <v>2024</v>
      </c>
      <c r="C497" s="45" t="s">
        <v>1110</v>
      </c>
      <c r="D497" s="45" t="s">
        <v>1095</v>
      </c>
      <c r="E497" s="45" t="s">
        <v>1088</v>
      </c>
      <c r="F497" s="45" t="s">
        <v>1089</v>
      </c>
      <c r="G497" s="45" t="s">
        <v>1101</v>
      </c>
      <c r="H497" s="45">
        <v>2410588</v>
      </c>
      <c r="I497" s="45" t="s">
        <v>2136</v>
      </c>
      <c r="J497" s="45" t="s">
        <v>1092</v>
      </c>
      <c r="K497" s="45" t="s">
        <v>1217</v>
      </c>
      <c r="L497" s="44">
        <v>31</v>
      </c>
      <c r="M497" s="44">
        <v>933000</v>
      </c>
      <c r="N497" s="44">
        <v>28923000</v>
      </c>
      <c r="O497" s="44">
        <v>28000000</v>
      </c>
      <c r="P497" s="44">
        <v>-923000</v>
      </c>
    </row>
    <row r="498" spans="1:16" ht="28.5">
      <c r="A498" s="44">
        <v>20251</v>
      </c>
      <c r="B498" s="44">
        <v>2025</v>
      </c>
      <c r="C498" s="42"/>
      <c r="D498" s="45" t="s">
        <v>1087</v>
      </c>
      <c r="E498" s="45" t="s">
        <v>19</v>
      </c>
      <c r="F498" s="45" t="s">
        <v>1528</v>
      </c>
      <c r="G498" s="42"/>
      <c r="H498" s="45" t="s">
        <v>2137</v>
      </c>
      <c r="I498" s="45" t="s">
        <v>2138</v>
      </c>
      <c r="J498" s="42"/>
      <c r="K498" s="45" t="s">
        <v>2139</v>
      </c>
      <c r="L498" s="44">
        <v>6</v>
      </c>
      <c r="M498" s="44">
        <v>0</v>
      </c>
      <c r="N498" s="44">
        <v>0</v>
      </c>
      <c r="O498" s="44">
        <v>0</v>
      </c>
      <c r="P498" s="44">
        <v>0</v>
      </c>
    </row>
    <row r="499" spans="1:16" ht="142.5">
      <c r="A499" s="44">
        <v>20251</v>
      </c>
      <c r="B499" s="44">
        <v>2024</v>
      </c>
      <c r="C499" s="45" t="s">
        <v>1591</v>
      </c>
      <c r="D499" s="45" t="s">
        <v>1095</v>
      </c>
      <c r="E499" s="45" t="s">
        <v>19</v>
      </c>
      <c r="F499" s="45" t="s">
        <v>1152</v>
      </c>
      <c r="G499" s="42"/>
      <c r="H499" s="45">
        <v>2440046</v>
      </c>
      <c r="I499" s="45" t="s">
        <v>2140</v>
      </c>
      <c r="J499" s="45" t="s">
        <v>1092</v>
      </c>
      <c r="K499" s="45" t="s">
        <v>2141</v>
      </c>
      <c r="L499" s="44">
        <v>29</v>
      </c>
      <c r="M499" s="44">
        <v>0</v>
      </c>
      <c r="N499" s="44">
        <v>0</v>
      </c>
      <c r="O499" s="44">
        <v>28000000</v>
      </c>
      <c r="P499" s="44">
        <v>28000000</v>
      </c>
    </row>
    <row r="500" spans="1:16" ht="213.75">
      <c r="A500" s="44">
        <v>20251</v>
      </c>
      <c r="B500" s="44">
        <v>2022</v>
      </c>
      <c r="C500" s="45" t="s">
        <v>1144</v>
      </c>
      <c r="D500" s="45" t="s">
        <v>1095</v>
      </c>
      <c r="E500" s="45" t="s">
        <v>1088</v>
      </c>
      <c r="F500" s="45" t="s">
        <v>1177</v>
      </c>
      <c r="G500" s="45" t="s">
        <v>1090</v>
      </c>
      <c r="H500" s="45" t="s">
        <v>2142</v>
      </c>
      <c r="I500" s="45" t="s">
        <v>2143</v>
      </c>
      <c r="J500" s="45" t="s">
        <v>1092</v>
      </c>
      <c r="K500" s="45" t="s">
        <v>2144</v>
      </c>
      <c r="L500" s="44">
        <v>37</v>
      </c>
      <c r="M500" s="44">
        <v>933000</v>
      </c>
      <c r="N500" s="44">
        <v>34521000</v>
      </c>
      <c r="O500" s="44">
        <v>23300000</v>
      </c>
      <c r="P500" s="44">
        <v>-11221000</v>
      </c>
    </row>
    <row r="501" spans="1:16" ht="199.5">
      <c r="A501" s="44">
        <v>20251</v>
      </c>
      <c r="B501" s="44">
        <v>2025</v>
      </c>
      <c r="C501" s="45" t="s">
        <v>1117</v>
      </c>
      <c r="D501" s="45" t="s">
        <v>1087</v>
      </c>
      <c r="E501" s="45" t="s">
        <v>1088</v>
      </c>
      <c r="F501" s="45" t="s">
        <v>1207</v>
      </c>
      <c r="G501" s="45" t="s">
        <v>1090</v>
      </c>
      <c r="H501" s="45">
        <v>2511097</v>
      </c>
      <c r="I501" s="45" t="s">
        <v>2145</v>
      </c>
      <c r="J501" s="45" t="s">
        <v>1092</v>
      </c>
      <c r="K501" s="45" t="s">
        <v>1163</v>
      </c>
      <c r="L501" s="44">
        <v>26</v>
      </c>
      <c r="M501" s="44">
        <v>933000</v>
      </c>
      <c r="N501" s="44">
        <v>24258000</v>
      </c>
      <c r="O501" s="44">
        <v>28000000</v>
      </c>
      <c r="P501" s="44">
        <v>3742000</v>
      </c>
    </row>
    <row r="502" spans="1:16" ht="71.25">
      <c r="A502" s="44">
        <v>20251</v>
      </c>
      <c r="B502" s="44">
        <v>2023</v>
      </c>
      <c r="C502" s="45" t="s">
        <v>1127</v>
      </c>
      <c r="D502" s="45" t="s">
        <v>1095</v>
      </c>
      <c r="E502" s="45" t="s">
        <v>1088</v>
      </c>
      <c r="F502" s="45" t="s">
        <v>1218</v>
      </c>
      <c r="G502" s="45" t="s">
        <v>1101</v>
      </c>
      <c r="H502" s="45" t="s">
        <v>2146</v>
      </c>
      <c r="I502" s="45" t="s">
        <v>2147</v>
      </c>
      <c r="J502" s="45" t="s">
        <v>1092</v>
      </c>
      <c r="K502" s="45" t="s">
        <v>1567</v>
      </c>
      <c r="L502" s="44">
        <v>29</v>
      </c>
      <c r="M502" s="44">
        <v>2084000</v>
      </c>
      <c r="N502" s="44">
        <v>60436000</v>
      </c>
      <c r="O502" s="44">
        <v>62500000</v>
      </c>
      <c r="P502" s="44">
        <v>2064000</v>
      </c>
    </row>
    <row r="503" spans="1:16" ht="199.5">
      <c r="A503" s="44">
        <v>20251</v>
      </c>
      <c r="B503" s="44">
        <v>2025</v>
      </c>
      <c r="C503" s="45" t="s">
        <v>1117</v>
      </c>
      <c r="D503" s="45" t="s">
        <v>1087</v>
      </c>
      <c r="E503" s="45" t="s">
        <v>1088</v>
      </c>
      <c r="F503" s="45" t="s">
        <v>1089</v>
      </c>
      <c r="G503" s="45" t="s">
        <v>1090</v>
      </c>
      <c r="H503" s="45">
        <v>2510739</v>
      </c>
      <c r="I503" s="45" t="s">
        <v>2148</v>
      </c>
      <c r="J503" s="45" t="s">
        <v>1092</v>
      </c>
      <c r="K503" s="45" t="s">
        <v>1140</v>
      </c>
      <c r="L503" s="44">
        <v>28</v>
      </c>
      <c r="M503" s="44">
        <v>933000</v>
      </c>
      <c r="N503" s="44">
        <v>26124000</v>
      </c>
      <c r="O503" s="44">
        <v>28000000</v>
      </c>
      <c r="P503" s="44">
        <v>1876000</v>
      </c>
    </row>
    <row r="504" spans="1:16" ht="71.25">
      <c r="A504" s="44">
        <v>20251</v>
      </c>
      <c r="B504" s="44">
        <v>2023</v>
      </c>
      <c r="C504" s="45" t="s">
        <v>1197</v>
      </c>
      <c r="D504" s="45" t="s">
        <v>1095</v>
      </c>
      <c r="E504" s="45" t="s">
        <v>1088</v>
      </c>
      <c r="F504" s="45" t="s">
        <v>1181</v>
      </c>
      <c r="G504" s="45" t="s">
        <v>1090</v>
      </c>
      <c r="H504" s="45" t="s">
        <v>2149</v>
      </c>
      <c r="I504" s="45" t="s">
        <v>2150</v>
      </c>
      <c r="J504" s="45" t="s">
        <v>1092</v>
      </c>
      <c r="K504" s="45" t="s">
        <v>2151</v>
      </c>
      <c r="L504" s="44">
        <v>16</v>
      </c>
      <c r="M504" s="44">
        <v>933000</v>
      </c>
      <c r="N504" s="44">
        <v>14928000</v>
      </c>
      <c r="O504" s="44">
        <v>0</v>
      </c>
      <c r="P504" s="44">
        <v>-14928000</v>
      </c>
    </row>
    <row r="505" spans="1:16" ht="128.25">
      <c r="A505" s="44">
        <v>20251</v>
      </c>
      <c r="B505" s="44">
        <v>2025</v>
      </c>
      <c r="C505" s="45" t="s">
        <v>1099</v>
      </c>
      <c r="D505" s="45" t="s">
        <v>1087</v>
      </c>
      <c r="E505" s="45" t="s">
        <v>1088</v>
      </c>
      <c r="F505" s="45" t="s">
        <v>1235</v>
      </c>
      <c r="G505" s="45" t="s">
        <v>1101</v>
      </c>
      <c r="H505" s="45">
        <v>2510032</v>
      </c>
      <c r="I505" s="45" t="s">
        <v>2152</v>
      </c>
      <c r="J505" s="45" t="s">
        <v>1092</v>
      </c>
      <c r="K505" s="45" t="s">
        <v>2153</v>
      </c>
      <c r="L505" s="44">
        <v>23</v>
      </c>
      <c r="M505" s="44">
        <v>933000</v>
      </c>
      <c r="N505" s="44">
        <v>21459000</v>
      </c>
      <c r="O505" s="44">
        <v>28000000</v>
      </c>
      <c r="P505" s="44">
        <v>6541000</v>
      </c>
    </row>
    <row r="506" spans="1:16" ht="156.75">
      <c r="A506" s="44">
        <v>20251</v>
      </c>
      <c r="B506" s="44">
        <v>2022</v>
      </c>
      <c r="C506" s="45" t="s">
        <v>1144</v>
      </c>
      <c r="D506" s="45" t="s">
        <v>1095</v>
      </c>
      <c r="E506" s="45" t="s">
        <v>1088</v>
      </c>
      <c r="F506" s="45" t="s">
        <v>1145</v>
      </c>
      <c r="G506" s="45" t="s">
        <v>1090</v>
      </c>
      <c r="H506" s="45" t="s">
        <v>2154</v>
      </c>
      <c r="I506" s="45" t="s">
        <v>2155</v>
      </c>
      <c r="J506" s="45" t="s">
        <v>1092</v>
      </c>
      <c r="K506" s="45" t="s">
        <v>1217</v>
      </c>
      <c r="L506" s="44">
        <v>31</v>
      </c>
      <c r="M506" s="44">
        <v>933000</v>
      </c>
      <c r="N506" s="44">
        <v>28923000</v>
      </c>
      <c r="O506" s="44">
        <v>28000000</v>
      </c>
      <c r="P506" s="44">
        <v>-923000</v>
      </c>
    </row>
    <row r="507" spans="1:16" ht="128.25">
      <c r="A507" s="44">
        <v>20251</v>
      </c>
      <c r="B507" s="44">
        <v>2025</v>
      </c>
      <c r="C507" s="45" t="s">
        <v>1099</v>
      </c>
      <c r="D507" s="45" t="s">
        <v>1087</v>
      </c>
      <c r="E507" s="45" t="s">
        <v>1088</v>
      </c>
      <c r="F507" s="45" t="s">
        <v>1454</v>
      </c>
      <c r="G507" s="45" t="s">
        <v>1101</v>
      </c>
      <c r="H507" s="45">
        <v>2510801</v>
      </c>
      <c r="I507" s="45" t="s">
        <v>2156</v>
      </c>
      <c r="J507" s="45" t="s">
        <v>1092</v>
      </c>
      <c r="K507" s="45" t="s">
        <v>2157</v>
      </c>
      <c r="L507" s="44">
        <v>29</v>
      </c>
      <c r="M507" s="44">
        <v>1317000</v>
      </c>
      <c r="N507" s="44">
        <v>38193000</v>
      </c>
      <c r="O507" s="44">
        <v>39500000</v>
      </c>
      <c r="P507" s="44">
        <v>1307000</v>
      </c>
    </row>
    <row r="508" spans="1:16" ht="156.75">
      <c r="A508" s="44">
        <v>20251</v>
      </c>
      <c r="B508" s="44">
        <v>2025</v>
      </c>
      <c r="C508" s="45" t="s">
        <v>1343</v>
      </c>
      <c r="D508" s="45" t="s">
        <v>1087</v>
      </c>
      <c r="E508" s="45" t="s">
        <v>19</v>
      </c>
      <c r="F508" s="45" t="s">
        <v>1096</v>
      </c>
      <c r="G508" s="42"/>
      <c r="H508" s="45">
        <v>2540058</v>
      </c>
      <c r="I508" s="45" t="s">
        <v>2158</v>
      </c>
      <c r="J508" s="45" t="s">
        <v>1092</v>
      </c>
      <c r="K508" s="45" t="s">
        <v>2159</v>
      </c>
      <c r="L508" s="44">
        <v>31</v>
      </c>
      <c r="M508" s="44">
        <v>0</v>
      </c>
      <c r="N508" s="44">
        <v>0</v>
      </c>
      <c r="O508" s="44">
        <v>28000000</v>
      </c>
      <c r="P508" s="44">
        <v>28000000</v>
      </c>
    </row>
    <row r="509" spans="1:16" ht="270.75">
      <c r="A509" s="44">
        <v>20251</v>
      </c>
      <c r="B509" s="44">
        <v>2023</v>
      </c>
      <c r="C509" s="45" t="s">
        <v>1127</v>
      </c>
      <c r="D509" s="45" t="s">
        <v>1095</v>
      </c>
      <c r="E509" s="45" t="s">
        <v>1088</v>
      </c>
      <c r="F509" s="45" t="s">
        <v>1175</v>
      </c>
      <c r="G509" s="45" t="s">
        <v>1101</v>
      </c>
      <c r="H509" s="45" t="s">
        <v>2160</v>
      </c>
      <c r="I509" s="45" t="s">
        <v>2161</v>
      </c>
      <c r="J509" s="45" t="s">
        <v>1092</v>
      </c>
      <c r="K509" s="45" t="s">
        <v>2162</v>
      </c>
      <c r="L509" s="44">
        <v>41</v>
      </c>
      <c r="M509" s="44">
        <v>933000</v>
      </c>
      <c r="N509" s="44">
        <v>38253000</v>
      </c>
      <c r="O509" s="44">
        <v>28000000</v>
      </c>
      <c r="P509" s="44">
        <v>-10253000</v>
      </c>
    </row>
    <row r="510" spans="1:16" ht="171">
      <c r="A510" s="44">
        <v>20251</v>
      </c>
      <c r="B510" s="44">
        <v>2025</v>
      </c>
      <c r="C510" s="45" t="s">
        <v>1099</v>
      </c>
      <c r="D510" s="45" t="s">
        <v>1087</v>
      </c>
      <c r="E510" s="45" t="s">
        <v>1088</v>
      </c>
      <c r="F510" s="45" t="s">
        <v>1089</v>
      </c>
      <c r="G510" s="45" t="s">
        <v>1101</v>
      </c>
      <c r="H510" s="45">
        <v>2510285</v>
      </c>
      <c r="I510" s="45" t="s">
        <v>2163</v>
      </c>
      <c r="J510" s="45" t="s">
        <v>1092</v>
      </c>
      <c r="K510" s="45" t="s">
        <v>2164</v>
      </c>
      <c r="L510" s="44">
        <v>29</v>
      </c>
      <c r="M510" s="44">
        <v>933000</v>
      </c>
      <c r="N510" s="44">
        <v>27057000</v>
      </c>
      <c r="O510" s="44">
        <v>28000000</v>
      </c>
      <c r="P510" s="44">
        <v>943000</v>
      </c>
    </row>
    <row r="511" spans="1:16" ht="171">
      <c r="A511" s="44">
        <v>20251</v>
      </c>
      <c r="B511" s="44">
        <v>2024</v>
      </c>
      <c r="C511" s="45" t="s">
        <v>1086</v>
      </c>
      <c r="D511" s="45" t="s">
        <v>1087</v>
      </c>
      <c r="E511" s="45" t="s">
        <v>1088</v>
      </c>
      <c r="F511" s="45" t="s">
        <v>1089</v>
      </c>
      <c r="G511" s="45" t="s">
        <v>1090</v>
      </c>
      <c r="H511" s="45">
        <v>2410322</v>
      </c>
      <c r="I511" s="45" t="s">
        <v>2165</v>
      </c>
      <c r="J511" s="45" t="s">
        <v>1092</v>
      </c>
      <c r="K511" s="45" t="s">
        <v>2166</v>
      </c>
      <c r="L511" s="44">
        <v>29</v>
      </c>
      <c r="M511" s="44">
        <v>933000</v>
      </c>
      <c r="N511" s="44">
        <v>27057000</v>
      </c>
      <c r="O511" s="44">
        <v>28000000</v>
      </c>
      <c r="P511" s="44">
        <v>943000</v>
      </c>
    </row>
    <row r="512" spans="1:16" ht="171">
      <c r="A512" s="44">
        <v>20251</v>
      </c>
      <c r="B512" s="44">
        <v>2024</v>
      </c>
      <c r="C512" s="45" t="s">
        <v>1086</v>
      </c>
      <c r="D512" s="45" t="s">
        <v>1087</v>
      </c>
      <c r="E512" s="45" t="s">
        <v>1088</v>
      </c>
      <c r="F512" s="45" t="s">
        <v>1089</v>
      </c>
      <c r="G512" s="45" t="s">
        <v>1090</v>
      </c>
      <c r="H512" s="45">
        <v>2410253</v>
      </c>
      <c r="I512" s="45" t="s">
        <v>2167</v>
      </c>
      <c r="J512" s="45" t="s">
        <v>1092</v>
      </c>
      <c r="K512" s="45" t="s">
        <v>2069</v>
      </c>
      <c r="L512" s="44">
        <v>29</v>
      </c>
      <c r="M512" s="44">
        <v>933000</v>
      </c>
      <c r="N512" s="44">
        <v>27057000</v>
      </c>
      <c r="O512" s="44">
        <v>28000000</v>
      </c>
      <c r="P512" s="44">
        <v>943000</v>
      </c>
    </row>
    <row r="513" spans="1:16" ht="199.5">
      <c r="A513" s="44">
        <v>20251</v>
      </c>
      <c r="B513" s="44">
        <v>2025</v>
      </c>
      <c r="C513" s="45" t="s">
        <v>1117</v>
      </c>
      <c r="D513" s="45" t="s">
        <v>1087</v>
      </c>
      <c r="E513" s="45" t="s">
        <v>1088</v>
      </c>
      <c r="F513" s="45" t="s">
        <v>1104</v>
      </c>
      <c r="G513" s="45" t="s">
        <v>1090</v>
      </c>
      <c r="H513" s="45">
        <v>2510976</v>
      </c>
      <c r="I513" s="45" t="s">
        <v>2168</v>
      </c>
      <c r="J513" s="45" t="s">
        <v>1092</v>
      </c>
      <c r="K513" s="45" t="s">
        <v>1231</v>
      </c>
      <c r="L513" s="44">
        <v>28</v>
      </c>
      <c r="M513" s="44">
        <v>933000</v>
      </c>
      <c r="N513" s="44">
        <v>26124000</v>
      </c>
      <c r="O513" s="44">
        <v>28000000</v>
      </c>
      <c r="P513" s="44">
        <v>1876000</v>
      </c>
    </row>
    <row r="514" spans="1:16" ht="85.5">
      <c r="A514" s="44">
        <v>20251</v>
      </c>
      <c r="B514" s="44">
        <v>2022</v>
      </c>
      <c r="C514" s="45" t="s">
        <v>1141</v>
      </c>
      <c r="D514" s="45" t="s">
        <v>1095</v>
      </c>
      <c r="E514" s="45" t="s">
        <v>1088</v>
      </c>
      <c r="F514" s="45" t="s">
        <v>1100</v>
      </c>
      <c r="G514" s="45" t="s">
        <v>1101</v>
      </c>
      <c r="H514" s="45" t="s">
        <v>2169</v>
      </c>
      <c r="I514" s="45" t="s">
        <v>2170</v>
      </c>
      <c r="J514" s="45" t="s">
        <v>1092</v>
      </c>
      <c r="K514" s="45" t="s">
        <v>2171</v>
      </c>
      <c r="L514" s="44">
        <v>16</v>
      </c>
      <c r="M514" s="44">
        <v>1317000</v>
      </c>
      <c r="N514" s="44">
        <v>21072000</v>
      </c>
      <c r="O514" s="44">
        <v>0</v>
      </c>
      <c r="P514" s="44">
        <v>-21072000</v>
      </c>
    </row>
    <row r="515" spans="1:16" ht="128.25">
      <c r="A515" s="44">
        <v>20251</v>
      </c>
      <c r="B515" s="44">
        <v>2023</v>
      </c>
      <c r="C515" s="45" t="s">
        <v>1197</v>
      </c>
      <c r="D515" s="45" t="s">
        <v>1095</v>
      </c>
      <c r="E515" s="45" t="s">
        <v>1088</v>
      </c>
      <c r="F515" s="45" t="s">
        <v>1290</v>
      </c>
      <c r="G515" s="45" t="s">
        <v>1090</v>
      </c>
      <c r="H515" s="45" t="s">
        <v>2172</v>
      </c>
      <c r="I515" s="45" t="s">
        <v>2173</v>
      </c>
      <c r="J515" s="45" t="s">
        <v>1092</v>
      </c>
      <c r="K515" s="45" t="s">
        <v>2174</v>
      </c>
      <c r="L515" s="44">
        <v>27</v>
      </c>
      <c r="M515" s="44">
        <v>933000</v>
      </c>
      <c r="N515" s="44">
        <v>25191000</v>
      </c>
      <c r="O515" s="44">
        <v>0</v>
      </c>
      <c r="P515" s="44">
        <v>-25191000</v>
      </c>
    </row>
    <row r="516" spans="1:16" ht="28.5">
      <c r="A516" s="44">
        <v>20251</v>
      </c>
      <c r="B516" s="44">
        <v>2023</v>
      </c>
      <c r="C516" s="45" t="s">
        <v>1197</v>
      </c>
      <c r="D516" s="45" t="s">
        <v>1095</v>
      </c>
      <c r="E516" s="45" t="s">
        <v>1088</v>
      </c>
      <c r="F516" s="45" t="s">
        <v>1165</v>
      </c>
      <c r="G516" s="45" t="s">
        <v>1090</v>
      </c>
      <c r="H516" s="45" t="s">
        <v>2175</v>
      </c>
      <c r="I516" s="45" t="s">
        <v>2176</v>
      </c>
      <c r="J516" s="45" t="s">
        <v>1092</v>
      </c>
      <c r="K516" s="42"/>
      <c r="L516" s="44">
        <v>0</v>
      </c>
      <c r="M516" s="44">
        <v>933000</v>
      </c>
      <c r="N516" s="44">
        <v>0</v>
      </c>
      <c r="O516" s="44">
        <v>0</v>
      </c>
      <c r="P516" s="44">
        <v>0</v>
      </c>
    </row>
    <row r="517" spans="1:16" ht="128.25">
      <c r="A517" s="44">
        <v>20251</v>
      </c>
      <c r="B517" s="44">
        <v>2024</v>
      </c>
      <c r="C517" s="45" t="s">
        <v>1110</v>
      </c>
      <c r="D517" s="45" t="s">
        <v>1095</v>
      </c>
      <c r="E517" s="45" t="s">
        <v>1088</v>
      </c>
      <c r="F517" s="45" t="s">
        <v>1175</v>
      </c>
      <c r="G517" s="45" t="s">
        <v>1101</v>
      </c>
      <c r="H517" s="45">
        <v>2410139</v>
      </c>
      <c r="I517" s="45" t="s">
        <v>2177</v>
      </c>
      <c r="J517" s="45" t="s">
        <v>1092</v>
      </c>
      <c r="K517" s="45" t="s">
        <v>2178</v>
      </c>
      <c r="L517" s="44">
        <v>21</v>
      </c>
      <c r="M517" s="44">
        <v>933000</v>
      </c>
      <c r="N517" s="44">
        <v>19593000</v>
      </c>
      <c r="O517" s="44">
        <v>0</v>
      </c>
      <c r="P517" s="44">
        <v>-19593000</v>
      </c>
    </row>
    <row r="518" spans="1:16" ht="171">
      <c r="A518" s="44">
        <v>20251</v>
      </c>
      <c r="B518" s="44">
        <v>2024</v>
      </c>
      <c r="C518" s="45" t="s">
        <v>1086</v>
      </c>
      <c r="D518" s="45" t="s">
        <v>1087</v>
      </c>
      <c r="E518" s="45" t="s">
        <v>1088</v>
      </c>
      <c r="F518" s="45" t="s">
        <v>1111</v>
      </c>
      <c r="G518" s="45" t="s">
        <v>1090</v>
      </c>
      <c r="H518" s="45">
        <v>2410599</v>
      </c>
      <c r="I518" s="45" t="s">
        <v>2179</v>
      </c>
      <c r="J518" s="45" t="s">
        <v>1092</v>
      </c>
      <c r="K518" s="45" t="s">
        <v>2180</v>
      </c>
      <c r="L518" s="44">
        <v>30</v>
      </c>
      <c r="M518" s="44">
        <v>933000</v>
      </c>
      <c r="N518" s="44">
        <v>27990000</v>
      </c>
      <c r="O518" s="44">
        <v>28000000</v>
      </c>
      <c r="P518" s="44">
        <v>10000</v>
      </c>
    </row>
    <row r="519" spans="1:16" ht="156.75">
      <c r="A519" s="44">
        <v>20251</v>
      </c>
      <c r="B519" s="44">
        <v>2025</v>
      </c>
      <c r="C519" s="45" t="s">
        <v>1099</v>
      </c>
      <c r="D519" s="45" t="s">
        <v>1087</v>
      </c>
      <c r="E519" s="45" t="s">
        <v>1088</v>
      </c>
      <c r="F519" s="45" t="s">
        <v>1175</v>
      </c>
      <c r="G519" s="45" t="s">
        <v>1101</v>
      </c>
      <c r="H519" s="45">
        <v>2510017</v>
      </c>
      <c r="I519" s="45" t="s">
        <v>2181</v>
      </c>
      <c r="J519" s="45" t="s">
        <v>1092</v>
      </c>
      <c r="K519" s="45" t="s">
        <v>2182</v>
      </c>
      <c r="L519" s="44">
        <v>28</v>
      </c>
      <c r="M519" s="44">
        <v>933000</v>
      </c>
      <c r="N519" s="44">
        <v>26124000</v>
      </c>
      <c r="O519" s="44">
        <v>28000000</v>
      </c>
      <c r="P519" s="44">
        <v>1876000</v>
      </c>
    </row>
    <row r="520" spans="1:16" ht="57">
      <c r="A520" s="44">
        <v>20251</v>
      </c>
      <c r="B520" s="44">
        <v>2021</v>
      </c>
      <c r="C520" s="45" t="s">
        <v>1248</v>
      </c>
      <c r="D520" s="45" t="s">
        <v>1095</v>
      </c>
      <c r="E520" s="45" t="s">
        <v>1088</v>
      </c>
      <c r="F520" s="45" t="s">
        <v>1165</v>
      </c>
      <c r="G520" s="45" t="s">
        <v>1090</v>
      </c>
      <c r="H520" s="45" t="s">
        <v>2183</v>
      </c>
      <c r="I520" s="45" t="s">
        <v>2184</v>
      </c>
      <c r="J520" s="45" t="s">
        <v>1092</v>
      </c>
      <c r="K520" s="45" t="s">
        <v>2185</v>
      </c>
      <c r="L520" s="44">
        <v>14</v>
      </c>
      <c r="M520" s="44">
        <v>933000</v>
      </c>
      <c r="N520" s="44">
        <v>13062000</v>
      </c>
      <c r="O520" s="44">
        <v>0</v>
      </c>
      <c r="P520" s="44">
        <v>-13062000</v>
      </c>
    </row>
    <row r="521" spans="1:16" ht="171">
      <c r="A521" s="44">
        <v>20251</v>
      </c>
      <c r="B521" s="44">
        <v>2024</v>
      </c>
      <c r="C521" s="45" t="s">
        <v>1086</v>
      </c>
      <c r="D521" s="45" t="s">
        <v>1087</v>
      </c>
      <c r="E521" s="45" t="s">
        <v>1088</v>
      </c>
      <c r="F521" s="45" t="s">
        <v>1128</v>
      </c>
      <c r="G521" s="45" t="s">
        <v>1090</v>
      </c>
      <c r="H521" s="45">
        <v>2410296</v>
      </c>
      <c r="I521" s="45" t="s">
        <v>2186</v>
      </c>
      <c r="J521" s="45" t="s">
        <v>1092</v>
      </c>
      <c r="K521" s="45" t="s">
        <v>1918</v>
      </c>
      <c r="L521" s="44">
        <v>30</v>
      </c>
      <c r="M521" s="44">
        <v>933000</v>
      </c>
      <c r="N521" s="44">
        <v>27990000</v>
      </c>
      <c r="O521" s="44">
        <v>28000000</v>
      </c>
      <c r="P521" s="44">
        <v>10000</v>
      </c>
    </row>
    <row r="522" spans="1:16" ht="142.5">
      <c r="A522" s="44">
        <v>20251</v>
      </c>
      <c r="B522" s="44">
        <v>2024</v>
      </c>
      <c r="C522" s="45" t="s">
        <v>1591</v>
      </c>
      <c r="D522" s="45" t="s">
        <v>1095</v>
      </c>
      <c r="E522" s="45" t="s">
        <v>19</v>
      </c>
      <c r="F522" s="45" t="s">
        <v>1096</v>
      </c>
      <c r="G522" s="42"/>
      <c r="H522" s="45">
        <v>2440027</v>
      </c>
      <c r="I522" s="45" t="s">
        <v>2187</v>
      </c>
      <c r="J522" s="45" t="s">
        <v>1092</v>
      </c>
      <c r="K522" s="45" t="s">
        <v>1953</v>
      </c>
      <c r="L522" s="44">
        <v>29</v>
      </c>
      <c r="M522" s="44">
        <v>0</v>
      </c>
      <c r="N522" s="44">
        <v>0</v>
      </c>
      <c r="O522" s="44">
        <v>28000000</v>
      </c>
      <c r="P522" s="44">
        <v>28000000</v>
      </c>
    </row>
    <row r="523" spans="1:16" ht="171">
      <c r="A523" s="44">
        <v>20251</v>
      </c>
      <c r="B523" s="44">
        <v>2024</v>
      </c>
      <c r="C523" s="45" t="s">
        <v>1086</v>
      </c>
      <c r="D523" s="45" t="s">
        <v>1087</v>
      </c>
      <c r="E523" s="45" t="s">
        <v>1088</v>
      </c>
      <c r="F523" s="45" t="s">
        <v>1104</v>
      </c>
      <c r="G523" s="45" t="s">
        <v>1090</v>
      </c>
      <c r="H523" s="45">
        <v>2411018</v>
      </c>
      <c r="I523" s="45" t="s">
        <v>2188</v>
      </c>
      <c r="J523" s="45" t="s">
        <v>1092</v>
      </c>
      <c r="K523" s="45" t="s">
        <v>2189</v>
      </c>
      <c r="L523" s="44">
        <v>31</v>
      </c>
      <c r="M523" s="44">
        <v>933000</v>
      </c>
      <c r="N523" s="44">
        <v>28923000</v>
      </c>
      <c r="O523" s="44">
        <v>28000000</v>
      </c>
      <c r="P523" s="44">
        <v>-923000</v>
      </c>
    </row>
    <row r="524" spans="1:16" ht="171">
      <c r="A524" s="44">
        <v>20251</v>
      </c>
      <c r="B524" s="44">
        <v>2024</v>
      </c>
      <c r="C524" s="45" t="s">
        <v>1086</v>
      </c>
      <c r="D524" s="45" t="s">
        <v>1087</v>
      </c>
      <c r="E524" s="45" t="s">
        <v>1088</v>
      </c>
      <c r="F524" s="45" t="s">
        <v>1175</v>
      </c>
      <c r="G524" s="45" t="s">
        <v>1090</v>
      </c>
      <c r="H524" s="45">
        <v>2410941</v>
      </c>
      <c r="I524" s="45" t="s">
        <v>2190</v>
      </c>
      <c r="J524" s="45" t="s">
        <v>1092</v>
      </c>
      <c r="K524" s="45" t="s">
        <v>2191</v>
      </c>
      <c r="L524" s="44">
        <v>28</v>
      </c>
      <c r="M524" s="44">
        <v>933000</v>
      </c>
      <c r="N524" s="44">
        <v>26124000</v>
      </c>
      <c r="O524" s="44">
        <v>28000000</v>
      </c>
      <c r="P524" s="44">
        <v>1876000</v>
      </c>
    </row>
    <row r="525" spans="1:16" ht="156.75">
      <c r="A525" s="44">
        <v>20251</v>
      </c>
      <c r="B525" s="44">
        <v>2023</v>
      </c>
      <c r="C525" s="45" t="s">
        <v>1197</v>
      </c>
      <c r="D525" s="45" t="s">
        <v>1095</v>
      </c>
      <c r="E525" s="45" t="s">
        <v>1088</v>
      </c>
      <c r="F525" s="45" t="s">
        <v>1165</v>
      </c>
      <c r="G525" s="45" t="s">
        <v>1090</v>
      </c>
      <c r="H525" s="45" t="s">
        <v>2192</v>
      </c>
      <c r="I525" s="45" t="s">
        <v>2193</v>
      </c>
      <c r="J525" s="45" t="s">
        <v>1092</v>
      </c>
      <c r="K525" s="45" t="s">
        <v>1186</v>
      </c>
      <c r="L525" s="44">
        <v>31</v>
      </c>
      <c r="M525" s="44">
        <v>933000</v>
      </c>
      <c r="N525" s="44">
        <v>28923000</v>
      </c>
      <c r="O525" s="44">
        <v>28000000</v>
      </c>
      <c r="P525" s="44">
        <v>-923000</v>
      </c>
    </row>
    <row r="526" spans="1:16" ht="171">
      <c r="A526" s="44">
        <v>20251</v>
      </c>
      <c r="B526" s="44">
        <v>2025</v>
      </c>
      <c r="C526" s="45" t="s">
        <v>1099</v>
      </c>
      <c r="D526" s="45" t="s">
        <v>1087</v>
      </c>
      <c r="E526" s="45" t="s">
        <v>1088</v>
      </c>
      <c r="F526" s="45" t="s">
        <v>1118</v>
      </c>
      <c r="G526" s="45" t="s">
        <v>1101</v>
      </c>
      <c r="H526" s="45">
        <v>2510969</v>
      </c>
      <c r="I526" s="45" t="s">
        <v>2194</v>
      </c>
      <c r="J526" s="45" t="s">
        <v>1092</v>
      </c>
      <c r="K526" s="45" t="s">
        <v>2195</v>
      </c>
      <c r="L526" s="44">
        <v>27</v>
      </c>
      <c r="M526" s="44">
        <v>933000</v>
      </c>
      <c r="N526" s="44">
        <v>25191000</v>
      </c>
      <c r="O526" s="44">
        <v>28000000</v>
      </c>
      <c r="P526" s="44">
        <v>2809000</v>
      </c>
    </row>
    <row r="527" spans="1:16" ht="85.5">
      <c r="A527" s="44">
        <v>20251</v>
      </c>
      <c r="B527" s="44">
        <v>2022</v>
      </c>
      <c r="C527" s="45" t="s">
        <v>1141</v>
      </c>
      <c r="D527" s="45" t="s">
        <v>1095</v>
      </c>
      <c r="E527" s="45" t="s">
        <v>1088</v>
      </c>
      <c r="F527" s="45" t="s">
        <v>1089</v>
      </c>
      <c r="G527" s="45" t="s">
        <v>1101</v>
      </c>
      <c r="H527" s="45" t="s">
        <v>2196</v>
      </c>
      <c r="I527" s="45" t="s">
        <v>2197</v>
      </c>
      <c r="J527" s="45" t="s">
        <v>1092</v>
      </c>
      <c r="K527" s="45" t="s">
        <v>2198</v>
      </c>
      <c r="L527" s="44">
        <v>19</v>
      </c>
      <c r="M527" s="44">
        <v>933000</v>
      </c>
      <c r="N527" s="44">
        <v>17727000</v>
      </c>
      <c r="O527" s="44">
        <v>0</v>
      </c>
      <c r="P527" s="44">
        <v>-17727000</v>
      </c>
    </row>
    <row r="528" spans="1:16" ht="156.75">
      <c r="A528" s="44">
        <v>20251</v>
      </c>
      <c r="B528" s="44">
        <v>2023</v>
      </c>
      <c r="C528" s="45" t="s">
        <v>1127</v>
      </c>
      <c r="D528" s="45" t="s">
        <v>1095</v>
      </c>
      <c r="E528" s="45" t="s">
        <v>1088</v>
      </c>
      <c r="F528" s="45" t="s">
        <v>1124</v>
      </c>
      <c r="G528" s="45" t="s">
        <v>1101</v>
      </c>
      <c r="H528" s="45" t="s">
        <v>2199</v>
      </c>
      <c r="I528" s="45" t="s">
        <v>2200</v>
      </c>
      <c r="J528" s="45" t="s">
        <v>1092</v>
      </c>
      <c r="K528" s="45" t="s">
        <v>2201</v>
      </c>
      <c r="L528" s="44">
        <v>31</v>
      </c>
      <c r="M528" s="44">
        <v>933000</v>
      </c>
      <c r="N528" s="44">
        <v>28923000</v>
      </c>
      <c r="O528" s="44">
        <v>28000000</v>
      </c>
      <c r="P528" s="44">
        <v>-923000</v>
      </c>
    </row>
    <row r="529" spans="1:16" ht="114">
      <c r="A529" s="44">
        <v>20251</v>
      </c>
      <c r="B529" s="44">
        <v>2023</v>
      </c>
      <c r="C529" s="45" t="s">
        <v>1127</v>
      </c>
      <c r="D529" s="45" t="s">
        <v>1095</v>
      </c>
      <c r="E529" s="45" t="s">
        <v>1088</v>
      </c>
      <c r="F529" s="45" t="s">
        <v>1089</v>
      </c>
      <c r="G529" s="45" t="s">
        <v>1101</v>
      </c>
      <c r="H529" s="45" t="s">
        <v>2202</v>
      </c>
      <c r="I529" s="45" t="s">
        <v>2203</v>
      </c>
      <c r="J529" s="45" t="s">
        <v>1092</v>
      </c>
      <c r="K529" s="45" t="s">
        <v>2204</v>
      </c>
      <c r="L529" s="44">
        <v>28</v>
      </c>
      <c r="M529" s="44">
        <v>933000</v>
      </c>
      <c r="N529" s="44">
        <v>26124000</v>
      </c>
      <c r="O529" s="44">
        <v>28000000</v>
      </c>
      <c r="P529" s="44">
        <v>1876000</v>
      </c>
    </row>
    <row r="530" spans="1:16" ht="156.75">
      <c r="A530" s="44">
        <v>20251</v>
      </c>
      <c r="B530" s="44">
        <v>2025</v>
      </c>
      <c r="C530" s="45" t="s">
        <v>1343</v>
      </c>
      <c r="D530" s="45" t="s">
        <v>1087</v>
      </c>
      <c r="E530" s="45" t="s">
        <v>19</v>
      </c>
      <c r="F530" s="45" t="s">
        <v>1333</v>
      </c>
      <c r="G530" s="42"/>
      <c r="H530" s="45" t="s">
        <v>2205</v>
      </c>
      <c r="I530" s="45" t="s">
        <v>2206</v>
      </c>
      <c r="J530" s="45" t="s">
        <v>1283</v>
      </c>
      <c r="K530" s="45" t="s">
        <v>2207</v>
      </c>
      <c r="L530" s="44">
        <v>24</v>
      </c>
      <c r="M530" s="44">
        <v>0</v>
      </c>
      <c r="N530" s="44">
        <v>0</v>
      </c>
      <c r="O530" s="44">
        <v>0</v>
      </c>
      <c r="P530" s="44">
        <v>0</v>
      </c>
    </row>
    <row r="531" spans="1:16" ht="185.25">
      <c r="A531" s="44">
        <v>20251</v>
      </c>
      <c r="B531" s="44">
        <v>2024</v>
      </c>
      <c r="C531" s="45" t="s">
        <v>1110</v>
      </c>
      <c r="D531" s="45" t="s">
        <v>1095</v>
      </c>
      <c r="E531" s="45" t="s">
        <v>1088</v>
      </c>
      <c r="F531" s="45" t="s">
        <v>1107</v>
      </c>
      <c r="G531" s="45" t="s">
        <v>1101</v>
      </c>
      <c r="H531" s="45">
        <v>2410979</v>
      </c>
      <c r="I531" s="45" t="s">
        <v>2208</v>
      </c>
      <c r="J531" s="45" t="s">
        <v>1092</v>
      </c>
      <c r="K531" s="45" t="s">
        <v>2209</v>
      </c>
      <c r="L531" s="44">
        <v>29</v>
      </c>
      <c r="M531" s="44">
        <v>933000</v>
      </c>
      <c r="N531" s="44">
        <v>27057000</v>
      </c>
      <c r="O531" s="44">
        <v>28000000</v>
      </c>
      <c r="P531" s="44">
        <v>943000</v>
      </c>
    </row>
    <row r="532" spans="1:16" ht="156.75">
      <c r="A532" s="44">
        <v>20251</v>
      </c>
      <c r="B532" s="44">
        <v>2023</v>
      </c>
      <c r="C532" s="45" t="s">
        <v>1197</v>
      </c>
      <c r="D532" s="45" t="s">
        <v>1095</v>
      </c>
      <c r="E532" s="45" t="s">
        <v>1088</v>
      </c>
      <c r="F532" s="45" t="s">
        <v>1181</v>
      </c>
      <c r="G532" s="45" t="s">
        <v>1090</v>
      </c>
      <c r="H532" s="45" t="s">
        <v>2210</v>
      </c>
      <c r="I532" s="45" t="s">
        <v>2211</v>
      </c>
      <c r="J532" s="45" t="s">
        <v>1092</v>
      </c>
      <c r="K532" s="45" t="s">
        <v>2212</v>
      </c>
      <c r="L532" s="44">
        <v>25</v>
      </c>
      <c r="M532" s="44">
        <v>933000</v>
      </c>
      <c r="N532" s="44">
        <v>23325000</v>
      </c>
      <c r="O532" s="44">
        <v>0</v>
      </c>
      <c r="P532" s="44">
        <v>-23325000</v>
      </c>
    </row>
    <row r="533" spans="1:16" ht="199.5">
      <c r="A533" s="44">
        <v>20251</v>
      </c>
      <c r="B533" s="44">
        <v>2025</v>
      </c>
      <c r="C533" s="45" t="s">
        <v>1117</v>
      </c>
      <c r="D533" s="45" t="s">
        <v>1087</v>
      </c>
      <c r="E533" s="45" t="s">
        <v>1088</v>
      </c>
      <c r="F533" s="45" t="s">
        <v>1280</v>
      </c>
      <c r="G533" s="45" t="s">
        <v>1090</v>
      </c>
      <c r="H533" s="45">
        <v>2510524</v>
      </c>
      <c r="I533" s="45" t="s">
        <v>2213</v>
      </c>
      <c r="J533" s="45" t="s">
        <v>1092</v>
      </c>
      <c r="K533" s="45" t="s">
        <v>1209</v>
      </c>
      <c r="L533" s="44">
        <v>26</v>
      </c>
      <c r="M533" s="44">
        <v>933000</v>
      </c>
      <c r="N533" s="44">
        <v>24258000</v>
      </c>
      <c r="O533" s="44">
        <v>28000000</v>
      </c>
      <c r="P533" s="44">
        <v>3742000</v>
      </c>
    </row>
    <row r="534" spans="1:16" ht="156.75">
      <c r="A534" s="44">
        <v>20251</v>
      </c>
      <c r="B534" s="44">
        <v>2023</v>
      </c>
      <c r="C534" s="45" t="s">
        <v>1127</v>
      </c>
      <c r="D534" s="45" t="s">
        <v>1095</v>
      </c>
      <c r="E534" s="45" t="s">
        <v>1088</v>
      </c>
      <c r="F534" s="45" t="s">
        <v>1124</v>
      </c>
      <c r="G534" s="45" t="s">
        <v>1101</v>
      </c>
      <c r="H534" s="45" t="s">
        <v>2214</v>
      </c>
      <c r="I534" s="45" t="s">
        <v>2215</v>
      </c>
      <c r="J534" s="45" t="s">
        <v>1092</v>
      </c>
      <c r="K534" s="45" t="s">
        <v>2216</v>
      </c>
      <c r="L534" s="44">
        <v>31</v>
      </c>
      <c r="M534" s="44">
        <v>933000</v>
      </c>
      <c r="N534" s="44">
        <v>28923000</v>
      </c>
      <c r="O534" s="44">
        <v>28000000</v>
      </c>
      <c r="P534" s="44">
        <v>-923000</v>
      </c>
    </row>
    <row r="535" spans="1:16" ht="171">
      <c r="A535" s="44">
        <v>20251</v>
      </c>
      <c r="B535" s="44">
        <v>2025</v>
      </c>
      <c r="C535" s="45" t="s">
        <v>1099</v>
      </c>
      <c r="D535" s="45" t="s">
        <v>1087</v>
      </c>
      <c r="E535" s="45" t="s">
        <v>1088</v>
      </c>
      <c r="F535" s="45" t="s">
        <v>1104</v>
      </c>
      <c r="G535" s="45" t="s">
        <v>1101</v>
      </c>
      <c r="H535" s="45">
        <v>2511038</v>
      </c>
      <c r="I535" s="45" t="s">
        <v>2217</v>
      </c>
      <c r="J535" s="45" t="s">
        <v>1092</v>
      </c>
      <c r="K535" s="45" t="s">
        <v>2218</v>
      </c>
      <c r="L535" s="44">
        <v>27</v>
      </c>
      <c r="M535" s="44">
        <v>933000</v>
      </c>
      <c r="N535" s="44">
        <v>25191000</v>
      </c>
      <c r="O535" s="44">
        <v>28000000</v>
      </c>
      <c r="P535" s="44">
        <v>2809000</v>
      </c>
    </row>
    <row r="536" spans="1:16" ht="171">
      <c r="A536" s="44">
        <v>20251</v>
      </c>
      <c r="B536" s="44">
        <v>2021</v>
      </c>
      <c r="C536" s="45" t="s">
        <v>1180</v>
      </c>
      <c r="D536" s="45" t="s">
        <v>1095</v>
      </c>
      <c r="E536" s="45" t="s">
        <v>1088</v>
      </c>
      <c r="F536" s="45" t="s">
        <v>1272</v>
      </c>
      <c r="G536" s="45" t="s">
        <v>1101</v>
      </c>
      <c r="H536" s="45" t="s">
        <v>2219</v>
      </c>
      <c r="I536" s="45" t="s">
        <v>2220</v>
      </c>
      <c r="J536" s="45" t="s">
        <v>1092</v>
      </c>
      <c r="K536" s="45" t="s">
        <v>2221</v>
      </c>
      <c r="L536" s="44">
        <v>34</v>
      </c>
      <c r="M536" s="44">
        <v>933000</v>
      </c>
      <c r="N536" s="44">
        <v>31722000</v>
      </c>
      <c r="O536" s="44">
        <v>0</v>
      </c>
      <c r="P536" s="44">
        <v>-31722000</v>
      </c>
    </row>
    <row r="537" spans="1:16" ht="142.5">
      <c r="A537" s="44">
        <v>20251</v>
      </c>
      <c r="B537" s="44">
        <v>2023</v>
      </c>
      <c r="C537" s="45" t="s">
        <v>1197</v>
      </c>
      <c r="D537" s="45" t="s">
        <v>1095</v>
      </c>
      <c r="E537" s="45" t="s">
        <v>1088</v>
      </c>
      <c r="F537" s="45" t="s">
        <v>1348</v>
      </c>
      <c r="G537" s="45" t="s">
        <v>1090</v>
      </c>
      <c r="H537" s="45" t="s">
        <v>2222</v>
      </c>
      <c r="I537" s="45" t="s">
        <v>6</v>
      </c>
      <c r="J537" s="45" t="s">
        <v>1092</v>
      </c>
      <c r="K537" s="45" t="s">
        <v>2223</v>
      </c>
      <c r="L537" s="44">
        <v>30</v>
      </c>
      <c r="M537" s="44">
        <v>933000</v>
      </c>
      <c r="N537" s="44">
        <v>27990000</v>
      </c>
      <c r="O537" s="44">
        <v>28000000</v>
      </c>
      <c r="P537" s="44">
        <v>10000</v>
      </c>
    </row>
    <row r="538" spans="1:16" ht="185.25">
      <c r="A538" s="44">
        <v>20251</v>
      </c>
      <c r="B538" s="44">
        <v>2025</v>
      </c>
      <c r="C538" s="45" t="s">
        <v>1099</v>
      </c>
      <c r="D538" s="45" t="s">
        <v>1087</v>
      </c>
      <c r="E538" s="45" t="s">
        <v>1088</v>
      </c>
      <c r="F538" s="45" t="s">
        <v>1089</v>
      </c>
      <c r="G538" s="45" t="s">
        <v>1101</v>
      </c>
      <c r="H538" s="45">
        <v>2510005</v>
      </c>
      <c r="I538" s="45" t="s">
        <v>2224</v>
      </c>
      <c r="J538" s="45" t="s">
        <v>1092</v>
      </c>
      <c r="K538" s="45" t="s">
        <v>2225</v>
      </c>
      <c r="L538" s="44">
        <v>29</v>
      </c>
      <c r="M538" s="44">
        <v>933000</v>
      </c>
      <c r="N538" s="44">
        <v>27057000</v>
      </c>
      <c r="O538" s="44">
        <v>28000000</v>
      </c>
      <c r="P538" s="44">
        <v>943000</v>
      </c>
    </row>
    <row r="539" spans="1:16" ht="128.25">
      <c r="A539" s="44">
        <v>20251</v>
      </c>
      <c r="B539" s="44">
        <v>2023</v>
      </c>
      <c r="C539" s="45" t="s">
        <v>1197</v>
      </c>
      <c r="D539" s="45" t="s">
        <v>1095</v>
      </c>
      <c r="E539" s="45" t="s">
        <v>1088</v>
      </c>
      <c r="F539" s="45" t="s">
        <v>1651</v>
      </c>
      <c r="G539" s="45" t="s">
        <v>1090</v>
      </c>
      <c r="H539" s="45" t="s">
        <v>2226</v>
      </c>
      <c r="I539" s="45" t="s">
        <v>2227</v>
      </c>
      <c r="J539" s="45" t="s">
        <v>1092</v>
      </c>
      <c r="K539" s="45" t="s">
        <v>2228</v>
      </c>
      <c r="L539" s="44">
        <v>23</v>
      </c>
      <c r="M539" s="44">
        <v>933000</v>
      </c>
      <c r="N539" s="44">
        <v>21459000</v>
      </c>
      <c r="O539" s="44">
        <v>0</v>
      </c>
      <c r="P539" s="44">
        <v>-21459000</v>
      </c>
    </row>
    <row r="540" spans="1:16" ht="199.5">
      <c r="A540" s="44">
        <v>20251</v>
      </c>
      <c r="B540" s="44">
        <v>2025</v>
      </c>
      <c r="C540" s="45" t="s">
        <v>1117</v>
      </c>
      <c r="D540" s="45" t="s">
        <v>1087</v>
      </c>
      <c r="E540" s="45" t="s">
        <v>1088</v>
      </c>
      <c r="F540" s="45" t="s">
        <v>1089</v>
      </c>
      <c r="G540" s="45" t="s">
        <v>1090</v>
      </c>
      <c r="H540" s="45">
        <v>2510622</v>
      </c>
      <c r="I540" s="45" t="s">
        <v>2229</v>
      </c>
      <c r="J540" s="45" t="s">
        <v>1092</v>
      </c>
      <c r="K540" s="45" t="s">
        <v>1163</v>
      </c>
      <c r="L540" s="44">
        <v>26</v>
      </c>
      <c r="M540" s="44">
        <v>933000</v>
      </c>
      <c r="N540" s="44">
        <v>24258000</v>
      </c>
      <c r="O540" s="44">
        <v>28000000</v>
      </c>
      <c r="P540" s="44">
        <v>3742000</v>
      </c>
    </row>
    <row r="541" spans="1:16" ht="142.5">
      <c r="A541" s="44">
        <v>20251</v>
      </c>
      <c r="B541" s="44">
        <v>2024</v>
      </c>
      <c r="C541" s="45" t="s">
        <v>1110</v>
      </c>
      <c r="D541" s="45" t="s">
        <v>1095</v>
      </c>
      <c r="E541" s="45" t="s">
        <v>1088</v>
      </c>
      <c r="F541" s="45" t="s">
        <v>1089</v>
      </c>
      <c r="G541" s="45" t="s">
        <v>1101</v>
      </c>
      <c r="H541" s="45">
        <v>2410050</v>
      </c>
      <c r="I541" s="45" t="s">
        <v>2230</v>
      </c>
      <c r="J541" s="45" t="s">
        <v>1092</v>
      </c>
      <c r="K541" s="45" t="s">
        <v>2110</v>
      </c>
      <c r="L541" s="44">
        <v>27</v>
      </c>
      <c r="M541" s="44">
        <v>933000</v>
      </c>
      <c r="N541" s="44">
        <v>25191000</v>
      </c>
      <c r="O541" s="44">
        <v>28000000</v>
      </c>
      <c r="P541" s="44">
        <v>2809000</v>
      </c>
    </row>
    <row r="542" spans="1:16" ht="199.5">
      <c r="A542" s="44">
        <v>20251</v>
      </c>
      <c r="B542" s="44">
        <v>2025</v>
      </c>
      <c r="C542" s="45" t="s">
        <v>1099</v>
      </c>
      <c r="D542" s="45" t="s">
        <v>1087</v>
      </c>
      <c r="E542" s="45" t="s">
        <v>1088</v>
      </c>
      <c r="F542" s="45" t="s">
        <v>1158</v>
      </c>
      <c r="G542" s="45" t="s">
        <v>1101</v>
      </c>
      <c r="H542" s="45">
        <v>2510733</v>
      </c>
      <c r="I542" s="45" t="s">
        <v>2231</v>
      </c>
      <c r="J542" s="45" t="s">
        <v>1092</v>
      </c>
      <c r="K542" s="45" t="s">
        <v>2050</v>
      </c>
      <c r="L542" s="44">
        <v>29</v>
      </c>
      <c r="M542" s="44">
        <v>933000</v>
      </c>
      <c r="N542" s="44">
        <v>27057000</v>
      </c>
      <c r="O542" s="44">
        <v>28000000</v>
      </c>
      <c r="P542" s="44">
        <v>943000</v>
      </c>
    </row>
    <row r="543" spans="1:16" ht="213.75">
      <c r="A543" s="44">
        <v>20251</v>
      </c>
      <c r="B543" s="44">
        <v>2023</v>
      </c>
      <c r="C543" s="45" t="s">
        <v>1127</v>
      </c>
      <c r="D543" s="45" t="s">
        <v>1095</v>
      </c>
      <c r="E543" s="45" t="s">
        <v>1088</v>
      </c>
      <c r="F543" s="45" t="s">
        <v>1272</v>
      </c>
      <c r="G543" s="45" t="s">
        <v>1101</v>
      </c>
      <c r="H543" s="45" t="s">
        <v>2232</v>
      </c>
      <c r="I543" s="45" t="s">
        <v>2233</v>
      </c>
      <c r="J543" s="45" t="s">
        <v>1092</v>
      </c>
      <c r="K543" s="45" t="s">
        <v>2234</v>
      </c>
      <c r="L543" s="44">
        <v>41</v>
      </c>
      <c r="M543" s="44">
        <v>933000</v>
      </c>
      <c r="N543" s="44">
        <v>38253000</v>
      </c>
      <c r="O543" s="44">
        <v>28000000</v>
      </c>
      <c r="P543" s="44">
        <v>-10253000</v>
      </c>
    </row>
    <row r="544" spans="1:16" ht="171">
      <c r="A544" s="44">
        <v>20251</v>
      </c>
      <c r="B544" s="44">
        <v>2022</v>
      </c>
      <c r="C544" s="45" t="s">
        <v>1144</v>
      </c>
      <c r="D544" s="45" t="s">
        <v>1095</v>
      </c>
      <c r="E544" s="45" t="s">
        <v>1088</v>
      </c>
      <c r="F544" s="45" t="s">
        <v>1541</v>
      </c>
      <c r="G544" s="45" t="s">
        <v>1090</v>
      </c>
      <c r="H544" s="45" t="s">
        <v>2235</v>
      </c>
      <c r="I544" s="45" t="s">
        <v>2236</v>
      </c>
      <c r="J544" s="45" t="s">
        <v>1092</v>
      </c>
      <c r="K544" s="45" t="s">
        <v>1131</v>
      </c>
      <c r="L544" s="44">
        <v>29</v>
      </c>
      <c r="M544" s="44">
        <v>933000</v>
      </c>
      <c r="N544" s="44">
        <v>27057000</v>
      </c>
      <c r="O544" s="44">
        <v>23300000</v>
      </c>
      <c r="P544" s="44">
        <v>-3757000</v>
      </c>
    </row>
    <row r="545" spans="1:16" ht="28.5">
      <c r="A545" s="44">
        <v>20251</v>
      </c>
      <c r="B545" s="44">
        <v>2022</v>
      </c>
      <c r="C545" s="45" t="s">
        <v>1141</v>
      </c>
      <c r="D545" s="45" t="s">
        <v>1095</v>
      </c>
      <c r="E545" s="45" t="s">
        <v>1088</v>
      </c>
      <c r="F545" s="45" t="s">
        <v>1089</v>
      </c>
      <c r="G545" s="45" t="s">
        <v>1101</v>
      </c>
      <c r="H545" s="45" t="s">
        <v>2237</v>
      </c>
      <c r="I545" s="45" t="s">
        <v>2238</v>
      </c>
      <c r="J545" s="45" t="s">
        <v>1092</v>
      </c>
      <c r="K545" s="42"/>
      <c r="L545" s="44">
        <v>0</v>
      </c>
      <c r="M545" s="44">
        <v>933000</v>
      </c>
      <c r="N545" s="44">
        <v>0</v>
      </c>
      <c r="O545" s="44">
        <v>0</v>
      </c>
      <c r="P545" s="44">
        <v>0</v>
      </c>
    </row>
    <row r="546" spans="1:16" ht="156.75">
      <c r="A546" s="44">
        <v>20251</v>
      </c>
      <c r="B546" s="44">
        <v>2024</v>
      </c>
      <c r="C546" s="45" t="s">
        <v>1110</v>
      </c>
      <c r="D546" s="45" t="s">
        <v>1095</v>
      </c>
      <c r="E546" s="45" t="s">
        <v>1088</v>
      </c>
      <c r="F546" s="45" t="s">
        <v>1089</v>
      </c>
      <c r="G546" s="45" t="s">
        <v>1101</v>
      </c>
      <c r="H546" s="45">
        <v>2410313</v>
      </c>
      <c r="I546" s="45" t="s">
        <v>2239</v>
      </c>
      <c r="J546" s="45" t="s">
        <v>1092</v>
      </c>
      <c r="K546" s="45" t="s">
        <v>1186</v>
      </c>
      <c r="L546" s="44">
        <v>31</v>
      </c>
      <c r="M546" s="44">
        <v>933000</v>
      </c>
      <c r="N546" s="44">
        <v>28923000</v>
      </c>
      <c r="O546" s="44">
        <v>28000000</v>
      </c>
      <c r="P546" s="44">
        <v>-923000</v>
      </c>
    </row>
    <row r="547" spans="1:16" ht="171">
      <c r="A547" s="44">
        <v>20251</v>
      </c>
      <c r="B547" s="44">
        <v>2025</v>
      </c>
      <c r="C547" s="45" t="s">
        <v>1099</v>
      </c>
      <c r="D547" s="45" t="s">
        <v>1087</v>
      </c>
      <c r="E547" s="45" t="s">
        <v>1088</v>
      </c>
      <c r="F547" s="45" t="s">
        <v>1161</v>
      </c>
      <c r="G547" s="45" t="s">
        <v>1101</v>
      </c>
      <c r="H547" s="45">
        <v>2510753</v>
      </c>
      <c r="I547" s="45" t="s">
        <v>2240</v>
      </c>
      <c r="J547" s="45" t="s">
        <v>1092</v>
      </c>
      <c r="K547" s="45" t="s">
        <v>2241</v>
      </c>
      <c r="L547" s="44">
        <v>29</v>
      </c>
      <c r="M547" s="44">
        <v>933000</v>
      </c>
      <c r="N547" s="44">
        <v>27057000</v>
      </c>
      <c r="O547" s="44">
        <v>28000000</v>
      </c>
      <c r="P547" s="44">
        <v>943000</v>
      </c>
    </row>
    <row r="548" spans="1:16" ht="142.5">
      <c r="A548" s="44">
        <v>20251</v>
      </c>
      <c r="B548" s="44">
        <v>2024</v>
      </c>
      <c r="C548" s="45" t="s">
        <v>1110</v>
      </c>
      <c r="D548" s="45" t="s">
        <v>1095</v>
      </c>
      <c r="E548" s="45" t="s">
        <v>1088</v>
      </c>
      <c r="F548" s="45" t="s">
        <v>1104</v>
      </c>
      <c r="G548" s="45" t="s">
        <v>1101</v>
      </c>
      <c r="H548" s="45">
        <v>2410400</v>
      </c>
      <c r="I548" s="45" t="s">
        <v>2242</v>
      </c>
      <c r="J548" s="45" t="s">
        <v>1092</v>
      </c>
      <c r="K548" s="45" t="s">
        <v>1301</v>
      </c>
      <c r="L548" s="44">
        <v>29</v>
      </c>
      <c r="M548" s="44">
        <v>933000</v>
      </c>
      <c r="N548" s="44">
        <v>27057000</v>
      </c>
      <c r="O548" s="44">
        <v>28000000</v>
      </c>
      <c r="P548" s="44">
        <v>943000</v>
      </c>
    </row>
    <row r="549" spans="1:16" ht="156.75">
      <c r="A549" s="44">
        <v>20251</v>
      </c>
      <c r="B549" s="44">
        <v>2025</v>
      </c>
      <c r="C549" s="45" t="s">
        <v>1099</v>
      </c>
      <c r="D549" s="45" t="s">
        <v>1087</v>
      </c>
      <c r="E549" s="45" t="s">
        <v>1088</v>
      </c>
      <c r="F549" s="45" t="s">
        <v>1107</v>
      </c>
      <c r="G549" s="45" t="s">
        <v>1101</v>
      </c>
      <c r="H549" s="45">
        <v>2510410</v>
      </c>
      <c r="I549" s="45" t="s">
        <v>2243</v>
      </c>
      <c r="J549" s="45" t="s">
        <v>1092</v>
      </c>
      <c r="K549" s="45" t="s">
        <v>1877</v>
      </c>
      <c r="L549" s="44">
        <v>27</v>
      </c>
      <c r="M549" s="44">
        <v>933000</v>
      </c>
      <c r="N549" s="44">
        <v>25191000</v>
      </c>
      <c r="O549" s="44">
        <v>28000000</v>
      </c>
      <c r="P549" s="44">
        <v>2809000</v>
      </c>
    </row>
    <row r="550" spans="1:16" ht="42.75">
      <c r="A550" s="44">
        <v>20251</v>
      </c>
      <c r="B550" s="44">
        <v>2021</v>
      </c>
      <c r="C550" s="45" t="s">
        <v>1180</v>
      </c>
      <c r="D550" s="45" t="s">
        <v>1095</v>
      </c>
      <c r="E550" s="45" t="s">
        <v>1088</v>
      </c>
      <c r="F550" s="45" t="s">
        <v>1104</v>
      </c>
      <c r="G550" s="45" t="s">
        <v>1101</v>
      </c>
      <c r="H550" s="45" t="s">
        <v>2244</v>
      </c>
      <c r="I550" s="45" t="s">
        <v>2245</v>
      </c>
      <c r="J550" s="45" t="s">
        <v>1092</v>
      </c>
      <c r="K550" s="42"/>
      <c r="L550" s="44">
        <v>0</v>
      </c>
      <c r="M550" s="44">
        <v>933000</v>
      </c>
      <c r="N550" s="44">
        <v>0</v>
      </c>
      <c r="O550" s="44">
        <v>0</v>
      </c>
      <c r="P550" s="44">
        <v>0</v>
      </c>
    </row>
    <row r="551" spans="1:16" ht="85.5">
      <c r="A551" s="44">
        <v>20251</v>
      </c>
      <c r="B551" s="44">
        <v>2025</v>
      </c>
      <c r="C551" s="45" t="s">
        <v>1117</v>
      </c>
      <c r="D551" s="45" t="s">
        <v>1087</v>
      </c>
      <c r="E551" s="45" t="s">
        <v>1088</v>
      </c>
      <c r="F551" s="45" t="s">
        <v>1118</v>
      </c>
      <c r="G551" s="45" t="s">
        <v>1090</v>
      </c>
      <c r="H551" s="45">
        <v>2510418</v>
      </c>
      <c r="I551" s="45" t="s">
        <v>2246</v>
      </c>
      <c r="J551" s="45" t="s">
        <v>1092</v>
      </c>
      <c r="K551" s="45" t="s">
        <v>2247</v>
      </c>
      <c r="L551" s="44">
        <v>14</v>
      </c>
      <c r="M551" s="44">
        <v>933000</v>
      </c>
      <c r="N551" s="44">
        <v>13062000</v>
      </c>
      <c r="O551" s="44">
        <v>28000000</v>
      </c>
      <c r="P551" s="44">
        <v>14938000</v>
      </c>
    </row>
    <row r="552" spans="1:16" ht="85.5">
      <c r="A552" s="44">
        <v>20251</v>
      </c>
      <c r="B552" s="44">
        <v>2021</v>
      </c>
      <c r="C552" s="45" t="s">
        <v>1248</v>
      </c>
      <c r="D552" s="45" t="s">
        <v>1095</v>
      </c>
      <c r="E552" s="45" t="s">
        <v>1088</v>
      </c>
      <c r="F552" s="45" t="s">
        <v>1177</v>
      </c>
      <c r="G552" s="45" t="s">
        <v>1090</v>
      </c>
      <c r="H552" s="45" t="s">
        <v>2248</v>
      </c>
      <c r="I552" s="45" t="s">
        <v>2249</v>
      </c>
      <c r="J552" s="45" t="s">
        <v>1092</v>
      </c>
      <c r="K552" s="45" t="s">
        <v>2250</v>
      </c>
      <c r="L552" s="44">
        <v>14</v>
      </c>
      <c r="M552" s="44">
        <v>933000</v>
      </c>
      <c r="N552" s="44">
        <v>13062000</v>
      </c>
      <c r="O552" s="44">
        <v>0</v>
      </c>
      <c r="P552" s="44">
        <v>-13062000</v>
      </c>
    </row>
    <row r="553" spans="1:16" ht="199.5">
      <c r="A553" s="44">
        <v>20251</v>
      </c>
      <c r="B553" s="44">
        <v>2024</v>
      </c>
      <c r="C553" s="45" t="s">
        <v>1110</v>
      </c>
      <c r="D553" s="45" t="s">
        <v>1095</v>
      </c>
      <c r="E553" s="45" t="s">
        <v>1088</v>
      </c>
      <c r="F553" s="45" t="s">
        <v>1207</v>
      </c>
      <c r="G553" s="45" t="s">
        <v>1101</v>
      </c>
      <c r="H553" s="45">
        <v>2410840</v>
      </c>
      <c r="I553" s="45" t="s">
        <v>2251</v>
      </c>
      <c r="J553" s="45" t="s">
        <v>1092</v>
      </c>
      <c r="K553" s="45" t="s">
        <v>1533</v>
      </c>
      <c r="L553" s="44">
        <v>32</v>
      </c>
      <c r="M553" s="44">
        <v>933000</v>
      </c>
      <c r="N553" s="44">
        <v>29856000</v>
      </c>
      <c r="O553" s="44">
        <v>28000000</v>
      </c>
      <c r="P553" s="44">
        <v>-1856000</v>
      </c>
    </row>
    <row r="554" spans="1:16" ht="114">
      <c r="A554" s="44">
        <v>20251</v>
      </c>
      <c r="B554" s="44">
        <v>2023</v>
      </c>
      <c r="C554" s="45" t="s">
        <v>1127</v>
      </c>
      <c r="D554" s="45" t="s">
        <v>1095</v>
      </c>
      <c r="E554" s="45" t="s">
        <v>1088</v>
      </c>
      <c r="F554" s="45" t="s">
        <v>1089</v>
      </c>
      <c r="G554" s="45" t="s">
        <v>1101</v>
      </c>
      <c r="H554" s="45" t="s">
        <v>2252</v>
      </c>
      <c r="I554" s="45" t="s">
        <v>2253</v>
      </c>
      <c r="J554" s="45" t="s">
        <v>1092</v>
      </c>
      <c r="K554" s="45" t="s">
        <v>1171</v>
      </c>
      <c r="L554" s="44">
        <v>28</v>
      </c>
      <c r="M554" s="44">
        <v>933000</v>
      </c>
      <c r="N554" s="44">
        <v>26124000</v>
      </c>
      <c r="O554" s="44">
        <v>28000000</v>
      </c>
      <c r="P554" s="44">
        <v>1876000</v>
      </c>
    </row>
    <row r="555" spans="1:16" ht="42.75">
      <c r="A555" s="44">
        <v>20251</v>
      </c>
      <c r="B555" s="44">
        <v>2023</v>
      </c>
      <c r="C555" s="45" t="s">
        <v>1127</v>
      </c>
      <c r="D555" s="45" t="s">
        <v>1095</v>
      </c>
      <c r="E555" s="45" t="s">
        <v>1088</v>
      </c>
      <c r="F555" s="45" t="s">
        <v>1454</v>
      </c>
      <c r="G555" s="45" t="s">
        <v>1101</v>
      </c>
      <c r="H555" s="45" t="s">
        <v>2254</v>
      </c>
      <c r="I555" s="45" t="s">
        <v>2255</v>
      </c>
      <c r="J555" s="45" t="s">
        <v>1092</v>
      </c>
      <c r="K555" s="42"/>
      <c r="L555" s="44">
        <v>0</v>
      </c>
      <c r="M555" s="44">
        <v>1317000</v>
      </c>
      <c r="N555" s="44">
        <v>0</v>
      </c>
      <c r="O555" s="44">
        <v>79000000</v>
      </c>
      <c r="P555" s="44">
        <v>79000000</v>
      </c>
    </row>
    <row r="556" spans="1:16" ht="142.5">
      <c r="A556" s="44">
        <v>20251</v>
      </c>
      <c r="B556" s="44">
        <v>2024</v>
      </c>
      <c r="C556" s="45" t="s">
        <v>1591</v>
      </c>
      <c r="D556" s="45" t="s">
        <v>1095</v>
      </c>
      <c r="E556" s="45" t="s">
        <v>19</v>
      </c>
      <c r="F556" s="45" t="s">
        <v>1152</v>
      </c>
      <c r="G556" s="42"/>
      <c r="H556" s="45">
        <v>2440040</v>
      </c>
      <c r="I556" s="45" t="s">
        <v>2256</v>
      </c>
      <c r="J556" s="45" t="s">
        <v>1092</v>
      </c>
      <c r="K556" s="45" t="s">
        <v>2141</v>
      </c>
      <c r="L556" s="44">
        <v>29</v>
      </c>
      <c r="M556" s="44">
        <v>0</v>
      </c>
      <c r="N556" s="44">
        <v>0</v>
      </c>
      <c r="O556" s="44">
        <v>28000000</v>
      </c>
      <c r="P556" s="44">
        <v>28000000</v>
      </c>
    </row>
    <row r="557" spans="1:16" ht="156.75">
      <c r="A557" s="44">
        <v>20251</v>
      </c>
      <c r="B557" s="44">
        <v>2025</v>
      </c>
      <c r="C557" s="45" t="s">
        <v>1099</v>
      </c>
      <c r="D557" s="45" t="s">
        <v>1087</v>
      </c>
      <c r="E557" s="45" t="s">
        <v>1088</v>
      </c>
      <c r="F557" s="45" t="s">
        <v>1107</v>
      </c>
      <c r="G557" s="45" t="s">
        <v>1101</v>
      </c>
      <c r="H557" s="45">
        <v>2510913</v>
      </c>
      <c r="I557" s="45" t="s">
        <v>2257</v>
      </c>
      <c r="J557" s="45" t="s">
        <v>1092</v>
      </c>
      <c r="K557" s="45" t="s">
        <v>1256</v>
      </c>
      <c r="L557" s="44">
        <v>27</v>
      </c>
      <c r="M557" s="44">
        <v>933000</v>
      </c>
      <c r="N557" s="44">
        <v>25191000</v>
      </c>
      <c r="O557" s="44">
        <v>28000000</v>
      </c>
      <c r="P557" s="44">
        <v>2809000</v>
      </c>
    </row>
    <row r="558" spans="1:16" ht="114">
      <c r="A558" s="44">
        <v>20251</v>
      </c>
      <c r="B558" s="44">
        <v>2023</v>
      </c>
      <c r="C558" s="45" t="s">
        <v>1127</v>
      </c>
      <c r="D558" s="45" t="s">
        <v>1095</v>
      </c>
      <c r="E558" s="45" t="s">
        <v>1088</v>
      </c>
      <c r="F558" s="45" t="s">
        <v>1089</v>
      </c>
      <c r="G558" s="45" t="s">
        <v>1101</v>
      </c>
      <c r="H558" s="45" t="s">
        <v>2258</v>
      </c>
      <c r="I558" s="45" t="s">
        <v>2259</v>
      </c>
      <c r="J558" s="45" t="s">
        <v>1092</v>
      </c>
      <c r="K558" s="45" t="s">
        <v>1171</v>
      </c>
      <c r="L558" s="44">
        <v>28</v>
      </c>
      <c r="M558" s="44">
        <v>933000</v>
      </c>
      <c r="N558" s="44">
        <v>26124000</v>
      </c>
      <c r="O558" s="44">
        <v>28000000</v>
      </c>
      <c r="P558" s="44">
        <v>1876000</v>
      </c>
    </row>
    <row r="559" spans="1:16" ht="28.5">
      <c r="A559" s="44">
        <v>20251</v>
      </c>
      <c r="B559" s="44">
        <v>2022</v>
      </c>
      <c r="C559" s="45" t="s">
        <v>1141</v>
      </c>
      <c r="D559" s="45" t="s">
        <v>1095</v>
      </c>
      <c r="E559" s="45" t="s">
        <v>1088</v>
      </c>
      <c r="F559" s="45" t="s">
        <v>1089</v>
      </c>
      <c r="G559" s="45" t="s">
        <v>1101</v>
      </c>
      <c r="H559" s="45" t="s">
        <v>2260</v>
      </c>
      <c r="I559" s="45" t="s">
        <v>2261</v>
      </c>
      <c r="J559" s="45" t="s">
        <v>1092</v>
      </c>
      <c r="K559" s="45" t="s">
        <v>2262</v>
      </c>
      <c r="L559" s="44">
        <v>3</v>
      </c>
      <c r="M559" s="44">
        <v>933000</v>
      </c>
      <c r="N559" s="44">
        <v>2799000</v>
      </c>
      <c r="O559" s="44">
        <v>0</v>
      </c>
      <c r="P559" s="44">
        <v>-2799000</v>
      </c>
    </row>
    <row r="560" spans="1:16" ht="199.5">
      <c r="A560" s="44">
        <v>20251</v>
      </c>
      <c r="B560" s="44">
        <v>2025</v>
      </c>
      <c r="C560" s="45" t="s">
        <v>1117</v>
      </c>
      <c r="D560" s="45" t="s">
        <v>1087</v>
      </c>
      <c r="E560" s="45" t="s">
        <v>1088</v>
      </c>
      <c r="F560" s="45" t="s">
        <v>1272</v>
      </c>
      <c r="G560" s="45" t="s">
        <v>1090</v>
      </c>
      <c r="H560" s="45">
        <v>2510523</v>
      </c>
      <c r="I560" s="45" t="s">
        <v>2263</v>
      </c>
      <c r="J560" s="45" t="s">
        <v>1092</v>
      </c>
      <c r="K560" s="45" t="s">
        <v>1231</v>
      </c>
      <c r="L560" s="44">
        <v>28</v>
      </c>
      <c r="M560" s="44">
        <v>933000</v>
      </c>
      <c r="N560" s="44">
        <v>26124000</v>
      </c>
      <c r="O560" s="44">
        <v>28000000</v>
      </c>
      <c r="P560" s="44">
        <v>1876000</v>
      </c>
    </row>
    <row r="561" spans="1:16" ht="99.75">
      <c r="A561" s="44">
        <v>20251</v>
      </c>
      <c r="B561" s="44">
        <v>2025</v>
      </c>
      <c r="C561" s="45" t="s">
        <v>1120</v>
      </c>
      <c r="D561" s="45" t="s">
        <v>1087</v>
      </c>
      <c r="E561" s="45" t="s">
        <v>19</v>
      </c>
      <c r="F561" s="49" t="s">
        <v>1592</v>
      </c>
      <c r="G561" s="42"/>
      <c r="H561" s="45">
        <v>2540097</v>
      </c>
      <c r="I561" s="45" t="s">
        <v>2264</v>
      </c>
      <c r="J561" s="45" t="s">
        <v>1092</v>
      </c>
      <c r="K561" s="45" t="s">
        <v>2265</v>
      </c>
      <c r="L561" s="44">
        <v>26</v>
      </c>
      <c r="M561" s="44">
        <v>0</v>
      </c>
      <c r="N561" s="44">
        <v>0</v>
      </c>
      <c r="O561" s="44">
        <v>28000000</v>
      </c>
      <c r="P561" s="44">
        <v>28000000</v>
      </c>
    </row>
    <row r="562" spans="1:16" ht="199.5">
      <c r="A562" s="44">
        <v>20251</v>
      </c>
      <c r="B562" s="44">
        <v>2025</v>
      </c>
      <c r="C562" s="45" t="s">
        <v>1117</v>
      </c>
      <c r="D562" s="45" t="s">
        <v>1087</v>
      </c>
      <c r="E562" s="45" t="s">
        <v>1088</v>
      </c>
      <c r="F562" s="45" t="s">
        <v>1124</v>
      </c>
      <c r="G562" s="45" t="s">
        <v>1090</v>
      </c>
      <c r="H562" s="45">
        <v>2510021</v>
      </c>
      <c r="I562" s="45" t="s">
        <v>2266</v>
      </c>
      <c r="J562" s="45" t="s">
        <v>1092</v>
      </c>
      <c r="K562" s="45" t="s">
        <v>1231</v>
      </c>
      <c r="L562" s="44">
        <v>28</v>
      </c>
      <c r="M562" s="44">
        <v>933000</v>
      </c>
      <c r="N562" s="44">
        <v>26124000</v>
      </c>
      <c r="O562" s="44">
        <v>28000000</v>
      </c>
      <c r="P562" s="44">
        <v>1876000</v>
      </c>
    </row>
    <row r="563" spans="1:16" ht="156.75">
      <c r="A563" s="44">
        <v>20251</v>
      </c>
      <c r="B563" s="44">
        <v>2023</v>
      </c>
      <c r="C563" s="45" t="s">
        <v>1127</v>
      </c>
      <c r="D563" s="45" t="s">
        <v>1095</v>
      </c>
      <c r="E563" s="45" t="s">
        <v>1088</v>
      </c>
      <c r="F563" s="45" t="s">
        <v>1118</v>
      </c>
      <c r="G563" s="45" t="s">
        <v>1101</v>
      </c>
      <c r="H563" s="45" t="s">
        <v>2267</v>
      </c>
      <c r="I563" s="45" t="s">
        <v>2268</v>
      </c>
      <c r="J563" s="45" t="s">
        <v>1092</v>
      </c>
      <c r="K563" s="45" t="s">
        <v>2269</v>
      </c>
      <c r="L563" s="44">
        <v>34</v>
      </c>
      <c r="M563" s="44">
        <v>933000</v>
      </c>
      <c r="N563" s="44">
        <v>31722000</v>
      </c>
      <c r="O563" s="44">
        <v>28000000</v>
      </c>
      <c r="P563" s="44">
        <v>-3722000</v>
      </c>
    </row>
    <row r="564" spans="1:16" ht="185.25">
      <c r="A564" s="44">
        <v>20251</v>
      </c>
      <c r="B564" s="44">
        <v>2025</v>
      </c>
      <c r="C564" s="45" t="s">
        <v>1099</v>
      </c>
      <c r="D564" s="45" t="s">
        <v>1087</v>
      </c>
      <c r="E564" s="45" t="s">
        <v>1088</v>
      </c>
      <c r="F564" s="45" t="s">
        <v>1111</v>
      </c>
      <c r="G564" s="45" t="s">
        <v>1101</v>
      </c>
      <c r="H564" s="45">
        <v>2510967</v>
      </c>
      <c r="I564" s="45" t="s">
        <v>2194</v>
      </c>
      <c r="J564" s="45" t="s">
        <v>1092</v>
      </c>
      <c r="K564" s="45" t="s">
        <v>2270</v>
      </c>
      <c r="L564" s="44">
        <v>28</v>
      </c>
      <c r="M564" s="44">
        <v>933000</v>
      </c>
      <c r="N564" s="44">
        <v>26124000</v>
      </c>
      <c r="O564" s="44">
        <v>28000000</v>
      </c>
      <c r="P564" s="44">
        <v>1876000</v>
      </c>
    </row>
    <row r="565" spans="1:16" ht="142.5">
      <c r="A565" s="44">
        <v>20251</v>
      </c>
      <c r="B565" s="44">
        <v>2023</v>
      </c>
      <c r="C565" s="45" t="s">
        <v>1197</v>
      </c>
      <c r="D565" s="45" t="s">
        <v>1095</v>
      </c>
      <c r="E565" s="45" t="s">
        <v>1088</v>
      </c>
      <c r="F565" s="45" t="s">
        <v>1348</v>
      </c>
      <c r="G565" s="45" t="s">
        <v>1090</v>
      </c>
      <c r="H565" s="45" t="s">
        <v>2271</v>
      </c>
      <c r="I565" s="45" t="s">
        <v>2272</v>
      </c>
      <c r="J565" s="45" t="s">
        <v>1092</v>
      </c>
      <c r="K565" s="45" t="s">
        <v>2223</v>
      </c>
      <c r="L565" s="44">
        <v>30</v>
      </c>
      <c r="M565" s="44">
        <v>933000</v>
      </c>
      <c r="N565" s="44">
        <v>27990000</v>
      </c>
      <c r="O565" s="44">
        <v>28000000</v>
      </c>
      <c r="P565" s="44">
        <v>10000</v>
      </c>
    </row>
    <row r="566" spans="1:16" ht="171">
      <c r="A566" s="44">
        <v>20251</v>
      </c>
      <c r="B566" s="44">
        <v>2024</v>
      </c>
      <c r="C566" s="45" t="s">
        <v>1086</v>
      </c>
      <c r="D566" s="45" t="s">
        <v>1087</v>
      </c>
      <c r="E566" s="45" t="s">
        <v>1088</v>
      </c>
      <c r="F566" s="45" t="s">
        <v>1175</v>
      </c>
      <c r="G566" s="45" t="s">
        <v>1090</v>
      </c>
      <c r="H566" s="45">
        <v>2410505</v>
      </c>
      <c r="I566" s="45" t="s">
        <v>2273</v>
      </c>
      <c r="J566" s="45" t="s">
        <v>1092</v>
      </c>
      <c r="K566" s="45" t="s">
        <v>2274</v>
      </c>
      <c r="L566" s="44">
        <v>28</v>
      </c>
      <c r="M566" s="44">
        <v>933000</v>
      </c>
      <c r="N566" s="44">
        <v>26124000</v>
      </c>
      <c r="O566" s="44">
        <v>28000000</v>
      </c>
      <c r="P566" s="44">
        <v>1876000</v>
      </c>
    </row>
    <row r="567" spans="1:16" ht="114">
      <c r="A567" s="44">
        <v>20251</v>
      </c>
      <c r="B567" s="44">
        <v>2023</v>
      </c>
      <c r="C567" s="45" t="s">
        <v>1127</v>
      </c>
      <c r="D567" s="45" t="s">
        <v>1095</v>
      </c>
      <c r="E567" s="45" t="s">
        <v>1088</v>
      </c>
      <c r="F567" s="45" t="s">
        <v>1089</v>
      </c>
      <c r="G567" s="45" t="s">
        <v>1101</v>
      </c>
      <c r="H567" s="45" t="s">
        <v>2275</v>
      </c>
      <c r="I567" s="45" t="s">
        <v>1771</v>
      </c>
      <c r="J567" s="45" t="s">
        <v>1092</v>
      </c>
      <c r="K567" s="45" t="s">
        <v>2204</v>
      </c>
      <c r="L567" s="44">
        <v>28</v>
      </c>
      <c r="M567" s="44">
        <v>933000</v>
      </c>
      <c r="N567" s="44">
        <v>26124000</v>
      </c>
      <c r="O567" s="44">
        <v>28000000</v>
      </c>
      <c r="P567" s="44">
        <v>1876000</v>
      </c>
    </row>
    <row r="568" spans="1:16" ht="128.25">
      <c r="A568" s="44">
        <v>20251</v>
      </c>
      <c r="B568" s="44">
        <v>2022</v>
      </c>
      <c r="C568" s="45" t="s">
        <v>1144</v>
      </c>
      <c r="D568" s="45" t="s">
        <v>1095</v>
      </c>
      <c r="E568" s="45" t="s">
        <v>1088</v>
      </c>
      <c r="F568" s="45" t="s">
        <v>1165</v>
      </c>
      <c r="G568" s="45" t="s">
        <v>1090</v>
      </c>
      <c r="H568" s="45" t="s">
        <v>2276</v>
      </c>
      <c r="I568" s="45" t="s">
        <v>2277</v>
      </c>
      <c r="J568" s="45" t="s">
        <v>1092</v>
      </c>
      <c r="K568" s="45" t="s">
        <v>1763</v>
      </c>
      <c r="L568" s="44">
        <v>30</v>
      </c>
      <c r="M568" s="44">
        <v>933000</v>
      </c>
      <c r="N568" s="44">
        <v>27990000</v>
      </c>
      <c r="O568" s="44">
        <v>23300000</v>
      </c>
      <c r="P568" s="44">
        <v>-4690000</v>
      </c>
    </row>
    <row r="569" spans="1:16" ht="199.5">
      <c r="A569" s="44">
        <v>20251</v>
      </c>
      <c r="B569" s="44">
        <v>2025</v>
      </c>
      <c r="C569" s="45" t="s">
        <v>1117</v>
      </c>
      <c r="D569" s="45" t="s">
        <v>1087</v>
      </c>
      <c r="E569" s="45" t="s">
        <v>1088</v>
      </c>
      <c r="F569" s="45" t="s">
        <v>1175</v>
      </c>
      <c r="G569" s="45" t="s">
        <v>1090</v>
      </c>
      <c r="H569" s="45">
        <v>2510674</v>
      </c>
      <c r="I569" s="45" t="s">
        <v>2278</v>
      </c>
      <c r="J569" s="45" t="s">
        <v>1092</v>
      </c>
      <c r="K569" s="45" t="s">
        <v>1140</v>
      </c>
      <c r="L569" s="44">
        <v>28</v>
      </c>
      <c r="M569" s="44">
        <v>933000</v>
      </c>
      <c r="N569" s="44">
        <v>26124000</v>
      </c>
      <c r="O569" s="44">
        <v>28000000</v>
      </c>
      <c r="P569" s="44">
        <v>1876000</v>
      </c>
    </row>
    <row r="570" spans="1:16" ht="199.5">
      <c r="A570" s="44">
        <v>20251</v>
      </c>
      <c r="B570" s="44">
        <v>2024</v>
      </c>
      <c r="C570" s="45" t="s">
        <v>1086</v>
      </c>
      <c r="D570" s="45" t="s">
        <v>1087</v>
      </c>
      <c r="E570" s="45" t="s">
        <v>1088</v>
      </c>
      <c r="F570" s="45" t="s">
        <v>1272</v>
      </c>
      <c r="G570" s="45" t="s">
        <v>1090</v>
      </c>
      <c r="H570" s="45">
        <v>2410564</v>
      </c>
      <c r="I570" s="45" t="s">
        <v>2279</v>
      </c>
      <c r="J570" s="45" t="s">
        <v>1092</v>
      </c>
      <c r="K570" s="45" t="s">
        <v>2280</v>
      </c>
      <c r="L570" s="44">
        <v>25</v>
      </c>
      <c r="M570" s="44">
        <v>933000</v>
      </c>
      <c r="N570" s="44">
        <v>23325000</v>
      </c>
      <c r="O570" s="44">
        <v>0</v>
      </c>
      <c r="P570" s="44">
        <v>-23325000</v>
      </c>
    </row>
    <row r="571" spans="1:16" ht="156.75">
      <c r="A571" s="44">
        <v>20251</v>
      </c>
      <c r="B571" s="44">
        <v>2024</v>
      </c>
      <c r="C571" s="45" t="s">
        <v>1110</v>
      </c>
      <c r="D571" s="45" t="s">
        <v>1095</v>
      </c>
      <c r="E571" s="45" t="s">
        <v>1088</v>
      </c>
      <c r="F571" s="45" t="s">
        <v>1089</v>
      </c>
      <c r="G571" s="45" t="s">
        <v>1101</v>
      </c>
      <c r="H571" s="45">
        <v>2410456</v>
      </c>
      <c r="I571" s="45" t="s">
        <v>2281</v>
      </c>
      <c r="J571" s="45" t="s">
        <v>1092</v>
      </c>
      <c r="K571" s="45" t="s">
        <v>1217</v>
      </c>
      <c r="L571" s="44">
        <v>31</v>
      </c>
      <c r="M571" s="44">
        <v>933000</v>
      </c>
      <c r="N571" s="44">
        <v>28923000</v>
      </c>
      <c r="O571" s="44">
        <v>28000000</v>
      </c>
      <c r="P571" s="44">
        <v>-923000</v>
      </c>
    </row>
    <row r="572" spans="1:16" ht="156.75">
      <c r="A572" s="44">
        <v>20251</v>
      </c>
      <c r="B572" s="44">
        <v>2025</v>
      </c>
      <c r="C572" s="45" t="s">
        <v>1099</v>
      </c>
      <c r="D572" s="45" t="s">
        <v>1087</v>
      </c>
      <c r="E572" s="45" t="s">
        <v>1088</v>
      </c>
      <c r="F572" s="45" t="s">
        <v>1118</v>
      </c>
      <c r="G572" s="45" t="s">
        <v>1101</v>
      </c>
      <c r="H572" s="45">
        <v>2510073</v>
      </c>
      <c r="I572" s="45" t="s">
        <v>2282</v>
      </c>
      <c r="J572" s="45" t="s">
        <v>1092</v>
      </c>
      <c r="K572" s="45" t="s">
        <v>2283</v>
      </c>
      <c r="L572" s="44">
        <v>27</v>
      </c>
      <c r="M572" s="44">
        <v>933000</v>
      </c>
      <c r="N572" s="44">
        <v>25191000</v>
      </c>
      <c r="O572" s="44">
        <v>28000000</v>
      </c>
      <c r="P572" s="44">
        <v>2809000</v>
      </c>
    </row>
    <row r="573" spans="1:16" ht="156.75">
      <c r="A573" s="44">
        <v>20251</v>
      </c>
      <c r="B573" s="44">
        <v>2023</v>
      </c>
      <c r="C573" s="45" t="s">
        <v>1197</v>
      </c>
      <c r="D573" s="45" t="s">
        <v>1095</v>
      </c>
      <c r="E573" s="45" t="s">
        <v>1088</v>
      </c>
      <c r="F573" s="45" t="s">
        <v>1348</v>
      </c>
      <c r="G573" s="45" t="s">
        <v>1090</v>
      </c>
      <c r="H573" s="45" t="s">
        <v>2284</v>
      </c>
      <c r="I573" s="45" t="s">
        <v>2285</v>
      </c>
      <c r="J573" s="45" t="s">
        <v>1092</v>
      </c>
      <c r="K573" s="45" t="s">
        <v>2286</v>
      </c>
      <c r="L573" s="44">
        <v>34</v>
      </c>
      <c r="M573" s="44">
        <v>933000</v>
      </c>
      <c r="N573" s="44">
        <v>31722000</v>
      </c>
      <c r="O573" s="44">
        <v>28000000</v>
      </c>
      <c r="P573" s="44">
        <v>-3722000</v>
      </c>
    </row>
    <row r="574" spans="1:16" ht="256.5">
      <c r="A574" s="44">
        <v>20251</v>
      </c>
      <c r="B574" s="44">
        <v>2021</v>
      </c>
      <c r="C574" s="45" t="s">
        <v>1248</v>
      </c>
      <c r="D574" s="45" t="s">
        <v>1095</v>
      </c>
      <c r="E574" s="45" t="s">
        <v>1088</v>
      </c>
      <c r="F574" s="45" t="s">
        <v>1238</v>
      </c>
      <c r="G574" s="45" t="s">
        <v>1090</v>
      </c>
      <c r="H574" s="45" t="s">
        <v>2287</v>
      </c>
      <c r="I574" s="45" t="s">
        <v>2288</v>
      </c>
      <c r="J574" s="45" t="s">
        <v>1092</v>
      </c>
      <c r="K574" s="45" t="s">
        <v>2289</v>
      </c>
      <c r="L574" s="44">
        <v>35</v>
      </c>
      <c r="M574" s="44">
        <v>933000</v>
      </c>
      <c r="N574" s="44">
        <v>32655000</v>
      </c>
      <c r="O574" s="44">
        <v>28000000</v>
      </c>
      <c r="P574" s="44">
        <v>-4655000</v>
      </c>
    </row>
    <row r="575" spans="1:16" ht="99.75">
      <c r="A575" s="44">
        <v>20251</v>
      </c>
      <c r="B575" s="44">
        <v>2024</v>
      </c>
      <c r="C575" s="45" t="s">
        <v>1110</v>
      </c>
      <c r="D575" s="45" t="s">
        <v>1095</v>
      </c>
      <c r="E575" s="45" t="s">
        <v>1088</v>
      </c>
      <c r="F575" s="45" t="s">
        <v>1811</v>
      </c>
      <c r="G575" s="45" t="s">
        <v>1101</v>
      </c>
      <c r="H575" s="45">
        <v>2410421</v>
      </c>
      <c r="I575" s="45" t="s">
        <v>2290</v>
      </c>
      <c r="J575" s="45" t="s">
        <v>1092</v>
      </c>
      <c r="K575" s="45" t="s">
        <v>2291</v>
      </c>
      <c r="L575" s="44">
        <v>20</v>
      </c>
      <c r="M575" s="44">
        <v>1667000</v>
      </c>
      <c r="N575" s="44">
        <v>33340000</v>
      </c>
      <c r="O575" s="44">
        <v>0</v>
      </c>
      <c r="P575" s="44">
        <v>-33340000</v>
      </c>
    </row>
    <row r="576" spans="1:16" ht="28.5">
      <c r="A576" s="44">
        <v>20251</v>
      </c>
      <c r="B576" s="44">
        <v>2020</v>
      </c>
      <c r="C576" s="45" t="s">
        <v>1432</v>
      </c>
      <c r="D576" s="45" t="s">
        <v>1095</v>
      </c>
      <c r="E576" s="45" t="s">
        <v>1088</v>
      </c>
      <c r="F576" s="45" t="s">
        <v>1089</v>
      </c>
      <c r="G576" s="45" t="s">
        <v>1101</v>
      </c>
      <c r="H576" s="45" t="s">
        <v>2292</v>
      </c>
      <c r="I576" s="45" t="s">
        <v>2293</v>
      </c>
      <c r="J576" s="45" t="s">
        <v>1092</v>
      </c>
      <c r="K576" s="42"/>
      <c r="L576" s="44">
        <v>0</v>
      </c>
      <c r="M576" s="44">
        <v>933000</v>
      </c>
      <c r="N576" s="44">
        <v>0</v>
      </c>
      <c r="O576" s="44">
        <v>0</v>
      </c>
      <c r="P576" s="44">
        <v>0</v>
      </c>
    </row>
    <row r="577" spans="1:16" ht="156.75">
      <c r="A577" s="44">
        <v>20251</v>
      </c>
      <c r="B577" s="44">
        <v>2024</v>
      </c>
      <c r="C577" s="45" t="s">
        <v>1086</v>
      </c>
      <c r="D577" s="45" t="s">
        <v>1087</v>
      </c>
      <c r="E577" s="45" t="s">
        <v>1088</v>
      </c>
      <c r="F577" s="45" t="s">
        <v>1104</v>
      </c>
      <c r="G577" s="45" t="s">
        <v>1090</v>
      </c>
      <c r="H577" s="45">
        <v>2410159</v>
      </c>
      <c r="I577" s="45" t="s">
        <v>2294</v>
      </c>
      <c r="J577" s="45" t="s">
        <v>1092</v>
      </c>
      <c r="K577" s="45" t="s">
        <v>2295</v>
      </c>
      <c r="L577" s="44">
        <v>27</v>
      </c>
      <c r="M577" s="44">
        <v>933000</v>
      </c>
      <c r="N577" s="44">
        <v>25191000</v>
      </c>
      <c r="O577" s="44">
        <v>28000000</v>
      </c>
      <c r="P577" s="44">
        <v>2809000</v>
      </c>
    </row>
    <row r="578" spans="1:16" ht="171">
      <c r="A578" s="44">
        <v>20251</v>
      </c>
      <c r="B578" s="44">
        <v>2025</v>
      </c>
      <c r="C578" s="45" t="s">
        <v>1099</v>
      </c>
      <c r="D578" s="45" t="s">
        <v>1087</v>
      </c>
      <c r="E578" s="45" t="s">
        <v>1088</v>
      </c>
      <c r="F578" s="45" t="s">
        <v>1104</v>
      </c>
      <c r="G578" s="45" t="s">
        <v>1101</v>
      </c>
      <c r="H578" s="45">
        <v>2510114</v>
      </c>
      <c r="I578" s="45" t="s">
        <v>2296</v>
      </c>
      <c r="J578" s="45" t="s">
        <v>1092</v>
      </c>
      <c r="K578" s="45" t="s">
        <v>2297</v>
      </c>
      <c r="L578" s="44">
        <v>27</v>
      </c>
      <c r="M578" s="44">
        <v>933000</v>
      </c>
      <c r="N578" s="44">
        <v>25191000</v>
      </c>
      <c r="O578" s="44">
        <v>28000000</v>
      </c>
      <c r="P578" s="44">
        <v>2809000</v>
      </c>
    </row>
    <row r="579" spans="1:16" ht="185.25">
      <c r="A579" s="44">
        <v>20251</v>
      </c>
      <c r="B579" s="44">
        <v>2024</v>
      </c>
      <c r="C579" s="45" t="s">
        <v>1086</v>
      </c>
      <c r="D579" s="45" t="s">
        <v>1087</v>
      </c>
      <c r="E579" s="45" t="s">
        <v>1088</v>
      </c>
      <c r="F579" s="45" t="s">
        <v>1089</v>
      </c>
      <c r="G579" s="45" t="s">
        <v>1090</v>
      </c>
      <c r="H579" s="45">
        <v>2410930</v>
      </c>
      <c r="I579" s="45" t="s">
        <v>2298</v>
      </c>
      <c r="J579" s="45" t="s">
        <v>1092</v>
      </c>
      <c r="K579" s="45" t="s">
        <v>2299</v>
      </c>
      <c r="L579" s="44">
        <v>29</v>
      </c>
      <c r="M579" s="44">
        <v>933000</v>
      </c>
      <c r="N579" s="44">
        <v>27057000</v>
      </c>
      <c r="O579" s="44">
        <v>28000000</v>
      </c>
      <c r="P579" s="44">
        <v>943000</v>
      </c>
    </row>
    <row r="580" spans="1:16" ht="185.25">
      <c r="A580" s="44">
        <v>20251</v>
      </c>
      <c r="B580" s="44">
        <v>2024</v>
      </c>
      <c r="C580" s="45" t="s">
        <v>1191</v>
      </c>
      <c r="D580" s="45" t="s">
        <v>1095</v>
      </c>
      <c r="E580" s="45" t="s">
        <v>1088</v>
      </c>
      <c r="F580" s="45" t="s">
        <v>1192</v>
      </c>
      <c r="G580" s="45" t="s">
        <v>1101</v>
      </c>
      <c r="H580" s="45">
        <v>2410804</v>
      </c>
      <c r="I580" s="45" t="s">
        <v>2300</v>
      </c>
      <c r="J580" s="45" t="s">
        <v>1092</v>
      </c>
      <c r="K580" s="45" t="s">
        <v>2301</v>
      </c>
      <c r="L580" s="44">
        <v>26</v>
      </c>
      <c r="M580" s="44">
        <v>1225000</v>
      </c>
      <c r="N580" s="44">
        <v>31850000</v>
      </c>
      <c r="O580" s="44">
        <v>36750000</v>
      </c>
      <c r="P580" s="44">
        <v>4900000</v>
      </c>
    </row>
    <row r="581" spans="1:16" ht="114">
      <c r="A581" s="44">
        <v>20251</v>
      </c>
      <c r="B581" s="44">
        <v>2022</v>
      </c>
      <c r="C581" s="45" t="s">
        <v>1144</v>
      </c>
      <c r="D581" s="45" t="s">
        <v>1095</v>
      </c>
      <c r="E581" s="45" t="s">
        <v>1088</v>
      </c>
      <c r="F581" s="45" t="s">
        <v>1165</v>
      </c>
      <c r="G581" s="45" t="s">
        <v>1090</v>
      </c>
      <c r="H581" s="45" t="s">
        <v>2302</v>
      </c>
      <c r="I581" s="45" t="s">
        <v>2303</v>
      </c>
      <c r="J581" s="45" t="s">
        <v>1092</v>
      </c>
      <c r="K581" s="45" t="s">
        <v>1171</v>
      </c>
      <c r="L581" s="44">
        <v>28</v>
      </c>
      <c r="M581" s="44">
        <v>933000</v>
      </c>
      <c r="N581" s="44">
        <v>26124000</v>
      </c>
      <c r="O581" s="44">
        <v>23300000</v>
      </c>
      <c r="P581" s="44">
        <v>-2824000</v>
      </c>
    </row>
    <row r="582" spans="1:16" ht="171">
      <c r="A582" s="44">
        <v>20251</v>
      </c>
      <c r="B582" s="44">
        <v>2025</v>
      </c>
      <c r="C582" s="45" t="s">
        <v>1099</v>
      </c>
      <c r="D582" s="45" t="s">
        <v>1087</v>
      </c>
      <c r="E582" s="45" t="s">
        <v>1088</v>
      </c>
      <c r="F582" s="45" t="s">
        <v>1118</v>
      </c>
      <c r="G582" s="45" t="s">
        <v>1101</v>
      </c>
      <c r="H582" s="45">
        <v>2510794</v>
      </c>
      <c r="I582" s="45" t="s">
        <v>2304</v>
      </c>
      <c r="J582" s="45" t="s">
        <v>1092</v>
      </c>
      <c r="K582" s="45" t="s">
        <v>1833</v>
      </c>
      <c r="L582" s="44">
        <v>27</v>
      </c>
      <c r="M582" s="44">
        <v>933000</v>
      </c>
      <c r="N582" s="44">
        <v>25191000</v>
      </c>
      <c r="O582" s="44">
        <v>28000000</v>
      </c>
      <c r="P582" s="44">
        <v>2809000</v>
      </c>
    </row>
    <row r="583" spans="1:16" ht="42.75">
      <c r="A583" s="44">
        <v>20251</v>
      </c>
      <c r="B583" s="44">
        <v>2025</v>
      </c>
      <c r="C583" s="42"/>
      <c r="D583" s="45" t="s">
        <v>1087</v>
      </c>
      <c r="E583" s="45" t="s">
        <v>19</v>
      </c>
      <c r="F583" s="45" t="s">
        <v>1333</v>
      </c>
      <c r="G583" s="42"/>
      <c r="H583" s="45" t="s">
        <v>2305</v>
      </c>
      <c r="I583" s="45" t="s">
        <v>2306</v>
      </c>
      <c r="J583" s="42"/>
      <c r="K583" s="42"/>
      <c r="L583" s="44">
        <v>0</v>
      </c>
      <c r="M583" s="44">
        <v>0</v>
      </c>
      <c r="N583" s="44">
        <v>0</v>
      </c>
      <c r="O583" s="44">
        <v>0</v>
      </c>
      <c r="P583" s="44">
        <v>0</v>
      </c>
    </row>
    <row r="584" spans="1:16" ht="156.75">
      <c r="A584" s="44">
        <v>20251</v>
      </c>
      <c r="B584" s="44">
        <v>2025</v>
      </c>
      <c r="C584" s="45" t="s">
        <v>1099</v>
      </c>
      <c r="D584" s="45" t="s">
        <v>1087</v>
      </c>
      <c r="E584" s="45" t="s">
        <v>1088</v>
      </c>
      <c r="F584" s="45" t="s">
        <v>1107</v>
      </c>
      <c r="G584" s="45" t="s">
        <v>1101</v>
      </c>
      <c r="H584" s="45">
        <v>2510611</v>
      </c>
      <c r="I584" s="45" t="s">
        <v>2307</v>
      </c>
      <c r="J584" s="45" t="s">
        <v>1092</v>
      </c>
      <c r="K584" s="45" t="s">
        <v>1256</v>
      </c>
      <c r="L584" s="44">
        <v>27</v>
      </c>
      <c r="M584" s="44">
        <v>933000</v>
      </c>
      <c r="N584" s="44">
        <v>25191000</v>
      </c>
      <c r="O584" s="44">
        <v>28000000</v>
      </c>
      <c r="P584" s="44">
        <v>2809000</v>
      </c>
    </row>
    <row r="585" spans="1:16" ht="156.75">
      <c r="A585" s="44">
        <v>20251</v>
      </c>
      <c r="B585" s="44">
        <v>2023</v>
      </c>
      <c r="C585" s="45" t="s">
        <v>1197</v>
      </c>
      <c r="D585" s="45" t="s">
        <v>1095</v>
      </c>
      <c r="E585" s="45" t="s">
        <v>1088</v>
      </c>
      <c r="F585" s="45" t="s">
        <v>1165</v>
      </c>
      <c r="G585" s="45" t="s">
        <v>1090</v>
      </c>
      <c r="H585" s="45" t="s">
        <v>2308</v>
      </c>
      <c r="I585" s="45" t="s">
        <v>2309</v>
      </c>
      <c r="J585" s="45" t="s">
        <v>1092</v>
      </c>
      <c r="K585" s="45" t="s">
        <v>1186</v>
      </c>
      <c r="L585" s="44">
        <v>31</v>
      </c>
      <c r="M585" s="44">
        <v>933000</v>
      </c>
      <c r="N585" s="44">
        <v>28923000</v>
      </c>
      <c r="O585" s="44">
        <v>28000000</v>
      </c>
      <c r="P585" s="44">
        <v>-923000</v>
      </c>
    </row>
    <row r="586" spans="1:16" ht="313.5">
      <c r="A586" s="44">
        <v>20251</v>
      </c>
      <c r="B586" s="44">
        <v>2024</v>
      </c>
      <c r="C586" s="45" t="s">
        <v>1086</v>
      </c>
      <c r="D586" s="45" t="s">
        <v>1087</v>
      </c>
      <c r="E586" s="45" t="s">
        <v>1088</v>
      </c>
      <c r="F586" s="45" t="s">
        <v>1161</v>
      </c>
      <c r="G586" s="45" t="s">
        <v>1090</v>
      </c>
      <c r="H586" s="45">
        <v>2410903</v>
      </c>
      <c r="I586" s="45" t="s">
        <v>2310</v>
      </c>
      <c r="J586" s="45" t="s">
        <v>1092</v>
      </c>
      <c r="K586" s="45" t="s">
        <v>2311</v>
      </c>
      <c r="L586" s="44">
        <v>40</v>
      </c>
      <c r="M586" s="44">
        <v>933000</v>
      </c>
      <c r="N586" s="44">
        <v>37320000</v>
      </c>
      <c r="O586" s="44">
        <v>0</v>
      </c>
      <c r="P586" s="44">
        <v>-37320000</v>
      </c>
    </row>
    <row r="587" spans="1:16" ht="171">
      <c r="A587" s="44">
        <v>20251</v>
      </c>
      <c r="B587" s="44">
        <v>2022</v>
      </c>
      <c r="C587" s="45" t="s">
        <v>1144</v>
      </c>
      <c r="D587" s="45" t="s">
        <v>1095</v>
      </c>
      <c r="E587" s="45" t="s">
        <v>1088</v>
      </c>
      <c r="F587" s="45" t="s">
        <v>1161</v>
      </c>
      <c r="G587" s="45" t="s">
        <v>1090</v>
      </c>
      <c r="H587" s="45" t="s">
        <v>2312</v>
      </c>
      <c r="I587" s="45" t="s">
        <v>2313</v>
      </c>
      <c r="J587" s="45" t="s">
        <v>1092</v>
      </c>
      <c r="K587" s="45" t="s">
        <v>2314</v>
      </c>
      <c r="L587" s="44">
        <v>36</v>
      </c>
      <c r="M587" s="44">
        <v>933000</v>
      </c>
      <c r="N587" s="44">
        <v>33588000</v>
      </c>
      <c r="O587" s="44">
        <v>23300000</v>
      </c>
      <c r="P587" s="44">
        <v>-10288000</v>
      </c>
    </row>
    <row r="588" spans="1:16" ht="199.5">
      <c r="A588" s="44">
        <v>20251</v>
      </c>
      <c r="B588" s="44">
        <v>2025</v>
      </c>
      <c r="C588" s="45" t="s">
        <v>1117</v>
      </c>
      <c r="D588" s="45" t="s">
        <v>1087</v>
      </c>
      <c r="E588" s="45" t="s">
        <v>1088</v>
      </c>
      <c r="F588" s="45" t="s">
        <v>1107</v>
      </c>
      <c r="G588" s="45" t="s">
        <v>1090</v>
      </c>
      <c r="H588" s="45">
        <v>2511040</v>
      </c>
      <c r="I588" s="45" t="s">
        <v>2315</v>
      </c>
      <c r="J588" s="45" t="s">
        <v>1092</v>
      </c>
      <c r="K588" s="45" t="s">
        <v>1231</v>
      </c>
      <c r="L588" s="44">
        <v>28</v>
      </c>
      <c r="M588" s="44">
        <v>933000</v>
      </c>
      <c r="N588" s="44">
        <v>26124000</v>
      </c>
      <c r="O588" s="44">
        <v>28000000</v>
      </c>
      <c r="P588" s="44">
        <v>1876000</v>
      </c>
    </row>
    <row r="589" spans="1:16" ht="128.25">
      <c r="A589" s="44">
        <v>20251</v>
      </c>
      <c r="B589" s="44">
        <v>2022</v>
      </c>
      <c r="C589" s="45" t="s">
        <v>1141</v>
      </c>
      <c r="D589" s="45" t="s">
        <v>1095</v>
      </c>
      <c r="E589" s="45" t="s">
        <v>1088</v>
      </c>
      <c r="F589" s="45" t="s">
        <v>1089</v>
      </c>
      <c r="G589" s="45" t="s">
        <v>1101</v>
      </c>
      <c r="H589" s="45" t="s">
        <v>2316</v>
      </c>
      <c r="I589" s="45" t="s">
        <v>2317</v>
      </c>
      <c r="J589" s="45" t="s">
        <v>1092</v>
      </c>
      <c r="K589" s="45" t="s">
        <v>1763</v>
      </c>
      <c r="L589" s="44">
        <v>30</v>
      </c>
      <c r="M589" s="44">
        <v>933000</v>
      </c>
      <c r="N589" s="44">
        <v>27990000</v>
      </c>
      <c r="O589" s="44">
        <v>28000000</v>
      </c>
      <c r="P589" s="44">
        <v>10000</v>
      </c>
    </row>
    <row r="590" spans="1:16" ht="171">
      <c r="A590" s="44">
        <v>20251</v>
      </c>
      <c r="B590" s="44">
        <v>2025</v>
      </c>
      <c r="C590" s="45" t="s">
        <v>1099</v>
      </c>
      <c r="D590" s="45" t="s">
        <v>1087</v>
      </c>
      <c r="E590" s="45" t="s">
        <v>1088</v>
      </c>
      <c r="F590" s="45" t="s">
        <v>1111</v>
      </c>
      <c r="G590" s="45" t="s">
        <v>1101</v>
      </c>
      <c r="H590" s="45">
        <v>2510075</v>
      </c>
      <c r="I590" s="45" t="s">
        <v>2318</v>
      </c>
      <c r="J590" s="45" t="s">
        <v>1092</v>
      </c>
      <c r="K590" s="45" t="s">
        <v>1793</v>
      </c>
      <c r="L590" s="44">
        <v>27</v>
      </c>
      <c r="M590" s="44">
        <v>933000</v>
      </c>
      <c r="N590" s="44">
        <v>25191000</v>
      </c>
      <c r="O590" s="44">
        <v>28000000</v>
      </c>
      <c r="P590" s="44">
        <v>2809000</v>
      </c>
    </row>
    <row r="591" spans="1:16" ht="42.75">
      <c r="A591" s="44">
        <v>20251</v>
      </c>
      <c r="B591" s="44">
        <v>2021</v>
      </c>
      <c r="C591" s="45" t="s">
        <v>1180</v>
      </c>
      <c r="D591" s="45" t="s">
        <v>1095</v>
      </c>
      <c r="E591" s="45" t="s">
        <v>1088</v>
      </c>
      <c r="F591" s="45" t="s">
        <v>1272</v>
      </c>
      <c r="G591" s="45" t="s">
        <v>1101</v>
      </c>
      <c r="H591" s="45" t="s">
        <v>2319</v>
      </c>
      <c r="I591" s="45" t="s">
        <v>2320</v>
      </c>
      <c r="J591" s="45" t="s">
        <v>1092</v>
      </c>
      <c r="K591" s="42"/>
      <c r="L591" s="44">
        <v>0</v>
      </c>
      <c r="M591" s="44">
        <v>933000</v>
      </c>
      <c r="N591" s="44">
        <v>0</v>
      </c>
      <c r="O591" s="44">
        <v>0</v>
      </c>
      <c r="P591" s="44">
        <v>0</v>
      </c>
    </row>
    <row r="592" spans="1:16" ht="299.25">
      <c r="A592" s="44">
        <v>20251</v>
      </c>
      <c r="B592" s="44">
        <v>2023</v>
      </c>
      <c r="C592" s="45" t="s">
        <v>1197</v>
      </c>
      <c r="D592" s="45" t="s">
        <v>1095</v>
      </c>
      <c r="E592" s="45" t="s">
        <v>1088</v>
      </c>
      <c r="F592" s="45" t="s">
        <v>1551</v>
      </c>
      <c r="G592" s="45" t="s">
        <v>1090</v>
      </c>
      <c r="H592" s="45" t="s">
        <v>2321</v>
      </c>
      <c r="I592" s="45" t="s">
        <v>2322</v>
      </c>
      <c r="J592" s="45" t="s">
        <v>1092</v>
      </c>
      <c r="K592" s="45" t="s">
        <v>2323</v>
      </c>
      <c r="L592" s="44">
        <v>36</v>
      </c>
      <c r="M592" s="44">
        <v>933000</v>
      </c>
      <c r="N592" s="44">
        <v>33588000</v>
      </c>
      <c r="O592" s="44">
        <v>28000000</v>
      </c>
      <c r="P592" s="44">
        <v>-5588000</v>
      </c>
    </row>
    <row r="593" spans="1:16" ht="199.5">
      <c r="A593" s="44">
        <v>20251</v>
      </c>
      <c r="B593" s="44">
        <v>2023</v>
      </c>
      <c r="C593" s="45" t="s">
        <v>1488</v>
      </c>
      <c r="D593" s="45" t="s">
        <v>1095</v>
      </c>
      <c r="E593" s="45" t="s">
        <v>1088</v>
      </c>
      <c r="F593" s="45" t="s">
        <v>1192</v>
      </c>
      <c r="G593" s="45" t="s">
        <v>1101</v>
      </c>
      <c r="H593" s="45" t="s">
        <v>2324</v>
      </c>
      <c r="I593" s="45" t="s">
        <v>2325</v>
      </c>
      <c r="J593" s="45" t="s">
        <v>1092</v>
      </c>
      <c r="K593" s="45" t="s">
        <v>2326</v>
      </c>
      <c r="L593" s="44">
        <v>35</v>
      </c>
      <c r="M593" s="44">
        <v>1225000</v>
      </c>
      <c r="N593" s="44">
        <v>42875000</v>
      </c>
      <c r="O593" s="44">
        <v>36750000</v>
      </c>
      <c r="P593" s="44">
        <v>-6125000</v>
      </c>
    </row>
    <row r="594" spans="1:16" ht="114">
      <c r="A594" s="44">
        <v>20251</v>
      </c>
      <c r="B594" s="44">
        <v>2022</v>
      </c>
      <c r="C594" s="45" t="s">
        <v>1144</v>
      </c>
      <c r="D594" s="45" t="s">
        <v>1095</v>
      </c>
      <c r="E594" s="45" t="s">
        <v>1088</v>
      </c>
      <c r="F594" s="45" t="s">
        <v>1161</v>
      </c>
      <c r="G594" s="45" t="s">
        <v>1090</v>
      </c>
      <c r="H594" s="45" t="s">
        <v>2327</v>
      </c>
      <c r="I594" s="45" t="s">
        <v>2328</v>
      </c>
      <c r="J594" s="45" t="s">
        <v>1092</v>
      </c>
      <c r="K594" s="45" t="s">
        <v>2329</v>
      </c>
      <c r="L594" s="44">
        <v>23</v>
      </c>
      <c r="M594" s="44">
        <v>933000</v>
      </c>
      <c r="N594" s="44">
        <v>21459000</v>
      </c>
      <c r="O594" s="44">
        <v>0</v>
      </c>
      <c r="P594" s="44">
        <v>-21459000</v>
      </c>
    </row>
    <row r="595" spans="1:16" ht="171">
      <c r="A595" s="44">
        <v>20251</v>
      </c>
      <c r="B595" s="44">
        <v>2024</v>
      </c>
      <c r="C595" s="45" t="s">
        <v>1110</v>
      </c>
      <c r="D595" s="45" t="s">
        <v>1095</v>
      </c>
      <c r="E595" s="45" t="s">
        <v>1088</v>
      </c>
      <c r="F595" s="45" t="s">
        <v>1118</v>
      </c>
      <c r="G595" s="45" t="s">
        <v>1101</v>
      </c>
      <c r="H595" s="45">
        <v>2410024</v>
      </c>
      <c r="I595" s="45" t="s">
        <v>2330</v>
      </c>
      <c r="J595" s="45" t="s">
        <v>1092</v>
      </c>
      <c r="K595" s="45" t="s">
        <v>2331</v>
      </c>
      <c r="L595" s="44">
        <v>34</v>
      </c>
      <c r="M595" s="44">
        <v>933000</v>
      </c>
      <c r="N595" s="44">
        <v>31722000</v>
      </c>
      <c r="O595" s="44">
        <v>28000000</v>
      </c>
      <c r="P595" s="44">
        <v>-3722000</v>
      </c>
    </row>
    <row r="596" spans="1:16" ht="171">
      <c r="A596" s="44">
        <v>20251</v>
      </c>
      <c r="B596" s="44">
        <v>2025</v>
      </c>
      <c r="C596" s="45" t="s">
        <v>1099</v>
      </c>
      <c r="D596" s="45" t="s">
        <v>1087</v>
      </c>
      <c r="E596" s="45" t="s">
        <v>1088</v>
      </c>
      <c r="F596" s="45" t="s">
        <v>1118</v>
      </c>
      <c r="G596" s="45" t="s">
        <v>1101</v>
      </c>
      <c r="H596" s="45">
        <v>2511110</v>
      </c>
      <c r="I596" s="45" t="s">
        <v>2332</v>
      </c>
      <c r="J596" s="45" t="s">
        <v>1092</v>
      </c>
      <c r="K596" s="45" t="s">
        <v>2333</v>
      </c>
      <c r="L596" s="44">
        <v>27</v>
      </c>
      <c r="M596" s="44">
        <v>933000</v>
      </c>
      <c r="N596" s="44">
        <v>25191000</v>
      </c>
      <c r="O596" s="44">
        <v>28000000</v>
      </c>
      <c r="P596" s="44">
        <v>2809000</v>
      </c>
    </row>
    <row r="597" spans="1:16" ht="156.75">
      <c r="A597" s="44">
        <v>20251</v>
      </c>
      <c r="B597" s="44">
        <v>2022</v>
      </c>
      <c r="C597" s="45" t="s">
        <v>1144</v>
      </c>
      <c r="D597" s="45" t="s">
        <v>1095</v>
      </c>
      <c r="E597" s="45" t="s">
        <v>1088</v>
      </c>
      <c r="F597" s="45" t="s">
        <v>1124</v>
      </c>
      <c r="G597" s="45" t="s">
        <v>1090</v>
      </c>
      <c r="H597" s="45" t="s">
        <v>2334</v>
      </c>
      <c r="I597" s="45" t="s">
        <v>999</v>
      </c>
      <c r="J597" s="45" t="s">
        <v>1092</v>
      </c>
      <c r="K597" s="45" t="s">
        <v>2335</v>
      </c>
      <c r="L597" s="44">
        <v>31</v>
      </c>
      <c r="M597" s="44">
        <v>933000</v>
      </c>
      <c r="N597" s="44">
        <v>28923000</v>
      </c>
      <c r="O597" s="44">
        <v>23300000</v>
      </c>
      <c r="P597" s="44">
        <v>-5623000</v>
      </c>
    </row>
    <row r="598" spans="1:16" ht="242.25">
      <c r="A598" s="44">
        <v>20251</v>
      </c>
      <c r="B598" s="44">
        <v>2024</v>
      </c>
      <c r="C598" s="45" t="s">
        <v>1110</v>
      </c>
      <c r="D598" s="45" t="s">
        <v>1095</v>
      </c>
      <c r="E598" s="45" t="s">
        <v>1088</v>
      </c>
      <c r="F598" s="45" t="s">
        <v>1175</v>
      </c>
      <c r="G598" s="45" t="s">
        <v>1101</v>
      </c>
      <c r="H598" s="45">
        <v>2410106</v>
      </c>
      <c r="I598" s="45" t="s">
        <v>2336</v>
      </c>
      <c r="J598" s="45" t="s">
        <v>1092</v>
      </c>
      <c r="K598" s="45" t="s">
        <v>1469</v>
      </c>
      <c r="L598" s="44">
        <v>33</v>
      </c>
      <c r="M598" s="44">
        <v>933000</v>
      </c>
      <c r="N598" s="44">
        <v>30789000</v>
      </c>
      <c r="O598" s="44">
        <v>28000000</v>
      </c>
      <c r="P598" s="44">
        <v>-2789000</v>
      </c>
    </row>
    <row r="599" spans="1:16" ht="171">
      <c r="A599" s="44">
        <v>20251</v>
      </c>
      <c r="B599" s="44">
        <v>2025</v>
      </c>
      <c r="C599" s="45" t="s">
        <v>1099</v>
      </c>
      <c r="D599" s="45" t="s">
        <v>1087</v>
      </c>
      <c r="E599" s="45" t="s">
        <v>1088</v>
      </c>
      <c r="F599" s="45" t="s">
        <v>1207</v>
      </c>
      <c r="G599" s="45" t="s">
        <v>1101</v>
      </c>
      <c r="H599" s="45">
        <v>2510010</v>
      </c>
      <c r="I599" s="45" t="s">
        <v>2337</v>
      </c>
      <c r="J599" s="45" t="s">
        <v>1092</v>
      </c>
      <c r="K599" s="45" t="s">
        <v>2338</v>
      </c>
      <c r="L599" s="44">
        <v>29</v>
      </c>
      <c r="M599" s="44">
        <v>933000</v>
      </c>
      <c r="N599" s="44">
        <v>27057000</v>
      </c>
      <c r="O599" s="44">
        <v>28000000</v>
      </c>
      <c r="P599" s="44">
        <v>943000</v>
      </c>
    </row>
    <row r="600" spans="1:16" ht="199.5">
      <c r="A600" s="44">
        <v>20251</v>
      </c>
      <c r="B600" s="44">
        <v>2025</v>
      </c>
      <c r="C600" s="45" t="s">
        <v>1117</v>
      </c>
      <c r="D600" s="45" t="s">
        <v>1087</v>
      </c>
      <c r="E600" s="45" t="s">
        <v>1088</v>
      </c>
      <c r="F600" s="45" t="s">
        <v>1175</v>
      </c>
      <c r="G600" s="45" t="s">
        <v>1090</v>
      </c>
      <c r="H600" s="45">
        <v>2510748</v>
      </c>
      <c r="I600" s="45" t="s">
        <v>2339</v>
      </c>
      <c r="J600" s="45" t="s">
        <v>1092</v>
      </c>
      <c r="K600" s="45" t="s">
        <v>1209</v>
      </c>
      <c r="L600" s="44">
        <v>26</v>
      </c>
      <c r="M600" s="44">
        <v>933000</v>
      </c>
      <c r="N600" s="44">
        <v>24258000</v>
      </c>
      <c r="O600" s="44">
        <v>28000000</v>
      </c>
      <c r="P600" s="44">
        <v>3742000</v>
      </c>
    </row>
    <row r="601" spans="1:16" ht="199.5">
      <c r="A601" s="44">
        <v>20251</v>
      </c>
      <c r="B601" s="44">
        <v>2023</v>
      </c>
      <c r="C601" s="45" t="s">
        <v>1127</v>
      </c>
      <c r="D601" s="45" t="s">
        <v>1095</v>
      </c>
      <c r="E601" s="45" t="s">
        <v>1088</v>
      </c>
      <c r="F601" s="45" t="s">
        <v>1207</v>
      </c>
      <c r="G601" s="45" t="s">
        <v>1101</v>
      </c>
      <c r="H601" s="45" t="s">
        <v>2340</v>
      </c>
      <c r="I601" s="45" t="s">
        <v>2341</v>
      </c>
      <c r="J601" s="45" t="s">
        <v>1092</v>
      </c>
      <c r="K601" s="45" t="s">
        <v>2342</v>
      </c>
      <c r="L601" s="44">
        <v>39</v>
      </c>
      <c r="M601" s="44">
        <v>933000</v>
      </c>
      <c r="N601" s="44">
        <v>36387000</v>
      </c>
      <c r="O601" s="44">
        <v>28000000</v>
      </c>
      <c r="P601" s="44">
        <v>-8387000</v>
      </c>
    </row>
    <row r="602" spans="1:16" ht="114">
      <c r="A602" s="44">
        <v>20251</v>
      </c>
      <c r="B602" s="44">
        <v>2023</v>
      </c>
      <c r="C602" s="45" t="s">
        <v>1127</v>
      </c>
      <c r="D602" s="45" t="s">
        <v>1095</v>
      </c>
      <c r="E602" s="45" t="s">
        <v>1088</v>
      </c>
      <c r="F602" s="45" t="s">
        <v>1089</v>
      </c>
      <c r="G602" s="45" t="s">
        <v>1101</v>
      </c>
      <c r="H602" s="45" t="s">
        <v>2343</v>
      </c>
      <c r="I602" s="45" t="s">
        <v>2344</v>
      </c>
      <c r="J602" s="45" t="s">
        <v>1092</v>
      </c>
      <c r="K602" s="45" t="s">
        <v>2204</v>
      </c>
      <c r="L602" s="44">
        <v>28</v>
      </c>
      <c r="M602" s="44">
        <v>933000</v>
      </c>
      <c r="N602" s="44">
        <v>26124000</v>
      </c>
      <c r="O602" s="44">
        <v>28000000</v>
      </c>
      <c r="P602" s="44">
        <v>1876000</v>
      </c>
    </row>
    <row r="603" spans="1:16" ht="114">
      <c r="A603" s="44">
        <v>20251</v>
      </c>
      <c r="B603" s="44">
        <v>2020</v>
      </c>
      <c r="C603" s="45" t="s">
        <v>2345</v>
      </c>
      <c r="D603" s="45" t="s">
        <v>1095</v>
      </c>
      <c r="E603" s="45" t="s">
        <v>1088</v>
      </c>
      <c r="F603" s="45" t="s">
        <v>1124</v>
      </c>
      <c r="G603" s="45" t="s">
        <v>1090</v>
      </c>
      <c r="H603" s="45" t="s">
        <v>2346</v>
      </c>
      <c r="I603" s="45" t="s">
        <v>2347</v>
      </c>
      <c r="J603" s="45" t="s">
        <v>1092</v>
      </c>
      <c r="K603" s="45" t="s">
        <v>2348</v>
      </c>
      <c r="L603" s="44">
        <v>27</v>
      </c>
      <c r="M603" s="44">
        <v>933000</v>
      </c>
      <c r="N603" s="44">
        <v>25191000</v>
      </c>
      <c r="O603" s="44">
        <v>0</v>
      </c>
      <c r="P603" s="44">
        <v>-25191000</v>
      </c>
    </row>
    <row r="604" spans="1:16" ht="142.5">
      <c r="A604" s="44">
        <v>20251</v>
      </c>
      <c r="B604" s="44">
        <v>2024</v>
      </c>
      <c r="C604" s="45" t="s">
        <v>1591</v>
      </c>
      <c r="D604" s="45" t="s">
        <v>1095</v>
      </c>
      <c r="E604" s="45" t="s">
        <v>19</v>
      </c>
      <c r="F604" s="45" t="s">
        <v>1096</v>
      </c>
      <c r="G604" s="42"/>
      <c r="H604" s="45">
        <v>2440023</v>
      </c>
      <c r="I604" s="45" t="s">
        <v>2349</v>
      </c>
      <c r="J604" s="45" t="s">
        <v>1092</v>
      </c>
      <c r="K604" s="45" t="s">
        <v>2350</v>
      </c>
      <c r="L604" s="44">
        <v>29</v>
      </c>
      <c r="M604" s="44">
        <v>0</v>
      </c>
      <c r="N604" s="44">
        <v>0</v>
      </c>
      <c r="O604" s="44">
        <v>28000000</v>
      </c>
      <c r="P604" s="44">
        <v>28000000</v>
      </c>
    </row>
    <row r="605" spans="1:16" ht="185.25">
      <c r="A605" s="44">
        <v>20251</v>
      </c>
      <c r="B605" s="44">
        <v>2023</v>
      </c>
      <c r="C605" s="45" t="s">
        <v>1127</v>
      </c>
      <c r="D605" s="45" t="s">
        <v>1095</v>
      </c>
      <c r="E605" s="45" t="s">
        <v>1088</v>
      </c>
      <c r="F605" s="45" t="s">
        <v>1118</v>
      </c>
      <c r="G605" s="45" t="s">
        <v>1101</v>
      </c>
      <c r="H605" s="45" t="s">
        <v>2351</v>
      </c>
      <c r="I605" s="45" t="s">
        <v>2352</v>
      </c>
      <c r="J605" s="45" t="s">
        <v>1092</v>
      </c>
      <c r="K605" s="45" t="s">
        <v>2353</v>
      </c>
      <c r="L605" s="44">
        <v>39</v>
      </c>
      <c r="M605" s="44">
        <v>933000</v>
      </c>
      <c r="N605" s="44">
        <v>36387000</v>
      </c>
      <c r="O605" s="44">
        <v>28000000</v>
      </c>
      <c r="P605" s="44">
        <v>-8387000</v>
      </c>
    </row>
    <row r="606" spans="1:16" ht="71.25">
      <c r="A606" s="44">
        <v>20251</v>
      </c>
      <c r="B606" s="44">
        <v>2021</v>
      </c>
      <c r="C606" s="45" t="s">
        <v>1180</v>
      </c>
      <c r="D606" s="45" t="s">
        <v>1095</v>
      </c>
      <c r="E606" s="45" t="s">
        <v>1088</v>
      </c>
      <c r="F606" s="45" t="s">
        <v>1089</v>
      </c>
      <c r="G606" s="45" t="s">
        <v>1101</v>
      </c>
      <c r="H606" s="45" t="s">
        <v>2354</v>
      </c>
      <c r="I606" s="45" t="s">
        <v>2355</v>
      </c>
      <c r="J606" s="45" t="s">
        <v>1092</v>
      </c>
      <c r="K606" s="45" t="s">
        <v>2356</v>
      </c>
      <c r="L606" s="44">
        <v>19</v>
      </c>
      <c r="M606" s="44">
        <v>933000</v>
      </c>
      <c r="N606" s="44">
        <v>17727000</v>
      </c>
      <c r="O606" s="44">
        <v>0</v>
      </c>
      <c r="P606" s="44">
        <v>-17727000</v>
      </c>
    </row>
    <row r="607" spans="1:16" ht="199.5">
      <c r="A607" s="44">
        <v>20251</v>
      </c>
      <c r="B607" s="44">
        <v>2025</v>
      </c>
      <c r="C607" s="45" t="s">
        <v>1117</v>
      </c>
      <c r="D607" s="45" t="s">
        <v>1087</v>
      </c>
      <c r="E607" s="45" t="s">
        <v>1088</v>
      </c>
      <c r="F607" s="45" t="s">
        <v>1175</v>
      </c>
      <c r="G607" s="45" t="s">
        <v>1090</v>
      </c>
      <c r="H607" s="45">
        <v>2510407</v>
      </c>
      <c r="I607" s="45" t="s">
        <v>2357</v>
      </c>
      <c r="J607" s="45" t="s">
        <v>1092</v>
      </c>
      <c r="K607" s="45" t="s">
        <v>1140</v>
      </c>
      <c r="L607" s="44">
        <v>28</v>
      </c>
      <c r="M607" s="44">
        <v>933000</v>
      </c>
      <c r="N607" s="44">
        <v>26124000</v>
      </c>
      <c r="O607" s="44">
        <v>28000000</v>
      </c>
      <c r="P607" s="44">
        <v>1876000</v>
      </c>
    </row>
    <row r="608" spans="1:16" ht="142.5">
      <c r="A608" s="44">
        <v>20251</v>
      </c>
      <c r="B608" s="44">
        <v>2023</v>
      </c>
      <c r="C608" s="45" t="s">
        <v>1127</v>
      </c>
      <c r="D608" s="45" t="s">
        <v>1095</v>
      </c>
      <c r="E608" s="45" t="s">
        <v>1088</v>
      </c>
      <c r="F608" s="45" t="s">
        <v>1089</v>
      </c>
      <c r="G608" s="45" t="s">
        <v>1101</v>
      </c>
      <c r="H608" s="45" t="s">
        <v>2358</v>
      </c>
      <c r="I608" s="45" t="s">
        <v>2359</v>
      </c>
      <c r="J608" s="45" t="s">
        <v>1092</v>
      </c>
      <c r="K608" s="45" t="s">
        <v>1301</v>
      </c>
      <c r="L608" s="44">
        <v>29</v>
      </c>
      <c r="M608" s="44">
        <v>933000</v>
      </c>
      <c r="N608" s="44">
        <v>27057000</v>
      </c>
      <c r="O608" s="44">
        <v>28000000</v>
      </c>
      <c r="P608" s="44">
        <v>943000</v>
      </c>
    </row>
    <row r="609" spans="1:16" ht="71.25">
      <c r="A609" s="44">
        <v>20251</v>
      </c>
      <c r="B609" s="44">
        <v>2022</v>
      </c>
      <c r="C609" s="45" t="s">
        <v>1141</v>
      </c>
      <c r="D609" s="45" t="s">
        <v>1095</v>
      </c>
      <c r="E609" s="45" t="s">
        <v>1088</v>
      </c>
      <c r="F609" s="45" t="s">
        <v>1272</v>
      </c>
      <c r="G609" s="45" t="s">
        <v>1101</v>
      </c>
      <c r="H609" s="45" t="s">
        <v>2360</v>
      </c>
      <c r="I609" s="45" t="s">
        <v>2361</v>
      </c>
      <c r="J609" s="45" t="s">
        <v>1092</v>
      </c>
      <c r="K609" s="45" t="s">
        <v>2362</v>
      </c>
      <c r="L609" s="44">
        <v>13</v>
      </c>
      <c r="M609" s="44">
        <v>933000</v>
      </c>
      <c r="N609" s="44">
        <v>12129000</v>
      </c>
      <c r="O609" s="44">
        <v>0</v>
      </c>
      <c r="P609" s="44">
        <v>-12129000</v>
      </c>
    </row>
    <row r="610" spans="1:16" ht="171">
      <c r="A610" s="44">
        <v>20251</v>
      </c>
      <c r="B610" s="44">
        <v>2024</v>
      </c>
      <c r="C610" s="45" t="s">
        <v>1086</v>
      </c>
      <c r="D610" s="45" t="s">
        <v>1087</v>
      </c>
      <c r="E610" s="45" t="s">
        <v>1088</v>
      </c>
      <c r="F610" s="45" t="s">
        <v>1089</v>
      </c>
      <c r="G610" s="45" t="s">
        <v>1090</v>
      </c>
      <c r="H610" s="45">
        <v>2410029</v>
      </c>
      <c r="I610" s="45" t="s">
        <v>2363</v>
      </c>
      <c r="J610" s="45" t="s">
        <v>1092</v>
      </c>
      <c r="K610" s="45" t="s">
        <v>2069</v>
      </c>
      <c r="L610" s="44">
        <v>29</v>
      </c>
      <c r="M610" s="44">
        <v>933000</v>
      </c>
      <c r="N610" s="44">
        <v>27057000</v>
      </c>
      <c r="O610" s="44">
        <v>28000000</v>
      </c>
      <c r="P610" s="44">
        <v>943000</v>
      </c>
    </row>
    <row r="611" spans="1:16" ht="199.5">
      <c r="A611" s="44">
        <v>20251</v>
      </c>
      <c r="B611" s="44">
        <v>2025</v>
      </c>
      <c r="C611" s="45" t="s">
        <v>1117</v>
      </c>
      <c r="D611" s="45" t="s">
        <v>1087</v>
      </c>
      <c r="E611" s="45" t="s">
        <v>1088</v>
      </c>
      <c r="F611" s="45" t="s">
        <v>1175</v>
      </c>
      <c r="G611" s="45" t="s">
        <v>1090</v>
      </c>
      <c r="H611" s="45">
        <v>2510623</v>
      </c>
      <c r="I611" s="45" t="s">
        <v>2364</v>
      </c>
      <c r="J611" s="45" t="s">
        <v>1092</v>
      </c>
      <c r="K611" s="45" t="s">
        <v>1140</v>
      </c>
      <c r="L611" s="44">
        <v>28</v>
      </c>
      <c r="M611" s="44">
        <v>933000</v>
      </c>
      <c r="N611" s="44">
        <v>26124000</v>
      </c>
      <c r="O611" s="44">
        <v>28000000</v>
      </c>
      <c r="P611" s="44">
        <v>1876000</v>
      </c>
    </row>
    <row r="612" spans="1:16" ht="171">
      <c r="A612" s="44">
        <v>20251</v>
      </c>
      <c r="B612" s="44">
        <v>2025</v>
      </c>
      <c r="C612" s="45" t="s">
        <v>1099</v>
      </c>
      <c r="D612" s="45" t="s">
        <v>1087</v>
      </c>
      <c r="E612" s="45" t="s">
        <v>1088</v>
      </c>
      <c r="F612" s="45" t="s">
        <v>1128</v>
      </c>
      <c r="G612" s="45" t="s">
        <v>1101</v>
      </c>
      <c r="H612" s="45">
        <v>2510531</v>
      </c>
      <c r="I612" s="45" t="s">
        <v>2365</v>
      </c>
      <c r="J612" s="45" t="s">
        <v>1092</v>
      </c>
      <c r="K612" s="45" t="s">
        <v>1918</v>
      </c>
      <c r="L612" s="44">
        <v>30</v>
      </c>
      <c r="M612" s="44">
        <v>933000</v>
      </c>
      <c r="N612" s="44">
        <v>27990000</v>
      </c>
      <c r="O612" s="44">
        <v>28000000</v>
      </c>
      <c r="P612" s="44">
        <v>10000</v>
      </c>
    </row>
    <row r="613" spans="1:16" ht="185.25">
      <c r="A613" s="44">
        <v>20251</v>
      </c>
      <c r="B613" s="44">
        <v>2024</v>
      </c>
      <c r="C613" s="45" t="s">
        <v>1110</v>
      </c>
      <c r="D613" s="45" t="s">
        <v>1095</v>
      </c>
      <c r="E613" s="45" t="s">
        <v>1088</v>
      </c>
      <c r="F613" s="45" t="s">
        <v>1124</v>
      </c>
      <c r="G613" s="45" t="s">
        <v>1101</v>
      </c>
      <c r="H613" s="45">
        <v>2410209</v>
      </c>
      <c r="I613" s="45" t="s">
        <v>2366</v>
      </c>
      <c r="J613" s="45" t="s">
        <v>1092</v>
      </c>
      <c r="K613" s="45" t="s">
        <v>1351</v>
      </c>
      <c r="L613" s="44">
        <v>37</v>
      </c>
      <c r="M613" s="44">
        <v>933000</v>
      </c>
      <c r="N613" s="44">
        <v>34521000</v>
      </c>
      <c r="O613" s="44">
        <v>28000000</v>
      </c>
      <c r="P613" s="44">
        <v>-6521000</v>
      </c>
    </row>
    <row r="614" spans="1:16" ht="142.5">
      <c r="A614" s="44">
        <v>20251</v>
      </c>
      <c r="B614" s="44">
        <v>2023</v>
      </c>
      <c r="C614" s="45" t="s">
        <v>1197</v>
      </c>
      <c r="D614" s="45" t="s">
        <v>1095</v>
      </c>
      <c r="E614" s="45" t="s">
        <v>1088</v>
      </c>
      <c r="F614" s="45" t="s">
        <v>1165</v>
      </c>
      <c r="G614" s="45" t="s">
        <v>1090</v>
      </c>
      <c r="H614" s="45" t="s">
        <v>2367</v>
      </c>
      <c r="I614" s="45" t="s">
        <v>2368</v>
      </c>
      <c r="J614" s="45" t="s">
        <v>1092</v>
      </c>
      <c r="K614" s="45" t="s">
        <v>1301</v>
      </c>
      <c r="L614" s="44">
        <v>29</v>
      </c>
      <c r="M614" s="44">
        <v>933000</v>
      </c>
      <c r="N614" s="44">
        <v>27057000</v>
      </c>
      <c r="O614" s="44">
        <v>28000000</v>
      </c>
      <c r="P614" s="44">
        <v>943000</v>
      </c>
    </row>
    <row r="615" spans="1:16" ht="199.5">
      <c r="A615" s="44">
        <v>20251</v>
      </c>
      <c r="B615" s="44">
        <v>2025</v>
      </c>
      <c r="C615" s="45" t="s">
        <v>1117</v>
      </c>
      <c r="D615" s="45" t="s">
        <v>1087</v>
      </c>
      <c r="E615" s="45" t="s">
        <v>1088</v>
      </c>
      <c r="F615" s="45" t="s">
        <v>1158</v>
      </c>
      <c r="G615" s="45" t="s">
        <v>1090</v>
      </c>
      <c r="H615" s="45">
        <v>2510645</v>
      </c>
      <c r="I615" s="45" t="s">
        <v>2369</v>
      </c>
      <c r="J615" s="45" t="s">
        <v>1092</v>
      </c>
      <c r="K615" s="45" t="s">
        <v>1140</v>
      </c>
      <c r="L615" s="44">
        <v>28</v>
      </c>
      <c r="M615" s="44">
        <v>933000</v>
      </c>
      <c r="N615" s="44">
        <v>26124000</v>
      </c>
      <c r="O615" s="44">
        <v>28000000</v>
      </c>
      <c r="P615" s="44">
        <v>1876000</v>
      </c>
    </row>
    <row r="616" spans="1:16" ht="128.25">
      <c r="A616" s="44">
        <v>20251</v>
      </c>
      <c r="B616" s="44">
        <v>2023</v>
      </c>
      <c r="C616" s="45" t="s">
        <v>1127</v>
      </c>
      <c r="D616" s="45" t="s">
        <v>1095</v>
      </c>
      <c r="E616" s="45" t="s">
        <v>1088</v>
      </c>
      <c r="F616" s="45" t="s">
        <v>1104</v>
      </c>
      <c r="G616" s="45" t="s">
        <v>1101</v>
      </c>
      <c r="H616" s="45" t="s">
        <v>2370</v>
      </c>
      <c r="I616" s="45" t="s">
        <v>2371</v>
      </c>
      <c r="J616" s="45" t="s">
        <v>1092</v>
      </c>
      <c r="K616" s="45" t="s">
        <v>2372</v>
      </c>
      <c r="L616" s="44">
        <v>32</v>
      </c>
      <c r="M616" s="44">
        <v>933000</v>
      </c>
      <c r="N616" s="44">
        <v>29856000</v>
      </c>
      <c r="O616" s="44">
        <v>28000000</v>
      </c>
      <c r="P616" s="44">
        <v>-1856000</v>
      </c>
    </row>
    <row r="617" spans="1:16" ht="156.75">
      <c r="A617" s="44">
        <v>20251</v>
      </c>
      <c r="B617" s="44">
        <v>2023</v>
      </c>
      <c r="C617" s="45" t="s">
        <v>1127</v>
      </c>
      <c r="D617" s="45" t="s">
        <v>1095</v>
      </c>
      <c r="E617" s="45" t="s">
        <v>1088</v>
      </c>
      <c r="F617" s="45" t="s">
        <v>1811</v>
      </c>
      <c r="G617" s="45" t="s">
        <v>1101</v>
      </c>
      <c r="H617" s="45" t="s">
        <v>2373</v>
      </c>
      <c r="I617" s="45" t="s">
        <v>1098</v>
      </c>
      <c r="J617" s="45" t="s">
        <v>1092</v>
      </c>
      <c r="K617" s="45" t="s">
        <v>2374</v>
      </c>
      <c r="L617" s="44">
        <v>29</v>
      </c>
      <c r="M617" s="44">
        <v>1667000</v>
      </c>
      <c r="N617" s="44">
        <v>48343000</v>
      </c>
      <c r="O617" s="44">
        <v>50000000</v>
      </c>
      <c r="P617" s="44">
        <v>1657000</v>
      </c>
    </row>
    <row r="618" spans="1:16" ht="185.25">
      <c r="A618" s="44">
        <v>20251</v>
      </c>
      <c r="B618" s="44">
        <v>2025</v>
      </c>
      <c r="C618" s="45" t="s">
        <v>1099</v>
      </c>
      <c r="D618" s="45" t="s">
        <v>1087</v>
      </c>
      <c r="E618" s="45" t="s">
        <v>1088</v>
      </c>
      <c r="F618" s="45" t="s">
        <v>1175</v>
      </c>
      <c r="G618" s="45" t="s">
        <v>1101</v>
      </c>
      <c r="H618" s="45">
        <v>2510518</v>
      </c>
      <c r="I618" s="45" t="s">
        <v>2375</v>
      </c>
      <c r="J618" s="45" t="s">
        <v>1092</v>
      </c>
      <c r="K618" s="45" t="s">
        <v>2376</v>
      </c>
      <c r="L618" s="44">
        <v>28</v>
      </c>
      <c r="M618" s="44">
        <v>933000</v>
      </c>
      <c r="N618" s="44">
        <v>26124000</v>
      </c>
      <c r="O618" s="44">
        <v>28000000</v>
      </c>
      <c r="P618" s="44">
        <v>1876000</v>
      </c>
    </row>
    <row r="619" spans="1:16" ht="228">
      <c r="A619" s="44">
        <v>20251</v>
      </c>
      <c r="B619" s="44">
        <v>2022</v>
      </c>
      <c r="C619" s="45" t="s">
        <v>1141</v>
      </c>
      <c r="D619" s="45" t="s">
        <v>1095</v>
      </c>
      <c r="E619" s="45" t="s">
        <v>1088</v>
      </c>
      <c r="F619" s="45" t="s">
        <v>1235</v>
      </c>
      <c r="G619" s="45" t="s">
        <v>1101</v>
      </c>
      <c r="H619" s="45" t="s">
        <v>2377</v>
      </c>
      <c r="I619" s="45" t="s">
        <v>2378</v>
      </c>
      <c r="J619" s="45" t="s">
        <v>1092</v>
      </c>
      <c r="K619" s="45" t="s">
        <v>2379</v>
      </c>
      <c r="L619" s="44">
        <v>40</v>
      </c>
      <c r="M619" s="44">
        <v>933000</v>
      </c>
      <c r="N619" s="44">
        <v>37320000</v>
      </c>
      <c r="O619" s="44">
        <v>28000000</v>
      </c>
      <c r="P619" s="44">
        <v>-9320000</v>
      </c>
    </row>
    <row r="620" spans="1:16" ht="171">
      <c r="A620" s="44">
        <v>20251</v>
      </c>
      <c r="B620" s="44">
        <v>2023</v>
      </c>
      <c r="C620" s="45" t="s">
        <v>1197</v>
      </c>
      <c r="D620" s="45" t="s">
        <v>1095</v>
      </c>
      <c r="E620" s="45" t="s">
        <v>1088</v>
      </c>
      <c r="F620" s="45" t="s">
        <v>2380</v>
      </c>
      <c r="G620" s="45" t="s">
        <v>1090</v>
      </c>
      <c r="H620" s="45" t="s">
        <v>2381</v>
      </c>
      <c r="I620" s="45" t="s">
        <v>2382</v>
      </c>
      <c r="J620" s="45" t="s">
        <v>1092</v>
      </c>
      <c r="K620" s="45" t="s">
        <v>2383</v>
      </c>
      <c r="L620" s="44">
        <v>32</v>
      </c>
      <c r="M620" s="44">
        <v>933000</v>
      </c>
      <c r="N620" s="44">
        <v>29856000</v>
      </c>
      <c r="O620" s="44">
        <v>28000000</v>
      </c>
      <c r="P620" s="44">
        <v>-1856000</v>
      </c>
    </row>
    <row r="621" spans="1:16" ht="185.25">
      <c r="A621" s="44">
        <v>20251</v>
      </c>
      <c r="B621" s="44">
        <v>2025</v>
      </c>
      <c r="C621" s="45" t="s">
        <v>1099</v>
      </c>
      <c r="D621" s="45" t="s">
        <v>1087</v>
      </c>
      <c r="E621" s="45" t="s">
        <v>1088</v>
      </c>
      <c r="F621" s="45" t="s">
        <v>1089</v>
      </c>
      <c r="G621" s="45" t="s">
        <v>1101</v>
      </c>
      <c r="H621" s="45">
        <v>2510506</v>
      </c>
      <c r="I621" s="45" t="s">
        <v>2384</v>
      </c>
      <c r="J621" s="45" t="s">
        <v>1092</v>
      </c>
      <c r="K621" s="45" t="s">
        <v>2385</v>
      </c>
      <c r="L621" s="44">
        <v>29</v>
      </c>
      <c r="M621" s="44">
        <v>933000</v>
      </c>
      <c r="N621" s="44">
        <v>27057000</v>
      </c>
      <c r="O621" s="44">
        <v>28000000</v>
      </c>
      <c r="P621" s="44">
        <v>943000</v>
      </c>
    </row>
    <row r="622" spans="1:16" ht="171">
      <c r="A622" s="44">
        <v>20251</v>
      </c>
      <c r="B622" s="44">
        <v>2024</v>
      </c>
      <c r="C622" s="45" t="s">
        <v>1086</v>
      </c>
      <c r="D622" s="45" t="s">
        <v>1087</v>
      </c>
      <c r="E622" s="45" t="s">
        <v>1088</v>
      </c>
      <c r="F622" s="45" t="s">
        <v>1089</v>
      </c>
      <c r="G622" s="45" t="s">
        <v>1090</v>
      </c>
      <c r="H622" s="45">
        <v>2410388</v>
      </c>
      <c r="I622" s="45" t="s">
        <v>2386</v>
      </c>
      <c r="J622" s="45" t="s">
        <v>1092</v>
      </c>
      <c r="K622" s="45" t="s">
        <v>2387</v>
      </c>
      <c r="L622" s="44">
        <v>29</v>
      </c>
      <c r="M622" s="44">
        <v>933000</v>
      </c>
      <c r="N622" s="44">
        <v>27057000</v>
      </c>
      <c r="O622" s="44">
        <v>28000000</v>
      </c>
      <c r="P622" s="44">
        <v>943000</v>
      </c>
    </row>
    <row r="623" spans="1:16" ht="185.25">
      <c r="A623" s="44">
        <v>20251</v>
      </c>
      <c r="B623" s="44">
        <v>2024</v>
      </c>
      <c r="C623" s="45" t="s">
        <v>1086</v>
      </c>
      <c r="D623" s="45" t="s">
        <v>1087</v>
      </c>
      <c r="E623" s="45" t="s">
        <v>1088</v>
      </c>
      <c r="F623" s="45" t="s">
        <v>1124</v>
      </c>
      <c r="G623" s="45" t="s">
        <v>1090</v>
      </c>
      <c r="H623" s="45">
        <v>2410600</v>
      </c>
      <c r="I623" s="45" t="s">
        <v>2388</v>
      </c>
      <c r="J623" s="45" t="s">
        <v>1092</v>
      </c>
      <c r="K623" s="45" t="s">
        <v>1800</v>
      </c>
      <c r="L623" s="44">
        <v>31</v>
      </c>
      <c r="M623" s="44">
        <v>933000</v>
      </c>
      <c r="N623" s="44">
        <v>28923000</v>
      </c>
      <c r="O623" s="44">
        <v>28000000</v>
      </c>
      <c r="P623" s="44">
        <v>-923000</v>
      </c>
    </row>
    <row r="624" spans="1:16" ht="199.5">
      <c r="A624" s="44">
        <v>20251</v>
      </c>
      <c r="B624" s="44">
        <v>2025</v>
      </c>
      <c r="C624" s="45" t="s">
        <v>1117</v>
      </c>
      <c r="D624" s="45" t="s">
        <v>1087</v>
      </c>
      <c r="E624" s="45" t="s">
        <v>1088</v>
      </c>
      <c r="F624" s="45" t="s">
        <v>1107</v>
      </c>
      <c r="G624" s="45" t="s">
        <v>1090</v>
      </c>
      <c r="H624" s="45">
        <v>2511173</v>
      </c>
      <c r="I624" s="45" t="s">
        <v>2389</v>
      </c>
      <c r="J624" s="45" t="s">
        <v>1092</v>
      </c>
      <c r="K624" s="45" t="s">
        <v>1157</v>
      </c>
      <c r="L624" s="44">
        <v>26</v>
      </c>
      <c r="M624" s="44">
        <v>933000</v>
      </c>
      <c r="N624" s="44">
        <v>24258000</v>
      </c>
      <c r="O624" s="44">
        <v>28000000</v>
      </c>
      <c r="P624" s="44">
        <v>3742000</v>
      </c>
    </row>
    <row r="625" spans="1:16" ht="57">
      <c r="A625" s="44">
        <v>20251</v>
      </c>
      <c r="B625" s="44">
        <v>2023</v>
      </c>
      <c r="C625" s="45" t="s">
        <v>1127</v>
      </c>
      <c r="D625" s="45" t="s">
        <v>1095</v>
      </c>
      <c r="E625" s="45" t="s">
        <v>1088</v>
      </c>
      <c r="F625" s="45" t="s">
        <v>1454</v>
      </c>
      <c r="G625" s="45" t="s">
        <v>1101</v>
      </c>
      <c r="H625" s="45" t="s">
        <v>2390</v>
      </c>
      <c r="I625" s="45" t="s">
        <v>2391</v>
      </c>
      <c r="J625" s="45" t="s">
        <v>1092</v>
      </c>
      <c r="K625" s="42"/>
      <c r="L625" s="44">
        <v>0</v>
      </c>
      <c r="M625" s="44">
        <v>1317000</v>
      </c>
      <c r="N625" s="44">
        <v>0</v>
      </c>
      <c r="O625" s="44">
        <v>79000000</v>
      </c>
      <c r="P625" s="44">
        <v>79000000</v>
      </c>
    </row>
    <row r="626" spans="1:16" ht="42.75">
      <c r="A626" s="44">
        <v>20251</v>
      </c>
      <c r="B626" s="44">
        <v>2023</v>
      </c>
      <c r="C626" s="45" t="s">
        <v>1127</v>
      </c>
      <c r="D626" s="45" t="s">
        <v>1095</v>
      </c>
      <c r="E626" s="45" t="s">
        <v>1088</v>
      </c>
      <c r="F626" s="45" t="s">
        <v>1124</v>
      </c>
      <c r="G626" s="45" t="s">
        <v>1101</v>
      </c>
      <c r="H626" s="45" t="s">
        <v>2392</v>
      </c>
      <c r="I626" s="45" t="s">
        <v>2393</v>
      </c>
      <c r="J626" s="45" t="s">
        <v>1092</v>
      </c>
      <c r="K626" s="45" t="s">
        <v>2394</v>
      </c>
      <c r="L626" s="44">
        <v>9</v>
      </c>
      <c r="M626" s="44">
        <v>933000</v>
      </c>
      <c r="N626" s="44">
        <v>8397000</v>
      </c>
      <c r="O626" s="44">
        <v>28000000</v>
      </c>
      <c r="P626" s="44">
        <v>19603000</v>
      </c>
    </row>
    <row r="627" spans="1:16" ht="213.75">
      <c r="A627" s="44">
        <v>20251</v>
      </c>
      <c r="B627" s="44">
        <v>2024</v>
      </c>
      <c r="C627" s="45" t="s">
        <v>1110</v>
      </c>
      <c r="D627" s="45" t="s">
        <v>1095</v>
      </c>
      <c r="E627" s="45" t="s">
        <v>1088</v>
      </c>
      <c r="F627" s="45" t="s">
        <v>1089</v>
      </c>
      <c r="G627" s="45" t="s">
        <v>1101</v>
      </c>
      <c r="H627" s="45">
        <v>2410781</v>
      </c>
      <c r="I627" s="45" t="s">
        <v>2395</v>
      </c>
      <c r="J627" s="45" t="s">
        <v>1092</v>
      </c>
      <c r="K627" s="45" t="s">
        <v>2396</v>
      </c>
      <c r="L627" s="44">
        <v>40</v>
      </c>
      <c r="M627" s="44">
        <v>933000</v>
      </c>
      <c r="N627" s="44">
        <v>37320000</v>
      </c>
      <c r="O627" s="44">
        <v>28000000</v>
      </c>
      <c r="P627" s="44">
        <v>-9320000</v>
      </c>
    </row>
    <row r="628" spans="1:16" ht="185.25">
      <c r="A628" s="44">
        <v>20251</v>
      </c>
      <c r="B628" s="44">
        <v>2024</v>
      </c>
      <c r="C628" s="45" t="s">
        <v>1110</v>
      </c>
      <c r="D628" s="45" t="s">
        <v>1095</v>
      </c>
      <c r="E628" s="45" t="s">
        <v>1088</v>
      </c>
      <c r="F628" s="45" t="s">
        <v>1114</v>
      </c>
      <c r="G628" s="45" t="s">
        <v>1101</v>
      </c>
      <c r="H628" s="45">
        <v>2410276</v>
      </c>
      <c r="I628" s="45" t="s">
        <v>2397</v>
      </c>
      <c r="J628" s="45" t="s">
        <v>1092</v>
      </c>
      <c r="K628" s="45" t="s">
        <v>2398</v>
      </c>
      <c r="L628" s="44">
        <v>39</v>
      </c>
      <c r="M628" s="44">
        <v>1317000</v>
      </c>
      <c r="N628" s="44">
        <v>51363000</v>
      </c>
      <c r="O628" s="44">
        <v>39500000</v>
      </c>
      <c r="P628" s="44">
        <v>-11863000</v>
      </c>
    </row>
    <row r="629" spans="1:16" ht="171">
      <c r="A629" s="44">
        <v>20251</v>
      </c>
      <c r="B629" s="44">
        <v>2024</v>
      </c>
      <c r="C629" s="45" t="s">
        <v>1110</v>
      </c>
      <c r="D629" s="45" t="s">
        <v>1095</v>
      </c>
      <c r="E629" s="45" t="s">
        <v>1088</v>
      </c>
      <c r="F629" s="45" t="s">
        <v>1161</v>
      </c>
      <c r="G629" s="45" t="s">
        <v>1101</v>
      </c>
      <c r="H629" s="45">
        <v>2410682</v>
      </c>
      <c r="I629" s="45" t="s">
        <v>2399</v>
      </c>
      <c r="J629" s="45" t="s">
        <v>1092</v>
      </c>
      <c r="K629" s="45" t="s">
        <v>2383</v>
      </c>
      <c r="L629" s="44">
        <v>32</v>
      </c>
      <c r="M629" s="44">
        <v>933000</v>
      </c>
      <c r="N629" s="44">
        <v>29856000</v>
      </c>
      <c r="O629" s="44">
        <v>28000000</v>
      </c>
      <c r="P629" s="44">
        <v>-1856000</v>
      </c>
    </row>
    <row r="630" spans="1:16" ht="28.5">
      <c r="A630" s="44">
        <v>20251</v>
      </c>
      <c r="B630" s="44">
        <v>2020</v>
      </c>
      <c r="C630" s="45" t="s">
        <v>1432</v>
      </c>
      <c r="D630" s="45" t="s">
        <v>1095</v>
      </c>
      <c r="E630" s="45" t="s">
        <v>1088</v>
      </c>
      <c r="F630" s="45" t="s">
        <v>1235</v>
      </c>
      <c r="G630" s="45" t="s">
        <v>1101</v>
      </c>
      <c r="H630" s="45" t="s">
        <v>2400</v>
      </c>
      <c r="I630" s="45" t="s">
        <v>2401</v>
      </c>
      <c r="J630" s="45" t="s">
        <v>1092</v>
      </c>
      <c r="K630" s="45" t="s">
        <v>2402</v>
      </c>
      <c r="L630" s="44">
        <v>7</v>
      </c>
      <c r="M630" s="44">
        <v>933000</v>
      </c>
      <c r="N630" s="44">
        <v>6531000</v>
      </c>
      <c r="O630" s="44">
        <v>0</v>
      </c>
      <c r="P630" s="44">
        <v>-6531000</v>
      </c>
    </row>
    <row r="631" spans="1:16" ht="285">
      <c r="A631" s="44">
        <v>20251</v>
      </c>
      <c r="B631" s="44">
        <v>2024</v>
      </c>
      <c r="C631" s="45" t="s">
        <v>1110</v>
      </c>
      <c r="D631" s="45" t="s">
        <v>1095</v>
      </c>
      <c r="E631" s="45" t="s">
        <v>1088</v>
      </c>
      <c r="F631" s="45" t="s">
        <v>1128</v>
      </c>
      <c r="G631" s="45" t="s">
        <v>1101</v>
      </c>
      <c r="H631" s="45">
        <v>2410960</v>
      </c>
      <c r="I631" s="45" t="s">
        <v>2403</v>
      </c>
      <c r="J631" s="45" t="s">
        <v>1092</v>
      </c>
      <c r="K631" s="45" t="s">
        <v>2404</v>
      </c>
      <c r="L631" s="44">
        <v>35</v>
      </c>
      <c r="M631" s="44">
        <v>933000</v>
      </c>
      <c r="N631" s="44">
        <v>32655000</v>
      </c>
      <c r="O631" s="44">
        <v>28000000</v>
      </c>
      <c r="P631" s="44">
        <v>-4655000</v>
      </c>
    </row>
    <row r="632" spans="1:16" ht="28.5">
      <c r="A632" s="44">
        <v>20251</v>
      </c>
      <c r="B632" s="44">
        <v>2025</v>
      </c>
      <c r="C632" s="45" t="s">
        <v>1500</v>
      </c>
      <c r="D632" s="45" t="s">
        <v>1087</v>
      </c>
      <c r="E632" s="45" t="s">
        <v>1133</v>
      </c>
      <c r="F632" s="45" t="s">
        <v>1501</v>
      </c>
      <c r="G632" s="42"/>
      <c r="H632" s="45">
        <v>2560010</v>
      </c>
      <c r="I632" s="45" t="s">
        <v>1391</v>
      </c>
      <c r="J632" s="45" t="s">
        <v>1092</v>
      </c>
      <c r="K632" s="42"/>
      <c r="L632" s="44">
        <v>0</v>
      </c>
      <c r="M632" s="44">
        <v>0</v>
      </c>
      <c r="N632" s="44">
        <v>0</v>
      </c>
      <c r="O632" s="44">
        <v>11000000</v>
      </c>
      <c r="P632" s="44">
        <v>11000000</v>
      </c>
    </row>
    <row r="633" spans="1:16" ht="28.5">
      <c r="A633" s="44">
        <v>20251</v>
      </c>
      <c r="B633" s="44">
        <v>2022</v>
      </c>
      <c r="C633" s="45" t="s">
        <v>1132</v>
      </c>
      <c r="D633" s="45" t="s">
        <v>1095</v>
      </c>
      <c r="E633" s="45" t="s">
        <v>1133</v>
      </c>
      <c r="F633" s="45" t="s">
        <v>1501</v>
      </c>
      <c r="G633" s="42"/>
      <c r="H633" s="45" t="s">
        <v>2405</v>
      </c>
      <c r="I633" s="45" t="s">
        <v>2406</v>
      </c>
      <c r="J633" s="45" t="s">
        <v>1092</v>
      </c>
      <c r="K633" s="42"/>
      <c r="L633" s="44">
        <v>0</v>
      </c>
      <c r="M633" s="44">
        <v>0</v>
      </c>
      <c r="N633" s="44">
        <v>0</v>
      </c>
      <c r="O633" s="44">
        <v>9320000</v>
      </c>
      <c r="P633" s="44">
        <v>9320000</v>
      </c>
    </row>
    <row r="634" spans="1:16" ht="256.5">
      <c r="A634" s="44">
        <v>20251</v>
      </c>
      <c r="B634" s="44">
        <v>2024</v>
      </c>
      <c r="C634" s="45" t="s">
        <v>1110</v>
      </c>
      <c r="D634" s="45" t="s">
        <v>1095</v>
      </c>
      <c r="E634" s="45" t="s">
        <v>1088</v>
      </c>
      <c r="F634" s="45" t="s">
        <v>1175</v>
      </c>
      <c r="G634" s="45" t="s">
        <v>1101</v>
      </c>
      <c r="H634" s="45">
        <v>2411025</v>
      </c>
      <c r="I634" s="45" t="s">
        <v>7</v>
      </c>
      <c r="J634" s="45" t="s">
        <v>1092</v>
      </c>
      <c r="K634" s="45" t="s">
        <v>2407</v>
      </c>
      <c r="L634" s="44">
        <v>35</v>
      </c>
      <c r="M634" s="44">
        <v>933000</v>
      </c>
      <c r="N634" s="44">
        <v>32655000</v>
      </c>
      <c r="O634" s="44">
        <v>28000000</v>
      </c>
      <c r="P634" s="44">
        <v>-4655000</v>
      </c>
    </row>
    <row r="635" spans="1:16" ht="156.75">
      <c r="A635" s="44">
        <v>20251</v>
      </c>
      <c r="B635" s="44">
        <v>2025</v>
      </c>
      <c r="C635" s="45" t="s">
        <v>1117</v>
      </c>
      <c r="D635" s="45" t="s">
        <v>1087</v>
      </c>
      <c r="E635" s="45" t="s">
        <v>1088</v>
      </c>
      <c r="F635" s="45" t="s">
        <v>1811</v>
      </c>
      <c r="G635" s="45" t="s">
        <v>1101</v>
      </c>
      <c r="H635" s="45">
        <v>2510155</v>
      </c>
      <c r="I635" s="45" t="s">
        <v>2408</v>
      </c>
      <c r="J635" s="45" t="s">
        <v>1092</v>
      </c>
      <c r="K635" s="45" t="s">
        <v>2409</v>
      </c>
      <c r="L635" s="44">
        <v>30</v>
      </c>
      <c r="M635" s="44">
        <v>1667000</v>
      </c>
      <c r="N635" s="44">
        <v>50010000</v>
      </c>
      <c r="O635" s="44">
        <v>62500000</v>
      </c>
      <c r="P635" s="44">
        <v>12490000</v>
      </c>
    </row>
    <row r="636" spans="1:16" ht="142.5">
      <c r="A636" s="44">
        <v>20251</v>
      </c>
      <c r="B636" s="44">
        <v>2022</v>
      </c>
      <c r="C636" s="45" t="s">
        <v>1144</v>
      </c>
      <c r="D636" s="45" t="s">
        <v>1095</v>
      </c>
      <c r="E636" s="45" t="s">
        <v>1088</v>
      </c>
      <c r="F636" s="45" t="s">
        <v>1165</v>
      </c>
      <c r="G636" s="45" t="s">
        <v>1090</v>
      </c>
      <c r="H636" s="45" t="s">
        <v>2410</v>
      </c>
      <c r="I636" s="45" t="s">
        <v>2411</v>
      </c>
      <c r="J636" s="45" t="s">
        <v>1092</v>
      </c>
      <c r="K636" s="45" t="s">
        <v>1301</v>
      </c>
      <c r="L636" s="44">
        <v>29</v>
      </c>
      <c r="M636" s="44">
        <v>933000</v>
      </c>
      <c r="N636" s="44">
        <v>27057000</v>
      </c>
      <c r="O636" s="44">
        <v>28000000</v>
      </c>
      <c r="P636" s="44">
        <v>943000</v>
      </c>
    </row>
    <row r="637" spans="1:16" ht="57">
      <c r="A637" s="44">
        <v>20251</v>
      </c>
      <c r="B637" s="44">
        <v>2021</v>
      </c>
      <c r="C637" s="45" t="s">
        <v>1180</v>
      </c>
      <c r="D637" s="45" t="s">
        <v>1095</v>
      </c>
      <c r="E637" s="45" t="s">
        <v>1088</v>
      </c>
      <c r="F637" s="45" t="s">
        <v>1207</v>
      </c>
      <c r="G637" s="45" t="s">
        <v>1101</v>
      </c>
      <c r="H637" s="45" t="s">
        <v>2412</v>
      </c>
      <c r="I637" s="45" t="s">
        <v>2413</v>
      </c>
      <c r="J637" s="45" t="s">
        <v>1092</v>
      </c>
      <c r="K637" s="45" t="s">
        <v>2414</v>
      </c>
      <c r="L637" s="44">
        <v>8</v>
      </c>
      <c r="M637" s="44">
        <v>933000</v>
      </c>
      <c r="N637" s="44">
        <v>7464000</v>
      </c>
      <c r="O637" s="44">
        <v>0</v>
      </c>
      <c r="P637" s="44">
        <v>-7464000</v>
      </c>
    </row>
    <row r="638" spans="1:16" ht="128.25">
      <c r="A638" s="44">
        <v>20251</v>
      </c>
      <c r="B638" s="44">
        <v>2022</v>
      </c>
      <c r="C638" s="45" t="s">
        <v>1141</v>
      </c>
      <c r="D638" s="45" t="s">
        <v>1095</v>
      </c>
      <c r="E638" s="45" t="s">
        <v>1088</v>
      </c>
      <c r="F638" s="45" t="s">
        <v>1089</v>
      </c>
      <c r="G638" s="45" t="s">
        <v>1101</v>
      </c>
      <c r="H638" s="45" t="s">
        <v>2415</v>
      </c>
      <c r="I638" s="45" t="s">
        <v>2416</v>
      </c>
      <c r="J638" s="45" t="s">
        <v>1092</v>
      </c>
      <c r="K638" s="45" t="s">
        <v>1763</v>
      </c>
      <c r="L638" s="44">
        <v>30</v>
      </c>
      <c r="M638" s="44">
        <v>933000</v>
      </c>
      <c r="N638" s="44">
        <v>27990000</v>
      </c>
      <c r="O638" s="44">
        <v>28000000</v>
      </c>
      <c r="P638" s="44">
        <v>10000</v>
      </c>
    </row>
    <row r="639" spans="1:16" ht="299.25">
      <c r="A639" s="44">
        <v>20251</v>
      </c>
      <c r="B639" s="44">
        <v>2024</v>
      </c>
      <c r="C639" s="45" t="s">
        <v>1110</v>
      </c>
      <c r="D639" s="45" t="s">
        <v>1095</v>
      </c>
      <c r="E639" s="45" t="s">
        <v>1088</v>
      </c>
      <c r="F639" s="45" t="s">
        <v>1158</v>
      </c>
      <c r="G639" s="45" t="s">
        <v>1101</v>
      </c>
      <c r="H639" s="45">
        <v>2411135</v>
      </c>
      <c r="I639" s="45" t="s">
        <v>2417</v>
      </c>
      <c r="J639" s="45" t="s">
        <v>1092</v>
      </c>
      <c r="K639" s="45" t="s">
        <v>2418</v>
      </c>
      <c r="L639" s="44">
        <v>36</v>
      </c>
      <c r="M639" s="44">
        <v>933000</v>
      </c>
      <c r="N639" s="44">
        <v>33588000</v>
      </c>
      <c r="O639" s="44">
        <v>28000000</v>
      </c>
      <c r="P639" s="44">
        <v>-5588000</v>
      </c>
    </row>
    <row r="640" spans="1:16" ht="156.75">
      <c r="A640" s="44">
        <v>20251</v>
      </c>
      <c r="B640" s="44">
        <v>2023</v>
      </c>
      <c r="C640" s="45" t="s">
        <v>1127</v>
      </c>
      <c r="D640" s="45" t="s">
        <v>1095</v>
      </c>
      <c r="E640" s="45" t="s">
        <v>1088</v>
      </c>
      <c r="F640" s="45" t="s">
        <v>1811</v>
      </c>
      <c r="G640" s="45" t="s">
        <v>1101</v>
      </c>
      <c r="H640" s="45" t="s">
        <v>2419</v>
      </c>
      <c r="I640" s="45" t="s">
        <v>2420</v>
      </c>
      <c r="J640" s="45" t="s">
        <v>1092</v>
      </c>
      <c r="K640" s="45" t="s">
        <v>2374</v>
      </c>
      <c r="L640" s="44">
        <v>29</v>
      </c>
      <c r="M640" s="44">
        <v>1667000</v>
      </c>
      <c r="N640" s="44">
        <v>48343000</v>
      </c>
      <c r="O640" s="44">
        <v>50000000</v>
      </c>
      <c r="P640" s="44">
        <v>1657000</v>
      </c>
    </row>
    <row r="641" spans="1:16" ht="185.25">
      <c r="A641" s="44">
        <v>20251</v>
      </c>
      <c r="B641" s="44">
        <v>2025</v>
      </c>
      <c r="C641" s="45" t="s">
        <v>1099</v>
      </c>
      <c r="D641" s="45" t="s">
        <v>1087</v>
      </c>
      <c r="E641" s="45" t="s">
        <v>1088</v>
      </c>
      <c r="F641" s="45" t="s">
        <v>1158</v>
      </c>
      <c r="G641" s="45" t="s">
        <v>1101</v>
      </c>
      <c r="H641" s="45">
        <v>2511244</v>
      </c>
      <c r="I641" s="45" t="s">
        <v>2421</v>
      </c>
      <c r="J641" s="45" t="s">
        <v>1092</v>
      </c>
      <c r="K641" s="45" t="s">
        <v>2122</v>
      </c>
      <c r="L641" s="44">
        <v>29</v>
      </c>
      <c r="M641" s="44">
        <v>933000</v>
      </c>
      <c r="N641" s="44">
        <v>27057000</v>
      </c>
      <c r="O641" s="44">
        <v>28000000</v>
      </c>
      <c r="P641" s="44">
        <v>943000</v>
      </c>
    </row>
    <row r="642" spans="1:16" ht="228">
      <c r="A642" s="44">
        <v>20251</v>
      </c>
      <c r="B642" s="44">
        <v>2022</v>
      </c>
      <c r="C642" s="45" t="s">
        <v>1144</v>
      </c>
      <c r="D642" s="45" t="s">
        <v>1095</v>
      </c>
      <c r="E642" s="45" t="s">
        <v>1088</v>
      </c>
      <c r="F642" s="45" t="s">
        <v>1551</v>
      </c>
      <c r="G642" s="45" t="s">
        <v>1090</v>
      </c>
      <c r="H642" s="45" t="s">
        <v>2422</v>
      </c>
      <c r="I642" s="45" t="s">
        <v>2423</v>
      </c>
      <c r="J642" s="45" t="s">
        <v>1092</v>
      </c>
      <c r="K642" s="45" t="s">
        <v>1634</v>
      </c>
      <c r="L642" s="44">
        <v>33</v>
      </c>
      <c r="M642" s="44">
        <v>933000</v>
      </c>
      <c r="N642" s="44">
        <v>30789000</v>
      </c>
      <c r="O642" s="44">
        <v>23300000</v>
      </c>
      <c r="P642" s="44">
        <v>-7489000</v>
      </c>
    </row>
    <row r="643" spans="1:16" ht="213.75">
      <c r="A643" s="44">
        <v>20251</v>
      </c>
      <c r="B643" s="44">
        <v>2022</v>
      </c>
      <c r="C643" s="45" t="s">
        <v>1144</v>
      </c>
      <c r="D643" s="45" t="s">
        <v>1095</v>
      </c>
      <c r="E643" s="45" t="s">
        <v>1088</v>
      </c>
      <c r="F643" s="45" t="s">
        <v>1551</v>
      </c>
      <c r="G643" s="45" t="s">
        <v>1090</v>
      </c>
      <c r="H643" s="45" t="s">
        <v>2424</v>
      </c>
      <c r="I643" s="45" t="s">
        <v>2425</v>
      </c>
      <c r="J643" s="45" t="s">
        <v>1092</v>
      </c>
      <c r="K643" s="45" t="s">
        <v>2426</v>
      </c>
      <c r="L643" s="44">
        <v>31</v>
      </c>
      <c r="M643" s="44">
        <v>933000</v>
      </c>
      <c r="N643" s="44">
        <v>28923000</v>
      </c>
      <c r="O643" s="44">
        <v>23300000</v>
      </c>
      <c r="P643" s="44">
        <v>-5623000</v>
      </c>
    </row>
    <row r="644" spans="1:16" ht="156.75">
      <c r="A644" s="44">
        <v>20251</v>
      </c>
      <c r="B644" s="44">
        <v>2025</v>
      </c>
      <c r="C644" s="45" t="s">
        <v>1099</v>
      </c>
      <c r="D644" s="45" t="s">
        <v>1087</v>
      </c>
      <c r="E644" s="45" t="s">
        <v>1088</v>
      </c>
      <c r="F644" s="45" t="s">
        <v>1107</v>
      </c>
      <c r="G644" s="45" t="s">
        <v>1101</v>
      </c>
      <c r="H644" s="45">
        <v>2510453</v>
      </c>
      <c r="I644" s="45" t="s">
        <v>2427</v>
      </c>
      <c r="J644" s="45" t="s">
        <v>1092</v>
      </c>
      <c r="K644" s="45" t="s">
        <v>1326</v>
      </c>
      <c r="L644" s="44">
        <v>27</v>
      </c>
      <c r="M644" s="44">
        <v>933000</v>
      </c>
      <c r="N644" s="44">
        <v>25191000</v>
      </c>
      <c r="O644" s="44">
        <v>28000000</v>
      </c>
      <c r="P644" s="44">
        <v>2809000</v>
      </c>
    </row>
    <row r="645" spans="1:16" ht="156.75">
      <c r="A645" s="44">
        <v>20251</v>
      </c>
      <c r="B645" s="44">
        <v>2025</v>
      </c>
      <c r="C645" s="45" t="s">
        <v>1343</v>
      </c>
      <c r="D645" s="45" t="s">
        <v>1087</v>
      </c>
      <c r="E645" s="45" t="s">
        <v>19</v>
      </c>
      <c r="F645" s="45" t="s">
        <v>1096</v>
      </c>
      <c r="G645" s="42"/>
      <c r="H645" s="45">
        <v>2540026</v>
      </c>
      <c r="I645" s="45" t="s">
        <v>2428</v>
      </c>
      <c r="J645" s="45" t="s">
        <v>1092</v>
      </c>
      <c r="K645" s="45" t="s">
        <v>2159</v>
      </c>
      <c r="L645" s="44">
        <v>31</v>
      </c>
      <c r="M645" s="44">
        <v>0</v>
      </c>
      <c r="N645" s="44">
        <v>0</v>
      </c>
      <c r="O645" s="44">
        <v>28000000</v>
      </c>
      <c r="P645" s="44">
        <v>28000000</v>
      </c>
    </row>
    <row r="646" spans="1:16" ht="199.5">
      <c r="A646" s="44">
        <v>20251</v>
      </c>
      <c r="B646" s="44">
        <v>2024</v>
      </c>
      <c r="C646" s="45" t="s">
        <v>1086</v>
      </c>
      <c r="D646" s="45" t="s">
        <v>1087</v>
      </c>
      <c r="E646" s="45" t="s">
        <v>1088</v>
      </c>
      <c r="F646" s="45" t="s">
        <v>1111</v>
      </c>
      <c r="G646" s="45" t="s">
        <v>1090</v>
      </c>
      <c r="H646" s="45">
        <v>2410080</v>
      </c>
      <c r="I646" s="45" t="s">
        <v>2429</v>
      </c>
      <c r="J646" s="45" t="s">
        <v>1092</v>
      </c>
      <c r="K646" s="45" t="s">
        <v>2430</v>
      </c>
      <c r="L646" s="44">
        <v>30</v>
      </c>
      <c r="M646" s="44">
        <v>933000</v>
      </c>
      <c r="N646" s="44">
        <v>27990000</v>
      </c>
      <c r="O646" s="44">
        <v>28000000</v>
      </c>
      <c r="P646" s="44">
        <v>10000</v>
      </c>
    </row>
    <row r="647" spans="1:16" ht="171">
      <c r="A647" s="44">
        <v>20251</v>
      </c>
      <c r="B647" s="44">
        <v>2025</v>
      </c>
      <c r="C647" s="45" t="s">
        <v>1099</v>
      </c>
      <c r="D647" s="45" t="s">
        <v>1087</v>
      </c>
      <c r="E647" s="45" t="s">
        <v>1088</v>
      </c>
      <c r="F647" s="45" t="s">
        <v>1175</v>
      </c>
      <c r="G647" s="45" t="s">
        <v>1101</v>
      </c>
      <c r="H647" s="45">
        <v>2510846</v>
      </c>
      <c r="I647" s="45" t="s">
        <v>2431</v>
      </c>
      <c r="J647" s="45" t="s">
        <v>1092</v>
      </c>
      <c r="K647" s="45" t="s">
        <v>2432</v>
      </c>
      <c r="L647" s="44">
        <v>28</v>
      </c>
      <c r="M647" s="44">
        <v>933000</v>
      </c>
      <c r="N647" s="44">
        <v>26124000</v>
      </c>
      <c r="O647" s="44">
        <v>28000000</v>
      </c>
      <c r="P647" s="44">
        <v>1876000</v>
      </c>
    </row>
    <row r="648" spans="1:16" ht="213.75">
      <c r="A648" s="44">
        <v>20251</v>
      </c>
      <c r="B648" s="44">
        <v>2023</v>
      </c>
      <c r="C648" s="45" t="s">
        <v>1127</v>
      </c>
      <c r="D648" s="45" t="s">
        <v>1095</v>
      </c>
      <c r="E648" s="45" t="s">
        <v>1088</v>
      </c>
      <c r="F648" s="45" t="s">
        <v>1158</v>
      </c>
      <c r="G648" s="45" t="s">
        <v>1101</v>
      </c>
      <c r="H648" s="45" t="s">
        <v>2433</v>
      </c>
      <c r="I648" s="45" t="s">
        <v>2434</v>
      </c>
      <c r="J648" s="45" t="s">
        <v>1092</v>
      </c>
      <c r="K648" s="45" t="s">
        <v>2426</v>
      </c>
      <c r="L648" s="44">
        <v>31</v>
      </c>
      <c r="M648" s="44">
        <v>933000</v>
      </c>
      <c r="N648" s="44">
        <v>28923000</v>
      </c>
      <c r="O648" s="44">
        <v>28000000</v>
      </c>
      <c r="P648" s="44">
        <v>-923000</v>
      </c>
    </row>
    <row r="649" spans="1:16" ht="114">
      <c r="A649" s="44">
        <v>20251</v>
      </c>
      <c r="B649" s="44">
        <v>2023</v>
      </c>
      <c r="C649" s="45" t="s">
        <v>1127</v>
      </c>
      <c r="D649" s="45" t="s">
        <v>1095</v>
      </c>
      <c r="E649" s="45" t="s">
        <v>1088</v>
      </c>
      <c r="F649" s="45" t="s">
        <v>1089</v>
      </c>
      <c r="G649" s="45" t="s">
        <v>1101</v>
      </c>
      <c r="H649" s="45" t="s">
        <v>2435</v>
      </c>
      <c r="I649" s="45" t="s">
        <v>2436</v>
      </c>
      <c r="J649" s="45" t="s">
        <v>1092</v>
      </c>
      <c r="K649" s="45" t="s">
        <v>1171</v>
      </c>
      <c r="L649" s="44">
        <v>28</v>
      </c>
      <c r="M649" s="44">
        <v>933000</v>
      </c>
      <c r="N649" s="44">
        <v>26124000</v>
      </c>
      <c r="O649" s="44">
        <v>28000000</v>
      </c>
      <c r="P649" s="44">
        <v>1876000</v>
      </c>
    </row>
    <row r="650" spans="1:16" ht="199.5">
      <c r="A650" s="44">
        <v>20251</v>
      </c>
      <c r="B650" s="44">
        <v>2025</v>
      </c>
      <c r="C650" s="45" t="s">
        <v>1117</v>
      </c>
      <c r="D650" s="45" t="s">
        <v>1087</v>
      </c>
      <c r="E650" s="45" t="s">
        <v>1088</v>
      </c>
      <c r="F650" s="45" t="s">
        <v>1175</v>
      </c>
      <c r="G650" s="45" t="s">
        <v>1090</v>
      </c>
      <c r="H650" s="45">
        <v>2510986</v>
      </c>
      <c r="I650" s="45" t="s">
        <v>2437</v>
      </c>
      <c r="J650" s="45" t="s">
        <v>1092</v>
      </c>
      <c r="K650" s="45" t="s">
        <v>1140</v>
      </c>
      <c r="L650" s="44">
        <v>28</v>
      </c>
      <c r="M650" s="44">
        <v>933000</v>
      </c>
      <c r="N650" s="44">
        <v>26124000</v>
      </c>
      <c r="O650" s="44">
        <v>28000000</v>
      </c>
      <c r="P650" s="44">
        <v>1876000</v>
      </c>
    </row>
    <row r="651" spans="1:16" ht="199.5">
      <c r="A651" s="44">
        <v>20251</v>
      </c>
      <c r="B651" s="44">
        <v>2024</v>
      </c>
      <c r="C651" s="45" t="s">
        <v>1086</v>
      </c>
      <c r="D651" s="45" t="s">
        <v>1087</v>
      </c>
      <c r="E651" s="45" t="s">
        <v>1088</v>
      </c>
      <c r="F651" s="45" t="s">
        <v>1158</v>
      </c>
      <c r="G651" s="45" t="s">
        <v>1090</v>
      </c>
      <c r="H651" s="45">
        <v>2410129</v>
      </c>
      <c r="I651" s="45" t="s">
        <v>2438</v>
      </c>
      <c r="J651" s="45" t="s">
        <v>1092</v>
      </c>
      <c r="K651" s="45" t="s">
        <v>2050</v>
      </c>
      <c r="L651" s="44">
        <v>29</v>
      </c>
      <c r="M651" s="44">
        <v>933000</v>
      </c>
      <c r="N651" s="44">
        <v>27057000</v>
      </c>
      <c r="O651" s="44">
        <v>28000000</v>
      </c>
      <c r="P651" s="44">
        <v>943000</v>
      </c>
    </row>
    <row r="652" spans="1:16" ht="199.5">
      <c r="A652" s="44">
        <v>20251</v>
      </c>
      <c r="B652" s="44">
        <v>2025</v>
      </c>
      <c r="C652" s="45" t="s">
        <v>1117</v>
      </c>
      <c r="D652" s="45" t="s">
        <v>1087</v>
      </c>
      <c r="E652" s="45" t="s">
        <v>1088</v>
      </c>
      <c r="F652" s="45" t="s">
        <v>1111</v>
      </c>
      <c r="G652" s="45" t="s">
        <v>1090</v>
      </c>
      <c r="H652" s="45">
        <v>2511193</v>
      </c>
      <c r="I652" s="45" t="s">
        <v>2439</v>
      </c>
      <c r="J652" s="45" t="s">
        <v>1092</v>
      </c>
      <c r="K652" s="45" t="s">
        <v>1140</v>
      </c>
      <c r="L652" s="44">
        <v>28</v>
      </c>
      <c r="M652" s="44">
        <v>933000</v>
      </c>
      <c r="N652" s="44">
        <v>26124000</v>
      </c>
      <c r="O652" s="44">
        <v>28000000</v>
      </c>
      <c r="P652" s="44">
        <v>1876000</v>
      </c>
    </row>
    <row r="653" spans="1:16" ht="28.5">
      <c r="A653" s="44">
        <v>20251</v>
      </c>
      <c r="B653" s="44">
        <v>2022</v>
      </c>
      <c r="C653" s="45" t="s">
        <v>1144</v>
      </c>
      <c r="D653" s="45" t="s">
        <v>1095</v>
      </c>
      <c r="E653" s="45" t="s">
        <v>1088</v>
      </c>
      <c r="F653" s="45" t="s">
        <v>1177</v>
      </c>
      <c r="G653" s="45" t="s">
        <v>1090</v>
      </c>
      <c r="H653" s="45" t="s">
        <v>2440</v>
      </c>
      <c r="I653" s="45" t="s">
        <v>2441</v>
      </c>
      <c r="J653" s="45" t="s">
        <v>1092</v>
      </c>
      <c r="K653" s="45" t="s">
        <v>2442</v>
      </c>
      <c r="L653" s="44">
        <v>3</v>
      </c>
      <c r="M653" s="44">
        <v>933000</v>
      </c>
      <c r="N653" s="44">
        <v>2799000</v>
      </c>
      <c r="O653" s="44">
        <v>0</v>
      </c>
      <c r="P653" s="44">
        <v>-2799000</v>
      </c>
    </row>
    <row r="654" spans="1:16" ht="28.5">
      <c r="A654" s="44">
        <v>20251</v>
      </c>
      <c r="B654" s="44">
        <v>2023</v>
      </c>
      <c r="C654" s="45" t="s">
        <v>1127</v>
      </c>
      <c r="D654" s="45" t="s">
        <v>1095</v>
      </c>
      <c r="E654" s="45" t="s">
        <v>1088</v>
      </c>
      <c r="F654" s="45" t="s">
        <v>1089</v>
      </c>
      <c r="G654" s="45" t="s">
        <v>1101</v>
      </c>
      <c r="H654" s="45" t="s">
        <v>2443</v>
      </c>
      <c r="I654" s="45" t="s">
        <v>2444</v>
      </c>
      <c r="J654" s="45" t="s">
        <v>1092</v>
      </c>
      <c r="K654" s="42"/>
      <c r="L654" s="44">
        <v>0</v>
      </c>
      <c r="M654" s="44">
        <v>933000</v>
      </c>
      <c r="N654" s="44">
        <v>0</v>
      </c>
      <c r="O654" s="44">
        <v>0</v>
      </c>
      <c r="P654" s="44">
        <v>0</v>
      </c>
    </row>
    <row r="655" spans="1:16" ht="142.5">
      <c r="A655" s="44">
        <v>20251</v>
      </c>
      <c r="B655" s="44">
        <v>2023</v>
      </c>
      <c r="C655" s="45" t="s">
        <v>1197</v>
      </c>
      <c r="D655" s="45" t="s">
        <v>1095</v>
      </c>
      <c r="E655" s="45" t="s">
        <v>1088</v>
      </c>
      <c r="F655" s="45" t="s">
        <v>1165</v>
      </c>
      <c r="G655" s="45" t="s">
        <v>1090</v>
      </c>
      <c r="H655" s="45" t="s">
        <v>2445</v>
      </c>
      <c r="I655" s="45" t="s">
        <v>2446</v>
      </c>
      <c r="J655" s="45" t="s">
        <v>1092</v>
      </c>
      <c r="K655" s="45" t="s">
        <v>1301</v>
      </c>
      <c r="L655" s="44">
        <v>29</v>
      </c>
      <c r="M655" s="44">
        <v>933000</v>
      </c>
      <c r="N655" s="44">
        <v>27057000</v>
      </c>
      <c r="O655" s="44">
        <v>28000000</v>
      </c>
      <c r="P655" s="44">
        <v>943000</v>
      </c>
    </row>
    <row r="656" spans="1:16" ht="256.5">
      <c r="A656" s="44">
        <v>20251</v>
      </c>
      <c r="B656" s="44">
        <v>2024</v>
      </c>
      <c r="C656" s="45" t="s">
        <v>1110</v>
      </c>
      <c r="D656" s="45" t="s">
        <v>1095</v>
      </c>
      <c r="E656" s="45" t="s">
        <v>1088</v>
      </c>
      <c r="F656" s="45" t="s">
        <v>1175</v>
      </c>
      <c r="G656" s="45" t="s">
        <v>1101</v>
      </c>
      <c r="H656" s="45">
        <v>2410376</v>
      </c>
      <c r="I656" s="45" t="s">
        <v>2447</v>
      </c>
      <c r="J656" s="45" t="s">
        <v>1092</v>
      </c>
      <c r="K656" s="45" t="s">
        <v>2448</v>
      </c>
      <c r="L656" s="44">
        <v>35</v>
      </c>
      <c r="M656" s="44">
        <v>933000</v>
      </c>
      <c r="N656" s="44">
        <v>32655000</v>
      </c>
      <c r="O656" s="44">
        <v>28000000</v>
      </c>
      <c r="P656" s="44">
        <v>-4655000</v>
      </c>
    </row>
    <row r="657" spans="1:16" ht="156.75">
      <c r="A657" s="44">
        <v>20251</v>
      </c>
      <c r="B657" s="44">
        <v>2025</v>
      </c>
      <c r="C657" s="45" t="s">
        <v>1099</v>
      </c>
      <c r="D657" s="45" t="s">
        <v>1087</v>
      </c>
      <c r="E657" s="45" t="s">
        <v>1088</v>
      </c>
      <c r="F657" s="45" t="s">
        <v>1107</v>
      </c>
      <c r="G657" s="45" t="s">
        <v>1101</v>
      </c>
      <c r="H657" s="45">
        <v>2510375</v>
      </c>
      <c r="I657" s="45" t="s">
        <v>2449</v>
      </c>
      <c r="J657" s="45" t="s">
        <v>1092</v>
      </c>
      <c r="K657" s="45" t="s">
        <v>1109</v>
      </c>
      <c r="L657" s="44">
        <v>27</v>
      </c>
      <c r="M657" s="44">
        <v>933000</v>
      </c>
      <c r="N657" s="44">
        <v>25191000</v>
      </c>
      <c r="O657" s="44">
        <v>28000000</v>
      </c>
      <c r="P657" s="44">
        <v>2809000</v>
      </c>
    </row>
    <row r="658" spans="1:16" ht="171">
      <c r="A658" s="44">
        <v>20251</v>
      </c>
      <c r="B658" s="44">
        <v>2025</v>
      </c>
      <c r="C658" s="45" t="s">
        <v>1099</v>
      </c>
      <c r="D658" s="45" t="s">
        <v>1087</v>
      </c>
      <c r="E658" s="45" t="s">
        <v>1088</v>
      </c>
      <c r="F658" s="45" t="s">
        <v>1118</v>
      </c>
      <c r="G658" s="45" t="s">
        <v>1101</v>
      </c>
      <c r="H658" s="45">
        <v>2510297</v>
      </c>
      <c r="I658" s="45" t="s">
        <v>2450</v>
      </c>
      <c r="J658" s="45" t="s">
        <v>1092</v>
      </c>
      <c r="K658" s="45" t="s">
        <v>2451</v>
      </c>
      <c r="L658" s="44">
        <v>27</v>
      </c>
      <c r="M658" s="44">
        <v>933000</v>
      </c>
      <c r="N658" s="44">
        <v>25191000</v>
      </c>
      <c r="O658" s="44">
        <v>28000000</v>
      </c>
      <c r="P658" s="44">
        <v>2809000</v>
      </c>
    </row>
    <row r="659" spans="1:16" ht="128.25">
      <c r="A659" s="44">
        <v>20251</v>
      </c>
      <c r="B659" s="44">
        <v>2022</v>
      </c>
      <c r="C659" s="45" t="s">
        <v>1144</v>
      </c>
      <c r="D659" s="45" t="s">
        <v>1095</v>
      </c>
      <c r="E659" s="45" t="s">
        <v>1088</v>
      </c>
      <c r="F659" s="45" t="s">
        <v>1145</v>
      </c>
      <c r="G659" s="45" t="s">
        <v>1090</v>
      </c>
      <c r="H659" s="45" t="s">
        <v>2452</v>
      </c>
      <c r="I659" s="45" t="s">
        <v>2187</v>
      </c>
      <c r="J659" s="45" t="s">
        <v>1092</v>
      </c>
      <c r="K659" s="45" t="s">
        <v>2372</v>
      </c>
      <c r="L659" s="44">
        <v>32</v>
      </c>
      <c r="M659" s="44">
        <v>933000</v>
      </c>
      <c r="N659" s="44">
        <v>29856000</v>
      </c>
      <c r="O659" s="44">
        <v>23300000</v>
      </c>
      <c r="P659" s="44">
        <v>-6556000</v>
      </c>
    </row>
    <row r="660" spans="1:16" ht="171">
      <c r="A660" s="44">
        <v>20251</v>
      </c>
      <c r="B660" s="44">
        <v>2024</v>
      </c>
      <c r="C660" s="45" t="s">
        <v>1110</v>
      </c>
      <c r="D660" s="45" t="s">
        <v>1095</v>
      </c>
      <c r="E660" s="45" t="s">
        <v>1088</v>
      </c>
      <c r="F660" s="45" t="s">
        <v>1124</v>
      </c>
      <c r="G660" s="45" t="s">
        <v>1101</v>
      </c>
      <c r="H660" s="45">
        <v>2410838</v>
      </c>
      <c r="I660" s="45" t="s">
        <v>2453</v>
      </c>
      <c r="J660" s="45" t="s">
        <v>1092</v>
      </c>
      <c r="K660" s="45" t="s">
        <v>2454</v>
      </c>
      <c r="L660" s="44">
        <v>33</v>
      </c>
      <c r="M660" s="44">
        <v>933000</v>
      </c>
      <c r="N660" s="44">
        <v>30789000</v>
      </c>
      <c r="O660" s="44">
        <v>28000000</v>
      </c>
      <c r="P660" s="44">
        <v>-2789000</v>
      </c>
    </row>
    <row r="661" spans="1:16" ht="199.5">
      <c r="A661" s="44">
        <v>20251</v>
      </c>
      <c r="B661" s="44">
        <v>2025</v>
      </c>
      <c r="C661" s="45" t="s">
        <v>1117</v>
      </c>
      <c r="D661" s="45" t="s">
        <v>1087</v>
      </c>
      <c r="E661" s="45" t="s">
        <v>1088</v>
      </c>
      <c r="F661" s="45" t="s">
        <v>1104</v>
      </c>
      <c r="G661" s="45" t="s">
        <v>1090</v>
      </c>
      <c r="H661" s="45">
        <v>2510648</v>
      </c>
      <c r="I661" s="45" t="s">
        <v>1600</v>
      </c>
      <c r="J661" s="45" t="s">
        <v>1092</v>
      </c>
      <c r="K661" s="45" t="s">
        <v>1119</v>
      </c>
      <c r="L661" s="44">
        <v>28</v>
      </c>
      <c r="M661" s="44">
        <v>933000</v>
      </c>
      <c r="N661" s="44">
        <v>26124000</v>
      </c>
      <c r="O661" s="44">
        <v>28000000</v>
      </c>
      <c r="P661" s="44">
        <v>1876000</v>
      </c>
    </row>
    <row r="662" spans="1:16" ht="42.75">
      <c r="A662" s="44">
        <v>20251</v>
      </c>
      <c r="B662" s="44">
        <v>2023</v>
      </c>
      <c r="C662" s="45" t="s">
        <v>1127</v>
      </c>
      <c r="D662" s="45" t="s">
        <v>1095</v>
      </c>
      <c r="E662" s="45" t="s">
        <v>1088</v>
      </c>
      <c r="F662" s="45" t="s">
        <v>1114</v>
      </c>
      <c r="G662" s="45" t="s">
        <v>1101</v>
      </c>
      <c r="H662" s="45" t="s">
        <v>2455</v>
      </c>
      <c r="I662" s="45" t="s">
        <v>2456</v>
      </c>
      <c r="J662" s="45" t="s">
        <v>1092</v>
      </c>
      <c r="K662" s="42"/>
      <c r="L662" s="44">
        <v>0</v>
      </c>
      <c r="M662" s="44">
        <v>1317000</v>
      </c>
      <c r="N662" s="44">
        <v>0</v>
      </c>
      <c r="O662" s="44">
        <v>79000000</v>
      </c>
      <c r="P662" s="44">
        <v>79000000</v>
      </c>
    </row>
    <row r="663" spans="1:16" ht="28.5">
      <c r="A663" s="44">
        <v>20251</v>
      </c>
      <c r="B663" s="44">
        <v>2022</v>
      </c>
      <c r="C663" s="45" t="s">
        <v>1141</v>
      </c>
      <c r="D663" s="45" t="s">
        <v>1095</v>
      </c>
      <c r="E663" s="45" t="s">
        <v>1088</v>
      </c>
      <c r="F663" s="45" t="s">
        <v>1089</v>
      </c>
      <c r="G663" s="45" t="s">
        <v>1101</v>
      </c>
      <c r="H663" s="45" t="s">
        <v>2457</v>
      </c>
      <c r="I663" s="45" t="s">
        <v>2458</v>
      </c>
      <c r="J663" s="45" t="s">
        <v>1092</v>
      </c>
      <c r="K663" s="45" t="s">
        <v>2459</v>
      </c>
      <c r="L663" s="44">
        <v>2</v>
      </c>
      <c r="M663" s="44">
        <v>933000</v>
      </c>
      <c r="N663" s="44">
        <v>1866000</v>
      </c>
      <c r="O663" s="44">
        <v>0</v>
      </c>
      <c r="P663" s="44">
        <v>-1866000</v>
      </c>
    </row>
    <row r="664" spans="1:16" ht="156.75">
      <c r="A664" s="44">
        <v>20251</v>
      </c>
      <c r="B664" s="44">
        <v>2025</v>
      </c>
      <c r="C664" s="45" t="s">
        <v>1117</v>
      </c>
      <c r="D664" s="45" t="s">
        <v>1087</v>
      </c>
      <c r="E664" s="45" t="s">
        <v>1088</v>
      </c>
      <c r="F664" s="45" t="s">
        <v>1218</v>
      </c>
      <c r="G664" s="45" t="s">
        <v>1101</v>
      </c>
      <c r="H664" s="45">
        <v>2510198</v>
      </c>
      <c r="I664" s="45" t="s">
        <v>2460</v>
      </c>
      <c r="J664" s="45" t="s">
        <v>1092</v>
      </c>
      <c r="K664" s="45" t="s">
        <v>2461</v>
      </c>
      <c r="L664" s="44">
        <v>30</v>
      </c>
      <c r="M664" s="44">
        <v>2084000</v>
      </c>
      <c r="N664" s="44">
        <v>62520000</v>
      </c>
      <c r="O664" s="44">
        <v>62500000</v>
      </c>
      <c r="P664" s="44">
        <v>-20000</v>
      </c>
    </row>
    <row r="665" spans="1:16" ht="99.75">
      <c r="A665" s="44">
        <v>20251</v>
      </c>
      <c r="B665" s="44">
        <v>2025</v>
      </c>
      <c r="C665" s="45" t="s">
        <v>1120</v>
      </c>
      <c r="D665" s="45" t="s">
        <v>1087</v>
      </c>
      <c r="E665" s="45" t="s">
        <v>19</v>
      </c>
      <c r="F665" s="45" t="s">
        <v>1121</v>
      </c>
      <c r="G665" s="42"/>
      <c r="H665" s="45">
        <v>2540003</v>
      </c>
      <c r="I665" s="45" t="s">
        <v>2462</v>
      </c>
      <c r="J665" s="45" t="s">
        <v>1092</v>
      </c>
      <c r="K665" s="45" t="s">
        <v>2463</v>
      </c>
      <c r="L665" s="44">
        <v>28</v>
      </c>
      <c r="M665" s="44">
        <v>0</v>
      </c>
      <c r="N665" s="44">
        <v>0</v>
      </c>
      <c r="O665" s="44">
        <v>28000000</v>
      </c>
      <c r="P665" s="44">
        <v>28000000</v>
      </c>
    </row>
    <row r="666" spans="1:16" ht="171">
      <c r="A666" s="44">
        <v>20251</v>
      </c>
      <c r="B666" s="44">
        <v>2025</v>
      </c>
      <c r="C666" s="45" t="s">
        <v>1099</v>
      </c>
      <c r="D666" s="45" t="s">
        <v>1087</v>
      </c>
      <c r="E666" s="45" t="s">
        <v>1088</v>
      </c>
      <c r="F666" s="45" t="s">
        <v>1111</v>
      </c>
      <c r="G666" s="45" t="s">
        <v>1101</v>
      </c>
      <c r="H666" s="45">
        <v>2510463</v>
      </c>
      <c r="I666" s="45" t="s">
        <v>2464</v>
      </c>
      <c r="J666" s="45" t="s">
        <v>1092</v>
      </c>
      <c r="K666" s="45" t="s">
        <v>2465</v>
      </c>
      <c r="L666" s="44">
        <v>27</v>
      </c>
      <c r="M666" s="44">
        <v>933000</v>
      </c>
      <c r="N666" s="44">
        <v>25191000</v>
      </c>
      <c r="O666" s="44">
        <v>28000000</v>
      </c>
      <c r="P666" s="44">
        <v>2809000</v>
      </c>
    </row>
    <row r="667" spans="1:16" ht="185.25">
      <c r="A667" s="44">
        <v>20251</v>
      </c>
      <c r="B667" s="44">
        <v>2025</v>
      </c>
      <c r="C667" s="45" t="s">
        <v>1120</v>
      </c>
      <c r="D667" s="45" t="s">
        <v>1087</v>
      </c>
      <c r="E667" s="45" t="s">
        <v>19</v>
      </c>
      <c r="F667" s="45" t="s">
        <v>1152</v>
      </c>
      <c r="G667" s="42"/>
      <c r="H667" s="45">
        <v>2540093</v>
      </c>
      <c r="I667" s="45" t="s">
        <v>2466</v>
      </c>
      <c r="J667" s="45" t="s">
        <v>1092</v>
      </c>
      <c r="K667" s="45" t="s">
        <v>2467</v>
      </c>
      <c r="L667" s="44">
        <v>48</v>
      </c>
      <c r="M667" s="44">
        <v>0</v>
      </c>
      <c r="N667" s="44">
        <v>0</v>
      </c>
      <c r="O667" s="44">
        <v>28000000</v>
      </c>
      <c r="P667" s="44">
        <v>28000000</v>
      </c>
    </row>
    <row r="668" spans="1:16" ht="199.5">
      <c r="A668" s="44">
        <v>20251</v>
      </c>
      <c r="B668" s="44">
        <v>2025</v>
      </c>
      <c r="C668" s="45" t="s">
        <v>1117</v>
      </c>
      <c r="D668" s="45" t="s">
        <v>1087</v>
      </c>
      <c r="E668" s="45" t="s">
        <v>1088</v>
      </c>
      <c r="F668" s="45" t="s">
        <v>1089</v>
      </c>
      <c r="G668" s="45" t="s">
        <v>1090</v>
      </c>
      <c r="H668" s="45">
        <v>2511033</v>
      </c>
      <c r="I668" s="45" t="s">
        <v>2468</v>
      </c>
      <c r="J668" s="45" t="s">
        <v>1092</v>
      </c>
      <c r="K668" s="45" t="s">
        <v>1209</v>
      </c>
      <c r="L668" s="44">
        <v>26</v>
      </c>
      <c r="M668" s="44">
        <v>933000</v>
      </c>
      <c r="N668" s="44">
        <v>24258000</v>
      </c>
      <c r="O668" s="44">
        <v>28000000</v>
      </c>
      <c r="P668" s="44">
        <v>3742000</v>
      </c>
    </row>
    <row r="669" spans="1:16" ht="156.75">
      <c r="A669" s="44">
        <v>20251</v>
      </c>
      <c r="B669" s="44">
        <v>2025</v>
      </c>
      <c r="C669" s="45" t="s">
        <v>1099</v>
      </c>
      <c r="D669" s="45" t="s">
        <v>1087</v>
      </c>
      <c r="E669" s="45" t="s">
        <v>1088</v>
      </c>
      <c r="F669" s="45" t="s">
        <v>1811</v>
      </c>
      <c r="G669" s="45" t="s">
        <v>1101</v>
      </c>
      <c r="H669" s="45">
        <v>2510481</v>
      </c>
      <c r="I669" s="45" t="s">
        <v>2469</v>
      </c>
      <c r="J669" s="45" t="s">
        <v>1092</v>
      </c>
      <c r="K669" s="45" t="s">
        <v>2470</v>
      </c>
      <c r="L669" s="44">
        <v>30</v>
      </c>
      <c r="M669" s="44">
        <v>1667000</v>
      </c>
      <c r="N669" s="44">
        <v>50010000</v>
      </c>
      <c r="O669" s="44">
        <v>50000000</v>
      </c>
      <c r="P669" s="44">
        <v>-10000</v>
      </c>
    </row>
    <row r="670" spans="1:16" ht="228">
      <c r="A670" s="44">
        <v>20251</v>
      </c>
      <c r="B670" s="44">
        <v>2023</v>
      </c>
      <c r="C670" s="45" t="s">
        <v>1127</v>
      </c>
      <c r="D670" s="45" t="s">
        <v>1095</v>
      </c>
      <c r="E670" s="45" t="s">
        <v>1088</v>
      </c>
      <c r="F670" s="45" t="s">
        <v>1272</v>
      </c>
      <c r="G670" s="45" t="s">
        <v>1101</v>
      </c>
      <c r="H670" s="45" t="s">
        <v>2471</v>
      </c>
      <c r="I670" s="45" t="s">
        <v>2472</v>
      </c>
      <c r="J670" s="45" t="s">
        <v>1092</v>
      </c>
      <c r="K670" s="45" t="s">
        <v>2473</v>
      </c>
      <c r="L670" s="44">
        <v>45</v>
      </c>
      <c r="M670" s="44">
        <v>933000</v>
      </c>
      <c r="N670" s="44">
        <v>41985000</v>
      </c>
      <c r="O670" s="44">
        <v>28000000</v>
      </c>
      <c r="P670" s="44">
        <v>-13985000</v>
      </c>
    </row>
    <row r="671" spans="1:16" ht="142.5">
      <c r="A671" s="44">
        <v>20251</v>
      </c>
      <c r="B671" s="44">
        <v>2024</v>
      </c>
      <c r="C671" s="45" t="s">
        <v>1591</v>
      </c>
      <c r="D671" s="45" t="s">
        <v>1095</v>
      </c>
      <c r="E671" s="45" t="s">
        <v>19</v>
      </c>
      <c r="F671" s="45" t="s">
        <v>1121</v>
      </c>
      <c r="G671" s="42"/>
      <c r="H671" s="45">
        <v>2440034</v>
      </c>
      <c r="I671" s="45" t="s">
        <v>2474</v>
      </c>
      <c r="J671" s="45" t="s">
        <v>1092</v>
      </c>
      <c r="K671" s="45" t="s">
        <v>2475</v>
      </c>
      <c r="L671" s="44">
        <v>31</v>
      </c>
      <c r="M671" s="44">
        <v>0</v>
      </c>
      <c r="N671" s="44">
        <v>0</v>
      </c>
      <c r="O671" s="44">
        <v>28000000</v>
      </c>
      <c r="P671" s="44">
        <v>28000000</v>
      </c>
    </row>
    <row r="672" spans="1:16" ht="185.25">
      <c r="A672" s="44">
        <v>20251</v>
      </c>
      <c r="B672" s="44">
        <v>2024</v>
      </c>
      <c r="C672" s="45" t="s">
        <v>1086</v>
      </c>
      <c r="D672" s="45" t="s">
        <v>1087</v>
      </c>
      <c r="E672" s="45" t="s">
        <v>1088</v>
      </c>
      <c r="F672" s="45" t="s">
        <v>1207</v>
      </c>
      <c r="G672" s="45" t="s">
        <v>1090</v>
      </c>
      <c r="H672" s="45">
        <v>2410637</v>
      </c>
      <c r="I672" s="45" t="s">
        <v>2476</v>
      </c>
      <c r="J672" s="45" t="s">
        <v>1092</v>
      </c>
      <c r="K672" s="45" t="s">
        <v>2477</v>
      </c>
      <c r="L672" s="44">
        <v>31</v>
      </c>
      <c r="M672" s="44">
        <v>933000</v>
      </c>
      <c r="N672" s="44">
        <v>28923000</v>
      </c>
      <c r="O672" s="44">
        <v>28000000</v>
      </c>
      <c r="P672" s="44">
        <v>-923000</v>
      </c>
    </row>
    <row r="673" spans="1:16" ht="156.75">
      <c r="A673" s="44">
        <v>20251</v>
      </c>
      <c r="B673" s="44">
        <v>2024</v>
      </c>
      <c r="C673" s="45" t="s">
        <v>1110</v>
      </c>
      <c r="D673" s="45" t="s">
        <v>1095</v>
      </c>
      <c r="E673" s="45" t="s">
        <v>1088</v>
      </c>
      <c r="F673" s="45" t="s">
        <v>1089</v>
      </c>
      <c r="G673" s="45" t="s">
        <v>1101</v>
      </c>
      <c r="H673" s="45">
        <v>2411171</v>
      </c>
      <c r="I673" s="45" t="s">
        <v>2478</v>
      </c>
      <c r="J673" s="45" t="s">
        <v>1092</v>
      </c>
      <c r="K673" s="45" t="s">
        <v>1186</v>
      </c>
      <c r="L673" s="44">
        <v>31</v>
      </c>
      <c r="M673" s="44">
        <v>933000</v>
      </c>
      <c r="N673" s="44">
        <v>28923000</v>
      </c>
      <c r="O673" s="44">
        <v>28000000</v>
      </c>
      <c r="P673" s="44">
        <v>-923000</v>
      </c>
    </row>
    <row r="674" spans="1:16" ht="199.5">
      <c r="A674" s="44">
        <v>20251</v>
      </c>
      <c r="B674" s="44">
        <v>2025</v>
      </c>
      <c r="C674" s="45" t="s">
        <v>1117</v>
      </c>
      <c r="D674" s="45" t="s">
        <v>1087</v>
      </c>
      <c r="E674" s="45" t="s">
        <v>1088</v>
      </c>
      <c r="F674" s="45" t="s">
        <v>1272</v>
      </c>
      <c r="G674" s="45" t="s">
        <v>1090</v>
      </c>
      <c r="H674" s="45">
        <v>2511020</v>
      </c>
      <c r="I674" s="45" t="s">
        <v>2479</v>
      </c>
      <c r="J674" s="45" t="s">
        <v>1092</v>
      </c>
      <c r="K674" s="45" t="s">
        <v>1231</v>
      </c>
      <c r="L674" s="44">
        <v>28</v>
      </c>
      <c r="M674" s="44">
        <v>933000</v>
      </c>
      <c r="N674" s="44">
        <v>26124000</v>
      </c>
      <c r="O674" s="44">
        <v>28000000</v>
      </c>
      <c r="P674" s="44">
        <v>1876000</v>
      </c>
    </row>
    <row r="675" spans="1:16" ht="256.5">
      <c r="A675" s="44">
        <v>20251</v>
      </c>
      <c r="B675" s="44">
        <v>2022</v>
      </c>
      <c r="C675" s="45" t="s">
        <v>1144</v>
      </c>
      <c r="D675" s="45" t="s">
        <v>1095</v>
      </c>
      <c r="E675" s="45" t="s">
        <v>1088</v>
      </c>
      <c r="F675" s="45" t="s">
        <v>1238</v>
      </c>
      <c r="G675" s="45" t="s">
        <v>1090</v>
      </c>
      <c r="H675" s="45" t="s">
        <v>2480</v>
      </c>
      <c r="I675" s="45" t="s">
        <v>2481</v>
      </c>
      <c r="J675" s="45" t="s">
        <v>1092</v>
      </c>
      <c r="K675" s="45" t="s">
        <v>2482</v>
      </c>
      <c r="L675" s="44">
        <v>35</v>
      </c>
      <c r="M675" s="44">
        <v>933000</v>
      </c>
      <c r="N675" s="44">
        <v>32655000</v>
      </c>
      <c r="O675" s="44">
        <v>23300000</v>
      </c>
      <c r="P675" s="44">
        <v>-9355000</v>
      </c>
    </row>
    <row r="676" spans="1:16" ht="28.5">
      <c r="A676" s="44">
        <v>20251</v>
      </c>
      <c r="B676" s="44">
        <v>2022</v>
      </c>
      <c r="C676" s="45" t="s">
        <v>1144</v>
      </c>
      <c r="D676" s="45" t="s">
        <v>1095</v>
      </c>
      <c r="E676" s="45" t="s">
        <v>1088</v>
      </c>
      <c r="F676" s="45" t="s">
        <v>1651</v>
      </c>
      <c r="G676" s="45" t="s">
        <v>1090</v>
      </c>
      <c r="H676" s="45" t="s">
        <v>2483</v>
      </c>
      <c r="I676" s="45" t="s">
        <v>2484</v>
      </c>
      <c r="J676" s="45" t="s">
        <v>1092</v>
      </c>
      <c r="K676" s="45" t="s">
        <v>1265</v>
      </c>
      <c r="L676" s="44">
        <v>4</v>
      </c>
      <c r="M676" s="44">
        <v>933000</v>
      </c>
      <c r="N676" s="44">
        <v>3732000</v>
      </c>
      <c r="O676" s="44">
        <v>0</v>
      </c>
      <c r="P676" s="44">
        <v>-3732000</v>
      </c>
    </row>
    <row r="677" spans="1:16" ht="199.5">
      <c r="A677" s="44">
        <v>20251</v>
      </c>
      <c r="B677" s="44">
        <v>2025</v>
      </c>
      <c r="C677" s="45" t="s">
        <v>1099</v>
      </c>
      <c r="D677" s="45" t="s">
        <v>1087</v>
      </c>
      <c r="E677" s="45" t="s">
        <v>1088</v>
      </c>
      <c r="F677" s="45" t="s">
        <v>1111</v>
      </c>
      <c r="G677" s="45" t="s">
        <v>1101</v>
      </c>
      <c r="H677" s="45">
        <v>2510194</v>
      </c>
      <c r="I677" s="45" t="s">
        <v>1832</v>
      </c>
      <c r="J677" s="45" t="s">
        <v>1092</v>
      </c>
      <c r="K677" s="45" t="s">
        <v>2430</v>
      </c>
      <c r="L677" s="44">
        <v>30</v>
      </c>
      <c r="M677" s="44">
        <v>933000</v>
      </c>
      <c r="N677" s="44">
        <v>27990000</v>
      </c>
      <c r="O677" s="44">
        <v>28000000</v>
      </c>
      <c r="P677" s="44">
        <v>10000</v>
      </c>
    </row>
    <row r="678" spans="1:16" ht="142.5">
      <c r="A678" s="44">
        <v>20251</v>
      </c>
      <c r="B678" s="44">
        <v>2024</v>
      </c>
      <c r="C678" s="45" t="s">
        <v>1110</v>
      </c>
      <c r="D678" s="45" t="s">
        <v>1095</v>
      </c>
      <c r="E678" s="45" t="s">
        <v>1088</v>
      </c>
      <c r="F678" s="45" t="s">
        <v>1089</v>
      </c>
      <c r="G678" s="45" t="s">
        <v>1101</v>
      </c>
      <c r="H678" s="45">
        <v>2410601</v>
      </c>
      <c r="I678" s="45" t="s">
        <v>1600</v>
      </c>
      <c r="J678" s="45" t="s">
        <v>1092</v>
      </c>
      <c r="K678" s="45" t="s">
        <v>1301</v>
      </c>
      <c r="L678" s="44">
        <v>29</v>
      </c>
      <c r="M678" s="44">
        <v>933000</v>
      </c>
      <c r="N678" s="44">
        <v>27057000</v>
      </c>
      <c r="O678" s="44">
        <v>28000000</v>
      </c>
      <c r="P678" s="44">
        <v>943000</v>
      </c>
    </row>
    <row r="679" spans="1:16" ht="185.25">
      <c r="A679" s="44">
        <v>20251</v>
      </c>
      <c r="B679" s="44">
        <v>2024</v>
      </c>
      <c r="C679" s="45" t="s">
        <v>1086</v>
      </c>
      <c r="D679" s="45" t="s">
        <v>1087</v>
      </c>
      <c r="E679" s="45" t="s">
        <v>1088</v>
      </c>
      <c r="F679" s="45" t="s">
        <v>1089</v>
      </c>
      <c r="G679" s="45" t="s">
        <v>1090</v>
      </c>
      <c r="H679" s="45">
        <v>2410850</v>
      </c>
      <c r="I679" s="45" t="s">
        <v>2485</v>
      </c>
      <c r="J679" s="45" t="s">
        <v>1092</v>
      </c>
      <c r="K679" s="45" t="s">
        <v>2486</v>
      </c>
      <c r="L679" s="44">
        <v>29</v>
      </c>
      <c r="M679" s="44">
        <v>933000</v>
      </c>
      <c r="N679" s="44">
        <v>27057000</v>
      </c>
      <c r="O679" s="44">
        <v>28000000</v>
      </c>
      <c r="P679" s="44">
        <v>943000</v>
      </c>
    </row>
    <row r="680" spans="1:16" ht="171">
      <c r="A680" s="44">
        <v>20251</v>
      </c>
      <c r="B680" s="44">
        <v>2025</v>
      </c>
      <c r="C680" s="45" t="s">
        <v>1117</v>
      </c>
      <c r="D680" s="45" t="s">
        <v>1087</v>
      </c>
      <c r="E680" s="45" t="s">
        <v>1088</v>
      </c>
      <c r="F680" s="45" t="s">
        <v>1218</v>
      </c>
      <c r="G680" s="45" t="s">
        <v>1101</v>
      </c>
      <c r="H680" s="45">
        <v>2510092</v>
      </c>
      <c r="I680" s="45" t="s">
        <v>2487</v>
      </c>
      <c r="J680" s="45" t="s">
        <v>1092</v>
      </c>
      <c r="K680" s="45" t="s">
        <v>1220</v>
      </c>
      <c r="L680" s="44">
        <v>31</v>
      </c>
      <c r="M680" s="44">
        <v>2084000</v>
      </c>
      <c r="N680" s="44">
        <v>64604000</v>
      </c>
      <c r="O680" s="44">
        <v>62500000</v>
      </c>
      <c r="P680" s="44">
        <v>-2104000</v>
      </c>
    </row>
    <row r="681" spans="1:16" ht="185.25">
      <c r="A681" s="44">
        <v>20251</v>
      </c>
      <c r="B681" s="44">
        <v>2025</v>
      </c>
      <c r="C681" s="45" t="s">
        <v>1099</v>
      </c>
      <c r="D681" s="45" t="s">
        <v>1087</v>
      </c>
      <c r="E681" s="45" t="s">
        <v>1088</v>
      </c>
      <c r="F681" s="45" t="s">
        <v>1111</v>
      </c>
      <c r="G681" s="45" t="s">
        <v>1101</v>
      </c>
      <c r="H681" s="45">
        <v>2511118</v>
      </c>
      <c r="I681" s="45" t="s">
        <v>2488</v>
      </c>
      <c r="J681" s="45" t="s">
        <v>1092</v>
      </c>
      <c r="K681" s="45" t="s">
        <v>2489</v>
      </c>
      <c r="L681" s="44">
        <v>30</v>
      </c>
      <c r="M681" s="44">
        <v>933000</v>
      </c>
      <c r="N681" s="44">
        <v>27990000</v>
      </c>
      <c r="O681" s="44">
        <v>28000000</v>
      </c>
      <c r="P681" s="44">
        <v>10000</v>
      </c>
    </row>
    <row r="682" spans="1:16" ht="171">
      <c r="A682" s="44">
        <v>20251</v>
      </c>
      <c r="B682" s="44">
        <v>2024</v>
      </c>
      <c r="C682" s="45" t="s">
        <v>1110</v>
      </c>
      <c r="D682" s="45" t="s">
        <v>1095</v>
      </c>
      <c r="E682" s="45" t="s">
        <v>1088</v>
      </c>
      <c r="F682" s="45" t="s">
        <v>1454</v>
      </c>
      <c r="G682" s="45" t="s">
        <v>1101</v>
      </c>
      <c r="H682" s="45">
        <v>2411000</v>
      </c>
      <c r="I682" s="45" t="s">
        <v>1016</v>
      </c>
      <c r="J682" s="45" t="s">
        <v>1092</v>
      </c>
      <c r="K682" s="45" t="s">
        <v>2490</v>
      </c>
      <c r="L682" s="44">
        <v>35</v>
      </c>
      <c r="M682" s="44">
        <v>1317000</v>
      </c>
      <c r="N682" s="44">
        <v>46095000</v>
      </c>
      <c r="O682" s="44">
        <v>39500000</v>
      </c>
      <c r="P682" s="44">
        <v>-6595000</v>
      </c>
    </row>
    <row r="683" spans="1:16" ht="142.5">
      <c r="A683" s="44">
        <v>20251</v>
      </c>
      <c r="B683" s="44">
        <v>2024</v>
      </c>
      <c r="C683" s="45" t="s">
        <v>1110</v>
      </c>
      <c r="D683" s="45" t="s">
        <v>1095</v>
      </c>
      <c r="E683" s="45" t="s">
        <v>1088</v>
      </c>
      <c r="F683" s="45" t="s">
        <v>1089</v>
      </c>
      <c r="G683" s="45" t="s">
        <v>1101</v>
      </c>
      <c r="H683" s="45">
        <v>2410498</v>
      </c>
      <c r="I683" s="45" t="s">
        <v>2491</v>
      </c>
      <c r="J683" s="45" t="s">
        <v>1092</v>
      </c>
      <c r="K683" s="45" t="s">
        <v>1138</v>
      </c>
      <c r="L683" s="44">
        <v>27</v>
      </c>
      <c r="M683" s="44">
        <v>933000</v>
      </c>
      <c r="N683" s="44">
        <v>25191000</v>
      </c>
      <c r="O683" s="44">
        <v>28000000</v>
      </c>
      <c r="P683" s="44">
        <v>2809000</v>
      </c>
    </row>
    <row r="684" spans="1:16" ht="142.5">
      <c r="A684" s="44">
        <v>20251</v>
      </c>
      <c r="B684" s="44">
        <v>2024</v>
      </c>
      <c r="C684" s="45" t="s">
        <v>1110</v>
      </c>
      <c r="D684" s="45" t="s">
        <v>1095</v>
      </c>
      <c r="E684" s="45" t="s">
        <v>1088</v>
      </c>
      <c r="F684" s="45" t="s">
        <v>1089</v>
      </c>
      <c r="G684" s="45" t="s">
        <v>1101</v>
      </c>
      <c r="H684" s="45">
        <v>2411032</v>
      </c>
      <c r="I684" s="45" t="s">
        <v>2492</v>
      </c>
      <c r="J684" s="45" t="s">
        <v>1092</v>
      </c>
      <c r="K684" s="45" t="s">
        <v>1301</v>
      </c>
      <c r="L684" s="44">
        <v>29</v>
      </c>
      <c r="M684" s="44">
        <v>933000</v>
      </c>
      <c r="N684" s="44">
        <v>27057000</v>
      </c>
      <c r="O684" s="44">
        <v>28000000</v>
      </c>
      <c r="P684" s="44">
        <v>943000</v>
      </c>
    </row>
    <row r="685" spans="1:16" ht="42.75">
      <c r="A685" s="44">
        <v>20251</v>
      </c>
      <c r="B685" s="44">
        <v>2021</v>
      </c>
      <c r="C685" s="45" t="s">
        <v>1248</v>
      </c>
      <c r="D685" s="45" t="s">
        <v>1095</v>
      </c>
      <c r="E685" s="45" t="s">
        <v>1088</v>
      </c>
      <c r="F685" s="45" t="s">
        <v>1165</v>
      </c>
      <c r="G685" s="45" t="s">
        <v>1090</v>
      </c>
      <c r="H685" s="45" t="s">
        <v>2493</v>
      </c>
      <c r="I685" s="45" t="s">
        <v>2494</v>
      </c>
      <c r="J685" s="45" t="s">
        <v>1092</v>
      </c>
      <c r="K685" s="42"/>
      <c r="L685" s="44">
        <v>0</v>
      </c>
      <c r="M685" s="44">
        <v>933000</v>
      </c>
      <c r="N685" s="44">
        <v>0</v>
      </c>
      <c r="O685" s="44">
        <v>0</v>
      </c>
      <c r="P685" s="44">
        <v>0</v>
      </c>
    </row>
    <row r="686" spans="1:16" ht="185.25">
      <c r="A686" s="44">
        <v>20251</v>
      </c>
      <c r="B686" s="44">
        <v>2024</v>
      </c>
      <c r="C686" s="45" t="s">
        <v>1110</v>
      </c>
      <c r="D686" s="45" t="s">
        <v>1095</v>
      </c>
      <c r="E686" s="45" t="s">
        <v>1088</v>
      </c>
      <c r="F686" s="45" t="s">
        <v>1107</v>
      </c>
      <c r="G686" s="45" t="s">
        <v>1101</v>
      </c>
      <c r="H686" s="45">
        <v>2410683</v>
      </c>
      <c r="I686" s="45" t="s">
        <v>2495</v>
      </c>
      <c r="J686" s="45" t="s">
        <v>1092</v>
      </c>
      <c r="K686" s="45" t="s">
        <v>2496</v>
      </c>
      <c r="L686" s="44">
        <v>31</v>
      </c>
      <c r="M686" s="44">
        <v>933000</v>
      </c>
      <c r="N686" s="44">
        <v>28923000</v>
      </c>
      <c r="O686" s="44">
        <v>28000000</v>
      </c>
      <c r="P686" s="44">
        <v>-923000</v>
      </c>
    </row>
    <row r="687" spans="1:16" ht="171">
      <c r="A687" s="44">
        <v>20251</v>
      </c>
      <c r="B687" s="44">
        <v>2024</v>
      </c>
      <c r="C687" s="45" t="s">
        <v>1110</v>
      </c>
      <c r="D687" s="45" t="s">
        <v>1095</v>
      </c>
      <c r="E687" s="45" t="s">
        <v>1088</v>
      </c>
      <c r="F687" s="45" t="s">
        <v>1118</v>
      </c>
      <c r="G687" s="45" t="s">
        <v>1101</v>
      </c>
      <c r="H687" s="45">
        <v>2410152</v>
      </c>
      <c r="I687" s="45" t="s">
        <v>2497</v>
      </c>
      <c r="J687" s="45" t="s">
        <v>1092</v>
      </c>
      <c r="K687" s="45" t="s">
        <v>2498</v>
      </c>
      <c r="L687" s="44">
        <v>36</v>
      </c>
      <c r="M687" s="44">
        <v>933000</v>
      </c>
      <c r="N687" s="44">
        <v>33588000</v>
      </c>
      <c r="O687" s="44">
        <v>28000000</v>
      </c>
      <c r="P687" s="44">
        <v>-5588000</v>
      </c>
    </row>
    <row r="688" spans="1:16" ht="199.5">
      <c r="A688" s="44">
        <v>20251</v>
      </c>
      <c r="B688" s="44">
        <v>2025</v>
      </c>
      <c r="C688" s="45" t="s">
        <v>1296</v>
      </c>
      <c r="D688" s="45" t="s">
        <v>1087</v>
      </c>
      <c r="E688" s="45" t="s">
        <v>1088</v>
      </c>
      <c r="F688" s="45" t="s">
        <v>1712</v>
      </c>
      <c r="G688" s="45" t="s">
        <v>1090</v>
      </c>
      <c r="H688" s="45">
        <v>2510233</v>
      </c>
      <c r="I688" s="45" t="s">
        <v>2499</v>
      </c>
      <c r="J688" s="45" t="s">
        <v>1092</v>
      </c>
      <c r="K688" s="45" t="s">
        <v>1140</v>
      </c>
      <c r="L688" s="44">
        <v>28</v>
      </c>
      <c r="M688" s="44">
        <v>2084000</v>
      </c>
      <c r="N688" s="44">
        <v>58352000</v>
      </c>
      <c r="O688" s="44">
        <v>62500000</v>
      </c>
      <c r="P688" s="44">
        <v>4148000</v>
      </c>
    </row>
    <row r="689" spans="1:16" ht="142.5">
      <c r="A689" s="44">
        <v>20251</v>
      </c>
      <c r="B689" s="44">
        <v>2024</v>
      </c>
      <c r="C689" s="45" t="s">
        <v>1110</v>
      </c>
      <c r="D689" s="45" t="s">
        <v>1095</v>
      </c>
      <c r="E689" s="45" t="s">
        <v>1088</v>
      </c>
      <c r="F689" s="45" t="s">
        <v>1104</v>
      </c>
      <c r="G689" s="45" t="s">
        <v>1101</v>
      </c>
      <c r="H689" s="45">
        <v>2410863</v>
      </c>
      <c r="I689" s="45" t="s">
        <v>2500</v>
      </c>
      <c r="J689" s="45" t="s">
        <v>1092</v>
      </c>
      <c r="K689" s="45" t="s">
        <v>1138</v>
      </c>
      <c r="L689" s="44">
        <v>27</v>
      </c>
      <c r="M689" s="44">
        <v>933000</v>
      </c>
      <c r="N689" s="44">
        <v>25191000</v>
      </c>
      <c r="O689" s="44">
        <v>28000000</v>
      </c>
      <c r="P689" s="44">
        <v>2809000</v>
      </c>
    </row>
    <row r="690" spans="1:16" ht="185.25">
      <c r="A690" s="44">
        <v>20251</v>
      </c>
      <c r="B690" s="44">
        <v>2024</v>
      </c>
      <c r="C690" s="45" t="s">
        <v>1191</v>
      </c>
      <c r="D690" s="45" t="s">
        <v>1095</v>
      </c>
      <c r="E690" s="45" t="s">
        <v>1088</v>
      </c>
      <c r="F690" s="45" t="s">
        <v>1192</v>
      </c>
      <c r="G690" s="45" t="s">
        <v>1101</v>
      </c>
      <c r="H690" s="45">
        <v>2410736</v>
      </c>
      <c r="I690" s="45" t="s">
        <v>2501</v>
      </c>
      <c r="J690" s="45" t="s">
        <v>1092</v>
      </c>
      <c r="K690" s="45" t="s">
        <v>2502</v>
      </c>
      <c r="L690" s="44">
        <v>26</v>
      </c>
      <c r="M690" s="44">
        <v>1225000</v>
      </c>
      <c r="N690" s="44">
        <v>31850000</v>
      </c>
      <c r="O690" s="44">
        <v>36750000</v>
      </c>
      <c r="P690" s="44">
        <v>4900000</v>
      </c>
    </row>
    <row r="691" spans="1:16" ht="199.5">
      <c r="A691" s="44">
        <v>20251</v>
      </c>
      <c r="B691" s="44">
        <v>2022</v>
      </c>
      <c r="C691" s="45" t="s">
        <v>1144</v>
      </c>
      <c r="D691" s="45" t="s">
        <v>1095</v>
      </c>
      <c r="E691" s="45" t="s">
        <v>1088</v>
      </c>
      <c r="F691" s="45" t="s">
        <v>1268</v>
      </c>
      <c r="G691" s="45" t="s">
        <v>1090</v>
      </c>
      <c r="H691" s="45" t="s">
        <v>2503</v>
      </c>
      <c r="I691" s="45" t="s">
        <v>2504</v>
      </c>
      <c r="J691" s="45" t="s">
        <v>1092</v>
      </c>
      <c r="K691" s="45" t="s">
        <v>2505</v>
      </c>
      <c r="L691" s="44">
        <v>42</v>
      </c>
      <c r="M691" s="44">
        <v>933000</v>
      </c>
      <c r="N691" s="44">
        <v>39186000</v>
      </c>
      <c r="O691" s="44">
        <v>23300000</v>
      </c>
      <c r="P691" s="44">
        <v>-15886000</v>
      </c>
    </row>
    <row r="692" spans="1:16" ht="199.5">
      <c r="A692" s="44">
        <v>20251</v>
      </c>
      <c r="B692" s="44">
        <v>2025</v>
      </c>
      <c r="C692" s="45" t="s">
        <v>1117</v>
      </c>
      <c r="D692" s="45" t="s">
        <v>1087</v>
      </c>
      <c r="E692" s="45" t="s">
        <v>1088</v>
      </c>
      <c r="F692" s="45" t="s">
        <v>1118</v>
      </c>
      <c r="G692" s="45" t="s">
        <v>1090</v>
      </c>
      <c r="H692" s="45">
        <v>2511005</v>
      </c>
      <c r="I692" s="45" t="s">
        <v>2506</v>
      </c>
      <c r="J692" s="45" t="s">
        <v>1092</v>
      </c>
      <c r="K692" s="45" t="s">
        <v>1163</v>
      </c>
      <c r="L692" s="44">
        <v>26</v>
      </c>
      <c r="M692" s="44">
        <v>933000</v>
      </c>
      <c r="N692" s="44">
        <v>24258000</v>
      </c>
      <c r="O692" s="44">
        <v>28000000</v>
      </c>
      <c r="P692" s="44">
        <v>3742000</v>
      </c>
    </row>
    <row r="693" spans="1:16" ht="28.5">
      <c r="A693" s="44">
        <v>20251</v>
      </c>
      <c r="B693" s="44">
        <v>2025</v>
      </c>
      <c r="C693" s="42"/>
      <c r="D693" s="45" t="s">
        <v>1087</v>
      </c>
      <c r="E693" s="45" t="s">
        <v>19</v>
      </c>
      <c r="F693" s="45" t="s">
        <v>1333</v>
      </c>
      <c r="G693" s="42"/>
      <c r="H693" s="45" t="s">
        <v>2507</v>
      </c>
      <c r="I693" s="45" t="s">
        <v>2508</v>
      </c>
      <c r="J693" s="42"/>
      <c r="K693" s="42"/>
      <c r="L693" s="44">
        <v>0</v>
      </c>
      <c r="M693" s="44">
        <v>0</v>
      </c>
      <c r="N693" s="44">
        <v>0</v>
      </c>
      <c r="O693" s="44">
        <v>0</v>
      </c>
      <c r="P693" s="44">
        <v>0</v>
      </c>
    </row>
    <row r="694" spans="1:16" ht="156.75">
      <c r="A694" s="44">
        <v>20251</v>
      </c>
      <c r="B694" s="44">
        <v>2025</v>
      </c>
      <c r="C694" s="45" t="s">
        <v>1117</v>
      </c>
      <c r="D694" s="45" t="s">
        <v>1087</v>
      </c>
      <c r="E694" s="45" t="s">
        <v>1088</v>
      </c>
      <c r="F694" s="45" t="s">
        <v>1218</v>
      </c>
      <c r="G694" s="45" t="s">
        <v>1101</v>
      </c>
      <c r="H694" s="45">
        <v>2511081</v>
      </c>
      <c r="I694" s="45" t="s">
        <v>2509</v>
      </c>
      <c r="J694" s="45" t="s">
        <v>1092</v>
      </c>
      <c r="K694" s="45" t="s">
        <v>2409</v>
      </c>
      <c r="L694" s="44">
        <v>30</v>
      </c>
      <c r="M694" s="44">
        <v>2084000</v>
      </c>
      <c r="N694" s="44">
        <v>62520000</v>
      </c>
      <c r="O694" s="44">
        <v>62500000</v>
      </c>
      <c r="P694" s="44">
        <v>-20000</v>
      </c>
    </row>
    <row r="695" spans="1:16" ht="156.75">
      <c r="A695" s="44">
        <v>20251</v>
      </c>
      <c r="B695" s="44">
        <v>2023</v>
      </c>
      <c r="C695" s="45" t="s">
        <v>1197</v>
      </c>
      <c r="D695" s="45" t="s">
        <v>1095</v>
      </c>
      <c r="E695" s="45" t="s">
        <v>1088</v>
      </c>
      <c r="F695" s="45" t="s">
        <v>1165</v>
      </c>
      <c r="G695" s="45" t="s">
        <v>1090</v>
      </c>
      <c r="H695" s="45" t="s">
        <v>2510</v>
      </c>
      <c r="I695" s="45" t="s">
        <v>2511</v>
      </c>
      <c r="J695" s="45" t="s">
        <v>1092</v>
      </c>
      <c r="K695" s="45" t="s">
        <v>1186</v>
      </c>
      <c r="L695" s="44">
        <v>31</v>
      </c>
      <c r="M695" s="44">
        <v>933000</v>
      </c>
      <c r="N695" s="44">
        <v>28923000</v>
      </c>
      <c r="O695" s="44">
        <v>28000000</v>
      </c>
      <c r="P695" s="44">
        <v>-923000</v>
      </c>
    </row>
    <row r="696" spans="1:16" ht="171">
      <c r="A696" s="44">
        <v>20251</v>
      </c>
      <c r="B696" s="44">
        <v>2024</v>
      </c>
      <c r="C696" s="45" t="s">
        <v>1086</v>
      </c>
      <c r="D696" s="45" t="s">
        <v>1087</v>
      </c>
      <c r="E696" s="45" t="s">
        <v>1088</v>
      </c>
      <c r="F696" s="45" t="s">
        <v>1175</v>
      </c>
      <c r="G696" s="45" t="s">
        <v>1090</v>
      </c>
      <c r="H696" s="45">
        <v>2410755</v>
      </c>
      <c r="I696" s="45" t="s">
        <v>2512</v>
      </c>
      <c r="J696" s="45" t="s">
        <v>1092</v>
      </c>
      <c r="K696" s="45" t="s">
        <v>2513</v>
      </c>
      <c r="L696" s="44">
        <v>28</v>
      </c>
      <c r="M696" s="44">
        <v>933000</v>
      </c>
      <c r="N696" s="44">
        <v>26124000</v>
      </c>
      <c r="O696" s="44">
        <v>28000000</v>
      </c>
      <c r="P696" s="44">
        <v>1876000</v>
      </c>
    </row>
    <row r="697" spans="1:16" ht="299.25">
      <c r="A697" s="44">
        <v>20251</v>
      </c>
      <c r="B697" s="44">
        <v>2023</v>
      </c>
      <c r="C697" s="45" t="s">
        <v>1127</v>
      </c>
      <c r="D697" s="45" t="s">
        <v>1095</v>
      </c>
      <c r="E697" s="45" t="s">
        <v>1088</v>
      </c>
      <c r="F697" s="45" t="s">
        <v>1158</v>
      </c>
      <c r="G697" s="45" t="s">
        <v>1101</v>
      </c>
      <c r="H697" s="45" t="s">
        <v>2514</v>
      </c>
      <c r="I697" s="45" t="s">
        <v>2515</v>
      </c>
      <c r="J697" s="45" t="s">
        <v>1092</v>
      </c>
      <c r="K697" s="45" t="s">
        <v>2516</v>
      </c>
      <c r="L697" s="44">
        <v>36</v>
      </c>
      <c r="M697" s="44">
        <v>933000</v>
      </c>
      <c r="N697" s="44">
        <v>33588000</v>
      </c>
      <c r="O697" s="44">
        <v>28000000</v>
      </c>
      <c r="P697" s="44">
        <v>-5588000</v>
      </c>
    </row>
    <row r="698" spans="1:16" ht="199.5">
      <c r="A698" s="44">
        <v>20251</v>
      </c>
      <c r="B698" s="44">
        <v>2025</v>
      </c>
      <c r="C698" s="45" t="s">
        <v>1117</v>
      </c>
      <c r="D698" s="45" t="s">
        <v>1087</v>
      </c>
      <c r="E698" s="45" t="s">
        <v>1088</v>
      </c>
      <c r="F698" s="45" t="s">
        <v>1111</v>
      </c>
      <c r="G698" s="45" t="s">
        <v>1090</v>
      </c>
      <c r="H698" s="45">
        <v>2510003</v>
      </c>
      <c r="I698" s="45" t="s">
        <v>2517</v>
      </c>
      <c r="J698" s="45" t="s">
        <v>1092</v>
      </c>
      <c r="K698" s="45" t="s">
        <v>1140</v>
      </c>
      <c r="L698" s="44">
        <v>28</v>
      </c>
      <c r="M698" s="44">
        <v>933000</v>
      </c>
      <c r="N698" s="44">
        <v>26124000</v>
      </c>
      <c r="O698" s="44">
        <v>28000000</v>
      </c>
      <c r="P698" s="44">
        <v>1876000</v>
      </c>
    </row>
    <row r="699" spans="1:16" ht="71.25">
      <c r="A699" s="44">
        <v>20251</v>
      </c>
      <c r="B699" s="44">
        <v>2023</v>
      </c>
      <c r="C699" s="45" t="s">
        <v>1127</v>
      </c>
      <c r="D699" s="45" t="s">
        <v>1095</v>
      </c>
      <c r="E699" s="45" t="s">
        <v>1088</v>
      </c>
      <c r="F699" s="45" t="s">
        <v>1811</v>
      </c>
      <c r="G699" s="45" t="s">
        <v>1101</v>
      </c>
      <c r="H699" s="45" t="s">
        <v>2518</v>
      </c>
      <c r="I699" s="45" t="s">
        <v>2519</v>
      </c>
      <c r="J699" s="45" t="s">
        <v>1092</v>
      </c>
      <c r="K699" s="45" t="s">
        <v>1567</v>
      </c>
      <c r="L699" s="44">
        <v>29</v>
      </c>
      <c r="M699" s="44">
        <v>1667000</v>
      </c>
      <c r="N699" s="44">
        <v>48343000</v>
      </c>
      <c r="O699" s="44">
        <v>50000000</v>
      </c>
      <c r="P699" s="44">
        <v>1657000</v>
      </c>
    </row>
    <row r="700" spans="1:16" ht="28.5">
      <c r="A700" s="44">
        <v>20251</v>
      </c>
      <c r="B700" s="44">
        <v>2024</v>
      </c>
      <c r="C700" s="45" t="s">
        <v>1086</v>
      </c>
      <c r="D700" s="45" t="s">
        <v>1087</v>
      </c>
      <c r="E700" s="45" t="s">
        <v>1088</v>
      </c>
      <c r="F700" s="45" t="s">
        <v>1175</v>
      </c>
      <c r="G700" s="45" t="s">
        <v>1090</v>
      </c>
      <c r="H700" s="45">
        <v>2411145</v>
      </c>
      <c r="I700" s="45" t="s">
        <v>2520</v>
      </c>
      <c r="J700" s="45" t="s">
        <v>1092</v>
      </c>
      <c r="K700" s="45" t="s">
        <v>2521</v>
      </c>
      <c r="L700" s="44">
        <v>5</v>
      </c>
      <c r="M700" s="44">
        <v>933000</v>
      </c>
      <c r="N700" s="44">
        <v>4665000</v>
      </c>
      <c r="O700" s="44">
        <v>0</v>
      </c>
      <c r="P700" s="44">
        <v>-4665000</v>
      </c>
    </row>
    <row r="701" spans="1:16" ht="156.75">
      <c r="A701" s="44">
        <v>20251</v>
      </c>
      <c r="B701" s="44">
        <v>2025</v>
      </c>
      <c r="C701" s="45" t="s">
        <v>1120</v>
      </c>
      <c r="D701" s="45" t="s">
        <v>1087</v>
      </c>
      <c r="E701" s="45" t="s">
        <v>19</v>
      </c>
      <c r="F701" s="45" t="s">
        <v>1333</v>
      </c>
      <c r="G701" s="42"/>
      <c r="H701" s="45">
        <v>2540067</v>
      </c>
      <c r="I701" s="45" t="s">
        <v>2522</v>
      </c>
      <c r="J701" s="45" t="s">
        <v>1092</v>
      </c>
      <c r="K701" s="45" t="s">
        <v>2523</v>
      </c>
      <c r="L701" s="44">
        <v>8</v>
      </c>
      <c r="M701" s="44">
        <v>0</v>
      </c>
      <c r="N701" s="44">
        <v>0</v>
      </c>
      <c r="O701" s="44">
        <v>28000000</v>
      </c>
      <c r="P701" s="44">
        <v>28000000</v>
      </c>
    </row>
    <row r="702" spans="1:16" ht="171">
      <c r="A702" s="44">
        <v>20251</v>
      </c>
      <c r="B702" s="44">
        <v>2023</v>
      </c>
      <c r="C702" s="45" t="s">
        <v>1127</v>
      </c>
      <c r="D702" s="45" t="s">
        <v>1095</v>
      </c>
      <c r="E702" s="45" t="s">
        <v>1088</v>
      </c>
      <c r="F702" s="45" t="s">
        <v>1118</v>
      </c>
      <c r="G702" s="45" t="s">
        <v>1101</v>
      </c>
      <c r="H702" s="45" t="s">
        <v>2524</v>
      </c>
      <c r="I702" s="45" t="s">
        <v>2525</v>
      </c>
      <c r="J702" s="45" t="s">
        <v>1092</v>
      </c>
      <c r="K702" s="45" t="s">
        <v>2526</v>
      </c>
      <c r="L702" s="44">
        <v>36</v>
      </c>
      <c r="M702" s="44">
        <v>933000</v>
      </c>
      <c r="N702" s="44">
        <v>33588000</v>
      </c>
      <c r="O702" s="44">
        <v>28000000</v>
      </c>
      <c r="P702" s="44">
        <v>-5588000</v>
      </c>
    </row>
    <row r="703" spans="1:16" ht="199.5">
      <c r="A703" s="44">
        <v>20251</v>
      </c>
      <c r="B703" s="44">
        <v>2025</v>
      </c>
      <c r="C703" s="45" t="s">
        <v>1117</v>
      </c>
      <c r="D703" s="45" t="s">
        <v>1087</v>
      </c>
      <c r="E703" s="45" t="s">
        <v>1088</v>
      </c>
      <c r="F703" s="45" t="s">
        <v>1124</v>
      </c>
      <c r="G703" s="45" t="s">
        <v>1090</v>
      </c>
      <c r="H703" s="45">
        <v>2510951</v>
      </c>
      <c r="I703" s="45" t="s">
        <v>2527</v>
      </c>
      <c r="J703" s="45" t="s">
        <v>1092</v>
      </c>
      <c r="K703" s="45" t="s">
        <v>1231</v>
      </c>
      <c r="L703" s="44">
        <v>28</v>
      </c>
      <c r="M703" s="44">
        <v>933000</v>
      </c>
      <c r="N703" s="44">
        <v>26124000</v>
      </c>
      <c r="O703" s="44">
        <v>28000000</v>
      </c>
      <c r="P703" s="44">
        <v>1876000</v>
      </c>
    </row>
    <row r="704" spans="1:16" ht="128.25">
      <c r="A704" s="44">
        <v>20251</v>
      </c>
      <c r="B704" s="44">
        <v>2022</v>
      </c>
      <c r="C704" s="45" t="s">
        <v>1144</v>
      </c>
      <c r="D704" s="45" t="s">
        <v>1095</v>
      </c>
      <c r="E704" s="45" t="s">
        <v>1088</v>
      </c>
      <c r="F704" s="45" t="s">
        <v>1165</v>
      </c>
      <c r="G704" s="45" t="s">
        <v>1090</v>
      </c>
      <c r="H704" s="45" t="s">
        <v>2528</v>
      </c>
      <c r="I704" s="45" t="s">
        <v>2529</v>
      </c>
      <c r="J704" s="45" t="s">
        <v>1092</v>
      </c>
      <c r="K704" s="45" t="s">
        <v>1205</v>
      </c>
      <c r="L704" s="44">
        <v>30</v>
      </c>
      <c r="M704" s="44">
        <v>933000</v>
      </c>
      <c r="N704" s="44">
        <v>27990000</v>
      </c>
      <c r="O704" s="44">
        <v>23300000</v>
      </c>
      <c r="P704" s="44">
        <v>-4690000</v>
      </c>
    </row>
    <row r="705" spans="1:16" ht="171">
      <c r="A705" s="44">
        <v>20251</v>
      </c>
      <c r="B705" s="44">
        <v>2025</v>
      </c>
      <c r="C705" s="45" t="s">
        <v>1099</v>
      </c>
      <c r="D705" s="45" t="s">
        <v>1087</v>
      </c>
      <c r="E705" s="45" t="s">
        <v>1088</v>
      </c>
      <c r="F705" s="45" t="s">
        <v>1128</v>
      </c>
      <c r="G705" s="45" t="s">
        <v>1101</v>
      </c>
      <c r="H705" s="45">
        <v>2510704</v>
      </c>
      <c r="I705" s="45" t="s">
        <v>2530</v>
      </c>
      <c r="J705" s="45" t="s">
        <v>1092</v>
      </c>
      <c r="K705" s="45" t="s">
        <v>1918</v>
      </c>
      <c r="L705" s="44">
        <v>30</v>
      </c>
      <c r="M705" s="44">
        <v>933000</v>
      </c>
      <c r="N705" s="44">
        <v>27990000</v>
      </c>
      <c r="O705" s="44">
        <v>28000000</v>
      </c>
      <c r="P705" s="44">
        <v>10000</v>
      </c>
    </row>
    <row r="706" spans="1:16" ht="171">
      <c r="A706" s="44">
        <v>20251</v>
      </c>
      <c r="B706" s="44">
        <v>2023</v>
      </c>
      <c r="C706" s="45" t="s">
        <v>1127</v>
      </c>
      <c r="D706" s="45" t="s">
        <v>1095</v>
      </c>
      <c r="E706" s="45" t="s">
        <v>1088</v>
      </c>
      <c r="F706" s="45" t="s">
        <v>1128</v>
      </c>
      <c r="G706" s="45" t="s">
        <v>1101</v>
      </c>
      <c r="H706" s="45" t="s">
        <v>2531</v>
      </c>
      <c r="I706" s="45" t="s">
        <v>2532</v>
      </c>
      <c r="J706" s="45" t="s">
        <v>1092</v>
      </c>
      <c r="K706" s="45" t="s">
        <v>1131</v>
      </c>
      <c r="L706" s="44">
        <v>29</v>
      </c>
      <c r="M706" s="44">
        <v>933000</v>
      </c>
      <c r="N706" s="44">
        <v>27057000</v>
      </c>
      <c r="O706" s="44">
        <v>28000000</v>
      </c>
      <c r="P706" s="44">
        <v>943000</v>
      </c>
    </row>
    <row r="707" spans="1:16" ht="42.75">
      <c r="A707" s="44">
        <v>20251</v>
      </c>
      <c r="B707" s="44">
        <v>2024</v>
      </c>
      <c r="C707" s="45" t="s">
        <v>1110</v>
      </c>
      <c r="D707" s="45" t="s">
        <v>1095</v>
      </c>
      <c r="E707" s="45" t="s">
        <v>1088</v>
      </c>
      <c r="F707" s="45" t="s">
        <v>1161</v>
      </c>
      <c r="G707" s="45" t="s">
        <v>1101</v>
      </c>
      <c r="H707" s="45">
        <v>2410035</v>
      </c>
      <c r="I707" s="45" t="s">
        <v>2533</v>
      </c>
      <c r="J707" s="45" t="s">
        <v>1092</v>
      </c>
      <c r="K707" s="45" t="s">
        <v>2534</v>
      </c>
      <c r="L707" s="44">
        <v>9</v>
      </c>
      <c r="M707" s="44">
        <v>933000</v>
      </c>
      <c r="N707" s="44">
        <v>8397000</v>
      </c>
      <c r="O707" s="44">
        <v>0</v>
      </c>
      <c r="P707" s="44">
        <v>-8397000</v>
      </c>
    </row>
    <row r="708" spans="1:16" ht="171">
      <c r="A708" s="44">
        <v>20251</v>
      </c>
      <c r="B708" s="44">
        <v>2025</v>
      </c>
      <c r="C708" s="45" t="s">
        <v>1099</v>
      </c>
      <c r="D708" s="45" t="s">
        <v>1087</v>
      </c>
      <c r="E708" s="45" t="s">
        <v>1088</v>
      </c>
      <c r="F708" s="45" t="s">
        <v>1104</v>
      </c>
      <c r="G708" s="45" t="s">
        <v>1101</v>
      </c>
      <c r="H708" s="45">
        <v>2510591</v>
      </c>
      <c r="I708" s="45" t="s">
        <v>2535</v>
      </c>
      <c r="J708" s="45" t="s">
        <v>1092</v>
      </c>
      <c r="K708" s="45" t="s">
        <v>2536</v>
      </c>
      <c r="L708" s="44">
        <v>27</v>
      </c>
      <c r="M708" s="44">
        <v>933000</v>
      </c>
      <c r="N708" s="44">
        <v>25191000</v>
      </c>
      <c r="O708" s="44">
        <v>28000000</v>
      </c>
      <c r="P708" s="44">
        <v>2809000</v>
      </c>
    </row>
    <row r="709" spans="1:16" ht="171">
      <c r="A709" s="44">
        <v>20251</v>
      </c>
      <c r="B709" s="44">
        <v>2024</v>
      </c>
      <c r="C709" s="45" t="s">
        <v>1086</v>
      </c>
      <c r="D709" s="45" t="s">
        <v>1087</v>
      </c>
      <c r="E709" s="45" t="s">
        <v>1088</v>
      </c>
      <c r="F709" s="45" t="s">
        <v>1124</v>
      </c>
      <c r="G709" s="45" t="s">
        <v>1090</v>
      </c>
      <c r="H709" s="45">
        <v>2410188</v>
      </c>
      <c r="I709" s="45" t="s">
        <v>2537</v>
      </c>
      <c r="J709" s="45" t="s">
        <v>1092</v>
      </c>
      <c r="K709" s="45" t="s">
        <v>1588</v>
      </c>
      <c r="L709" s="44">
        <v>31</v>
      </c>
      <c r="M709" s="44">
        <v>933000</v>
      </c>
      <c r="N709" s="44">
        <v>28923000</v>
      </c>
      <c r="O709" s="44">
        <v>28000000</v>
      </c>
      <c r="P709" s="44">
        <v>-923000</v>
      </c>
    </row>
    <row r="710" spans="1:16" ht="171">
      <c r="A710" s="44">
        <v>20251</v>
      </c>
      <c r="B710" s="44">
        <v>2023</v>
      </c>
      <c r="C710" s="45" t="s">
        <v>1127</v>
      </c>
      <c r="D710" s="45" t="s">
        <v>1095</v>
      </c>
      <c r="E710" s="45" t="s">
        <v>1088</v>
      </c>
      <c r="F710" s="45" t="s">
        <v>1128</v>
      </c>
      <c r="G710" s="45" t="s">
        <v>1101</v>
      </c>
      <c r="H710" s="45" t="s">
        <v>2538</v>
      </c>
      <c r="I710" s="45" t="s">
        <v>2539</v>
      </c>
      <c r="J710" s="45" t="s">
        <v>1092</v>
      </c>
      <c r="K710" s="45" t="s">
        <v>1131</v>
      </c>
      <c r="L710" s="44">
        <v>29</v>
      </c>
      <c r="M710" s="44">
        <v>933000</v>
      </c>
      <c r="N710" s="44">
        <v>27057000</v>
      </c>
      <c r="O710" s="44">
        <v>28000000</v>
      </c>
      <c r="P710" s="44">
        <v>943000</v>
      </c>
    </row>
    <row r="711" spans="1:16" ht="28.5">
      <c r="A711" s="44">
        <v>20251</v>
      </c>
      <c r="B711" s="44">
        <v>2020</v>
      </c>
      <c r="C711" s="45" t="s">
        <v>1432</v>
      </c>
      <c r="D711" s="45" t="s">
        <v>1095</v>
      </c>
      <c r="E711" s="45" t="s">
        <v>1088</v>
      </c>
      <c r="F711" s="45" t="s">
        <v>1089</v>
      </c>
      <c r="G711" s="45" t="s">
        <v>1101</v>
      </c>
      <c r="H711" s="45" t="s">
        <v>2540</v>
      </c>
      <c r="I711" s="45" t="s">
        <v>2541</v>
      </c>
      <c r="J711" s="45" t="s">
        <v>1092</v>
      </c>
      <c r="K711" s="42"/>
      <c r="L711" s="44">
        <v>0</v>
      </c>
      <c r="M711" s="44">
        <v>933000</v>
      </c>
      <c r="N711" s="44">
        <v>0</v>
      </c>
      <c r="O711" s="44">
        <v>0</v>
      </c>
      <c r="P711" s="44">
        <v>0</v>
      </c>
    </row>
    <row r="712" spans="1:16" ht="199.5">
      <c r="A712" s="44">
        <v>20251</v>
      </c>
      <c r="B712" s="44">
        <v>2024</v>
      </c>
      <c r="C712" s="45" t="s">
        <v>1110</v>
      </c>
      <c r="D712" s="45" t="s">
        <v>1095</v>
      </c>
      <c r="E712" s="45" t="s">
        <v>1088</v>
      </c>
      <c r="F712" s="45" t="s">
        <v>1114</v>
      </c>
      <c r="G712" s="45" t="s">
        <v>1101</v>
      </c>
      <c r="H712" s="45">
        <v>2411126</v>
      </c>
      <c r="I712" s="45" t="s">
        <v>2542</v>
      </c>
      <c r="J712" s="45" t="s">
        <v>1092</v>
      </c>
      <c r="K712" s="45" t="s">
        <v>2543</v>
      </c>
      <c r="L712" s="44">
        <v>41</v>
      </c>
      <c r="M712" s="44">
        <v>1317000</v>
      </c>
      <c r="N712" s="44">
        <v>53997000</v>
      </c>
      <c r="O712" s="44">
        <v>39500000</v>
      </c>
      <c r="P712" s="44">
        <v>-14497000</v>
      </c>
    </row>
    <row r="713" spans="1:16" ht="28.5">
      <c r="A713" s="44">
        <v>20251</v>
      </c>
      <c r="B713" s="44">
        <v>2020</v>
      </c>
      <c r="C713" s="45" t="s">
        <v>2345</v>
      </c>
      <c r="D713" s="45" t="s">
        <v>1095</v>
      </c>
      <c r="E713" s="45" t="s">
        <v>1088</v>
      </c>
      <c r="F713" s="45" t="s">
        <v>1541</v>
      </c>
      <c r="G713" s="45" t="s">
        <v>1090</v>
      </c>
      <c r="H713" s="45" t="s">
        <v>2544</v>
      </c>
      <c r="I713" s="45" t="s">
        <v>2545</v>
      </c>
      <c r="J713" s="45" t="s">
        <v>1092</v>
      </c>
      <c r="K713" s="45" t="s">
        <v>2546</v>
      </c>
      <c r="L713" s="44">
        <v>7</v>
      </c>
      <c r="M713" s="44">
        <v>933000</v>
      </c>
      <c r="N713" s="44">
        <v>6531000</v>
      </c>
      <c r="O713" s="44">
        <v>0</v>
      </c>
      <c r="P713" s="44">
        <v>-6531000</v>
      </c>
    </row>
    <row r="714" spans="1:16" ht="185.25">
      <c r="A714" s="44">
        <v>20251</v>
      </c>
      <c r="B714" s="44">
        <v>2024</v>
      </c>
      <c r="C714" s="45" t="s">
        <v>1110</v>
      </c>
      <c r="D714" s="45" t="s">
        <v>1095</v>
      </c>
      <c r="E714" s="45" t="s">
        <v>1088</v>
      </c>
      <c r="F714" s="45" t="s">
        <v>1118</v>
      </c>
      <c r="G714" s="45" t="s">
        <v>1101</v>
      </c>
      <c r="H714" s="45">
        <v>2410716</v>
      </c>
      <c r="I714" s="45" t="s">
        <v>2547</v>
      </c>
      <c r="J714" s="45" t="s">
        <v>1092</v>
      </c>
      <c r="K714" s="45" t="s">
        <v>1243</v>
      </c>
      <c r="L714" s="44">
        <v>38</v>
      </c>
      <c r="M714" s="44">
        <v>933000</v>
      </c>
      <c r="N714" s="44">
        <v>35454000</v>
      </c>
      <c r="O714" s="44">
        <v>28000000</v>
      </c>
      <c r="P714" s="44">
        <v>-7454000</v>
      </c>
    </row>
    <row r="715" spans="1:16" ht="142.5">
      <c r="A715" s="44">
        <v>20251</v>
      </c>
      <c r="B715" s="44">
        <v>2024</v>
      </c>
      <c r="C715" s="45" t="s">
        <v>1591</v>
      </c>
      <c r="D715" s="45" t="s">
        <v>1095</v>
      </c>
      <c r="E715" s="45" t="s">
        <v>19</v>
      </c>
      <c r="F715" s="45" t="s">
        <v>1152</v>
      </c>
      <c r="G715" s="42"/>
      <c r="H715" s="45">
        <v>2440059</v>
      </c>
      <c r="I715" s="45" t="s">
        <v>2548</v>
      </c>
      <c r="J715" s="45" t="s">
        <v>1092</v>
      </c>
      <c r="K715" s="45" t="s">
        <v>2141</v>
      </c>
      <c r="L715" s="44">
        <v>29</v>
      </c>
      <c r="M715" s="44">
        <v>0</v>
      </c>
      <c r="N715" s="44">
        <v>0</v>
      </c>
      <c r="O715" s="44">
        <v>28000000</v>
      </c>
      <c r="P715" s="44">
        <v>28000000</v>
      </c>
    </row>
    <row r="716" spans="1:16" ht="242.25">
      <c r="A716" s="44">
        <v>20251</v>
      </c>
      <c r="B716" s="44">
        <v>2023</v>
      </c>
      <c r="C716" s="45" t="s">
        <v>1127</v>
      </c>
      <c r="D716" s="45" t="s">
        <v>1095</v>
      </c>
      <c r="E716" s="45" t="s">
        <v>1088</v>
      </c>
      <c r="F716" s="45" t="s">
        <v>1175</v>
      </c>
      <c r="G716" s="45" t="s">
        <v>1101</v>
      </c>
      <c r="H716" s="45" t="s">
        <v>2549</v>
      </c>
      <c r="I716" s="45" t="s">
        <v>1300</v>
      </c>
      <c r="J716" s="45" t="s">
        <v>1092</v>
      </c>
      <c r="K716" s="45" t="s">
        <v>2550</v>
      </c>
      <c r="L716" s="44">
        <v>37</v>
      </c>
      <c r="M716" s="44">
        <v>933000</v>
      </c>
      <c r="N716" s="44">
        <v>34521000</v>
      </c>
      <c r="O716" s="44">
        <v>28000000</v>
      </c>
      <c r="P716" s="44">
        <v>-6521000</v>
      </c>
    </row>
    <row r="717" spans="1:16" ht="128.25">
      <c r="A717" s="44">
        <v>20251</v>
      </c>
      <c r="B717" s="44">
        <v>2023</v>
      </c>
      <c r="C717" s="45" t="s">
        <v>1127</v>
      </c>
      <c r="D717" s="45" t="s">
        <v>1095</v>
      </c>
      <c r="E717" s="45" t="s">
        <v>1088</v>
      </c>
      <c r="F717" s="45" t="s">
        <v>1089</v>
      </c>
      <c r="G717" s="45" t="s">
        <v>1101</v>
      </c>
      <c r="H717" s="45" t="s">
        <v>2551</v>
      </c>
      <c r="I717" s="45" t="s">
        <v>2552</v>
      </c>
      <c r="J717" s="45" t="s">
        <v>1092</v>
      </c>
      <c r="K717" s="45" t="s">
        <v>2553</v>
      </c>
      <c r="L717" s="44">
        <v>30</v>
      </c>
      <c r="M717" s="44">
        <v>933000</v>
      </c>
      <c r="N717" s="44">
        <v>27990000</v>
      </c>
      <c r="O717" s="44">
        <v>28000000</v>
      </c>
      <c r="P717" s="44">
        <v>10000</v>
      </c>
    </row>
    <row r="718" spans="1:16" ht="142.5">
      <c r="A718" s="44">
        <v>20251</v>
      </c>
      <c r="B718" s="44">
        <v>2025</v>
      </c>
      <c r="C718" s="45" t="s">
        <v>1099</v>
      </c>
      <c r="D718" s="45" t="s">
        <v>1087</v>
      </c>
      <c r="E718" s="45" t="s">
        <v>1088</v>
      </c>
      <c r="F718" s="45" t="s">
        <v>1175</v>
      </c>
      <c r="G718" s="45" t="s">
        <v>1101</v>
      </c>
      <c r="H718" s="45">
        <v>2510035</v>
      </c>
      <c r="I718" s="45" t="s">
        <v>2554</v>
      </c>
      <c r="J718" s="45" t="s">
        <v>1092</v>
      </c>
      <c r="K718" s="45" t="s">
        <v>2555</v>
      </c>
      <c r="L718" s="44">
        <v>25</v>
      </c>
      <c r="M718" s="44">
        <v>933000</v>
      </c>
      <c r="N718" s="44">
        <v>23325000</v>
      </c>
      <c r="O718" s="44">
        <v>28000000</v>
      </c>
      <c r="P718" s="44">
        <v>4675000</v>
      </c>
    </row>
    <row r="719" spans="1:16" ht="156.75">
      <c r="A719" s="44">
        <v>20251</v>
      </c>
      <c r="B719" s="44">
        <v>2022</v>
      </c>
      <c r="C719" s="45" t="s">
        <v>1144</v>
      </c>
      <c r="D719" s="45" t="s">
        <v>1095</v>
      </c>
      <c r="E719" s="45" t="s">
        <v>1088</v>
      </c>
      <c r="F719" s="45" t="s">
        <v>1124</v>
      </c>
      <c r="G719" s="45" t="s">
        <v>1090</v>
      </c>
      <c r="H719" s="45" t="s">
        <v>2556</v>
      </c>
      <c r="I719" s="45" t="s">
        <v>2557</v>
      </c>
      <c r="J719" s="45" t="s">
        <v>1092</v>
      </c>
      <c r="K719" s="45" t="s">
        <v>2558</v>
      </c>
      <c r="L719" s="44">
        <v>31</v>
      </c>
      <c r="M719" s="44">
        <v>933000</v>
      </c>
      <c r="N719" s="44">
        <v>28923000</v>
      </c>
      <c r="O719" s="44">
        <v>23300000</v>
      </c>
      <c r="P719" s="44">
        <v>-5623000</v>
      </c>
    </row>
    <row r="720" spans="1:16" ht="171">
      <c r="A720" s="44">
        <v>20251</v>
      </c>
      <c r="B720" s="44">
        <v>2025</v>
      </c>
      <c r="C720" s="42"/>
      <c r="D720" s="45" t="s">
        <v>1087</v>
      </c>
      <c r="E720" s="45" t="s">
        <v>1088</v>
      </c>
      <c r="F720" s="45" t="s">
        <v>1114</v>
      </c>
      <c r="G720" s="45" t="s">
        <v>1101</v>
      </c>
      <c r="H720" s="45" t="s">
        <v>2559</v>
      </c>
      <c r="I720" s="45" t="s">
        <v>2560</v>
      </c>
      <c r="J720" s="45" t="s">
        <v>1283</v>
      </c>
      <c r="K720" s="45" t="s">
        <v>2561</v>
      </c>
      <c r="L720" s="44">
        <v>32</v>
      </c>
      <c r="M720" s="44">
        <v>1667000</v>
      </c>
      <c r="N720" s="44">
        <v>53344000</v>
      </c>
      <c r="O720" s="44">
        <v>0</v>
      </c>
      <c r="P720" s="44">
        <v>-53344000</v>
      </c>
    </row>
    <row r="721" spans="1:16" ht="199.5">
      <c r="A721" s="44">
        <v>20251</v>
      </c>
      <c r="B721" s="44">
        <v>2025</v>
      </c>
      <c r="C721" s="45" t="s">
        <v>1117</v>
      </c>
      <c r="D721" s="45" t="s">
        <v>1087</v>
      </c>
      <c r="E721" s="45" t="s">
        <v>1088</v>
      </c>
      <c r="F721" s="45" t="s">
        <v>1089</v>
      </c>
      <c r="G721" s="45" t="s">
        <v>1090</v>
      </c>
      <c r="H721" s="45">
        <v>2510219</v>
      </c>
      <c r="I721" s="45" t="s">
        <v>2562</v>
      </c>
      <c r="J721" s="45" t="s">
        <v>1092</v>
      </c>
      <c r="K721" s="45" t="s">
        <v>1140</v>
      </c>
      <c r="L721" s="44">
        <v>28</v>
      </c>
      <c r="M721" s="44">
        <v>933000</v>
      </c>
      <c r="N721" s="44">
        <v>26124000</v>
      </c>
      <c r="O721" s="44">
        <v>28000000</v>
      </c>
      <c r="P721" s="44">
        <v>1876000</v>
      </c>
    </row>
    <row r="722" spans="1:16" ht="185.25">
      <c r="A722" s="44">
        <v>20251</v>
      </c>
      <c r="B722" s="44">
        <v>2023</v>
      </c>
      <c r="C722" s="45" t="s">
        <v>1197</v>
      </c>
      <c r="D722" s="45" t="s">
        <v>1095</v>
      </c>
      <c r="E722" s="45" t="s">
        <v>1088</v>
      </c>
      <c r="F722" s="45" t="s">
        <v>1177</v>
      </c>
      <c r="G722" s="45" t="s">
        <v>1090</v>
      </c>
      <c r="H722" s="45" t="s">
        <v>2563</v>
      </c>
      <c r="I722" s="45" t="s">
        <v>2564</v>
      </c>
      <c r="J722" s="45" t="s">
        <v>1092</v>
      </c>
      <c r="K722" s="45" t="s">
        <v>2565</v>
      </c>
      <c r="L722" s="44">
        <v>31</v>
      </c>
      <c r="M722" s="44">
        <v>933000</v>
      </c>
      <c r="N722" s="44">
        <v>28923000</v>
      </c>
      <c r="O722" s="44">
        <v>28000000</v>
      </c>
      <c r="P722" s="44">
        <v>-923000</v>
      </c>
    </row>
    <row r="723" spans="1:16" ht="156.75">
      <c r="A723" s="44">
        <v>20251</v>
      </c>
      <c r="B723" s="44">
        <v>2025</v>
      </c>
      <c r="C723" s="45" t="s">
        <v>1117</v>
      </c>
      <c r="D723" s="45" t="s">
        <v>1087</v>
      </c>
      <c r="E723" s="45" t="s">
        <v>1088</v>
      </c>
      <c r="F723" s="45" t="s">
        <v>1218</v>
      </c>
      <c r="G723" s="45" t="s">
        <v>1101</v>
      </c>
      <c r="H723" s="45">
        <v>2510708</v>
      </c>
      <c r="I723" s="45" t="s">
        <v>2566</v>
      </c>
      <c r="J723" s="45" t="s">
        <v>1092</v>
      </c>
      <c r="K723" s="45" t="s">
        <v>2567</v>
      </c>
      <c r="L723" s="44">
        <v>30</v>
      </c>
      <c r="M723" s="44">
        <v>2084000</v>
      </c>
      <c r="N723" s="44">
        <v>62520000</v>
      </c>
      <c r="O723" s="44">
        <v>62500000</v>
      </c>
      <c r="P723" s="44">
        <v>-20000</v>
      </c>
    </row>
    <row r="724" spans="1:16" ht="156.75">
      <c r="A724" s="44">
        <v>20251</v>
      </c>
      <c r="B724" s="44">
        <v>2024</v>
      </c>
      <c r="C724" s="45" t="s">
        <v>1591</v>
      </c>
      <c r="D724" s="45" t="s">
        <v>1095</v>
      </c>
      <c r="E724" s="45" t="s">
        <v>19</v>
      </c>
      <c r="F724" s="45" t="s">
        <v>1333</v>
      </c>
      <c r="G724" s="42"/>
      <c r="H724" s="45">
        <v>2440003</v>
      </c>
      <c r="I724" s="45" t="s">
        <v>2568</v>
      </c>
      <c r="J724" s="45" t="s">
        <v>1092</v>
      </c>
      <c r="K724" s="45" t="s">
        <v>2207</v>
      </c>
      <c r="L724" s="44">
        <v>24</v>
      </c>
      <c r="M724" s="44">
        <v>0</v>
      </c>
      <c r="N724" s="44">
        <v>0</v>
      </c>
      <c r="O724" s="44">
        <v>28000000</v>
      </c>
      <c r="P724" s="44">
        <v>28000000</v>
      </c>
    </row>
    <row r="725" spans="1:16" ht="142.5">
      <c r="A725" s="44">
        <v>20251</v>
      </c>
      <c r="B725" s="44">
        <v>2023</v>
      </c>
      <c r="C725" s="45" t="s">
        <v>1127</v>
      </c>
      <c r="D725" s="45" t="s">
        <v>1095</v>
      </c>
      <c r="E725" s="45" t="s">
        <v>1088</v>
      </c>
      <c r="F725" s="45" t="s">
        <v>1089</v>
      </c>
      <c r="G725" s="45" t="s">
        <v>1101</v>
      </c>
      <c r="H725" s="45" t="s">
        <v>2569</v>
      </c>
      <c r="I725" s="45" t="s">
        <v>2570</v>
      </c>
      <c r="J725" s="45" t="s">
        <v>1092</v>
      </c>
      <c r="K725" s="45" t="s">
        <v>2571</v>
      </c>
      <c r="L725" s="44">
        <v>32</v>
      </c>
      <c r="M725" s="44">
        <v>933000</v>
      </c>
      <c r="N725" s="44">
        <v>29856000</v>
      </c>
      <c r="O725" s="44">
        <v>28000000</v>
      </c>
      <c r="P725" s="44">
        <v>-1856000</v>
      </c>
    </row>
    <row r="726" spans="1:16" ht="199.5">
      <c r="A726" s="44">
        <v>20251</v>
      </c>
      <c r="B726" s="44">
        <v>2025</v>
      </c>
      <c r="C726" s="45" t="s">
        <v>1117</v>
      </c>
      <c r="D726" s="45" t="s">
        <v>1087</v>
      </c>
      <c r="E726" s="45" t="s">
        <v>1088</v>
      </c>
      <c r="F726" s="45" t="s">
        <v>1104</v>
      </c>
      <c r="G726" s="45" t="s">
        <v>1090</v>
      </c>
      <c r="H726" s="45">
        <v>2510280</v>
      </c>
      <c r="I726" s="45" t="s">
        <v>2572</v>
      </c>
      <c r="J726" s="45" t="s">
        <v>1092</v>
      </c>
      <c r="K726" s="45" t="s">
        <v>1119</v>
      </c>
      <c r="L726" s="44">
        <v>28</v>
      </c>
      <c r="M726" s="44">
        <v>933000</v>
      </c>
      <c r="N726" s="44">
        <v>26124000</v>
      </c>
      <c r="O726" s="44">
        <v>28000000</v>
      </c>
      <c r="P726" s="44">
        <v>1876000</v>
      </c>
    </row>
    <row r="727" spans="1:16" ht="142.5">
      <c r="A727" s="44">
        <v>20251</v>
      </c>
      <c r="B727" s="44">
        <v>2025</v>
      </c>
      <c r="C727" s="45" t="s">
        <v>1343</v>
      </c>
      <c r="D727" s="45" t="s">
        <v>1087</v>
      </c>
      <c r="E727" s="45" t="s">
        <v>19</v>
      </c>
      <c r="F727" s="45" t="s">
        <v>1096</v>
      </c>
      <c r="G727" s="42"/>
      <c r="H727" s="45" t="s">
        <v>2573</v>
      </c>
      <c r="I727" s="45" t="s">
        <v>2574</v>
      </c>
      <c r="J727" s="45" t="s">
        <v>1346</v>
      </c>
      <c r="K727" s="45" t="s">
        <v>2575</v>
      </c>
      <c r="L727" s="44">
        <v>29</v>
      </c>
      <c r="M727" s="44">
        <v>0</v>
      </c>
      <c r="N727" s="44">
        <v>0</v>
      </c>
      <c r="O727" s="44">
        <v>0</v>
      </c>
      <c r="P727" s="44">
        <v>0</v>
      </c>
    </row>
    <row r="728" spans="1:16" ht="128.25">
      <c r="A728" s="44">
        <v>20251</v>
      </c>
      <c r="B728" s="44">
        <v>2022</v>
      </c>
      <c r="C728" s="45" t="s">
        <v>1144</v>
      </c>
      <c r="D728" s="45" t="s">
        <v>1095</v>
      </c>
      <c r="E728" s="45" t="s">
        <v>1088</v>
      </c>
      <c r="F728" s="45" t="s">
        <v>1165</v>
      </c>
      <c r="G728" s="45" t="s">
        <v>1090</v>
      </c>
      <c r="H728" s="45" t="s">
        <v>2576</v>
      </c>
      <c r="I728" s="45" t="s">
        <v>2577</v>
      </c>
      <c r="J728" s="45" t="s">
        <v>1092</v>
      </c>
      <c r="K728" s="45" t="s">
        <v>1763</v>
      </c>
      <c r="L728" s="44">
        <v>30</v>
      </c>
      <c r="M728" s="44">
        <v>933000</v>
      </c>
      <c r="N728" s="44">
        <v>27990000</v>
      </c>
      <c r="O728" s="44">
        <v>23300000</v>
      </c>
      <c r="P728" s="44">
        <v>-4690000</v>
      </c>
    </row>
    <row r="729" spans="1:16" ht="142.5">
      <c r="A729" s="44">
        <v>20251</v>
      </c>
      <c r="B729" s="44">
        <v>2024</v>
      </c>
      <c r="C729" s="45" t="s">
        <v>1110</v>
      </c>
      <c r="D729" s="45" t="s">
        <v>1095</v>
      </c>
      <c r="E729" s="45" t="s">
        <v>1088</v>
      </c>
      <c r="F729" s="45" t="s">
        <v>1089</v>
      </c>
      <c r="G729" s="45" t="s">
        <v>1101</v>
      </c>
      <c r="H729" s="45">
        <v>2410277</v>
      </c>
      <c r="I729" s="45" t="s">
        <v>2572</v>
      </c>
      <c r="J729" s="45" t="s">
        <v>1092</v>
      </c>
      <c r="K729" s="45" t="s">
        <v>1301</v>
      </c>
      <c r="L729" s="44">
        <v>29</v>
      </c>
      <c r="M729" s="44">
        <v>933000</v>
      </c>
      <c r="N729" s="44">
        <v>27057000</v>
      </c>
      <c r="O729" s="44">
        <v>28000000</v>
      </c>
      <c r="P729" s="44">
        <v>943000</v>
      </c>
    </row>
    <row r="730" spans="1:16" ht="199.5">
      <c r="A730" s="44">
        <v>20251</v>
      </c>
      <c r="B730" s="44">
        <v>2025</v>
      </c>
      <c r="C730" s="45" t="s">
        <v>1117</v>
      </c>
      <c r="D730" s="45" t="s">
        <v>1087</v>
      </c>
      <c r="E730" s="45" t="s">
        <v>1088</v>
      </c>
      <c r="F730" s="45" t="s">
        <v>1118</v>
      </c>
      <c r="G730" s="45" t="s">
        <v>1090</v>
      </c>
      <c r="H730" s="45">
        <v>2510105</v>
      </c>
      <c r="I730" s="45" t="s">
        <v>2578</v>
      </c>
      <c r="J730" s="45" t="s">
        <v>1092</v>
      </c>
      <c r="K730" s="45" t="s">
        <v>1157</v>
      </c>
      <c r="L730" s="44">
        <v>26</v>
      </c>
      <c r="M730" s="44">
        <v>933000</v>
      </c>
      <c r="N730" s="44">
        <v>24258000</v>
      </c>
      <c r="O730" s="44">
        <v>28000000</v>
      </c>
      <c r="P730" s="44">
        <v>3742000</v>
      </c>
    </row>
    <row r="731" spans="1:16" ht="28.5">
      <c r="A731" s="44">
        <v>20251</v>
      </c>
      <c r="B731" s="44">
        <v>2023</v>
      </c>
      <c r="C731" s="45" t="s">
        <v>1197</v>
      </c>
      <c r="D731" s="45" t="s">
        <v>1095</v>
      </c>
      <c r="E731" s="45" t="s">
        <v>1088</v>
      </c>
      <c r="F731" s="45" t="s">
        <v>1238</v>
      </c>
      <c r="G731" s="45" t="s">
        <v>1090</v>
      </c>
      <c r="H731" s="45" t="s">
        <v>2579</v>
      </c>
      <c r="I731" s="45" t="s">
        <v>2580</v>
      </c>
      <c r="J731" s="45" t="s">
        <v>1092</v>
      </c>
      <c r="K731" s="42"/>
      <c r="L731" s="44">
        <v>0</v>
      </c>
      <c r="M731" s="44">
        <v>933000</v>
      </c>
      <c r="N731" s="44">
        <v>0</v>
      </c>
      <c r="O731" s="44">
        <v>0</v>
      </c>
      <c r="P731" s="44">
        <v>0</v>
      </c>
    </row>
    <row r="732" spans="1:16" ht="185.25">
      <c r="A732" s="44">
        <v>20251</v>
      </c>
      <c r="B732" s="44">
        <v>2025</v>
      </c>
      <c r="C732" s="45" t="s">
        <v>1099</v>
      </c>
      <c r="D732" s="45" t="s">
        <v>1087</v>
      </c>
      <c r="E732" s="45" t="s">
        <v>1088</v>
      </c>
      <c r="F732" s="45" t="s">
        <v>1089</v>
      </c>
      <c r="G732" s="45" t="s">
        <v>1101</v>
      </c>
      <c r="H732" s="45">
        <v>2510995</v>
      </c>
      <c r="I732" s="45" t="s">
        <v>2581</v>
      </c>
      <c r="J732" s="45" t="s">
        <v>1092</v>
      </c>
      <c r="K732" s="45" t="s">
        <v>2582</v>
      </c>
      <c r="L732" s="44">
        <v>29</v>
      </c>
      <c r="M732" s="44">
        <v>933000</v>
      </c>
      <c r="N732" s="44">
        <v>27057000</v>
      </c>
      <c r="O732" s="44">
        <v>28000000</v>
      </c>
      <c r="P732" s="44">
        <v>943000</v>
      </c>
    </row>
    <row r="733" spans="1:16" ht="185.25">
      <c r="A733" s="44">
        <v>20251</v>
      </c>
      <c r="B733" s="44">
        <v>2024</v>
      </c>
      <c r="C733" s="45" t="s">
        <v>1110</v>
      </c>
      <c r="D733" s="45" t="s">
        <v>1095</v>
      </c>
      <c r="E733" s="45" t="s">
        <v>1088</v>
      </c>
      <c r="F733" s="45" t="s">
        <v>1107</v>
      </c>
      <c r="G733" s="45" t="s">
        <v>1101</v>
      </c>
      <c r="H733" s="45">
        <v>2410330</v>
      </c>
      <c r="I733" s="45" t="s">
        <v>2583</v>
      </c>
      <c r="J733" s="45" t="s">
        <v>1092</v>
      </c>
      <c r="K733" s="45" t="s">
        <v>2584</v>
      </c>
      <c r="L733" s="44">
        <v>31</v>
      </c>
      <c r="M733" s="44">
        <v>933000</v>
      </c>
      <c r="N733" s="44">
        <v>28923000</v>
      </c>
      <c r="O733" s="44">
        <v>28000000</v>
      </c>
      <c r="P733" s="44">
        <v>-923000</v>
      </c>
    </row>
    <row r="734" spans="1:16" ht="171">
      <c r="A734" s="44">
        <v>20251</v>
      </c>
      <c r="B734" s="44">
        <v>2024</v>
      </c>
      <c r="C734" s="45" t="s">
        <v>1086</v>
      </c>
      <c r="D734" s="45" t="s">
        <v>1087</v>
      </c>
      <c r="E734" s="45" t="s">
        <v>1088</v>
      </c>
      <c r="F734" s="45" t="s">
        <v>1155</v>
      </c>
      <c r="G734" s="45" t="s">
        <v>1090</v>
      </c>
      <c r="H734" s="45">
        <v>2410520</v>
      </c>
      <c r="I734" s="45" t="s">
        <v>8</v>
      </c>
      <c r="J734" s="45" t="s">
        <v>1092</v>
      </c>
      <c r="K734" s="45" t="s">
        <v>2585</v>
      </c>
      <c r="L734" s="44">
        <v>33</v>
      </c>
      <c r="M734" s="44">
        <v>933000</v>
      </c>
      <c r="N734" s="44">
        <v>30789000</v>
      </c>
      <c r="O734" s="44">
        <v>28000000</v>
      </c>
      <c r="P734" s="44">
        <v>-2789000</v>
      </c>
    </row>
    <row r="735" spans="1:16" ht="185.25">
      <c r="A735" s="44">
        <v>20251</v>
      </c>
      <c r="B735" s="44">
        <v>2024</v>
      </c>
      <c r="C735" s="45" t="s">
        <v>1086</v>
      </c>
      <c r="D735" s="45" t="s">
        <v>1087</v>
      </c>
      <c r="E735" s="45" t="s">
        <v>1088</v>
      </c>
      <c r="F735" s="45" t="s">
        <v>1104</v>
      </c>
      <c r="G735" s="45" t="s">
        <v>1090</v>
      </c>
      <c r="H735" s="45">
        <v>2410332</v>
      </c>
      <c r="I735" s="45" t="s">
        <v>2586</v>
      </c>
      <c r="J735" s="45" t="s">
        <v>1092</v>
      </c>
      <c r="K735" s="45" t="s">
        <v>2587</v>
      </c>
      <c r="L735" s="44">
        <v>27</v>
      </c>
      <c r="M735" s="44">
        <v>933000</v>
      </c>
      <c r="N735" s="44">
        <v>25191000</v>
      </c>
      <c r="O735" s="44">
        <v>28000000</v>
      </c>
      <c r="P735" s="44">
        <v>2809000</v>
      </c>
    </row>
    <row r="736" spans="1:16" ht="199.5">
      <c r="A736" s="44">
        <v>20251</v>
      </c>
      <c r="B736" s="44">
        <v>2025</v>
      </c>
      <c r="C736" s="45" t="s">
        <v>1117</v>
      </c>
      <c r="D736" s="45" t="s">
        <v>1087</v>
      </c>
      <c r="E736" s="45" t="s">
        <v>1088</v>
      </c>
      <c r="F736" s="45" t="s">
        <v>1118</v>
      </c>
      <c r="G736" s="45" t="s">
        <v>1090</v>
      </c>
      <c r="H736" s="45">
        <v>2510840</v>
      </c>
      <c r="I736" s="45" t="s">
        <v>2588</v>
      </c>
      <c r="J736" s="45" t="s">
        <v>1092</v>
      </c>
      <c r="K736" s="45" t="s">
        <v>1231</v>
      </c>
      <c r="L736" s="44">
        <v>28</v>
      </c>
      <c r="M736" s="44">
        <v>933000</v>
      </c>
      <c r="N736" s="44">
        <v>26124000</v>
      </c>
      <c r="O736" s="44">
        <v>28000000</v>
      </c>
      <c r="P736" s="44">
        <v>1876000</v>
      </c>
    </row>
    <row r="737" spans="1:16" ht="156.75">
      <c r="A737" s="44">
        <v>20251</v>
      </c>
      <c r="B737" s="44">
        <v>2022</v>
      </c>
      <c r="C737" s="45" t="s">
        <v>1144</v>
      </c>
      <c r="D737" s="45" t="s">
        <v>1095</v>
      </c>
      <c r="E737" s="45" t="s">
        <v>1088</v>
      </c>
      <c r="F737" s="45" t="s">
        <v>1268</v>
      </c>
      <c r="G737" s="45" t="s">
        <v>1090</v>
      </c>
      <c r="H737" s="45" t="s">
        <v>2589</v>
      </c>
      <c r="I737" s="45" t="s">
        <v>2590</v>
      </c>
      <c r="J737" s="45" t="s">
        <v>1092</v>
      </c>
      <c r="K737" s="45" t="s">
        <v>2591</v>
      </c>
      <c r="L737" s="44">
        <v>34</v>
      </c>
      <c r="M737" s="44">
        <v>933000</v>
      </c>
      <c r="N737" s="44">
        <v>31722000</v>
      </c>
      <c r="O737" s="44">
        <v>23300000</v>
      </c>
      <c r="P737" s="44">
        <v>-8422000</v>
      </c>
    </row>
    <row r="738" spans="1:16" ht="142.5">
      <c r="A738" s="44">
        <v>20251</v>
      </c>
      <c r="B738" s="44">
        <v>2024</v>
      </c>
      <c r="C738" s="45" t="s">
        <v>1086</v>
      </c>
      <c r="D738" s="45" t="s">
        <v>1095</v>
      </c>
      <c r="E738" s="45" t="s">
        <v>1088</v>
      </c>
      <c r="F738" s="45" t="s">
        <v>1218</v>
      </c>
      <c r="G738" s="45" t="s">
        <v>1101</v>
      </c>
      <c r="H738" s="45">
        <v>2410723</v>
      </c>
      <c r="I738" s="45" t="s">
        <v>2592</v>
      </c>
      <c r="J738" s="45" t="s">
        <v>1092</v>
      </c>
      <c r="K738" s="45" t="s">
        <v>2593</v>
      </c>
      <c r="L738" s="44">
        <v>27</v>
      </c>
      <c r="M738" s="44">
        <v>2084000</v>
      </c>
      <c r="N738" s="44">
        <v>56268000</v>
      </c>
      <c r="O738" s="44">
        <v>62500000</v>
      </c>
      <c r="P738" s="44">
        <v>6232000</v>
      </c>
    </row>
    <row r="739" spans="1:16" ht="42.75">
      <c r="A739" s="44">
        <v>20251</v>
      </c>
      <c r="B739" s="44">
        <v>2020</v>
      </c>
      <c r="C739" s="45" t="s">
        <v>1432</v>
      </c>
      <c r="D739" s="45" t="s">
        <v>1095</v>
      </c>
      <c r="E739" s="45" t="s">
        <v>1088</v>
      </c>
      <c r="F739" s="45" t="s">
        <v>1175</v>
      </c>
      <c r="G739" s="45" t="s">
        <v>1101</v>
      </c>
      <c r="H739" s="45" t="s">
        <v>2594</v>
      </c>
      <c r="I739" s="45" t="s">
        <v>2595</v>
      </c>
      <c r="J739" s="45" t="s">
        <v>1092</v>
      </c>
      <c r="K739" s="45" t="s">
        <v>2596</v>
      </c>
      <c r="L739" s="44">
        <v>6</v>
      </c>
      <c r="M739" s="44">
        <v>933000</v>
      </c>
      <c r="N739" s="44">
        <v>5598000</v>
      </c>
      <c r="O739" s="44">
        <v>0</v>
      </c>
      <c r="P739" s="44">
        <v>-5598000</v>
      </c>
    </row>
    <row r="740" spans="1:16" ht="199.5">
      <c r="A740" s="44">
        <v>20251</v>
      </c>
      <c r="B740" s="44">
        <v>2024</v>
      </c>
      <c r="C740" s="45" t="s">
        <v>1110</v>
      </c>
      <c r="D740" s="45" t="s">
        <v>1095</v>
      </c>
      <c r="E740" s="45" t="s">
        <v>1088</v>
      </c>
      <c r="F740" s="45" t="s">
        <v>1114</v>
      </c>
      <c r="G740" s="45" t="s">
        <v>1101</v>
      </c>
      <c r="H740" s="45">
        <v>2410198</v>
      </c>
      <c r="I740" s="45" t="s">
        <v>2597</v>
      </c>
      <c r="J740" s="45" t="s">
        <v>1092</v>
      </c>
      <c r="K740" s="45" t="s">
        <v>2598</v>
      </c>
      <c r="L740" s="44">
        <v>41</v>
      </c>
      <c r="M740" s="44">
        <v>1317000</v>
      </c>
      <c r="N740" s="44">
        <v>53997000</v>
      </c>
      <c r="O740" s="44">
        <v>39500000</v>
      </c>
      <c r="P740" s="44">
        <v>-14497000</v>
      </c>
    </row>
    <row r="741" spans="1:16" ht="156.75">
      <c r="A741" s="44">
        <v>20251</v>
      </c>
      <c r="B741" s="44">
        <v>2024</v>
      </c>
      <c r="C741" s="45" t="s">
        <v>1086</v>
      </c>
      <c r="D741" s="45" t="s">
        <v>1087</v>
      </c>
      <c r="E741" s="45" t="s">
        <v>1088</v>
      </c>
      <c r="F741" s="45" t="s">
        <v>1118</v>
      </c>
      <c r="G741" s="45" t="s">
        <v>1090</v>
      </c>
      <c r="H741" s="45">
        <v>2410684</v>
      </c>
      <c r="I741" s="45" t="s">
        <v>2599</v>
      </c>
      <c r="J741" s="45" t="s">
        <v>1092</v>
      </c>
      <c r="K741" s="45" t="s">
        <v>1748</v>
      </c>
      <c r="L741" s="44">
        <v>27</v>
      </c>
      <c r="M741" s="44">
        <v>933000</v>
      </c>
      <c r="N741" s="44">
        <v>25191000</v>
      </c>
      <c r="O741" s="44">
        <v>28000000</v>
      </c>
      <c r="P741" s="44">
        <v>2809000</v>
      </c>
    </row>
    <row r="742" spans="1:16" ht="156.75">
      <c r="A742" s="44">
        <v>20251</v>
      </c>
      <c r="B742" s="44">
        <v>2025</v>
      </c>
      <c r="C742" s="45" t="s">
        <v>1099</v>
      </c>
      <c r="D742" s="45" t="s">
        <v>1087</v>
      </c>
      <c r="E742" s="45" t="s">
        <v>1088</v>
      </c>
      <c r="F742" s="45" t="s">
        <v>1107</v>
      </c>
      <c r="G742" s="45" t="s">
        <v>1101</v>
      </c>
      <c r="H742" s="45">
        <v>2510139</v>
      </c>
      <c r="I742" s="45" t="s">
        <v>2600</v>
      </c>
      <c r="J742" s="45" t="s">
        <v>1092</v>
      </c>
      <c r="K742" s="45" t="s">
        <v>2601</v>
      </c>
      <c r="L742" s="44">
        <v>27</v>
      </c>
      <c r="M742" s="44">
        <v>933000</v>
      </c>
      <c r="N742" s="44">
        <v>25191000</v>
      </c>
      <c r="O742" s="44">
        <v>28000000</v>
      </c>
      <c r="P742" s="44">
        <v>2809000</v>
      </c>
    </row>
    <row r="743" spans="1:16" ht="171">
      <c r="A743" s="44">
        <v>20251</v>
      </c>
      <c r="B743" s="44">
        <v>2023</v>
      </c>
      <c r="C743" s="45" t="s">
        <v>1197</v>
      </c>
      <c r="D743" s="45" t="s">
        <v>1095</v>
      </c>
      <c r="E743" s="45" t="s">
        <v>1088</v>
      </c>
      <c r="F743" s="45" t="s">
        <v>1348</v>
      </c>
      <c r="G743" s="45" t="s">
        <v>1090</v>
      </c>
      <c r="H743" s="45" t="s">
        <v>2602</v>
      </c>
      <c r="I743" s="45" t="s">
        <v>2603</v>
      </c>
      <c r="J743" s="45" t="s">
        <v>1092</v>
      </c>
      <c r="K743" s="45" t="s">
        <v>2454</v>
      </c>
      <c r="L743" s="44">
        <v>33</v>
      </c>
      <c r="M743" s="44">
        <v>933000</v>
      </c>
      <c r="N743" s="44">
        <v>30789000</v>
      </c>
      <c r="O743" s="44">
        <v>28000000</v>
      </c>
      <c r="P743" s="44">
        <v>-2789000</v>
      </c>
    </row>
    <row r="744" spans="1:16" ht="171">
      <c r="A744" s="44">
        <v>20251</v>
      </c>
      <c r="B744" s="44">
        <v>2024</v>
      </c>
      <c r="C744" s="45" t="s">
        <v>1086</v>
      </c>
      <c r="D744" s="45" t="s">
        <v>1087</v>
      </c>
      <c r="E744" s="45" t="s">
        <v>1088</v>
      </c>
      <c r="F744" s="45" t="s">
        <v>1089</v>
      </c>
      <c r="G744" s="45" t="s">
        <v>1090</v>
      </c>
      <c r="H744" s="45">
        <v>2410891</v>
      </c>
      <c r="I744" s="45" t="s">
        <v>1878</v>
      </c>
      <c r="J744" s="45" t="s">
        <v>1092</v>
      </c>
      <c r="K744" s="45" t="s">
        <v>2604</v>
      </c>
      <c r="L744" s="44">
        <v>29</v>
      </c>
      <c r="M744" s="44">
        <v>933000</v>
      </c>
      <c r="N744" s="44">
        <v>27057000</v>
      </c>
      <c r="O744" s="44">
        <v>28000000</v>
      </c>
      <c r="P744" s="44">
        <v>943000</v>
      </c>
    </row>
    <row r="745" spans="1:16" ht="28.5">
      <c r="A745" s="44">
        <v>20251</v>
      </c>
      <c r="B745" s="44">
        <v>2020</v>
      </c>
      <c r="C745" s="45" t="s">
        <v>1432</v>
      </c>
      <c r="D745" s="45" t="s">
        <v>1095</v>
      </c>
      <c r="E745" s="45" t="s">
        <v>1088</v>
      </c>
      <c r="F745" s="45" t="s">
        <v>1089</v>
      </c>
      <c r="G745" s="45" t="s">
        <v>1101</v>
      </c>
      <c r="H745" s="45" t="s">
        <v>2605</v>
      </c>
      <c r="I745" s="45" t="s">
        <v>2606</v>
      </c>
      <c r="J745" s="45" t="s">
        <v>1092</v>
      </c>
      <c r="K745" s="42"/>
      <c r="L745" s="44">
        <v>0</v>
      </c>
      <c r="M745" s="44">
        <v>933000</v>
      </c>
      <c r="N745" s="44">
        <v>0</v>
      </c>
      <c r="O745" s="44">
        <v>0</v>
      </c>
      <c r="P745" s="44">
        <v>0</v>
      </c>
    </row>
    <row r="746" spans="1:16" ht="213.75">
      <c r="A746" s="44">
        <v>20251</v>
      </c>
      <c r="B746" s="44">
        <v>2024</v>
      </c>
      <c r="C746" s="45" t="s">
        <v>1110</v>
      </c>
      <c r="D746" s="45" t="s">
        <v>1095</v>
      </c>
      <c r="E746" s="45" t="s">
        <v>1088</v>
      </c>
      <c r="F746" s="45" t="s">
        <v>1128</v>
      </c>
      <c r="G746" s="45" t="s">
        <v>1101</v>
      </c>
      <c r="H746" s="45">
        <v>2410362</v>
      </c>
      <c r="I746" s="45" t="s">
        <v>2607</v>
      </c>
      <c r="J746" s="45" t="s">
        <v>1092</v>
      </c>
      <c r="K746" s="45" t="s">
        <v>2608</v>
      </c>
      <c r="L746" s="44">
        <v>34</v>
      </c>
      <c r="M746" s="44">
        <v>933000</v>
      </c>
      <c r="N746" s="44">
        <v>31722000</v>
      </c>
      <c r="O746" s="44">
        <v>28000000</v>
      </c>
      <c r="P746" s="44">
        <v>-3722000</v>
      </c>
    </row>
    <row r="747" spans="1:16" ht="28.5">
      <c r="A747" s="44">
        <v>20251</v>
      </c>
      <c r="B747" s="44">
        <v>2024</v>
      </c>
      <c r="C747" s="45" t="s">
        <v>1745</v>
      </c>
      <c r="D747" s="45" t="s">
        <v>1095</v>
      </c>
      <c r="E747" s="45" t="s">
        <v>1133</v>
      </c>
      <c r="F747" s="45" t="s">
        <v>1501</v>
      </c>
      <c r="G747" s="42"/>
      <c r="H747" s="45">
        <v>2460016</v>
      </c>
      <c r="I747" s="45" t="s">
        <v>2609</v>
      </c>
      <c r="J747" s="45" t="s">
        <v>1092</v>
      </c>
      <c r="K747" s="42"/>
      <c r="L747" s="44">
        <v>0</v>
      </c>
      <c r="M747" s="44">
        <v>0</v>
      </c>
      <c r="N747" s="44">
        <v>0</v>
      </c>
      <c r="O747" s="44">
        <v>11000000</v>
      </c>
      <c r="P747" s="44">
        <v>11000000</v>
      </c>
    </row>
    <row r="748" spans="1:16" ht="156.75">
      <c r="A748" s="44">
        <v>20251</v>
      </c>
      <c r="B748" s="44">
        <v>2024</v>
      </c>
      <c r="C748" s="45" t="s">
        <v>1110</v>
      </c>
      <c r="D748" s="45" t="s">
        <v>1095</v>
      </c>
      <c r="E748" s="45" t="s">
        <v>1088</v>
      </c>
      <c r="F748" s="45" t="s">
        <v>1104</v>
      </c>
      <c r="G748" s="45" t="s">
        <v>1101</v>
      </c>
      <c r="H748" s="45">
        <v>2410949</v>
      </c>
      <c r="I748" s="45" t="s">
        <v>2610</v>
      </c>
      <c r="J748" s="45" t="s">
        <v>1092</v>
      </c>
      <c r="K748" s="45" t="s">
        <v>1186</v>
      </c>
      <c r="L748" s="44">
        <v>31</v>
      </c>
      <c r="M748" s="44">
        <v>933000</v>
      </c>
      <c r="N748" s="44">
        <v>28923000</v>
      </c>
      <c r="O748" s="44">
        <v>28000000</v>
      </c>
      <c r="P748" s="44">
        <v>-923000</v>
      </c>
    </row>
    <row r="749" spans="1:16" ht="171">
      <c r="A749" s="44">
        <v>20251</v>
      </c>
      <c r="B749" s="44">
        <v>2025</v>
      </c>
      <c r="C749" s="45" t="s">
        <v>1099</v>
      </c>
      <c r="D749" s="45" t="s">
        <v>1087</v>
      </c>
      <c r="E749" s="45" t="s">
        <v>1088</v>
      </c>
      <c r="F749" s="45" t="s">
        <v>1175</v>
      </c>
      <c r="G749" s="45" t="s">
        <v>1101</v>
      </c>
      <c r="H749" s="45">
        <v>2510557</v>
      </c>
      <c r="I749" s="45" t="s">
        <v>2611</v>
      </c>
      <c r="J749" s="45" t="s">
        <v>1092</v>
      </c>
      <c r="K749" s="45" t="s">
        <v>2612</v>
      </c>
      <c r="L749" s="44">
        <v>28</v>
      </c>
      <c r="M749" s="44">
        <v>933000</v>
      </c>
      <c r="N749" s="44">
        <v>26124000</v>
      </c>
      <c r="O749" s="44">
        <v>28000000</v>
      </c>
      <c r="P749" s="44">
        <v>1876000</v>
      </c>
    </row>
    <row r="750" spans="1:16" ht="128.25">
      <c r="A750" s="44">
        <v>20251</v>
      </c>
      <c r="B750" s="44">
        <v>2023</v>
      </c>
      <c r="C750" s="45" t="s">
        <v>1127</v>
      </c>
      <c r="D750" s="45" t="s">
        <v>1095</v>
      </c>
      <c r="E750" s="45" t="s">
        <v>1088</v>
      </c>
      <c r="F750" s="45" t="s">
        <v>1104</v>
      </c>
      <c r="G750" s="45" t="s">
        <v>1101</v>
      </c>
      <c r="H750" s="45" t="s">
        <v>2613</v>
      </c>
      <c r="I750" s="45" t="s">
        <v>2614</v>
      </c>
      <c r="J750" s="45" t="s">
        <v>1092</v>
      </c>
      <c r="K750" s="45" t="s">
        <v>2097</v>
      </c>
      <c r="L750" s="44">
        <v>32</v>
      </c>
      <c r="M750" s="44">
        <v>933000</v>
      </c>
      <c r="N750" s="44">
        <v>29856000</v>
      </c>
      <c r="O750" s="44">
        <v>28000000</v>
      </c>
      <c r="P750" s="44">
        <v>-1856000</v>
      </c>
    </row>
    <row r="751" spans="1:16" ht="28.5">
      <c r="A751" s="44">
        <v>20251</v>
      </c>
      <c r="B751" s="44">
        <v>2021</v>
      </c>
      <c r="C751" s="45" t="s">
        <v>1180</v>
      </c>
      <c r="D751" s="45" t="s">
        <v>1095</v>
      </c>
      <c r="E751" s="45" t="s">
        <v>1088</v>
      </c>
      <c r="F751" s="45" t="s">
        <v>1089</v>
      </c>
      <c r="G751" s="45" t="s">
        <v>1101</v>
      </c>
      <c r="H751" s="45" t="s">
        <v>2615</v>
      </c>
      <c r="I751" s="45" t="s">
        <v>2616</v>
      </c>
      <c r="J751" s="45" t="s">
        <v>1092</v>
      </c>
      <c r="K751" s="45" t="s">
        <v>2617</v>
      </c>
      <c r="L751" s="44">
        <v>4</v>
      </c>
      <c r="M751" s="44">
        <v>933000</v>
      </c>
      <c r="N751" s="44">
        <v>3732000</v>
      </c>
      <c r="O751" s="44">
        <v>0</v>
      </c>
      <c r="P751" s="44">
        <v>-3732000</v>
      </c>
    </row>
    <row r="752" spans="1:16" ht="270.75">
      <c r="A752" s="44">
        <v>20251</v>
      </c>
      <c r="B752" s="44">
        <v>2023</v>
      </c>
      <c r="C752" s="45" t="s">
        <v>1127</v>
      </c>
      <c r="D752" s="45" t="s">
        <v>1095</v>
      </c>
      <c r="E752" s="45" t="s">
        <v>1088</v>
      </c>
      <c r="F752" s="45" t="s">
        <v>1111</v>
      </c>
      <c r="G752" s="45" t="s">
        <v>1101</v>
      </c>
      <c r="H752" s="45" t="s">
        <v>2618</v>
      </c>
      <c r="I752" s="45" t="s">
        <v>2619</v>
      </c>
      <c r="J752" s="45" t="s">
        <v>1092</v>
      </c>
      <c r="K752" s="45" t="s">
        <v>2620</v>
      </c>
      <c r="L752" s="44">
        <v>37</v>
      </c>
      <c r="M752" s="44">
        <v>933000</v>
      </c>
      <c r="N752" s="44">
        <v>34521000</v>
      </c>
      <c r="O752" s="44">
        <v>28000000</v>
      </c>
      <c r="P752" s="44">
        <v>-6521000</v>
      </c>
    </row>
    <row r="753" spans="1:16" ht="128.25">
      <c r="A753" s="44">
        <v>20251</v>
      </c>
      <c r="B753" s="44">
        <v>2022</v>
      </c>
      <c r="C753" s="45" t="s">
        <v>1144</v>
      </c>
      <c r="D753" s="45" t="s">
        <v>1095</v>
      </c>
      <c r="E753" s="45" t="s">
        <v>1088</v>
      </c>
      <c r="F753" s="45" t="s">
        <v>1145</v>
      </c>
      <c r="G753" s="45" t="s">
        <v>1090</v>
      </c>
      <c r="H753" s="45" t="s">
        <v>2621</v>
      </c>
      <c r="I753" s="45" t="s">
        <v>2622</v>
      </c>
      <c r="J753" s="45" t="s">
        <v>1092</v>
      </c>
      <c r="K753" s="45" t="s">
        <v>1515</v>
      </c>
      <c r="L753" s="44">
        <v>32</v>
      </c>
      <c r="M753" s="44">
        <v>933000</v>
      </c>
      <c r="N753" s="44">
        <v>29856000</v>
      </c>
      <c r="O753" s="44">
        <v>23300000</v>
      </c>
      <c r="P753" s="44">
        <v>-6556000</v>
      </c>
    </row>
    <row r="754" spans="1:16" ht="142.5">
      <c r="A754" s="44">
        <v>20251</v>
      </c>
      <c r="B754" s="44">
        <v>2024</v>
      </c>
      <c r="C754" s="45" t="s">
        <v>1110</v>
      </c>
      <c r="D754" s="45" t="s">
        <v>1095</v>
      </c>
      <c r="E754" s="45" t="s">
        <v>1088</v>
      </c>
      <c r="F754" s="45" t="s">
        <v>1089</v>
      </c>
      <c r="G754" s="45" t="s">
        <v>1101</v>
      </c>
      <c r="H754" s="45">
        <v>2411057</v>
      </c>
      <c r="I754" s="45" t="s">
        <v>2623</v>
      </c>
      <c r="J754" s="45" t="s">
        <v>1092</v>
      </c>
      <c r="K754" s="45" t="s">
        <v>2110</v>
      </c>
      <c r="L754" s="44">
        <v>27</v>
      </c>
      <c r="M754" s="44">
        <v>933000</v>
      </c>
      <c r="N754" s="44">
        <v>25191000</v>
      </c>
      <c r="O754" s="44">
        <v>28000000</v>
      </c>
      <c r="P754" s="44">
        <v>2809000</v>
      </c>
    </row>
    <row r="755" spans="1:16" ht="185.25">
      <c r="A755" s="44">
        <v>20251</v>
      </c>
      <c r="B755" s="44">
        <v>2025</v>
      </c>
      <c r="C755" s="45" t="s">
        <v>1099</v>
      </c>
      <c r="D755" s="45" t="s">
        <v>1087</v>
      </c>
      <c r="E755" s="45" t="s">
        <v>1088</v>
      </c>
      <c r="F755" s="45" t="s">
        <v>1104</v>
      </c>
      <c r="G755" s="45" t="s">
        <v>1101</v>
      </c>
      <c r="H755" s="45">
        <v>2510676</v>
      </c>
      <c r="I755" s="45" t="s">
        <v>2624</v>
      </c>
      <c r="J755" s="45" t="s">
        <v>1092</v>
      </c>
      <c r="K755" s="45" t="s">
        <v>2625</v>
      </c>
      <c r="L755" s="44">
        <v>27</v>
      </c>
      <c r="M755" s="44">
        <v>933000</v>
      </c>
      <c r="N755" s="44">
        <v>25191000</v>
      </c>
      <c r="O755" s="44">
        <v>28000000</v>
      </c>
      <c r="P755" s="44">
        <v>2809000</v>
      </c>
    </row>
    <row r="756" spans="1:16" ht="128.25">
      <c r="A756" s="44">
        <v>20251</v>
      </c>
      <c r="B756" s="44">
        <v>2023</v>
      </c>
      <c r="C756" s="45" t="s">
        <v>1127</v>
      </c>
      <c r="D756" s="45" t="s">
        <v>1095</v>
      </c>
      <c r="E756" s="45" t="s">
        <v>1088</v>
      </c>
      <c r="F756" s="45" t="s">
        <v>1104</v>
      </c>
      <c r="G756" s="45" t="s">
        <v>1101</v>
      </c>
      <c r="H756" s="45" t="s">
        <v>2626</v>
      </c>
      <c r="I756" s="45" t="s">
        <v>1943</v>
      </c>
      <c r="J756" s="45" t="s">
        <v>1092</v>
      </c>
      <c r="K756" s="45" t="s">
        <v>1550</v>
      </c>
      <c r="L756" s="44">
        <v>32</v>
      </c>
      <c r="M756" s="44">
        <v>933000</v>
      </c>
      <c r="N756" s="44">
        <v>29856000</v>
      </c>
      <c r="O756" s="44">
        <v>28000000</v>
      </c>
      <c r="P756" s="44">
        <v>-1856000</v>
      </c>
    </row>
    <row r="757" spans="1:16" ht="156.75">
      <c r="A757" s="44">
        <v>20251</v>
      </c>
      <c r="B757" s="44">
        <v>2023</v>
      </c>
      <c r="C757" s="45" t="s">
        <v>1197</v>
      </c>
      <c r="D757" s="45" t="s">
        <v>1095</v>
      </c>
      <c r="E757" s="45" t="s">
        <v>1088</v>
      </c>
      <c r="F757" s="45" t="s">
        <v>1712</v>
      </c>
      <c r="G757" s="45" t="s">
        <v>1090</v>
      </c>
      <c r="H757" s="45" t="s">
        <v>2627</v>
      </c>
      <c r="I757" s="45" t="s">
        <v>2628</v>
      </c>
      <c r="J757" s="45" t="s">
        <v>1092</v>
      </c>
      <c r="K757" s="45" t="s">
        <v>1767</v>
      </c>
      <c r="L757" s="44">
        <v>31</v>
      </c>
      <c r="M757" s="44">
        <v>2084000</v>
      </c>
      <c r="N757" s="44">
        <v>64604000</v>
      </c>
      <c r="O757" s="44">
        <v>87500000</v>
      </c>
      <c r="P757" s="44">
        <v>22896000</v>
      </c>
    </row>
    <row r="758" spans="1:16" ht="156.75">
      <c r="A758" s="44">
        <v>20251</v>
      </c>
      <c r="B758" s="44">
        <v>2025</v>
      </c>
      <c r="C758" s="45" t="s">
        <v>1099</v>
      </c>
      <c r="D758" s="45" t="s">
        <v>1087</v>
      </c>
      <c r="E758" s="45" t="s">
        <v>1088</v>
      </c>
      <c r="F758" s="45" t="s">
        <v>1107</v>
      </c>
      <c r="G758" s="45" t="s">
        <v>1101</v>
      </c>
      <c r="H758" s="45">
        <v>2510870</v>
      </c>
      <c r="I758" s="45" t="s">
        <v>2629</v>
      </c>
      <c r="J758" s="45" t="s">
        <v>1092</v>
      </c>
      <c r="K758" s="45" t="s">
        <v>1256</v>
      </c>
      <c r="L758" s="44">
        <v>27</v>
      </c>
      <c r="M758" s="44">
        <v>933000</v>
      </c>
      <c r="N758" s="44">
        <v>25191000</v>
      </c>
      <c r="O758" s="44">
        <v>28000000</v>
      </c>
      <c r="P758" s="44">
        <v>2809000</v>
      </c>
    </row>
    <row r="759" spans="1:16" ht="185.25">
      <c r="A759" s="44">
        <v>20251</v>
      </c>
      <c r="B759" s="44">
        <v>2022</v>
      </c>
      <c r="C759" s="45" t="s">
        <v>1144</v>
      </c>
      <c r="D759" s="45" t="s">
        <v>1095</v>
      </c>
      <c r="E759" s="45" t="s">
        <v>1088</v>
      </c>
      <c r="F759" s="45" t="s">
        <v>1124</v>
      </c>
      <c r="G759" s="45" t="s">
        <v>1090</v>
      </c>
      <c r="H759" s="45" t="s">
        <v>2630</v>
      </c>
      <c r="I759" s="45" t="s">
        <v>2631</v>
      </c>
      <c r="J759" s="45" t="s">
        <v>1092</v>
      </c>
      <c r="K759" s="45" t="s">
        <v>1351</v>
      </c>
      <c r="L759" s="44">
        <v>37</v>
      </c>
      <c r="M759" s="44">
        <v>933000</v>
      </c>
      <c r="N759" s="44">
        <v>34521000</v>
      </c>
      <c r="O759" s="44">
        <v>28000000</v>
      </c>
      <c r="P759" s="44">
        <v>-6521000</v>
      </c>
    </row>
    <row r="760" spans="1:16" ht="42.75">
      <c r="A760" s="44">
        <v>20251</v>
      </c>
      <c r="B760" s="44">
        <v>2023</v>
      </c>
      <c r="C760" s="45" t="s">
        <v>1127</v>
      </c>
      <c r="D760" s="45" t="s">
        <v>1095</v>
      </c>
      <c r="E760" s="45" t="s">
        <v>1088</v>
      </c>
      <c r="F760" s="45" t="s">
        <v>1089</v>
      </c>
      <c r="G760" s="45" t="s">
        <v>1101</v>
      </c>
      <c r="H760" s="45" t="s">
        <v>2632</v>
      </c>
      <c r="I760" s="45" t="s">
        <v>2633</v>
      </c>
      <c r="J760" s="45" t="s">
        <v>1092</v>
      </c>
      <c r="K760" s="45" t="s">
        <v>2634</v>
      </c>
      <c r="L760" s="44">
        <v>12</v>
      </c>
      <c r="M760" s="44">
        <v>933000</v>
      </c>
      <c r="N760" s="44">
        <v>11196000</v>
      </c>
      <c r="O760" s="44">
        <v>0</v>
      </c>
      <c r="P760" s="44">
        <v>-11196000</v>
      </c>
    </row>
    <row r="761" spans="1:16" ht="156.75">
      <c r="A761" s="44">
        <v>20251</v>
      </c>
      <c r="B761" s="44">
        <v>2025</v>
      </c>
      <c r="C761" s="45" t="s">
        <v>1099</v>
      </c>
      <c r="D761" s="45" t="s">
        <v>1087</v>
      </c>
      <c r="E761" s="45" t="s">
        <v>1088</v>
      </c>
      <c r="F761" s="45" t="s">
        <v>1111</v>
      </c>
      <c r="G761" s="45" t="s">
        <v>1101</v>
      </c>
      <c r="H761" s="45">
        <v>2510504</v>
      </c>
      <c r="I761" s="45" t="s">
        <v>2635</v>
      </c>
      <c r="J761" s="45" t="s">
        <v>1092</v>
      </c>
      <c r="K761" s="45" t="s">
        <v>2636</v>
      </c>
      <c r="L761" s="44">
        <v>25</v>
      </c>
      <c r="M761" s="44">
        <v>933000</v>
      </c>
      <c r="N761" s="44">
        <v>23325000</v>
      </c>
      <c r="O761" s="44">
        <v>28000000</v>
      </c>
      <c r="P761" s="44">
        <v>4675000</v>
      </c>
    </row>
    <row r="762" spans="1:16" ht="171">
      <c r="A762" s="44">
        <v>20251</v>
      </c>
      <c r="B762" s="44">
        <v>2025</v>
      </c>
      <c r="C762" s="45" t="s">
        <v>1099</v>
      </c>
      <c r="D762" s="45" t="s">
        <v>1087</v>
      </c>
      <c r="E762" s="45" t="s">
        <v>1088</v>
      </c>
      <c r="F762" s="45" t="s">
        <v>1089</v>
      </c>
      <c r="G762" s="45" t="s">
        <v>1101</v>
      </c>
      <c r="H762" s="45">
        <v>2510173</v>
      </c>
      <c r="I762" s="45" t="s">
        <v>2637</v>
      </c>
      <c r="J762" s="45" t="s">
        <v>1092</v>
      </c>
      <c r="K762" s="45" t="s">
        <v>1857</v>
      </c>
      <c r="L762" s="44">
        <v>29</v>
      </c>
      <c r="M762" s="44">
        <v>933000</v>
      </c>
      <c r="N762" s="44">
        <v>27057000</v>
      </c>
      <c r="O762" s="44">
        <v>28000000</v>
      </c>
      <c r="P762" s="44">
        <v>943000</v>
      </c>
    </row>
    <row r="763" spans="1:16" ht="156.75">
      <c r="A763" s="44">
        <v>20251</v>
      </c>
      <c r="B763" s="44">
        <v>2024</v>
      </c>
      <c r="C763" s="45" t="s">
        <v>1086</v>
      </c>
      <c r="D763" s="45" t="s">
        <v>1087</v>
      </c>
      <c r="E763" s="45" t="s">
        <v>1088</v>
      </c>
      <c r="F763" s="45" t="s">
        <v>1104</v>
      </c>
      <c r="G763" s="45" t="s">
        <v>1090</v>
      </c>
      <c r="H763" s="45">
        <v>2410227</v>
      </c>
      <c r="I763" s="45" t="s">
        <v>2638</v>
      </c>
      <c r="J763" s="45" t="s">
        <v>1092</v>
      </c>
      <c r="K763" s="45" t="s">
        <v>1106</v>
      </c>
      <c r="L763" s="44">
        <v>27</v>
      </c>
      <c r="M763" s="44">
        <v>933000</v>
      </c>
      <c r="N763" s="44">
        <v>25191000</v>
      </c>
      <c r="O763" s="44">
        <v>28000000</v>
      </c>
      <c r="P763" s="44">
        <v>2809000</v>
      </c>
    </row>
    <row r="764" spans="1:16" ht="185.25">
      <c r="A764" s="44">
        <v>20251</v>
      </c>
      <c r="B764" s="44">
        <v>2024</v>
      </c>
      <c r="C764" s="45" t="s">
        <v>1086</v>
      </c>
      <c r="D764" s="45" t="s">
        <v>1087</v>
      </c>
      <c r="E764" s="45" t="s">
        <v>1088</v>
      </c>
      <c r="F764" s="45" t="s">
        <v>1104</v>
      </c>
      <c r="G764" s="45" t="s">
        <v>1090</v>
      </c>
      <c r="H764" s="45">
        <v>2410120</v>
      </c>
      <c r="I764" s="45" t="s">
        <v>2639</v>
      </c>
      <c r="J764" s="45" t="s">
        <v>1092</v>
      </c>
      <c r="K764" s="45" t="s">
        <v>2640</v>
      </c>
      <c r="L764" s="44">
        <v>27</v>
      </c>
      <c r="M764" s="44">
        <v>933000</v>
      </c>
      <c r="N764" s="44">
        <v>25191000</v>
      </c>
      <c r="O764" s="44">
        <v>28000000</v>
      </c>
      <c r="P764" s="44">
        <v>2809000</v>
      </c>
    </row>
    <row r="765" spans="1:16" ht="171">
      <c r="A765" s="44">
        <v>20251</v>
      </c>
      <c r="B765" s="44">
        <v>2022</v>
      </c>
      <c r="C765" s="45" t="s">
        <v>1144</v>
      </c>
      <c r="D765" s="45" t="s">
        <v>1095</v>
      </c>
      <c r="E765" s="45" t="s">
        <v>1088</v>
      </c>
      <c r="F765" s="45" t="s">
        <v>1268</v>
      </c>
      <c r="G765" s="45" t="s">
        <v>1090</v>
      </c>
      <c r="H765" s="45" t="s">
        <v>2641</v>
      </c>
      <c r="I765" s="45" t="s">
        <v>2642</v>
      </c>
      <c r="J765" s="45" t="s">
        <v>1092</v>
      </c>
      <c r="K765" s="45" t="s">
        <v>2643</v>
      </c>
      <c r="L765" s="44">
        <v>36</v>
      </c>
      <c r="M765" s="44">
        <v>933000</v>
      </c>
      <c r="N765" s="44">
        <v>33588000</v>
      </c>
      <c r="O765" s="44">
        <v>23300000</v>
      </c>
      <c r="P765" s="44">
        <v>-10288000</v>
      </c>
    </row>
    <row r="766" spans="1:16" ht="71.25">
      <c r="A766" s="44">
        <v>20251</v>
      </c>
      <c r="B766" s="44">
        <v>2023</v>
      </c>
      <c r="C766" s="45" t="s">
        <v>1127</v>
      </c>
      <c r="D766" s="45" t="s">
        <v>1095</v>
      </c>
      <c r="E766" s="45" t="s">
        <v>1088</v>
      </c>
      <c r="F766" s="45" t="s">
        <v>1218</v>
      </c>
      <c r="G766" s="45" t="s">
        <v>1101</v>
      </c>
      <c r="H766" s="45" t="s">
        <v>2644</v>
      </c>
      <c r="I766" s="45" t="s">
        <v>2645</v>
      </c>
      <c r="J766" s="45" t="s">
        <v>1092</v>
      </c>
      <c r="K766" s="45" t="s">
        <v>1567</v>
      </c>
      <c r="L766" s="44">
        <v>29</v>
      </c>
      <c r="M766" s="44">
        <v>2084000</v>
      </c>
      <c r="N766" s="44">
        <v>60436000</v>
      </c>
      <c r="O766" s="44">
        <v>62500000</v>
      </c>
      <c r="P766" s="44">
        <v>2064000</v>
      </c>
    </row>
    <row r="767" spans="1:16" ht="185.25">
      <c r="A767" s="44">
        <v>20251</v>
      </c>
      <c r="B767" s="44">
        <v>2024</v>
      </c>
      <c r="C767" s="45" t="s">
        <v>1110</v>
      </c>
      <c r="D767" s="45" t="s">
        <v>1095</v>
      </c>
      <c r="E767" s="45" t="s">
        <v>1088</v>
      </c>
      <c r="F767" s="45" t="s">
        <v>1124</v>
      </c>
      <c r="G767" s="45" t="s">
        <v>1101</v>
      </c>
      <c r="H767" s="45">
        <v>2410988</v>
      </c>
      <c r="I767" s="45" t="s">
        <v>2646</v>
      </c>
      <c r="J767" s="45" t="s">
        <v>1092</v>
      </c>
      <c r="K767" s="45" t="s">
        <v>1351</v>
      </c>
      <c r="L767" s="44">
        <v>37</v>
      </c>
      <c r="M767" s="44">
        <v>933000</v>
      </c>
      <c r="N767" s="44">
        <v>34521000</v>
      </c>
      <c r="O767" s="44">
        <v>28000000</v>
      </c>
      <c r="P767" s="44">
        <v>-6521000</v>
      </c>
    </row>
    <row r="768" spans="1:16" ht="185.25">
      <c r="A768" s="44">
        <v>20251</v>
      </c>
      <c r="B768" s="44">
        <v>2023</v>
      </c>
      <c r="C768" s="45" t="s">
        <v>1197</v>
      </c>
      <c r="D768" s="45" t="s">
        <v>1095</v>
      </c>
      <c r="E768" s="45" t="s">
        <v>1088</v>
      </c>
      <c r="F768" s="45" t="s">
        <v>2380</v>
      </c>
      <c r="G768" s="45" t="s">
        <v>1090</v>
      </c>
      <c r="H768" s="45" t="s">
        <v>2647</v>
      </c>
      <c r="I768" s="45" t="s">
        <v>2648</v>
      </c>
      <c r="J768" s="45" t="s">
        <v>1092</v>
      </c>
      <c r="K768" s="45" t="s">
        <v>2649</v>
      </c>
      <c r="L768" s="44">
        <v>32</v>
      </c>
      <c r="M768" s="44">
        <v>933000</v>
      </c>
      <c r="N768" s="44">
        <v>29856000</v>
      </c>
      <c r="O768" s="44">
        <v>28000000</v>
      </c>
      <c r="P768" s="44">
        <v>-1856000</v>
      </c>
    </row>
    <row r="769" spans="1:16" ht="171">
      <c r="A769" s="44">
        <v>20251</v>
      </c>
      <c r="B769" s="44">
        <v>2024</v>
      </c>
      <c r="C769" s="45" t="s">
        <v>1110</v>
      </c>
      <c r="D769" s="45" t="s">
        <v>1095</v>
      </c>
      <c r="E769" s="45" t="s">
        <v>1088</v>
      </c>
      <c r="F769" s="45" t="s">
        <v>1114</v>
      </c>
      <c r="G769" s="45" t="s">
        <v>1101</v>
      </c>
      <c r="H769" s="45">
        <v>2410371</v>
      </c>
      <c r="I769" s="45" t="s">
        <v>2650</v>
      </c>
      <c r="J769" s="45" t="s">
        <v>1092</v>
      </c>
      <c r="K769" s="45" t="s">
        <v>2651</v>
      </c>
      <c r="L769" s="44">
        <v>38</v>
      </c>
      <c r="M769" s="44">
        <v>1317000</v>
      </c>
      <c r="N769" s="44">
        <v>50046000</v>
      </c>
      <c r="O769" s="44">
        <v>39500000</v>
      </c>
      <c r="P769" s="44">
        <v>-10546000</v>
      </c>
    </row>
    <row r="770" spans="1:16" ht="185.25">
      <c r="A770" s="44">
        <v>20251</v>
      </c>
      <c r="B770" s="44">
        <v>2025</v>
      </c>
      <c r="C770" s="45" t="s">
        <v>1099</v>
      </c>
      <c r="D770" s="45" t="s">
        <v>1087</v>
      </c>
      <c r="E770" s="45" t="s">
        <v>1088</v>
      </c>
      <c r="F770" s="45" t="s">
        <v>1114</v>
      </c>
      <c r="G770" s="45" t="s">
        <v>1101</v>
      </c>
      <c r="H770" s="45">
        <v>2510532</v>
      </c>
      <c r="I770" s="45" t="s">
        <v>2652</v>
      </c>
      <c r="J770" s="45" t="s">
        <v>1092</v>
      </c>
      <c r="K770" s="45" t="s">
        <v>2102</v>
      </c>
      <c r="L770" s="44">
        <v>39</v>
      </c>
      <c r="M770" s="44">
        <v>1317000</v>
      </c>
      <c r="N770" s="44">
        <v>51363000</v>
      </c>
      <c r="O770" s="44">
        <v>39500000</v>
      </c>
      <c r="P770" s="44">
        <v>-11863000</v>
      </c>
    </row>
    <row r="771" spans="1:16" ht="28.5">
      <c r="A771" s="44">
        <v>20251</v>
      </c>
      <c r="B771" s="44">
        <v>2024</v>
      </c>
      <c r="C771" s="45" t="s">
        <v>1110</v>
      </c>
      <c r="D771" s="45" t="s">
        <v>1095</v>
      </c>
      <c r="E771" s="45" t="s">
        <v>1088</v>
      </c>
      <c r="F771" s="45" t="s">
        <v>1111</v>
      </c>
      <c r="G771" s="45" t="s">
        <v>1101</v>
      </c>
      <c r="H771" s="45">
        <v>2410410</v>
      </c>
      <c r="I771" s="45" t="s">
        <v>2653</v>
      </c>
      <c r="J771" s="45" t="s">
        <v>1092</v>
      </c>
      <c r="K771" s="42"/>
      <c r="L771" s="44">
        <v>0</v>
      </c>
      <c r="M771" s="44">
        <v>933000</v>
      </c>
      <c r="N771" s="44">
        <v>0</v>
      </c>
      <c r="O771" s="44">
        <v>0</v>
      </c>
      <c r="P771" s="44">
        <v>0</v>
      </c>
    </row>
    <row r="772" spans="1:16" ht="171">
      <c r="A772" s="44">
        <v>20251</v>
      </c>
      <c r="B772" s="44">
        <v>2024</v>
      </c>
      <c r="C772" s="45" t="s">
        <v>1110</v>
      </c>
      <c r="D772" s="45" t="s">
        <v>1095</v>
      </c>
      <c r="E772" s="45" t="s">
        <v>1088</v>
      </c>
      <c r="F772" s="45" t="s">
        <v>1124</v>
      </c>
      <c r="G772" s="45" t="s">
        <v>1101</v>
      </c>
      <c r="H772" s="45">
        <v>2410356</v>
      </c>
      <c r="I772" s="45" t="s">
        <v>2654</v>
      </c>
      <c r="J772" s="45" t="s">
        <v>1092</v>
      </c>
      <c r="K772" s="45" t="s">
        <v>1951</v>
      </c>
      <c r="L772" s="44">
        <v>33</v>
      </c>
      <c r="M772" s="44">
        <v>933000</v>
      </c>
      <c r="N772" s="44">
        <v>30789000</v>
      </c>
      <c r="O772" s="44">
        <v>28000000</v>
      </c>
      <c r="P772" s="44">
        <v>-2789000</v>
      </c>
    </row>
    <row r="773" spans="1:16" ht="128.25">
      <c r="A773" s="44">
        <v>20251</v>
      </c>
      <c r="B773" s="44">
        <v>2025</v>
      </c>
      <c r="C773" s="45" t="s">
        <v>1120</v>
      </c>
      <c r="D773" s="45" t="s">
        <v>1087</v>
      </c>
      <c r="E773" s="45" t="s">
        <v>19</v>
      </c>
      <c r="F773" s="45" t="s">
        <v>1096</v>
      </c>
      <c r="G773" s="42"/>
      <c r="H773" s="45">
        <v>2540018</v>
      </c>
      <c r="I773" s="45" t="s">
        <v>2655</v>
      </c>
      <c r="J773" s="45" t="s">
        <v>1092</v>
      </c>
      <c r="K773" s="45" t="s">
        <v>1411</v>
      </c>
      <c r="L773" s="44">
        <v>37</v>
      </c>
      <c r="M773" s="44">
        <v>0</v>
      </c>
      <c r="N773" s="44">
        <v>0</v>
      </c>
      <c r="O773" s="44">
        <v>28000000</v>
      </c>
      <c r="P773" s="44">
        <v>28000000</v>
      </c>
    </row>
    <row r="774" spans="1:16" ht="199.5">
      <c r="A774" s="44">
        <v>20251</v>
      </c>
      <c r="B774" s="44">
        <v>2025</v>
      </c>
      <c r="C774" s="45" t="s">
        <v>1117</v>
      </c>
      <c r="D774" s="45" t="s">
        <v>1087</v>
      </c>
      <c r="E774" s="45" t="s">
        <v>1088</v>
      </c>
      <c r="F774" s="45" t="s">
        <v>1118</v>
      </c>
      <c r="G774" s="45" t="s">
        <v>1090</v>
      </c>
      <c r="H774" s="45">
        <v>2511074</v>
      </c>
      <c r="I774" s="45" t="s">
        <v>2656</v>
      </c>
      <c r="J774" s="45" t="s">
        <v>1092</v>
      </c>
      <c r="K774" s="45" t="s">
        <v>1231</v>
      </c>
      <c r="L774" s="44">
        <v>28</v>
      </c>
      <c r="M774" s="44">
        <v>933000</v>
      </c>
      <c r="N774" s="44">
        <v>26124000</v>
      </c>
      <c r="O774" s="44">
        <v>28000000</v>
      </c>
      <c r="P774" s="44">
        <v>1876000</v>
      </c>
    </row>
    <row r="775" spans="1:16" ht="185.25">
      <c r="A775" s="44">
        <v>20251</v>
      </c>
      <c r="B775" s="44">
        <v>2024</v>
      </c>
      <c r="C775" s="45" t="s">
        <v>1191</v>
      </c>
      <c r="D775" s="45" t="s">
        <v>1095</v>
      </c>
      <c r="E775" s="45" t="s">
        <v>1088</v>
      </c>
      <c r="F775" s="45" t="s">
        <v>1192</v>
      </c>
      <c r="G775" s="45" t="s">
        <v>1101</v>
      </c>
      <c r="H775" s="45">
        <v>2410916</v>
      </c>
      <c r="I775" s="45" t="s">
        <v>2657</v>
      </c>
      <c r="J775" s="45" t="s">
        <v>1092</v>
      </c>
      <c r="K775" s="45" t="s">
        <v>2658</v>
      </c>
      <c r="L775" s="44">
        <v>26</v>
      </c>
      <c r="M775" s="44">
        <v>1225000</v>
      </c>
      <c r="N775" s="44">
        <v>31850000</v>
      </c>
      <c r="O775" s="44">
        <v>36750000</v>
      </c>
      <c r="P775" s="44">
        <v>4900000</v>
      </c>
    </row>
    <row r="776" spans="1:16" ht="128.25">
      <c r="A776" s="44">
        <v>20251</v>
      </c>
      <c r="B776" s="44">
        <v>2025</v>
      </c>
      <c r="C776" s="45" t="s">
        <v>1120</v>
      </c>
      <c r="D776" s="45" t="s">
        <v>1087</v>
      </c>
      <c r="E776" s="45" t="s">
        <v>19</v>
      </c>
      <c r="F776" s="45" t="s">
        <v>1528</v>
      </c>
      <c r="G776" s="42"/>
      <c r="H776" s="45">
        <v>2540036</v>
      </c>
      <c r="I776" s="45" t="s">
        <v>2659</v>
      </c>
      <c r="J776" s="45" t="s">
        <v>1092</v>
      </c>
      <c r="K776" s="45" t="s">
        <v>1530</v>
      </c>
      <c r="L776" s="44">
        <v>23</v>
      </c>
      <c r="M776" s="44">
        <v>0</v>
      </c>
      <c r="N776" s="44">
        <v>0</v>
      </c>
      <c r="O776" s="44">
        <v>28000000</v>
      </c>
      <c r="P776" s="44">
        <v>28000000</v>
      </c>
    </row>
    <row r="777" spans="1:16" ht="156.75">
      <c r="A777" s="44">
        <v>20251</v>
      </c>
      <c r="B777" s="44">
        <v>2022</v>
      </c>
      <c r="C777" s="45" t="s">
        <v>1144</v>
      </c>
      <c r="D777" s="45" t="s">
        <v>1095</v>
      </c>
      <c r="E777" s="45" t="s">
        <v>1088</v>
      </c>
      <c r="F777" s="45" t="s">
        <v>1712</v>
      </c>
      <c r="G777" s="45" t="s">
        <v>1090</v>
      </c>
      <c r="H777" s="45" t="s">
        <v>2660</v>
      </c>
      <c r="I777" s="45" t="s">
        <v>2661</v>
      </c>
      <c r="J777" s="45" t="s">
        <v>1092</v>
      </c>
      <c r="K777" s="45" t="s">
        <v>1384</v>
      </c>
      <c r="L777" s="44">
        <v>31</v>
      </c>
      <c r="M777" s="44">
        <v>2084000</v>
      </c>
      <c r="N777" s="44">
        <v>64604000</v>
      </c>
      <c r="O777" s="44">
        <v>62500000</v>
      </c>
      <c r="P777" s="44">
        <v>-2104000</v>
      </c>
    </row>
    <row r="778" spans="1:16" ht="156.75">
      <c r="A778" s="44">
        <v>20251</v>
      </c>
      <c r="B778" s="44">
        <v>2023</v>
      </c>
      <c r="C778" s="45" t="s">
        <v>1197</v>
      </c>
      <c r="D778" s="45" t="s">
        <v>1095</v>
      </c>
      <c r="E778" s="45" t="s">
        <v>1088</v>
      </c>
      <c r="F778" s="45" t="s">
        <v>1145</v>
      </c>
      <c r="G778" s="45" t="s">
        <v>1090</v>
      </c>
      <c r="H778" s="45" t="s">
        <v>2662</v>
      </c>
      <c r="I778" s="45" t="s">
        <v>2663</v>
      </c>
      <c r="J778" s="45" t="s">
        <v>1092</v>
      </c>
      <c r="K778" s="45" t="s">
        <v>1186</v>
      </c>
      <c r="L778" s="44">
        <v>31</v>
      </c>
      <c r="M778" s="44">
        <v>933000</v>
      </c>
      <c r="N778" s="44">
        <v>28923000</v>
      </c>
      <c r="O778" s="44">
        <v>28000000</v>
      </c>
      <c r="P778" s="44">
        <v>-923000</v>
      </c>
    </row>
    <row r="779" spans="1:16" ht="128.25">
      <c r="A779" s="44">
        <v>20251</v>
      </c>
      <c r="B779" s="44">
        <v>2022</v>
      </c>
      <c r="C779" s="45" t="s">
        <v>1141</v>
      </c>
      <c r="D779" s="45" t="s">
        <v>1095</v>
      </c>
      <c r="E779" s="45" t="s">
        <v>1088</v>
      </c>
      <c r="F779" s="45" t="s">
        <v>1089</v>
      </c>
      <c r="G779" s="45" t="s">
        <v>1101</v>
      </c>
      <c r="H779" s="45" t="s">
        <v>2664</v>
      </c>
      <c r="I779" s="45" t="s">
        <v>2388</v>
      </c>
      <c r="J779" s="45" t="s">
        <v>1092</v>
      </c>
      <c r="K779" s="45" t="s">
        <v>1763</v>
      </c>
      <c r="L779" s="44">
        <v>30</v>
      </c>
      <c r="M779" s="44">
        <v>933000</v>
      </c>
      <c r="N779" s="44">
        <v>27990000</v>
      </c>
      <c r="O779" s="44">
        <v>28000000</v>
      </c>
      <c r="P779" s="44">
        <v>10000</v>
      </c>
    </row>
    <row r="780" spans="1:16" ht="171">
      <c r="A780" s="44">
        <v>20251</v>
      </c>
      <c r="B780" s="44">
        <v>2025</v>
      </c>
      <c r="C780" s="45" t="s">
        <v>1120</v>
      </c>
      <c r="D780" s="45" t="s">
        <v>1087</v>
      </c>
      <c r="E780" s="45" t="s">
        <v>19</v>
      </c>
      <c r="F780" s="45" t="s">
        <v>1152</v>
      </c>
      <c r="G780" s="42"/>
      <c r="H780" s="45">
        <v>2540107</v>
      </c>
      <c r="I780" s="45" t="s">
        <v>2665</v>
      </c>
      <c r="J780" s="45" t="s">
        <v>1092</v>
      </c>
      <c r="K780" s="45" t="s">
        <v>2666</v>
      </c>
      <c r="L780" s="44">
        <v>46</v>
      </c>
      <c r="M780" s="44">
        <v>0</v>
      </c>
      <c r="N780" s="44">
        <v>0</v>
      </c>
      <c r="O780" s="44">
        <v>28000000</v>
      </c>
      <c r="P780" s="44">
        <v>28000000</v>
      </c>
    </row>
    <row r="781" spans="1:16" ht="199.5">
      <c r="A781" s="44">
        <v>20251</v>
      </c>
      <c r="B781" s="44">
        <v>2025</v>
      </c>
      <c r="C781" s="45" t="s">
        <v>1117</v>
      </c>
      <c r="D781" s="45" t="s">
        <v>1087</v>
      </c>
      <c r="E781" s="45" t="s">
        <v>1088</v>
      </c>
      <c r="F781" s="45" t="s">
        <v>1175</v>
      </c>
      <c r="G781" s="45" t="s">
        <v>1090</v>
      </c>
      <c r="H781" s="45">
        <v>2510062</v>
      </c>
      <c r="I781" s="45" t="s">
        <v>2667</v>
      </c>
      <c r="J781" s="45" t="s">
        <v>1092</v>
      </c>
      <c r="K781" s="45" t="s">
        <v>1163</v>
      </c>
      <c r="L781" s="44">
        <v>26</v>
      </c>
      <c r="M781" s="44">
        <v>933000</v>
      </c>
      <c r="N781" s="44">
        <v>24258000</v>
      </c>
      <c r="O781" s="44">
        <v>28000000</v>
      </c>
      <c r="P781" s="44">
        <v>3742000</v>
      </c>
    </row>
    <row r="782" spans="1:16" ht="213.75">
      <c r="A782" s="44">
        <v>20251</v>
      </c>
      <c r="B782" s="44">
        <v>2022</v>
      </c>
      <c r="C782" s="45" t="s">
        <v>1144</v>
      </c>
      <c r="D782" s="45" t="s">
        <v>1095</v>
      </c>
      <c r="E782" s="45" t="s">
        <v>1088</v>
      </c>
      <c r="F782" s="45" t="s">
        <v>1177</v>
      </c>
      <c r="G782" s="45" t="s">
        <v>1090</v>
      </c>
      <c r="H782" s="45" t="s">
        <v>2668</v>
      </c>
      <c r="I782" s="45" t="s">
        <v>2669</v>
      </c>
      <c r="J782" s="45" t="s">
        <v>1092</v>
      </c>
      <c r="K782" s="45" t="s">
        <v>2670</v>
      </c>
      <c r="L782" s="44">
        <v>37</v>
      </c>
      <c r="M782" s="44">
        <v>933000</v>
      </c>
      <c r="N782" s="44">
        <v>34521000</v>
      </c>
      <c r="O782" s="44">
        <v>23300000</v>
      </c>
      <c r="P782" s="44">
        <v>-11221000</v>
      </c>
    </row>
    <row r="783" spans="1:16" ht="199.5">
      <c r="A783" s="44">
        <v>20251</v>
      </c>
      <c r="B783" s="44">
        <v>2025</v>
      </c>
      <c r="C783" s="45" t="s">
        <v>1117</v>
      </c>
      <c r="D783" s="45" t="s">
        <v>1087</v>
      </c>
      <c r="E783" s="45" t="s">
        <v>1088</v>
      </c>
      <c r="F783" s="45" t="s">
        <v>1272</v>
      </c>
      <c r="G783" s="45" t="s">
        <v>1090</v>
      </c>
      <c r="H783" s="45">
        <v>2511023</v>
      </c>
      <c r="I783" s="45" t="s">
        <v>2671</v>
      </c>
      <c r="J783" s="45" t="s">
        <v>1092</v>
      </c>
      <c r="K783" s="45" t="s">
        <v>1119</v>
      </c>
      <c r="L783" s="44">
        <v>28</v>
      </c>
      <c r="M783" s="44">
        <v>933000</v>
      </c>
      <c r="N783" s="44">
        <v>26124000</v>
      </c>
      <c r="O783" s="44">
        <v>28000000</v>
      </c>
      <c r="P783" s="44">
        <v>1876000</v>
      </c>
    </row>
    <row r="784" spans="1:16" ht="114">
      <c r="A784" s="44">
        <v>20251</v>
      </c>
      <c r="B784" s="44">
        <v>2025</v>
      </c>
      <c r="C784" s="45" t="s">
        <v>1120</v>
      </c>
      <c r="D784" s="45" t="s">
        <v>1087</v>
      </c>
      <c r="E784" s="45" t="s">
        <v>19</v>
      </c>
      <c r="F784" s="45" t="s">
        <v>1096</v>
      </c>
      <c r="G784" s="42"/>
      <c r="H784" s="45">
        <v>2540087</v>
      </c>
      <c r="I784" s="45" t="s">
        <v>2672</v>
      </c>
      <c r="J784" s="45" t="s">
        <v>1092</v>
      </c>
      <c r="K784" s="45" t="s">
        <v>2673</v>
      </c>
      <c r="L784" s="44">
        <v>36</v>
      </c>
      <c r="M784" s="44">
        <v>0</v>
      </c>
      <c r="N784" s="44">
        <v>0</v>
      </c>
      <c r="O784" s="44">
        <v>28000000</v>
      </c>
      <c r="P784" s="44">
        <v>28000000</v>
      </c>
    </row>
    <row r="785" spans="1:16" ht="199.5">
      <c r="A785" s="44">
        <v>20251</v>
      </c>
      <c r="B785" s="44">
        <v>2025</v>
      </c>
      <c r="C785" s="45" t="s">
        <v>1117</v>
      </c>
      <c r="D785" s="45" t="s">
        <v>1087</v>
      </c>
      <c r="E785" s="45" t="s">
        <v>1088</v>
      </c>
      <c r="F785" s="45" t="s">
        <v>1111</v>
      </c>
      <c r="G785" s="45" t="s">
        <v>1090</v>
      </c>
      <c r="H785" s="45">
        <v>2511123</v>
      </c>
      <c r="I785" s="45" t="s">
        <v>2674</v>
      </c>
      <c r="J785" s="45" t="s">
        <v>1092</v>
      </c>
      <c r="K785" s="45" t="s">
        <v>1140</v>
      </c>
      <c r="L785" s="44">
        <v>28</v>
      </c>
      <c r="M785" s="44">
        <v>933000</v>
      </c>
      <c r="N785" s="44">
        <v>26124000</v>
      </c>
      <c r="O785" s="44">
        <v>28000000</v>
      </c>
      <c r="P785" s="44">
        <v>1876000</v>
      </c>
    </row>
    <row r="786" spans="1:16" ht="142.5">
      <c r="A786" s="44">
        <v>20251</v>
      </c>
      <c r="B786" s="44">
        <v>2023</v>
      </c>
      <c r="C786" s="45" t="s">
        <v>1197</v>
      </c>
      <c r="D786" s="45" t="s">
        <v>1095</v>
      </c>
      <c r="E786" s="45" t="s">
        <v>1088</v>
      </c>
      <c r="F786" s="45" t="s">
        <v>1165</v>
      </c>
      <c r="G786" s="45" t="s">
        <v>1090</v>
      </c>
      <c r="H786" s="45" t="s">
        <v>2675</v>
      </c>
      <c r="I786" s="45" t="s">
        <v>2676</v>
      </c>
      <c r="J786" s="45" t="s">
        <v>1092</v>
      </c>
      <c r="K786" s="45" t="s">
        <v>2677</v>
      </c>
      <c r="L786" s="44">
        <v>26</v>
      </c>
      <c r="M786" s="44">
        <v>933000</v>
      </c>
      <c r="N786" s="44">
        <v>24258000</v>
      </c>
      <c r="O786" s="44">
        <v>0</v>
      </c>
      <c r="P786" s="44">
        <v>-24258000</v>
      </c>
    </row>
    <row r="787" spans="1:16" ht="199.5">
      <c r="A787" s="44">
        <v>20251</v>
      </c>
      <c r="B787" s="44">
        <v>2025</v>
      </c>
      <c r="C787" s="45" t="s">
        <v>1296</v>
      </c>
      <c r="D787" s="45" t="s">
        <v>1087</v>
      </c>
      <c r="E787" s="45" t="s">
        <v>1088</v>
      </c>
      <c r="F787" s="45" t="s">
        <v>1192</v>
      </c>
      <c r="G787" s="45" t="s">
        <v>1101</v>
      </c>
      <c r="H787" s="45">
        <v>2511045</v>
      </c>
      <c r="I787" s="45" t="s">
        <v>2678</v>
      </c>
      <c r="J787" s="45" t="s">
        <v>1092</v>
      </c>
      <c r="K787" s="45" t="s">
        <v>1392</v>
      </c>
      <c r="L787" s="44">
        <v>31</v>
      </c>
      <c r="M787" s="44">
        <v>1225000</v>
      </c>
      <c r="N787" s="44">
        <v>37975000</v>
      </c>
      <c r="O787" s="44">
        <v>36750000</v>
      </c>
      <c r="P787" s="44">
        <v>-1225000</v>
      </c>
    </row>
    <row r="788" spans="1:16" ht="171">
      <c r="A788" s="44">
        <v>20251</v>
      </c>
      <c r="B788" s="44">
        <v>2022</v>
      </c>
      <c r="C788" s="45" t="s">
        <v>1144</v>
      </c>
      <c r="D788" s="45" t="s">
        <v>1095</v>
      </c>
      <c r="E788" s="45" t="s">
        <v>1088</v>
      </c>
      <c r="F788" s="45" t="s">
        <v>1268</v>
      </c>
      <c r="G788" s="45" t="s">
        <v>1090</v>
      </c>
      <c r="H788" s="45" t="s">
        <v>2679</v>
      </c>
      <c r="I788" s="45" t="s">
        <v>2680</v>
      </c>
      <c r="J788" s="45" t="s">
        <v>1092</v>
      </c>
      <c r="K788" s="45" t="s">
        <v>2681</v>
      </c>
      <c r="L788" s="44">
        <v>36</v>
      </c>
      <c r="M788" s="44">
        <v>933000</v>
      </c>
      <c r="N788" s="44">
        <v>33588000</v>
      </c>
      <c r="O788" s="44">
        <v>23300000</v>
      </c>
      <c r="P788" s="44">
        <v>-10288000</v>
      </c>
    </row>
    <row r="789" spans="1:16" ht="142.5">
      <c r="A789" s="44">
        <v>20251</v>
      </c>
      <c r="B789" s="44">
        <v>2024</v>
      </c>
      <c r="C789" s="45" t="s">
        <v>1591</v>
      </c>
      <c r="D789" s="45" t="s">
        <v>1095</v>
      </c>
      <c r="E789" s="45" t="s">
        <v>19</v>
      </c>
      <c r="F789" s="45" t="s">
        <v>1152</v>
      </c>
      <c r="G789" s="42"/>
      <c r="H789" s="45">
        <v>2440042</v>
      </c>
      <c r="I789" s="45" t="s">
        <v>2682</v>
      </c>
      <c r="J789" s="45" t="s">
        <v>1092</v>
      </c>
      <c r="K789" s="45" t="s">
        <v>2141</v>
      </c>
      <c r="L789" s="44">
        <v>29</v>
      </c>
      <c r="M789" s="44">
        <v>0</v>
      </c>
      <c r="N789" s="44">
        <v>0</v>
      </c>
      <c r="O789" s="44">
        <v>28000000</v>
      </c>
      <c r="P789" s="44">
        <v>28000000</v>
      </c>
    </row>
    <row r="790" spans="1:16" ht="171">
      <c r="A790" s="44">
        <v>20251</v>
      </c>
      <c r="B790" s="44">
        <v>2025</v>
      </c>
      <c r="C790" s="45" t="s">
        <v>1099</v>
      </c>
      <c r="D790" s="45" t="s">
        <v>1087</v>
      </c>
      <c r="E790" s="45" t="s">
        <v>1088</v>
      </c>
      <c r="F790" s="45" t="s">
        <v>1118</v>
      </c>
      <c r="G790" s="45" t="s">
        <v>1101</v>
      </c>
      <c r="H790" s="45">
        <v>2510295</v>
      </c>
      <c r="I790" s="45" t="s">
        <v>2572</v>
      </c>
      <c r="J790" s="45" t="s">
        <v>1092</v>
      </c>
      <c r="K790" s="45" t="s">
        <v>2683</v>
      </c>
      <c r="L790" s="44">
        <v>27</v>
      </c>
      <c r="M790" s="44">
        <v>933000</v>
      </c>
      <c r="N790" s="44">
        <v>25191000</v>
      </c>
      <c r="O790" s="44">
        <v>28000000</v>
      </c>
      <c r="P790" s="44">
        <v>2809000</v>
      </c>
    </row>
    <row r="791" spans="1:16" ht="185.25">
      <c r="A791" s="44">
        <v>20251</v>
      </c>
      <c r="B791" s="44">
        <v>2024</v>
      </c>
      <c r="C791" s="45" t="s">
        <v>1110</v>
      </c>
      <c r="D791" s="45" t="s">
        <v>1095</v>
      </c>
      <c r="E791" s="45" t="s">
        <v>1088</v>
      </c>
      <c r="F791" s="45" t="s">
        <v>1118</v>
      </c>
      <c r="G791" s="45" t="s">
        <v>1101</v>
      </c>
      <c r="H791" s="45">
        <v>2410603</v>
      </c>
      <c r="I791" s="45" t="s">
        <v>2684</v>
      </c>
      <c r="J791" s="45" t="s">
        <v>1092</v>
      </c>
      <c r="K791" s="45" t="s">
        <v>2685</v>
      </c>
      <c r="L791" s="44">
        <v>38</v>
      </c>
      <c r="M791" s="44">
        <v>933000</v>
      </c>
      <c r="N791" s="44">
        <v>35454000</v>
      </c>
      <c r="O791" s="44">
        <v>28000000</v>
      </c>
      <c r="P791" s="44">
        <v>-7454000</v>
      </c>
    </row>
    <row r="792" spans="1:16" ht="185.25">
      <c r="A792" s="44">
        <v>20251</v>
      </c>
      <c r="B792" s="44">
        <v>2024</v>
      </c>
      <c r="C792" s="45" t="s">
        <v>1191</v>
      </c>
      <c r="D792" s="45" t="s">
        <v>1095</v>
      </c>
      <c r="E792" s="45" t="s">
        <v>1088</v>
      </c>
      <c r="F792" s="45" t="s">
        <v>1192</v>
      </c>
      <c r="G792" s="45" t="s">
        <v>1101</v>
      </c>
      <c r="H792" s="45">
        <v>2410841</v>
      </c>
      <c r="I792" s="45" t="s">
        <v>2686</v>
      </c>
      <c r="J792" s="45" t="s">
        <v>1092</v>
      </c>
      <c r="K792" s="45" t="s">
        <v>1398</v>
      </c>
      <c r="L792" s="44">
        <v>26</v>
      </c>
      <c r="M792" s="44">
        <v>1225000</v>
      </c>
      <c r="N792" s="44">
        <v>31850000</v>
      </c>
      <c r="O792" s="44">
        <v>36750000</v>
      </c>
      <c r="P792" s="44">
        <v>4900000</v>
      </c>
    </row>
    <row r="793" spans="1:16" ht="185.25">
      <c r="A793" s="44">
        <v>20251</v>
      </c>
      <c r="B793" s="44">
        <v>2024</v>
      </c>
      <c r="C793" s="45" t="s">
        <v>1086</v>
      </c>
      <c r="D793" s="45" t="s">
        <v>1087</v>
      </c>
      <c r="E793" s="45" t="s">
        <v>1088</v>
      </c>
      <c r="F793" s="45" t="s">
        <v>1161</v>
      </c>
      <c r="G793" s="45" t="s">
        <v>1090</v>
      </c>
      <c r="H793" s="45">
        <v>2410535</v>
      </c>
      <c r="I793" s="45" t="s">
        <v>2687</v>
      </c>
      <c r="J793" s="45" t="s">
        <v>1092</v>
      </c>
      <c r="K793" s="45" t="s">
        <v>2688</v>
      </c>
      <c r="L793" s="44">
        <v>29</v>
      </c>
      <c r="M793" s="44">
        <v>933000</v>
      </c>
      <c r="N793" s="44">
        <v>27057000</v>
      </c>
      <c r="O793" s="44">
        <v>28000000</v>
      </c>
      <c r="P793" s="44">
        <v>943000</v>
      </c>
    </row>
    <row r="794" spans="1:16" ht="185.25">
      <c r="A794" s="44">
        <v>20251</v>
      </c>
      <c r="B794" s="44">
        <v>2025</v>
      </c>
      <c r="C794" s="45" t="s">
        <v>1099</v>
      </c>
      <c r="D794" s="45" t="s">
        <v>1087</v>
      </c>
      <c r="E794" s="45" t="s">
        <v>1088</v>
      </c>
      <c r="F794" s="45" t="s">
        <v>1175</v>
      </c>
      <c r="G794" s="45" t="s">
        <v>1101</v>
      </c>
      <c r="H794" s="45">
        <v>2510526</v>
      </c>
      <c r="I794" s="45" t="s">
        <v>2317</v>
      </c>
      <c r="J794" s="45" t="s">
        <v>1092</v>
      </c>
      <c r="K794" s="45" t="s">
        <v>2689</v>
      </c>
      <c r="L794" s="44">
        <v>30</v>
      </c>
      <c r="M794" s="44">
        <v>933000</v>
      </c>
      <c r="N794" s="44">
        <v>27990000</v>
      </c>
      <c r="O794" s="44">
        <v>28000000</v>
      </c>
      <c r="P794" s="44">
        <v>10000</v>
      </c>
    </row>
    <row r="795" spans="1:16" ht="156.75">
      <c r="A795" s="44">
        <v>20251</v>
      </c>
      <c r="B795" s="44">
        <v>2023</v>
      </c>
      <c r="C795" s="45" t="s">
        <v>1197</v>
      </c>
      <c r="D795" s="45" t="s">
        <v>1095</v>
      </c>
      <c r="E795" s="45" t="s">
        <v>1088</v>
      </c>
      <c r="F795" s="45" t="s">
        <v>1165</v>
      </c>
      <c r="G795" s="45" t="s">
        <v>1090</v>
      </c>
      <c r="H795" s="45" t="s">
        <v>2690</v>
      </c>
      <c r="I795" s="45" t="s">
        <v>2691</v>
      </c>
      <c r="J795" s="45" t="s">
        <v>1092</v>
      </c>
      <c r="K795" s="45" t="s">
        <v>1217</v>
      </c>
      <c r="L795" s="44">
        <v>31</v>
      </c>
      <c r="M795" s="44">
        <v>933000</v>
      </c>
      <c r="N795" s="44">
        <v>28923000</v>
      </c>
      <c r="O795" s="44">
        <v>28000000</v>
      </c>
      <c r="P795" s="44">
        <v>-923000</v>
      </c>
    </row>
    <row r="796" spans="1:16" ht="199.5">
      <c r="A796" s="44">
        <v>20251</v>
      </c>
      <c r="B796" s="44">
        <v>2025</v>
      </c>
      <c r="C796" s="45" t="s">
        <v>1117</v>
      </c>
      <c r="D796" s="45" t="s">
        <v>1087</v>
      </c>
      <c r="E796" s="45" t="s">
        <v>1088</v>
      </c>
      <c r="F796" s="45" t="s">
        <v>1089</v>
      </c>
      <c r="G796" s="45" t="s">
        <v>1090</v>
      </c>
      <c r="H796" s="45">
        <v>2511180</v>
      </c>
      <c r="I796" s="45" t="s">
        <v>2692</v>
      </c>
      <c r="J796" s="45" t="s">
        <v>1092</v>
      </c>
      <c r="K796" s="45" t="s">
        <v>1140</v>
      </c>
      <c r="L796" s="44">
        <v>28</v>
      </c>
      <c r="M796" s="44">
        <v>933000</v>
      </c>
      <c r="N796" s="44">
        <v>26124000</v>
      </c>
      <c r="O796" s="44">
        <v>28000000</v>
      </c>
      <c r="P796" s="44">
        <v>1876000</v>
      </c>
    </row>
    <row r="797" spans="1:16" ht="156.75">
      <c r="A797" s="44">
        <v>20251</v>
      </c>
      <c r="B797" s="44">
        <v>2024</v>
      </c>
      <c r="C797" s="45" t="s">
        <v>1086</v>
      </c>
      <c r="D797" s="45" t="s">
        <v>1087</v>
      </c>
      <c r="E797" s="45" t="s">
        <v>1088</v>
      </c>
      <c r="F797" s="45" t="s">
        <v>1118</v>
      </c>
      <c r="G797" s="45" t="s">
        <v>1090</v>
      </c>
      <c r="H797" s="45">
        <v>2410924</v>
      </c>
      <c r="I797" s="45" t="s">
        <v>9</v>
      </c>
      <c r="J797" s="45" t="s">
        <v>1092</v>
      </c>
      <c r="K797" s="45" t="s">
        <v>1481</v>
      </c>
      <c r="L797" s="44">
        <v>27</v>
      </c>
      <c r="M797" s="44">
        <v>933000</v>
      </c>
      <c r="N797" s="44">
        <v>25191000</v>
      </c>
      <c r="O797" s="44">
        <v>28000000</v>
      </c>
      <c r="P797" s="44">
        <v>2809000</v>
      </c>
    </row>
    <row r="798" spans="1:16" ht="142.5">
      <c r="A798" s="44">
        <v>20251</v>
      </c>
      <c r="B798" s="44">
        <v>2024</v>
      </c>
      <c r="C798" s="45" t="s">
        <v>1086</v>
      </c>
      <c r="D798" s="45" t="s">
        <v>1087</v>
      </c>
      <c r="E798" s="45" t="s">
        <v>1088</v>
      </c>
      <c r="F798" s="45" t="s">
        <v>1155</v>
      </c>
      <c r="G798" s="45" t="s">
        <v>1090</v>
      </c>
      <c r="H798" s="45">
        <v>2410748</v>
      </c>
      <c r="I798" s="45" t="s">
        <v>2693</v>
      </c>
      <c r="J798" s="45" t="s">
        <v>1092</v>
      </c>
      <c r="K798" s="45" t="s">
        <v>2048</v>
      </c>
      <c r="L798" s="44">
        <v>29</v>
      </c>
      <c r="M798" s="44">
        <v>933000</v>
      </c>
      <c r="N798" s="44">
        <v>27057000</v>
      </c>
      <c r="O798" s="44">
        <v>28000000</v>
      </c>
      <c r="P798" s="44">
        <v>943000</v>
      </c>
    </row>
    <row r="799" spans="1:16" ht="142.5">
      <c r="A799" s="44">
        <v>20251</v>
      </c>
      <c r="B799" s="44">
        <v>2024</v>
      </c>
      <c r="C799" s="45" t="s">
        <v>1086</v>
      </c>
      <c r="D799" s="45" t="s">
        <v>1087</v>
      </c>
      <c r="E799" s="45" t="s">
        <v>1088</v>
      </c>
      <c r="F799" s="45" t="s">
        <v>1280</v>
      </c>
      <c r="G799" s="45" t="s">
        <v>1090</v>
      </c>
      <c r="H799" s="45">
        <v>2410217</v>
      </c>
      <c r="I799" s="45" t="s">
        <v>2694</v>
      </c>
      <c r="J799" s="45" t="s">
        <v>1092</v>
      </c>
      <c r="K799" s="45" t="s">
        <v>2695</v>
      </c>
      <c r="L799" s="44">
        <v>29</v>
      </c>
      <c r="M799" s="44">
        <v>933000</v>
      </c>
      <c r="N799" s="44">
        <v>27057000</v>
      </c>
      <c r="O799" s="44">
        <v>28000000</v>
      </c>
      <c r="P799" s="44">
        <v>943000</v>
      </c>
    </row>
    <row r="800" spans="1:16" ht="156.75">
      <c r="A800" s="44">
        <v>20251</v>
      </c>
      <c r="B800" s="44">
        <v>2025</v>
      </c>
      <c r="C800" s="45" t="s">
        <v>1099</v>
      </c>
      <c r="D800" s="45" t="s">
        <v>1087</v>
      </c>
      <c r="E800" s="45" t="s">
        <v>1088</v>
      </c>
      <c r="F800" s="45" t="s">
        <v>1155</v>
      </c>
      <c r="G800" s="45" t="s">
        <v>1101</v>
      </c>
      <c r="H800" s="45">
        <v>2511185</v>
      </c>
      <c r="I800" s="45" t="s">
        <v>2696</v>
      </c>
      <c r="J800" s="45" t="s">
        <v>1092</v>
      </c>
      <c r="K800" s="45" t="s">
        <v>2697</v>
      </c>
      <c r="L800" s="44">
        <v>29</v>
      </c>
      <c r="M800" s="44">
        <v>933000</v>
      </c>
      <c r="N800" s="44">
        <v>27057000</v>
      </c>
      <c r="O800" s="44">
        <v>28000000</v>
      </c>
      <c r="P800" s="44">
        <v>943000</v>
      </c>
    </row>
    <row r="801" spans="1:16" ht="171">
      <c r="A801" s="44">
        <v>20251</v>
      </c>
      <c r="B801" s="44">
        <v>2024</v>
      </c>
      <c r="C801" s="45" t="s">
        <v>1086</v>
      </c>
      <c r="D801" s="45" t="s">
        <v>1087</v>
      </c>
      <c r="E801" s="45" t="s">
        <v>1088</v>
      </c>
      <c r="F801" s="45" t="s">
        <v>1104</v>
      </c>
      <c r="G801" s="45" t="s">
        <v>1090</v>
      </c>
      <c r="H801" s="45">
        <v>2410940</v>
      </c>
      <c r="I801" s="45" t="s">
        <v>2698</v>
      </c>
      <c r="J801" s="45" t="s">
        <v>1092</v>
      </c>
      <c r="K801" s="45" t="s">
        <v>2699</v>
      </c>
      <c r="L801" s="44">
        <v>27</v>
      </c>
      <c r="M801" s="44">
        <v>933000</v>
      </c>
      <c r="N801" s="44">
        <v>25191000</v>
      </c>
      <c r="O801" s="44">
        <v>28000000</v>
      </c>
      <c r="P801" s="44">
        <v>2809000</v>
      </c>
    </row>
    <row r="802" spans="1:16" ht="156.75">
      <c r="A802" s="44">
        <v>20251</v>
      </c>
      <c r="B802" s="44">
        <v>2024</v>
      </c>
      <c r="C802" s="45" t="s">
        <v>1086</v>
      </c>
      <c r="D802" s="45" t="s">
        <v>1087</v>
      </c>
      <c r="E802" s="45" t="s">
        <v>1088</v>
      </c>
      <c r="F802" s="45" t="s">
        <v>1118</v>
      </c>
      <c r="G802" s="45" t="s">
        <v>1090</v>
      </c>
      <c r="H802" s="45">
        <v>2410873</v>
      </c>
      <c r="I802" s="45" t="s">
        <v>2700</v>
      </c>
      <c r="J802" s="45" t="s">
        <v>1092</v>
      </c>
      <c r="K802" s="45" t="s">
        <v>2701</v>
      </c>
      <c r="L802" s="44">
        <v>27</v>
      </c>
      <c r="M802" s="44">
        <v>933000</v>
      </c>
      <c r="N802" s="44">
        <v>25191000</v>
      </c>
      <c r="O802" s="44">
        <v>28000000</v>
      </c>
      <c r="P802" s="44">
        <v>2809000</v>
      </c>
    </row>
    <row r="803" spans="1:16" ht="42.75">
      <c r="A803" s="44">
        <v>20251</v>
      </c>
      <c r="B803" s="44">
        <v>2023</v>
      </c>
      <c r="C803" s="45" t="s">
        <v>1127</v>
      </c>
      <c r="D803" s="45" t="s">
        <v>1095</v>
      </c>
      <c r="E803" s="45" t="s">
        <v>1088</v>
      </c>
      <c r="F803" s="45" t="s">
        <v>1111</v>
      </c>
      <c r="G803" s="45" t="s">
        <v>1101</v>
      </c>
      <c r="H803" s="45" t="s">
        <v>2702</v>
      </c>
      <c r="I803" s="45" t="s">
        <v>2703</v>
      </c>
      <c r="J803" s="45" t="s">
        <v>1092</v>
      </c>
      <c r="K803" s="42"/>
      <c r="L803" s="44">
        <v>0</v>
      </c>
      <c r="M803" s="44">
        <v>933000</v>
      </c>
      <c r="N803" s="44">
        <v>0</v>
      </c>
      <c r="O803" s="44">
        <v>0</v>
      </c>
      <c r="P803" s="44">
        <v>0</v>
      </c>
    </row>
    <row r="804" spans="1:16" ht="142.5">
      <c r="A804" s="44">
        <v>20251</v>
      </c>
      <c r="B804" s="44">
        <v>2025</v>
      </c>
      <c r="C804" s="45" t="s">
        <v>1099</v>
      </c>
      <c r="D804" s="45" t="s">
        <v>1087</v>
      </c>
      <c r="E804" s="45" t="s">
        <v>1088</v>
      </c>
      <c r="F804" s="45" t="s">
        <v>1280</v>
      </c>
      <c r="G804" s="45" t="s">
        <v>1101</v>
      </c>
      <c r="H804" s="45">
        <v>2510682</v>
      </c>
      <c r="I804" s="45" t="s">
        <v>2704</v>
      </c>
      <c r="J804" s="45" t="s">
        <v>1092</v>
      </c>
      <c r="K804" s="45" t="s">
        <v>2705</v>
      </c>
      <c r="L804" s="44">
        <v>29</v>
      </c>
      <c r="M804" s="44">
        <v>933000</v>
      </c>
      <c r="N804" s="44">
        <v>27057000</v>
      </c>
      <c r="O804" s="44">
        <v>28000000</v>
      </c>
      <c r="P804" s="44">
        <v>943000</v>
      </c>
    </row>
    <row r="805" spans="1:16" ht="28.5">
      <c r="A805" s="44">
        <v>20251</v>
      </c>
      <c r="B805" s="44">
        <v>2022</v>
      </c>
      <c r="C805" s="45" t="s">
        <v>1141</v>
      </c>
      <c r="D805" s="45" t="s">
        <v>1095</v>
      </c>
      <c r="E805" s="45" t="s">
        <v>1088</v>
      </c>
      <c r="F805" s="45" t="s">
        <v>1128</v>
      </c>
      <c r="G805" s="45" t="s">
        <v>1101</v>
      </c>
      <c r="H805" s="45" t="s">
        <v>2706</v>
      </c>
      <c r="I805" s="45" t="s">
        <v>2707</v>
      </c>
      <c r="J805" s="45" t="s">
        <v>1092</v>
      </c>
      <c r="K805" s="42"/>
      <c r="L805" s="44">
        <v>0</v>
      </c>
      <c r="M805" s="44">
        <v>933000</v>
      </c>
      <c r="N805" s="44">
        <v>0</v>
      </c>
      <c r="O805" s="44">
        <v>0</v>
      </c>
      <c r="P805" s="44">
        <v>0</v>
      </c>
    </row>
    <row r="806" spans="1:16" ht="185.25">
      <c r="A806" s="44">
        <v>20251</v>
      </c>
      <c r="B806" s="44">
        <v>2025</v>
      </c>
      <c r="C806" s="45" t="s">
        <v>1099</v>
      </c>
      <c r="D806" s="45" t="s">
        <v>1087</v>
      </c>
      <c r="E806" s="45" t="s">
        <v>1088</v>
      </c>
      <c r="F806" s="45" t="s">
        <v>1124</v>
      </c>
      <c r="G806" s="45" t="s">
        <v>1101</v>
      </c>
      <c r="H806" s="45">
        <v>2510120</v>
      </c>
      <c r="I806" s="45" t="s">
        <v>2708</v>
      </c>
      <c r="J806" s="45" t="s">
        <v>1092</v>
      </c>
      <c r="K806" s="45" t="s">
        <v>1800</v>
      </c>
      <c r="L806" s="44">
        <v>31</v>
      </c>
      <c r="M806" s="44">
        <v>933000</v>
      </c>
      <c r="N806" s="44">
        <v>28923000</v>
      </c>
      <c r="O806" s="44">
        <v>28000000</v>
      </c>
      <c r="P806" s="44">
        <v>-923000</v>
      </c>
    </row>
    <row r="807" spans="1:16" ht="42.75">
      <c r="A807" s="44">
        <v>20251</v>
      </c>
      <c r="B807" s="44">
        <v>2021</v>
      </c>
      <c r="C807" s="45" t="s">
        <v>1180</v>
      </c>
      <c r="D807" s="45" t="s">
        <v>1095</v>
      </c>
      <c r="E807" s="45" t="s">
        <v>1088</v>
      </c>
      <c r="F807" s="45" t="s">
        <v>1158</v>
      </c>
      <c r="G807" s="45" t="s">
        <v>1101</v>
      </c>
      <c r="H807" s="45" t="s">
        <v>2709</v>
      </c>
      <c r="I807" s="45" t="s">
        <v>2710</v>
      </c>
      <c r="J807" s="45" t="s">
        <v>1092</v>
      </c>
      <c r="K807" s="45" t="s">
        <v>2711</v>
      </c>
      <c r="L807" s="44">
        <v>3</v>
      </c>
      <c r="M807" s="44">
        <v>933000</v>
      </c>
      <c r="N807" s="44">
        <v>2799000</v>
      </c>
      <c r="O807" s="44">
        <v>0</v>
      </c>
      <c r="P807" s="44">
        <v>-2799000</v>
      </c>
    </row>
    <row r="808" spans="1:16" ht="28.5">
      <c r="A808" s="44">
        <v>20251</v>
      </c>
      <c r="B808" s="44">
        <v>2021</v>
      </c>
      <c r="C808" s="45" t="s">
        <v>1248</v>
      </c>
      <c r="D808" s="45" t="s">
        <v>1095</v>
      </c>
      <c r="E808" s="45" t="s">
        <v>1088</v>
      </c>
      <c r="F808" s="45" t="s">
        <v>1290</v>
      </c>
      <c r="G808" s="45" t="s">
        <v>1090</v>
      </c>
      <c r="H808" s="45" t="s">
        <v>2712</v>
      </c>
      <c r="I808" s="45" t="s">
        <v>2087</v>
      </c>
      <c r="J808" s="45" t="s">
        <v>1092</v>
      </c>
      <c r="K808" s="45" t="s">
        <v>2713</v>
      </c>
      <c r="L808" s="44">
        <v>7</v>
      </c>
      <c r="M808" s="44">
        <v>933000</v>
      </c>
      <c r="N808" s="44">
        <v>6531000</v>
      </c>
      <c r="O808" s="44">
        <v>0</v>
      </c>
      <c r="P808" s="44">
        <v>-6531000</v>
      </c>
    </row>
    <row r="809" spans="1:16" ht="171">
      <c r="A809" s="44">
        <v>20251</v>
      </c>
      <c r="B809" s="44">
        <v>2023</v>
      </c>
      <c r="C809" s="45" t="s">
        <v>1127</v>
      </c>
      <c r="D809" s="45" t="s">
        <v>1095</v>
      </c>
      <c r="E809" s="45" t="s">
        <v>1088</v>
      </c>
      <c r="F809" s="45" t="s">
        <v>1118</v>
      </c>
      <c r="G809" s="45" t="s">
        <v>1101</v>
      </c>
      <c r="H809" s="45" t="s">
        <v>2714</v>
      </c>
      <c r="I809" s="45" t="s">
        <v>2715</v>
      </c>
      <c r="J809" s="45" t="s">
        <v>1092</v>
      </c>
      <c r="K809" s="45" t="s">
        <v>2716</v>
      </c>
      <c r="L809" s="44">
        <v>36</v>
      </c>
      <c r="M809" s="44">
        <v>933000</v>
      </c>
      <c r="N809" s="44">
        <v>33588000</v>
      </c>
      <c r="O809" s="44">
        <v>28000000</v>
      </c>
      <c r="P809" s="44">
        <v>-5588000</v>
      </c>
    </row>
    <row r="810" spans="1:16" ht="199.5">
      <c r="A810" s="44">
        <v>20251</v>
      </c>
      <c r="B810" s="44">
        <v>2025</v>
      </c>
      <c r="C810" s="45" t="s">
        <v>1117</v>
      </c>
      <c r="D810" s="45" t="s">
        <v>1087</v>
      </c>
      <c r="E810" s="45" t="s">
        <v>1088</v>
      </c>
      <c r="F810" s="45" t="s">
        <v>1118</v>
      </c>
      <c r="G810" s="45" t="s">
        <v>1090</v>
      </c>
      <c r="H810" s="45">
        <v>2511024</v>
      </c>
      <c r="I810" s="45" t="s">
        <v>2717</v>
      </c>
      <c r="J810" s="45" t="s">
        <v>1092</v>
      </c>
      <c r="K810" s="45" t="s">
        <v>1140</v>
      </c>
      <c r="L810" s="44">
        <v>28</v>
      </c>
      <c r="M810" s="44">
        <v>933000</v>
      </c>
      <c r="N810" s="44">
        <v>26124000</v>
      </c>
      <c r="O810" s="44">
        <v>28000000</v>
      </c>
      <c r="P810" s="44">
        <v>1876000</v>
      </c>
    </row>
    <row r="811" spans="1:16" ht="57">
      <c r="A811" s="44">
        <v>20251</v>
      </c>
      <c r="B811" s="44">
        <v>2022</v>
      </c>
      <c r="C811" s="45" t="s">
        <v>1141</v>
      </c>
      <c r="D811" s="45" t="s">
        <v>1095</v>
      </c>
      <c r="E811" s="45" t="s">
        <v>1088</v>
      </c>
      <c r="F811" s="45" t="s">
        <v>1104</v>
      </c>
      <c r="G811" s="45" t="s">
        <v>1101</v>
      </c>
      <c r="H811" s="45" t="s">
        <v>2718</v>
      </c>
      <c r="I811" s="45" t="s">
        <v>2719</v>
      </c>
      <c r="J811" s="45" t="s">
        <v>1092</v>
      </c>
      <c r="K811" s="45" t="s">
        <v>2720</v>
      </c>
      <c r="L811" s="44">
        <v>15</v>
      </c>
      <c r="M811" s="44">
        <v>933000</v>
      </c>
      <c r="N811" s="44">
        <v>13995000</v>
      </c>
      <c r="O811" s="44">
        <v>0</v>
      </c>
      <c r="P811" s="44">
        <v>-13995000</v>
      </c>
    </row>
    <row r="812" spans="1:16" ht="199.5">
      <c r="A812" s="44">
        <v>20251</v>
      </c>
      <c r="B812" s="44">
        <v>2025</v>
      </c>
      <c r="C812" s="45" t="s">
        <v>1099</v>
      </c>
      <c r="D812" s="45" t="s">
        <v>1087</v>
      </c>
      <c r="E812" s="45" t="s">
        <v>1088</v>
      </c>
      <c r="F812" s="45" t="s">
        <v>1114</v>
      </c>
      <c r="G812" s="45" t="s">
        <v>1101</v>
      </c>
      <c r="H812" s="45">
        <v>2511114</v>
      </c>
      <c r="I812" s="45" t="s">
        <v>2721</v>
      </c>
      <c r="J812" s="45" t="s">
        <v>1092</v>
      </c>
      <c r="K812" s="45" t="s">
        <v>1116</v>
      </c>
      <c r="L812" s="44">
        <v>39</v>
      </c>
      <c r="M812" s="44">
        <v>1317000</v>
      </c>
      <c r="N812" s="44">
        <v>51363000</v>
      </c>
      <c r="O812" s="44">
        <v>39500000</v>
      </c>
      <c r="P812" s="44">
        <v>-11863000</v>
      </c>
    </row>
    <row r="813" spans="1:16" ht="28.5">
      <c r="A813" s="44">
        <v>20251</v>
      </c>
      <c r="B813" s="44">
        <v>2021</v>
      </c>
      <c r="C813" s="45" t="s">
        <v>1180</v>
      </c>
      <c r="D813" s="45" t="s">
        <v>1095</v>
      </c>
      <c r="E813" s="45" t="s">
        <v>1088</v>
      </c>
      <c r="F813" s="45" t="s">
        <v>1089</v>
      </c>
      <c r="G813" s="45" t="s">
        <v>1101</v>
      </c>
      <c r="H813" s="45" t="s">
        <v>2722</v>
      </c>
      <c r="I813" s="45" t="s">
        <v>2723</v>
      </c>
      <c r="J813" s="45" t="s">
        <v>1092</v>
      </c>
      <c r="K813" s="45" t="s">
        <v>1265</v>
      </c>
      <c r="L813" s="44">
        <v>4</v>
      </c>
      <c r="M813" s="44">
        <v>933000</v>
      </c>
      <c r="N813" s="44">
        <v>3732000</v>
      </c>
      <c r="O813" s="44">
        <v>0</v>
      </c>
      <c r="P813" s="44">
        <v>-3732000</v>
      </c>
    </row>
    <row r="814" spans="1:16" ht="85.5">
      <c r="A814" s="44">
        <v>20251</v>
      </c>
      <c r="B814" s="44">
        <v>2023</v>
      </c>
      <c r="C814" s="45" t="s">
        <v>1197</v>
      </c>
      <c r="D814" s="45" t="s">
        <v>1095</v>
      </c>
      <c r="E814" s="45" t="s">
        <v>1088</v>
      </c>
      <c r="F814" s="45" t="s">
        <v>1290</v>
      </c>
      <c r="G814" s="45" t="s">
        <v>1090</v>
      </c>
      <c r="H814" s="45" t="s">
        <v>2724</v>
      </c>
      <c r="I814" s="45" t="s">
        <v>2725</v>
      </c>
      <c r="J814" s="45" t="s">
        <v>1092</v>
      </c>
      <c r="K814" s="45" t="s">
        <v>2726</v>
      </c>
      <c r="L814" s="44">
        <v>15</v>
      </c>
      <c r="M814" s="44">
        <v>933000</v>
      </c>
      <c r="N814" s="44">
        <v>13995000</v>
      </c>
      <c r="O814" s="44">
        <v>0</v>
      </c>
      <c r="P814" s="44">
        <v>-13995000</v>
      </c>
    </row>
    <row r="815" spans="1:16" ht="156.75">
      <c r="A815" s="44">
        <v>20251</v>
      </c>
      <c r="B815" s="44">
        <v>2025</v>
      </c>
      <c r="C815" s="45" t="s">
        <v>1099</v>
      </c>
      <c r="D815" s="45" t="s">
        <v>1087</v>
      </c>
      <c r="E815" s="45" t="s">
        <v>1088</v>
      </c>
      <c r="F815" s="45" t="s">
        <v>1107</v>
      </c>
      <c r="G815" s="45" t="s">
        <v>1101</v>
      </c>
      <c r="H815" s="45">
        <v>2510881</v>
      </c>
      <c r="I815" s="45" t="s">
        <v>2727</v>
      </c>
      <c r="J815" s="45" t="s">
        <v>1092</v>
      </c>
      <c r="K815" s="45" t="s">
        <v>2601</v>
      </c>
      <c r="L815" s="44">
        <v>27</v>
      </c>
      <c r="M815" s="44">
        <v>933000</v>
      </c>
      <c r="N815" s="44">
        <v>25191000</v>
      </c>
      <c r="O815" s="44">
        <v>28000000</v>
      </c>
      <c r="P815" s="44">
        <v>2809000</v>
      </c>
    </row>
    <row r="816" spans="1:16" ht="171">
      <c r="A816" s="44">
        <v>20251</v>
      </c>
      <c r="B816" s="44">
        <v>2023</v>
      </c>
      <c r="C816" s="45" t="s">
        <v>1127</v>
      </c>
      <c r="D816" s="45" t="s">
        <v>1095</v>
      </c>
      <c r="E816" s="45" t="s">
        <v>1088</v>
      </c>
      <c r="F816" s="45" t="s">
        <v>1161</v>
      </c>
      <c r="G816" s="45" t="s">
        <v>1101</v>
      </c>
      <c r="H816" s="45" t="s">
        <v>2728</v>
      </c>
      <c r="I816" s="45" t="s">
        <v>2729</v>
      </c>
      <c r="J816" s="45" t="s">
        <v>1092</v>
      </c>
      <c r="K816" s="45" t="s">
        <v>2730</v>
      </c>
      <c r="L816" s="44">
        <v>36</v>
      </c>
      <c r="M816" s="44">
        <v>933000</v>
      </c>
      <c r="N816" s="44">
        <v>33588000</v>
      </c>
      <c r="O816" s="44">
        <v>28000000</v>
      </c>
      <c r="P816" s="44">
        <v>-5588000</v>
      </c>
    </row>
    <row r="817" spans="1:16" ht="228">
      <c r="A817" s="44">
        <v>20251</v>
      </c>
      <c r="B817" s="44">
        <v>2023</v>
      </c>
      <c r="C817" s="45" t="s">
        <v>1197</v>
      </c>
      <c r="D817" s="45" t="s">
        <v>1095</v>
      </c>
      <c r="E817" s="45" t="s">
        <v>1088</v>
      </c>
      <c r="F817" s="45" t="s">
        <v>1838</v>
      </c>
      <c r="G817" s="45" t="s">
        <v>1090</v>
      </c>
      <c r="H817" s="45" t="s">
        <v>2731</v>
      </c>
      <c r="I817" s="45" t="s">
        <v>1792</v>
      </c>
      <c r="J817" s="45" t="s">
        <v>1092</v>
      </c>
      <c r="K817" s="45" t="s">
        <v>2732</v>
      </c>
      <c r="L817" s="44">
        <v>34</v>
      </c>
      <c r="M817" s="44">
        <v>933000</v>
      </c>
      <c r="N817" s="44">
        <v>31722000</v>
      </c>
      <c r="O817" s="44">
        <v>28000000</v>
      </c>
      <c r="P817" s="44">
        <v>-3722000</v>
      </c>
    </row>
    <row r="818" spans="1:16" ht="114">
      <c r="A818" s="44">
        <v>20251</v>
      </c>
      <c r="B818" s="44">
        <v>2024</v>
      </c>
      <c r="C818" s="45" t="s">
        <v>1110</v>
      </c>
      <c r="D818" s="45" t="s">
        <v>1095</v>
      </c>
      <c r="E818" s="45" t="s">
        <v>1088</v>
      </c>
      <c r="F818" s="45" t="s">
        <v>1175</v>
      </c>
      <c r="G818" s="45" t="s">
        <v>1101</v>
      </c>
      <c r="H818" s="45">
        <v>2410160</v>
      </c>
      <c r="I818" s="45" t="s">
        <v>2733</v>
      </c>
      <c r="J818" s="45" t="s">
        <v>1092</v>
      </c>
      <c r="K818" s="45" t="s">
        <v>2734</v>
      </c>
      <c r="L818" s="44">
        <v>20</v>
      </c>
      <c r="M818" s="44">
        <v>933000</v>
      </c>
      <c r="N818" s="44">
        <v>18660000</v>
      </c>
      <c r="O818" s="44">
        <v>0</v>
      </c>
      <c r="P818" s="44">
        <v>-18660000</v>
      </c>
    </row>
    <row r="819" spans="1:16" ht="171">
      <c r="A819" s="44">
        <v>20251</v>
      </c>
      <c r="B819" s="44">
        <v>2025</v>
      </c>
      <c r="C819" s="45" t="s">
        <v>1099</v>
      </c>
      <c r="D819" s="45" t="s">
        <v>1087</v>
      </c>
      <c r="E819" s="45" t="s">
        <v>1088</v>
      </c>
      <c r="F819" s="45" t="s">
        <v>1111</v>
      </c>
      <c r="G819" s="45" t="s">
        <v>1101</v>
      </c>
      <c r="H819" s="45">
        <v>2511044</v>
      </c>
      <c r="I819" s="45" t="s">
        <v>2735</v>
      </c>
      <c r="J819" s="45" t="s">
        <v>1092</v>
      </c>
      <c r="K819" s="45" t="s">
        <v>1793</v>
      </c>
      <c r="L819" s="44">
        <v>27</v>
      </c>
      <c r="M819" s="44">
        <v>933000</v>
      </c>
      <c r="N819" s="44">
        <v>25191000</v>
      </c>
      <c r="O819" s="44">
        <v>28000000</v>
      </c>
      <c r="P819" s="44">
        <v>2809000</v>
      </c>
    </row>
    <row r="820" spans="1:16" ht="42.75">
      <c r="A820" s="44">
        <v>20251</v>
      </c>
      <c r="B820" s="44">
        <v>2022</v>
      </c>
      <c r="C820" s="45" t="s">
        <v>1141</v>
      </c>
      <c r="D820" s="45" t="s">
        <v>1095</v>
      </c>
      <c r="E820" s="45" t="s">
        <v>1088</v>
      </c>
      <c r="F820" s="45" t="s">
        <v>1114</v>
      </c>
      <c r="G820" s="45" t="s">
        <v>1101</v>
      </c>
      <c r="H820" s="45" t="s">
        <v>2736</v>
      </c>
      <c r="I820" s="45" t="s">
        <v>2737</v>
      </c>
      <c r="J820" s="45" t="s">
        <v>1092</v>
      </c>
      <c r="K820" s="42"/>
      <c r="L820" s="44">
        <v>0</v>
      </c>
      <c r="M820" s="44">
        <v>1317000</v>
      </c>
      <c r="N820" s="44">
        <v>0</v>
      </c>
      <c r="O820" s="44">
        <v>0</v>
      </c>
      <c r="P820" s="44">
        <v>0</v>
      </c>
    </row>
    <row r="821" spans="1:16" ht="156.75">
      <c r="A821" s="44">
        <v>20251</v>
      </c>
      <c r="B821" s="44">
        <v>2023</v>
      </c>
      <c r="C821" s="45" t="s">
        <v>1197</v>
      </c>
      <c r="D821" s="45" t="s">
        <v>1095</v>
      </c>
      <c r="E821" s="45" t="s">
        <v>1088</v>
      </c>
      <c r="F821" s="45" t="s">
        <v>1145</v>
      </c>
      <c r="G821" s="45" t="s">
        <v>1090</v>
      </c>
      <c r="H821" s="45" t="s">
        <v>2738</v>
      </c>
      <c r="I821" s="45" t="s">
        <v>2739</v>
      </c>
      <c r="J821" s="45" t="s">
        <v>1092</v>
      </c>
      <c r="K821" s="45" t="s">
        <v>1186</v>
      </c>
      <c r="L821" s="44">
        <v>31</v>
      </c>
      <c r="M821" s="44">
        <v>933000</v>
      </c>
      <c r="N821" s="44">
        <v>28923000</v>
      </c>
      <c r="O821" s="44">
        <v>28000000</v>
      </c>
      <c r="P821" s="44">
        <v>-923000</v>
      </c>
    </row>
    <row r="822" spans="1:16" ht="256.5">
      <c r="A822" s="44">
        <v>20251</v>
      </c>
      <c r="B822" s="44">
        <v>2024</v>
      </c>
      <c r="C822" s="45" t="s">
        <v>1110</v>
      </c>
      <c r="D822" s="45" t="s">
        <v>1095</v>
      </c>
      <c r="E822" s="45" t="s">
        <v>1088</v>
      </c>
      <c r="F822" s="45" t="s">
        <v>1111</v>
      </c>
      <c r="G822" s="45" t="s">
        <v>1101</v>
      </c>
      <c r="H822" s="45">
        <v>2410235</v>
      </c>
      <c r="I822" s="45" t="s">
        <v>2740</v>
      </c>
      <c r="J822" s="45" t="s">
        <v>1092</v>
      </c>
      <c r="K822" s="45" t="s">
        <v>2741</v>
      </c>
      <c r="L822" s="44">
        <v>33</v>
      </c>
      <c r="M822" s="44">
        <v>933000</v>
      </c>
      <c r="N822" s="44">
        <v>30789000</v>
      </c>
      <c r="O822" s="44">
        <v>28000000</v>
      </c>
      <c r="P822" s="44">
        <v>-2789000</v>
      </c>
    </row>
    <row r="823" spans="1:16" ht="171">
      <c r="A823" s="44">
        <v>20251</v>
      </c>
      <c r="B823" s="44">
        <v>2025</v>
      </c>
      <c r="C823" s="45" t="s">
        <v>1099</v>
      </c>
      <c r="D823" s="45" t="s">
        <v>1087</v>
      </c>
      <c r="E823" s="45" t="s">
        <v>1088</v>
      </c>
      <c r="F823" s="45" t="s">
        <v>1124</v>
      </c>
      <c r="G823" s="45" t="s">
        <v>1101</v>
      </c>
      <c r="H823" s="45">
        <v>2511037</v>
      </c>
      <c r="I823" s="45" t="s">
        <v>2742</v>
      </c>
      <c r="J823" s="45" t="s">
        <v>1092</v>
      </c>
      <c r="K823" s="45" t="s">
        <v>1588</v>
      </c>
      <c r="L823" s="44">
        <v>31</v>
      </c>
      <c r="M823" s="44">
        <v>933000</v>
      </c>
      <c r="N823" s="44">
        <v>28923000</v>
      </c>
      <c r="O823" s="44">
        <v>28000000</v>
      </c>
      <c r="P823" s="44">
        <v>-923000</v>
      </c>
    </row>
    <row r="824" spans="1:16" ht="199.5">
      <c r="A824" s="44">
        <v>20251</v>
      </c>
      <c r="B824" s="44">
        <v>2024</v>
      </c>
      <c r="C824" s="45" t="s">
        <v>1086</v>
      </c>
      <c r="D824" s="45" t="s">
        <v>1087</v>
      </c>
      <c r="E824" s="45" t="s">
        <v>1088</v>
      </c>
      <c r="F824" s="45" t="s">
        <v>1089</v>
      </c>
      <c r="G824" s="45" t="s">
        <v>1090</v>
      </c>
      <c r="H824" s="45">
        <v>2410344</v>
      </c>
      <c r="I824" s="45" t="s">
        <v>2743</v>
      </c>
      <c r="J824" s="45" t="s">
        <v>1092</v>
      </c>
      <c r="K824" s="45" t="s">
        <v>2744</v>
      </c>
      <c r="L824" s="44">
        <v>29</v>
      </c>
      <c r="M824" s="44">
        <v>933000</v>
      </c>
      <c r="N824" s="44">
        <v>27057000</v>
      </c>
      <c r="O824" s="44">
        <v>28000000</v>
      </c>
      <c r="P824" s="44">
        <v>943000</v>
      </c>
    </row>
    <row r="825" spans="1:16" ht="199.5">
      <c r="A825" s="44">
        <v>20251</v>
      </c>
      <c r="B825" s="44">
        <v>2025</v>
      </c>
      <c r="C825" s="45" t="s">
        <v>1117</v>
      </c>
      <c r="D825" s="45" t="s">
        <v>1087</v>
      </c>
      <c r="E825" s="45" t="s">
        <v>1088</v>
      </c>
      <c r="F825" s="45" t="s">
        <v>1104</v>
      </c>
      <c r="G825" s="45" t="s">
        <v>1090</v>
      </c>
      <c r="H825" s="45">
        <v>2510244</v>
      </c>
      <c r="I825" s="45" t="s">
        <v>2745</v>
      </c>
      <c r="J825" s="45" t="s">
        <v>1092</v>
      </c>
      <c r="K825" s="45" t="s">
        <v>1140</v>
      </c>
      <c r="L825" s="44">
        <v>28</v>
      </c>
      <c r="M825" s="44">
        <v>933000</v>
      </c>
      <c r="N825" s="44">
        <v>26124000</v>
      </c>
      <c r="O825" s="44">
        <v>28000000</v>
      </c>
      <c r="P825" s="44">
        <v>1876000</v>
      </c>
    </row>
    <row r="826" spans="1:16" ht="256.5">
      <c r="A826" s="44">
        <v>20251</v>
      </c>
      <c r="B826" s="44">
        <v>2022</v>
      </c>
      <c r="C826" s="45" t="s">
        <v>1144</v>
      </c>
      <c r="D826" s="45" t="s">
        <v>1095</v>
      </c>
      <c r="E826" s="45" t="s">
        <v>1088</v>
      </c>
      <c r="F826" s="45" t="s">
        <v>1238</v>
      </c>
      <c r="G826" s="45" t="s">
        <v>1090</v>
      </c>
      <c r="H826" s="45" t="s">
        <v>2746</v>
      </c>
      <c r="I826" s="45" t="s">
        <v>2747</v>
      </c>
      <c r="J826" s="45" t="s">
        <v>1092</v>
      </c>
      <c r="K826" s="45" t="s">
        <v>2748</v>
      </c>
      <c r="L826" s="44">
        <v>35</v>
      </c>
      <c r="M826" s="44">
        <v>933000</v>
      </c>
      <c r="N826" s="44">
        <v>32655000</v>
      </c>
      <c r="O826" s="44">
        <v>23300000</v>
      </c>
      <c r="P826" s="44">
        <v>-9355000</v>
      </c>
    </row>
    <row r="827" spans="1:16" ht="171">
      <c r="A827" s="44">
        <v>20251</v>
      </c>
      <c r="B827" s="44">
        <v>2024</v>
      </c>
      <c r="C827" s="45" t="s">
        <v>1110</v>
      </c>
      <c r="D827" s="45" t="s">
        <v>1095</v>
      </c>
      <c r="E827" s="45" t="s">
        <v>1088</v>
      </c>
      <c r="F827" s="45" t="s">
        <v>1114</v>
      </c>
      <c r="G827" s="45" t="s">
        <v>1101</v>
      </c>
      <c r="H827" s="45">
        <v>2410832</v>
      </c>
      <c r="I827" s="45" t="s">
        <v>2749</v>
      </c>
      <c r="J827" s="45" t="s">
        <v>1092</v>
      </c>
      <c r="K827" s="45" t="s">
        <v>2750</v>
      </c>
      <c r="L827" s="44">
        <v>38</v>
      </c>
      <c r="M827" s="44">
        <v>1317000</v>
      </c>
      <c r="N827" s="44">
        <v>50046000</v>
      </c>
      <c r="O827" s="44">
        <v>39500000</v>
      </c>
      <c r="P827" s="44">
        <v>-10546000</v>
      </c>
    </row>
    <row r="828" spans="1:16" ht="185.25">
      <c r="A828" s="44">
        <v>20251</v>
      </c>
      <c r="B828" s="44">
        <v>2022</v>
      </c>
      <c r="C828" s="45" t="s">
        <v>1141</v>
      </c>
      <c r="D828" s="45" t="s">
        <v>1095</v>
      </c>
      <c r="E828" s="45" t="s">
        <v>1088</v>
      </c>
      <c r="F828" s="45" t="s">
        <v>1104</v>
      </c>
      <c r="G828" s="45" t="s">
        <v>1101</v>
      </c>
      <c r="H828" s="45" t="s">
        <v>2751</v>
      </c>
      <c r="I828" s="45" t="s">
        <v>2752</v>
      </c>
      <c r="J828" s="45" t="s">
        <v>1092</v>
      </c>
      <c r="K828" s="45" t="s">
        <v>2753</v>
      </c>
      <c r="L828" s="44">
        <v>47</v>
      </c>
      <c r="M828" s="44">
        <v>933000</v>
      </c>
      <c r="N828" s="44">
        <v>43851000</v>
      </c>
      <c r="O828" s="44">
        <v>28000000</v>
      </c>
      <c r="P828" s="44">
        <v>-15851000</v>
      </c>
    </row>
    <row r="829" spans="1:16" ht="199.5">
      <c r="A829" s="44">
        <v>20251</v>
      </c>
      <c r="B829" s="44">
        <v>2025</v>
      </c>
      <c r="C829" s="45" t="s">
        <v>1117</v>
      </c>
      <c r="D829" s="45" t="s">
        <v>1087</v>
      </c>
      <c r="E829" s="45" t="s">
        <v>1088</v>
      </c>
      <c r="F829" s="45" t="s">
        <v>1111</v>
      </c>
      <c r="G829" s="45" t="s">
        <v>1090</v>
      </c>
      <c r="H829" s="45">
        <v>2511175</v>
      </c>
      <c r="I829" s="45" t="s">
        <v>2754</v>
      </c>
      <c r="J829" s="45" t="s">
        <v>1092</v>
      </c>
      <c r="K829" s="45" t="s">
        <v>1231</v>
      </c>
      <c r="L829" s="44">
        <v>28</v>
      </c>
      <c r="M829" s="44">
        <v>933000</v>
      </c>
      <c r="N829" s="44">
        <v>26124000</v>
      </c>
      <c r="O829" s="44">
        <v>28000000</v>
      </c>
      <c r="P829" s="44">
        <v>1876000</v>
      </c>
    </row>
    <row r="830" spans="1:16" ht="156.75">
      <c r="A830" s="44">
        <v>20251</v>
      </c>
      <c r="B830" s="44">
        <v>2023</v>
      </c>
      <c r="C830" s="45" t="s">
        <v>1197</v>
      </c>
      <c r="D830" s="45" t="s">
        <v>1095</v>
      </c>
      <c r="E830" s="45" t="s">
        <v>1088</v>
      </c>
      <c r="F830" s="45" t="s">
        <v>1165</v>
      </c>
      <c r="G830" s="45" t="s">
        <v>1090</v>
      </c>
      <c r="H830" s="45" t="s">
        <v>2755</v>
      </c>
      <c r="I830" s="45" t="s">
        <v>2756</v>
      </c>
      <c r="J830" s="45" t="s">
        <v>1092</v>
      </c>
      <c r="K830" s="45" t="s">
        <v>1217</v>
      </c>
      <c r="L830" s="44">
        <v>31</v>
      </c>
      <c r="M830" s="44">
        <v>933000</v>
      </c>
      <c r="N830" s="44">
        <v>28923000</v>
      </c>
      <c r="O830" s="44">
        <v>28000000</v>
      </c>
      <c r="P830" s="44">
        <v>-923000</v>
      </c>
    </row>
    <row r="831" spans="1:16" ht="128.25">
      <c r="A831" s="44">
        <v>20251</v>
      </c>
      <c r="B831" s="44">
        <v>2022</v>
      </c>
      <c r="C831" s="45" t="s">
        <v>1144</v>
      </c>
      <c r="D831" s="45" t="s">
        <v>1095</v>
      </c>
      <c r="E831" s="45" t="s">
        <v>1088</v>
      </c>
      <c r="F831" s="45" t="s">
        <v>1165</v>
      </c>
      <c r="G831" s="45" t="s">
        <v>1090</v>
      </c>
      <c r="H831" s="45" t="s">
        <v>2757</v>
      </c>
      <c r="I831" s="45" t="s">
        <v>2758</v>
      </c>
      <c r="J831" s="45" t="s">
        <v>1092</v>
      </c>
      <c r="K831" s="45" t="s">
        <v>2759</v>
      </c>
      <c r="L831" s="44">
        <v>31</v>
      </c>
      <c r="M831" s="44">
        <v>933000</v>
      </c>
      <c r="N831" s="44">
        <v>28923000</v>
      </c>
      <c r="O831" s="44">
        <v>23300000</v>
      </c>
      <c r="P831" s="44">
        <v>-5623000</v>
      </c>
    </row>
    <row r="832" spans="1:16" ht="199.5">
      <c r="A832" s="44">
        <v>20251</v>
      </c>
      <c r="B832" s="44">
        <v>2025</v>
      </c>
      <c r="C832" s="45" t="s">
        <v>1117</v>
      </c>
      <c r="D832" s="45" t="s">
        <v>1087</v>
      </c>
      <c r="E832" s="45" t="s">
        <v>1088</v>
      </c>
      <c r="F832" s="45" t="s">
        <v>1107</v>
      </c>
      <c r="G832" s="45" t="s">
        <v>1090</v>
      </c>
      <c r="H832" s="45">
        <v>2510602</v>
      </c>
      <c r="I832" s="45" t="s">
        <v>2760</v>
      </c>
      <c r="J832" s="45" t="s">
        <v>1092</v>
      </c>
      <c r="K832" s="45" t="s">
        <v>1119</v>
      </c>
      <c r="L832" s="44">
        <v>28</v>
      </c>
      <c r="M832" s="44">
        <v>933000</v>
      </c>
      <c r="N832" s="44">
        <v>26124000</v>
      </c>
      <c r="O832" s="44">
        <v>28000000</v>
      </c>
      <c r="P832" s="44">
        <v>1876000</v>
      </c>
    </row>
    <row r="833" spans="1:16" ht="42.75">
      <c r="A833" s="44">
        <v>20251</v>
      </c>
      <c r="B833" s="44">
        <v>2025</v>
      </c>
      <c r="C833" s="42"/>
      <c r="D833" s="45" t="s">
        <v>1087</v>
      </c>
      <c r="E833" s="45" t="s">
        <v>19</v>
      </c>
      <c r="F833" s="45" t="s">
        <v>1152</v>
      </c>
      <c r="G833" s="42"/>
      <c r="H833" s="45" t="s">
        <v>2761</v>
      </c>
      <c r="I833" s="45" t="s">
        <v>2762</v>
      </c>
      <c r="J833" s="42"/>
      <c r="K833" s="42"/>
      <c r="L833" s="44">
        <v>0</v>
      </c>
      <c r="M833" s="44">
        <v>0</v>
      </c>
      <c r="N833" s="44">
        <v>0</v>
      </c>
      <c r="O833" s="44">
        <v>0</v>
      </c>
      <c r="P833" s="44">
        <v>0</v>
      </c>
    </row>
    <row r="834" spans="1:16" ht="199.5">
      <c r="A834" s="44">
        <v>20251</v>
      </c>
      <c r="B834" s="44">
        <v>2025</v>
      </c>
      <c r="C834" s="45" t="s">
        <v>1117</v>
      </c>
      <c r="D834" s="45" t="s">
        <v>1087</v>
      </c>
      <c r="E834" s="45" t="s">
        <v>1088</v>
      </c>
      <c r="F834" s="45" t="s">
        <v>1089</v>
      </c>
      <c r="G834" s="45" t="s">
        <v>1090</v>
      </c>
      <c r="H834" s="45">
        <v>2510888</v>
      </c>
      <c r="I834" s="45" t="s">
        <v>2763</v>
      </c>
      <c r="J834" s="45" t="s">
        <v>1092</v>
      </c>
      <c r="K834" s="45" t="s">
        <v>1140</v>
      </c>
      <c r="L834" s="44">
        <v>28</v>
      </c>
      <c r="M834" s="44">
        <v>933000</v>
      </c>
      <c r="N834" s="44">
        <v>26124000</v>
      </c>
      <c r="O834" s="44">
        <v>28000000</v>
      </c>
      <c r="P834" s="44">
        <v>1876000</v>
      </c>
    </row>
    <row r="835" spans="1:16" ht="128.25">
      <c r="A835" s="44">
        <v>20251</v>
      </c>
      <c r="B835" s="44">
        <v>2023</v>
      </c>
      <c r="C835" s="45" t="s">
        <v>1127</v>
      </c>
      <c r="D835" s="45" t="s">
        <v>1095</v>
      </c>
      <c r="E835" s="45" t="s">
        <v>1088</v>
      </c>
      <c r="F835" s="45" t="s">
        <v>1104</v>
      </c>
      <c r="G835" s="45" t="s">
        <v>1101</v>
      </c>
      <c r="H835" s="45" t="s">
        <v>2764</v>
      </c>
      <c r="I835" s="45" t="s">
        <v>2307</v>
      </c>
      <c r="J835" s="45" t="s">
        <v>1092</v>
      </c>
      <c r="K835" s="45" t="s">
        <v>2765</v>
      </c>
      <c r="L835" s="44">
        <v>32</v>
      </c>
      <c r="M835" s="44">
        <v>933000</v>
      </c>
      <c r="N835" s="44">
        <v>29856000</v>
      </c>
      <c r="O835" s="44">
        <v>28000000</v>
      </c>
      <c r="P835" s="44">
        <v>-1856000</v>
      </c>
    </row>
    <row r="836" spans="1:16" ht="156.75">
      <c r="A836" s="44">
        <v>20251</v>
      </c>
      <c r="B836" s="44">
        <v>2024</v>
      </c>
      <c r="C836" s="45" t="s">
        <v>1110</v>
      </c>
      <c r="D836" s="45" t="s">
        <v>1095</v>
      </c>
      <c r="E836" s="45" t="s">
        <v>1088</v>
      </c>
      <c r="F836" s="45" t="s">
        <v>1124</v>
      </c>
      <c r="G836" s="45" t="s">
        <v>1101</v>
      </c>
      <c r="H836" s="45">
        <v>2411162</v>
      </c>
      <c r="I836" s="45" t="s">
        <v>2766</v>
      </c>
      <c r="J836" s="45" t="s">
        <v>1092</v>
      </c>
      <c r="K836" s="45" t="s">
        <v>2286</v>
      </c>
      <c r="L836" s="44">
        <v>34</v>
      </c>
      <c r="M836" s="44">
        <v>933000</v>
      </c>
      <c r="N836" s="44">
        <v>31722000</v>
      </c>
      <c r="O836" s="44">
        <v>28000000</v>
      </c>
      <c r="P836" s="44">
        <v>-3722000</v>
      </c>
    </row>
    <row r="837" spans="1:16" ht="171">
      <c r="A837" s="44">
        <v>20251</v>
      </c>
      <c r="B837" s="44">
        <v>2025</v>
      </c>
      <c r="C837" s="45" t="s">
        <v>1099</v>
      </c>
      <c r="D837" s="45" t="s">
        <v>1087</v>
      </c>
      <c r="E837" s="45" t="s">
        <v>1088</v>
      </c>
      <c r="F837" s="45" t="s">
        <v>1128</v>
      </c>
      <c r="G837" s="45" t="s">
        <v>1101</v>
      </c>
      <c r="H837" s="45">
        <v>2510880</v>
      </c>
      <c r="I837" s="45" t="s">
        <v>2767</v>
      </c>
      <c r="J837" s="45" t="s">
        <v>1092</v>
      </c>
      <c r="K837" s="45" t="s">
        <v>1460</v>
      </c>
      <c r="L837" s="44">
        <v>30</v>
      </c>
      <c r="M837" s="44">
        <v>933000</v>
      </c>
      <c r="N837" s="44">
        <v>27990000</v>
      </c>
      <c r="O837" s="44">
        <v>28000000</v>
      </c>
      <c r="P837" s="44">
        <v>10000</v>
      </c>
    </row>
    <row r="838" spans="1:16" ht="28.5">
      <c r="A838" s="44">
        <v>20251</v>
      </c>
      <c r="B838" s="44">
        <v>2020</v>
      </c>
      <c r="C838" s="45" t="s">
        <v>1432</v>
      </c>
      <c r="D838" s="45" t="s">
        <v>1095</v>
      </c>
      <c r="E838" s="45" t="s">
        <v>1088</v>
      </c>
      <c r="F838" s="45" t="s">
        <v>1089</v>
      </c>
      <c r="G838" s="45" t="s">
        <v>1101</v>
      </c>
      <c r="H838" s="45" t="s">
        <v>2768</v>
      </c>
      <c r="I838" s="45" t="s">
        <v>2769</v>
      </c>
      <c r="J838" s="45" t="s">
        <v>1092</v>
      </c>
      <c r="K838" s="42"/>
      <c r="L838" s="44">
        <v>0</v>
      </c>
      <c r="M838" s="44">
        <v>933000</v>
      </c>
      <c r="N838" s="44">
        <v>0</v>
      </c>
      <c r="O838" s="44">
        <v>0</v>
      </c>
      <c r="P838" s="44">
        <v>0</v>
      </c>
    </row>
    <row r="839" spans="1:16" ht="256.5">
      <c r="A839" s="44">
        <v>20251</v>
      </c>
      <c r="B839" s="44">
        <v>2023</v>
      </c>
      <c r="C839" s="45" t="s">
        <v>1127</v>
      </c>
      <c r="D839" s="45" t="s">
        <v>1095</v>
      </c>
      <c r="E839" s="45" t="s">
        <v>1088</v>
      </c>
      <c r="F839" s="45" t="s">
        <v>1175</v>
      </c>
      <c r="G839" s="45" t="s">
        <v>1101</v>
      </c>
      <c r="H839" s="45" t="s">
        <v>2770</v>
      </c>
      <c r="I839" s="45" t="s">
        <v>2771</v>
      </c>
      <c r="J839" s="45" t="s">
        <v>1092</v>
      </c>
      <c r="K839" s="45" t="s">
        <v>2772</v>
      </c>
      <c r="L839" s="44">
        <v>35</v>
      </c>
      <c r="M839" s="44">
        <v>933000</v>
      </c>
      <c r="N839" s="44">
        <v>32655000</v>
      </c>
      <c r="O839" s="44">
        <v>28000000</v>
      </c>
      <c r="P839" s="44">
        <v>-4655000</v>
      </c>
    </row>
    <row r="840" spans="1:16" ht="57">
      <c r="A840" s="44">
        <v>20251</v>
      </c>
      <c r="B840" s="44">
        <v>2025</v>
      </c>
      <c r="C840" s="45" t="s">
        <v>1343</v>
      </c>
      <c r="D840" s="45" t="s">
        <v>1087</v>
      </c>
      <c r="E840" s="45" t="s">
        <v>19</v>
      </c>
      <c r="F840" s="45" t="s">
        <v>1152</v>
      </c>
      <c r="G840" s="42"/>
      <c r="H840" s="45" t="s">
        <v>2773</v>
      </c>
      <c r="I840" s="45" t="s">
        <v>2774</v>
      </c>
      <c r="J840" s="45" t="s">
        <v>1346</v>
      </c>
      <c r="K840" s="45" t="s">
        <v>2775</v>
      </c>
      <c r="L840" s="44">
        <v>2</v>
      </c>
      <c r="M840" s="44">
        <v>0</v>
      </c>
      <c r="N840" s="44">
        <v>0</v>
      </c>
      <c r="O840" s="44">
        <v>0</v>
      </c>
      <c r="P840" s="44">
        <v>0</v>
      </c>
    </row>
    <row r="841" spans="1:16" ht="156.75">
      <c r="A841" s="44">
        <v>20251</v>
      </c>
      <c r="B841" s="44">
        <v>2023</v>
      </c>
      <c r="C841" s="45" t="s">
        <v>1197</v>
      </c>
      <c r="D841" s="45" t="s">
        <v>1095</v>
      </c>
      <c r="E841" s="45" t="s">
        <v>1088</v>
      </c>
      <c r="F841" s="45" t="s">
        <v>1348</v>
      </c>
      <c r="G841" s="45" t="s">
        <v>1090</v>
      </c>
      <c r="H841" s="45" t="s">
        <v>2776</v>
      </c>
      <c r="I841" s="45" t="s">
        <v>2777</v>
      </c>
      <c r="J841" s="45" t="s">
        <v>1092</v>
      </c>
      <c r="K841" s="45" t="s">
        <v>2286</v>
      </c>
      <c r="L841" s="44">
        <v>34</v>
      </c>
      <c r="M841" s="44">
        <v>933000</v>
      </c>
      <c r="N841" s="44">
        <v>31722000</v>
      </c>
      <c r="O841" s="44">
        <v>28000000</v>
      </c>
      <c r="P841" s="44">
        <v>-3722000</v>
      </c>
    </row>
    <row r="842" spans="1:16" ht="114">
      <c r="A842" s="44">
        <v>20251</v>
      </c>
      <c r="B842" s="44">
        <v>2023</v>
      </c>
      <c r="C842" s="45" t="s">
        <v>1197</v>
      </c>
      <c r="D842" s="45" t="s">
        <v>1095</v>
      </c>
      <c r="E842" s="45" t="s">
        <v>1088</v>
      </c>
      <c r="F842" s="45" t="s">
        <v>1238</v>
      </c>
      <c r="G842" s="45" t="s">
        <v>1090</v>
      </c>
      <c r="H842" s="45" t="s">
        <v>2778</v>
      </c>
      <c r="I842" s="45" t="s">
        <v>2779</v>
      </c>
      <c r="J842" s="45" t="s">
        <v>1092</v>
      </c>
      <c r="K842" s="45" t="s">
        <v>2780</v>
      </c>
      <c r="L842" s="44">
        <v>20</v>
      </c>
      <c r="M842" s="44">
        <v>933000</v>
      </c>
      <c r="N842" s="44">
        <v>18660000</v>
      </c>
      <c r="O842" s="44">
        <v>0</v>
      </c>
      <c r="P842" s="44">
        <v>-18660000</v>
      </c>
    </row>
    <row r="843" spans="1:16" ht="185.25">
      <c r="A843" s="44">
        <v>20251</v>
      </c>
      <c r="B843" s="44">
        <v>2024</v>
      </c>
      <c r="C843" s="45" t="s">
        <v>1110</v>
      </c>
      <c r="D843" s="45" t="s">
        <v>1095</v>
      </c>
      <c r="E843" s="45" t="s">
        <v>1088</v>
      </c>
      <c r="F843" s="45" t="s">
        <v>1104</v>
      </c>
      <c r="G843" s="45" t="s">
        <v>1101</v>
      </c>
      <c r="H843" s="45">
        <v>2410417</v>
      </c>
      <c r="I843" s="45" t="s">
        <v>2781</v>
      </c>
      <c r="J843" s="45" t="s">
        <v>1092</v>
      </c>
      <c r="K843" s="45" t="s">
        <v>2782</v>
      </c>
      <c r="L843" s="44">
        <v>34</v>
      </c>
      <c r="M843" s="44">
        <v>933000</v>
      </c>
      <c r="N843" s="44">
        <v>31722000</v>
      </c>
      <c r="O843" s="44">
        <v>0</v>
      </c>
      <c r="P843" s="44">
        <v>-31722000</v>
      </c>
    </row>
    <row r="844" spans="1:16" ht="185.25">
      <c r="A844" s="44">
        <v>20251</v>
      </c>
      <c r="B844" s="44">
        <v>2025</v>
      </c>
      <c r="C844" s="45" t="s">
        <v>1099</v>
      </c>
      <c r="D844" s="45" t="s">
        <v>1087</v>
      </c>
      <c r="E844" s="45" t="s">
        <v>1088</v>
      </c>
      <c r="F844" s="45" t="s">
        <v>1158</v>
      </c>
      <c r="G844" s="45" t="s">
        <v>1101</v>
      </c>
      <c r="H844" s="45">
        <v>2510586</v>
      </c>
      <c r="I844" s="45" t="s">
        <v>2783</v>
      </c>
      <c r="J844" s="45" t="s">
        <v>1092</v>
      </c>
      <c r="K844" s="45" t="s">
        <v>2122</v>
      </c>
      <c r="L844" s="44">
        <v>29</v>
      </c>
      <c r="M844" s="44">
        <v>933000</v>
      </c>
      <c r="N844" s="44">
        <v>27057000</v>
      </c>
      <c r="O844" s="44">
        <v>28000000</v>
      </c>
      <c r="P844" s="44">
        <v>943000</v>
      </c>
    </row>
    <row r="845" spans="1:16" ht="57">
      <c r="A845" s="44">
        <v>20251</v>
      </c>
      <c r="B845" s="44">
        <v>2025</v>
      </c>
      <c r="C845" s="45" t="s">
        <v>1500</v>
      </c>
      <c r="D845" s="45" t="s">
        <v>1087</v>
      </c>
      <c r="E845" s="45" t="s">
        <v>1133</v>
      </c>
      <c r="F845" s="45" t="s">
        <v>2784</v>
      </c>
      <c r="G845" s="42"/>
      <c r="H845" s="45">
        <v>2560005</v>
      </c>
      <c r="I845" s="45" t="s">
        <v>2785</v>
      </c>
      <c r="J845" s="45" t="s">
        <v>1346</v>
      </c>
      <c r="K845" s="42"/>
      <c r="L845" s="44">
        <v>0</v>
      </c>
      <c r="M845" s="44">
        <v>0</v>
      </c>
      <c r="N845" s="44">
        <v>0</v>
      </c>
      <c r="O845" s="44">
        <v>22000000</v>
      </c>
      <c r="P845" s="44">
        <v>22000000</v>
      </c>
    </row>
    <row r="846" spans="1:16" ht="42.75">
      <c r="A846" s="44">
        <v>20251</v>
      </c>
      <c r="B846" s="44">
        <v>2022</v>
      </c>
      <c r="C846" s="45" t="s">
        <v>1144</v>
      </c>
      <c r="D846" s="45" t="s">
        <v>1095</v>
      </c>
      <c r="E846" s="45" t="s">
        <v>1088</v>
      </c>
      <c r="F846" s="45" t="s">
        <v>1177</v>
      </c>
      <c r="G846" s="45" t="s">
        <v>1090</v>
      </c>
      <c r="H846" s="45" t="s">
        <v>2786</v>
      </c>
      <c r="I846" s="45" t="s">
        <v>2787</v>
      </c>
      <c r="J846" s="45" t="s">
        <v>1092</v>
      </c>
      <c r="K846" s="42"/>
      <c r="L846" s="44">
        <v>0</v>
      </c>
      <c r="M846" s="44">
        <v>933000</v>
      </c>
      <c r="N846" s="44">
        <v>0</v>
      </c>
      <c r="O846" s="44">
        <v>0</v>
      </c>
      <c r="P846" s="44">
        <v>0</v>
      </c>
    </row>
    <row r="847" spans="1:16" ht="199.5">
      <c r="A847" s="44">
        <v>20251</v>
      </c>
      <c r="B847" s="44">
        <v>2025</v>
      </c>
      <c r="C847" s="45" t="s">
        <v>1117</v>
      </c>
      <c r="D847" s="45" t="s">
        <v>1087</v>
      </c>
      <c r="E847" s="45" t="s">
        <v>1088</v>
      </c>
      <c r="F847" s="45" t="s">
        <v>1111</v>
      </c>
      <c r="G847" s="45" t="s">
        <v>1090</v>
      </c>
      <c r="H847" s="45">
        <v>2511201</v>
      </c>
      <c r="I847" s="45" t="s">
        <v>2788</v>
      </c>
      <c r="J847" s="45" t="s">
        <v>1092</v>
      </c>
      <c r="K847" s="45" t="s">
        <v>1119</v>
      </c>
      <c r="L847" s="44">
        <v>28</v>
      </c>
      <c r="M847" s="44">
        <v>933000</v>
      </c>
      <c r="N847" s="44">
        <v>26124000</v>
      </c>
      <c r="O847" s="44">
        <v>28000000</v>
      </c>
      <c r="P847" s="44">
        <v>1876000</v>
      </c>
    </row>
    <row r="848" spans="1:16" ht="156.75">
      <c r="A848" s="44">
        <v>20251</v>
      </c>
      <c r="B848" s="44">
        <v>2024</v>
      </c>
      <c r="C848" s="45" t="s">
        <v>1086</v>
      </c>
      <c r="D848" s="45" t="s">
        <v>1087</v>
      </c>
      <c r="E848" s="45" t="s">
        <v>1088</v>
      </c>
      <c r="F848" s="45" t="s">
        <v>1107</v>
      </c>
      <c r="G848" s="45" t="s">
        <v>1090</v>
      </c>
      <c r="H848" s="45">
        <v>2410475</v>
      </c>
      <c r="I848" s="45" t="s">
        <v>2789</v>
      </c>
      <c r="J848" s="45" t="s">
        <v>1092</v>
      </c>
      <c r="K848" s="45" t="s">
        <v>1256</v>
      </c>
      <c r="L848" s="44">
        <v>27</v>
      </c>
      <c r="M848" s="44">
        <v>933000</v>
      </c>
      <c r="N848" s="44">
        <v>25191000</v>
      </c>
      <c r="O848" s="44">
        <v>28000000</v>
      </c>
      <c r="P848" s="44">
        <v>2809000</v>
      </c>
    </row>
    <row r="849" spans="1:16" ht="28.5">
      <c r="A849" s="44">
        <v>20251</v>
      </c>
      <c r="B849" s="44">
        <v>2024</v>
      </c>
      <c r="C849" s="45" t="s">
        <v>1086</v>
      </c>
      <c r="D849" s="45" t="s">
        <v>1087</v>
      </c>
      <c r="E849" s="45" t="s">
        <v>1088</v>
      </c>
      <c r="F849" s="45" t="s">
        <v>1107</v>
      </c>
      <c r="G849" s="45" t="s">
        <v>1090</v>
      </c>
      <c r="H849" s="45">
        <v>2410656</v>
      </c>
      <c r="I849" s="45" t="s">
        <v>2790</v>
      </c>
      <c r="J849" s="45" t="s">
        <v>1092</v>
      </c>
      <c r="K849" s="42"/>
      <c r="L849" s="44">
        <v>0</v>
      </c>
      <c r="M849" s="44">
        <v>933000</v>
      </c>
      <c r="N849" s="44">
        <v>0</v>
      </c>
      <c r="O849" s="44">
        <v>0</v>
      </c>
      <c r="P849" s="44">
        <v>0</v>
      </c>
    </row>
    <row r="850" spans="1:16" ht="199.5">
      <c r="A850" s="44">
        <v>20251</v>
      </c>
      <c r="B850" s="44">
        <v>2025</v>
      </c>
      <c r="C850" s="45" t="s">
        <v>1117</v>
      </c>
      <c r="D850" s="45" t="s">
        <v>1087</v>
      </c>
      <c r="E850" s="45" t="s">
        <v>1088</v>
      </c>
      <c r="F850" s="45" t="s">
        <v>1111</v>
      </c>
      <c r="G850" s="45" t="s">
        <v>1090</v>
      </c>
      <c r="H850" s="45">
        <v>2511135</v>
      </c>
      <c r="I850" s="45" t="s">
        <v>2791</v>
      </c>
      <c r="J850" s="45" t="s">
        <v>1092</v>
      </c>
      <c r="K850" s="45" t="s">
        <v>1209</v>
      </c>
      <c r="L850" s="44">
        <v>26</v>
      </c>
      <c r="M850" s="44">
        <v>933000</v>
      </c>
      <c r="N850" s="44">
        <v>24258000</v>
      </c>
      <c r="O850" s="44">
        <v>28000000</v>
      </c>
      <c r="P850" s="44">
        <v>3742000</v>
      </c>
    </row>
    <row r="851" spans="1:16" ht="213.75">
      <c r="A851" s="44">
        <v>20251</v>
      </c>
      <c r="B851" s="44">
        <v>2023</v>
      </c>
      <c r="C851" s="45" t="s">
        <v>1127</v>
      </c>
      <c r="D851" s="45" t="s">
        <v>1095</v>
      </c>
      <c r="E851" s="45" t="s">
        <v>1088</v>
      </c>
      <c r="F851" s="45" t="s">
        <v>1272</v>
      </c>
      <c r="G851" s="45" t="s">
        <v>1101</v>
      </c>
      <c r="H851" s="45" t="s">
        <v>2792</v>
      </c>
      <c r="I851" s="45" t="s">
        <v>2793</v>
      </c>
      <c r="J851" s="45" t="s">
        <v>1092</v>
      </c>
      <c r="K851" s="45" t="s">
        <v>2794</v>
      </c>
      <c r="L851" s="44">
        <v>41</v>
      </c>
      <c r="M851" s="44">
        <v>933000</v>
      </c>
      <c r="N851" s="44">
        <v>38253000</v>
      </c>
      <c r="O851" s="44">
        <v>28000000</v>
      </c>
      <c r="P851" s="44">
        <v>-10253000</v>
      </c>
    </row>
    <row r="852" spans="1:16" ht="142.5">
      <c r="A852" s="44">
        <v>20251</v>
      </c>
      <c r="B852" s="44">
        <v>2024</v>
      </c>
      <c r="C852" s="45" t="s">
        <v>1591</v>
      </c>
      <c r="D852" s="45" t="s">
        <v>1095</v>
      </c>
      <c r="E852" s="45" t="s">
        <v>19</v>
      </c>
      <c r="F852" s="45" t="s">
        <v>1152</v>
      </c>
      <c r="G852" s="42"/>
      <c r="H852" s="45">
        <v>2440054</v>
      </c>
      <c r="I852" s="45" t="s">
        <v>2795</v>
      </c>
      <c r="J852" s="45" t="s">
        <v>1092</v>
      </c>
      <c r="K852" s="45" t="s">
        <v>2796</v>
      </c>
      <c r="L852" s="44">
        <v>29</v>
      </c>
      <c r="M852" s="44">
        <v>0</v>
      </c>
      <c r="N852" s="44">
        <v>0</v>
      </c>
      <c r="O852" s="44">
        <v>28000000</v>
      </c>
      <c r="P852" s="44">
        <v>28000000</v>
      </c>
    </row>
    <row r="853" spans="1:16" ht="199.5">
      <c r="A853" s="44">
        <v>20251</v>
      </c>
      <c r="B853" s="44">
        <v>2024</v>
      </c>
      <c r="C853" s="45" t="s">
        <v>1086</v>
      </c>
      <c r="D853" s="45" t="s">
        <v>1087</v>
      </c>
      <c r="E853" s="45" t="s">
        <v>1088</v>
      </c>
      <c r="F853" s="45" t="s">
        <v>1158</v>
      </c>
      <c r="G853" s="45" t="s">
        <v>1090</v>
      </c>
      <c r="H853" s="45">
        <v>2410790</v>
      </c>
      <c r="I853" s="45" t="s">
        <v>2797</v>
      </c>
      <c r="J853" s="45" t="s">
        <v>1092</v>
      </c>
      <c r="K853" s="45" t="s">
        <v>1231</v>
      </c>
      <c r="L853" s="44">
        <v>28</v>
      </c>
      <c r="M853" s="44">
        <v>933000</v>
      </c>
      <c r="N853" s="44">
        <v>26124000</v>
      </c>
      <c r="O853" s="44">
        <v>0</v>
      </c>
      <c r="P853" s="44">
        <v>-26124000</v>
      </c>
    </row>
    <row r="854" spans="1:16" ht="156.75">
      <c r="A854" s="44">
        <v>20251</v>
      </c>
      <c r="B854" s="44">
        <v>2024</v>
      </c>
      <c r="C854" s="45" t="s">
        <v>1110</v>
      </c>
      <c r="D854" s="45" t="s">
        <v>1095</v>
      </c>
      <c r="E854" s="45" t="s">
        <v>1088</v>
      </c>
      <c r="F854" s="45" t="s">
        <v>1118</v>
      </c>
      <c r="G854" s="45" t="s">
        <v>1101</v>
      </c>
      <c r="H854" s="45">
        <v>2410818</v>
      </c>
      <c r="I854" s="45" t="s">
        <v>2798</v>
      </c>
      <c r="J854" s="45" t="s">
        <v>1092</v>
      </c>
      <c r="K854" s="45" t="s">
        <v>2799</v>
      </c>
      <c r="L854" s="44">
        <v>32</v>
      </c>
      <c r="M854" s="44">
        <v>933000</v>
      </c>
      <c r="N854" s="44">
        <v>29856000</v>
      </c>
      <c r="O854" s="44">
        <v>28000000</v>
      </c>
      <c r="P854" s="44">
        <v>-1856000</v>
      </c>
    </row>
    <row r="855" spans="1:16" ht="185.25">
      <c r="A855" s="44">
        <v>20251</v>
      </c>
      <c r="B855" s="44">
        <v>2024</v>
      </c>
      <c r="C855" s="45" t="s">
        <v>1086</v>
      </c>
      <c r="D855" s="45" t="s">
        <v>1087</v>
      </c>
      <c r="E855" s="45" t="s">
        <v>1088</v>
      </c>
      <c r="F855" s="45" t="s">
        <v>1111</v>
      </c>
      <c r="G855" s="45" t="s">
        <v>1090</v>
      </c>
      <c r="H855" s="45">
        <v>2410970</v>
      </c>
      <c r="I855" s="45" t="s">
        <v>2800</v>
      </c>
      <c r="J855" s="45" t="s">
        <v>1092</v>
      </c>
      <c r="K855" s="45" t="s">
        <v>2801</v>
      </c>
      <c r="L855" s="44">
        <v>28</v>
      </c>
      <c r="M855" s="44">
        <v>933000</v>
      </c>
      <c r="N855" s="44">
        <v>26124000</v>
      </c>
      <c r="O855" s="44">
        <v>28000000</v>
      </c>
      <c r="P855" s="44">
        <v>1876000</v>
      </c>
    </row>
    <row r="856" spans="1:16" ht="28.5">
      <c r="A856" s="44">
        <v>20251</v>
      </c>
      <c r="B856" s="44">
        <v>2020</v>
      </c>
      <c r="C856" s="45" t="s">
        <v>1432</v>
      </c>
      <c r="D856" s="45" t="s">
        <v>1095</v>
      </c>
      <c r="E856" s="45" t="s">
        <v>1088</v>
      </c>
      <c r="F856" s="45" t="s">
        <v>1104</v>
      </c>
      <c r="G856" s="45" t="s">
        <v>1101</v>
      </c>
      <c r="H856" s="45" t="s">
        <v>2802</v>
      </c>
      <c r="I856" s="45" t="s">
        <v>2803</v>
      </c>
      <c r="J856" s="45" t="s">
        <v>1092</v>
      </c>
      <c r="K856" s="45" t="s">
        <v>2804</v>
      </c>
      <c r="L856" s="44">
        <v>8</v>
      </c>
      <c r="M856" s="44">
        <v>933000</v>
      </c>
      <c r="N856" s="44">
        <v>7464000</v>
      </c>
      <c r="O856" s="44">
        <v>0</v>
      </c>
      <c r="P856" s="44">
        <v>-7464000</v>
      </c>
    </row>
    <row r="857" spans="1:16" ht="28.5">
      <c r="A857" s="44">
        <v>20251</v>
      </c>
      <c r="B857" s="44">
        <v>2025</v>
      </c>
      <c r="C857" s="42"/>
      <c r="D857" s="45" t="s">
        <v>1087</v>
      </c>
      <c r="E857" s="45" t="s">
        <v>19</v>
      </c>
      <c r="F857" s="45" t="s">
        <v>1333</v>
      </c>
      <c r="G857" s="42"/>
      <c r="H857" s="45" t="s">
        <v>2805</v>
      </c>
      <c r="I857" s="45" t="s">
        <v>2806</v>
      </c>
      <c r="J857" s="42"/>
      <c r="K857" s="45" t="s">
        <v>2807</v>
      </c>
      <c r="L857" s="44">
        <v>5</v>
      </c>
      <c r="M857" s="44">
        <v>0</v>
      </c>
      <c r="N857" s="44">
        <v>0</v>
      </c>
      <c r="O857" s="44">
        <v>0</v>
      </c>
      <c r="P857" s="44">
        <v>0</v>
      </c>
    </row>
    <row r="858" spans="1:16" ht="156.75">
      <c r="A858" s="44">
        <v>20251</v>
      </c>
      <c r="B858" s="44">
        <v>2025</v>
      </c>
      <c r="C858" s="45" t="s">
        <v>1099</v>
      </c>
      <c r="D858" s="45" t="s">
        <v>1087</v>
      </c>
      <c r="E858" s="45" t="s">
        <v>1088</v>
      </c>
      <c r="F858" s="45" t="s">
        <v>1107</v>
      </c>
      <c r="G858" s="45" t="s">
        <v>1101</v>
      </c>
      <c r="H858" s="45">
        <v>2510184</v>
      </c>
      <c r="I858" s="45" t="s">
        <v>2808</v>
      </c>
      <c r="J858" s="45" t="s">
        <v>1092</v>
      </c>
      <c r="K858" s="45" t="s">
        <v>1109</v>
      </c>
      <c r="L858" s="44">
        <v>27</v>
      </c>
      <c r="M858" s="44">
        <v>933000</v>
      </c>
      <c r="N858" s="44">
        <v>25191000</v>
      </c>
      <c r="O858" s="44">
        <v>28000000</v>
      </c>
      <c r="P858" s="44">
        <v>2809000</v>
      </c>
    </row>
    <row r="859" spans="1:16" ht="171">
      <c r="A859" s="44">
        <v>20251</v>
      </c>
      <c r="B859" s="44">
        <v>2022</v>
      </c>
      <c r="C859" s="45" t="s">
        <v>1144</v>
      </c>
      <c r="D859" s="45" t="s">
        <v>1095</v>
      </c>
      <c r="E859" s="45" t="s">
        <v>1088</v>
      </c>
      <c r="F859" s="45" t="s">
        <v>1268</v>
      </c>
      <c r="G859" s="45" t="s">
        <v>1090</v>
      </c>
      <c r="H859" s="45" t="s">
        <v>2809</v>
      </c>
      <c r="I859" s="45" t="s">
        <v>2810</v>
      </c>
      <c r="J859" s="45" t="s">
        <v>1092</v>
      </c>
      <c r="K859" s="45" t="s">
        <v>2811</v>
      </c>
      <c r="L859" s="44">
        <v>36</v>
      </c>
      <c r="M859" s="44">
        <v>933000</v>
      </c>
      <c r="N859" s="44">
        <v>33588000</v>
      </c>
      <c r="O859" s="44">
        <v>23300000</v>
      </c>
      <c r="P859" s="44">
        <v>-10288000</v>
      </c>
    </row>
    <row r="860" spans="1:16" ht="128.25">
      <c r="A860" s="44">
        <v>20251</v>
      </c>
      <c r="B860" s="44">
        <v>2022</v>
      </c>
      <c r="C860" s="45" t="s">
        <v>1144</v>
      </c>
      <c r="D860" s="45" t="s">
        <v>1095</v>
      </c>
      <c r="E860" s="45" t="s">
        <v>1088</v>
      </c>
      <c r="F860" s="45" t="s">
        <v>1165</v>
      </c>
      <c r="G860" s="45" t="s">
        <v>1090</v>
      </c>
      <c r="H860" s="45" t="s">
        <v>2812</v>
      </c>
      <c r="I860" s="45" t="s">
        <v>2813</v>
      </c>
      <c r="J860" s="45" t="s">
        <v>1092</v>
      </c>
      <c r="K860" s="45" t="s">
        <v>1763</v>
      </c>
      <c r="L860" s="44">
        <v>30</v>
      </c>
      <c r="M860" s="44">
        <v>933000</v>
      </c>
      <c r="N860" s="44">
        <v>27990000</v>
      </c>
      <c r="O860" s="44">
        <v>23300000</v>
      </c>
      <c r="P860" s="44">
        <v>-4690000</v>
      </c>
    </row>
    <row r="861" spans="1:16" ht="199.5">
      <c r="A861" s="44">
        <v>20251</v>
      </c>
      <c r="B861" s="44">
        <v>2025</v>
      </c>
      <c r="C861" s="45" t="s">
        <v>1099</v>
      </c>
      <c r="D861" s="45" t="s">
        <v>1087</v>
      </c>
      <c r="E861" s="45" t="s">
        <v>1088</v>
      </c>
      <c r="F861" s="45" t="s">
        <v>1114</v>
      </c>
      <c r="G861" s="45" t="s">
        <v>1101</v>
      </c>
      <c r="H861" s="45">
        <v>2511121</v>
      </c>
      <c r="I861" s="45" t="s">
        <v>2814</v>
      </c>
      <c r="J861" s="45" t="s">
        <v>1092</v>
      </c>
      <c r="K861" s="45" t="s">
        <v>1116</v>
      </c>
      <c r="L861" s="44">
        <v>39</v>
      </c>
      <c r="M861" s="44">
        <v>1317000</v>
      </c>
      <c r="N861" s="44">
        <v>51363000</v>
      </c>
      <c r="O861" s="44">
        <v>39500000</v>
      </c>
      <c r="P861" s="44">
        <v>-11863000</v>
      </c>
    </row>
    <row r="862" spans="1:16" ht="142.5">
      <c r="A862" s="44">
        <v>20251</v>
      </c>
      <c r="B862" s="44">
        <v>2024</v>
      </c>
      <c r="C862" s="45" t="s">
        <v>2815</v>
      </c>
      <c r="D862" s="45" t="s">
        <v>1095</v>
      </c>
      <c r="E862" s="45" t="s">
        <v>19</v>
      </c>
      <c r="F862" s="45" t="s">
        <v>1152</v>
      </c>
      <c r="G862" s="42"/>
      <c r="H862" s="45">
        <v>2440071</v>
      </c>
      <c r="I862" s="45" t="s">
        <v>2816</v>
      </c>
      <c r="J862" s="45" t="s">
        <v>1092</v>
      </c>
      <c r="K862" s="45" t="s">
        <v>2141</v>
      </c>
      <c r="L862" s="44">
        <v>29</v>
      </c>
      <c r="M862" s="44">
        <v>0</v>
      </c>
      <c r="N862" s="44">
        <v>0</v>
      </c>
      <c r="O862" s="44">
        <v>0</v>
      </c>
      <c r="P862" s="44">
        <v>0</v>
      </c>
    </row>
    <row r="863" spans="1:16" ht="128.25">
      <c r="A863" s="44">
        <v>20251</v>
      </c>
      <c r="B863" s="44">
        <v>2023</v>
      </c>
      <c r="C863" s="45" t="s">
        <v>1127</v>
      </c>
      <c r="D863" s="45" t="s">
        <v>1095</v>
      </c>
      <c r="E863" s="45" t="s">
        <v>1088</v>
      </c>
      <c r="F863" s="45" t="s">
        <v>1089</v>
      </c>
      <c r="G863" s="45" t="s">
        <v>1101</v>
      </c>
      <c r="H863" s="45" t="s">
        <v>2817</v>
      </c>
      <c r="I863" s="45" t="s">
        <v>2818</v>
      </c>
      <c r="J863" s="45" t="s">
        <v>1092</v>
      </c>
      <c r="K863" s="45" t="s">
        <v>1205</v>
      </c>
      <c r="L863" s="44">
        <v>30</v>
      </c>
      <c r="M863" s="44">
        <v>933000</v>
      </c>
      <c r="N863" s="44">
        <v>27990000</v>
      </c>
      <c r="O863" s="44">
        <v>28000000</v>
      </c>
      <c r="P863" s="44">
        <v>10000</v>
      </c>
    </row>
    <row r="864" spans="1:16" ht="199.5">
      <c r="A864" s="44">
        <v>20251</v>
      </c>
      <c r="B864" s="44">
        <v>2025</v>
      </c>
      <c r="C864" s="45" t="s">
        <v>1117</v>
      </c>
      <c r="D864" s="45" t="s">
        <v>1087</v>
      </c>
      <c r="E864" s="45" t="s">
        <v>1088</v>
      </c>
      <c r="F864" s="45" t="s">
        <v>1089</v>
      </c>
      <c r="G864" s="45" t="s">
        <v>1090</v>
      </c>
      <c r="H864" s="45">
        <v>2511228</v>
      </c>
      <c r="I864" s="45" t="s">
        <v>2819</v>
      </c>
      <c r="J864" s="45" t="s">
        <v>1092</v>
      </c>
      <c r="K864" s="45" t="s">
        <v>1231</v>
      </c>
      <c r="L864" s="44">
        <v>28</v>
      </c>
      <c r="M864" s="44">
        <v>933000</v>
      </c>
      <c r="N864" s="44">
        <v>26124000</v>
      </c>
      <c r="O864" s="44">
        <v>28000000</v>
      </c>
      <c r="P864" s="44">
        <v>1876000</v>
      </c>
    </row>
    <row r="865" spans="1:16" ht="28.5">
      <c r="A865" s="44">
        <v>20251</v>
      </c>
      <c r="B865" s="44">
        <v>2025</v>
      </c>
      <c r="C865" s="42"/>
      <c r="D865" s="45" t="s">
        <v>1087</v>
      </c>
      <c r="E865" s="45" t="s">
        <v>1133</v>
      </c>
      <c r="F865" s="45" t="s">
        <v>1501</v>
      </c>
      <c r="G865" s="42"/>
      <c r="H865" s="45">
        <v>2560023</v>
      </c>
      <c r="I865" s="45" t="s">
        <v>2820</v>
      </c>
      <c r="J865" s="42"/>
      <c r="K865" s="42"/>
      <c r="L865" s="44">
        <v>0</v>
      </c>
      <c r="M865" s="44">
        <v>0</v>
      </c>
      <c r="N865" s="44">
        <v>0</v>
      </c>
      <c r="O865" s="44">
        <v>0</v>
      </c>
      <c r="P865" s="44">
        <v>0</v>
      </c>
    </row>
    <row r="866" spans="1:16" ht="28.5">
      <c r="A866" s="44">
        <v>20251</v>
      </c>
      <c r="B866" s="44">
        <v>2022</v>
      </c>
      <c r="C866" s="45" t="s">
        <v>1141</v>
      </c>
      <c r="D866" s="45" t="s">
        <v>1095</v>
      </c>
      <c r="E866" s="45" t="s">
        <v>1088</v>
      </c>
      <c r="F866" s="45" t="s">
        <v>1218</v>
      </c>
      <c r="G866" s="45" t="s">
        <v>1101</v>
      </c>
      <c r="H866" s="45" t="s">
        <v>2821</v>
      </c>
      <c r="I866" s="45" t="s">
        <v>2822</v>
      </c>
      <c r="J866" s="45" t="s">
        <v>1092</v>
      </c>
      <c r="K866" s="42"/>
      <c r="L866" s="44">
        <v>0</v>
      </c>
      <c r="M866" s="44">
        <v>2084000</v>
      </c>
      <c r="N866" s="44">
        <v>0</v>
      </c>
      <c r="O866" s="44">
        <v>0</v>
      </c>
      <c r="P866" s="44">
        <v>0</v>
      </c>
    </row>
    <row r="867" spans="1:16" ht="185.25">
      <c r="A867" s="44">
        <v>20251</v>
      </c>
      <c r="B867" s="44">
        <v>2025</v>
      </c>
      <c r="C867" s="45" t="s">
        <v>1099</v>
      </c>
      <c r="D867" s="45" t="s">
        <v>1087</v>
      </c>
      <c r="E867" s="45" t="s">
        <v>1088</v>
      </c>
      <c r="F867" s="45" t="s">
        <v>1114</v>
      </c>
      <c r="G867" s="45" t="s">
        <v>1101</v>
      </c>
      <c r="H867" s="45">
        <v>2510930</v>
      </c>
      <c r="I867" s="45" t="s">
        <v>2823</v>
      </c>
      <c r="J867" s="45" t="s">
        <v>1092</v>
      </c>
      <c r="K867" s="45" t="s">
        <v>2102</v>
      </c>
      <c r="L867" s="44">
        <v>39</v>
      </c>
      <c r="M867" s="44">
        <v>1317000</v>
      </c>
      <c r="N867" s="44">
        <v>51363000</v>
      </c>
      <c r="O867" s="44">
        <v>39500000</v>
      </c>
      <c r="P867" s="44">
        <v>-11863000</v>
      </c>
    </row>
    <row r="868" spans="1:16" ht="156.75">
      <c r="A868" s="44">
        <v>20251</v>
      </c>
      <c r="B868" s="44">
        <v>2023</v>
      </c>
      <c r="C868" s="45" t="s">
        <v>1127</v>
      </c>
      <c r="D868" s="45" t="s">
        <v>1095</v>
      </c>
      <c r="E868" s="45" t="s">
        <v>1088</v>
      </c>
      <c r="F868" s="45" t="s">
        <v>1089</v>
      </c>
      <c r="G868" s="45" t="s">
        <v>1101</v>
      </c>
      <c r="H868" s="45" t="s">
        <v>2824</v>
      </c>
      <c r="I868" s="45" t="s">
        <v>2825</v>
      </c>
      <c r="J868" s="45" t="s">
        <v>1092</v>
      </c>
      <c r="K868" s="45" t="s">
        <v>1217</v>
      </c>
      <c r="L868" s="44">
        <v>31</v>
      </c>
      <c r="M868" s="44">
        <v>933000</v>
      </c>
      <c r="N868" s="44">
        <v>28923000</v>
      </c>
      <c r="O868" s="44">
        <v>28000000</v>
      </c>
      <c r="P868" s="44">
        <v>-923000</v>
      </c>
    </row>
    <row r="869" spans="1:16" ht="156.75">
      <c r="A869" s="44">
        <v>20251</v>
      </c>
      <c r="B869" s="44">
        <v>2023</v>
      </c>
      <c r="C869" s="45" t="s">
        <v>1197</v>
      </c>
      <c r="D869" s="45" t="s">
        <v>1095</v>
      </c>
      <c r="E869" s="45" t="s">
        <v>1088</v>
      </c>
      <c r="F869" s="45" t="s">
        <v>1165</v>
      </c>
      <c r="G869" s="45" t="s">
        <v>1090</v>
      </c>
      <c r="H869" s="45" t="s">
        <v>2826</v>
      </c>
      <c r="I869" s="45" t="s">
        <v>2827</v>
      </c>
      <c r="J869" s="45" t="s">
        <v>1092</v>
      </c>
      <c r="K869" s="45" t="s">
        <v>1186</v>
      </c>
      <c r="L869" s="44">
        <v>31</v>
      </c>
      <c r="M869" s="44">
        <v>933000</v>
      </c>
      <c r="N869" s="44">
        <v>28923000</v>
      </c>
      <c r="O869" s="44">
        <v>28000000</v>
      </c>
      <c r="P869" s="44">
        <v>-923000</v>
      </c>
    </row>
    <row r="870" spans="1:16" ht="213.75">
      <c r="A870" s="44">
        <v>20251</v>
      </c>
      <c r="B870" s="44">
        <v>2023</v>
      </c>
      <c r="C870" s="45" t="s">
        <v>1127</v>
      </c>
      <c r="D870" s="45" t="s">
        <v>1095</v>
      </c>
      <c r="E870" s="45" t="s">
        <v>1088</v>
      </c>
      <c r="F870" s="45" t="s">
        <v>1235</v>
      </c>
      <c r="G870" s="45" t="s">
        <v>1101</v>
      </c>
      <c r="H870" s="45" t="s">
        <v>2828</v>
      </c>
      <c r="I870" s="45" t="s">
        <v>2829</v>
      </c>
      <c r="J870" s="45" t="s">
        <v>1092</v>
      </c>
      <c r="K870" s="45" t="s">
        <v>2830</v>
      </c>
      <c r="L870" s="44">
        <v>36</v>
      </c>
      <c r="M870" s="44">
        <v>933000</v>
      </c>
      <c r="N870" s="44">
        <v>33588000</v>
      </c>
      <c r="O870" s="44">
        <v>28000000</v>
      </c>
      <c r="P870" s="44">
        <v>-5588000</v>
      </c>
    </row>
    <row r="871" spans="1:16" ht="199.5">
      <c r="A871" s="44">
        <v>20251</v>
      </c>
      <c r="B871" s="44">
        <v>2025</v>
      </c>
      <c r="C871" s="45" t="s">
        <v>1117</v>
      </c>
      <c r="D871" s="45" t="s">
        <v>1087</v>
      </c>
      <c r="E871" s="45" t="s">
        <v>1088</v>
      </c>
      <c r="F871" s="45" t="s">
        <v>1089</v>
      </c>
      <c r="G871" s="45" t="s">
        <v>1090</v>
      </c>
      <c r="H871" s="45">
        <v>2510384</v>
      </c>
      <c r="I871" s="45" t="s">
        <v>1679</v>
      </c>
      <c r="J871" s="45" t="s">
        <v>1092</v>
      </c>
      <c r="K871" s="45" t="s">
        <v>1140</v>
      </c>
      <c r="L871" s="44">
        <v>28</v>
      </c>
      <c r="M871" s="44">
        <v>933000</v>
      </c>
      <c r="N871" s="44">
        <v>26124000</v>
      </c>
      <c r="O871" s="44">
        <v>28000000</v>
      </c>
      <c r="P871" s="44">
        <v>1876000</v>
      </c>
    </row>
    <row r="872" spans="1:16" ht="42.75">
      <c r="A872" s="44">
        <v>20251</v>
      </c>
      <c r="B872" s="44">
        <v>2024</v>
      </c>
      <c r="C872" s="45" t="s">
        <v>1086</v>
      </c>
      <c r="D872" s="45" t="s">
        <v>1087</v>
      </c>
      <c r="E872" s="45" t="s">
        <v>1088</v>
      </c>
      <c r="F872" s="45" t="s">
        <v>1107</v>
      </c>
      <c r="G872" s="45" t="s">
        <v>1090</v>
      </c>
      <c r="H872" s="45">
        <v>2410242</v>
      </c>
      <c r="I872" s="45" t="s">
        <v>2831</v>
      </c>
      <c r="J872" s="45" t="s">
        <v>1092</v>
      </c>
      <c r="K872" s="42"/>
      <c r="L872" s="44">
        <v>0</v>
      </c>
      <c r="M872" s="44">
        <v>933000</v>
      </c>
      <c r="N872" s="44">
        <v>0</v>
      </c>
      <c r="O872" s="44">
        <v>0</v>
      </c>
      <c r="P872" s="44">
        <v>0</v>
      </c>
    </row>
    <row r="873" spans="1:16" ht="142.5">
      <c r="A873" s="44">
        <v>20251</v>
      </c>
      <c r="B873" s="44">
        <v>2024</v>
      </c>
      <c r="C873" s="45" t="s">
        <v>1110</v>
      </c>
      <c r="D873" s="45" t="s">
        <v>1095</v>
      </c>
      <c r="E873" s="45" t="s">
        <v>1088</v>
      </c>
      <c r="F873" s="45" t="s">
        <v>1811</v>
      </c>
      <c r="G873" s="45" t="s">
        <v>1101</v>
      </c>
      <c r="H873" s="45">
        <v>2410443</v>
      </c>
      <c r="I873" s="45" t="s">
        <v>2832</v>
      </c>
      <c r="J873" s="45" t="s">
        <v>1092</v>
      </c>
      <c r="K873" s="45" t="s">
        <v>2833</v>
      </c>
      <c r="L873" s="44">
        <v>27</v>
      </c>
      <c r="M873" s="44">
        <v>1667000</v>
      </c>
      <c r="N873" s="44">
        <v>45009000</v>
      </c>
      <c r="O873" s="44">
        <v>0</v>
      </c>
      <c r="P873" s="44">
        <v>-45009000</v>
      </c>
    </row>
    <row r="874" spans="1:16" ht="171">
      <c r="A874" s="44">
        <v>20251</v>
      </c>
      <c r="B874" s="44">
        <v>2024</v>
      </c>
      <c r="C874" s="45" t="s">
        <v>1086</v>
      </c>
      <c r="D874" s="45" t="s">
        <v>1087</v>
      </c>
      <c r="E874" s="45" t="s">
        <v>1088</v>
      </c>
      <c r="F874" s="45" t="s">
        <v>1124</v>
      </c>
      <c r="G874" s="45" t="s">
        <v>1090</v>
      </c>
      <c r="H874" s="45">
        <v>2410177</v>
      </c>
      <c r="I874" s="45" t="s">
        <v>2834</v>
      </c>
      <c r="J874" s="45" t="s">
        <v>1092</v>
      </c>
      <c r="K874" s="45" t="s">
        <v>1588</v>
      </c>
      <c r="L874" s="44">
        <v>31</v>
      </c>
      <c r="M874" s="44">
        <v>933000</v>
      </c>
      <c r="N874" s="44">
        <v>28923000</v>
      </c>
      <c r="O874" s="44">
        <v>28000000</v>
      </c>
      <c r="P874" s="44">
        <v>-923000</v>
      </c>
    </row>
    <row r="875" spans="1:16" ht="199.5">
      <c r="A875" s="44">
        <v>20251</v>
      </c>
      <c r="B875" s="44">
        <v>2025</v>
      </c>
      <c r="C875" s="45" t="s">
        <v>1117</v>
      </c>
      <c r="D875" s="45" t="s">
        <v>1087</v>
      </c>
      <c r="E875" s="45" t="s">
        <v>1088</v>
      </c>
      <c r="F875" s="45" t="s">
        <v>1089</v>
      </c>
      <c r="G875" s="45" t="s">
        <v>1090</v>
      </c>
      <c r="H875" s="45">
        <v>2510960</v>
      </c>
      <c r="I875" s="45" t="s">
        <v>2835</v>
      </c>
      <c r="J875" s="45" t="s">
        <v>1092</v>
      </c>
      <c r="K875" s="45" t="s">
        <v>1157</v>
      </c>
      <c r="L875" s="44">
        <v>26</v>
      </c>
      <c r="M875" s="44">
        <v>933000</v>
      </c>
      <c r="N875" s="44">
        <v>24258000</v>
      </c>
      <c r="O875" s="44">
        <v>28000000</v>
      </c>
      <c r="P875" s="44">
        <v>3742000</v>
      </c>
    </row>
    <row r="876" spans="1:16" ht="171">
      <c r="A876" s="44">
        <v>20251</v>
      </c>
      <c r="B876" s="44">
        <v>2023</v>
      </c>
      <c r="C876" s="45" t="s">
        <v>1197</v>
      </c>
      <c r="D876" s="45" t="s">
        <v>1095</v>
      </c>
      <c r="E876" s="45" t="s">
        <v>1088</v>
      </c>
      <c r="F876" s="45" t="s">
        <v>1268</v>
      </c>
      <c r="G876" s="45" t="s">
        <v>1090</v>
      </c>
      <c r="H876" s="45" t="s">
        <v>2836</v>
      </c>
      <c r="I876" s="45" t="s">
        <v>2837</v>
      </c>
      <c r="J876" s="45" t="s">
        <v>1092</v>
      </c>
      <c r="K876" s="45" t="s">
        <v>2331</v>
      </c>
      <c r="L876" s="44">
        <v>34</v>
      </c>
      <c r="M876" s="44">
        <v>933000</v>
      </c>
      <c r="N876" s="44">
        <v>31722000</v>
      </c>
      <c r="O876" s="44">
        <v>28000000</v>
      </c>
      <c r="P876" s="44">
        <v>-3722000</v>
      </c>
    </row>
    <row r="877" spans="1:16" ht="156.75">
      <c r="A877" s="44">
        <v>20251</v>
      </c>
      <c r="B877" s="44">
        <v>2023</v>
      </c>
      <c r="C877" s="45" t="s">
        <v>1197</v>
      </c>
      <c r="D877" s="45" t="s">
        <v>1095</v>
      </c>
      <c r="E877" s="45" t="s">
        <v>1088</v>
      </c>
      <c r="F877" s="45" t="s">
        <v>1145</v>
      </c>
      <c r="G877" s="45" t="s">
        <v>1090</v>
      </c>
      <c r="H877" s="45" t="s">
        <v>2838</v>
      </c>
      <c r="I877" s="45" t="s">
        <v>2839</v>
      </c>
      <c r="J877" s="45" t="s">
        <v>1092</v>
      </c>
      <c r="K877" s="45" t="s">
        <v>1186</v>
      </c>
      <c r="L877" s="44">
        <v>31</v>
      </c>
      <c r="M877" s="44">
        <v>933000</v>
      </c>
      <c r="N877" s="44">
        <v>28923000</v>
      </c>
      <c r="O877" s="44">
        <v>28000000</v>
      </c>
      <c r="P877" s="44">
        <v>-923000</v>
      </c>
    </row>
    <row r="878" spans="1:16" ht="85.5">
      <c r="A878" s="44">
        <v>20251</v>
      </c>
      <c r="B878" s="44">
        <v>2023</v>
      </c>
      <c r="C878" s="45" t="s">
        <v>1197</v>
      </c>
      <c r="D878" s="45" t="s">
        <v>1095</v>
      </c>
      <c r="E878" s="45" t="s">
        <v>1088</v>
      </c>
      <c r="F878" s="45" t="s">
        <v>1651</v>
      </c>
      <c r="G878" s="45" t="s">
        <v>1090</v>
      </c>
      <c r="H878" s="45" t="s">
        <v>2840</v>
      </c>
      <c r="I878" s="45" t="s">
        <v>2841</v>
      </c>
      <c r="J878" s="45" t="s">
        <v>1092</v>
      </c>
      <c r="K878" s="45" t="s">
        <v>2842</v>
      </c>
      <c r="L878" s="44">
        <v>19</v>
      </c>
      <c r="M878" s="44">
        <v>933000</v>
      </c>
      <c r="N878" s="44">
        <v>17727000</v>
      </c>
      <c r="O878" s="44">
        <v>0</v>
      </c>
      <c r="P878" s="44">
        <v>-17727000</v>
      </c>
    </row>
    <row r="879" spans="1:16" ht="156.75">
      <c r="A879" s="44">
        <v>20251</v>
      </c>
      <c r="B879" s="44">
        <v>2024</v>
      </c>
      <c r="C879" s="45" t="s">
        <v>1191</v>
      </c>
      <c r="D879" s="45" t="s">
        <v>1087</v>
      </c>
      <c r="E879" s="45" t="s">
        <v>1088</v>
      </c>
      <c r="F879" s="45" t="s">
        <v>1712</v>
      </c>
      <c r="G879" s="45" t="s">
        <v>1090</v>
      </c>
      <c r="H879" s="45">
        <v>2410467</v>
      </c>
      <c r="I879" s="45" t="s">
        <v>2843</v>
      </c>
      <c r="J879" s="45" t="s">
        <v>1092</v>
      </c>
      <c r="K879" s="45" t="s">
        <v>2470</v>
      </c>
      <c r="L879" s="44">
        <v>30</v>
      </c>
      <c r="M879" s="44">
        <v>2084000</v>
      </c>
      <c r="N879" s="44">
        <v>62520000</v>
      </c>
      <c r="O879" s="44">
        <v>62500000</v>
      </c>
      <c r="P879" s="44">
        <v>-20000</v>
      </c>
    </row>
    <row r="880" spans="1:16" ht="156.75">
      <c r="A880" s="44">
        <v>20251</v>
      </c>
      <c r="B880" s="44">
        <v>2024</v>
      </c>
      <c r="C880" s="45" t="s">
        <v>1110</v>
      </c>
      <c r="D880" s="45" t="s">
        <v>1095</v>
      </c>
      <c r="E880" s="45" t="s">
        <v>1088</v>
      </c>
      <c r="F880" s="45" t="s">
        <v>1089</v>
      </c>
      <c r="G880" s="45" t="s">
        <v>1101</v>
      </c>
      <c r="H880" s="45">
        <v>2410545</v>
      </c>
      <c r="I880" s="45" t="s">
        <v>2844</v>
      </c>
      <c r="J880" s="45" t="s">
        <v>1092</v>
      </c>
      <c r="K880" s="45" t="s">
        <v>1186</v>
      </c>
      <c r="L880" s="44">
        <v>31</v>
      </c>
      <c r="M880" s="44">
        <v>933000</v>
      </c>
      <c r="N880" s="44">
        <v>28923000</v>
      </c>
      <c r="O880" s="44">
        <v>28000000</v>
      </c>
      <c r="P880" s="44">
        <v>-923000</v>
      </c>
    </row>
    <row r="881" spans="1:16" ht="185.25">
      <c r="A881" s="44">
        <v>20251</v>
      </c>
      <c r="B881" s="44">
        <v>2025</v>
      </c>
      <c r="C881" s="45" t="s">
        <v>1099</v>
      </c>
      <c r="D881" s="45" t="s">
        <v>1087</v>
      </c>
      <c r="E881" s="45" t="s">
        <v>1088</v>
      </c>
      <c r="F881" s="45" t="s">
        <v>1118</v>
      </c>
      <c r="G881" s="45" t="s">
        <v>1101</v>
      </c>
      <c r="H881" s="45">
        <v>2510413</v>
      </c>
      <c r="I881" s="45" t="s">
        <v>2845</v>
      </c>
      <c r="J881" s="45" t="s">
        <v>1092</v>
      </c>
      <c r="K881" s="45" t="s">
        <v>2846</v>
      </c>
      <c r="L881" s="44">
        <v>27</v>
      </c>
      <c r="M881" s="44">
        <v>933000</v>
      </c>
      <c r="N881" s="44">
        <v>25191000</v>
      </c>
      <c r="O881" s="44">
        <v>28000000</v>
      </c>
      <c r="P881" s="44">
        <v>2809000</v>
      </c>
    </row>
    <row r="882" spans="1:16" ht="156.75">
      <c r="A882" s="44">
        <v>20251</v>
      </c>
      <c r="B882" s="44">
        <v>2023</v>
      </c>
      <c r="C882" s="45" t="s">
        <v>1127</v>
      </c>
      <c r="D882" s="45" t="s">
        <v>1095</v>
      </c>
      <c r="E882" s="45" t="s">
        <v>1088</v>
      </c>
      <c r="F882" s="45" t="s">
        <v>1118</v>
      </c>
      <c r="G882" s="45" t="s">
        <v>1101</v>
      </c>
      <c r="H882" s="45" t="s">
        <v>2847</v>
      </c>
      <c r="I882" s="45" t="s">
        <v>2848</v>
      </c>
      <c r="J882" s="45" t="s">
        <v>1092</v>
      </c>
      <c r="K882" s="45" t="s">
        <v>2849</v>
      </c>
      <c r="L882" s="44">
        <v>34</v>
      </c>
      <c r="M882" s="44">
        <v>933000</v>
      </c>
      <c r="N882" s="44">
        <v>31722000</v>
      </c>
      <c r="O882" s="44">
        <v>28000000</v>
      </c>
      <c r="P882" s="44">
        <v>-3722000</v>
      </c>
    </row>
    <row r="883" spans="1:16" ht="199.5">
      <c r="A883" s="44">
        <v>20251</v>
      </c>
      <c r="B883" s="44">
        <v>2025</v>
      </c>
      <c r="C883" s="45" t="s">
        <v>1117</v>
      </c>
      <c r="D883" s="45" t="s">
        <v>1087</v>
      </c>
      <c r="E883" s="45" t="s">
        <v>1088</v>
      </c>
      <c r="F883" s="45" t="s">
        <v>1104</v>
      </c>
      <c r="G883" s="45" t="s">
        <v>1090</v>
      </c>
      <c r="H883" s="45">
        <v>2510534</v>
      </c>
      <c r="I883" s="45" t="s">
        <v>2850</v>
      </c>
      <c r="J883" s="45" t="s">
        <v>1092</v>
      </c>
      <c r="K883" s="45" t="s">
        <v>1119</v>
      </c>
      <c r="L883" s="44">
        <v>28</v>
      </c>
      <c r="M883" s="44">
        <v>933000</v>
      </c>
      <c r="N883" s="44">
        <v>26124000</v>
      </c>
      <c r="O883" s="44">
        <v>28000000</v>
      </c>
      <c r="P883" s="44">
        <v>1876000</v>
      </c>
    </row>
    <row r="884" spans="1:16" ht="28.5">
      <c r="A884" s="44">
        <v>20251</v>
      </c>
      <c r="B884" s="44">
        <v>2021</v>
      </c>
      <c r="C884" s="45" t="s">
        <v>1180</v>
      </c>
      <c r="D884" s="45" t="s">
        <v>1095</v>
      </c>
      <c r="E884" s="45" t="s">
        <v>1088</v>
      </c>
      <c r="F884" s="45" t="s">
        <v>1089</v>
      </c>
      <c r="G884" s="45" t="s">
        <v>1101</v>
      </c>
      <c r="H884" s="45" t="s">
        <v>2851</v>
      </c>
      <c r="I884" s="45" t="s">
        <v>2852</v>
      </c>
      <c r="J884" s="45" t="s">
        <v>1092</v>
      </c>
      <c r="K884" s="45" t="s">
        <v>2853</v>
      </c>
      <c r="L884" s="44">
        <v>4</v>
      </c>
      <c r="M884" s="44">
        <v>933000</v>
      </c>
      <c r="N884" s="44">
        <v>3732000</v>
      </c>
      <c r="O884" s="44">
        <v>0</v>
      </c>
      <c r="P884" s="44">
        <v>-3732000</v>
      </c>
    </row>
    <row r="885" spans="1:16" ht="99.75">
      <c r="A885" s="44">
        <v>20251</v>
      </c>
      <c r="B885" s="44">
        <v>2024</v>
      </c>
      <c r="C885" s="45" t="s">
        <v>1110</v>
      </c>
      <c r="D885" s="45" t="s">
        <v>1095</v>
      </c>
      <c r="E885" s="45" t="s">
        <v>1088</v>
      </c>
      <c r="F885" s="45" t="s">
        <v>1235</v>
      </c>
      <c r="G885" s="45" t="s">
        <v>1101</v>
      </c>
      <c r="H885" s="45">
        <v>2411064</v>
      </c>
      <c r="I885" s="45" t="s">
        <v>2854</v>
      </c>
      <c r="J885" s="45" t="s">
        <v>1092</v>
      </c>
      <c r="K885" s="45" t="s">
        <v>1873</v>
      </c>
      <c r="L885" s="44">
        <v>20</v>
      </c>
      <c r="M885" s="44">
        <v>933000</v>
      </c>
      <c r="N885" s="44">
        <v>18660000</v>
      </c>
      <c r="O885" s="44">
        <v>0</v>
      </c>
      <c r="P885" s="44">
        <v>-18660000</v>
      </c>
    </row>
    <row r="886" spans="1:16" ht="199.5">
      <c r="A886" s="44">
        <v>20251</v>
      </c>
      <c r="B886" s="44">
        <v>2025</v>
      </c>
      <c r="C886" s="45" t="s">
        <v>1117</v>
      </c>
      <c r="D886" s="45" t="s">
        <v>1087</v>
      </c>
      <c r="E886" s="45" t="s">
        <v>1088</v>
      </c>
      <c r="F886" s="45" t="s">
        <v>1089</v>
      </c>
      <c r="G886" s="45" t="s">
        <v>1090</v>
      </c>
      <c r="H886" s="45">
        <v>2510022</v>
      </c>
      <c r="I886" s="45" t="s">
        <v>2855</v>
      </c>
      <c r="J886" s="45" t="s">
        <v>1092</v>
      </c>
      <c r="K886" s="45" t="s">
        <v>1163</v>
      </c>
      <c r="L886" s="44">
        <v>26</v>
      </c>
      <c r="M886" s="44">
        <v>933000</v>
      </c>
      <c r="N886" s="44">
        <v>24258000</v>
      </c>
      <c r="O886" s="44">
        <v>28000000</v>
      </c>
      <c r="P886" s="44">
        <v>3742000</v>
      </c>
    </row>
    <row r="887" spans="1:16" ht="28.5">
      <c r="A887" s="44">
        <v>20251</v>
      </c>
      <c r="B887" s="44">
        <v>2022</v>
      </c>
      <c r="C887" s="45" t="s">
        <v>1141</v>
      </c>
      <c r="D887" s="45" t="s">
        <v>1095</v>
      </c>
      <c r="E887" s="45" t="s">
        <v>1088</v>
      </c>
      <c r="F887" s="45" t="s">
        <v>1089</v>
      </c>
      <c r="G887" s="45" t="s">
        <v>1101</v>
      </c>
      <c r="H887" s="45" t="s">
        <v>2856</v>
      </c>
      <c r="I887" s="45" t="s">
        <v>2857</v>
      </c>
      <c r="J887" s="45" t="s">
        <v>1092</v>
      </c>
      <c r="K887" s="42"/>
      <c r="L887" s="44">
        <v>0</v>
      </c>
      <c r="M887" s="44">
        <v>933000</v>
      </c>
      <c r="N887" s="44">
        <v>0</v>
      </c>
      <c r="O887" s="44">
        <v>0</v>
      </c>
      <c r="P887" s="44">
        <v>0</v>
      </c>
    </row>
    <row r="888" spans="1:16" ht="199.5">
      <c r="A888" s="44">
        <v>20251</v>
      </c>
      <c r="B888" s="44">
        <v>2025</v>
      </c>
      <c r="C888" s="45" t="s">
        <v>1099</v>
      </c>
      <c r="D888" s="45" t="s">
        <v>1087</v>
      </c>
      <c r="E888" s="45" t="s">
        <v>1088</v>
      </c>
      <c r="F888" s="45" t="s">
        <v>1114</v>
      </c>
      <c r="G888" s="45" t="s">
        <v>1101</v>
      </c>
      <c r="H888" s="45">
        <v>2510754</v>
      </c>
      <c r="I888" s="45" t="s">
        <v>2858</v>
      </c>
      <c r="J888" s="45" t="s">
        <v>1092</v>
      </c>
      <c r="K888" s="45" t="s">
        <v>1116</v>
      </c>
      <c r="L888" s="44">
        <v>39</v>
      </c>
      <c r="M888" s="44">
        <v>1317000</v>
      </c>
      <c r="N888" s="44">
        <v>51363000</v>
      </c>
      <c r="O888" s="44">
        <v>39500000</v>
      </c>
      <c r="P888" s="44">
        <v>-11863000</v>
      </c>
    </row>
    <row r="889" spans="1:16" ht="185.25">
      <c r="A889" s="44">
        <v>20251</v>
      </c>
      <c r="B889" s="44">
        <v>2023</v>
      </c>
      <c r="C889" s="45" t="s">
        <v>1197</v>
      </c>
      <c r="D889" s="45" t="s">
        <v>1095</v>
      </c>
      <c r="E889" s="45" t="s">
        <v>1088</v>
      </c>
      <c r="F889" s="45" t="s">
        <v>1145</v>
      </c>
      <c r="G889" s="45" t="s">
        <v>1090</v>
      </c>
      <c r="H889" s="45" t="s">
        <v>2859</v>
      </c>
      <c r="I889" s="45" t="s">
        <v>2860</v>
      </c>
      <c r="J889" s="45" t="s">
        <v>1092</v>
      </c>
      <c r="K889" s="45" t="s">
        <v>2861</v>
      </c>
      <c r="L889" s="44">
        <v>34</v>
      </c>
      <c r="M889" s="44">
        <v>933000</v>
      </c>
      <c r="N889" s="44">
        <v>31722000</v>
      </c>
      <c r="O889" s="44">
        <v>28000000</v>
      </c>
      <c r="P889" s="44">
        <v>-3722000</v>
      </c>
    </row>
    <row r="890" spans="1:16" ht="114">
      <c r="A890" s="44">
        <v>20251</v>
      </c>
      <c r="B890" s="44">
        <v>2022</v>
      </c>
      <c r="C890" s="45" t="s">
        <v>1144</v>
      </c>
      <c r="D890" s="45" t="s">
        <v>1095</v>
      </c>
      <c r="E890" s="45" t="s">
        <v>1088</v>
      </c>
      <c r="F890" s="45" t="s">
        <v>1145</v>
      </c>
      <c r="G890" s="45" t="s">
        <v>1090</v>
      </c>
      <c r="H890" s="45" t="s">
        <v>2862</v>
      </c>
      <c r="I890" s="45" t="s">
        <v>2863</v>
      </c>
      <c r="J890" s="45" t="s">
        <v>1092</v>
      </c>
      <c r="K890" s="45" t="s">
        <v>1148</v>
      </c>
      <c r="L890" s="44">
        <v>30</v>
      </c>
      <c r="M890" s="44">
        <v>933000</v>
      </c>
      <c r="N890" s="44">
        <v>27990000</v>
      </c>
      <c r="O890" s="44">
        <v>23300000</v>
      </c>
      <c r="P890" s="44">
        <v>-4690000</v>
      </c>
    </row>
    <row r="891" spans="1:16" ht="185.25">
      <c r="A891" s="44">
        <v>20251</v>
      </c>
      <c r="B891" s="44">
        <v>2025</v>
      </c>
      <c r="C891" s="45" t="s">
        <v>1120</v>
      </c>
      <c r="D891" s="45" t="s">
        <v>1087</v>
      </c>
      <c r="E891" s="45" t="s">
        <v>19</v>
      </c>
      <c r="F891" s="45" t="s">
        <v>1152</v>
      </c>
      <c r="G891" s="42"/>
      <c r="H891" s="45">
        <v>2540010</v>
      </c>
      <c r="I891" s="45" t="s">
        <v>2864</v>
      </c>
      <c r="J891" s="45" t="s">
        <v>1092</v>
      </c>
      <c r="K891" s="45" t="s">
        <v>2865</v>
      </c>
      <c r="L891" s="44">
        <v>48</v>
      </c>
      <c r="M891" s="44">
        <v>0</v>
      </c>
      <c r="N891" s="44">
        <v>0</v>
      </c>
      <c r="O891" s="44">
        <v>28000000</v>
      </c>
      <c r="P891" s="44">
        <v>28000000</v>
      </c>
    </row>
    <row r="892" spans="1:16" ht="185.25">
      <c r="A892" s="44">
        <v>20251</v>
      </c>
      <c r="B892" s="44">
        <v>2025</v>
      </c>
      <c r="C892" s="45" t="s">
        <v>1099</v>
      </c>
      <c r="D892" s="45" t="s">
        <v>1087</v>
      </c>
      <c r="E892" s="45" t="s">
        <v>1088</v>
      </c>
      <c r="F892" s="45" t="s">
        <v>1161</v>
      </c>
      <c r="G892" s="45" t="s">
        <v>1101</v>
      </c>
      <c r="H892" s="45">
        <v>2510558</v>
      </c>
      <c r="I892" s="45" t="s">
        <v>2866</v>
      </c>
      <c r="J892" s="45" t="s">
        <v>1092</v>
      </c>
      <c r="K892" s="45" t="s">
        <v>2867</v>
      </c>
      <c r="L892" s="44">
        <v>29</v>
      </c>
      <c r="M892" s="44">
        <v>933000</v>
      </c>
      <c r="N892" s="44">
        <v>27057000</v>
      </c>
      <c r="O892" s="44">
        <v>28000000</v>
      </c>
      <c r="P892" s="44">
        <v>943000</v>
      </c>
    </row>
    <row r="893" spans="1:16" ht="156.75">
      <c r="A893" s="44">
        <v>20251</v>
      </c>
      <c r="B893" s="44">
        <v>2024</v>
      </c>
      <c r="C893" s="45" t="s">
        <v>1086</v>
      </c>
      <c r="D893" s="45" t="s">
        <v>1087</v>
      </c>
      <c r="E893" s="45" t="s">
        <v>1088</v>
      </c>
      <c r="F893" s="45" t="s">
        <v>1104</v>
      </c>
      <c r="G893" s="45" t="s">
        <v>1090</v>
      </c>
      <c r="H893" s="45">
        <v>2410053</v>
      </c>
      <c r="I893" s="45" t="s">
        <v>2827</v>
      </c>
      <c r="J893" s="45" t="s">
        <v>1092</v>
      </c>
      <c r="K893" s="45" t="s">
        <v>1308</v>
      </c>
      <c r="L893" s="44">
        <v>27</v>
      </c>
      <c r="M893" s="44">
        <v>933000</v>
      </c>
      <c r="N893" s="44">
        <v>25191000</v>
      </c>
      <c r="O893" s="44">
        <v>28000000</v>
      </c>
      <c r="P893" s="44">
        <v>2809000</v>
      </c>
    </row>
    <row r="894" spans="1:16" ht="114">
      <c r="A894" s="44">
        <v>20251</v>
      </c>
      <c r="B894" s="44">
        <v>2022</v>
      </c>
      <c r="C894" s="45" t="s">
        <v>1144</v>
      </c>
      <c r="D894" s="45" t="s">
        <v>1095</v>
      </c>
      <c r="E894" s="45" t="s">
        <v>1088</v>
      </c>
      <c r="F894" s="45" t="s">
        <v>1145</v>
      </c>
      <c r="G894" s="45" t="s">
        <v>1090</v>
      </c>
      <c r="H894" s="45" t="s">
        <v>2868</v>
      </c>
      <c r="I894" s="45" t="s">
        <v>2869</v>
      </c>
      <c r="J894" s="45" t="s">
        <v>1092</v>
      </c>
      <c r="K894" s="45" t="s">
        <v>1148</v>
      </c>
      <c r="L894" s="44">
        <v>30</v>
      </c>
      <c r="M894" s="44">
        <v>933000</v>
      </c>
      <c r="N894" s="44">
        <v>27990000</v>
      </c>
      <c r="O894" s="44">
        <v>23300000</v>
      </c>
      <c r="P894" s="44">
        <v>-4690000</v>
      </c>
    </row>
    <row r="895" spans="1:16" ht="156.75">
      <c r="A895" s="44">
        <v>20251</v>
      </c>
      <c r="B895" s="44">
        <v>2025</v>
      </c>
      <c r="C895" s="45" t="s">
        <v>1099</v>
      </c>
      <c r="D895" s="45" t="s">
        <v>1087</v>
      </c>
      <c r="E895" s="45" t="s">
        <v>1088</v>
      </c>
      <c r="F895" s="45" t="s">
        <v>1107</v>
      </c>
      <c r="G895" s="45" t="s">
        <v>1101</v>
      </c>
      <c r="H895" s="45">
        <v>2510751</v>
      </c>
      <c r="I895" s="45" t="s">
        <v>2870</v>
      </c>
      <c r="J895" s="45" t="s">
        <v>1092</v>
      </c>
      <c r="K895" s="45" t="s">
        <v>1109</v>
      </c>
      <c r="L895" s="44">
        <v>27</v>
      </c>
      <c r="M895" s="44">
        <v>933000</v>
      </c>
      <c r="N895" s="44">
        <v>25191000</v>
      </c>
      <c r="O895" s="44">
        <v>28000000</v>
      </c>
      <c r="P895" s="44">
        <v>2809000</v>
      </c>
    </row>
    <row r="896" spans="1:16" ht="28.5">
      <c r="A896" s="44">
        <v>20251</v>
      </c>
      <c r="B896" s="44">
        <v>2020</v>
      </c>
      <c r="C896" s="45" t="s">
        <v>2345</v>
      </c>
      <c r="D896" s="45" t="s">
        <v>1095</v>
      </c>
      <c r="E896" s="45" t="s">
        <v>1088</v>
      </c>
      <c r="F896" s="45" t="s">
        <v>1280</v>
      </c>
      <c r="G896" s="45" t="s">
        <v>1090</v>
      </c>
      <c r="H896" s="45" t="s">
        <v>2871</v>
      </c>
      <c r="I896" s="45" t="s">
        <v>2872</v>
      </c>
      <c r="J896" s="45" t="s">
        <v>1092</v>
      </c>
      <c r="K896" s="45" t="s">
        <v>2873</v>
      </c>
      <c r="L896" s="44">
        <v>5</v>
      </c>
      <c r="M896" s="44">
        <v>933000</v>
      </c>
      <c r="N896" s="44">
        <v>4665000</v>
      </c>
      <c r="O896" s="44">
        <v>0</v>
      </c>
      <c r="P896" s="44">
        <v>-4665000</v>
      </c>
    </row>
    <row r="897" spans="1:16" ht="28.5">
      <c r="A897" s="44">
        <v>20251</v>
      </c>
      <c r="B897" s="44">
        <v>2022</v>
      </c>
      <c r="C897" s="45" t="s">
        <v>1141</v>
      </c>
      <c r="D897" s="45" t="s">
        <v>1095</v>
      </c>
      <c r="E897" s="45" t="s">
        <v>1088</v>
      </c>
      <c r="F897" s="45" t="s">
        <v>1089</v>
      </c>
      <c r="G897" s="45" t="s">
        <v>1101</v>
      </c>
      <c r="H897" s="45" t="s">
        <v>2874</v>
      </c>
      <c r="I897" s="45" t="s">
        <v>2875</v>
      </c>
      <c r="J897" s="45" t="s">
        <v>1092</v>
      </c>
      <c r="K897" s="42"/>
      <c r="L897" s="44">
        <v>0</v>
      </c>
      <c r="M897" s="44">
        <v>933000</v>
      </c>
      <c r="N897" s="44">
        <v>0</v>
      </c>
      <c r="O897" s="44">
        <v>0</v>
      </c>
      <c r="P897" s="44">
        <v>0</v>
      </c>
    </row>
    <row r="898" spans="1:16" ht="242.25">
      <c r="A898" s="44">
        <v>20251</v>
      </c>
      <c r="B898" s="44">
        <v>2024</v>
      </c>
      <c r="C898" s="45" t="s">
        <v>1110</v>
      </c>
      <c r="D898" s="45" t="s">
        <v>1095</v>
      </c>
      <c r="E898" s="45" t="s">
        <v>1088</v>
      </c>
      <c r="F898" s="45" t="s">
        <v>1235</v>
      </c>
      <c r="G898" s="45" t="s">
        <v>1101</v>
      </c>
      <c r="H898" s="45">
        <v>2410648</v>
      </c>
      <c r="I898" s="45" t="s">
        <v>2876</v>
      </c>
      <c r="J898" s="45" t="s">
        <v>1092</v>
      </c>
      <c r="K898" s="45" t="s">
        <v>2877</v>
      </c>
      <c r="L898" s="44">
        <v>38</v>
      </c>
      <c r="M898" s="44">
        <v>933000</v>
      </c>
      <c r="N898" s="44">
        <v>35454000</v>
      </c>
      <c r="O898" s="44">
        <v>28000000</v>
      </c>
      <c r="P898" s="44">
        <v>-7454000</v>
      </c>
    </row>
    <row r="899" spans="1:16" ht="199.5">
      <c r="A899" s="44">
        <v>20251</v>
      </c>
      <c r="B899" s="44">
        <v>2025</v>
      </c>
      <c r="C899" s="45" t="s">
        <v>1117</v>
      </c>
      <c r="D899" s="45" t="s">
        <v>1087</v>
      </c>
      <c r="E899" s="45" t="s">
        <v>1088</v>
      </c>
      <c r="F899" s="45" t="s">
        <v>1161</v>
      </c>
      <c r="G899" s="45" t="s">
        <v>1090</v>
      </c>
      <c r="H899" s="45">
        <v>2511099</v>
      </c>
      <c r="I899" s="45" t="s">
        <v>2878</v>
      </c>
      <c r="J899" s="45" t="s">
        <v>1092</v>
      </c>
      <c r="K899" s="45" t="s">
        <v>1140</v>
      </c>
      <c r="L899" s="44">
        <v>28</v>
      </c>
      <c r="M899" s="44">
        <v>933000</v>
      </c>
      <c r="N899" s="44">
        <v>26124000</v>
      </c>
      <c r="O899" s="44">
        <v>28000000</v>
      </c>
      <c r="P899" s="44">
        <v>1876000</v>
      </c>
    </row>
    <row r="900" spans="1:16" ht="156.75">
      <c r="A900" s="44">
        <v>20251</v>
      </c>
      <c r="B900" s="44">
        <v>2023</v>
      </c>
      <c r="C900" s="45" t="s">
        <v>1197</v>
      </c>
      <c r="D900" s="45" t="s">
        <v>1095</v>
      </c>
      <c r="E900" s="45" t="s">
        <v>1088</v>
      </c>
      <c r="F900" s="45" t="s">
        <v>1165</v>
      </c>
      <c r="G900" s="45" t="s">
        <v>1090</v>
      </c>
      <c r="H900" s="45" t="s">
        <v>2879</v>
      </c>
      <c r="I900" s="45" t="s">
        <v>1342</v>
      </c>
      <c r="J900" s="45" t="s">
        <v>1092</v>
      </c>
      <c r="K900" s="45" t="s">
        <v>1186</v>
      </c>
      <c r="L900" s="44">
        <v>31</v>
      </c>
      <c r="M900" s="44">
        <v>933000</v>
      </c>
      <c r="N900" s="44">
        <v>28923000</v>
      </c>
      <c r="O900" s="44">
        <v>28000000</v>
      </c>
      <c r="P900" s="44">
        <v>-923000</v>
      </c>
    </row>
    <row r="901" spans="1:16" ht="199.5">
      <c r="A901" s="44">
        <v>20251</v>
      </c>
      <c r="B901" s="44">
        <v>2025</v>
      </c>
      <c r="C901" s="45" t="s">
        <v>1117</v>
      </c>
      <c r="D901" s="45" t="s">
        <v>1087</v>
      </c>
      <c r="E901" s="45" t="s">
        <v>1088</v>
      </c>
      <c r="F901" s="45" t="s">
        <v>1089</v>
      </c>
      <c r="G901" s="45" t="s">
        <v>1090</v>
      </c>
      <c r="H901" s="45">
        <v>2511125</v>
      </c>
      <c r="I901" s="45" t="s">
        <v>2880</v>
      </c>
      <c r="J901" s="45" t="s">
        <v>1092</v>
      </c>
      <c r="K901" s="45" t="s">
        <v>1119</v>
      </c>
      <c r="L901" s="44">
        <v>28</v>
      </c>
      <c r="M901" s="44">
        <v>933000</v>
      </c>
      <c r="N901" s="44">
        <v>26124000</v>
      </c>
      <c r="O901" s="44">
        <v>28000000</v>
      </c>
      <c r="P901" s="44">
        <v>1876000</v>
      </c>
    </row>
    <row r="902" spans="1:16" ht="171">
      <c r="A902" s="44">
        <v>20251</v>
      </c>
      <c r="B902" s="44">
        <v>2024</v>
      </c>
      <c r="C902" s="45" t="s">
        <v>1086</v>
      </c>
      <c r="D902" s="45" t="s">
        <v>1087</v>
      </c>
      <c r="E902" s="45" t="s">
        <v>1088</v>
      </c>
      <c r="F902" s="45" t="s">
        <v>1089</v>
      </c>
      <c r="G902" s="45" t="s">
        <v>1090</v>
      </c>
      <c r="H902" s="45">
        <v>2410666</v>
      </c>
      <c r="I902" s="45" t="s">
        <v>2881</v>
      </c>
      <c r="J902" s="45" t="s">
        <v>1092</v>
      </c>
      <c r="K902" s="45" t="s">
        <v>2073</v>
      </c>
      <c r="L902" s="44">
        <v>29</v>
      </c>
      <c r="M902" s="44">
        <v>933000</v>
      </c>
      <c r="N902" s="44">
        <v>27057000</v>
      </c>
      <c r="O902" s="44">
        <v>28000000</v>
      </c>
      <c r="P902" s="44">
        <v>943000</v>
      </c>
    </row>
    <row r="903" spans="1:16" ht="199.5">
      <c r="A903" s="44">
        <v>20251</v>
      </c>
      <c r="B903" s="44">
        <v>2024</v>
      </c>
      <c r="C903" s="45" t="s">
        <v>1086</v>
      </c>
      <c r="D903" s="45" t="s">
        <v>1087</v>
      </c>
      <c r="E903" s="45" t="s">
        <v>1088</v>
      </c>
      <c r="F903" s="45" t="s">
        <v>1111</v>
      </c>
      <c r="G903" s="45" t="s">
        <v>1090</v>
      </c>
      <c r="H903" s="45">
        <v>2410997</v>
      </c>
      <c r="I903" s="45" t="s">
        <v>2882</v>
      </c>
      <c r="J903" s="45" t="s">
        <v>1092</v>
      </c>
      <c r="K903" s="45" t="s">
        <v>2883</v>
      </c>
      <c r="L903" s="44">
        <v>30</v>
      </c>
      <c r="M903" s="44">
        <v>933000</v>
      </c>
      <c r="N903" s="44">
        <v>27990000</v>
      </c>
      <c r="O903" s="44">
        <v>28000000</v>
      </c>
      <c r="P903" s="44">
        <v>10000</v>
      </c>
    </row>
    <row r="904" spans="1:16" ht="156.75">
      <c r="A904" s="44">
        <v>20251</v>
      </c>
      <c r="B904" s="44">
        <v>2025</v>
      </c>
      <c r="C904" s="45" t="s">
        <v>1099</v>
      </c>
      <c r="D904" s="45" t="s">
        <v>1087</v>
      </c>
      <c r="E904" s="45" t="s">
        <v>1088</v>
      </c>
      <c r="F904" s="45" t="s">
        <v>1107</v>
      </c>
      <c r="G904" s="45" t="s">
        <v>1101</v>
      </c>
      <c r="H904" s="45">
        <v>2510710</v>
      </c>
      <c r="I904" s="45" t="s">
        <v>2884</v>
      </c>
      <c r="J904" s="45" t="s">
        <v>1092</v>
      </c>
      <c r="K904" s="45" t="s">
        <v>1326</v>
      </c>
      <c r="L904" s="44">
        <v>27</v>
      </c>
      <c r="M904" s="44">
        <v>933000</v>
      </c>
      <c r="N904" s="44">
        <v>25191000</v>
      </c>
      <c r="O904" s="44">
        <v>28000000</v>
      </c>
      <c r="P904" s="44">
        <v>2809000</v>
      </c>
    </row>
    <row r="905" spans="1:16" ht="199.5">
      <c r="A905" s="44">
        <v>20251</v>
      </c>
      <c r="B905" s="44">
        <v>2025</v>
      </c>
      <c r="C905" s="45" t="s">
        <v>1117</v>
      </c>
      <c r="D905" s="45" t="s">
        <v>1087</v>
      </c>
      <c r="E905" s="45" t="s">
        <v>1088</v>
      </c>
      <c r="F905" s="45" t="s">
        <v>1089</v>
      </c>
      <c r="G905" s="45" t="s">
        <v>1090</v>
      </c>
      <c r="H905" s="45">
        <v>2511232</v>
      </c>
      <c r="I905" s="45" t="s">
        <v>2885</v>
      </c>
      <c r="J905" s="45" t="s">
        <v>1092</v>
      </c>
      <c r="K905" s="45" t="s">
        <v>1140</v>
      </c>
      <c r="L905" s="44">
        <v>28</v>
      </c>
      <c r="M905" s="44">
        <v>933000</v>
      </c>
      <c r="N905" s="44">
        <v>26124000</v>
      </c>
      <c r="O905" s="44">
        <v>28000000</v>
      </c>
      <c r="P905" s="44">
        <v>1876000</v>
      </c>
    </row>
    <row r="906" spans="1:16" ht="171">
      <c r="A906" s="44">
        <v>20251</v>
      </c>
      <c r="B906" s="44">
        <v>2025</v>
      </c>
      <c r="C906" s="45" t="s">
        <v>1120</v>
      </c>
      <c r="D906" s="45" t="s">
        <v>1087</v>
      </c>
      <c r="E906" s="45" t="s">
        <v>19</v>
      </c>
      <c r="F906" s="45" t="s">
        <v>1152</v>
      </c>
      <c r="G906" s="42"/>
      <c r="H906" s="45">
        <v>2540080</v>
      </c>
      <c r="I906" s="45" t="s">
        <v>2886</v>
      </c>
      <c r="J906" s="45" t="s">
        <v>1092</v>
      </c>
      <c r="K906" s="45" t="s">
        <v>1154</v>
      </c>
      <c r="L906" s="44">
        <v>46</v>
      </c>
      <c r="M906" s="44">
        <v>0</v>
      </c>
      <c r="N906" s="44">
        <v>0</v>
      </c>
      <c r="O906" s="44">
        <v>28000000</v>
      </c>
      <c r="P906" s="44">
        <v>28000000</v>
      </c>
    </row>
    <row r="907" spans="1:16" ht="42.75">
      <c r="A907" s="44">
        <v>20251</v>
      </c>
      <c r="B907" s="44">
        <v>2021</v>
      </c>
      <c r="C907" s="45" t="s">
        <v>1180</v>
      </c>
      <c r="D907" s="45" t="s">
        <v>1095</v>
      </c>
      <c r="E907" s="45" t="s">
        <v>1088</v>
      </c>
      <c r="F907" s="45" t="s">
        <v>1089</v>
      </c>
      <c r="G907" s="45" t="s">
        <v>1101</v>
      </c>
      <c r="H907" s="45" t="s">
        <v>2887</v>
      </c>
      <c r="I907" s="45" t="s">
        <v>2888</v>
      </c>
      <c r="J907" s="45" t="s">
        <v>1092</v>
      </c>
      <c r="K907" s="45" t="s">
        <v>2889</v>
      </c>
      <c r="L907" s="44">
        <v>11</v>
      </c>
      <c r="M907" s="44">
        <v>933000</v>
      </c>
      <c r="N907" s="44">
        <v>10263000</v>
      </c>
      <c r="O907" s="44">
        <v>0</v>
      </c>
      <c r="P907" s="44">
        <v>-10263000</v>
      </c>
    </row>
    <row r="908" spans="1:16" ht="85.5">
      <c r="A908" s="44">
        <v>20251</v>
      </c>
      <c r="B908" s="44">
        <v>2021</v>
      </c>
      <c r="C908" s="45" t="s">
        <v>1180</v>
      </c>
      <c r="D908" s="45" t="s">
        <v>1095</v>
      </c>
      <c r="E908" s="45" t="s">
        <v>1088</v>
      </c>
      <c r="F908" s="45" t="s">
        <v>1089</v>
      </c>
      <c r="G908" s="45" t="s">
        <v>1101</v>
      </c>
      <c r="H908" s="45" t="s">
        <v>2890</v>
      </c>
      <c r="I908" s="45" t="s">
        <v>2891</v>
      </c>
      <c r="J908" s="45" t="s">
        <v>1092</v>
      </c>
      <c r="K908" s="45" t="s">
        <v>2892</v>
      </c>
      <c r="L908" s="44">
        <v>22</v>
      </c>
      <c r="M908" s="44">
        <v>933000</v>
      </c>
      <c r="N908" s="44">
        <v>20526000</v>
      </c>
      <c r="O908" s="44">
        <v>0</v>
      </c>
      <c r="P908" s="44">
        <v>-20526000</v>
      </c>
    </row>
    <row r="909" spans="1:16" ht="185.25">
      <c r="A909" s="44">
        <v>20251</v>
      </c>
      <c r="B909" s="44">
        <v>2024</v>
      </c>
      <c r="C909" s="45" t="s">
        <v>1086</v>
      </c>
      <c r="D909" s="45" t="s">
        <v>1087</v>
      </c>
      <c r="E909" s="45" t="s">
        <v>1088</v>
      </c>
      <c r="F909" s="45" t="s">
        <v>1089</v>
      </c>
      <c r="G909" s="45" t="s">
        <v>1090</v>
      </c>
      <c r="H909" s="45">
        <v>2410556</v>
      </c>
      <c r="I909" s="45" t="s">
        <v>2893</v>
      </c>
      <c r="J909" s="45" t="s">
        <v>1092</v>
      </c>
      <c r="K909" s="45" t="s">
        <v>1093</v>
      </c>
      <c r="L909" s="44">
        <v>29</v>
      </c>
      <c r="M909" s="44">
        <v>933000</v>
      </c>
      <c r="N909" s="44">
        <v>27057000</v>
      </c>
      <c r="O909" s="44">
        <v>28000000</v>
      </c>
      <c r="P909" s="44">
        <v>943000</v>
      </c>
    </row>
    <row r="910" spans="1:16" ht="171">
      <c r="A910" s="44">
        <v>20251</v>
      </c>
      <c r="B910" s="44">
        <v>2024</v>
      </c>
      <c r="C910" s="45" t="s">
        <v>1110</v>
      </c>
      <c r="D910" s="45" t="s">
        <v>1095</v>
      </c>
      <c r="E910" s="45" t="s">
        <v>1088</v>
      </c>
      <c r="F910" s="45" t="s">
        <v>1118</v>
      </c>
      <c r="G910" s="45" t="s">
        <v>1101</v>
      </c>
      <c r="H910" s="45">
        <v>2411095</v>
      </c>
      <c r="I910" s="45" t="s">
        <v>2894</v>
      </c>
      <c r="J910" s="45" t="s">
        <v>1092</v>
      </c>
      <c r="K910" s="45" t="s">
        <v>2895</v>
      </c>
      <c r="L910" s="44">
        <v>34</v>
      </c>
      <c r="M910" s="44">
        <v>933000</v>
      </c>
      <c r="N910" s="44">
        <v>31722000</v>
      </c>
      <c r="O910" s="44">
        <v>28000000</v>
      </c>
      <c r="P910" s="44">
        <v>-3722000</v>
      </c>
    </row>
    <row r="911" spans="1:16" ht="28.5">
      <c r="A911" s="44">
        <v>20251</v>
      </c>
      <c r="B911" s="44">
        <v>2021</v>
      </c>
      <c r="C911" s="45" t="s">
        <v>1248</v>
      </c>
      <c r="D911" s="45" t="s">
        <v>1095</v>
      </c>
      <c r="E911" s="45" t="s">
        <v>1088</v>
      </c>
      <c r="F911" s="45" t="s">
        <v>1145</v>
      </c>
      <c r="G911" s="45" t="s">
        <v>1090</v>
      </c>
      <c r="H911" s="45" t="s">
        <v>2896</v>
      </c>
      <c r="I911" s="45" t="s">
        <v>2897</v>
      </c>
      <c r="J911" s="45" t="s">
        <v>1092</v>
      </c>
      <c r="K911" s="42"/>
      <c r="L911" s="44">
        <v>0</v>
      </c>
      <c r="M911" s="44">
        <v>933000</v>
      </c>
      <c r="N911" s="44">
        <v>0</v>
      </c>
      <c r="O911" s="44">
        <v>0</v>
      </c>
      <c r="P911" s="44">
        <v>0</v>
      </c>
    </row>
    <row r="912" spans="1:16" ht="156.75">
      <c r="A912" s="44">
        <v>20251</v>
      </c>
      <c r="B912" s="44">
        <v>2024</v>
      </c>
      <c r="C912" s="45" t="s">
        <v>1110</v>
      </c>
      <c r="D912" s="45" t="s">
        <v>1095</v>
      </c>
      <c r="E912" s="45" t="s">
        <v>1088</v>
      </c>
      <c r="F912" s="45" t="s">
        <v>1104</v>
      </c>
      <c r="G912" s="45" t="s">
        <v>1101</v>
      </c>
      <c r="H912" s="45">
        <v>2410632</v>
      </c>
      <c r="I912" s="45" t="s">
        <v>2898</v>
      </c>
      <c r="J912" s="45" t="s">
        <v>1092</v>
      </c>
      <c r="K912" s="45" t="s">
        <v>1186</v>
      </c>
      <c r="L912" s="44">
        <v>31</v>
      </c>
      <c r="M912" s="44">
        <v>933000</v>
      </c>
      <c r="N912" s="44">
        <v>28923000</v>
      </c>
      <c r="O912" s="44">
        <v>28000000</v>
      </c>
      <c r="P912" s="44">
        <v>-923000</v>
      </c>
    </row>
    <row r="913" spans="1:16" ht="28.5">
      <c r="A913" s="44">
        <v>20251</v>
      </c>
      <c r="B913" s="44">
        <v>2023</v>
      </c>
      <c r="C913" s="45" t="s">
        <v>1317</v>
      </c>
      <c r="D913" s="45" t="s">
        <v>1095</v>
      </c>
      <c r="E913" s="45" t="s">
        <v>1133</v>
      </c>
      <c r="F913" s="45" t="s">
        <v>1501</v>
      </c>
      <c r="G913" s="42"/>
      <c r="H913" s="45" t="s">
        <v>2899</v>
      </c>
      <c r="I913" s="45" t="s">
        <v>2900</v>
      </c>
      <c r="J913" s="45" t="s">
        <v>2901</v>
      </c>
      <c r="K913" s="42"/>
      <c r="L913" s="44">
        <v>0</v>
      </c>
      <c r="M913" s="44">
        <v>0</v>
      </c>
      <c r="N913" s="44">
        <v>0</v>
      </c>
      <c r="O913" s="44">
        <v>0</v>
      </c>
      <c r="P913" s="44">
        <v>0</v>
      </c>
    </row>
    <row r="914" spans="1:16" ht="142.5">
      <c r="A914" s="44">
        <v>20251</v>
      </c>
      <c r="B914" s="44">
        <v>2024</v>
      </c>
      <c r="C914" s="45" t="s">
        <v>1086</v>
      </c>
      <c r="D914" s="45" t="s">
        <v>1087</v>
      </c>
      <c r="E914" s="45" t="s">
        <v>1088</v>
      </c>
      <c r="F914" s="45" t="s">
        <v>1155</v>
      </c>
      <c r="G914" s="45" t="s">
        <v>1090</v>
      </c>
      <c r="H914" s="45">
        <v>2410095</v>
      </c>
      <c r="I914" s="45" t="s">
        <v>2902</v>
      </c>
      <c r="J914" s="45" t="s">
        <v>1092</v>
      </c>
      <c r="K914" s="45" t="s">
        <v>1682</v>
      </c>
      <c r="L914" s="44">
        <v>29</v>
      </c>
      <c r="M914" s="44">
        <v>933000</v>
      </c>
      <c r="N914" s="44">
        <v>27057000</v>
      </c>
      <c r="O914" s="44">
        <v>28000000</v>
      </c>
      <c r="P914" s="44">
        <v>943000</v>
      </c>
    </row>
    <row r="915" spans="1:16" ht="199.5">
      <c r="A915" s="44">
        <v>20251</v>
      </c>
      <c r="B915" s="44">
        <v>2025</v>
      </c>
      <c r="C915" s="45" t="s">
        <v>1117</v>
      </c>
      <c r="D915" s="45" t="s">
        <v>1087</v>
      </c>
      <c r="E915" s="45" t="s">
        <v>1088</v>
      </c>
      <c r="F915" s="45" t="s">
        <v>1765</v>
      </c>
      <c r="G915" s="45" t="s">
        <v>1090</v>
      </c>
      <c r="H915" s="45">
        <v>2510435</v>
      </c>
      <c r="I915" s="45" t="s">
        <v>2903</v>
      </c>
      <c r="J915" s="45" t="s">
        <v>1092</v>
      </c>
      <c r="K915" s="45" t="s">
        <v>1231</v>
      </c>
      <c r="L915" s="44">
        <v>28</v>
      </c>
      <c r="M915" s="44">
        <v>1667000</v>
      </c>
      <c r="N915" s="44">
        <v>46676000</v>
      </c>
      <c r="O915" s="44">
        <v>50000000</v>
      </c>
      <c r="P915" s="44">
        <v>3324000</v>
      </c>
    </row>
    <row r="916" spans="1:16" ht="156.75">
      <c r="A916" s="44">
        <v>20251</v>
      </c>
      <c r="B916" s="44">
        <v>2024</v>
      </c>
      <c r="C916" s="45" t="s">
        <v>1110</v>
      </c>
      <c r="D916" s="45" t="s">
        <v>1095</v>
      </c>
      <c r="E916" s="45" t="s">
        <v>1088</v>
      </c>
      <c r="F916" s="45" t="s">
        <v>1104</v>
      </c>
      <c r="G916" s="45" t="s">
        <v>1101</v>
      </c>
      <c r="H916" s="45">
        <v>2410793</v>
      </c>
      <c r="I916" s="45" t="s">
        <v>2904</v>
      </c>
      <c r="J916" s="45" t="s">
        <v>1092</v>
      </c>
      <c r="K916" s="45" t="s">
        <v>1217</v>
      </c>
      <c r="L916" s="44">
        <v>31</v>
      </c>
      <c r="M916" s="44">
        <v>933000</v>
      </c>
      <c r="N916" s="44">
        <v>28923000</v>
      </c>
      <c r="O916" s="44">
        <v>28000000</v>
      </c>
      <c r="P916" s="44">
        <v>-923000</v>
      </c>
    </row>
    <row r="917" spans="1:16" ht="156.75">
      <c r="A917" s="44">
        <v>20251</v>
      </c>
      <c r="B917" s="44">
        <v>2024</v>
      </c>
      <c r="C917" s="45" t="s">
        <v>1086</v>
      </c>
      <c r="D917" s="45" t="s">
        <v>1087</v>
      </c>
      <c r="E917" s="45" t="s">
        <v>1088</v>
      </c>
      <c r="F917" s="45" t="s">
        <v>1107</v>
      </c>
      <c r="G917" s="45" t="s">
        <v>1090</v>
      </c>
      <c r="H917" s="45">
        <v>2411074</v>
      </c>
      <c r="I917" s="45" t="s">
        <v>2905</v>
      </c>
      <c r="J917" s="45" t="s">
        <v>1092</v>
      </c>
      <c r="K917" s="45" t="s">
        <v>2601</v>
      </c>
      <c r="L917" s="44">
        <v>27</v>
      </c>
      <c r="M917" s="44">
        <v>933000</v>
      </c>
      <c r="N917" s="44">
        <v>25191000</v>
      </c>
      <c r="O917" s="44">
        <v>28000000</v>
      </c>
      <c r="P917" s="44">
        <v>2809000</v>
      </c>
    </row>
    <row r="918" spans="1:16" ht="171">
      <c r="A918" s="44">
        <v>20251</v>
      </c>
      <c r="B918" s="44">
        <v>2024</v>
      </c>
      <c r="C918" s="45" t="s">
        <v>1086</v>
      </c>
      <c r="D918" s="45" t="s">
        <v>1087</v>
      </c>
      <c r="E918" s="45" t="s">
        <v>1088</v>
      </c>
      <c r="F918" s="45" t="s">
        <v>1089</v>
      </c>
      <c r="G918" s="45" t="s">
        <v>1090</v>
      </c>
      <c r="H918" s="45">
        <v>2410677</v>
      </c>
      <c r="I918" s="45" t="s">
        <v>2906</v>
      </c>
      <c r="J918" s="45" t="s">
        <v>1092</v>
      </c>
      <c r="K918" s="45" t="s">
        <v>2907</v>
      </c>
      <c r="L918" s="44">
        <v>29</v>
      </c>
      <c r="M918" s="44">
        <v>933000</v>
      </c>
      <c r="N918" s="44">
        <v>27057000</v>
      </c>
      <c r="O918" s="44">
        <v>28000000</v>
      </c>
      <c r="P918" s="44">
        <v>943000</v>
      </c>
    </row>
    <row r="919" spans="1:16" ht="199.5">
      <c r="A919" s="44">
        <v>20251</v>
      </c>
      <c r="B919" s="44">
        <v>2025</v>
      </c>
      <c r="C919" s="45" t="s">
        <v>1117</v>
      </c>
      <c r="D919" s="45" t="s">
        <v>1087</v>
      </c>
      <c r="E919" s="45" t="s">
        <v>1088</v>
      </c>
      <c r="F919" s="45" t="s">
        <v>1089</v>
      </c>
      <c r="G919" s="45" t="s">
        <v>1090</v>
      </c>
      <c r="H919" s="45">
        <v>2510837</v>
      </c>
      <c r="I919" s="45" t="s">
        <v>2908</v>
      </c>
      <c r="J919" s="45" t="s">
        <v>1092</v>
      </c>
      <c r="K919" s="45" t="s">
        <v>1157</v>
      </c>
      <c r="L919" s="44">
        <v>26</v>
      </c>
      <c r="M919" s="44">
        <v>933000</v>
      </c>
      <c r="N919" s="44">
        <v>24258000</v>
      </c>
      <c r="O919" s="44">
        <v>28000000</v>
      </c>
      <c r="P919" s="44">
        <v>3742000</v>
      </c>
    </row>
    <row r="920" spans="1:16" ht="156.75">
      <c r="A920" s="44">
        <v>20251</v>
      </c>
      <c r="B920" s="44">
        <v>2022</v>
      </c>
      <c r="C920" s="45" t="s">
        <v>1144</v>
      </c>
      <c r="D920" s="45" t="s">
        <v>1095</v>
      </c>
      <c r="E920" s="45" t="s">
        <v>1088</v>
      </c>
      <c r="F920" s="45" t="s">
        <v>1165</v>
      </c>
      <c r="G920" s="45" t="s">
        <v>1090</v>
      </c>
      <c r="H920" s="45" t="s">
        <v>2909</v>
      </c>
      <c r="I920" s="45" t="s">
        <v>2910</v>
      </c>
      <c r="J920" s="45" t="s">
        <v>1092</v>
      </c>
      <c r="K920" s="45" t="s">
        <v>1186</v>
      </c>
      <c r="L920" s="44">
        <v>31</v>
      </c>
      <c r="M920" s="44">
        <v>933000</v>
      </c>
      <c r="N920" s="44">
        <v>28923000</v>
      </c>
      <c r="O920" s="44">
        <v>28000000</v>
      </c>
      <c r="P920" s="44">
        <v>-923000</v>
      </c>
    </row>
    <row r="921" spans="1:16" ht="156.75">
      <c r="A921" s="44">
        <v>20251</v>
      </c>
      <c r="B921" s="44">
        <v>2025</v>
      </c>
      <c r="C921" s="45" t="s">
        <v>1099</v>
      </c>
      <c r="D921" s="45" t="s">
        <v>1087</v>
      </c>
      <c r="E921" s="45" t="s">
        <v>1088</v>
      </c>
      <c r="F921" s="45" t="s">
        <v>1107</v>
      </c>
      <c r="G921" s="45" t="s">
        <v>1101</v>
      </c>
      <c r="H921" s="45">
        <v>2510601</v>
      </c>
      <c r="I921" s="45" t="s">
        <v>2911</v>
      </c>
      <c r="J921" s="45" t="s">
        <v>1092</v>
      </c>
      <c r="K921" s="45" t="s">
        <v>1326</v>
      </c>
      <c r="L921" s="44">
        <v>27</v>
      </c>
      <c r="M921" s="44">
        <v>933000</v>
      </c>
      <c r="N921" s="44">
        <v>25191000</v>
      </c>
      <c r="O921" s="44">
        <v>28000000</v>
      </c>
      <c r="P921" s="44">
        <v>2809000</v>
      </c>
    </row>
    <row r="922" spans="1:16" ht="28.5">
      <c r="A922" s="44">
        <v>20251</v>
      </c>
      <c r="B922" s="44">
        <v>2024</v>
      </c>
      <c r="C922" s="45" t="s">
        <v>1110</v>
      </c>
      <c r="D922" s="45" t="s">
        <v>1095</v>
      </c>
      <c r="E922" s="45" t="s">
        <v>1088</v>
      </c>
      <c r="F922" s="45" t="s">
        <v>1128</v>
      </c>
      <c r="G922" s="45" t="s">
        <v>1101</v>
      </c>
      <c r="H922" s="45">
        <v>2411106</v>
      </c>
      <c r="I922" s="45" t="s">
        <v>2912</v>
      </c>
      <c r="J922" s="45" t="s">
        <v>1092</v>
      </c>
      <c r="K922" s="42"/>
      <c r="L922" s="44">
        <v>0</v>
      </c>
      <c r="M922" s="44">
        <v>933000</v>
      </c>
      <c r="N922" s="44">
        <v>0</v>
      </c>
      <c r="O922" s="44">
        <v>0</v>
      </c>
      <c r="P922" s="44">
        <v>0</v>
      </c>
    </row>
    <row r="923" spans="1:16" ht="199.5">
      <c r="A923" s="44">
        <v>20251</v>
      </c>
      <c r="B923" s="44">
        <v>2025</v>
      </c>
      <c r="C923" s="45" t="s">
        <v>1099</v>
      </c>
      <c r="D923" s="45" t="s">
        <v>1087</v>
      </c>
      <c r="E923" s="45" t="s">
        <v>1088</v>
      </c>
      <c r="F923" s="45" t="s">
        <v>1114</v>
      </c>
      <c r="G923" s="45" t="s">
        <v>1101</v>
      </c>
      <c r="H923" s="45">
        <v>2511255</v>
      </c>
      <c r="I923" s="45" t="s">
        <v>2913</v>
      </c>
      <c r="J923" s="45" t="s">
        <v>1092</v>
      </c>
      <c r="K923" s="45" t="s">
        <v>2914</v>
      </c>
      <c r="L923" s="44">
        <v>39</v>
      </c>
      <c r="M923" s="44">
        <v>1317000</v>
      </c>
      <c r="N923" s="44">
        <v>51363000</v>
      </c>
      <c r="O923" s="44">
        <v>39500000</v>
      </c>
      <c r="P923" s="44">
        <v>-11863000</v>
      </c>
    </row>
    <row r="924" spans="1:16" ht="171">
      <c r="A924" s="44">
        <v>20251</v>
      </c>
      <c r="B924" s="44">
        <v>2023</v>
      </c>
      <c r="C924" s="45" t="s">
        <v>1127</v>
      </c>
      <c r="D924" s="45" t="s">
        <v>1095</v>
      </c>
      <c r="E924" s="45" t="s">
        <v>1088</v>
      </c>
      <c r="F924" s="45" t="s">
        <v>1118</v>
      </c>
      <c r="G924" s="45" t="s">
        <v>1101</v>
      </c>
      <c r="H924" s="45" t="s">
        <v>2915</v>
      </c>
      <c r="I924" s="45" t="s">
        <v>2916</v>
      </c>
      <c r="J924" s="45" t="s">
        <v>1092</v>
      </c>
      <c r="K924" s="45" t="s">
        <v>2917</v>
      </c>
      <c r="L924" s="44">
        <v>36</v>
      </c>
      <c r="M924" s="44">
        <v>933000</v>
      </c>
      <c r="N924" s="44">
        <v>33588000</v>
      </c>
      <c r="O924" s="44">
        <v>28000000</v>
      </c>
      <c r="P924" s="44">
        <v>-5588000</v>
      </c>
    </row>
    <row r="925" spans="1:16" ht="171">
      <c r="A925" s="44">
        <v>20251</v>
      </c>
      <c r="B925" s="44">
        <v>2024</v>
      </c>
      <c r="C925" s="45" t="s">
        <v>1086</v>
      </c>
      <c r="D925" s="45" t="s">
        <v>1087</v>
      </c>
      <c r="E925" s="45" t="s">
        <v>1088</v>
      </c>
      <c r="F925" s="45" t="s">
        <v>1089</v>
      </c>
      <c r="G925" s="45" t="s">
        <v>1090</v>
      </c>
      <c r="H925" s="45">
        <v>2410705</v>
      </c>
      <c r="I925" s="45" t="s">
        <v>2106</v>
      </c>
      <c r="J925" s="45" t="s">
        <v>1092</v>
      </c>
      <c r="K925" s="45" t="s">
        <v>2907</v>
      </c>
      <c r="L925" s="44">
        <v>29</v>
      </c>
      <c r="M925" s="44">
        <v>933000</v>
      </c>
      <c r="N925" s="44">
        <v>27057000</v>
      </c>
      <c r="O925" s="44">
        <v>28000000</v>
      </c>
      <c r="P925" s="44">
        <v>943000</v>
      </c>
    </row>
    <row r="926" spans="1:16" ht="199.5">
      <c r="A926" s="44">
        <v>20251</v>
      </c>
      <c r="B926" s="44">
        <v>2025</v>
      </c>
      <c r="C926" s="45" t="s">
        <v>1117</v>
      </c>
      <c r="D926" s="45" t="s">
        <v>1087</v>
      </c>
      <c r="E926" s="45" t="s">
        <v>1088</v>
      </c>
      <c r="F926" s="45" t="s">
        <v>1104</v>
      </c>
      <c r="G926" s="45" t="s">
        <v>1090</v>
      </c>
      <c r="H926" s="45">
        <v>2510987</v>
      </c>
      <c r="I926" s="45" t="s">
        <v>2918</v>
      </c>
      <c r="J926" s="45" t="s">
        <v>1092</v>
      </c>
      <c r="K926" s="45" t="s">
        <v>1231</v>
      </c>
      <c r="L926" s="44">
        <v>28</v>
      </c>
      <c r="M926" s="44">
        <v>933000</v>
      </c>
      <c r="N926" s="44">
        <v>26124000</v>
      </c>
      <c r="O926" s="44">
        <v>28000000</v>
      </c>
      <c r="P926" s="44">
        <v>1876000</v>
      </c>
    </row>
    <row r="927" spans="1:16" ht="199.5">
      <c r="A927" s="44">
        <v>20251</v>
      </c>
      <c r="B927" s="44">
        <v>2025</v>
      </c>
      <c r="C927" s="45" t="s">
        <v>1117</v>
      </c>
      <c r="D927" s="45" t="s">
        <v>1087</v>
      </c>
      <c r="E927" s="45" t="s">
        <v>1088</v>
      </c>
      <c r="F927" s="45" t="s">
        <v>1107</v>
      </c>
      <c r="G927" s="45" t="s">
        <v>1090</v>
      </c>
      <c r="H927" s="45">
        <v>2510172</v>
      </c>
      <c r="I927" s="45" t="s">
        <v>2919</v>
      </c>
      <c r="J927" s="45" t="s">
        <v>1092</v>
      </c>
      <c r="K927" s="45" t="s">
        <v>1140</v>
      </c>
      <c r="L927" s="44">
        <v>28</v>
      </c>
      <c r="M927" s="44">
        <v>933000</v>
      </c>
      <c r="N927" s="44">
        <v>26124000</v>
      </c>
      <c r="O927" s="44">
        <v>28000000</v>
      </c>
      <c r="P927" s="44">
        <v>1876000</v>
      </c>
    </row>
    <row r="928" spans="1:16" ht="156.75">
      <c r="A928" s="44">
        <v>20251</v>
      </c>
      <c r="B928" s="44">
        <v>2025</v>
      </c>
      <c r="C928" s="45" t="s">
        <v>1120</v>
      </c>
      <c r="D928" s="45" t="s">
        <v>1087</v>
      </c>
      <c r="E928" s="45" t="s">
        <v>19</v>
      </c>
      <c r="F928" s="45" t="s">
        <v>1333</v>
      </c>
      <c r="G928" s="42"/>
      <c r="H928" s="45">
        <v>2540045</v>
      </c>
      <c r="I928" s="45" t="s">
        <v>2920</v>
      </c>
      <c r="J928" s="45" t="s">
        <v>1092</v>
      </c>
      <c r="K928" s="45" t="s">
        <v>2523</v>
      </c>
      <c r="L928" s="44">
        <v>8</v>
      </c>
      <c r="M928" s="44">
        <v>0</v>
      </c>
      <c r="N928" s="44">
        <v>0</v>
      </c>
      <c r="O928" s="44">
        <v>28000000</v>
      </c>
      <c r="P928" s="44">
        <v>28000000</v>
      </c>
    </row>
    <row r="929" spans="1:16" ht="199.5">
      <c r="A929" s="44">
        <v>20251</v>
      </c>
      <c r="B929" s="44">
        <v>2025</v>
      </c>
      <c r="C929" s="45" t="s">
        <v>1117</v>
      </c>
      <c r="D929" s="45" t="s">
        <v>1087</v>
      </c>
      <c r="E929" s="45" t="s">
        <v>1088</v>
      </c>
      <c r="F929" s="45" t="s">
        <v>1089</v>
      </c>
      <c r="G929" s="45" t="s">
        <v>1090</v>
      </c>
      <c r="H929" s="45">
        <v>2510593</v>
      </c>
      <c r="I929" s="45" t="s">
        <v>2921</v>
      </c>
      <c r="J929" s="45" t="s">
        <v>1092</v>
      </c>
      <c r="K929" s="45" t="s">
        <v>1140</v>
      </c>
      <c r="L929" s="44">
        <v>28</v>
      </c>
      <c r="M929" s="44">
        <v>933000</v>
      </c>
      <c r="N929" s="44">
        <v>26124000</v>
      </c>
      <c r="O929" s="44">
        <v>28000000</v>
      </c>
      <c r="P929" s="44">
        <v>1876000</v>
      </c>
    </row>
    <row r="930" spans="1:16" ht="242.25">
      <c r="A930" s="44">
        <v>20251</v>
      </c>
      <c r="B930" s="44">
        <v>2023</v>
      </c>
      <c r="C930" s="45" t="s">
        <v>1127</v>
      </c>
      <c r="D930" s="45" t="s">
        <v>1095</v>
      </c>
      <c r="E930" s="45" t="s">
        <v>1088</v>
      </c>
      <c r="F930" s="45" t="s">
        <v>1175</v>
      </c>
      <c r="G930" s="45" t="s">
        <v>1101</v>
      </c>
      <c r="H930" s="45" t="s">
        <v>2922</v>
      </c>
      <c r="I930" s="45" t="s">
        <v>2923</v>
      </c>
      <c r="J930" s="45" t="s">
        <v>1092</v>
      </c>
      <c r="K930" s="45" t="s">
        <v>2924</v>
      </c>
      <c r="L930" s="44">
        <v>37</v>
      </c>
      <c r="M930" s="44">
        <v>933000</v>
      </c>
      <c r="N930" s="44">
        <v>34521000</v>
      </c>
      <c r="O930" s="44">
        <v>28000000</v>
      </c>
      <c r="P930" s="44">
        <v>-6521000</v>
      </c>
    </row>
    <row r="931" spans="1:16" ht="199.5">
      <c r="A931" s="44">
        <v>20251</v>
      </c>
      <c r="B931" s="44">
        <v>2025</v>
      </c>
      <c r="C931" s="45" t="s">
        <v>1117</v>
      </c>
      <c r="D931" s="45" t="s">
        <v>1087</v>
      </c>
      <c r="E931" s="45" t="s">
        <v>1088</v>
      </c>
      <c r="F931" s="45" t="s">
        <v>1089</v>
      </c>
      <c r="G931" s="45" t="s">
        <v>1090</v>
      </c>
      <c r="H931" s="45">
        <v>2510363</v>
      </c>
      <c r="I931" s="45" t="s">
        <v>2925</v>
      </c>
      <c r="J931" s="45" t="s">
        <v>1092</v>
      </c>
      <c r="K931" s="45" t="s">
        <v>1209</v>
      </c>
      <c r="L931" s="44">
        <v>26</v>
      </c>
      <c r="M931" s="44">
        <v>933000</v>
      </c>
      <c r="N931" s="44">
        <v>24258000</v>
      </c>
      <c r="O931" s="44">
        <v>28000000</v>
      </c>
      <c r="P931" s="44">
        <v>3742000</v>
      </c>
    </row>
    <row r="932" spans="1:16" ht="28.5">
      <c r="A932" s="44">
        <v>20251</v>
      </c>
      <c r="B932" s="44">
        <v>2022</v>
      </c>
      <c r="C932" s="45" t="s">
        <v>1141</v>
      </c>
      <c r="D932" s="45" t="s">
        <v>1095</v>
      </c>
      <c r="E932" s="45" t="s">
        <v>1088</v>
      </c>
      <c r="F932" s="45" t="s">
        <v>1089</v>
      </c>
      <c r="G932" s="45" t="s">
        <v>1101</v>
      </c>
      <c r="H932" s="45" t="s">
        <v>2926</v>
      </c>
      <c r="I932" s="45" t="s">
        <v>2927</v>
      </c>
      <c r="J932" s="45" t="s">
        <v>1092</v>
      </c>
      <c r="K932" s="45" t="s">
        <v>1265</v>
      </c>
      <c r="L932" s="44">
        <v>4</v>
      </c>
      <c r="M932" s="44">
        <v>933000</v>
      </c>
      <c r="N932" s="44">
        <v>3732000</v>
      </c>
      <c r="O932" s="44">
        <v>0</v>
      </c>
      <c r="P932" s="44">
        <v>-3732000</v>
      </c>
    </row>
    <row r="933" spans="1:16" ht="256.5">
      <c r="A933" s="44">
        <v>20251</v>
      </c>
      <c r="B933" s="44">
        <v>2023</v>
      </c>
      <c r="C933" s="45" t="s">
        <v>1127</v>
      </c>
      <c r="D933" s="45" t="s">
        <v>1095</v>
      </c>
      <c r="E933" s="45" t="s">
        <v>1088</v>
      </c>
      <c r="F933" s="45" t="s">
        <v>1128</v>
      </c>
      <c r="G933" s="45" t="s">
        <v>1101</v>
      </c>
      <c r="H933" s="45" t="s">
        <v>2928</v>
      </c>
      <c r="I933" s="45" t="s">
        <v>10</v>
      </c>
      <c r="J933" s="45" t="s">
        <v>1092</v>
      </c>
      <c r="K933" s="45" t="s">
        <v>2929</v>
      </c>
      <c r="L933" s="44">
        <v>34</v>
      </c>
      <c r="M933" s="44">
        <v>933000</v>
      </c>
      <c r="N933" s="44">
        <v>31722000</v>
      </c>
      <c r="O933" s="44">
        <v>28000000</v>
      </c>
      <c r="P933" s="44">
        <v>-3722000</v>
      </c>
    </row>
    <row r="934" spans="1:16" ht="128.25">
      <c r="A934" s="44">
        <v>20251</v>
      </c>
      <c r="B934" s="44">
        <v>2022</v>
      </c>
      <c r="C934" s="45" t="s">
        <v>1144</v>
      </c>
      <c r="D934" s="45" t="s">
        <v>1095</v>
      </c>
      <c r="E934" s="45" t="s">
        <v>1088</v>
      </c>
      <c r="F934" s="45" t="s">
        <v>1145</v>
      </c>
      <c r="G934" s="45" t="s">
        <v>1090</v>
      </c>
      <c r="H934" s="45" t="s">
        <v>2930</v>
      </c>
      <c r="I934" s="45" t="s">
        <v>2931</v>
      </c>
      <c r="J934" s="45" t="s">
        <v>1092</v>
      </c>
      <c r="K934" s="45" t="s">
        <v>2097</v>
      </c>
      <c r="L934" s="44">
        <v>32</v>
      </c>
      <c r="M934" s="44">
        <v>933000</v>
      </c>
      <c r="N934" s="44">
        <v>29856000</v>
      </c>
      <c r="O934" s="44">
        <v>23300000</v>
      </c>
      <c r="P934" s="44">
        <v>-6556000</v>
      </c>
    </row>
    <row r="935" spans="1:16" ht="171">
      <c r="A935" s="44">
        <v>20251</v>
      </c>
      <c r="B935" s="44">
        <v>2025</v>
      </c>
      <c r="C935" s="45" t="s">
        <v>1099</v>
      </c>
      <c r="D935" s="45" t="s">
        <v>1087</v>
      </c>
      <c r="E935" s="45" t="s">
        <v>1088</v>
      </c>
      <c r="F935" s="45" t="s">
        <v>1128</v>
      </c>
      <c r="G935" s="45" t="s">
        <v>1101</v>
      </c>
      <c r="H935" s="45">
        <v>2510440</v>
      </c>
      <c r="I935" s="45" t="s">
        <v>2932</v>
      </c>
      <c r="J935" s="45" t="s">
        <v>1092</v>
      </c>
      <c r="K935" s="45" t="s">
        <v>1460</v>
      </c>
      <c r="L935" s="44">
        <v>30</v>
      </c>
      <c r="M935" s="44">
        <v>933000</v>
      </c>
      <c r="N935" s="44">
        <v>27990000</v>
      </c>
      <c r="O935" s="44">
        <v>28000000</v>
      </c>
      <c r="P935" s="44">
        <v>10000</v>
      </c>
    </row>
    <row r="936" spans="1:16" ht="185.25">
      <c r="A936" s="44">
        <v>20251</v>
      </c>
      <c r="B936" s="44">
        <v>2024</v>
      </c>
      <c r="C936" s="45" t="s">
        <v>1110</v>
      </c>
      <c r="D936" s="45" t="s">
        <v>1095</v>
      </c>
      <c r="E936" s="45" t="s">
        <v>1088</v>
      </c>
      <c r="F936" s="45" t="s">
        <v>1107</v>
      </c>
      <c r="G936" s="45" t="s">
        <v>1101</v>
      </c>
      <c r="H936" s="45">
        <v>2410054</v>
      </c>
      <c r="I936" s="45" t="s">
        <v>2933</v>
      </c>
      <c r="J936" s="45" t="s">
        <v>1092</v>
      </c>
      <c r="K936" s="45" t="s">
        <v>2934</v>
      </c>
      <c r="L936" s="44">
        <v>29</v>
      </c>
      <c r="M936" s="44">
        <v>933000</v>
      </c>
      <c r="N936" s="44">
        <v>27057000</v>
      </c>
      <c r="O936" s="44">
        <v>28000000</v>
      </c>
      <c r="P936" s="44">
        <v>943000</v>
      </c>
    </row>
    <row r="937" spans="1:16" ht="185.25">
      <c r="A937" s="44">
        <v>20251</v>
      </c>
      <c r="B937" s="44">
        <v>2025</v>
      </c>
      <c r="C937" s="45" t="s">
        <v>1099</v>
      </c>
      <c r="D937" s="45" t="s">
        <v>1087</v>
      </c>
      <c r="E937" s="45" t="s">
        <v>1088</v>
      </c>
      <c r="F937" s="45" t="s">
        <v>1118</v>
      </c>
      <c r="G937" s="45" t="s">
        <v>1101</v>
      </c>
      <c r="H937" s="45">
        <v>2511197</v>
      </c>
      <c r="I937" s="45" t="s">
        <v>2935</v>
      </c>
      <c r="J937" s="45" t="s">
        <v>1092</v>
      </c>
      <c r="K937" s="45" t="s">
        <v>2936</v>
      </c>
      <c r="L937" s="44">
        <v>27</v>
      </c>
      <c r="M937" s="44">
        <v>933000</v>
      </c>
      <c r="N937" s="44">
        <v>25191000</v>
      </c>
      <c r="O937" s="44">
        <v>28000000</v>
      </c>
      <c r="P937" s="44">
        <v>2809000</v>
      </c>
    </row>
    <row r="938" spans="1:16" ht="171">
      <c r="A938" s="44">
        <v>20251</v>
      </c>
      <c r="B938" s="44">
        <v>2023</v>
      </c>
      <c r="C938" s="45" t="s">
        <v>1127</v>
      </c>
      <c r="D938" s="45" t="s">
        <v>1095</v>
      </c>
      <c r="E938" s="45" t="s">
        <v>1088</v>
      </c>
      <c r="F938" s="45" t="s">
        <v>1128</v>
      </c>
      <c r="G938" s="45" t="s">
        <v>1101</v>
      </c>
      <c r="H938" s="45" t="s">
        <v>2937</v>
      </c>
      <c r="I938" s="45" t="s">
        <v>2938</v>
      </c>
      <c r="J938" s="45" t="s">
        <v>1092</v>
      </c>
      <c r="K938" s="45" t="s">
        <v>1131</v>
      </c>
      <c r="L938" s="44">
        <v>29</v>
      </c>
      <c r="M938" s="44">
        <v>933000</v>
      </c>
      <c r="N938" s="44">
        <v>27057000</v>
      </c>
      <c r="O938" s="44">
        <v>28000000</v>
      </c>
      <c r="P938" s="44">
        <v>943000</v>
      </c>
    </row>
    <row r="939" spans="1:16" ht="156.75">
      <c r="A939" s="44">
        <v>20251</v>
      </c>
      <c r="B939" s="44">
        <v>2024</v>
      </c>
      <c r="C939" s="45" t="s">
        <v>1110</v>
      </c>
      <c r="D939" s="45" t="s">
        <v>1095</v>
      </c>
      <c r="E939" s="45" t="s">
        <v>1088</v>
      </c>
      <c r="F939" s="45" t="s">
        <v>1280</v>
      </c>
      <c r="G939" s="45" t="s">
        <v>1101</v>
      </c>
      <c r="H939" s="45">
        <v>2411046</v>
      </c>
      <c r="I939" s="45" t="s">
        <v>2939</v>
      </c>
      <c r="J939" s="45" t="s">
        <v>1092</v>
      </c>
      <c r="K939" s="45" t="s">
        <v>2940</v>
      </c>
      <c r="L939" s="44">
        <v>27</v>
      </c>
      <c r="M939" s="44">
        <v>933000</v>
      </c>
      <c r="N939" s="44">
        <v>25191000</v>
      </c>
      <c r="O939" s="44">
        <v>28000000</v>
      </c>
      <c r="P939" s="44">
        <v>2809000</v>
      </c>
    </row>
    <row r="940" spans="1:16" ht="28.5">
      <c r="A940" s="44">
        <v>20251</v>
      </c>
      <c r="B940" s="44">
        <v>2025</v>
      </c>
      <c r="C940" s="42"/>
      <c r="D940" s="45" t="s">
        <v>1087</v>
      </c>
      <c r="E940" s="45" t="s">
        <v>19</v>
      </c>
      <c r="F940" s="45" t="s">
        <v>1528</v>
      </c>
      <c r="G940" s="42"/>
      <c r="H940" s="45" t="s">
        <v>2941</v>
      </c>
      <c r="I940" s="45" t="s">
        <v>2942</v>
      </c>
      <c r="J940" s="42"/>
      <c r="K940" s="45" t="s">
        <v>1949</v>
      </c>
      <c r="L940" s="44">
        <v>6</v>
      </c>
      <c r="M940" s="44">
        <v>0</v>
      </c>
      <c r="N940" s="44">
        <v>0</v>
      </c>
      <c r="O940" s="44">
        <v>0</v>
      </c>
      <c r="P940" s="44">
        <v>0</v>
      </c>
    </row>
    <row r="941" spans="1:16" ht="142.5">
      <c r="A941" s="44">
        <v>20251</v>
      </c>
      <c r="B941" s="44">
        <v>2024</v>
      </c>
      <c r="C941" s="45" t="s">
        <v>1591</v>
      </c>
      <c r="D941" s="45" t="s">
        <v>1095</v>
      </c>
      <c r="E941" s="45" t="s">
        <v>19</v>
      </c>
      <c r="F941" s="45" t="s">
        <v>1152</v>
      </c>
      <c r="G941" s="42"/>
      <c r="H941" s="45">
        <v>2440048</v>
      </c>
      <c r="I941" s="45" t="s">
        <v>2943</v>
      </c>
      <c r="J941" s="45" t="s">
        <v>1092</v>
      </c>
      <c r="K941" s="45" t="s">
        <v>2141</v>
      </c>
      <c r="L941" s="44">
        <v>29</v>
      </c>
      <c r="M941" s="44">
        <v>0</v>
      </c>
      <c r="N941" s="44">
        <v>0</v>
      </c>
      <c r="O941" s="44">
        <v>28000000</v>
      </c>
      <c r="P941" s="44">
        <v>28000000</v>
      </c>
    </row>
    <row r="942" spans="1:16" ht="185.25">
      <c r="A942" s="44">
        <v>20251</v>
      </c>
      <c r="B942" s="44">
        <v>2025</v>
      </c>
      <c r="C942" s="45" t="s">
        <v>1099</v>
      </c>
      <c r="D942" s="45" t="s">
        <v>1087</v>
      </c>
      <c r="E942" s="45" t="s">
        <v>1088</v>
      </c>
      <c r="F942" s="45" t="s">
        <v>1124</v>
      </c>
      <c r="G942" s="45" t="s">
        <v>1101</v>
      </c>
      <c r="H942" s="45">
        <v>2510631</v>
      </c>
      <c r="I942" s="45" t="s">
        <v>1732</v>
      </c>
      <c r="J942" s="45" t="s">
        <v>1092</v>
      </c>
      <c r="K942" s="45" t="s">
        <v>1800</v>
      </c>
      <c r="L942" s="44">
        <v>31</v>
      </c>
      <c r="M942" s="44">
        <v>933000</v>
      </c>
      <c r="N942" s="44">
        <v>28923000</v>
      </c>
      <c r="O942" s="44">
        <v>28000000</v>
      </c>
      <c r="P942" s="44">
        <v>-923000</v>
      </c>
    </row>
    <row r="943" spans="1:16" ht="156.75">
      <c r="A943" s="44">
        <v>20251</v>
      </c>
      <c r="B943" s="44">
        <v>2023</v>
      </c>
      <c r="C943" s="45" t="s">
        <v>1197</v>
      </c>
      <c r="D943" s="45" t="s">
        <v>1095</v>
      </c>
      <c r="E943" s="45" t="s">
        <v>1088</v>
      </c>
      <c r="F943" s="45" t="s">
        <v>1165</v>
      </c>
      <c r="G943" s="45" t="s">
        <v>1090</v>
      </c>
      <c r="H943" s="45" t="s">
        <v>2944</v>
      </c>
      <c r="I943" s="45" t="s">
        <v>2945</v>
      </c>
      <c r="J943" s="45" t="s">
        <v>1092</v>
      </c>
      <c r="K943" s="45" t="s">
        <v>1186</v>
      </c>
      <c r="L943" s="44">
        <v>31</v>
      </c>
      <c r="M943" s="44">
        <v>933000</v>
      </c>
      <c r="N943" s="44">
        <v>28923000</v>
      </c>
      <c r="O943" s="44">
        <v>28000000</v>
      </c>
      <c r="P943" s="44">
        <v>-923000</v>
      </c>
    </row>
    <row r="944" spans="1:16" ht="57">
      <c r="A944" s="44">
        <v>20251</v>
      </c>
      <c r="B944" s="44">
        <v>2022</v>
      </c>
      <c r="C944" s="45" t="s">
        <v>1144</v>
      </c>
      <c r="D944" s="45" t="s">
        <v>1095</v>
      </c>
      <c r="E944" s="45" t="s">
        <v>1088</v>
      </c>
      <c r="F944" s="45" t="s">
        <v>1165</v>
      </c>
      <c r="G944" s="45" t="s">
        <v>1090</v>
      </c>
      <c r="H944" s="45" t="s">
        <v>2946</v>
      </c>
      <c r="I944" s="45" t="s">
        <v>2947</v>
      </c>
      <c r="J944" s="45" t="s">
        <v>1092</v>
      </c>
      <c r="K944" s="45" t="s">
        <v>2948</v>
      </c>
      <c r="L944" s="44">
        <v>10</v>
      </c>
      <c r="M944" s="44">
        <v>933000</v>
      </c>
      <c r="N944" s="44">
        <v>9330000</v>
      </c>
      <c r="O944" s="44">
        <v>0</v>
      </c>
      <c r="P944" s="44">
        <v>-9330000</v>
      </c>
    </row>
    <row r="945" spans="1:16" ht="199.5">
      <c r="A945" s="44">
        <v>20251</v>
      </c>
      <c r="B945" s="44">
        <v>2025</v>
      </c>
      <c r="C945" s="45" t="s">
        <v>1117</v>
      </c>
      <c r="D945" s="45" t="s">
        <v>1087</v>
      </c>
      <c r="E945" s="45" t="s">
        <v>1088</v>
      </c>
      <c r="F945" s="45" t="s">
        <v>1235</v>
      </c>
      <c r="G945" s="45" t="s">
        <v>1090</v>
      </c>
      <c r="H945" s="45">
        <v>2510401</v>
      </c>
      <c r="I945" s="45" t="s">
        <v>2949</v>
      </c>
      <c r="J945" s="45" t="s">
        <v>1092</v>
      </c>
      <c r="K945" s="45" t="s">
        <v>1119</v>
      </c>
      <c r="L945" s="44">
        <v>28</v>
      </c>
      <c r="M945" s="44">
        <v>933000</v>
      </c>
      <c r="N945" s="44">
        <v>26124000</v>
      </c>
      <c r="O945" s="44">
        <v>28000000</v>
      </c>
      <c r="P945" s="44">
        <v>1876000</v>
      </c>
    </row>
    <row r="946" spans="1:16" ht="156.75">
      <c r="A946" s="44">
        <v>20251</v>
      </c>
      <c r="B946" s="44">
        <v>2023</v>
      </c>
      <c r="C946" s="45" t="s">
        <v>1127</v>
      </c>
      <c r="D946" s="45" t="s">
        <v>1095</v>
      </c>
      <c r="E946" s="45" t="s">
        <v>1088</v>
      </c>
      <c r="F946" s="45" t="s">
        <v>1118</v>
      </c>
      <c r="G946" s="45" t="s">
        <v>1101</v>
      </c>
      <c r="H946" s="45" t="s">
        <v>2950</v>
      </c>
      <c r="I946" s="45" t="s">
        <v>1470</v>
      </c>
      <c r="J946" s="45" t="s">
        <v>1092</v>
      </c>
      <c r="K946" s="45" t="s">
        <v>2951</v>
      </c>
      <c r="L946" s="44">
        <v>34</v>
      </c>
      <c r="M946" s="44">
        <v>933000</v>
      </c>
      <c r="N946" s="44">
        <v>31722000</v>
      </c>
      <c r="O946" s="44">
        <v>28000000</v>
      </c>
      <c r="P946" s="44">
        <v>-3722000</v>
      </c>
    </row>
    <row r="947" spans="1:16" ht="171">
      <c r="A947" s="44">
        <v>20251</v>
      </c>
      <c r="B947" s="44">
        <v>2025</v>
      </c>
      <c r="C947" s="45" t="s">
        <v>1099</v>
      </c>
      <c r="D947" s="45" t="s">
        <v>1087</v>
      </c>
      <c r="E947" s="45" t="s">
        <v>1088</v>
      </c>
      <c r="F947" s="45" t="s">
        <v>1089</v>
      </c>
      <c r="G947" s="45" t="s">
        <v>1101</v>
      </c>
      <c r="H947" s="45">
        <v>2510345</v>
      </c>
      <c r="I947" s="45" t="s">
        <v>2449</v>
      </c>
      <c r="J947" s="45" t="s">
        <v>1092</v>
      </c>
      <c r="K947" s="45" t="s">
        <v>2069</v>
      </c>
      <c r="L947" s="44">
        <v>29</v>
      </c>
      <c r="M947" s="44">
        <v>933000</v>
      </c>
      <c r="N947" s="44">
        <v>27057000</v>
      </c>
      <c r="O947" s="44">
        <v>28000000</v>
      </c>
      <c r="P947" s="44">
        <v>943000</v>
      </c>
    </row>
    <row r="948" spans="1:16" ht="171">
      <c r="A948" s="44">
        <v>20251</v>
      </c>
      <c r="B948" s="44">
        <v>2022</v>
      </c>
      <c r="C948" s="45" t="s">
        <v>1144</v>
      </c>
      <c r="D948" s="45" t="s">
        <v>1095</v>
      </c>
      <c r="E948" s="45" t="s">
        <v>1088</v>
      </c>
      <c r="F948" s="45" t="s">
        <v>1268</v>
      </c>
      <c r="G948" s="45" t="s">
        <v>1090</v>
      </c>
      <c r="H948" s="45" t="s">
        <v>2952</v>
      </c>
      <c r="I948" s="45" t="s">
        <v>2597</v>
      </c>
      <c r="J948" s="45" t="s">
        <v>1092</v>
      </c>
      <c r="K948" s="45" t="s">
        <v>2953</v>
      </c>
      <c r="L948" s="44">
        <v>36</v>
      </c>
      <c r="M948" s="44">
        <v>933000</v>
      </c>
      <c r="N948" s="44">
        <v>33588000</v>
      </c>
      <c r="O948" s="44">
        <v>23300000</v>
      </c>
      <c r="P948" s="44">
        <v>-10288000</v>
      </c>
    </row>
    <row r="949" spans="1:16" ht="156.75">
      <c r="A949" s="44">
        <v>20251</v>
      </c>
      <c r="B949" s="44">
        <v>2025</v>
      </c>
      <c r="C949" s="45" t="s">
        <v>1099</v>
      </c>
      <c r="D949" s="45" t="s">
        <v>1087</v>
      </c>
      <c r="E949" s="45" t="s">
        <v>1088</v>
      </c>
      <c r="F949" s="45" t="s">
        <v>1104</v>
      </c>
      <c r="G949" s="45" t="s">
        <v>1101</v>
      </c>
      <c r="H949" s="45">
        <v>2510547</v>
      </c>
      <c r="I949" s="45" t="s">
        <v>2954</v>
      </c>
      <c r="J949" s="45" t="s">
        <v>1092</v>
      </c>
      <c r="K949" s="45" t="s">
        <v>2701</v>
      </c>
      <c r="L949" s="44">
        <v>27</v>
      </c>
      <c r="M949" s="44">
        <v>933000</v>
      </c>
      <c r="N949" s="44">
        <v>25191000</v>
      </c>
      <c r="O949" s="44">
        <v>28000000</v>
      </c>
      <c r="P949" s="44">
        <v>2809000</v>
      </c>
    </row>
    <row r="950" spans="1:16" ht="156.75">
      <c r="A950" s="44">
        <v>20251</v>
      </c>
      <c r="B950" s="44">
        <v>2022</v>
      </c>
      <c r="C950" s="45" t="s">
        <v>1144</v>
      </c>
      <c r="D950" s="45" t="s">
        <v>1095</v>
      </c>
      <c r="E950" s="45" t="s">
        <v>1088</v>
      </c>
      <c r="F950" s="45" t="s">
        <v>1124</v>
      </c>
      <c r="G950" s="45" t="s">
        <v>1090</v>
      </c>
      <c r="H950" s="45" t="s">
        <v>2955</v>
      </c>
      <c r="I950" s="45" t="s">
        <v>1315</v>
      </c>
      <c r="J950" s="45" t="s">
        <v>1092</v>
      </c>
      <c r="K950" s="45" t="s">
        <v>2558</v>
      </c>
      <c r="L950" s="44">
        <v>31</v>
      </c>
      <c r="M950" s="44">
        <v>933000</v>
      </c>
      <c r="N950" s="44">
        <v>28923000</v>
      </c>
      <c r="O950" s="44">
        <v>23300000</v>
      </c>
      <c r="P950" s="44">
        <v>-5623000</v>
      </c>
    </row>
    <row r="951" spans="1:16" ht="199.5">
      <c r="A951" s="44">
        <v>20251</v>
      </c>
      <c r="B951" s="44">
        <v>2025</v>
      </c>
      <c r="C951" s="45" t="s">
        <v>1117</v>
      </c>
      <c r="D951" s="45" t="s">
        <v>1087</v>
      </c>
      <c r="E951" s="45" t="s">
        <v>1088</v>
      </c>
      <c r="F951" s="45" t="s">
        <v>1111</v>
      </c>
      <c r="G951" s="45" t="s">
        <v>1090</v>
      </c>
      <c r="H951" s="45">
        <v>2511092</v>
      </c>
      <c r="I951" s="45" t="s">
        <v>2956</v>
      </c>
      <c r="J951" s="45" t="s">
        <v>1092</v>
      </c>
      <c r="K951" s="45" t="s">
        <v>1119</v>
      </c>
      <c r="L951" s="44">
        <v>28</v>
      </c>
      <c r="M951" s="44">
        <v>933000</v>
      </c>
      <c r="N951" s="44">
        <v>26124000</v>
      </c>
      <c r="O951" s="44">
        <v>28000000</v>
      </c>
      <c r="P951" s="44">
        <v>1876000</v>
      </c>
    </row>
    <row r="952" spans="1:16" ht="199.5">
      <c r="A952" s="44">
        <v>20251</v>
      </c>
      <c r="B952" s="44">
        <v>2025</v>
      </c>
      <c r="C952" s="45" t="s">
        <v>1099</v>
      </c>
      <c r="D952" s="45" t="s">
        <v>1087</v>
      </c>
      <c r="E952" s="45" t="s">
        <v>1088</v>
      </c>
      <c r="F952" s="45" t="s">
        <v>1161</v>
      </c>
      <c r="G952" s="45" t="s">
        <v>1101</v>
      </c>
      <c r="H952" s="45">
        <v>2510519</v>
      </c>
      <c r="I952" s="45" t="s">
        <v>2957</v>
      </c>
      <c r="J952" s="45" t="s">
        <v>1092</v>
      </c>
      <c r="K952" s="45" t="s">
        <v>2958</v>
      </c>
      <c r="L952" s="44">
        <v>29</v>
      </c>
      <c r="M952" s="44">
        <v>933000</v>
      </c>
      <c r="N952" s="44">
        <v>27057000</v>
      </c>
      <c r="O952" s="44">
        <v>28000000</v>
      </c>
      <c r="P952" s="44">
        <v>943000</v>
      </c>
    </row>
    <row r="953" spans="1:16" ht="199.5">
      <c r="A953" s="44">
        <v>20251</v>
      </c>
      <c r="B953" s="44">
        <v>2025</v>
      </c>
      <c r="C953" s="45" t="s">
        <v>1117</v>
      </c>
      <c r="D953" s="45" t="s">
        <v>1087</v>
      </c>
      <c r="E953" s="45" t="s">
        <v>1088</v>
      </c>
      <c r="F953" s="45" t="s">
        <v>1124</v>
      </c>
      <c r="G953" s="45" t="s">
        <v>1090</v>
      </c>
      <c r="H953" s="45">
        <v>2511224</v>
      </c>
      <c r="I953" s="45" t="s">
        <v>2959</v>
      </c>
      <c r="J953" s="45" t="s">
        <v>1092</v>
      </c>
      <c r="K953" s="45" t="s">
        <v>1119</v>
      </c>
      <c r="L953" s="44">
        <v>28</v>
      </c>
      <c r="M953" s="44">
        <v>933000</v>
      </c>
      <c r="N953" s="44">
        <v>26124000</v>
      </c>
      <c r="O953" s="44">
        <v>28000000</v>
      </c>
      <c r="P953" s="44">
        <v>1876000</v>
      </c>
    </row>
    <row r="954" spans="1:16" ht="185.25">
      <c r="A954" s="44">
        <v>20251</v>
      </c>
      <c r="B954" s="44">
        <v>2025</v>
      </c>
      <c r="C954" s="45" t="s">
        <v>1120</v>
      </c>
      <c r="D954" s="45" t="s">
        <v>1087</v>
      </c>
      <c r="E954" s="45" t="s">
        <v>19</v>
      </c>
      <c r="F954" s="45" t="s">
        <v>1152</v>
      </c>
      <c r="G954" s="42"/>
      <c r="H954" s="45">
        <v>2540056</v>
      </c>
      <c r="I954" s="45" t="s">
        <v>2960</v>
      </c>
      <c r="J954" s="45" t="s">
        <v>1092</v>
      </c>
      <c r="K954" s="45" t="s">
        <v>2467</v>
      </c>
      <c r="L954" s="44">
        <v>48</v>
      </c>
      <c r="M954" s="44">
        <v>0</v>
      </c>
      <c r="N954" s="44">
        <v>0</v>
      </c>
      <c r="O954" s="44">
        <v>28000000</v>
      </c>
      <c r="P954" s="44">
        <v>28000000</v>
      </c>
    </row>
    <row r="955" spans="1:16" ht="85.5">
      <c r="A955" s="44">
        <v>20251</v>
      </c>
      <c r="B955" s="44">
        <v>2023</v>
      </c>
      <c r="C955" s="45" t="s">
        <v>1127</v>
      </c>
      <c r="D955" s="45" t="s">
        <v>1095</v>
      </c>
      <c r="E955" s="45" t="s">
        <v>1088</v>
      </c>
      <c r="F955" s="45" t="s">
        <v>1089</v>
      </c>
      <c r="G955" s="45" t="s">
        <v>1101</v>
      </c>
      <c r="H955" s="45" t="s">
        <v>2961</v>
      </c>
      <c r="I955" s="45" t="s">
        <v>2378</v>
      </c>
      <c r="J955" s="45" t="s">
        <v>1092</v>
      </c>
      <c r="K955" s="45" t="s">
        <v>2962</v>
      </c>
      <c r="L955" s="44">
        <v>19</v>
      </c>
      <c r="M955" s="44">
        <v>933000</v>
      </c>
      <c r="N955" s="44">
        <v>17727000</v>
      </c>
      <c r="O955" s="44">
        <v>0</v>
      </c>
      <c r="P955" s="44">
        <v>-17727000</v>
      </c>
    </row>
    <row r="956" spans="1:16" ht="142.5">
      <c r="A956" s="44">
        <v>20251</v>
      </c>
      <c r="B956" s="44">
        <v>2023</v>
      </c>
      <c r="C956" s="45" t="s">
        <v>1197</v>
      </c>
      <c r="D956" s="45" t="s">
        <v>1095</v>
      </c>
      <c r="E956" s="45" t="s">
        <v>1088</v>
      </c>
      <c r="F956" s="45" t="s">
        <v>1165</v>
      </c>
      <c r="G956" s="45" t="s">
        <v>1090</v>
      </c>
      <c r="H956" s="45" t="s">
        <v>2963</v>
      </c>
      <c r="I956" s="45" t="s">
        <v>2964</v>
      </c>
      <c r="J956" s="45" t="s">
        <v>1092</v>
      </c>
      <c r="K956" s="45" t="s">
        <v>1301</v>
      </c>
      <c r="L956" s="44">
        <v>29</v>
      </c>
      <c r="M956" s="44">
        <v>933000</v>
      </c>
      <c r="N956" s="44">
        <v>27057000</v>
      </c>
      <c r="O956" s="44">
        <v>28000000</v>
      </c>
      <c r="P956" s="44">
        <v>943000</v>
      </c>
    </row>
    <row r="957" spans="1:16" ht="199.5">
      <c r="A957" s="44">
        <v>20251</v>
      </c>
      <c r="B957" s="44">
        <v>2023</v>
      </c>
      <c r="C957" s="45" t="s">
        <v>1488</v>
      </c>
      <c r="D957" s="45" t="s">
        <v>1095</v>
      </c>
      <c r="E957" s="45" t="s">
        <v>1088</v>
      </c>
      <c r="F957" s="45" t="s">
        <v>1192</v>
      </c>
      <c r="G957" s="45" t="s">
        <v>1101</v>
      </c>
      <c r="H957" s="45" t="s">
        <v>2965</v>
      </c>
      <c r="I957" s="45" t="s">
        <v>2966</v>
      </c>
      <c r="J957" s="45" t="s">
        <v>1092</v>
      </c>
      <c r="K957" s="45" t="s">
        <v>2326</v>
      </c>
      <c r="L957" s="44">
        <v>35</v>
      </c>
      <c r="M957" s="44">
        <v>1225000</v>
      </c>
      <c r="N957" s="44">
        <v>42875000</v>
      </c>
      <c r="O957" s="44">
        <v>36750000</v>
      </c>
      <c r="P957" s="44">
        <v>-6125000</v>
      </c>
    </row>
    <row r="958" spans="1:16" ht="199.5">
      <c r="A958" s="44">
        <v>20251</v>
      </c>
      <c r="B958" s="44">
        <v>2025</v>
      </c>
      <c r="C958" s="45" t="s">
        <v>1117</v>
      </c>
      <c r="D958" s="45" t="s">
        <v>1087</v>
      </c>
      <c r="E958" s="45" t="s">
        <v>1088</v>
      </c>
      <c r="F958" s="45" t="s">
        <v>1089</v>
      </c>
      <c r="G958" s="45" t="s">
        <v>1090</v>
      </c>
      <c r="H958" s="45">
        <v>2510439</v>
      </c>
      <c r="I958" s="45" t="s">
        <v>2967</v>
      </c>
      <c r="J958" s="45" t="s">
        <v>1092</v>
      </c>
      <c r="K958" s="45" t="s">
        <v>1140</v>
      </c>
      <c r="L958" s="44">
        <v>28</v>
      </c>
      <c r="M958" s="44">
        <v>933000</v>
      </c>
      <c r="N958" s="44">
        <v>26124000</v>
      </c>
      <c r="O958" s="44">
        <v>28000000</v>
      </c>
      <c r="P958" s="44">
        <v>1876000</v>
      </c>
    </row>
    <row r="959" spans="1:16" ht="171">
      <c r="A959" s="44">
        <v>20251</v>
      </c>
      <c r="B959" s="44">
        <v>2024</v>
      </c>
      <c r="C959" s="45" t="s">
        <v>1086</v>
      </c>
      <c r="D959" s="45" t="s">
        <v>1087</v>
      </c>
      <c r="E959" s="45" t="s">
        <v>1088</v>
      </c>
      <c r="F959" s="45" t="s">
        <v>1089</v>
      </c>
      <c r="G959" s="45" t="s">
        <v>1090</v>
      </c>
      <c r="H959" s="45">
        <v>2410250</v>
      </c>
      <c r="I959" s="45" t="s">
        <v>2968</v>
      </c>
      <c r="J959" s="45" t="s">
        <v>1092</v>
      </c>
      <c r="K959" s="45" t="s">
        <v>1200</v>
      </c>
      <c r="L959" s="44">
        <v>29</v>
      </c>
      <c r="M959" s="44">
        <v>933000</v>
      </c>
      <c r="N959" s="44">
        <v>27057000</v>
      </c>
      <c r="O959" s="44">
        <v>28000000</v>
      </c>
      <c r="P959" s="44">
        <v>943000</v>
      </c>
    </row>
    <row r="960" spans="1:16" ht="99.75">
      <c r="A960" s="44">
        <v>20251</v>
      </c>
      <c r="B960" s="44">
        <v>2024</v>
      </c>
      <c r="C960" s="45" t="s">
        <v>1110</v>
      </c>
      <c r="D960" s="45" t="s">
        <v>1095</v>
      </c>
      <c r="E960" s="45" t="s">
        <v>1088</v>
      </c>
      <c r="F960" s="45" t="s">
        <v>1811</v>
      </c>
      <c r="G960" s="45" t="s">
        <v>1101</v>
      </c>
      <c r="H960" s="45">
        <v>2410450</v>
      </c>
      <c r="I960" s="45" t="s">
        <v>2969</v>
      </c>
      <c r="J960" s="45" t="s">
        <v>1092</v>
      </c>
      <c r="K960" s="45" t="s">
        <v>2970</v>
      </c>
      <c r="L960" s="44">
        <v>20</v>
      </c>
      <c r="M960" s="44">
        <v>1667000</v>
      </c>
      <c r="N960" s="44">
        <v>33340000</v>
      </c>
      <c r="O960" s="44">
        <v>0</v>
      </c>
      <c r="P960" s="44">
        <v>-33340000</v>
      </c>
    </row>
    <row r="961" spans="1:16" ht="199.5">
      <c r="A961" s="44">
        <v>20251</v>
      </c>
      <c r="B961" s="44">
        <v>2025</v>
      </c>
      <c r="C961" s="45" t="s">
        <v>1117</v>
      </c>
      <c r="D961" s="45" t="s">
        <v>1087</v>
      </c>
      <c r="E961" s="45" t="s">
        <v>1088</v>
      </c>
      <c r="F961" s="45" t="s">
        <v>1089</v>
      </c>
      <c r="G961" s="45" t="s">
        <v>1090</v>
      </c>
      <c r="H961" s="45">
        <v>2510456</v>
      </c>
      <c r="I961" s="45" t="s">
        <v>2971</v>
      </c>
      <c r="J961" s="45" t="s">
        <v>1092</v>
      </c>
      <c r="K961" s="45" t="s">
        <v>1163</v>
      </c>
      <c r="L961" s="44">
        <v>26</v>
      </c>
      <c r="M961" s="44">
        <v>933000</v>
      </c>
      <c r="N961" s="44">
        <v>24258000</v>
      </c>
      <c r="O961" s="44">
        <v>28000000</v>
      </c>
      <c r="P961" s="44">
        <v>3742000</v>
      </c>
    </row>
    <row r="962" spans="1:16" ht="156.75">
      <c r="A962" s="44">
        <v>20251</v>
      </c>
      <c r="B962" s="44">
        <v>2023</v>
      </c>
      <c r="C962" s="45" t="s">
        <v>1197</v>
      </c>
      <c r="D962" s="45" t="s">
        <v>1095</v>
      </c>
      <c r="E962" s="45" t="s">
        <v>1088</v>
      </c>
      <c r="F962" s="45" t="s">
        <v>1165</v>
      </c>
      <c r="G962" s="45" t="s">
        <v>1090</v>
      </c>
      <c r="H962" s="45" t="s">
        <v>2972</v>
      </c>
      <c r="I962" s="45" t="s">
        <v>2973</v>
      </c>
      <c r="J962" s="45" t="s">
        <v>1092</v>
      </c>
      <c r="K962" s="45" t="s">
        <v>1186</v>
      </c>
      <c r="L962" s="44">
        <v>31</v>
      </c>
      <c r="M962" s="44">
        <v>933000</v>
      </c>
      <c r="N962" s="44">
        <v>28923000</v>
      </c>
      <c r="O962" s="44">
        <v>28000000</v>
      </c>
      <c r="P962" s="44">
        <v>-923000</v>
      </c>
    </row>
    <row r="963" spans="1:16" ht="199.5">
      <c r="A963" s="44">
        <v>20251</v>
      </c>
      <c r="B963" s="44">
        <v>2024</v>
      </c>
      <c r="C963" s="45" t="s">
        <v>1086</v>
      </c>
      <c r="D963" s="45" t="s">
        <v>1087</v>
      </c>
      <c r="E963" s="45" t="s">
        <v>1088</v>
      </c>
      <c r="F963" s="45" t="s">
        <v>1158</v>
      </c>
      <c r="G963" s="45" t="s">
        <v>1090</v>
      </c>
      <c r="H963" s="45">
        <v>2410523</v>
      </c>
      <c r="I963" s="45" t="s">
        <v>2974</v>
      </c>
      <c r="J963" s="45" t="s">
        <v>1092</v>
      </c>
      <c r="K963" s="45" t="s">
        <v>1378</v>
      </c>
      <c r="L963" s="44">
        <v>29</v>
      </c>
      <c r="M963" s="44">
        <v>933000</v>
      </c>
      <c r="N963" s="44">
        <v>27057000</v>
      </c>
      <c r="O963" s="44">
        <v>28000000</v>
      </c>
      <c r="P963" s="44">
        <v>943000</v>
      </c>
    </row>
    <row r="964" spans="1:16" ht="28.5">
      <c r="A964" s="44">
        <v>20251</v>
      </c>
      <c r="B964" s="44">
        <v>2024</v>
      </c>
      <c r="C964" s="45" t="s">
        <v>1086</v>
      </c>
      <c r="D964" s="45" t="s">
        <v>1087</v>
      </c>
      <c r="E964" s="45" t="s">
        <v>1088</v>
      </c>
      <c r="F964" s="45" t="s">
        <v>1107</v>
      </c>
      <c r="G964" s="45" t="s">
        <v>1090</v>
      </c>
      <c r="H964" s="45">
        <v>2410138</v>
      </c>
      <c r="I964" s="45" t="s">
        <v>2975</v>
      </c>
      <c r="J964" s="45" t="s">
        <v>1092</v>
      </c>
      <c r="K964" s="42"/>
      <c r="L964" s="44">
        <v>0</v>
      </c>
      <c r="M964" s="44">
        <v>933000</v>
      </c>
      <c r="N964" s="44">
        <v>0</v>
      </c>
      <c r="O964" s="44">
        <v>0</v>
      </c>
      <c r="P964" s="44">
        <v>0</v>
      </c>
    </row>
    <row r="965" spans="1:16" ht="199.5">
      <c r="A965" s="44">
        <v>20251</v>
      </c>
      <c r="B965" s="44">
        <v>2024</v>
      </c>
      <c r="C965" s="45" t="s">
        <v>1086</v>
      </c>
      <c r="D965" s="45" t="s">
        <v>1087</v>
      </c>
      <c r="E965" s="45" t="s">
        <v>1088</v>
      </c>
      <c r="F965" s="45" t="s">
        <v>1111</v>
      </c>
      <c r="G965" s="45" t="s">
        <v>1090</v>
      </c>
      <c r="H965" s="45">
        <v>2410604</v>
      </c>
      <c r="I965" s="45" t="s">
        <v>2619</v>
      </c>
      <c r="J965" s="45" t="s">
        <v>1092</v>
      </c>
      <c r="K965" s="45" t="s">
        <v>2976</v>
      </c>
      <c r="L965" s="44">
        <v>30</v>
      </c>
      <c r="M965" s="44">
        <v>933000</v>
      </c>
      <c r="N965" s="44">
        <v>27990000</v>
      </c>
      <c r="O965" s="44">
        <v>28000000</v>
      </c>
      <c r="P965" s="44">
        <v>10000</v>
      </c>
    </row>
    <row r="966" spans="1:16" ht="85.5">
      <c r="A966" s="44">
        <v>20251</v>
      </c>
      <c r="B966" s="44">
        <v>2025</v>
      </c>
      <c r="C966" s="45" t="s">
        <v>1117</v>
      </c>
      <c r="D966" s="45" t="s">
        <v>1087</v>
      </c>
      <c r="E966" s="45" t="s">
        <v>1088</v>
      </c>
      <c r="F966" s="45" t="s">
        <v>1104</v>
      </c>
      <c r="G966" s="45" t="s">
        <v>1090</v>
      </c>
      <c r="H966" s="45">
        <v>2510725</v>
      </c>
      <c r="I966" s="45" t="s">
        <v>2977</v>
      </c>
      <c r="J966" s="45" t="s">
        <v>1092</v>
      </c>
      <c r="K966" s="45" t="s">
        <v>2978</v>
      </c>
      <c r="L966" s="44">
        <v>14</v>
      </c>
      <c r="M966" s="44">
        <v>933000</v>
      </c>
      <c r="N966" s="44">
        <v>13062000</v>
      </c>
      <c r="O966" s="44">
        <v>28000000</v>
      </c>
      <c r="P966" s="44">
        <v>14938000</v>
      </c>
    </row>
    <row r="967" spans="1:16" ht="42.75">
      <c r="A967" s="44">
        <v>20251</v>
      </c>
      <c r="B967" s="44">
        <v>2019</v>
      </c>
      <c r="C967" s="45" t="s">
        <v>2979</v>
      </c>
      <c r="D967" s="45" t="s">
        <v>1095</v>
      </c>
      <c r="E967" s="45" t="s">
        <v>1088</v>
      </c>
      <c r="F967" s="45" t="s">
        <v>1089</v>
      </c>
      <c r="G967" s="45" t="s">
        <v>1101</v>
      </c>
      <c r="H967" s="45" t="s">
        <v>2980</v>
      </c>
      <c r="I967" s="45" t="s">
        <v>1814</v>
      </c>
      <c r="J967" s="45" t="s">
        <v>1092</v>
      </c>
      <c r="K967" s="45" t="s">
        <v>2981</v>
      </c>
      <c r="L967" s="44">
        <v>2</v>
      </c>
      <c r="M967" s="44">
        <v>933000</v>
      </c>
      <c r="N967" s="44">
        <v>1866000</v>
      </c>
      <c r="O967" s="44">
        <v>0</v>
      </c>
      <c r="P967" s="44">
        <v>-1866000</v>
      </c>
    </row>
    <row r="968" spans="1:16" ht="156.75">
      <c r="A968" s="44">
        <v>20251</v>
      </c>
      <c r="B968" s="44">
        <v>2024</v>
      </c>
      <c r="C968" s="45" t="s">
        <v>1110</v>
      </c>
      <c r="D968" s="45" t="s">
        <v>1095</v>
      </c>
      <c r="E968" s="45" t="s">
        <v>1088</v>
      </c>
      <c r="F968" s="45" t="s">
        <v>1104</v>
      </c>
      <c r="G968" s="45" t="s">
        <v>1101</v>
      </c>
      <c r="H968" s="45">
        <v>2410822</v>
      </c>
      <c r="I968" s="45" t="s">
        <v>1253</v>
      </c>
      <c r="J968" s="45" t="s">
        <v>1092</v>
      </c>
      <c r="K968" s="45" t="s">
        <v>1186</v>
      </c>
      <c r="L968" s="44">
        <v>31</v>
      </c>
      <c r="M968" s="44">
        <v>933000</v>
      </c>
      <c r="N968" s="44">
        <v>28923000</v>
      </c>
      <c r="O968" s="44">
        <v>28000000</v>
      </c>
      <c r="P968" s="44">
        <v>-923000</v>
      </c>
    </row>
    <row r="969" spans="1:16" ht="171">
      <c r="A969" s="44">
        <v>20251</v>
      </c>
      <c r="B969" s="44">
        <v>2024</v>
      </c>
      <c r="C969" s="45" t="s">
        <v>1086</v>
      </c>
      <c r="D969" s="45" t="s">
        <v>1087</v>
      </c>
      <c r="E969" s="45" t="s">
        <v>1088</v>
      </c>
      <c r="F969" s="45" t="s">
        <v>1124</v>
      </c>
      <c r="G969" s="45" t="s">
        <v>1090</v>
      </c>
      <c r="H969" s="45">
        <v>2410294</v>
      </c>
      <c r="I969" s="45" t="s">
        <v>2982</v>
      </c>
      <c r="J969" s="45" t="s">
        <v>1092</v>
      </c>
      <c r="K969" s="45" t="s">
        <v>1588</v>
      </c>
      <c r="L969" s="44">
        <v>31</v>
      </c>
      <c r="M969" s="44">
        <v>933000</v>
      </c>
      <c r="N969" s="44">
        <v>28923000</v>
      </c>
      <c r="O969" s="44">
        <v>28000000</v>
      </c>
      <c r="P969" s="44">
        <v>-923000</v>
      </c>
    </row>
    <row r="970" spans="1:16" ht="142.5">
      <c r="A970" s="44">
        <v>20251</v>
      </c>
      <c r="B970" s="44">
        <v>2024</v>
      </c>
      <c r="C970" s="45" t="s">
        <v>1591</v>
      </c>
      <c r="D970" s="45" t="s">
        <v>1095</v>
      </c>
      <c r="E970" s="45" t="s">
        <v>19</v>
      </c>
      <c r="F970" s="45" t="s">
        <v>1096</v>
      </c>
      <c r="G970" s="42"/>
      <c r="H970" s="45">
        <v>2440026</v>
      </c>
      <c r="I970" s="45" t="s">
        <v>2983</v>
      </c>
      <c r="J970" s="45" t="s">
        <v>1092</v>
      </c>
      <c r="K970" s="45" t="s">
        <v>1953</v>
      </c>
      <c r="L970" s="44">
        <v>29</v>
      </c>
      <c r="M970" s="44">
        <v>0</v>
      </c>
      <c r="N970" s="44">
        <v>0</v>
      </c>
      <c r="O970" s="44">
        <v>28000000</v>
      </c>
      <c r="P970" s="44">
        <v>28000000</v>
      </c>
    </row>
    <row r="971" spans="1:16" ht="156.75">
      <c r="A971" s="44">
        <v>20251</v>
      </c>
      <c r="B971" s="44">
        <v>2024</v>
      </c>
      <c r="C971" s="45" t="s">
        <v>1086</v>
      </c>
      <c r="D971" s="45" t="s">
        <v>1087</v>
      </c>
      <c r="E971" s="45" t="s">
        <v>1088</v>
      </c>
      <c r="F971" s="45" t="s">
        <v>1104</v>
      </c>
      <c r="G971" s="45" t="s">
        <v>1090</v>
      </c>
      <c r="H971" s="45">
        <v>2411016</v>
      </c>
      <c r="I971" s="45" t="s">
        <v>2984</v>
      </c>
      <c r="J971" s="45" t="s">
        <v>1092</v>
      </c>
      <c r="K971" s="45" t="s">
        <v>1868</v>
      </c>
      <c r="L971" s="44">
        <v>27</v>
      </c>
      <c r="M971" s="44">
        <v>933000</v>
      </c>
      <c r="N971" s="44">
        <v>25191000</v>
      </c>
      <c r="O971" s="44">
        <v>28000000</v>
      </c>
      <c r="P971" s="44">
        <v>2809000</v>
      </c>
    </row>
    <row r="972" spans="1:16" ht="185.25">
      <c r="A972" s="44">
        <v>20251</v>
      </c>
      <c r="B972" s="44">
        <v>2024</v>
      </c>
      <c r="C972" s="45" t="s">
        <v>1110</v>
      </c>
      <c r="D972" s="45" t="s">
        <v>1095</v>
      </c>
      <c r="E972" s="45" t="s">
        <v>1088</v>
      </c>
      <c r="F972" s="45" t="s">
        <v>1118</v>
      </c>
      <c r="G972" s="45" t="s">
        <v>1101</v>
      </c>
      <c r="H972" s="45">
        <v>2410879</v>
      </c>
      <c r="I972" s="45" t="s">
        <v>2985</v>
      </c>
      <c r="J972" s="45" t="s">
        <v>1092</v>
      </c>
      <c r="K972" s="45" t="s">
        <v>2986</v>
      </c>
      <c r="L972" s="44">
        <v>38</v>
      </c>
      <c r="M972" s="44">
        <v>933000</v>
      </c>
      <c r="N972" s="44">
        <v>35454000</v>
      </c>
      <c r="O972" s="44">
        <v>28000000</v>
      </c>
      <c r="P972" s="44">
        <v>-7454000</v>
      </c>
    </row>
    <row r="973" spans="1:16" ht="256.5">
      <c r="A973" s="44">
        <v>20251</v>
      </c>
      <c r="B973" s="44">
        <v>2023</v>
      </c>
      <c r="C973" s="45" t="s">
        <v>1197</v>
      </c>
      <c r="D973" s="45" t="s">
        <v>1095</v>
      </c>
      <c r="E973" s="45" t="s">
        <v>1088</v>
      </c>
      <c r="F973" s="45" t="s">
        <v>1238</v>
      </c>
      <c r="G973" s="45" t="s">
        <v>1090</v>
      </c>
      <c r="H973" s="45" t="s">
        <v>2987</v>
      </c>
      <c r="I973" s="45" t="s">
        <v>2988</v>
      </c>
      <c r="J973" s="45" t="s">
        <v>1092</v>
      </c>
      <c r="K973" s="45" t="s">
        <v>2989</v>
      </c>
      <c r="L973" s="44">
        <v>33</v>
      </c>
      <c r="M973" s="44">
        <v>933000</v>
      </c>
      <c r="N973" s="44">
        <v>30789000</v>
      </c>
      <c r="O973" s="44">
        <v>28000000</v>
      </c>
      <c r="P973" s="44">
        <v>-2789000</v>
      </c>
    </row>
    <row r="974" spans="1:16" ht="185.25">
      <c r="A974" s="44">
        <v>20251</v>
      </c>
      <c r="B974" s="44">
        <v>2025</v>
      </c>
      <c r="C974" s="45" t="s">
        <v>1099</v>
      </c>
      <c r="D974" s="45" t="s">
        <v>1087</v>
      </c>
      <c r="E974" s="45" t="s">
        <v>1088</v>
      </c>
      <c r="F974" s="45" t="s">
        <v>1089</v>
      </c>
      <c r="G974" s="45" t="s">
        <v>1101</v>
      </c>
      <c r="H974" s="45">
        <v>2510364</v>
      </c>
      <c r="I974" s="45" t="s">
        <v>2990</v>
      </c>
      <c r="J974" s="45" t="s">
        <v>1092</v>
      </c>
      <c r="K974" s="45" t="s">
        <v>1561</v>
      </c>
      <c r="L974" s="44">
        <v>29</v>
      </c>
      <c r="M974" s="44">
        <v>933000</v>
      </c>
      <c r="N974" s="44">
        <v>27057000</v>
      </c>
      <c r="O974" s="44">
        <v>28000000</v>
      </c>
      <c r="P974" s="44">
        <v>943000</v>
      </c>
    </row>
    <row r="975" spans="1:16" ht="28.5">
      <c r="A975" s="44">
        <v>20251</v>
      </c>
      <c r="B975" s="44">
        <v>2021</v>
      </c>
      <c r="C975" s="45" t="s">
        <v>1180</v>
      </c>
      <c r="D975" s="45" t="s">
        <v>1095</v>
      </c>
      <c r="E975" s="45" t="s">
        <v>1088</v>
      </c>
      <c r="F975" s="45" t="s">
        <v>1104</v>
      </c>
      <c r="G975" s="45" t="s">
        <v>1101</v>
      </c>
      <c r="H975" s="45" t="s">
        <v>2991</v>
      </c>
      <c r="I975" s="45" t="s">
        <v>2992</v>
      </c>
      <c r="J975" s="45" t="s">
        <v>1092</v>
      </c>
      <c r="K975" s="45" t="s">
        <v>1422</v>
      </c>
      <c r="L975" s="44">
        <v>3</v>
      </c>
      <c r="M975" s="44">
        <v>933000</v>
      </c>
      <c r="N975" s="44">
        <v>2799000</v>
      </c>
      <c r="O975" s="44">
        <v>0</v>
      </c>
      <c r="P975" s="44">
        <v>-2799000</v>
      </c>
    </row>
    <row r="976" spans="1:16" ht="171">
      <c r="A976" s="44">
        <v>20251</v>
      </c>
      <c r="B976" s="44">
        <v>2023</v>
      </c>
      <c r="C976" s="45" t="s">
        <v>1127</v>
      </c>
      <c r="D976" s="45" t="s">
        <v>1095</v>
      </c>
      <c r="E976" s="45" t="s">
        <v>1088</v>
      </c>
      <c r="F976" s="45" t="s">
        <v>1124</v>
      </c>
      <c r="G976" s="45" t="s">
        <v>1101</v>
      </c>
      <c r="H976" s="45" t="s">
        <v>2993</v>
      </c>
      <c r="I976" s="45" t="s">
        <v>2994</v>
      </c>
      <c r="J976" s="45" t="s">
        <v>1092</v>
      </c>
      <c r="K976" s="45" t="s">
        <v>2995</v>
      </c>
      <c r="L976" s="44">
        <v>33</v>
      </c>
      <c r="M976" s="44">
        <v>933000</v>
      </c>
      <c r="N976" s="44">
        <v>30789000</v>
      </c>
      <c r="O976" s="44">
        <v>28000000</v>
      </c>
      <c r="P976" s="44">
        <v>-2789000</v>
      </c>
    </row>
    <row r="977" spans="1:16" ht="114">
      <c r="A977" s="44">
        <v>20251</v>
      </c>
      <c r="B977" s="44">
        <v>2023</v>
      </c>
      <c r="C977" s="45" t="s">
        <v>1127</v>
      </c>
      <c r="D977" s="45" t="s">
        <v>1095</v>
      </c>
      <c r="E977" s="45" t="s">
        <v>1088</v>
      </c>
      <c r="F977" s="45" t="s">
        <v>1089</v>
      </c>
      <c r="G977" s="45" t="s">
        <v>1101</v>
      </c>
      <c r="H977" s="45" t="s">
        <v>2996</v>
      </c>
      <c r="I977" s="45" t="s">
        <v>2997</v>
      </c>
      <c r="J977" s="45" t="s">
        <v>1092</v>
      </c>
      <c r="K977" s="45" t="s">
        <v>1171</v>
      </c>
      <c r="L977" s="44">
        <v>28</v>
      </c>
      <c r="M977" s="44">
        <v>933000</v>
      </c>
      <c r="N977" s="44">
        <v>26124000</v>
      </c>
      <c r="O977" s="44">
        <v>28000000</v>
      </c>
      <c r="P977" s="44">
        <v>1876000</v>
      </c>
    </row>
    <row r="978" spans="1:16" ht="114">
      <c r="A978" s="44">
        <v>20251</v>
      </c>
      <c r="B978" s="44">
        <v>2024</v>
      </c>
      <c r="C978" s="45" t="s">
        <v>1086</v>
      </c>
      <c r="D978" s="45" t="s">
        <v>1087</v>
      </c>
      <c r="E978" s="45" t="s">
        <v>1088</v>
      </c>
      <c r="F978" s="45" t="s">
        <v>1128</v>
      </c>
      <c r="G978" s="45" t="s">
        <v>1090</v>
      </c>
      <c r="H978" s="45">
        <v>2410974</v>
      </c>
      <c r="I978" s="45" t="s">
        <v>2998</v>
      </c>
      <c r="J978" s="45" t="s">
        <v>1092</v>
      </c>
      <c r="K978" s="45" t="s">
        <v>2999</v>
      </c>
      <c r="L978" s="44">
        <v>15</v>
      </c>
      <c r="M978" s="44">
        <v>933000</v>
      </c>
      <c r="N978" s="44">
        <v>13995000</v>
      </c>
      <c r="O978" s="44">
        <v>0</v>
      </c>
      <c r="P978" s="44">
        <v>-13995000</v>
      </c>
    </row>
    <row r="979" spans="1:16" ht="156.75">
      <c r="A979" s="44">
        <v>20251</v>
      </c>
      <c r="B979" s="44">
        <v>2022</v>
      </c>
      <c r="C979" s="45" t="s">
        <v>1144</v>
      </c>
      <c r="D979" s="45" t="s">
        <v>1095</v>
      </c>
      <c r="E979" s="45" t="s">
        <v>1088</v>
      </c>
      <c r="F979" s="45" t="s">
        <v>1165</v>
      </c>
      <c r="G979" s="45" t="s">
        <v>1090</v>
      </c>
      <c r="H979" s="45" t="s">
        <v>3000</v>
      </c>
      <c r="I979" s="45" t="s">
        <v>3001</v>
      </c>
      <c r="J979" s="45" t="s">
        <v>1092</v>
      </c>
      <c r="K979" s="45" t="s">
        <v>1186</v>
      </c>
      <c r="L979" s="44">
        <v>31</v>
      </c>
      <c r="M979" s="44">
        <v>933000</v>
      </c>
      <c r="N979" s="44">
        <v>28923000</v>
      </c>
      <c r="O979" s="44">
        <v>28000000</v>
      </c>
      <c r="P979" s="44">
        <v>-923000</v>
      </c>
    </row>
    <row r="980" spans="1:16" ht="199.5">
      <c r="A980" s="44">
        <v>20251</v>
      </c>
      <c r="B980" s="44">
        <v>2025</v>
      </c>
      <c r="C980" s="45" t="s">
        <v>1117</v>
      </c>
      <c r="D980" s="45" t="s">
        <v>1087</v>
      </c>
      <c r="E980" s="45" t="s">
        <v>1088</v>
      </c>
      <c r="F980" s="45" t="s">
        <v>1124</v>
      </c>
      <c r="G980" s="45" t="s">
        <v>1090</v>
      </c>
      <c r="H980" s="45">
        <v>2510577</v>
      </c>
      <c r="I980" s="45" t="s">
        <v>3002</v>
      </c>
      <c r="J980" s="45" t="s">
        <v>1092</v>
      </c>
      <c r="K980" s="45" t="s">
        <v>1140</v>
      </c>
      <c r="L980" s="44">
        <v>28</v>
      </c>
      <c r="M980" s="44">
        <v>933000</v>
      </c>
      <c r="N980" s="44">
        <v>26124000</v>
      </c>
      <c r="O980" s="44">
        <v>28000000</v>
      </c>
      <c r="P980" s="44">
        <v>1876000</v>
      </c>
    </row>
    <row r="981" spans="1:16" ht="156.75">
      <c r="A981" s="44">
        <v>20251</v>
      </c>
      <c r="B981" s="44">
        <v>2022</v>
      </c>
      <c r="C981" s="45" t="s">
        <v>1141</v>
      </c>
      <c r="D981" s="45" t="s">
        <v>1095</v>
      </c>
      <c r="E981" s="45" t="s">
        <v>1088</v>
      </c>
      <c r="F981" s="45" t="s">
        <v>1089</v>
      </c>
      <c r="G981" s="45" t="s">
        <v>1101</v>
      </c>
      <c r="H981" s="45" t="s">
        <v>3003</v>
      </c>
      <c r="I981" s="45" t="s">
        <v>3004</v>
      </c>
      <c r="J981" s="45" t="s">
        <v>1092</v>
      </c>
      <c r="K981" s="45" t="s">
        <v>3005</v>
      </c>
      <c r="L981" s="44">
        <v>40</v>
      </c>
      <c r="M981" s="44">
        <v>933000</v>
      </c>
      <c r="N981" s="44">
        <v>37320000</v>
      </c>
      <c r="O981" s="44">
        <v>28000000</v>
      </c>
      <c r="P981" s="44">
        <v>-9320000</v>
      </c>
    </row>
    <row r="982" spans="1:16" ht="242.25">
      <c r="A982" s="44">
        <v>20251</v>
      </c>
      <c r="B982" s="44">
        <v>2023</v>
      </c>
      <c r="C982" s="45" t="s">
        <v>1127</v>
      </c>
      <c r="D982" s="45" t="s">
        <v>1095</v>
      </c>
      <c r="E982" s="45" t="s">
        <v>1088</v>
      </c>
      <c r="F982" s="45" t="s">
        <v>1175</v>
      </c>
      <c r="G982" s="45" t="s">
        <v>1101</v>
      </c>
      <c r="H982" s="45" t="s">
        <v>3006</v>
      </c>
      <c r="I982" s="45" t="s">
        <v>3007</v>
      </c>
      <c r="J982" s="45" t="s">
        <v>1092</v>
      </c>
      <c r="K982" s="45" t="s">
        <v>3008</v>
      </c>
      <c r="L982" s="44">
        <v>35</v>
      </c>
      <c r="M982" s="44">
        <v>933000</v>
      </c>
      <c r="N982" s="44">
        <v>32655000</v>
      </c>
      <c r="O982" s="44">
        <v>28000000</v>
      </c>
      <c r="P982" s="44">
        <v>-4655000</v>
      </c>
    </row>
    <row r="983" spans="1:16" ht="156.75">
      <c r="A983" s="44">
        <v>20251</v>
      </c>
      <c r="B983" s="44">
        <v>2025</v>
      </c>
      <c r="C983" s="45" t="s">
        <v>1099</v>
      </c>
      <c r="D983" s="45" t="s">
        <v>1087</v>
      </c>
      <c r="E983" s="45" t="s">
        <v>1088</v>
      </c>
      <c r="F983" s="45" t="s">
        <v>1107</v>
      </c>
      <c r="G983" s="45" t="s">
        <v>1101</v>
      </c>
      <c r="H983" s="45">
        <v>2510923</v>
      </c>
      <c r="I983" s="45" t="s">
        <v>3009</v>
      </c>
      <c r="J983" s="45" t="s">
        <v>1092</v>
      </c>
      <c r="K983" s="45" t="s">
        <v>1326</v>
      </c>
      <c r="L983" s="44">
        <v>27</v>
      </c>
      <c r="M983" s="44">
        <v>933000</v>
      </c>
      <c r="N983" s="44">
        <v>25191000</v>
      </c>
      <c r="O983" s="44">
        <v>28000000</v>
      </c>
      <c r="P983" s="44">
        <v>2809000</v>
      </c>
    </row>
    <row r="984" spans="1:16" ht="156.75">
      <c r="A984" s="44">
        <v>20251</v>
      </c>
      <c r="B984" s="44">
        <v>2025</v>
      </c>
      <c r="C984" s="45" t="s">
        <v>3010</v>
      </c>
      <c r="D984" s="45" t="s">
        <v>1087</v>
      </c>
      <c r="E984" s="45" t="s">
        <v>1088</v>
      </c>
      <c r="F984" s="45" t="s">
        <v>1811</v>
      </c>
      <c r="G984" s="45" t="s">
        <v>1101</v>
      </c>
      <c r="H984" s="45" t="s">
        <v>3011</v>
      </c>
      <c r="I984" s="45" t="s">
        <v>3012</v>
      </c>
      <c r="J984" s="45" t="s">
        <v>1283</v>
      </c>
      <c r="K984" s="45" t="s">
        <v>3013</v>
      </c>
      <c r="L984" s="44">
        <v>30</v>
      </c>
      <c r="M984" s="44">
        <v>2342000</v>
      </c>
      <c r="N984" s="44">
        <v>70260000</v>
      </c>
      <c r="O984" s="44">
        <v>0</v>
      </c>
      <c r="P984" s="44">
        <v>-70260000</v>
      </c>
    </row>
    <row r="985" spans="1:16" ht="156.75">
      <c r="A985" s="44">
        <v>20251</v>
      </c>
      <c r="B985" s="44">
        <v>2023</v>
      </c>
      <c r="C985" s="45" t="s">
        <v>1197</v>
      </c>
      <c r="D985" s="45" t="s">
        <v>1095</v>
      </c>
      <c r="E985" s="45" t="s">
        <v>1088</v>
      </c>
      <c r="F985" s="45" t="s">
        <v>1348</v>
      </c>
      <c r="G985" s="45" t="s">
        <v>1090</v>
      </c>
      <c r="H985" s="45" t="s">
        <v>3014</v>
      </c>
      <c r="I985" s="45" t="s">
        <v>3015</v>
      </c>
      <c r="J985" s="45" t="s">
        <v>1092</v>
      </c>
      <c r="K985" s="45" t="s">
        <v>2286</v>
      </c>
      <c r="L985" s="44">
        <v>34</v>
      </c>
      <c r="M985" s="44">
        <v>933000</v>
      </c>
      <c r="N985" s="44">
        <v>31722000</v>
      </c>
      <c r="O985" s="44">
        <v>28000000</v>
      </c>
      <c r="P985" s="44">
        <v>-3722000</v>
      </c>
    </row>
    <row r="986" spans="1:16" ht="28.5">
      <c r="A986" s="44">
        <v>20251</v>
      </c>
      <c r="B986" s="44">
        <v>2022</v>
      </c>
      <c r="C986" s="45" t="s">
        <v>1141</v>
      </c>
      <c r="D986" s="45" t="s">
        <v>1095</v>
      </c>
      <c r="E986" s="45" t="s">
        <v>1088</v>
      </c>
      <c r="F986" s="45" t="s">
        <v>1089</v>
      </c>
      <c r="G986" s="45" t="s">
        <v>1101</v>
      </c>
      <c r="H986" s="45" t="s">
        <v>3016</v>
      </c>
      <c r="I986" s="45" t="s">
        <v>3017</v>
      </c>
      <c r="J986" s="45" t="s">
        <v>1092</v>
      </c>
      <c r="K986" s="42"/>
      <c r="L986" s="44">
        <v>0</v>
      </c>
      <c r="M986" s="44">
        <v>933000</v>
      </c>
      <c r="N986" s="44">
        <v>0</v>
      </c>
      <c r="O986" s="44">
        <v>0</v>
      </c>
      <c r="P986" s="44">
        <v>0</v>
      </c>
    </row>
    <row r="987" spans="1:16" ht="199.5">
      <c r="A987" s="44">
        <v>20251</v>
      </c>
      <c r="B987" s="44">
        <v>2025</v>
      </c>
      <c r="C987" s="45" t="s">
        <v>1117</v>
      </c>
      <c r="D987" s="45" t="s">
        <v>1087</v>
      </c>
      <c r="E987" s="45" t="s">
        <v>1088</v>
      </c>
      <c r="F987" s="45" t="s">
        <v>1111</v>
      </c>
      <c r="G987" s="45" t="s">
        <v>1090</v>
      </c>
      <c r="H987" s="45">
        <v>2510428</v>
      </c>
      <c r="I987" s="45" t="s">
        <v>3018</v>
      </c>
      <c r="J987" s="45" t="s">
        <v>1092</v>
      </c>
      <c r="K987" s="45" t="s">
        <v>1140</v>
      </c>
      <c r="L987" s="44">
        <v>28</v>
      </c>
      <c r="M987" s="44">
        <v>933000</v>
      </c>
      <c r="N987" s="44">
        <v>26124000</v>
      </c>
      <c r="O987" s="44">
        <v>28000000</v>
      </c>
      <c r="P987" s="44">
        <v>1876000</v>
      </c>
    </row>
    <row r="988" spans="1:16" ht="156.75">
      <c r="A988" s="44">
        <v>20251</v>
      </c>
      <c r="B988" s="44">
        <v>2023</v>
      </c>
      <c r="C988" s="45" t="s">
        <v>1197</v>
      </c>
      <c r="D988" s="45" t="s">
        <v>1095</v>
      </c>
      <c r="E988" s="45" t="s">
        <v>1088</v>
      </c>
      <c r="F988" s="45" t="s">
        <v>1165</v>
      </c>
      <c r="G988" s="45" t="s">
        <v>1090</v>
      </c>
      <c r="H988" s="45" t="s">
        <v>3019</v>
      </c>
      <c r="I988" s="45" t="s">
        <v>2619</v>
      </c>
      <c r="J988" s="45" t="s">
        <v>1092</v>
      </c>
      <c r="K988" s="45" t="s">
        <v>1186</v>
      </c>
      <c r="L988" s="44">
        <v>31</v>
      </c>
      <c r="M988" s="44">
        <v>933000</v>
      </c>
      <c r="N988" s="44">
        <v>28923000</v>
      </c>
      <c r="O988" s="44">
        <v>28000000</v>
      </c>
      <c r="P988" s="44">
        <v>-923000</v>
      </c>
    </row>
    <row r="989" spans="1:16" ht="28.5">
      <c r="A989" s="44">
        <v>20251</v>
      </c>
      <c r="B989" s="44">
        <v>2022</v>
      </c>
      <c r="C989" s="45" t="s">
        <v>1141</v>
      </c>
      <c r="D989" s="45" t="s">
        <v>1095</v>
      </c>
      <c r="E989" s="45" t="s">
        <v>1088</v>
      </c>
      <c r="F989" s="45" t="s">
        <v>1454</v>
      </c>
      <c r="G989" s="45" t="s">
        <v>1101</v>
      </c>
      <c r="H989" s="45" t="s">
        <v>3020</v>
      </c>
      <c r="I989" s="45" t="s">
        <v>3021</v>
      </c>
      <c r="J989" s="45" t="s">
        <v>1092</v>
      </c>
      <c r="K989" s="42"/>
      <c r="L989" s="44">
        <v>0</v>
      </c>
      <c r="M989" s="44">
        <v>1317000</v>
      </c>
      <c r="N989" s="44">
        <v>0</v>
      </c>
      <c r="O989" s="44">
        <v>0</v>
      </c>
      <c r="P989" s="44">
        <v>0</v>
      </c>
    </row>
    <row r="990" spans="1:16" ht="199.5">
      <c r="A990" s="44">
        <v>20251</v>
      </c>
      <c r="B990" s="44">
        <v>2025</v>
      </c>
      <c r="C990" s="45" t="s">
        <v>1099</v>
      </c>
      <c r="D990" s="45" t="s">
        <v>1087</v>
      </c>
      <c r="E990" s="45" t="s">
        <v>1088</v>
      </c>
      <c r="F990" s="45" t="s">
        <v>1111</v>
      </c>
      <c r="G990" s="45" t="s">
        <v>1101</v>
      </c>
      <c r="H990" s="45">
        <v>2510491</v>
      </c>
      <c r="I990" s="45" t="s">
        <v>3022</v>
      </c>
      <c r="J990" s="45" t="s">
        <v>1092</v>
      </c>
      <c r="K990" s="45" t="s">
        <v>2976</v>
      </c>
      <c r="L990" s="44">
        <v>30</v>
      </c>
      <c r="M990" s="44">
        <v>933000</v>
      </c>
      <c r="N990" s="44">
        <v>27990000</v>
      </c>
      <c r="O990" s="44">
        <v>28000000</v>
      </c>
      <c r="P990" s="44">
        <v>10000</v>
      </c>
    </row>
    <row r="991" spans="1:16" ht="199.5">
      <c r="A991" s="44">
        <v>20251</v>
      </c>
      <c r="B991" s="44">
        <v>2024</v>
      </c>
      <c r="C991" s="45" t="s">
        <v>1086</v>
      </c>
      <c r="D991" s="45" t="s">
        <v>1087</v>
      </c>
      <c r="E991" s="45" t="s">
        <v>1088</v>
      </c>
      <c r="F991" s="45" t="s">
        <v>1272</v>
      </c>
      <c r="G991" s="45" t="s">
        <v>1090</v>
      </c>
      <c r="H991" s="45">
        <v>2410168</v>
      </c>
      <c r="I991" s="45" t="s">
        <v>3023</v>
      </c>
      <c r="J991" s="45" t="s">
        <v>1092</v>
      </c>
      <c r="K991" s="45" t="s">
        <v>3024</v>
      </c>
      <c r="L991" s="44">
        <v>35</v>
      </c>
      <c r="M991" s="44">
        <v>933000</v>
      </c>
      <c r="N991" s="44">
        <v>32655000</v>
      </c>
      <c r="O991" s="44">
        <v>28000000</v>
      </c>
      <c r="P991" s="44">
        <v>-4655000</v>
      </c>
    </row>
    <row r="992" spans="1:16" ht="171">
      <c r="A992" s="44">
        <v>20251</v>
      </c>
      <c r="B992" s="44">
        <v>2024</v>
      </c>
      <c r="C992" s="45" t="s">
        <v>1086</v>
      </c>
      <c r="D992" s="45" t="s">
        <v>1087</v>
      </c>
      <c r="E992" s="45" t="s">
        <v>1088</v>
      </c>
      <c r="F992" s="45" t="s">
        <v>1118</v>
      </c>
      <c r="G992" s="45" t="s">
        <v>1090</v>
      </c>
      <c r="H992" s="45">
        <v>2410055</v>
      </c>
      <c r="I992" s="45" t="s">
        <v>2378</v>
      </c>
      <c r="J992" s="45" t="s">
        <v>1092</v>
      </c>
      <c r="K992" s="45" t="s">
        <v>1631</v>
      </c>
      <c r="L992" s="44">
        <v>27</v>
      </c>
      <c r="M992" s="44">
        <v>933000</v>
      </c>
      <c r="N992" s="44">
        <v>25191000</v>
      </c>
      <c r="O992" s="44">
        <v>28000000</v>
      </c>
      <c r="P992" s="44">
        <v>2809000</v>
      </c>
    </row>
    <row r="993" spans="1:16" ht="171">
      <c r="A993" s="44">
        <v>20251</v>
      </c>
      <c r="B993" s="44">
        <v>2025</v>
      </c>
      <c r="C993" s="45" t="s">
        <v>1099</v>
      </c>
      <c r="D993" s="45" t="s">
        <v>1087</v>
      </c>
      <c r="E993" s="45" t="s">
        <v>1088</v>
      </c>
      <c r="F993" s="45" t="s">
        <v>1128</v>
      </c>
      <c r="G993" s="45" t="s">
        <v>1101</v>
      </c>
      <c r="H993" s="45">
        <v>2510589</v>
      </c>
      <c r="I993" s="45" t="s">
        <v>3025</v>
      </c>
      <c r="J993" s="45" t="s">
        <v>1092</v>
      </c>
      <c r="K993" s="45" t="s">
        <v>1918</v>
      </c>
      <c r="L993" s="44">
        <v>30</v>
      </c>
      <c r="M993" s="44">
        <v>933000</v>
      </c>
      <c r="N993" s="44">
        <v>27990000</v>
      </c>
      <c r="O993" s="44">
        <v>28000000</v>
      </c>
      <c r="P993" s="44">
        <v>10000</v>
      </c>
    </row>
    <row r="994" spans="1:16" ht="142.5">
      <c r="A994" s="44">
        <v>20251</v>
      </c>
      <c r="B994" s="44">
        <v>2022</v>
      </c>
      <c r="C994" s="45" t="s">
        <v>1144</v>
      </c>
      <c r="D994" s="45" t="s">
        <v>1095</v>
      </c>
      <c r="E994" s="45" t="s">
        <v>1088</v>
      </c>
      <c r="F994" s="45" t="s">
        <v>1124</v>
      </c>
      <c r="G994" s="45" t="s">
        <v>1090</v>
      </c>
      <c r="H994" s="45" t="s">
        <v>3026</v>
      </c>
      <c r="I994" s="45" t="s">
        <v>3027</v>
      </c>
      <c r="J994" s="45" t="s">
        <v>1092</v>
      </c>
      <c r="K994" s="45" t="s">
        <v>3028</v>
      </c>
      <c r="L994" s="44">
        <v>27</v>
      </c>
      <c r="M994" s="44">
        <v>933000</v>
      </c>
      <c r="N994" s="44">
        <v>25191000</v>
      </c>
      <c r="O994" s="44">
        <v>23300000</v>
      </c>
      <c r="P994" s="44">
        <v>-1891000</v>
      </c>
    </row>
    <row r="995" spans="1:16" ht="171">
      <c r="A995" s="44">
        <v>20251</v>
      </c>
      <c r="B995" s="44">
        <v>2022</v>
      </c>
      <c r="C995" s="45" t="s">
        <v>1141</v>
      </c>
      <c r="D995" s="45" t="s">
        <v>1095</v>
      </c>
      <c r="E995" s="45" t="s">
        <v>1088</v>
      </c>
      <c r="F995" s="45" t="s">
        <v>1161</v>
      </c>
      <c r="G995" s="45" t="s">
        <v>1101</v>
      </c>
      <c r="H995" s="45" t="s">
        <v>3029</v>
      </c>
      <c r="I995" s="45" t="s">
        <v>2848</v>
      </c>
      <c r="J995" s="45" t="s">
        <v>1092</v>
      </c>
      <c r="K995" s="45" t="s">
        <v>2383</v>
      </c>
      <c r="L995" s="44">
        <v>32</v>
      </c>
      <c r="M995" s="44">
        <v>933000</v>
      </c>
      <c r="N995" s="44">
        <v>29856000</v>
      </c>
      <c r="O995" s="44">
        <v>28000000</v>
      </c>
      <c r="P995" s="44">
        <v>-1856000</v>
      </c>
    </row>
    <row r="996" spans="1:16" ht="199.5">
      <c r="A996" s="44">
        <v>20251</v>
      </c>
      <c r="B996" s="44">
        <v>2024</v>
      </c>
      <c r="C996" s="45" t="s">
        <v>1110</v>
      </c>
      <c r="D996" s="45" t="s">
        <v>1095</v>
      </c>
      <c r="E996" s="45" t="s">
        <v>1088</v>
      </c>
      <c r="F996" s="45" t="s">
        <v>1107</v>
      </c>
      <c r="G996" s="45" t="s">
        <v>1101</v>
      </c>
      <c r="H996" s="45">
        <v>2410311</v>
      </c>
      <c r="I996" s="45" t="s">
        <v>1933</v>
      </c>
      <c r="J996" s="45" t="s">
        <v>1092</v>
      </c>
      <c r="K996" s="45" t="s">
        <v>1376</v>
      </c>
      <c r="L996" s="44">
        <v>33</v>
      </c>
      <c r="M996" s="44">
        <v>933000</v>
      </c>
      <c r="N996" s="44">
        <v>30789000</v>
      </c>
      <c r="O996" s="44">
        <v>28000000</v>
      </c>
      <c r="P996" s="44">
        <v>-2789000</v>
      </c>
    </row>
    <row r="997" spans="1:16" ht="171">
      <c r="A997" s="44">
        <v>20251</v>
      </c>
      <c r="B997" s="44">
        <v>2025</v>
      </c>
      <c r="C997" s="45" t="s">
        <v>1099</v>
      </c>
      <c r="D997" s="45" t="s">
        <v>1087</v>
      </c>
      <c r="E997" s="45" t="s">
        <v>1088</v>
      </c>
      <c r="F997" s="45" t="s">
        <v>1104</v>
      </c>
      <c r="G997" s="45" t="s">
        <v>1101</v>
      </c>
      <c r="H997" s="45">
        <v>2510536</v>
      </c>
      <c r="I997" s="45" t="s">
        <v>3030</v>
      </c>
      <c r="J997" s="45" t="s">
        <v>1092</v>
      </c>
      <c r="K997" s="45" t="s">
        <v>3031</v>
      </c>
      <c r="L997" s="44">
        <v>27</v>
      </c>
      <c r="M997" s="44">
        <v>933000</v>
      </c>
      <c r="N997" s="44">
        <v>25191000</v>
      </c>
      <c r="O997" s="44">
        <v>28000000</v>
      </c>
      <c r="P997" s="44">
        <v>2809000</v>
      </c>
    </row>
    <row r="998" spans="1:16" ht="28.5">
      <c r="A998" s="44">
        <v>20251</v>
      </c>
      <c r="B998" s="44">
        <v>2021</v>
      </c>
      <c r="C998" s="45" t="s">
        <v>1180</v>
      </c>
      <c r="D998" s="45" t="s">
        <v>1095</v>
      </c>
      <c r="E998" s="45" t="s">
        <v>1088</v>
      </c>
      <c r="F998" s="45" t="s">
        <v>1175</v>
      </c>
      <c r="G998" s="45" t="s">
        <v>1101</v>
      </c>
      <c r="H998" s="45" t="s">
        <v>3032</v>
      </c>
      <c r="I998" s="45" t="s">
        <v>3033</v>
      </c>
      <c r="J998" s="45" t="s">
        <v>1092</v>
      </c>
      <c r="K998" s="42"/>
      <c r="L998" s="44">
        <v>0</v>
      </c>
      <c r="M998" s="44">
        <v>933000</v>
      </c>
      <c r="N998" s="44">
        <v>0</v>
      </c>
      <c r="O998" s="44">
        <v>0</v>
      </c>
      <c r="P998" s="44">
        <v>0</v>
      </c>
    </row>
    <row r="999" spans="1:16" ht="270.75">
      <c r="A999" s="44">
        <v>20251</v>
      </c>
      <c r="B999" s="44">
        <v>2024</v>
      </c>
      <c r="C999" s="45" t="s">
        <v>1110</v>
      </c>
      <c r="D999" s="45" t="s">
        <v>1095</v>
      </c>
      <c r="E999" s="45" t="s">
        <v>1088</v>
      </c>
      <c r="F999" s="45" t="s">
        <v>1128</v>
      </c>
      <c r="G999" s="45" t="s">
        <v>1101</v>
      </c>
      <c r="H999" s="45">
        <v>2410348</v>
      </c>
      <c r="I999" s="45" t="s">
        <v>3034</v>
      </c>
      <c r="J999" s="45" t="s">
        <v>1092</v>
      </c>
      <c r="K999" s="45" t="s">
        <v>1363</v>
      </c>
      <c r="L999" s="44">
        <v>37</v>
      </c>
      <c r="M999" s="44">
        <v>933000</v>
      </c>
      <c r="N999" s="44">
        <v>34521000</v>
      </c>
      <c r="O999" s="44">
        <v>28000000</v>
      </c>
      <c r="P999" s="44">
        <v>-6521000</v>
      </c>
    </row>
    <row r="1000" spans="1:16" ht="156.75">
      <c r="A1000" s="44">
        <v>20251</v>
      </c>
      <c r="B1000" s="44">
        <v>2025</v>
      </c>
      <c r="C1000" s="45" t="s">
        <v>1099</v>
      </c>
      <c r="D1000" s="45" t="s">
        <v>1087</v>
      </c>
      <c r="E1000" s="45" t="s">
        <v>1088</v>
      </c>
      <c r="F1000" s="45" t="s">
        <v>1104</v>
      </c>
      <c r="G1000" s="45" t="s">
        <v>1101</v>
      </c>
      <c r="H1000" s="45">
        <v>2510508</v>
      </c>
      <c r="I1000" s="45" t="s">
        <v>3035</v>
      </c>
      <c r="J1000" s="45" t="s">
        <v>1092</v>
      </c>
      <c r="K1000" s="45" t="s">
        <v>2295</v>
      </c>
      <c r="L1000" s="44">
        <v>27</v>
      </c>
      <c r="M1000" s="44">
        <v>933000</v>
      </c>
      <c r="N1000" s="44">
        <v>25191000</v>
      </c>
      <c r="O1000" s="44">
        <v>28000000</v>
      </c>
      <c r="P1000" s="44">
        <v>2809000</v>
      </c>
    </row>
    <row r="1001" spans="1:16" ht="199.5">
      <c r="A1001" s="44">
        <v>20251</v>
      </c>
      <c r="B1001" s="44">
        <v>2025</v>
      </c>
      <c r="C1001" s="45" t="s">
        <v>1117</v>
      </c>
      <c r="D1001" s="45" t="s">
        <v>1087</v>
      </c>
      <c r="E1001" s="45" t="s">
        <v>1088</v>
      </c>
      <c r="F1001" s="45" t="s">
        <v>1175</v>
      </c>
      <c r="G1001" s="45" t="s">
        <v>1090</v>
      </c>
      <c r="H1001" s="45">
        <v>2510216</v>
      </c>
      <c r="I1001" s="45" t="s">
        <v>3036</v>
      </c>
      <c r="J1001" s="45" t="s">
        <v>1092</v>
      </c>
      <c r="K1001" s="45" t="s">
        <v>1119</v>
      </c>
      <c r="L1001" s="44">
        <v>28</v>
      </c>
      <c r="M1001" s="44">
        <v>933000</v>
      </c>
      <c r="N1001" s="44">
        <v>26124000</v>
      </c>
      <c r="O1001" s="44">
        <v>28000000</v>
      </c>
      <c r="P1001" s="44">
        <v>1876000</v>
      </c>
    </row>
    <row r="1002" spans="1:16" ht="42.75">
      <c r="A1002" s="44">
        <v>20251</v>
      </c>
      <c r="B1002" s="44">
        <v>2021</v>
      </c>
      <c r="C1002" s="45" t="s">
        <v>1180</v>
      </c>
      <c r="D1002" s="45" t="s">
        <v>1095</v>
      </c>
      <c r="E1002" s="45" t="s">
        <v>1088</v>
      </c>
      <c r="F1002" s="45" t="s">
        <v>1104</v>
      </c>
      <c r="G1002" s="45" t="s">
        <v>1101</v>
      </c>
      <c r="H1002" s="45" t="s">
        <v>3037</v>
      </c>
      <c r="I1002" s="45" t="s">
        <v>3038</v>
      </c>
      <c r="J1002" s="45" t="s">
        <v>1092</v>
      </c>
      <c r="K1002" s="42"/>
      <c r="L1002" s="44">
        <v>0</v>
      </c>
      <c r="M1002" s="44">
        <v>933000</v>
      </c>
      <c r="N1002" s="44">
        <v>0</v>
      </c>
      <c r="O1002" s="44">
        <v>0</v>
      </c>
      <c r="P1002" s="44">
        <v>0</v>
      </c>
    </row>
    <row r="1003" spans="1:16" ht="285">
      <c r="A1003" s="44">
        <v>20251</v>
      </c>
      <c r="B1003" s="44">
        <v>2022</v>
      </c>
      <c r="C1003" s="45" t="s">
        <v>1144</v>
      </c>
      <c r="D1003" s="45" t="s">
        <v>1095</v>
      </c>
      <c r="E1003" s="45" t="s">
        <v>1088</v>
      </c>
      <c r="F1003" s="45" t="s">
        <v>1651</v>
      </c>
      <c r="G1003" s="45" t="s">
        <v>1090</v>
      </c>
      <c r="H1003" s="45" t="s">
        <v>3039</v>
      </c>
      <c r="I1003" s="45" t="s">
        <v>3040</v>
      </c>
      <c r="J1003" s="45" t="s">
        <v>1092</v>
      </c>
      <c r="K1003" s="45" t="s">
        <v>3041</v>
      </c>
      <c r="L1003" s="44">
        <v>41</v>
      </c>
      <c r="M1003" s="44">
        <v>933000</v>
      </c>
      <c r="N1003" s="44">
        <v>38253000</v>
      </c>
      <c r="O1003" s="44">
        <v>23300000</v>
      </c>
      <c r="P1003" s="44">
        <v>-14953000</v>
      </c>
    </row>
    <row r="1004" spans="1:16" ht="142.5">
      <c r="A1004" s="44">
        <v>20251</v>
      </c>
      <c r="B1004" s="44">
        <v>2023</v>
      </c>
      <c r="C1004" s="45" t="s">
        <v>1127</v>
      </c>
      <c r="D1004" s="45" t="s">
        <v>1095</v>
      </c>
      <c r="E1004" s="45" t="s">
        <v>1088</v>
      </c>
      <c r="F1004" s="45" t="s">
        <v>1118</v>
      </c>
      <c r="G1004" s="45" t="s">
        <v>1101</v>
      </c>
      <c r="H1004" s="45" t="s">
        <v>3042</v>
      </c>
      <c r="I1004" s="45" t="s">
        <v>3043</v>
      </c>
      <c r="J1004" s="45" t="s">
        <v>1092</v>
      </c>
      <c r="K1004" s="45" t="s">
        <v>3044</v>
      </c>
      <c r="L1004" s="44">
        <v>30</v>
      </c>
      <c r="M1004" s="44">
        <v>933000</v>
      </c>
      <c r="N1004" s="44">
        <v>27990000</v>
      </c>
      <c r="O1004" s="44">
        <v>28000000</v>
      </c>
      <c r="P1004" s="44">
        <v>10000</v>
      </c>
    </row>
    <row r="1005" spans="1:16" ht="57">
      <c r="A1005" s="44">
        <v>20251</v>
      </c>
      <c r="B1005" s="44">
        <v>2023</v>
      </c>
      <c r="C1005" s="45" t="s">
        <v>1197</v>
      </c>
      <c r="D1005" s="45" t="s">
        <v>1095</v>
      </c>
      <c r="E1005" s="45" t="s">
        <v>1088</v>
      </c>
      <c r="F1005" s="45" t="s">
        <v>1238</v>
      </c>
      <c r="G1005" s="45" t="s">
        <v>1090</v>
      </c>
      <c r="H1005" s="45" t="s">
        <v>3045</v>
      </c>
      <c r="I1005" s="45" t="s">
        <v>985</v>
      </c>
      <c r="J1005" s="45" t="s">
        <v>1092</v>
      </c>
      <c r="K1005" s="45" t="s">
        <v>3046</v>
      </c>
      <c r="L1005" s="44">
        <v>11</v>
      </c>
      <c r="M1005" s="44">
        <v>933000</v>
      </c>
      <c r="N1005" s="44">
        <v>10263000</v>
      </c>
      <c r="O1005" s="44">
        <v>0</v>
      </c>
      <c r="P1005" s="44">
        <v>-10263000</v>
      </c>
    </row>
    <row r="1006" spans="1:16" ht="171">
      <c r="A1006" s="44">
        <v>20251</v>
      </c>
      <c r="B1006" s="44">
        <v>2025</v>
      </c>
      <c r="C1006" s="45" t="s">
        <v>1099</v>
      </c>
      <c r="D1006" s="45" t="s">
        <v>1087</v>
      </c>
      <c r="E1006" s="45" t="s">
        <v>1088</v>
      </c>
      <c r="F1006" s="45" t="s">
        <v>1104</v>
      </c>
      <c r="G1006" s="45" t="s">
        <v>1101</v>
      </c>
      <c r="H1006" s="45">
        <v>2510866</v>
      </c>
      <c r="I1006" s="45" t="s">
        <v>3047</v>
      </c>
      <c r="J1006" s="45" t="s">
        <v>1092</v>
      </c>
      <c r="K1006" s="45" t="s">
        <v>2016</v>
      </c>
      <c r="L1006" s="44">
        <v>27</v>
      </c>
      <c r="M1006" s="44">
        <v>933000</v>
      </c>
      <c r="N1006" s="44">
        <v>25191000</v>
      </c>
      <c r="O1006" s="44">
        <v>28000000</v>
      </c>
      <c r="P1006" s="44">
        <v>2809000</v>
      </c>
    </row>
    <row r="1007" spans="1:16" ht="28.5">
      <c r="A1007" s="44">
        <v>20251</v>
      </c>
      <c r="B1007" s="44">
        <v>2025</v>
      </c>
      <c r="C1007" s="45" t="s">
        <v>1500</v>
      </c>
      <c r="D1007" s="45" t="s">
        <v>1087</v>
      </c>
      <c r="E1007" s="45" t="s">
        <v>1133</v>
      </c>
      <c r="F1007" s="49" t="s">
        <v>3048</v>
      </c>
      <c r="G1007" s="42"/>
      <c r="H1007" s="45">
        <v>2560011</v>
      </c>
      <c r="I1007" s="45" t="s">
        <v>3049</v>
      </c>
      <c r="J1007" s="45" t="s">
        <v>1092</v>
      </c>
      <c r="K1007" s="45" t="s">
        <v>3050</v>
      </c>
      <c r="L1007" s="44">
        <v>3</v>
      </c>
      <c r="M1007" s="44">
        <v>0</v>
      </c>
      <c r="N1007" s="44">
        <v>0</v>
      </c>
      <c r="O1007" s="44">
        <v>11000000</v>
      </c>
      <c r="P1007" s="44">
        <v>11000000</v>
      </c>
    </row>
    <row r="1008" spans="1:16" ht="171">
      <c r="A1008" s="44">
        <v>20251</v>
      </c>
      <c r="B1008" s="44">
        <v>2022</v>
      </c>
      <c r="C1008" s="45" t="s">
        <v>1144</v>
      </c>
      <c r="D1008" s="45" t="s">
        <v>1095</v>
      </c>
      <c r="E1008" s="45" t="s">
        <v>1088</v>
      </c>
      <c r="F1008" s="45" t="s">
        <v>1268</v>
      </c>
      <c r="G1008" s="45" t="s">
        <v>1090</v>
      </c>
      <c r="H1008" s="45" t="s">
        <v>3051</v>
      </c>
      <c r="I1008" s="45" t="s">
        <v>3052</v>
      </c>
      <c r="J1008" s="45" t="s">
        <v>1092</v>
      </c>
      <c r="K1008" s="45" t="s">
        <v>3053</v>
      </c>
      <c r="L1008" s="44">
        <v>36</v>
      </c>
      <c r="M1008" s="44">
        <v>933000</v>
      </c>
      <c r="N1008" s="44">
        <v>33588000</v>
      </c>
      <c r="O1008" s="44">
        <v>23300000</v>
      </c>
      <c r="P1008" s="44">
        <v>-10288000</v>
      </c>
    </row>
    <row r="1009" spans="1:16" ht="114">
      <c r="A1009" s="44">
        <v>20251</v>
      </c>
      <c r="B1009" s="44">
        <v>2023</v>
      </c>
      <c r="C1009" s="45" t="s">
        <v>1127</v>
      </c>
      <c r="D1009" s="45" t="s">
        <v>1095</v>
      </c>
      <c r="E1009" s="45" t="s">
        <v>1088</v>
      </c>
      <c r="F1009" s="45" t="s">
        <v>1089</v>
      </c>
      <c r="G1009" s="45" t="s">
        <v>1101</v>
      </c>
      <c r="H1009" s="45" t="s">
        <v>3054</v>
      </c>
      <c r="I1009" s="45" t="s">
        <v>3055</v>
      </c>
      <c r="J1009" s="45" t="s">
        <v>1092</v>
      </c>
      <c r="K1009" s="45" t="s">
        <v>1171</v>
      </c>
      <c r="L1009" s="44">
        <v>28</v>
      </c>
      <c r="M1009" s="44">
        <v>933000</v>
      </c>
      <c r="N1009" s="44">
        <v>26124000</v>
      </c>
      <c r="O1009" s="44">
        <v>28000000</v>
      </c>
      <c r="P1009" s="44">
        <v>1876000</v>
      </c>
    </row>
    <row r="1010" spans="1:16" ht="199.5">
      <c r="A1010" s="44">
        <v>20251</v>
      </c>
      <c r="B1010" s="44">
        <v>2025</v>
      </c>
      <c r="C1010" s="45" t="s">
        <v>1117</v>
      </c>
      <c r="D1010" s="45" t="s">
        <v>1087</v>
      </c>
      <c r="E1010" s="45" t="s">
        <v>1088</v>
      </c>
      <c r="F1010" s="45" t="s">
        <v>1175</v>
      </c>
      <c r="G1010" s="45" t="s">
        <v>1090</v>
      </c>
      <c r="H1010" s="45">
        <v>2510963</v>
      </c>
      <c r="I1010" s="45" t="s">
        <v>3056</v>
      </c>
      <c r="J1010" s="45" t="s">
        <v>1092</v>
      </c>
      <c r="K1010" s="45" t="s">
        <v>1140</v>
      </c>
      <c r="L1010" s="44">
        <v>28</v>
      </c>
      <c r="M1010" s="44">
        <v>933000</v>
      </c>
      <c r="N1010" s="44">
        <v>26124000</v>
      </c>
      <c r="O1010" s="44">
        <v>28000000</v>
      </c>
      <c r="P1010" s="44">
        <v>1876000</v>
      </c>
    </row>
    <row r="1011" spans="1:16" ht="171">
      <c r="A1011" s="44">
        <v>20251</v>
      </c>
      <c r="B1011" s="44">
        <v>2025</v>
      </c>
      <c r="C1011" s="45" t="s">
        <v>1120</v>
      </c>
      <c r="D1011" s="45" t="s">
        <v>1087</v>
      </c>
      <c r="E1011" s="45" t="s">
        <v>19</v>
      </c>
      <c r="F1011" s="45" t="s">
        <v>1152</v>
      </c>
      <c r="G1011" s="42"/>
      <c r="H1011" s="45">
        <v>2540095</v>
      </c>
      <c r="I1011" s="45" t="s">
        <v>3057</v>
      </c>
      <c r="J1011" s="45" t="s">
        <v>1092</v>
      </c>
      <c r="K1011" s="45" t="s">
        <v>2666</v>
      </c>
      <c r="L1011" s="44">
        <v>46</v>
      </c>
      <c r="M1011" s="44">
        <v>0</v>
      </c>
      <c r="N1011" s="44">
        <v>0</v>
      </c>
      <c r="O1011" s="44">
        <v>28000000</v>
      </c>
      <c r="P1011" s="44">
        <v>28000000</v>
      </c>
    </row>
    <row r="1012" spans="1:16" ht="185.25">
      <c r="A1012" s="44">
        <v>20251</v>
      </c>
      <c r="B1012" s="44">
        <v>2025</v>
      </c>
      <c r="C1012" s="45" t="s">
        <v>1099</v>
      </c>
      <c r="D1012" s="45" t="s">
        <v>1087</v>
      </c>
      <c r="E1012" s="45" t="s">
        <v>1088</v>
      </c>
      <c r="F1012" s="45" t="s">
        <v>1161</v>
      </c>
      <c r="G1012" s="45" t="s">
        <v>1101</v>
      </c>
      <c r="H1012" s="45">
        <v>2511181</v>
      </c>
      <c r="I1012" s="45" t="s">
        <v>3058</v>
      </c>
      <c r="J1012" s="45" t="s">
        <v>1092</v>
      </c>
      <c r="K1012" s="45" t="s">
        <v>3059</v>
      </c>
      <c r="L1012" s="44">
        <v>29</v>
      </c>
      <c r="M1012" s="44">
        <v>933000</v>
      </c>
      <c r="N1012" s="44">
        <v>27057000</v>
      </c>
      <c r="O1012" s="44">
        <v>28000000</v>
      </c>
      <c r="P1012" s="44">
        <v>943000</v>
      </c>
    </row>
    <row r="1013" spans="1:16" ht="114">
      <c r="A1013" s="44">
        <v>20251</v>
      </c>
      <c r="B1013" s="44">
        <v>2022</v>
      </c>
      <c r="C1013" s="45" t="s">
        <v>1144</v>
      </c>
      <c r="D1013" s="45" t="s">
        <v>1095</v>
      </c>
      <c r="E1013" s="45" t="s">
        <v>1088</v>
      </c>
      <c r="F1013" s="45" t="s">
        <v>1165</v>
      </c>
      <c r="G1013" s="45" t="s">
        <v>1090</v>
      </c>
      <c r="H1013" s="45" t="s">
        <v>3060</v>
      </c>
      <c r="I1013" s="45" t="s">
        <v>3061</v>
      </c>
      <c r="J1013" s="45" t="s">
        <v>1092</v>
      </c>
      <c r="K1013" s="45" t="s">
        <v>1401</v>
      </c>
      <c r="L1013" s="44">
        <v>27</v>
      </c>
      <c r="M1013" s="44">
        <v>933000</v>
      </c>
      <c r="N1013" s="44">
        <v>25191000</v>
      </c>
      <c r="O1013" s="44">
        <v>23300000</v>
      </c>
      <c r="P1013" s="44">
        <v>-1891000</v>
      </c>
    </row>
    <row r="1014" spans="1:16" ht="128.25">
      <c r="A1014" s="44">
        <v>20251</v>
      </c>
      <c r="B1014" s="44">
        <v>2025</v>
      </c>
      <c r="C1014" s="45" t="s">
        <v>1343</v>
      </c>
      <c r="D1014" s="45" t="s">
        <v>1087</v>
      </c>
      <c r="E1014" s="45" t="s">
        <v>19</v>
      </c>
      <c r="F1014" s="45" t="s">
        <v>1333</v>
      </c>
      <c r="G1014" s="42"/>
      <c r="H1014" s="45" t="s">
        <v>3062</v>
      </c>
      <c r="I1014" s="45" t="s">
        <v>3063</v>
      </c>
      <c r="J1014" s="45" t="s">
        <v>1346</v>
      </c>
      <c r="K1014" s="45" t="s">
        <v>3064</v>
      </c>
      <c r="L1014" s="44">
        <v>22</v>
      </c>
      <c r="M1014" s="44">
        <v>0</v>
      </c>
      <c r="N1014" s="44">
        <v>0</v>
      </c>
      <c r="O1014" s="44">
        <v>0</v>
      </c>
      <c r="P1014" s="44">
        <v>0</v>
      </c>
    </row>
    <row r="1015" spans="1:16" ht="185.25">
      <c r="A1015" s="44">
        <v>20251</v>
      </c>
      <c r="B1015" s="44">
        <v>2024</v>
      </c>
      <c r="C1015" s="45" t="s">
        <v>1086</v>
      </c>
      <c r="D1015" s="45" t="s">
        <v>1087</v>
      </c>
      <c r="E1015" s="45" t="s">
        <v>1088</v>
      </c>
      <c r="F1015" s="45" t="s">
        <v>1161</v>
      </c>
      <c r="G1015" s="45" t="s">
        <v>1090</v>
      </c>
      <c r="H1015" s="45">
        <v>2411173</v>
      </c>
      <c r="I1015" s="45" t="s">
        <v>3065</v>
      </c>
      <c r="J1015" s="45" t="s">
        <v>1092</v>
      </c>
      <c r="K1015" s="45" t="s">
        <v>3066</v>
      </c>
      <c r="L1015" s="44">
        <v>29</v>
      </c>
      <c r="M1015" s="44">
        <v>933000</v>
      </c>
      <c r="N1015" s="44">
        <v>27057000</v>
      </c>
      <c r="O1015" s="44">
        <v>28000000</v>
      </c>
      <c r="P1015" s="44">
        <v>943000</v>
      </c>
    </row>
    <row r="1016" spans="1:16" ht="171">
      <c r="A1016" s="44">
        <v>20251</v>
      </c>
      <c r="B1016" s="44">
        <v>2023</v>
      </c>
      <c r="C1016" s="45" t="s">
        <v>1197</v>
      </c>
      <c r="D1016" s="45" t="s">
        <v>1095</v>
      </c>
      <c r="E1016" s="45" t="s">
        <v>1088</v>
      </c>
      <c r="F1016" s="45" t="s">
        <v>1348</v>
      </c>
      <c r="G1016" s="45" t="s">
        <v>1090</v>
      </c>
      <c r="H1016" s="45" t="s">
        <v>3067</v>
      </c>
      <c r="I1016" s="45" t="s">
        <v>3068</v>
      </c>
      <c r="J1016" s="45" t="s">
        <v>1092</v>
      </c>
      <c r="K1016" s="45" t="s">
        <v>1778</v>
      </c>
      <c r="L1016" s="44">
        <v>33</v>
      </c>
      <c r="M1016" s="44">
        <v>933000</v>
      </c>
      <c r="N1016" s="44">
        <v>30789000</v>
      </c>
      <c r="O1016" s="44">
        <v>28000000</v>
      </c>
      <c r="P1016" s="44">
        <v>-2789000</v>
      </c>
    </row>
    <row r="1017" spans="1:16" ht="28.5">
      <c r="A1017" s="44">
        <v>20251</v>
      </c>
      <c r="B1017" s="44">
        <v>2024</v>
      </c>
      <c r="C1017" s="45" t="s">
        <v>1110</v>
      </c>
      <c r="D1017" s="45" t="s">
        <v>1095</v>
      </c>
      <c r="E1017" s="45" t="s">
        <v>1088</v>
      </c>
      <c r="F1017" s="45" t="s">
        <v>1104</v>
      </c>
      <c r="G1017" s="45" t="s">
        <v>1101</v>
      </c>
      <c r="H1017" s="45">
        <v>2410502</v>
      </c>
      <c r="I1017" s="45" t="s">
        <v>3069</v>
      </c>
      <c r="J1017" s="45" t="s">
        <v>1092</v>
      </c>
      <c r="K1017" s="45" t="s">
        <v>3070</v>
      </c>
      <c r="L1017" s="44">
        <v>7</v>
      </c>
      <c r="M1017" s="44">
        <v>933000</v>
      </c>
      <c r="N1017" s="44">
        <v>6531000</v>
      </c>
      <c r="O1017" s="44">
        <v>0</v>
      </c>
      <c r="P1017" s="44">
        <v>-6531000</v>
      </c>
    </row>
    <row r="1018" spans="1:16" ht="114">
      <c r="A1018" s="44">
        <v>20251</v>
      </c>
      <c r="B1018" s="44">
        <v>2023</v>
      </c>
      <c r="C1018" s="45" t="s">
        <v>1127</v>
      </c>
      <c r="D1018" s="45" t="s">
        <v>1095</v>
      </c>
      <c r="E1018" s="45" t="s">
        <v>1088</v>
      </c>
      <c r="F1018" s="45" t="s">
        <v>1089</v>
      </c>
      <c r="G1018" s="45" t="s">
        <v>1101</v>
      </c>
      <c r="H1018" s="45" t="s">
        <v>3071</v>
      </c>
      <c r="I1018" s="45" t="s">
        <v>3072</v>
      </c>
      <c r="J1018" s="45" t="s">
        <v>1092</v>
      </c>
      <c r="K1018" s="45" t="s">
        <v>1171</v>
      </c>
      <c r="L1018" s="44">
        <v>28</v>
      </c>
      <c r="M1018" s="44">
        <v>933000</v>
      </c>
      <c r="N1018" s="44">
        <v>26124000</v>
      </c>
      <c r="O1018" s="44">
        <v>28000000</v>
      </c>
      <c r="P1018" s="44">
        <v>1876000</v>
      </c>
    </row>
    <row r="1019" spans="1:16" ht="199.5">
      <c r="A1019" s="44">
        <v>20251</v>
      </c>
      <c r="B1019" s="44">
        <v>2022</v>
      </c>
      <c r="C1019" s="45" t="s">
        <v>1144</v>
      </c>
      <c r="D1019" s="45" t="s">
        <v>1095</v>
      </c>
      <c r="E1019" s="45" t="s">
        <v>1088</v>
      </c>
      <c r="F1019" s="45" t="s">
        <v>1249</v>
      </c>
      <c r="G1019" s="45" t="s">
        <v>1090</v>
      </c>
      <c r="H1019" s="45" t="s">
        <v>3073</v>
      </c>
      <c r="I1019" s="45" t="s">
        <v>3074</v>
      </c>
      <c r="J1019" s="45" t="s">
        <v>1092</v>
      </c>
      <c r="K1019" s="45" t="s">
        <v>1533</v>
      </c>
      <c r="L1019" s="44">
        <v>32</v>
      </c>
      <c r="M1019" s="44">
        <v>933000</v>
      </c>
      <c r="N1019" s="44">
        <v>29856000</v>
      </c>
      <c r="O1019" s="44">
        <v>28000000</v>
      </c>
      <c r="P1019" s="44">
        <v>-1856000</v>
      </c>
    </row>
    <row r="1020" spans="1:16" ht="156.75">
      <c r="A1020" s="44">
        <v>20251</v>
      </c>
      <c r="B1020" s="44">
        <v>2025</v>
      </c>
      <c r="C1020" s="45" t="s">
        <v>1099</v>
      </c>
      <c r="D1020" s="45" t="s">
        <v>1087</v>
      </c>
      <c r="E1020" s="45" t="s">
        <v>1088</v>
      </c>
      <c r="F1020" s="45" t="s">
        <v>1104</v>
      </c>
      <c r="G1020" s="45" t="s">
        <v>1101</v>
      </c>
      <c r="H1020" s="45">
        <v>2510673</v>
      </c>
      <c r="I1020" s="45" t="s">
        <v>3075</v>
      </c>
      <c r="J1020" s="45" t="s">
        <v>1092</v>
      </c>
      <c r="K1020" s="45" t="s">
        <v>3076</v>
      </c>
      <c r="L1020" s="44">
        <v>27</v>
      </c>
      <c r="M1020" s="44">
        <v>933000</v>
      </c>
      <c r="N1020" s="44">
        <v>25191000</v>
      </c>
      <c r="O1020" s="44">
        <v>28000000</v>
      </c>
      <c r="P1020" s="44">
        <v>2809000</v>
      </c>
    </row>
    <row r="1021" spans="1:16" ht="199.5">
      <c r="A1021" s="44">
        <v>20251</v>
      </c>
      <c r="B1021" s="44">
        <v>2024</v>
      </c>
      <c r="C1021" s="45" t="s">
        <v>1110</v>
      </c>
      <c r="D1021" s="45" t="s">
        <v>1095</v>
      </c>
      <c r="E1021" s="45" t="s">
        <v>1088</v>
      </c>
      <c r="F1021" s="45" t="s">
        <v>1107</v>
      </c>
      <c r="G1021" s="45" t="s">
        <v>1101</v>
      </c>
      <c r="H1021" s="45">
        <v>2410772</v>
      </c>
      <c r="I1021" s="45" t="s">
        <v>3077</v>
      </c>
      <c r="J1021" s="45" t="s">
        <v>1092</v>
      </c>
      <c r="K1021" s="45" t="s">
        <v>1485</v>
      </c>
      <c r="L1021" s="44">
        <v>33</v>
      </c>
      <c r="M1021" s="44">
        <v>933000</v>
      </c>
      <c r="N1021" s="44">
        <v>30789000</v>
      </c>
      <c r="O1021" s="44">
        <v>28000000</v>
      </c>
      <c r="P1021" s="44">
        <v>-2789000</v>
      </c>
    </row>
    <row r="1022" spans="1:16" ht="156.75">
      <c r="A1022" s="44">
        <v>20251</v>
      </c>
      <c r="B1022" s="44">
        <v>2024</v>
      </c>
      <c r="C1022" s="45" t="s">
        <v>1110</v>
      </c>
      <c r="D1022" s="45" t="s">
        <v>1095</v>
      </c>
      <c r="E1022" s="45" t="s">
        <v>1088</v>
      </c>
      <c r="F1022" s="45" t="s">
        <v>1118</v>
      </c>
      <c r="G1022" s="45" t="s">
        <v>1101</v>
      </c>
      <c r="H1022" s="45">
        <v>2410457</v>
      </c>
      <c r="I1022" s="45" t="s">
        <v>3078</v>
      </c>
      <c r="J1022" s="45" t="s">
        <v>1092</v>
      </c>
      <c r="K1022" s="45" t="s">
        <v>3079</v>
      </c>
      <c r="L1022" s="44">
        <v>32</v>
      </c>
      <c r="M1022" s="44">
        <v>933000</v>
      </c>
      <c r="N1022" s="44">
        <v>29856000</v>
      </c>
      <c r="O1022" s="44">
        <v>28000000</v>
      </c>
      <c r="P1022" s="44">
        <v>-1856000</v>
      </c>
    </row>
    <row r="1023" spans="1:16" ht="185.25">
      <c r="A1023" s="44">
        <v>20251</v>
      </c>
      <c r="B1023" s="44">
        <v>2025</v>
      </c>
      <c r="C1023" s="45" t="s">
        <v>1099</v>
      </c>
      <c r="D1023" s="45" t="s">
        <v>1087</v>
      </c>
      <c r="E1023" s="45" t="s">
        <v>1088</v>
      </c>
      <c r="F1023" s="45" t="s">
        <v>1175</v>
      </c>
      <c r="G1023" s="45" t="s">
        <v>1101</v>
      </c>
      <c r="H1023" s="45">
        <v>2510966</v>
      </c>
      <c r="I1023" s="45" t="s">
        <v>3080</v>
      </c>
      <c r="J1023" s="45" t="s">
        <v>1092</v>
      </c>
      <c r="K1023" s="45" t="s">
        <v>3081</v>
      </c>
      <c r="L1023" s="44">
        <v>30</v>
      </c>
      <c r="M1023" s="44">
        <v>933000</v>
      </c>
      <c r="N1023" s="44">
        <v>27990000</v>
      </c>
      <c r="O1023" s="44">
        <v>28000000</v>
      </c>
      <c r="P1023" s="44">
        <v>10000</v>
      </c>
    </row>
    <row r="1024" spans="1:16" ht="171">
      <c r="A1024" s="44">
        <v>20251</v>
      </c>
      <c r="B1024" s="44">
        <v>2023</v>
      </c>
      <c r="C1024" s="45" t="s">
        <v>1127</v>
      </c>
      <c r="D1024" s="45" t="s">
        <v>1095</v>
      </c>
      <c r="E1024" s="45" t="s">
        <v>1088</v>
      </c>
      <c r="F1024" s="45" t="s">
        <v>1118</v>
      </c>
      <c r="G1024" s="45" t="s">
        <v>1101</v>
      </c>
      <c r="H1024" s="45" t="s">
        <v>3082</v>
      </c>
      <c r="I1024" s="45" t="s">
        <v>3083</v>
      </c>
      <c r="J1024" s="45" t="s">
        <v>1092</v>
      </c>
      <c r="K1024" s="45" t="s">
        <v>3084</v>
      </c>
      <c r="L1024" s="44">
        <v>36</v>
      </c>
      <c r="M1024" s="44">
        <v>933000</v>
      </c>
      <c r="N1024" s="44">
        <v>33588000</v>
      </c>
      <c r="O1024" s="44">
        <v>28000000</v>
      </c>
      <c r="P1024" s="44">
        <v>-5588000</v>
      </c>
    </row>
    <row r="1025" spans="1:16" ht="185.25">
      <c r="A1025" s="44">
        <v>20251</v>
      </c>
      <c r="B1025" s="44">
        <v>2024</v>
      </c>
      <c r="C1025" s="45" t="s">
        <v>1191</v>
      </c>
      <c r="D1025" s="45" t="s">
        <v>1095</v>
      </c>
      <c r="E1025" s="45" t="s">
        <v>1088</v>
      </c>
      <c r="F1025" s="45" t="s">
        <v>1192</v>
      </c>
      <c r="G1025" s="45" t="s">
        <v>1101</v>
      </c>
      <c r="H1025" s="45">
        <v>2410855</v>
      </c>
      <c r="I1025" s="45" t="s">
        <v>3085</v>
      </c>
      <c r="J1025" s="45" t="s">
        <v>1092</v>
      </c>
      <c r="K1025" s="45" t="s">
        <v>3086</v>
      </c>
      <c r="L1025" s="44">
        <v>30</v>
      </c>
      <c r="M1025" s="44">
        <v>1225000</v>
      </c>
      <c r="N1025" s="44">
        <v>36750000</v>
      </c>
      <c r="O1025" s="44">
        <v>36750000</v>
      </c>
      <c r="P1025" s="44">
        <v>0</v>
      </c>
    </row>
    <row r="1026" spans="1:16" ht="171">
      <c r="A1026" s="44">
        <v>20251</v>
      </c>
      <c r="B1026" s="44">
        <v>2021</v>
      </c>
      <c r="C1026" s="45" t="s">
        <v>1180</v>
      </c>
      <c r="D1026" s="45" t="s">
        <v>1095</v>
      </c>
      <c r="E1026" s="45" t="s">
        <v>1088</v>
      </c>
      <c r="F1026" s="45" t="s">
        <v>1089</v>
      </c>
      <c r="G1026" s="45" t="s">
        <v>1101</v>
      </c>
      <c r="H1026" s="45" t="s">
        <v>3087</v>
      </c>
      <c r="I1026" s="45" t="s">
        <v>3088</v>
      </c>
      <c r="J1026" s="45" t="s">
        <v>1092</v>
      </c>
      <c r="K1026" s="45" t="s">
        <v>3089</v>
      </c>
      <c r="L1026" s="44">
        <v>40</v>
      </c>
      <c r="M1026" s="44">
        <v>933000</v>
      </c>
      <c r="N1026" s="44">
        <v>37320000</v>
      </c>
      <c r="O1026" s="44">
        <v>28000000</v>
      </c>
      <c r="P1026" s="44">
        <v>-9320000</v>
      </c>
    </row>
    <row r="1027" spans="1:16" ht="185.25">
      <c r="A1027" s="44">
        <v>20251</v>
      </c>
      <c r="B1027" s="44">
        <v>2024</v>
      </c>
      <c r="C1027" s="45" t="s">
        <v>1110</v>
      </c>
      <c r="D1027" s="45" t="s">
        <v>1095</v>
      </c>
      <c r="E1027" s="45" t="s">
        <v>1088</v>
      </c>
      <c r="F1027" s="45" t="s">
        <v>1118</v>
      </c>
      <c r="G1027" s="45" t="s">
        <v>1101</v>
      </c>
      <c r="H1027" s="45">
        <v>2410884</v>
      </c>
      <c r="I1027" s="45" t="s">
        <v>3090</v>
      </c>
      <c r="J1027" s="45" t="s">
        <v>1092</v>
      </c>
      <c r="K1027" s="45" t="s">
        <v>1795</v>
      </c>
      <c r="L1027" s="44">
        <v>38</v>
      </c>
      <c r="M1027" s="44">
        <v>933000</v>
      </c>
      <c r="N1027" s="44">
        <v>35454000</v>
      </c>
      <c r="O1027" s="44">
        <v>28000000</v>
      </c>
      <c r="P1027" s="44">
        <v>-7454000</v>
      </c>
    </row>
    <row r="1028" spans="1:16" ht="313.5">
      <c r="A1028" s="44">
        <v>20251</v>
      </c>
      <c r="B1028" s="44">
        <v>2020</v>
      </c>
      <c r="C1028" s="45" t="s">
        <v>1432</v>
      </c>
      <c r="D1028" s="45" t="s">
        <v>1095</v>
      </c>
      <c r="E1028" s="45" t="s">
        <v>1088</v>
      </c>
      <c r="F1028" s="45" t="s">
        <v>1128</v>
      </c>
      <c r="G1028" s="45" t="s">
        <v>1101</v>
      </c>
      <c r="H1028" s="45" t="s">
        <v>3091</v>
      </c>
      <c r="I1028" s="45" t="s">
        <v>3092</v>
      </c>
      <c r="J1028" s="45" t="s">
        <v>1092</v>
      </c>
      <c r="K1028" s="45" t="s">
        <v>3093</v>
      </c>
      <c r="L1028" s="44">
        <v>47</v>
      </c>
      <c r="M1028" s="44">
        <v>933000</v>
      </c>
      <c r="N1028" s="44">
        <v>43851000</v>
      </c>
      <c r="O1028" s="44">
        <v>28000000</v>
      </c>
      <c r="P1028" s="44">
        <v>-15851000</v>
      </c>
    </row>
    <row r="1029" spans="1:16" ht="171">
      <c r="A1029" s="44">
        <v>20251</v>
      </c>
      <c r="B1029" s="44">
        <v>2024</v>
      </c>
      <c r="C1029" s="45" t="s">
        <v>1086</v>
      </c>
      <c r="D1029" s="45" t="s">
        <v>1087</v>
      </c>
      <c r="E1029" s="45" t="s">
        <v>1088</v>
      </c>
      <c r="F1029" s="45" t="s">
        <v>1089</v>
      </c>
      <c r="G1029" s="45" t="s">
        <v>1090</v>
      </c>
      <c r="H1029" s="45">
        <v>2410699</v>
      </c>
      <c r="I1029" s="45" t="s">
        <v>1</v>
      </c>
      <c r="J1029" s="45" t="s">
        <v>1092</v>
      </c>
      <c r="K1029" s="45" t="s">
        <v>1547</v>
      </c>
      <c r="L1029" s="44">
        <v>29</v>
      </c>
      <c r="M1029" s="44">
        <v>933000</v>
      </c>
      <c r="N1029" s="44">
        <v>27057000</v>
      </c>
      <c r="O1029" s="44">
        <v>28000000</v>
      </c>
      <c r="P1029" s="44">
        <v>943000</v>
      </c>
    </row>
    <row r="1030" spans="1:16" ht="185.25">
      <c r="A1030" s="44">
        <v>20251</v>
      </c>
      <c r="B1030" s="44">
        <v>2024</v>
      </c>
      <c r="C1030" s="45" t="s">
        <v>1110</v>
      </c>
      <c r="D1030" s="45" t="s">
        <v>1095</v>
      </c>
      <c r="E1030" s="45" t="s">
        <v>1088</v>
      </c>
      <c r="F1030" s="45" t="s">
        <v>1111</v>
      </c>
      <c r="G1030" s="45" t="s">
        <v>1101</v>
      </c>
      <c r="H1030" s="45">
        <v>2410158</v>
      </c>
      <c r="I1030" s="45" t="s">
        <v>3094</v>
      </c>
      <c r="J1030" s="45" t="s">
        <v>1092</v>
      </c>
      <c r="K1030" s="45" t="s">
        <v>3095</v>
      </c>
      <c r="L1030" s="44">
        <v>36</v>
      </c>
      <c r="M1030" s="44">
        <v>933000</v>
      </c>
      <c r="N1030" s="44">
        <v>33588000</v>
      </c>
      <c r="O1030" s="44">
        <v>0</v>
      </c>
      <c r="P1030" s="44">
        <v>-33588000</v>
      </c>
    </row>
    <row r="1031" spans="1:16" ht="199.5">
      <c r="A1031" s="44">
        <v>20251</v>
      </c>
      <c r="B1031" s="44">
        <v>2025</v>
      </c>
      <c r="C1031" s="45" t="s">
        <v>1117</v>
      </c>
      <c r="D1031" s="45" t="s">
        <v>1087</v>
      </c>
      <c r="E1031" s="45" t="s">
        <v>1088</v>
      </c>
      <c r="F1031" s="45" t="s">
        <v>1104</v>
      </c>
      <c r="G1031" s="45" t="s">
        <v>1090</v>
      </c>
      <c r="H1031" s="45">
        <v>2510112</v>
      </c>
      <c r="I1031" s="45" t="s">
        <v>3096</v>
      </c>
      <c r="J1031" s="45" t="s">
        <v>1092</v>
      </c>
      <c r="K1031" s="45" t="s">
        <v>1209</v>
      </c>
      <c r="L1031" s="44">
        <v>26</v>
      </c>
      <c r="M1031" s="44">
        <v>933000</v>
      </c>
      <c r="N1031" s="44">
        <v>24258000</v>
      </c>
      <c r="O1031" s="44">
        <v>28000000</v>
      </c>
      <c r="P1031" s="44">
        <v>3742000</v>
      </c>
    </row>
    <row r="1032" spans="1:16" ht="156.75">
      <c r="A1032" s="44">
        <v>20251</v>
      </c>
      <c r="B1032" s="44">
        <v>2024</v>
      </c>
      <c r="C1032" s="45" t="s">
        <v>1086</v>
      </c>
      <c r="D1032" s="45" t="s">
        <v>1087</v>
      </c>
      <c r="E1032" s="45" t="s">
        <v>1088</v>
      </c>
      <c r="F1032" s="45" t="s">
        <v>1107</v>
      </c>
      <c r="G1032" s="45" t="s">
        <v>1090</v>
      </c>
      <c r="H1032" s="45">
        <v>2411159</v>
      </c>
      <c r="I1032" s="45" t="s">
        <v>3097</v>
      </c>
      <c r="J1032" s="45" t="s">
        <v>1092</v>
      </c>
      <c r="K1032" s="45" t="s">
        <v>1473</v>
      </c>
      <c r="L1032" s="44">
        <v>27</v>
      </c>
      <c r="M1032" s="44">
        <v>933000</v>
      </c>
      <c r="N1032" s="44">
        <v>25191000</v>
      </c>
      <c r="O1032" s="44">
        <v>28000000</v>
      </c>
      <c r="P1032" s="44">
        <v>2809000</v>
      </c>
    </row>
    <row r="1033" spans="1:16" ht="171">
      <c r="A1033" s="44">
        <v>20251</v>
      </c>
      <c r="B1033" s="44">
        <v>2025</v>
      </c>
      <c r="C1033" s="45" t="s">
        <v>1117</v>
      </c>
      <c r="D1033" s="45" t="s">
        <v>1087</v>
      </c>
      <c r="E1033" s="45" t="s">
        <v>1088</v>
      </c>
      <c r="F1033" s="45" t="s">
        <v>1218</v>
      </c>
      <c r="G1033" s="45" t="s">
        <v>1101</v>
      </c>
      <c r="H1033" s="45">
        <v>2510629</v>
      </c>
      <c r="I1033" s="45" t="s">
        <v>3098</v>
      </c>
      <c r="J1033" s="45" t="s">
        <v>1092</v>
      </c>
      <c r="K1033" s="45" t="s">
        <v>1220</v>
      </c>
      <c r="L1033" s="44">
        <v>31</v>
      </c>
      <c r="M1033" s="44">
        <v>2084000</v>
      </c>
      <c r="N1033" s="44">
        <v>64604000</v>
      </c>
      <c r="O1033" s="44">
        <v>62500000</v>
      </c>
      <c r="P1033" s="44">
        <v>-2104000</v>
      </c>
    </row>
    <row r="1034" spans="1:16" ht="28.5">
      <c r="A1034" s="44">
        <v>20251</v>
      </c>
      <c r="B1034" s="44">
        <v>2025</v>
      </c>
      <c r="C1034" s="42"/>
      <c r="D1034" s="45" t="s">
        <v>1087</v>
      </c>
      <c r="E1034" s="45" t="s">
        <v>19</v>
      </c>
      <c r="F1034" s="45" t="s">
        <v>1333</v>
      </c>
      <c r="G1034" s="42"/>
      <c r="H1034" s="45" t="s">
        <v>3099</v>
      </c>
      <c r="I1034" s="45" t="s">
        <v>3100</v>
      </c>
      <c r="J1034" s="42"/>
      <c r="K1034" s="42"/>
      <c r="L1034" s="44">
        <v>0</v>
      </c>
      <c r="M1034" s="44">
        <v>0</v>
      </c>
      <c r="N1034" s="44">
        <v>0</v>
      </c>
      <c r="O1034" s="44">
        <v>0</v>
      </c>
      <c r="P1034" s="44">
        <v>0</v>
      </c>
    </row>
    <row r="1035" spans="1:16" ht="185.25">
      <c r="A1035" s="44">
        <v>20251</v>
      </c>
      <c r="B1035" s="44">
        <v>2025</v>
      </c>
      <c r="C1035" s="45" t="s">
        <v>1099</v>
      </c>
      <c r="D1035" s="45" t="s">
        <v>1087</v>
      </c>
      <c r="E1035" s="45" t="s">
        <v>1088</v>
      </c>
      <c r="F1035" s="45" t="s">
        <v>1124</v>
      </c>
      <c r="G1035" s="45" t="s">
        <v>1101</v>
      </c>
      <c r="H1035" s="45">
        <v>2510390</v>
      </c>
      <c r="I1035" s="45" t="s">
        <v>11</v>
      </c>
      <c r="J1035" s="45" t="s">
        <v>1092</v>
      </c>
      <c r="K1035" s="45" t="s">
        <v>1800</v>
      </c>
      <c r="L1035" s="44">
        <v>31</v>
      </c>
      <c r="M1035" s="44">
        <v>933000</v>
      </c>
      <c r="N1035" s="44">
        <v>28923000</v>
      </c>
      <c r="O1035" s="44">
        <v>28000000</v>
      </c>
      <c r="P1035" s="44">
        <v>-923000</v>
      </c>
    </row>
    <row r="1036" spans="1:16" ht="42.75">
      <c r="A1036" s="44">
        <v>20251</v>
      </c>
      <c r="B1036" s="44">
        <v>2021</v>
      </c>
      <c r="C1036" s="45" t="s">
        <v>1248</v>
      </c>
      <c r="D1036" s="45" t="s">
        <v>1095</v>
      </c>
      <c r="E1036" s="45" t="s">
        <v>1088</v>
      </c>
      <c r="F1036" s="45" t="s">
        <v>1124</v>
      </c>
      <c r="G1036" s="45" t="s">
        <v>1090</v>
      </c>
      <c r="H1036" s="45" t="s">
        <v>3101</v>
      </c>
      <c r="I1036" s="45" t="s">
        <v>2044</v>
      </c>
      <c r="J1036" s="45" t="s">
        <v>1092</v>
      </c>
      <c r="K1036" s="45" t="s">
        <v>3102</v>
      </c>
      <c r="L1036" s="44">
        <v>11</v>
      </c>
      <c r="M1036" s="44">
        <v>933000</v>
      </c>
      <c r="N1036" s="44">
        <v>10263000</v>
      </c>
      <c r="O1036" s="44">
        <v>0</v>
      </c>
      <c r="P1036" s="44">
        <v>-10263000</v>
      </c>
    </row>
    <row r="1037" spans="1:16" ht="156.75">
      <c r="A1037" s="44">
        <v>20251</v>
      </c>
      <c r="B1037" s="44">
        <v>2023</v>
      </c>
      <c r="C1037" s="45" t="s">
        <v>1197</v>
      </c>
      <c r="D1037" s="45" t="s">
        <v>1095</v>
      </c>
      <c r="E1037" s="45" t="s">
        <v>1088</v>
      </c>
      <c r="F1037" s="45" t="s">
        <v>1145</v>
      </c>
      <c r="G1037" s="45" t="s">
        <v>1090</v>
      </c>
      <c r="H1037" s="45" t="s">
        <v>3103</v>
      </c>
      <c r="I1037" s="45" t="s">
        <v>3104</v>
      </c>
      <c r="J1037" s="45" t="s">
        <v>1092</v>
      </c>
      <c r="K1037" s="45" t="s">
        <v>1186</v>
      </c>
      <c r="L1037" s="44">
        <v>31</v>
      </c>
      <c r="M1037" s="44">
        <v>933000</v>
      </c>
      <c r="N1037" s="44">
        <v>28923000</v>
      </c>
      <c r="O1037" s="44">
        <v>28000000</v>
      </c>
      <c r="P1037" s="44">
        <v>-923000</v>
      </c>
    </row>
    <row r="1038" spans="1:16" ht="28.5">
      <c r="A1038" s="44">
        <v>20251</v>
      </c>
      <c r="B1038" s="44">
        <v>2022</v>
      </c>
      <c r="C1038" s="45" t="s">
        <v>1141</v>
      </c>
      <c r="D1038" s="45" t="s">
        <v>1095</v>
      </c>
      <c r="E1038" s="45" t="s">
        <v>1088</v>
      </c>
      <c r="F1038" s="45" t="s">
        <v>1089</v>
      </c>
      <c r="G1038" s="45" t="s">
        <v>1101</v>
      </c>
      <c r="H1038" s="45" t="s">
        <v>3105</v>
      </c>
      <c r="I1038" s="45" t="s">
        <v>3106</v>
      </c>
      <c r="J1038" s="45" t="s">
        <v>1092</v>
      </c>
      <c r="K1038" s="45" t="s">
        <v>3107</v>
      </c>
      <c r="L1038" s="44">
        <v>3</v>
      </c>
      <c r="M1038" s="44">
        <v>933000</v>
      </c>
      <c r="N1038" s="44">
        <v>2799000</v>
      </c>
      <c r="O1038" s="44">
        <v>0</v>
      </c>
      <c r="P1038" s="44">
        <v>-2799000</v>
      </c>
    </row>
    <row r="1039" spans="1:16" ht="99.75">
      <c r="A1039" s="44">
        <v>20251</v>
      </c>
      <c r="B1039" s="44">
        <v>2025</v>
      </c>
      <c r="C1039" s="45" t="s">
        <v>1120</v>
      </c>
      <c r="D1039" s="45" t="s">
        <v>1087</v>
      </c>
      <c r="E1039" s="45" t="s">
        <v>19</v>
      </c>
      <c r="F1039" s="49" t="s">
        <v>1592</v>
      </c>
      <c r="G1039" s="42"/>
      <c r="H1039" s="45">
        <v>2540117</v>
      </c>
      <c r="I1039" s="45" t="s">
        <v>3108</v>
      </c>
      <c r="J1039" s="45" t="s">
        <v>1092</v>
      </c>
      <c r="K1039" s="45" t="s">
        <v>2265</v>
      </c>
      <c r="L1039" s="44">
        <v>26</v>
      </c>
      <c r="M1039" s="44">
        <v>0</v>
      </c>
      <c r="N1039" s="44">
        <v>0</v>
      </c>
      <c r="O1039" s="44">
        <v>28000000</v>
      </c>
      <c r="P1039" s="44">
        <v>28000000</v>
      </c>
    </row>
    <row r="1040" spans="1:16" ht="156.75">
      <c r="A1040" s="44">
        <v>20251</v>
      </c>
      <c r="B1040" s="44">
        <v>2024</v>
      </c>
      <c r="C1040" s="45" t="s">
        <v>1110</v>
      </c>
      <c r="D1040" s="45" t="s">
        <v>1095</v>
      </c>
      <c r="E1040" s="45" t="s">
        <v>1088</v>
      </c>
      <c r="F1040" s="45" t="s">
        <v>1161</v>
      </c>
      <c r="G1040" s="45" t="s">
        <v>1101</v>
      </c>
      <c r="H1040" s="45">
        <v>2410899</v>
      </c>
      <c r="I1040" s="45" t="s">
        <v>3109</v>
      </c>
      <c r="J1040" s="45" t="s">
        <v>1092</v>
      </c>
      <c r="K1040" s="45" t="s">
        <v>3110</v>
      </c>
      <c r="L1040" s="44">
        <v>28</v>
      </c>
      <c r="M1040" s="44">
        <v>933000</v>
      </c>
      <c r="N1040" s="44">
        <v>26124000</v>
      </c>
      <c r="O1040" s="44">
        <v>28000000</v>
      </c>
      <c r="P1040" s="44">
        <v>1876000</v>
      </c>
    </row>
    <row r="1041" spans="1:16" ht="156.75">
      <c r="A1041" s="44">
        <v>20251</v>
      </c>
      <c r="B1041" s="44">
        <v>2025</v>
      </c>
      <c r="C1041" s="45" t="s">
        <v>1099</v>
      </c>
      <c r="D1041" s="45" t="s">
        <v>1087</v>
      </c>
      <c r="E1041" s="45" t="s">
        <v>1088</v>
      </c>
      <c r="F1041" s="45" t="s">
        <v>1107</v>
      </c>
      <c r="G1041" s="45" t="s">
        <v>1101</v>
      </c>
      <c r="H1041" s="45">
        <v>2510288</v>
      </c>
      <c r="I1041" s="45" t="s">
        <v>3111</v>
      </c>
      <c r="J1041" s="45" t="s">
        <v>1092</v>
      </c>
      <c r="K1041" s="45" t="s">
        <v>1326</v>
      </c>
      <c r="L1041" s="44">
        <v>27</v>
      </c>
      <c r="M1041" s="44">
        <v>933000</v>
      </c>
      <c r="N1041" s="44">
        <v>25191000</v>
      </c>
      <c r="O1041" s="44">
        <v>28000000</v>
      </c>
      <c r="P1041" s="44">
        <v>2809000</v>
      </c>
    </row>
    <row r="1042" spans="1:16" ht="128.25">
      <c r="A1042" s="44">
        <v>20251</v>
      </c>
      <c r="B1042" s="44">
        <v>2023</v>
      </c>
      <c r="C1042" s="45" t="s">
        <v>1127</v>
      </c>
      <c r="D1042" s="45" t="s">
        <v>1095</v>
      </c>
      <c r="E1042" s="45" t="s">
        <v>1088</v>
      </c>
      <c r="F1042" s="45" t="s">
        <v>1089</v>
      </c>
      <c r="G1042" s="45" t="s">
        <v>1101</v>
      </c>
      <c r="H1042" s="45" t="s">
        <v>3112</v>
      </c>
      <c r="I1042" s="45" t="s">
        <v>3113</v>
      </c>
      <c r="J1042" s="45" t="s">
        <v>1092</v>
      </c>
      <c r="K1042" s="45" t="s">
        <v>1205</v>
      </c>
      <c r="L1042" s="44">
        <v>30</v>
      </c>
      <c r="M1042" s="44">
        <v>933000</v>
      </c>
      <c r="N1042" s="44">
        <v>27990000</v>
      </c>
      <c r="O1042" s="44">
        <v>28000000</v>
      </c>
      <c r="P1042" s="44">
        <v>10000</v>
      </c>
    </row>
    <row r="1043" spans="1:16" ht="42.75">
      <c r="A1043" s="44">
        <v>20251</v>
      </c>
      <c r="B1043" s="44">
        <v>2021</v>
      </c>
      <c r="C1043" s="45" t="s">
        <v>1180</v>
      </c>
      <c r="D1043" s="45" t="s">
        <v>1095</v>
      </c>
      <c r="E1043" s="45" t="s">
        <v>1088</v>
      </c>
      <c r="F1043" s="45" t="s">
        <v>1128</v>
      </c>
      <c r="G1043" s="45" t="s">
        <v>1101</v>
      </c>
      <c r="H1043" s="45" t="s">
        <v>3114</v>
      </c>
      <c r="I1043" s="45" t="s">
        <v>3115</v>
      </c>
      <c r="J1043" s="45" t="s">
        <v>1092</v>
      </c>
      <c r="K1043" s="45" t="s">
        <v>3116</v>
      </c>
      <c r="L1043" s="44">
        <v>3</v>
      </c>
      <c r="M1043" s="44">
        <v>933000</v>
      </c>
      <c r="N1043" s="44">
        <v>2799000</v>
      </c>
      <c r="O1043" s="44">
        <v>0</v>
      </c>
      <c r="P1043" s="44">
        <v>-2799000</v>
      </c>
    </row>
    <row r="1044" spans="1:16" ht="256.5">
      <c r="A1044" s="44">
        <v>20251</v>
      </c>
      <c r="B1044" s="44">
        <v>2023</v>
      </c>
      <c r="C1044" s="45" t="s">
        <v>1197</v>
      </c>
      <c r="D1044" s="45" t="s">
        <v>1095</v>
      </c>
      <c r="E1044" s="45" t="s">
        <v>1088</v>
      </c>
      <c r="F1044" s="45" t="s">
        <v>1651</v>
      </c>
      <c r="G1044" s="45" t="s">
        <v>1090</v>
      </c>
      <c r="H1044" s="45" t="s">
        <v>3117</v>
      </c>
      <c r="I1044" s="45" t="s">
        <v>2119</v>
      </c>
      <c r="J1044" s="45" t="s">
        <v>1092</v>
      </c>
      <c r="K1044" s="45" t="s">
        <v>1744</v>
      </c>
      <c r="L1044" s="44">
        <v>35</v>
      </c>
      <c r="M1044" s="44">
        <v>933000</v>
      </c>
      <c r="N1044" s="44">
        <v>32655000</v>
      </c>
      <c r="O1044" s="44">
        <v>28000000</v>
      </c>
      <c r="P1044" s="44">
        <v>-4655000</v>
      </c>
    </row>
    <row r="1045" spans="1:16" ht="156.75">
      <c r="A1045" s="44">
        <v>20251</v>
      </c>
      <c r="B1045" s="44">
        <v>2025</v>
      </c>
      <c r="C1045" s="45" t="s">
        <v>1099</v>
      </c>
      <c r="D1045" s="45" t="s">
        <v>1087</v>
      </c>
      <c r="E1045" s="45" t="s">
        <v>1088</v>
      </c>
      <c r="F1045" s="45" t="s">
        <v>1104</v>
      </c>
      <c r="G1045" s="45" t="s">
        <v>1101</v>
      </c>
      <c r="H1045" s="45">
        <v>2511066</v>
      </c>
      <c r="I1045" s="45" t="s">
        <v>3118</v>
      </c>
      <c r="J1045" s="45" t="s">
        <v>1092</v>
      </c>
      <c r="K1045" s="45" t="s">
        <v>2283</v>
      </c>
      <c r="L1045" s="44">
        <v>27</v>
      </c>
      <c r="M1045" s="44">
        <v>933000</v>
      </c>
      <c r="N1045" s="44">
        <v>25191000</v>
      </c>
      <c r="O1045" s="44">
        <v>28000000</v>
      </c>
      <c r="P1045" s="44">
        <v>2809000</v>
      </c>
    </row>
    <row r="1046" spans="1:16" ht="156.75">
      <c r="A1046" s="44">
        <v>20251</v>
      </c>
      <c r="B1046" s="44">
        <v>2025</v>
      </c>
      <c r="C1046" s="45" t="s">
        <v>1120</v>
      </c>
      <c r="D1046" s="45" t="s">
        <v>1087</v>
      </c>
      <c r="E1046" s="45" t="s">
        <v>19</v>
      </c>
      <c r="F1046" s="45" t="s">
        <v>1333</v>
      </c>
      <c r="G1046" s="42"/>
      <c r="H1046" s="45">
        <v>2540073</v>
      </c>
      <c r="I1046" s="45" t="s">
        <v>3119</v>
      </c>
      <c r="J1046" s="45" t="s">
        <v>1092</v>
      </c>
      <c r="K1046" s="45" t="s">
        <v>3120</v>
      </c>
      <c r="L1046" s="44">
        <v>8</v>
      </c>
      <c r="M1046" s="44">
        <v>0</v>
      </c>
      <c r="N1046" s="44">
        <v>0</v>
      </c>
      <c r="O1046" s="44">
        <v>28000000</v>
      </c>
      <c r="P1046" s="44">
        <v>28000000</v>
      </c>
    </row>
    <row r="1047" spans="1:16" ht="228">
      <c r="A1047" s="44">
        <v>20251</v>
      </c>
      <c r="B1047" s="44">
        <v>2023</v>
      </c>
      <c r="C1047" s="45" t="s">
        <v>1197</v>
      </c>
      <c r="D1047" s="45" t="s">
        <v>1095</v>
      </c>
      <c r="E1047" s="45" t="s">
        <v>1088</v>
      </c>
      <c r="F1047" s="45" t="s">
        <v>1541</v>
      </c>
      <c r="G1047" s="45" t="s">
        <v>1090</v>
      </c>
      <c r="H1047" s="45" t="s">
        <v>3121</v>
      </c>
      <c r="I1047" s="45" t="s">
        <v>3122</v>
      </c>
      <c r="J1047" s="45" t="s">
        <v>1092</v>
      </c>
      <c r="K1047" s="45" t="s">
        <v>1544</v>
      </c>
      <c r="L1047" s="44">
        <v>40</v>
      </c>
      <c r="M1047" s="44">
        <v>933000</v>
      </c>
      <c r="N1047" s="44">
        <v>37320000</v>
      </c>
      <c r="O1047" s="44">
        <v>28000000</v>
      </c>
      <c r="P1047" s="44">
        <v>-9320000</v>
      </c>
    </row>
    <row r="1048" spans="1:16" ht="199.5">
      <c r="A1048" s="44">
        <v>20251</v>
      </c>
      <c r="B1048" s="44">
        <v>2025</v>
      </c>
      <c r="C1048" s="45" t="s">
        <v>1117</v>
      </c>
      <c r="D1048" s="45" t="s">
        <v>1087</v>
      </c>
      <c r="E1048" s="45" t="s">
        <v>1088</v>
      </c>
      <c r="F1048" s="45" t="s">
        <v>1107</v>
      </c>
      <c r="G1048" s="45" t="s">
        <v>1090</v>
      </c>
      <c r="H1048" s="45">
        <v>2511105</v>
      </c>
      <c r="I1048" s="45" t="s">
        <v>1016</v>
      </c>
      <c r="J1048" s="45" t="s">
        <v>1092</v>
      </c>
      <c r="K1048" s="45" t="s">
        <v>1140</v>
      </c>
      <c r="L1048" s="44">
        <v>28</v>
      </c>
      <c r="M1048" s="44">
        <v>933000</v>
      </c>
      <c r="N1048" s="44">
        <v>26124000</v>
      </c>
      <c r="O1048" s="44">
        <v>28000000</v>
      </c>
      <c r="P1048" s="44">
        <v>1876000</v>
      </c>
    </row>
    <row r="1049" spans="1:16" ht="213.75">
      <c r="A1049" s="44">
        <v>20251</v>
      </c>
      <c r="B1049" s="44">
        <v>2022</v>
      </c>
      <c r="C1049" s="45" t="s">
        <v>1144</v>
      </c>
      <c r="D1049" s="45" t="s">
        <v>1095</v>
      </c>
      <c r="E1049" s="45" t="s">
        <v>1088</v>
      </c>
      <c r="F1049" s="45" t="s">
        <v>1290</v>
      </c>
      <c r="G1049" s="45" t="s">
        <v>1090</v>
      </c>
      <c r="H1049" s="45" t="s">
        <v>3123</v>
      </c>
      <c r="I1049" s="45" t="s">
        <v>3124</v>
      </c>
      <c r="J1049" s="45" t="s">
        <v>1092</v>
      </c>
      <c r="K1049" s="45" t="s">
        <v>3125</v>
      </c>
      <c r="L1049" s="44">
        <v>41</v>
      </c>
      <c r="M1049" s="44">
        <v>933000</v>
      </c>
      <c r="N1049" s="44">
        <v>38253000</v>
      </c>
      <c r="O1049" s="44">
        <v>23300000</v>
      </c>
      <c r="P1049" s="44">
        <v>-14953000</v>
      </c>
    </row>
    <row r="1050" spans="1:16" ht="128.25">
      <c r="A1050" s="44">
        <v>20251</v>
      </c>
      <c r="B1050" s="44">
        <v>2022</v>
      </c>
      <c r="C1050" s="45" t="s">
        <v>1144</v>
      </c>
      <c r="D1050" s="45" t="s">
        <v>1095</v>
      </c>
      <c r="E1050" s="45" t="s">
        <v>1088</v>
      </c>
      <c r="F1050" s="45" t="s">
        <v>1145</v>
      </c>
      <c r="G1050" s="45" t="s">
        <v>1090</v>
      </c>
      <c r="H1050" s="45" t="s">
        <v>3126</v>
      </c>
      <c r="I1050" s="45" t="s">
        <v>3127</v>
      </c>
      <c r="J1050" s="45" t="s">
        <v>1092</v>
      </c>
      <c r="K1050" s="45" t="s">
        <v>2765</v>
      </c>
      <c r="L1050" s="44">
        <v>32</v>
      </c>
      <c r="M1050" s="44">
        <v>933000</v>
      </c>
      <c r="N1050" s="44">
        <v>29856000</v>
      </c>
      <c r="O1050" s="44">
        <v>23300000</v>
      </c>
      <c r="P1050" s="44">
        <v>-6556000</v>
      </c>
    </row>
    <row r="1051" spans="1:16" ht="171">
      <c r="A1051" s="44">
        <v>20251</v>
      </c>
      <c r="B1051" s="44">
        <v>2024</v>
      </c>
      <c r="C1051" s="45" t="s">
        <v>1110</v>
      </c>
      <c r="D1051" s="45" t="s">
        <v>1095</v>
      </c>
      <c r="E1051" s="45" t="s">
        <v>1088</v>
      </c>
      <c r="F1051" s="45" t="s">
        <v>1104</v>
      </c>
      <c r="G1051" s="45" t="s">
        <v>1101</v>
      </c>
      <c r="H1051" s="45">
        <v>2410022</v>
      </c>
      <c r="I1051" s="45" t="s">
        <v>3128</v>
      </c>
      <c r="J1051" s="45" t="s">
        <v>1092</v>
      </c>
      <c r="K1051" s="45" t="s">
        <v>3129</v>
      </c>
      <c r="L1051" s="44">
        <v>34</v>
      </c>
      <c r="M1051" s="44">
        <v>933000</v>
      </c>
      <c r="N1051" s="44">
        <v>31722000</v>
      </c>
      <c r="O1051" s="44">
        <v>0</v>
      </c>
      <c r="P1051" s="44">
        <v>-31722000</v>
      </c>
    </row>
    <row r="1052" spans="1:16" ht="199.5">
      <c r="A1052" s="44">
        <v>20251</v>
      </c>
      <c r="B1052" s="44">
        <v>2025</v>
      </c>
      <c r="C1052" s="45" t="s">
        <v>1296</v>
      </c>
      <c r="D1052" s="45" t="s">
        <v>1087</v>
      </c>
      <c r="E1052" s="45" t="s">
        <v>1088</v>
      </c>
      <c r="F1052" s="45" t="s">
        <v>1192</v>
      </c>
      <c r="G1052" s="45" t="s">
        <v>1101</v>
      </c>
      <c r="H1052" s="45">
        <v>2510715</v>
      </c>
      <c r="I1052" s="45" t="s">
        <v>3130</v>
      </c>
      <c r="J1052" s="45" t="s">
        <v>1092</v>
      </c>
      <c r="K1052" s="45" t="s">
        <v>1298</v>
      </c>
      <c r="L1052" s="44">
        <v>31</v>
      </c>
      <c r="M1052" s="44">
        <v>1225000</v>
      </c>
      <c r="N1052" s="44">
        <v>37975000</v>
      </c>
      <c r="O1052" s="44">
        <v>36750000</v>
      </c>
      <c r="P1052" s="44">
        <v>-1225000</v>
      </c>
    </row>
    <row r="1053" spans="1:16" ht="199.5">
      <c r="A1053" s="44">
        <v>20251</v>
      </c>
      <c r="B1053" s="44">
        <v>2022</v>
      </c>
      <c r="C1053" s="45" t="s">
        <v>1141</v>
      </c>
      <c r="D1053" s="45" t="s">
        <v>1095</v>
      </c>
      <c r="E1053" s="45" t="s">
        <v>1088</v>
      </c>
      <c r="F1053" s="45" t="s">
        <v>1124</v>
      </c>
      <c r="G1053" s="45" t="s">
        <v>1101</v>
      </c>
      <c r="H1053" s="45" t="s">
        <v>3131</v>
      </c>
      <c r="I1053" s="45" t="s">
        <v>3132</v>
      </c>
      <c r="J1053" s="45" t="s">
        <v>1092</v>
      </c>
      <c r="K1053" s="45" t="s">
        <v>3133</v>
      </c>
      <c r="L1053" s="44">
        <v>37</v>
      </c>
      <c r="M1053" s="44">
        <v>933000</v>
      </c>
      <c r="N1053" s="44">
        <v>34521000</v>
      </c>
      <c r="O1053" s="44">
        <v>28000000</v>
      </c>
      <c r="P1053" s="44">
        <v>-6521000</v>
      </c>
    </row>
    <row r="1054" spans="1:16" ht="156.75">
      <c r="A1054" s="44">
        <v>20251</v>
      </c>
      <c r="B1054" s="44">
        <v>2023</v>
      </c>
      <c r="C1054" s="45" t="s">
        <v>1197</v>
      </c>
      <c r="D1054" s="45" t="s">
        <v>1095</v>
      </c>
      <c r="E1054" s="45" t="s">
        <v>1088</v>
      </c>
      <c r="F1054" s="45" t="s">
        <v>1165</v>
      </c>
      <c r="G1054" s="45" t="s">
        <v>1090</v>
      </c>
      <c r="H1054" s="45" t="s">
        <v>3134</v>
      </c>
      <c r="I1054" s="45" t="s">
        <v>3135</v>
      </c>
      <c r="J1054" s="45" t="s">
        <v>1092</v>
      </c>
      <c r="K1054" s="45" t="s">
        <v>1186</v>
      </c>
      <c r="L1054" s="44">
        <v>31</v>
      </c>
      <c r="M1054" s="44">
        <v>933000</v>
      </c>
      <c r="N1054" s="44">
        <v>28923000</v>
      </c>
      <c r="O1054" s="44">
        <v>28000000</v>
      </c>
      <c r="P1054" s="44">
        <v>-923000</v>
      </c>
    </row>
    <row r="1055" spans="1:16" ht="128.25">
      <c r="A1055" s="44">
        <v>20251</v>
      </c>
      <c r="B1055" s="44">
        <v>2023</v>
      </c>
      <c r="C1055" s="45" t="s">
        <v>1127</v>
      </c>
      <c r="D1055" s="45" t="s">
        <v>1095</v>
      </c>
      <c r="E1055" s="45" t="s">
        <v>1088</v>
      </c>
      <c r="F1055" s="45" t="s">
        <v>1089</v>
      </c>
      <c r="G1055" s="45" t="s">
        <v>1101</v>
      </c>
      <c r="H1055" s="45" t="s">
        <v>3136</v>
      </c>
      <c r="I1055" s="45" t="s">
        <v>3137</v>
      </c>
      <c r="J1055" s="45" t="s">
        <v>1092</v>
      </c>
      <c r="K1055" s="45" t="s">
        <v>3138</v>
      </c>
      <c r="L1055" s="44">
        <v>30</v>
      </c>
      <c r="M1055" s="44">
        <v>933000</v>
      </c>
      <c r="N1055" s="44">
        <v>27990000</v>
      </c>
      <c r="O1055" s="44">
        <v>28000000</v>
      </c>
      <c r="P1055" s="44">
        <v>10000</v>
      </c>
    </row>
    <row r="1056" spans="1:16" ht="213.75">
      <c r="A1056" s="44">
        <v>20251</v>
      </c>
      <c r="B1056" s="44">
        <v>2024</v>
      </c>
      <c r="C1056" s="45" t="s">
        <v>1110</v>
      </c>
      <c r="D1056" s="45" t="s">
        <v>1095</v>
      </c>
      <c r="E1056" s="45" t="s">
        <v>1088</v>
      </c>
      <c r="F1056" s="45" t="s">
        <v>1128</v>
      </c>
      <c r="G1056" s="45" t="s">
        <v>1101</v>
      </c>
      <c r="H1056" s="45">
        <v>2410096</v>
      </c>
      <c r="I1056" s="45" t="s">
        <v>3139</v>
      </c>
      <c r="J1056" s="45" t="s">
        <v>1092</v>
      </c>
      <c r="K1056" s="45" t="s">
        <v>3140</v>
      </c>
      <c r="L1056" s="44">
        <v>38</v>
      </c>
      <c r="M1056" s="44">
        <v>933000</v>
      </c>
      <c r="N1056" s="44">
        <v>35454000</v>
      </c>
      <c r="O1056" s="44">
        <v>28000000</v>
      </c>
      <c r="P1056" s="44">
        <v>-7454000</v>
      </c>
    </row>
    <row r="1057" spans="1:16" ht="114">
      <c r="A1057" s="44">
        <v>20251</v>
      </c>
      <c r="B1057" s="44">
        <v>2025</v>
      </c>
      <c r="C1057" s="45" t="s">
        <v>1099</v>
      </c>
      <c r="D1057" s="45" t="s">
        <v>1087</v>
      </c>
      <c r="E1057" s="45" t="s">
        <v>1088</v>
      </c>
      <c r="F1057" s="45" t="s">
        <v>1454</v>
      </c>
      <c r="G1057" s="45" t="s">
        <v>1101</v>
      </c>
      <c r="H1057" s="45">
        <v>2511077</v>
      </c>
      <c r="I1057" s="45" t="s">
        <v>3141</v>
      </c>
      <c r="J1057" s="45" t="s">
        <v>1092</v>
      </c>
      <c r="K1057" s="45" t="s">
        <v>3142</v>
      </c>
      <c r="L1057" s="44">
        <v>29</v>
      </c>
      <c r="M1057" s="44">
        <v>1317000</v>
      </c>
      <c r="N1057" s="44">
        <v>38193000</v>
      </c>
      <c r="O1057" s="44">
        <v>39500000</v>
      </c>
      <c r="P1057" s="44">
        <v>1307000</v>
      </c>
    </row>
    <row r="1058" spans="1:16" ht="199.5">
      <c r="A1058" s="44">
        <v>20251</v>
      </c>
      <c r="B1058" s="44">
        <v>2024</v>
      </c>
      <c r="C1058" s="45" t="s">
        <v>1191</v>
      </c>
      <c r="D1058" s="45" t="s">
        <v>1095</v>
      </c>
      <c r="E1058" s="45" t="s">
        <v>1088</v>
      </c>
      <c r="F1058" s="45" t="s">
        <v>1192</v>
      </c>
      <c r="G1058" s="45" t="s">
        <v>1101</v>
      </c>
      <c r="H1058" s="45">
        <v>2410264</v>
      </c>
      <c r="I1058" s="45" t="s">
        <v>3143</v>
      </c>
      <c r="J1058" s="45" t="s">
        <v>1092</v>
      </c>
      <c r="K1058" s="45" t="s">
        <v>3144</v>
      </c>
      <c r="L1058" s="44">
        <v>30</v>
      </c>
      <c r="M1058" s="44">
        <v>1225000</v>
      </c>
      <c r="N1058" s="44">
        <v>36750000</v>
      </c>
      <c r="O1058" s="44">
        <v>36750000</v>
      </c>
      <c r="P1058" s="44">
        <v>0</v>
      </c>
    </row>
    <row r="1059" spans="1:16" ht="199.5">
      <c r="A1059" s="44">
        <v>20251</v>
      </c>
      <c r="B1059" s="44">
        <v>2025</v>
      </c>
      <c r="C1059" s="45" t="s">
        <v>1099</v>
      </c>
      <c r="D1059" s="45" t="s">
        <v>1087</v>
      </c>
      <c r="E1059" s="45" t="s">
        <v>1088</v>
      </c>
      <c r="F1059" s="45" t="s">
        <v>1175</v>
      </c>
      <c r="G1059" s="45" t="s">
        <v>1101</v>
      </c>
      <c r="H1059" s="45">
        <v>2510893</v>
      </c>
      <c r="I1059" s="45" t="s">
        <v>3145</v>
      </c>
      <c r="J1059" s="45" t="s">
        <v>1092</v>
      </c>
      <c r="K1059" s="45" t="s">
        <v>3146</v>
      </c>
      <c r="L1059" s="44">
        <v>30</v>
      </c>
      <c r="M1059" s="44">
        <v>933000</v>
      </c>
      <c r="N1059" s="44">
        <v>27990000</v>
      </c>
      <c r="O1059" s="44">
        <v>28000000</v>
      </c>
      <c r="P1059" s="44">
        <v>10000</v>
      </c>
    </row>
    <row r="1060" spans="1:16" ht="213.75">
      <c r="A1060" s="44">
        <v>20251</v>
      </c>
      <c r="B1060" s="44">
        <v>2023</v>
      </c>
      <c r="C1060" s="45" t="s">
        <v>1127</v>
      </c>
      <c r="D1060" s="45" t="s">
        <v>1095</v>
      </c>
      <c r="E1060" s="45" t="s">
        <v>1088</v>
      </c>
      <c r="F1060" s="45" t="s">
        <v>1158</v>
      </c>
      <c r="G1060" s="45" t="s">
        <v>1101</v>
      </c>
      <c r="H1060" s="45" t="s">
        <v>3147</v>
      </c>
      <c r="I1060" s="45" t="s">
        <v>3148</v>
      </c>
      <c r="J1060" s="45" t="s">
        <v>1092</v>
      </c>
      <c r="K1060" s="45" t="s">
        <v>2426</v>
      </c>
      <c r="L1060" s="44">
        <v>31</v>
      </c>
      <c r="M1060" s="44">
        <v>933000</v>
      </c>
      <c r="N1060" s="44">
        <v>28923000</v>
      </c>
      <c r="O1060" s="44">
        <v>28000000</v>
      </c>
      <c r="P1060" s="44">
        <v>-923000</v>
      </c>
    </row>
    <row r="1061" spans="1:16" ht="142.5">
      <c r="A1061" s="44">
        <v>20251</v>
      </c>
      <c r="B1061" s="44">
        <v>2023</v>
      </c>
      <c r="C1061" s="45" t="s">
        <v>1127</v>
      </c>
      <c r="D1061" s="45" t="s">
        <v>1095</v>
      </c>
      <c r="E1061" s="45" t="s">
        <v>1088</v>
      </c>
      <c r="F1061" s="45" t="s">
        <v>1089</v>
      </c>
      <c r="G1061" s="45" t="s">
        <v>1101</v>
      </c>
      <c r="H1061" s="45" t="s">
        <v>3149</v>
      </c>
      <c r="I1061" s="45" t="s">
        <v>3150</v>
      </c>
      <c r="J1061" s="45" t="s">
        <v>1092</v>
      </c>
      <c r="K1061" s="45" t="s">
        <v>1138</v>
      </c>
      <c r="L1061" s="44">
        <v>27</v>
      </c>
      <c r="M1061" s="44">
        <v>933000</v>
      </c>
      <c r="N1061" s="44">
        <v>25191000</v>
      </c>
      <c r="O1061" s="44">
        <v>28000000</v>
      </c>
      <c r="P1061" s="44">
        <v>2809000</v>
      </c>
    </row>
    <row r="1062" spans="1:16" ht="185.25">
      <c r="A1062" s="44">
        <v>20251</v>
      </c>
      <c r="B1062" s="44">
        <v>2024</v>
      </c>
      <c r="C1062" s="45" t="s">
        <v>1110</v>
      </c>
      <c r="D1062" s="45" t="s">
        <v>1095</v>
      </c>
      <c r="E1062" s="45" t="s">
        <v>1088</v>
      </c>
      <c r="F1062" s="45" t="s">
        <v>1118</v>
      </c>
      <c r="G1062" s="45" t="s">
        <v>1101</v>
      </c>
      <c r="H1062" s="45">
        <v>2410762</v>
      </c>
      <c r="I1062" s="45" t="s">
        <v>3151</v>
      </c>
      <c r="J1062" s="45" t="s">
        <v>1092</v>
      </c>
      <c r="K1062" s="45" t="s">
        <v>1479</v>
      </c>
      <c r="L1062" s="44">
        <v>38</v>
      </c>
      <c r="M1062" s="44">
        <v>933000</v>
      </c>
      <c r="N1062" s="44">
        <v>35454000</v>
      </c>
      <c r="O1062" s="44">
        <v>28000000</v>
      </c>
      <c r="P1062" s="44">
        <v>-7454000</v>
      </c>
    </row>
    <row r="1063" spans="1:16" ht="42.75">
      <c r="A1063" s="44">
        <v>20251</v>
      </c>
      <c r="B1063" s="44">
        <v>2023</v>
      </c>
      <c r="C1063" s="45" t="s">
        <v>1602</v>
      </c>
      <c r="D1063" s="45" t="s">
        <v>1095</v>
      </c>
      <c r="E1063" s="45" t="s">
        <v>19</v>
      </c>
      <c r="F1063" s="45" t="s">
        <v>1152</v>
      </c>
      <c r="G1063" s="42"/>
      <c r="H1063" s="45" t="s">
        <v>3152</v>
      </c>
      <c r="I1063" s="45" t="s">
        <v>3153</v>
      </c>
      <c r="J1063" s="45" t="s">
        <v>1092</v>
      </c>
      <c r="K1063" s="42"/>
      <c r="L1063" s="44">
        <v>0</v>
      </c>
      <c r="M1063" s="44">
        <v>0</v>
      </c>
      <c r="N1063" s="44">
        <v>0</v>
      </c>
      <c r="O1063" s="44">
        <v>0</v>
      </c>
      <c r="P1063" s="44">
        <v>0</v>
      </c>
    </row>
    <row r="1064" spans="1:16" ht="28.5">
      <c r="A1064" s="44">
        <v>20251</v>
      </c>
      <c r="B1064" s="44">
        <v>2023</v>
      </c>
      <c r="C1064" s="45" t="s">
        <v>1127</v>
      </c>
      <c r="D1064" s="45" t="s">
        <v>1095</v>
      </c>
      <c r="E1064" s="45" t="s">
        <v>1088</v>
      </c>
      <c r="F1064" s="45" t="s">
        <v>1118</v>
      </c>
      <c r="G1064" s="45" t="s">
        <v>1101</v>
      </c>
      <c r="H1064" s="45" t="s">
        <v>3154</v>
      </c>
      <c r="I1064" s="45" t="s">
        <v>1518</v>
      </c>
      <c r="J1064" s="45" t="s">
        <v>1092</v>
      </c>
      <c r="K1064" s="42"/>
      <c r="L1064" s="44">
        <v>0</v>
      </c>
      <c r="M1064" s="44">
        <v>933000</v>
      </c>
      <c r="N1064" s="44">
        <v>0</v>
      </c>
      <c r="O1064" s="44">
        <v>0</v>
      </c>
      <c r="P1064" s="44">
        <v>0</v>
      </c>
    </row>
    <row r="1065" spans="1:16" ht="128.25">
      <c r="A1065" s="44">
        <v>20251</v>
      </c>
      <c r="B1065" s="44">
        <v>2023</v>
      </c>
      <c r="C1065" s="45" t="s">
        <v>1127</v>
      </c>
      <c r="D1065" s="45" t="s">
        <v>1095</v>
      </c>
      <c r="E1065" s="45" t="s">
        <v>1088</v>
      </c>
      <c r="F1065" s="45" t="s">
        <v>1104</v>
      </c>
      <c r="G1065" s="45" t="s">
        <v>1101</v>
      </c>
      <c r="H1065" s="45" t="s">
        <v>3155</v>
      </c>
      <c r="I1065" s="45" t="s">
        <v>3156</v>
      </c>
      <c r="J1065" s="45" t="s">
        <v>1092</v>
      </c>
      <c r="K1065" s="45" t="s">
        <v>3157</v>
      </c>
      <c r="L1065" s="44">
        <v>32</v>
      </c>
      <c r="M1065" s="44">
        <v>933000</v>
      </c>
      <c r="N1065" s="44">
        <v>29856000</v>
      </c>
      <c r="O1065" s="44">
        <v>28000000</v>
      </c>
      <c r="P1065" s="44">
        <v>-1856000</v>
      </c>
    </row>
    <row r="1066" spans="1:16" ht="71.25">
      <c r="A1066" s="44">
        <v>20251</v>
      </c>
      <c r="B1066" s="44">
        <v>2022</v>
      </c>
      <c r="C1066" s="45" t="s">
        <v>1144</v>
      </c>
      <c r="D1066" s="45" t="s">
        <v>1095</v>
      </c>
      <c r="E1066" s="45" t="s">
        <v>1088</v>
      </c>
      <c r="F1066" s="45" t="s">
        <v>1712</v>
      </c>
      <c r="G1066" s="45" t="s">
        <v>1090</v>
      </c>
      <c r="H1066" s="45" t="s">
        <v>3158</v>
      </c>
      <c r="I1066" s="45" t="s">
        <v>3159</v>
      </c>
      <c r="J1066" s="45" t="s">
        <v>1092</v>
      </c>
      <c r="K1066" s="45" t="s">
        <v>1567</v>
      </c>
      <c r="L1066" s="44">
        <v>29</v>
      </c>
      <c r="M1066" s="44">
        <v>2084000</v>
      </c>
      <c r="N1066" s="44">
        <v>60436000</v>
      </c>
      <c r="O1066" s="44">
        <v>48930000</v>
      </c>
      <c r="P1066" s="44">
        <v>-11506000</v>
      </c>
    </row>
    <row r="1067" spans="1:16" ht="128.25">
      <c r="A1067" s="44">
        <v>20251</v>
      </c>
      <c r="B1067" s="44">
        <v>2022</v>
      </c>
      <c r="C1067" s="45" t="s">
        <v>1141</v>
      </c>
      <c r="D1067" s="45" t="s">
        <v>1095</v>
      </c>
      <c r="E1067" s="45" t="s">
        <v>1088</v>
      </c>
      <c r="F1067" s="45" t="s">
        <v>1089</v>
      </c>
      <c r="G1067" s="45" t="s">
        <v>1101</v>
      </c>
      <c r="H1067" s="45" t="s">
        <v>3160</v>
      </c>
      <c r="I1067" s="45" t="s">
        <v>3161</v>
      </c>
      <c r="J1067" s="45" t="s">
        <v>1092</v>
      </c>
      <c r="K1067" s="45" t="s">
        <v>1205</v>
      </c>
      <c r="L1067" s="44">
        <v>30</v>
      </c>
      <c r="M1067" s="44">
        <v>933000</v>
      </c>
      <c r="N1067" s="44">
        <v>27990000</v>
      </c>
      <c r="O1067" s="44">
        <v>28000000</v>
      </c>
      <c r="P1067" s="44">
        <v>10000</v>
      </c>
    </row>
    <row r="1068" spans="1:16" ht="128.25">
      <c r="A1068" s="44">
        <v>20251</v>
      </c>
      <c r="B1068" s="44">
        <v>2025</v>
      </c>
      <c r="C1068" s="42"/>
      <c r="D1068" s="45" t="s">
        <v>1087</v>
      </c>
      <c r="E1068" s="45" t="s">
        <v>1088</v>
      </c>
      <c r="F1068" s="45" t="s">
        <v>1454</v>
      </c>
      <c r="G1068" s="45" t="s">
        <v>1101</v>
      </c>
      <c r="H1068" s="45" t="s">
        <v>3162</v>
      </c>
      <c r="I1068" s="45" t="s">
        <v>3163</v>
      </c>
      <c r="J1068" s="45" t="s">
        <v>1283</v>
      </c>
      <c r="K1068" s="45" t="s">
        <v>3164</v>
      </c>
      <c r="L1068" s="44">
        <v>31</v>
      </c>
      <c r="M1068" s="44">
        <v>1667000</v>
      </c>
      <c r="N1068" s="44">
        <v>51677000</v>
      </c>
      <c r="O1068" s="44">
        <v>0</v>
      </c>
      <c r="P1068" s="44">
        <v>-51677000</v>
      </c>
    </row>
    <row r="1069" spans="1:16" ht="156.75">
      <c r="A1069" s="44">
        <v>20251</v>
      </c>
      <c r="B1069" s="44">
        <v>2025</v>
      </c>
      <c r="C1069" s="45" t="s">
        <v>1099</v>
      </c>
      <c r="D1069" s="45" t="s">
        <v>1087</v>
      </c>
      <c r="E1069" s="45" t="s">
        <v>1088</v>
      </c>
      <c r="F1069" s="45" t="s">
        <v>1104</v>
      </c>
      <c r="G1069" s="45" t="s">
        <v>1101</v>
      </c>
      <c r="H1069" s="45">
        <v>2510462</v>
      </c>
      <c r="I1069" s="45" t="s">
        <v>3165</v>
      </c>
      <c r="J1069" s="45" t="s">
        <v>1092</v>
      </c>
      <c r="K1069" s="45" t="s">
        <v>2295</v>
      </c>
      <c r="L1069" s="44">
        <v>27</v>
      </c>
      <c r="M1069" s="44">
        <v>933000</v>
      </c>
      <c r="N1069" s="44">
        <v>25191000</v>
      </c>
      <c r="O1069" s="44">
        <v>28000000</v>
      </c>
      <c r="P1069" s="44">
        <v>2809000</v>
      </c>
    </row>
    <row r="1070" spans="1:16" ht="156.75">
      <c r="A1070" s="44">
        <v>20251</v>
      </c>
      <c r="B1070" s="44">
        <v>2022</v>
      </c>
      <c r="C1070" s="45" t="s">
        <v>1141</v>
      </c>
      <c r="D1070" s="45" t="s">
        <v>1095</v>
      </c>
      <c r="E1070" s="45" t="s">
        <v>1088</v>
      </c>
      <c r="F1070" s="45" t="s">
        <v>1272</v>
      </c>
      <c r="G1070" s="45" t="s">
        <v>1101</v>
      </c>
      <c r="H1070" s="45" t="s">
        <v>3166</v>
      </c>
      <c r="I1070" s="45" t="s">
        <v>3167</v>
      </c>
      <c r="J1070" s="45" t="s">
        <v>1092</v>
      </c>
      <c r="K1070" s="45" t="s">
        <v>3168</v>
      </c>
      <c r="L1070" s="44">
        <v>32</v>
      </c>
      <c r="M1070" s="44">
        <v>933000</v>
      </c>
      <c r="N1070" s="44">
        <v>29856000</v>
      </c>
      <c r="O1070" s="44">
        <v>0</v>
      </c>
      <c r="P1070" s="44">
        <v>-29856000</v>
      </c>
    </row>
    <row r="1071" spans="1:16" ht="156.75">
      <c r="A1071" s="44">
        <v>20251</v>
      </c>
      <c r="B1071" s="44">
        <v>2025</v>
      </c>
      <c r="C1071" s="45" t="s">
        <v>1099</v>
      </c>
      <c r="D1071" s="45" t="s">
        <v>1087</v>
      </c>
      <c r="E1071" s="45" t="s">
        <v>1088</v>
      </c>
      <c r="F1071" s="45" t="s">
        <v>1107</v>
      </c>
      <c r="G1071" s="45" t="s">
        <v>1101</v>
      </c>
      <c r="H1071" s="45">
        <v>2510322</v>
      </c>
      <c r="I1071" s="45" t="s">
        <v>3169</v>
      </c>
      <c r="J1071" s="45" t="s">
        <v>1092</v>
      </c>
      <c r="K1071" s="45" t="s">
        <v>1256</v>
      </c>
      <c r="L1071" s="44">
        <v>27</v>
      </c>
      <c r="M1071" s="44">
        <v>933000</v>
      </c>
      <c r="N1071" s="44">
        <v>25191000</v>
      </c>
      <c r="O1071" s="44">
        <v>28000000</v>
      </c>
      <c r="P1071" s="44">
        <v>2809000</v>
      </c>
    </row>
    <row r="1072" spans="1:16" ht="156.75">
      <c r="A1072" s="44">
        <v>20251</v>
      </c>
      <c r="B1072" s="44">
        <v>2025</v>
      </c>
      <c r="C1072" s="45" t="s">
        <v>1099</v>
      </c>
      <c r="D1072" s="45" t="s">
        <v>1087</v>
      </c>
      <c r="E1072" s="45" t="s">
        <v>1088</v>
      </c>
      <c r="F1072" s="45" t="s">
        <v>1104</v>
      </c>
      <c r="G1072" s="45" t="s">
        <v>1101</v>
      </c>
      <c r="H1072" s="45">
        <v>2510046</v>
      </c>
      <c r="I1072" s="45" t="s">
        <v>3170</v>
      </c>
      <c r="J1072" s="45" t="s">
        <v>1092</v>
      </c>
      <c r="K1072" s="45" t="s">
        <v>3171</v>
      </c>
      <c r="L1072" s="44">
        <v>27</v>
      </c>
      <c r="M1072" s="44">
        <v>933000</v>
      </c>
      <c r="N1072" s="44">
        <v>25191000</v>
      </c>
      <c r="O1072" s="44">
        <v>28000000</v>
      </c>
      <c r="P1072" s="44">
        <v>2809000</v>
      </c>
    </row>
    <row r="1073" spans="1:16" ht="156.75">
      <c r="A1073" s="44">
        <v>20251</v>
      </c>
      <c r="B1073" s="44">
        <v>2022</v>
      </c>
      <c r="C1073" s="45" t="s">
        <v>1144</v>
      </c>
      <c r="D1073" s="45" t="s">
        <v>1095</v>
      </c>
      <c r="E1073" s="45" t="s">
        <v>1088</v>
      </c>
      <c r="F1073" s="45" t="s">
        <v>1268</v>
      </c>
      <c r="G1073" s="45" t="s">
        <v>1090</v>
      </c>
      <c r="H1073" s="45" t="s">
        <v>3172</v>
      </c>
      <c r="I1073" s="45" t="s">
        <v>3173</v>
      </c>
      <c r="J1073" s="45" t="s">
        <v>1092</v>
      </c>
      <c r="K1073" s="45" t="s">
        <v>3174</v>
      </c>
      <c r="L1073" s="44">
        <v>34</v>
      </c>
      <c r="M1073" s="44">
        <v>933000</v>
      </c>
      <c r="N1073" s="44">
        <v>31722000</v>
      </c>
      <c r="O1073" s="44">
        <v>23300000</v>
      </c>
      <c r="P1073" s="44">
        <v>-8422000</v>
      </c>
    </row>
    <row r="1074" spans="1:16" ht="128.25">
      <c r="A1074" s="44">
        <v>20251</v>
      </c>
      <c r="B1074" s="44">
        <v>2023</v>
      </c>
      <c r="C1074" s="45" t="s">
        <v>1127</v>
      </c>
      <c r="D1074" s="45" t="s">
        <v>1095</v>
      </c>
      <c r="E1074" s="45" t="s">
        <v>1088</v>
      </c>
      <c r="F1074" s="45" t="s">
        <v>1089</v>
      </c>
      <c r="G1074" s="45" t="s">
        <v>1101</v>
      </c>
      <c r="H1074" s="45" t="s">
        <v>3175</v>
      </c>
      <c r="I1074" s="45" t="s">
        <v>3176</v>
      </c>
      <c r="J1074" s="45" t="s">
        <v>1092</v>
      </c>
      <c r="K1074" s="45" t="s">
        <v>3177</v>
      </c>
      <c r="L1074" s="44">
        <v>30</v>
      </c>
      <c r="M1074" s="44">
        <v>933000</v>
      </c>
      <c r="N1074" s="44">
        <v>27990000</v>
      </c>
      <c r="O1074" s="44">
        <v>28000000</v>
      </c>
      <c r="P1074" s="44">
        <v>10000</v>
      </c>
    </row>
    <row r="1075" spans="1:16" ht="171">
      <c r="A1075" s="44">
        <v>20251</v>
      </c>
      <c r="B1075" s="44">
        <v>2024</v>
      </c>
      <c r="C1075" s="45" t="s">
        <v>1086</v>
      </c>
      <c r="D1075" s="45" t="s">
        <v>1087</v>
      </c>
      <c r="E1075" s="45" t="s">
        <v>1088</v>
      </c>
      <c r="F1075" s="45" t="s">
        <v>1089</v>
      </c>
      <c r="G1075" s="45" t="s">
        <v>1090</v>
      </c>
      <c r="H1075" s="45">
        <v>2410287</v>
      </c>
      <c r="I1075" s="45" t="s">
        <v>3178</v>
      </c>
      <c r="J1075" s="45" t="s">
        <v>1092</v>
      </c>
      <c r="K1075" s="45" t="s">
        <v>3179</v>
      </c>
      <c r="L1075" s="44">
        <v>29</v>
      </c>
      <c r="M1075" s="44">
        <v>933000</v>
      </c>
      <c r="N1075" s="44">
        <v>27057000</v>
      </c>
      <c r="O1075" s="44">
        <v>28000000</v>
      </c>
      <c r="P1075" s="44">
        <v>943000</v>
      </c>
    </row>
    <row r="1076" spans="1:16" ht="156.75">
      <c r="A1076" s="44">
        <v>20251</v>
      </c>
      <c r="B1076" s="44">
        <v>2025</v>
      </c>
      <c r="C1076" s="45" t="s">
        <v>1117</v>
      </c>
      <c r="D1076" s="45" t="s">
        <v>1087</v>
      </c>
      <c r="E1076" s="45" t="s">
        <v>1088</v>
      </c>
      <c r="F1076" s="45" t="s">
        <v>1218</v>
      </c>
      <c r="G1076" s="45" t="s">
        <v>1101</v>
      </c>
      <c r="H1076" s="45">
        <v>2510303</v>
      </c>
      <c r="I1076" s="45" t="s">
        <v>3180</v>
      </c>
      <c r="J1076" s="45" t="s">
        <v>1092</v>
      </c>
      <c r="K1076" s="45" t="s">
        <v>1986</v>
      </c>
      <c r="L1076" s="44">
        <v>30</v>
      </c>
      <c r="M1076" s="44">
        <v>2084000</v>
      </c>
      <c r="N1076" s="44">
        <v>62520000</v>
      </c>
      <c r="O1076" s="44">
        <v>62500000</v>
      </c>
      <c r="P1076" s="44">
        <v>-20000</v>
      </c>
    </row>
    <row r="1077" spans="1:16" ht="114">
      <c r="A1077" s="44">
        <v>20251</v>
      </c>
      <c r="B1077" s="44">
        <v>2023</v>
      </c>
      <c r="C1077" s="45" t="s">
        <v>1197</v>
      </c>
      <c r="D1077" s="45" t="s">
        <v>1095</v>
      </c>
      <c r="E1077" s="45" t="s">
        <v>1088</v>
      </c>
      <c r="F1077" s="45" t="s">
        <v>1165</v>
      </c>
      <c r="G1077" s="45" t="s">
        <v>1090</v>
      </c>
      <c r="H1077" s="45" t="s">
        <v>3181</v>
      </c>
      <c r="I1077" s="45" t="s">
        <v>3182</v>
      </c>
      <c r="J1077" s="45" t="s">
        <v>1092</v>
      </c>
      <c r="K1077" s="45" t="s">
        <v>3183</v>
      </c>
      <c r="L1077" s="44">
        <v>25</v>
      </c>
      <c r="M1077" s="44">
        <v>933000</v>
      </c>
      <c r="N1077" s="44">
        <v>23325000</v>
      </c>
      <c r="O1077" s="44">
        <v>0</v>
      </c>
      <c r="P1077" s="44">
        <v>-23325000</v>
      </c>
    </row>
    <row r="1078" spans="1:16" ht="199.5">
      <c r="A1078" s="44">
        <v>20251</v>
      </c>
      <c r="B1078" s="44">
        <v>2025</v>
      </c>
      <c r="C1078" s="45" t="s">
        <v>1117</v>
      </c>
      <c r="D1078" s="45" t="s">
        <v>1087</v>
      </c>
      <c r="E1078" s="45" t="s">
        <v>1088</v>
      </c>
      <c r="F1078" s="45" t="s">
        <v>1089</v>
      </c>
      <c r="G1078" s="45" t="s">
        <v>1090</v>
      </c>
      <c r="H1078" s="45">
        <v>2510131</v>
      </c>
      <c r="I1078" s="45" t="s">
        <v>3184</v>
      </c>
      <c r="J1078" s="45" t="s">
        <v>1092</v>
      </c>
      <c r="K1078" s="45" t="s">
        <v>1163</v>
      </c>
      <c r="L1078" s="44">
        <v>26</v>
      </c>
      <c r="M1078" s="44">
        <v>933000</v>
      </c>
      <c r="N1078" s="44">
        <v>24258000</v>
      </c>
      <c r="O1078" s="44">
        <v>28000000</v>
      </c>
      <c r="P1078" s="44">
        <v>3742000</v>
      </c>
    </row>
    <row r="1079" spans="1:16" ht="199.5">
      <c r="A1079" s="44">
        <v>20251</v>
      </c>
      <c r="B1079" s="44">
        <v>2024</v>
      </c>
      <c r="C1079" s="45" t="s">
        <v>1110</v>
      </c>
      <c r="D1079" s="45" t="s">
        <v>1095</v>
      </c>
      <c r="E1079" s="45" t="s">
        <v>1088</v>
      </c>
      <c r="F1079" s="45" t="s">
        <v>1107</v>
      </c>
      <c r="G1079" s="45" t="s">
        <v>1101</v>
      </c>
      <c r="H1079" s="45">
        <v>2410385</v>
      </c>
      <c r="I1079" s="45" t="s">
        <v>3185</v>
      </c>
      <c r="J1079" s="45" t="s">
        <v>1092</v>
      </c>
      <c r="K1079" s="45" t="s">
        <v>3186</v>
      </c>
      <c r="L1079" s="44">
        <v>33</v>
      </c>
      <c r="M1079" s="44">
        <v>933000</v>
      </c>
      <c r="N1079" s="44">
        <v>30789000</v>
      </c>
      <c r="O1079" s="44">
        <v>28000000</v>
      </c>
      <c r="P1079" s="44">
        <v>-2789000</v>
      </c>
    </row>
    <row r="1080" spans="1:16" ht="199.5">
      <c r="A1080" s="44">
        <v>20251</v>
      </c>
      <c r="B1080" s="44">
        <v>2024</v>
      </c>
      <c r="C1080" s="45" t="s">
        <v>1110</v>
      </c>
      <c r="D1080" s="45" t="s">
        <v>1095</v>
      </c>
      <c r="E1080" s="45" t="s">
        <v>1088</v>
      </c>
      <c r="F1080" s="45" t="s">
        <v>1124</v>
      </c>
      <c r="G1080" s="45" t="s">
        <v>1101</v>
      </c>
      <c r="H1080" s="45">
        <v>2410605</v>
      </c>
      <c r="I1080" s="45" t="s">
        <v>1600</v>
      </c>
      <c r="J1080" s="45" t="s">
        <v>1092</v>
      </c>
      <c r="K1080" s="45" t="s">
        <v>3187</v>
      </c>
      <c r="L1080" s="44">
        <v>42</v>
      </c>
      <c r="M1080" s="44">
        <v>933000</v>
      </c>
      <c r="N1080" s="44">
        <v>39186000</v>
      </c>
      <c r="O1080" s="44">
        <v>28000000</v>
      </c>
      <c r="P1080" s="44">
        <v>-11186000</v>
      </c>
    </row>
    <row r="1081" spans="1:16" ht="156.75">
      <c r="A1081" s="44">
        <v>20251</v>
      </c>
      <c r="B1081" s="44">
        <v>2024</v>
      </c>
      <c r="C1081" s="45" t="s">
        <v>1086</v>
      </c>
      <c r="D1081" s="45" t="s">
        <v>1087</v>
      </c>
      <c r="E1081" s="45" t="s">
        <v>1088</v>
      </c>
      <c r="F1081" s="45" t="s">
        <v>1175</v>
      </c>
      <c r="G1081" s="45" t="s">
        <v>1090</v>
      </c>
      <c r="H1081" s="45">
        <v>2410336</v>
      </c>
      <c r="I1081" s="45" t="s">
        <v>0</v>
      </c>
      <c r="J1081" s="45" t="s">
        <v>1092</v>
      </c>
      <c r="K1081" s="45" t="s">
        <v>3188</v>
      </c>
      <c r="L1081" s="44">
        <v>28</v>
      </c>
      <c r="M1081" s="44">
        <v>933000</v>
      </c>
      <c r="N1081" s="44">
        <v>26124000</v>
      </c>
      <c r="O1081" s="44">
        <v>28000000</v>
      </c>
      <c r="P1081" s="44">
        <v>1876000</v>
      </c>
    </row>
    <row r="1082" spans="1:16" ht="156.75">
      <c r="A1082" s="44">
        <v>20251</v>
      </c>
      <c r="B1082" s="44">
        <v>2025</v>
      </c>
      <c r="C1082" s="45" t="s">
        <v>1099</v>
      </c>
      <c r="D1082" s="45" t="s">
        <v>1087</v>
      </c>
      <c r="E1082" s="45" t="s">
        <v>1088</v>
      </c>
      <c r="F1082" s="45" t="s">
        <v>1107</v>
      </c>
      <c r="G1082" s="45" t="s">
        <v>1101</v>
      </c>
      <c r="H1082" s="45">
        <v>2510879</v>
      </c>
      <c r="I1082" s="45" t="s">
        <v>3189</v>
      </c>
      <c r="J1082" s="45" t="s">
        <v>1092</v>
      </c>
      <c r="K1082" s="45" t="s">
        <v>1473</v>
      </c>
      <c r="L1082" s="44">
        <v>27</v>
      </c>
      <c r="M1082" s="44">
        <v>933000</v>
      </c>
      <c r="N1082" s="44">
        <v>25191000</v>
      </c>
      <c r="O1082" s="44">
        <v>28000000</v>
      </c>
      <c r="P1082" s="44">
        <v>2809000</v>
      </c>
    </row>
    <row r="1083" spans="1:16" ht="28.5">
      <c r="A1083" s="44">
        <v>20251</v>
      </c>
      <c r="B1083" s="44">
        <v>2022</v>
      </c>
      <c r="C1083" s="45" t="s">
        <v>1141</v>
      </c>
      <c r="D1083" s="45" t="s">
        <v>1095</v>
      </c>
      <c r="E1083" s="45" t="s">
        <v>1088</v>
      </c>
      <c r="F1083" s="45" t="s">
        <v>1104</v>
      </c>
      <c r="G1083" s="45" t="s">
        <v>1101</v>
      </c>
      <c r="H1083" s="45" t="s">
        <v>3190</v>
      </c>
      <c r="I1083" s="45" t="s">
        <v>1213</v>
      </c>
      <c r="J1083" s="45" t="s">
        <v>1092</v>
      </c>
      <c r="K1083" s="42"/>
      <c r="L1083" s="44">
        <v>0</v>
      </c>
      <c r="M1083" s="44">
        <v>933000</v>
      </c>
      <c r="N1083" s="44">
        <v>0</v>
      </c>
      <c r="O1083" s="44">
        <v>0</v>
      </c>
      <c r="P1083" s="44">
        <v>0</v>
      </c>
    </row>
    <row r="1084" spans="1:16" ht="171">
      <c r="A1084" s="44">
        <v>20251</v>
      </c>
      <c r="B1084" s="44">
        <v>2023</v>
      </c>
      <c r="C1084" s="45" t="s">
        <v>1127</v>
      </c>
      <c r="D1084" s="45" t="s">
        <v>1095</v>
      </c>
      <c r="E1084" s="45" t="s">
        <v>1088</v>
      </c>
      <c r="F1084" s="45" t="s">
        <v>1124</v>
      </c>
      <c r="G1084" s="45" t="s">
        <v>1101</v>
      </c>
      <c r="H1084" s="45" t="s">
        <v>3191</v>
      </c>
      <c r="I1084" s="45" t="s">
        <v>3192</v>
      </c>
      <c r="J1084" s="45" t="s">
        <v>1092</v>
      </c>
      <c r="K1084" s="45" t="s">
        <v>3193</v>
      </c>
      <c r="L1084" s="44">
        <v>33</v>
      </c>
      <c r="M1084" s="44">
        <v>933000</v>
      </c>
      <c r="N1084" s="44">
        <v>30789000</v>
      </c>
      <c r="O1084" s="44">
        <v>28000000</v>
      </c>
      <c r="P1084" s="44">
        <v>-2789000</v>
      </c>
    </row>
    <row r="1085" spans="1:16" ht="42.75">
      <c r="A1085" s="44">
        <v>20251</v>
      </c>
      <c r="B1085" s="44">
        <v>2021</v>
      </c>
      <c r="C1085" s="45" t="s">
        <v>1248</v>
      </c>
      <c r="D1085" s="45" t="s">
        <v>1095</v>
      </c>
      <c r="E1085" s="45" t="s">
        <v>1088</v>
      </c>
      <c r="F1085" s="45" t="s">
        <v>1238</v>
      </c>
      <c r="G1085" s="45" t="s">
        <v>1090</v>
      </c>
      <c r="H1085" s="45" t="s">
        <v>3194</v>
      </c>
      <c r="I1085" s="45" t="s">
        <v>3195</v>
      </c>
      <c r="J1085" s="45" t="s">
        <v>1092</v>
      </c>
      <c r="K1085" s="42"/>
      <c r="L1085" s="44">
        <v>0</v>
      </c>
      <c r="M1085" s="44">
        <v>933000</v>
      </c>
      <c r="N1085" s="44">
        <v>0</v>
      </c>
      <c r="O1085" s="44">
        <v>0</v>
      </c>
      <c r="P1085" s="44">
        <v>0</v>
      </c>
    </row>
    <row r="1086" spans="1:16" ht="156.75">
      <c r="A1086" s="44">
        <v>20251</v>
      </c>
      <c r="B1086" s="44">
        <v>2024</v>
      </c>
      <c r="C1086" s="45" t="s">
        <v>1086</v>
      </c>
      <c r="D1086" s="45" t="s">
        <v>1087</v>
      </c>
      <c r="E1086" s="45" t="s">
        <v>1088</v>
      </c>
      <c r="F1086" s="45" t="s">
        <v>1104</v>
      </c>
      <c r="G1086" s="45" t="s">
        <v>1090</v>
      </c>
      <c r="H1086" s="45">
        <v>2410685</v>
      </c>
      <c r="I1086" s="45" t="s">
        <v>2599</v>
      </c>
      <c r="J1086" s="45" t="s">
        <v>1092</v>
      </c>
      <c r="K1086" s="45" t="s">
        <v>3196</v>
      </c>
      <c r="L1086" s="44">
        <v>27</v>
      </c>
      <c r="M1086" s="44">
        <v>933000</v>
      </c>
      <c r="N1086" s="44">
        <v>25191000</v>
      </c>
      <c r="O1086" s="44">
        <v>28000000</v>
      </c>
      <c r="P1086" s="44">
        <v>2809000</v>
      </c>
    </row>
    <row r="1087" spans="1:16" ht="171">
      <c r="A1087" s="44">
        <v>20251</v>
      </c>
      <c r="B1087" s="44">
        <v>2025</v>
      </c>
      <c r="C1087" s="45" t="s">
        <v>1099</v>
      </c>
      <c r="D1087" s="45" t="s">
        <v>1087</v>
      </c>
      <c r="E1087" s="45" t="s">
        <v>1088</v>
      </c>
      <c r="F1087" s="45" t="s">
        <v>1124</v>
      </c>
      <c r="G1087" s="45" t="s">
        <v>1101</v>
      </c>
      <c r="H1087" s="45">
        <v>2510186</v>
      </c>
      <c r="I1087" s="45" t="s">
        <v>3197</v>
      </c>
      <c r="J1087" s="45" t="s">
        <v>1092</v>
      </c>
      <c r="K1087" s="45" t="s">
        <v>1126</v>
      </c>
      <c r="L1087" s="44">
        <v>31</v>
      </c>
      <c r="M1087" s="44">
        <v>933000</v>
      </c>
      <c r="N1087" s="44">
        <v>28923000</v>
      </c>
      <c r="O1087" s="44">
        <v>28000000</v>
      </c>
      <c r="P1087" s="44">
        <v>-923000</v>
      </c>
    </row>
    <row r="1088" spans="1:16" ht="99.75">
      <c r="A1088" s="44">
        <v>20251</v>
      </c>
      <c r="B1088" s="44">
        <v>2024</v>
      </c>
      <c r="C1088" s="45" t="s">
        <v>1110</v>
      </c>
      <c r="D1088" s="45" t="s">
        <v>1095</v>
      </c>
      <c r="E1088" s="45" t="s">
        <v>1088</v>
      </c>
      <c r="F1088" s="45" t="s">
        <v>1175</v>
      </c>
      <c r="G1088" s="45" t="s">
        <v>1101</v>
      </c>
      <c r="H1088" s="45">
        <v>2410900</v>
      </c>
      <c r="I1088" s="45" t="s">
        <v>3198</v>
      </c>
      <c r="J1088" s="45" t="s">
        <v>1092</v>
      </c>
      <c r="K1088" s="45" t="s">
        <v>3199</v>
      </c>
      <c r="L1088" s="44">
        <v>19</v>
      </c>
      <c r="M1088" s="44">
        <v>933000</v>
      </c>
      <c r="N1088" s="44">
        <v>17727000</v>
      </c>
      <c r="O1088" s="44">
        <v>0</v>
      </c>
      <c r="P1088" s="44">
        <v>-17727000</v>
      </c>
    </row>
    <row r="1089" spans="1:16" ht="28.5">
      <c r="A1089" s="44">
        <v>20251</v>
      </c>
      <c r="B1089" s="44">
        <v>2025</v>
      </c>
      <c r="C1089" s="45" t="s">
        <v>1500</v>
      </c>
      <c r="D1089" s="45" t="s">
        <v>1087</v>
      </c>
      <c r="E1089" s="45" t="s">
        <v>1133</v>
      </c>
      <c r="F1089" s="49" t="s">
        <v>3048</v>
      </c>
      <c r="G1089" s="42"/>
      <c r="H1089" s="45">
        <v>2560002</v>
      </c>
      <c r="I1089" s="45" t="s">
        <v>20</v>
      </c>
      <c r="J1089" s="45" t="s">
        <v>1092</v>
      </c>
      <c r="K1089" s="42"/>
      <c r="L1089" s="44">
        <v>0</v>
      </c>
      <c r="M1089" s="44">
        <v>0</v>
      </c>
      <c r="N1089" s="44">
        <v>0</v>
      </c>
      <c r="O1089" s="44">
        <v>11000000</v>
      </c>
      <c r="P1089" s="44">
        <v>11000000</v>
      </c>
    </row>
    <row r="1090" spans="1:16" ht="171">
      <c r="A1090" s="44">
        <v>20251</v>
      </c>
      <c r="B1090" s="44">
        <v>2024</v>
      </c>
      <c r="C1090" s="45" t="s">
        <v>1110</v>
      </c>
      <c r="D1090" s="45" t="s">
        <v>1095</v>
      </c>
      <c r="E1090" s="45" t="s">
        <v>1088</v>
      </c>
      <c r="F1090" s="45" t="s">
        <v>1114</v>
      </c>
      <c r="G1090" s="45" t="s">
        <v>1101</v>
      </c>
      <c r="H1090" s="45">
        <v>2410370</v>
      </c>
      <c r="I1090" s="45" t="s">
        <v>3200</v>
      </c>
      <c r="J1090" s="45" t="s">
        <v>1092</v>
      </c>
      <c r="K1090" s="45" t="s">
        <v>3201</v>
      </c>
      <c r="L1090" s="44">
        <v>38</v>
      </c>
      <c r="M1090" s="44">
        <v>1317000</v>
      </c>
      <c r="N1090" s="44">
        <v>50046000</v>
      </c>
      <c r="O1090" s="44">
        <v>39500000</v>
      </c>
      <c r="P1090" s="44">
        <v>-10546000</v>
      </c>
    </row>
    <row r="1091" spans="1:16" ht="28.5">
      <c r="A1091" s="44">
        <v>20251</v>
      </c>
      <c r="B1091" s="44">
        <v>2022</v>
      </c>
      <c r="C1091" s="45" t="s">
        <v>1132</v>
      </c>
      <c r="D1091" s="45" t="s">
        <v>1095</v>
      </c>
      <c r="E1091" s="45" t="s">
        <v>1133</v>
      </c>
      <c r="F1091" s="45" t="s">
        <v>1501</v>
      </c>
      <c r="G1091" s="42"/>
      <c r="H1091" s="45" t="s">
        <v>3202</v>
      </c>
      <c r="I1091" s="45" t="s">
        <v>1975</v>
      </c>
      <c r="J1091" s="45" t="s">
        <v>1092</v>
      </c>
      <c r="K1091" s="42"/>
      <c r="L1091" s="44">
        <v>0</v>
      </c>
      <c r="M1091" s="44">
        <v>0</v>
      </c>
      <c r="N1091" s="44">
        <v>0</v>
      </c>
      <c r="O1091" s="44">
        <v>9320000</v>
      </c>
      <c r="P1091" s="44">
        <v>9320000</v>
      </c>
    </row>
    <row r="1092" spans="1:16" ht="156.75">
      <c r="A1092" s="44">
        <v>20251</v>
      </c>
      <c r="B1092" s="44">
        <v>2025</v>
      </c>
      <c r="C1092" s="45" t="s">
        <v>1099</v>
      </c>
      <c r="D1092" s="45" t="s">
        <v>1087</v>
      </c>
      <c r="E1092" s="45" t="s">
        <v>1088</v>
      </c>
      <c r="F1092" s="45" t="s">
        <v>1107</v>
      </c>
      <c r="G1092" s="45" t="s">
        <v>1101</v>
      </c>
      <c r="H1092" s="45">
        <v>2511079</v>
      </c>
      <c r="I1092" s="45" t="s">
        <v>2795</v>
      </c>
      <c r="J1092" s="45" t="s">
        <v>1092</v>
      </c>
      <c r="K1092" s="45" t="s">
        <v>1109</v>
      </c>
      <c r="L1092" s="44">
        <v>27</v>
      </c>
      <c r="M1092" s="44">
        <v>933000</v>
      </c>
      <c r="N1092" s="44">
        <v>25191000</v>
      </c>
      <c r="O1092" s="44">
        <v>28000000</v>
      </c>
      <c r="P1092" s="44">
        <v>2809000</v>
      </c>
    </row>
    <row r="1093" spans="1:16" ht="156.75">
      <c r="A1093" s="44">
        <v>20251</v>
      </c>
      <c r="B1093" s="44">
        <v>2023</v>
      </c>
      <c r="C1093" s="45" t="s">
        <v>1127</v>
      </c>
      <c r="D1093" s="45" t="s">
        <v>1095</v>
      </c>
      <c r="E1093" s="45" t="s">
        <v>1088</v>
      </c>
      <c r="F1093" s="45" t="s">
        <v>1124</v>
      </c>
      <c r="G1093" s="45" t="s">
        <v>1101</v>
      </c>
      <c r="H1093" s="45" t="s">
        <v>3203</v>
      </c>
      <c r="I1093" s="45" t="s">
        <v>3204</v>
      </c>
      <c r="J1093" s="45" t="s">
        <v>1092</v>
      </c>
      <c r="K1093" s="45" t="s">
        <v>3205</v>
      </c>
      <c r="L1093" s="44">
        <v>31</v>
      </c>
      <c r="M1093" s="44">
        <v>933000</v>
      </c>
      <c r="N1093" s="44">
        <v>28923000</v>
      </c>
      <c r="O1093" s="44">
        <v>28000000</v>
      </c>
      <c r="P1093" s="44">
        <v>-923000</v>
      </c>
    </row>
    <row r="1094" spans="1:16" ht="42.75">
      <c r="A1094" s="44">
        <v>20251</v>
      </c>
      <c r="B1094" s="44">
        <v>2021</v>
      </c>
      <c r="C1094" s="45" t="s">
        <v>1180</v>
      </c>
      <c r="D1094" s="45" t="s">
        <v>1095</v>
      </c>
      <c r="E1094" s="45" t="s">
        <v>1088</v>
      </c>
      <c r="F1094" s="45" t="s">
        <v>1089</v>
      </c>
      <c r="G1094" s="45" t="s">
        <v>1101</v>
      </c>
      <c r="H1094" s="45" t="s">
        <v>3206</v>
      </c>
      <c r="I1094" s="45" t="s">
        <v>3207</v>
      </c>
      <c r="J1094" s="45" t="s">
        <v>1092</v>
      </c>
      <c r="K1094" s="45" t="s">
        <v>2853</v>
      </c>
      <c r="L1094" s="44">
        <v>4</v>
      </c>
      <c r="M1094" s="44">
        <v>933000</v>
      </c>
      <c r="N1094" s="44">
        <v>3732000</v>
      </c>
      <c r="O1094" s="44">
        <v>0</v>
      </c>
      <c r="P1094" s="44">
        <v>-3732000</v>
      </c>
    </row>
    <row r="1095" spans="1:16" ht="128.25">
      <c r="A1095" s="44">
        <v>20251</v>
      </c>
      <c r="B1095" s="44">
        <v>2023</v>
      </c>
      <c r="C1095" s="45" t="s">
        <v>1127</v>
      </c>
      <c r="D1095" s="45" t="s">
        <v>1095</v>
      </c>
      <c r="E1095" s="45" t="s">
        <v>1088</v>
      </c>
      <c r="F1095" s="45" t="s">
        <v>1104</v>
      </c>
      <c r="G1095" s="45" t="s">
        <v>1101</v>
      </c>
      <c r="H1095" s="45" t="s">
        <v>3208</v>
      </c>
      <c r="I1095" s="45" t="s">
        <v>3209</v>
      </c>
      <c r="J1095" s="45" t="s">
        <v>1092</v>
      </c>
      <c r="K1095" s="45" t="s">
        <v>3210</v>
      </c>
      <c r="L1095" s="44">
        <v>32</v>
      </c>
      <c r="M1095" s="44">
        <v>933000</v>
      </c>
      <c r="N1095" s="44">
        <v>29856000</v>
      </c>
      <c r="O1095" s="44">
        <v>28000000</v>
      </c>
      <c r="P1095" s="44">
        <v>-1856000</v>
      </c>
    </row>
    <row r="1096" spans="1:16" ht="156.75">
      <c r="A1096" s="44">
        <v>20251</v>
      </c>
      <c r="B1096" s="44">
        <v>2023</v>
      </c>
      <c r="C1096" s="45" t="s">
        <v>1127</v>
      </c>
      <c r="D1096" s="45" t="s">
        <v>1095</v>
      </c>
      <c r="E1096" s="45" t="s">
        <v>1088</v>
      </c>
      <c r="F1096" s="45" t="s">
        <v>1118</v>
      </c>
      <c r="G1096" s="45" t="s">
        <v>1101</v>
      </c>
      <c r="H1096" s="45" t="s">
        <v>3211</v>
      </c>
      <c r="I1096" s="45" t="s">
        <v>3212</v>
      </c>
      <c r="J1096" s="45" t="s">
        <v>1092</v>
      </c>
      <c r="K1096" s="45" t="s">
        <v>3213</v>
      </c>
      <c r="L1096" s="44">
        <v>34</v>
      </c>
      <c r="M1096" s="44">
        <v>933000</v>
      </c>
      <c r="N1096" s="44">
        <v>31722000</v>
      </c>
      <c r="O1096" s="44">
        <v>28000000</v>
      </c>
      <c r="P1096" s="44">
        <v>-3722000</v>
      </c>
    </row>
    <row r="1097" spans="1:16" ht="199.5">
      <c r="A1097" s="44">
        <v>20251</v>
      </c>
      <c r="B1097" s="44">
        <v>2025</v>
      </c>
      <c r="C1097" s="45" t="s">
        <v>1296</v>
      </c>
      <c r="D1097" s="45" t="s">
        <v>1087</v>
      </c>
      <c r="E1097" s="45" t="s">
        <v>1088</v>
      </c>
      <c r="F1097" s="45" t="s">
        <v>1192</v>
      </c>
      <c r="G1097" s="45" t="s">
        <v>1101</v>
      </c>
      <c r="H1097" s="45">
        <v>2510296</v>
      </c>
      <c r="I1097" s="45" t="s">
        <v>1979</v>
      </c>
      <c r="J1097" s="45" t="s">
        <v>1092</v>
      </c>
      <c r="K1097" s="45" t="s">
        <v>1298</v>
      </c>
      <c r="L1097" s="44">
        <v>31</v>
      </c>
      <c r="M1097" s="44">
        <v>1225000</v>
      </c>
      <c r="N1097" s="44">
        <v>37975000</v>
      </c>
      <c r="O1097" s="44">
        <v>36750000</v>
      </c>
      <c r="P1097" s="44">
        <v>-1225000</v>
      </c>
    </row>
    <row r="1098" spans="1:16" ht="156.75">
      <c r="A1098" s="44">
        <v>20251</v>
      </c>
      <c r="B1098" s="44">
        <v>2023</v>
      </c>
      <c r="C1098" s="45" t="s">
        <v>1127</v>
      </c>
      <c r="D1098" s="45" t="s">
        <v>1095</v>
      </c>
      <c r="E1098" s="45" t="s">
        <v>1088</v>
      </c>
      <c r="F1098" s="45" t="s">
        <v>1118</v>
      </c>
      <c r="G1098" s="45" t="s">
        <v>1101</v>
      </c>
      <c r="H1098" s="45" t="s">
        <v>3214</v>
      </c>
      <c r="I1098" s="45" t="s">
        <v>3215</v>
      </c>
      <c r="J1098" s="45" t="s">
        <v>1092</v>
      </c>
      <c r="K1098" s="45" t="s">
        <v>3216</v>
      </c>
      <c r="L1098" s="44">
        <v>34</v>
      </c>
      <c r="M1098" s="44">
        <v>933000</v>
      </c>
      <c r="N1098" s="44">
        <v>31722000</v>
      </c>
      <c r="O1098" s="44">
        <v>28000000</v>
      </c>
      <c r="P1098" s="44">
        <v>-3722000</v>
      </c>
    </row>
    <row r="1099" spans="1:16" ht="199.5">
      <c r="A1099" s="44">
        <v>20251</v>
      </c>
      <c r="B1099" s="44">
        <v>2025</v>
      </c>
      <c r="C1099" s="45" t="s">
        <v>1117</v>
      </c>
      <c r="D1099" s="45" t="s">
        <v>1087</v>
      </c>
      <c r="E1099" s="45" t="s">
        <v>1088</v>
      </c>
      <c r="F1099" s="45" t="s">
        <v>1111</v>
      </c>
      <c r="G1099" s="45" t="s">
        <v>1090</v>
      </c>
      <c r="H1099" s="45">
        <v>2510313</v>
      </c>
      <c r="I1099" s="45" t="s">
        <v>3217</v>
      </c>
      <c r="J1099" s="45" t="s">
        <v>1092</v>
      </c>
      <c r="K1099" s="45" t="s">
        <v>1140</v>
      </c>
      <c r="L1099" s="44">
        <v>28</v>
      </c>
      <c r="M1099" s="44">
        <v>933000</v>
      </c>
      <c r="N1099" s="44">
        <v>26124000</v>
      </c>
      <c r="O1099" s="44">
        <v>28000000</v>
      </c>
      <c r="P1099" s="44">
        <v>1876000</v>
      </c>
    </row>
    <row r="1100" spans="1:16" ht="28.5">
      <c r="A1100" s="44">
        <v>20251</v>
      </c>
      <c r="B1100" s="44">
        <v>2020</v>
      </c>
      <c r="C1100" s="45" t="s">
        <v>2345</v>
      </c>
      <c r="D1100" s="45" t="s">
        <v>1095</v>
      </c>
      <c r="E1100" s="45" t="s">
        <v>1088</v>
      </c>
      <c r="F1100" s="45" t="s">
        <v>1165</v>
      </c>
      <c r="G1100" s="45" t="s">
        <v>1090</v>
      </c>
      <c r="H1100" s="45" t="s">
        <v>3218</v>
      </c>
      <c r="I1100" s="45" t="s">
        <v>3219</v>
      </c>
      <c r="J1100" s="45" t="s">
        <v>1092</v>
      </c>
      <c r="K1100" s="42"/>
      <c r="L1100" s="44">
        <v>0</v>
      </c>
      <c r="M1100" s="44">
        <v>933000</v>
      </c>
      <c r="N1100" s="44">
        <v>0</v>
      </c>
      <c r="O1100" s="44">
        <v>0</v>
      </c>
      <c r="P1100" s="44">
        <v>0</v>
      </c>
    </row>
    <row r="1101" spans="1:16" ht="156.75">
      <c r="A1101" s="44">
        <v>20251</v>
      </c>
      <c r="B1101" s="44">
        <v>2025</v>
      </c>
      <c r="C1101" s="45" t="s">
        <v>1099</v>
      </c>
      <c r="D1101" s="45" t="s">
        <v>1087</v>
      </c>
      <c r="E1101" s="45" t="s">
        <v>1088</v>
      </c>
      <c r="F1101" s="45" t="s">
        <v>1118</v>
      </c>
      <c r="G1101" s="45" t="s">
        <v>1101</v>
      </c>
      <c r="H1101" s="45">
        <v>2510949</v>
      </c>
      <c r="I1101" s="45" t="s">
        <v>3220</v>
      </c>
      <c r="J1101" s="45" t="s">
        <v>1092</v>
      </c>
      <c r="K1101" s="45" t="s">
        <v>1868</v>
      </c>
      <c r="L1101" s="44">
        <v>27</v>
      </c>
      <c r="M1101" s="44">
        <v>933000</v>
      </c>
      <c r="N1101" s="44">
        <v>25191000</v>
      </c>
      <c r="O1101" s="44">
        <v>28000000</v>
      </c>
      <c r="P1101" s="44">
        <v>2809000</v>
      </c>
    </row>
    <row r="1102" spans="1:16" ht="171">
      <c r="A1102" s="44">
        <v>20251</v>
      </c>
      <c r="B1102" s="44">
        <v>2025</v>
      </c>
      <c r="C1102" s="45" t="s">
        <v>1120</v>
      </c>
      <c r="D1102" s="45" t="s">
        <v>1087</v>
      </c>
      <c r="E1102" s="45" t="s">
        <v>19</v>
      </c>
      <c r="F1102" s="45" t="s">
        <v>1152</v>
      </c>
      <c r="G1102" s="42"/>
      <c r="H1102" s="45">
        <v>2540024</v>
      </c>
      <c r="I1102" s="45" t="s">
        <v>3221</v>
      </c>
      <c r="J1102" s="45" t="s">
        <v>1092</v>
      </c>
      <c r="K1102" s="45" t="s">
        <v>2666</v>
      </c>
      <c r="L1102" s="44">
        <v>46</v>
      </c>
      <c r="M1102" s="44">
        <v>0</v>
      </c>
      <c r="N1102" s="44">
        <v>0</v>
      </c>
      <c r="O1102" s="44">
        <v>28000000</v>
      </c>
      <c r="P1102" s="44">
        <v>28000000</v>
      </c>
    </row>
    <row r="1103" spans="1:16" ht="114">
      <c r="A1103" s="44">
        <v>20251</v>
      </c>
      <c r="B1103" s="44">
        <v>2023</v>
      </c>
      <c r="C1103" s="45" t="s">
        <v>1127</v>
      </c>
      <c r="D1103" s="45" t="s">
        <v>1095</v>
      </c>
      <c r="E1103" s="45" t="s">
        <v>1088</v>
      </c>
      <c r="F1103" s="45" t="s">
        <v>1089</v>
      </c>
      <c r="G1103" s="45" t="s">
        <v>1101</v>
      </c>
      <c r="H1103" s="45" t="s">
        <v>3222</v>
      </c>
      <c r="I1103" s="45" t="s">
        <v>3223</v>
      </c>
      <c r="J1103" s="45" t="s">
        <v>1092</v>
      </c>
      <c r="K1103" s="45" t="s">
        <v>1229</v>
      </c>
      <c r="L1103" s="44">
        <v>28</v>
      </c>
      <c r="M1103" s="44">
        <v>933000</v>
      </c>
      <c r="N1103" s="44">
        <v>26124000</v>
      </c>
      <c r="O1103" s="44">
        <v>28000000</v>
      </c>
      <c r="P1103" s="44">
        <v>1876000</v>
      </c>
    </row>
    <row r="1104" spans="1:16" ht="185.25">
      <c r="A1104" s="44">
        <v>20251</v>
      </c>
      <c r="B1104" s="44">
        <v>2024</v>
      </c>
      <c r="C1104" s="45" t="s">
        <v>1086</v>
      </c>
      <c r="D1104" s="45" t="s">
        <v>1087</v>
      </c>
      <c r="E1104" s="45" t="s">
        <v>1088</v>
      </c>
      <c r="F1104" s="45" t="s">
        <v>1089</v>
      </c>
      <c r="G1104" s="45" t="s">
        <v>1090</v>
      </c>
      <c r="H1104" s="45">
        <v>2410081</v>
      </c>
      <c r="I1104" s="45" t="s">
        <v>2429</v>
      </c>
      <c r="J1104" s="45" t="s">
        <v>1092</v>
      </c>
      <c r="K1104" s="45" t="s">
        <v>3224</v>
      </c>
      <c r="L1104" s="44">
        <v>29</v>
      </c>
      <c r="M1104" s="44">
        <v>933000</v>
      </c>
      <c r="N1104" s="44">
        <v>27057000</v>
      </c>
      <c r="O1104" s="44">
        <v>28000000</v>
      </c>
      <c r="P1104" s="44">
        <v>943000</v>
      </c>
    </row>
    <row r="1105" spans="1:16" ht="199.5">
      <c r="A1105" s="44">
        <v>20251</v>
      </c>
      <c r="B1105" s="44">
        <v>2025</v>
      </c>
      <c r="C1105" s="45" t="s">
        <v>1117</v>
      </c>
      <c r="D1105" s="45" t="s">
        <v>1087</v>
      </c>
      <c r="E1105" s="45" t="s">
        <v>1088</v>
      </c>
      <c r="F1105" s="45" t="s">
        <v>1107</v>
      </c>
      <c r="G1105" s="45" t="s">
        <v>1090</v>
      </c>
      <c r="H1105" s="45">
        <v>2510071</v>
      </c>
      <c r="I1105" s="45" t="s">
        <v>3225</v>
      </c>
      <c r="J1105" s="45" t="s">
        <v>1092</v>
      </c>
      <c r="K1105" s="45" t="s">
        <v>1231</v>
      </c>
      <c r="L1105" s="44">
        <v>28</v>
      </c>
      <c r="M1105" s="44">
        <v>933000</v>
      </c>
      <c r="N1105" s="44">
        <v>26124000</v>
      </c>
      <c r="O1105" s="44">
        <v>28000000</v>
      </c>
      <c r="P1105" s="44">
        <v>1876000</v>
      </c>
    </row>
    <row r="1106" spans="1:16" ht="156.75">
      <c r="A1106" s="44">
        <v>20251</v>
      </c>
      <c r="B1106" s="44">
        <v>2023</v>
      </c>
      <c r="C1106" s="45" t="s">
        <v>1127</v>
      </c>
      <c r="D1106" s="45" t="s">
        <v>1095</v>
      </c>
      <c r="E1106" s="45" t="s">
        <v>1088</v>
      </c>
      <c r="F1106" s="45" t="s">
        <v>1161</v>
      </c>
      <c r="G1106" s="45" t="s">
        <v>1101</v>
      </c>
      <c r="H1106" s="45" t="s">
        <v>3226</v>
      </c>
      <c r="I1106" s="45" t="s">
        <v>3227</v>
      </c>
      <c r="J1106" s="45" t="s">
        <v>1092</v>
      </c>
      <c r="K1106" s="45" t="s">
        <v>1466</v>
      </c>
      <c r="L1106" s="44">
        <v>34</v>
      </c>
      <c r="M1106" s="44">
        <v>933000</v>
      </c>
      <c r="N1106" s="44">
        <v>31722000</v>
      </c>
      <c r="O1106" s="44">
        <v>28000000</v>
      </c>
      <c r="P1106" s="44">
        <v>-3722000</v>
      </c>
    </row>
    <row r="1107" spans="1:16" ht="128.25">
      <c r="A1107" s="44">
        <v>20251</v>
      </c>
      <c r="B1107" s="44">
        <v>2022</v>
      </c>
      <c r="C1107" s="45" t="s">
        <v>1141</v>
      </c>
      <c r="D1107" s="45" t="s">
        <v>1095</v>
      </c>
      <c r="E1107" s="45" t="s">
        <v>1088</v>
      </c>
      <c r="F1107" s="45" t="s">
        <v>1104</v>
      </c>
      <c r="G1107" s="45" t="s">
        <v>1101</v>
      </c>
      <c r="H1107" s="45" t="s">
        <v>3228</v>
      </c>
      <c r="I1107" s="45" t="s">
        <v>2925</v>
      </c>
      <c r="J1107" s="45" t="s">
        <v>1092</v>
      </c>
      <c r="K1107" s="45" t="s">
        <v>3229</v>
      </c>
      <c r="L1107" s="44">
        <v>32</v>
      </c>
      <c r="M1107" s="44">
        <v>933000</v>
      </c>
      <c r="N1107" s="44">
        <v>29856000</v>
      </c>
      <c r="O1107" s="44">
        <v>28000000</v>
      </c>
      <c r="P1107" s="44">
        <v>-1856000</v>
      </c>
    </row>
    <row r="1108" spans="1:16" ht="199.5">
      <c r="A1108" s="44">
        <v>20251</v>
      </c>
      <c r="B1108" s="44">
        <v>2025</v>
      </c>
      <c r="C1108" s="45" t="s">
        <v>1117</v>
      </c>
      <c r="D1108" s="45" t="s">
        <v>1087</v>
      </c>
      <c r="E1108" s="45" t="s">
        <v>1088</v>
      </c>
      <c r="F1108" s="45" t="s">
        <v>1175</v>
      </c>
      <c r="G1108" s="45" t="s">
        <v>1090</v>
      </c>
      <c r="H1108" s="45">
        <v>2510849</v>
      </c>
      <c r="I1108" s="45" t="s">
        <v>3230</v>
      </c>
      <c r="J1108" s="45" t="s">
        <v>1092</v>
      </c>
      <c r="K1108" s="45" t="s">
        <v>1231</v>
      </c>
      <c r="L1108" s="44">
        <v>28</v>
      </c>
      <c r="M1108" s="44">
        <v>933000</v>
      </c>
      <c r="N1108" s="44">
        <v>26124000</v>
      </c>
      <c r="O1108" s="44">
        <v>28000000</v>
      </c>
      <c r="P1108" s="44">
        <v>1876000</v>
      </c>
    </row>
    <row r="1109" spans="1:16" ht="171">
      <c r="A1109" s="44">
        <v>20251</v>
      </c>
      <c r="B1109" s="44">
        <v>2024</v>
      </c>
      <c r="C1109" s="45" t="s">
        <v>1086</v>
      </c>
      <c r="D1109" s="45" t="s">
        <v>1087</v>
      </c>
      <c r="E1109" s="45" t="s">
        <v>1088</v>
      </c>
      <c r="F1109" s="45" t="s">
        <v>1089</v>
      </c>
      <c r="G1109" s="45" t="s">
        <v>1090</v>
      </c>
      <c r="H1109" s="45">
        <v>2410124</v>
      </c>
      <c r="I1109" s="45" t="s">
        <v>3231</v>
      </c>
      <c r="J1109" s="45" t="s">
        <v>1092</v>
      </c>
      <c r="K1109" s="45" t="s">
        <v>2387</v>
      </c>
      <c r="L1109" s="44">
        <v>29</v>
      </c>
      <c r="M1109" s="44">
        <v>933000</v>
      </c>
      <c r="N1109" s="44">
        <v>27057000</v>
      </c>
      <c r="O1109" s="44">
        <v>28000000</v>
      </c>
      <c r="P1109" s="44">
        <v>943000</v>
      </c>
    </row>
    <row r="1110" spans="1:16" ht="199.5">
      <c r="A1110" s="44">
        <v>20251</v>
      </c>
      <c r="B1110" s="44">
        <v>2025</v>
      </c>
      <c r="C1110" s="45" t="s">
        <v>1117</v>
      </c>
      <c r="D1110" s="45" t="s">
        <v>1087</v>
      </c>
      <c r="E1110" s="45" t="s">
        <v>1088</v>
      </c>
      <c r="F1110" s="45" t="s">
        <v>1111</v>
      </c>
      <c r="G1110" s="45" t="s">
        <v>1090</v>
      </c>
      <c r="H1110" s="45">
        <v>2510459</v>
      </c>
      <c r="I1110" s="45" t="s">
        <v>3232</v>
      </c>
      <c r="J1110" s="45" t="s">
        <v>1092</v>
      </c>
      <c r="K1110" s="45" t="s">
        <v>1209</v>
      </c>
      <c r="L1110" s="44">
        <v>26</v>
      </c>
      <c r="M1110" s="44">
        <v>933000</v>
      </c>
      <c r="N1110" s="44">
        <v>24258000</v>
      </c>
      <c r="O1110" s="44">
        <v>28000000</v>
      </c>
      <c r="P1110" s="44">
        <v>3742000</v>
      </c>
    </row>
    <row r="1111" spans="1:16" ht="114">
      <c r="A1111" s="44">
        <v>20251</v>
      </c>
      <c r="B1111" s="44">
        <v>2022</v>
      </c>
      <c r="C1111" s="45" t="s">
        <v>1144</v>
      </c>
      <c r="D1111" s="45" t="s">
        <v>1095</v>
      </c>
      <c r="E1111" s="45" t="s">
        <v>1088</v>
      </c>
      <c r="F1111" s="45" t="s">
        <v>1165</v>
      </c>
      <c r="G1111" s="45" t="s">
        <v>1090</v>
      </c>
      <c r="H1111" s="45" t="s">
        <v>3233</v>
      </c>
      <c r="I1111" s="45" t="s">
        <v>3234</v>
      </c>
      <c r="J1111" s="45" t="s">
        <v>1092</v>
      </c>
      <c r="K1111" s="45" t="s">
        <v>1171</v>
      </c>
      <c r="L1111" s="44">
        <v>28</v>
      </c>
      <c r="M1111" s="44">
        <v>933000</v>
      </c>
      <c r="N1111" s="44">
        <v>26124000</v>
      </c>
      <c r="O1111" s="44">
        <v>23300000</v>
      </c>
      <c r="P1111" s="44">
        <v>-2824000</v>
      </c>
    </row>
    <row r="1112" spans="1:16" ht="171">
      <c r="A1112" s="44">
        <v>20251</v>
      </c>
      <c r="B1112" s="44">
        <v>2022</v>
      </c>
      <c r="C1112" s="45" t="s">
        <v>1144</v>
      </c>
      <c r="D1112" s="45" t="s">
        <v>1095</v>
      </c>
      <c r="E1112" s="45" t="s">
        <v>1088</v>
      </c>
      <c r="F1112" s="45" t="s">
        <v>1124</v>
      </c>
      <c r="G1112" s="45" t="s">
        <v>1090</v>
      </c>
      <c r="H1112" s="45" t="s">
        <v>3235</v>
      </c>
      <c r="I1112" s="45" t="s">
        <v>3236</v>
      </c>
      <c r="J1112" s="45" t="s">
        <v>1092</v>
      </c>
      <c r="K1112" s="45" t="s">
        <v>3237</v>
      </c>
      <c r="L1112" s="44">
        <v>34</v>
      </c>
      <c r="M1112" s="44">
        <v>933000</v>
      </c>
      <c r="N1112" s="44">
        <v>31722000</v>
      </c>
      <c r="O1112" s="44">
        <v>23300000</v>
      </c>
      <c r="P1112" s="44">
        <v>-8422000</v>
      </c>
    </row>
    <row r="1113" spans="1:16" ht="156.75">
      <c r="A1113" s="44">
        <v>20251</v>
      </c>
      <c r="B1113" s="44">
        <v>2023</v>
      </c>
      <c r="C1113" s="45" t="s">
        <v>1127</v>
      </c>
      <c r="D1113" s="45" t="s">
        <v>1095</v>
      </c>
      <c r="E1113" s="45" t="s">
        <v>1088</v>
      </c>
      <c r="F1113" s="45" t="s">
        <v>1124</v>
      </c>
      <c r="G1113" s="45" t="s">
        <v>1101</v>
      </c>
      <c r="H1113" s="45" t="s">
        <v>3238</v>
      </c>
      <c r="I1113" s="45" t="s">
        <v>3239</v>
      </c>
      <c r="J1113" s="45" t="s">
        <v>1092</v>
      </c>
      <c r="K1113" s="45" t="s">
        <v>3205</v>
      </c>
      <c r="L1113" s="44">
        <v>31</v>
      </c>
      <c r="M1113" s="44">
        <v>933000</v>
      </c>
      <c r="N1113" s="44">
        <v>28923000</v>
      </c>
      <c r="O1113" s="44">
        <v>28000000</v>
      </c>
      <c r="P1113" s="44">
        <v>-923000</v>
      </c>
    </row>
    <row r="1114" spans="1:16" ht="185.25">
      <c r="A1114" s="44">
        <v>20251</v>
      </c>
      <c r="B1114" s="44">
        <v>2024</v>
      </c>
      <c r="C1114" s="45" t="s">
        <v>1086</v>
      </c>
      <c r="D1114" s="45" t="s">
        <v>1087</v>
      </c>
      <c r="E1114" s="45" t="s">
        <v>1088</v>
      </c>
      <c r="F1114" s="45" t="s">
        <v>1089</v>
      </c>
      <c r="G1114" s="45" t="s">
        <v>1090</v>
      </c>
      <c r="H1114" s="45">
        <v>2410377</v>
      </c>
      <c r="I1114" s="45" t="s">
        <v>3240</v>
      </c>
      <c r="J1114" s="45" t="s">
        <v>1092</v>
      </c>
      <c r="K1114" s="45" t="s">
        <v>1506</v>
      </c>
      <c r="L1114" s="44">
        <v>29</v>
      </c>
      <c r="M1114" s="44">
        <v>933000</v>
      </c>
      <c r="N1114" s="44">
        <v>27057000</v>
      </c>
      <c r="O1114" s="44">
        <v>28000000</v>
      </c>
      <c r="P1114" s="44">
        <v>943000</v>
      </c>
    </row>
    <row r="1115" spans="1:16" ht="185.25">
      <c r="A1115" s="44">
        <v>20251</v>
      </c>
      <c r="B1115" s="44">
        <v>2025</v>
      </c>
      <c r="C1115" s="45" t="s">
        <v>1099</v>
      </c>
      <c r="D1115" s="45" t="s">
        <v>1087</v>
      </c>
      <c r="E1115" s="45" t="s">
        <v>1088</v>
      </c>
      <c r="F1115" s="45" t="s">
        <v>1114</v>
      </c>
      <c r="G1115" s="45" t="s">
        <v>1101</v>
      </c>
      <c r="H1115" s="45">
        <v>2510821</v>
      </c>
      <c r="I1115" s="45" t="s">
        <v>3241</v>
      </c>
      <c r="J1115" s="45" t="s">
        <v>1092</v>
      </c>
      <c r="K1115" s="45" t="s">
        <v>2102</v>
      </c>
      <c r="L1115" s="44">
        <v>39</v>
      </c>
      <c r="M1115" s="44">
        <v>1317000</v>
      </c>
      <c r="N1115" s="44">
        <v>51363000</v>
      </c>
      <c r="O1115" s="44">
        <v>39500000</v>
      </c>
      <c r="P1115" s="44">
        <v>-11863000</v>
      </c>
    </row>
    <row r="1116" spans="1:16" ht="185.25">
      <c r="A1116" s="44">
        <v>20251</v>
      </c>
      <c r="B1116" s="44">
        <v>2024</v>
      </c>
      <c r="C1116" s="45" t="s">
        <v>1191</v>
      </c>
      <c r="D1116" s="45" t="s">
        <v>1095</v>
      </c>
      <c r="E1116" s="45" t="s">
        <v>1088</v>
      </c>
      <c r="F1116" s="45" t="s">
        <v>1192</v>
      </c>
      <c r="G1116" s="45" t="s">
        <v>1101</v>
      </c>
      <c r="H1116" s="45">
        <v>2410056</v>
      </c>
      <c r="I1116" s="45" t="s">
        <v>3242</v>
      </c>
      <c r="J1116" s="45" t="s">
        <v>1092</v>
      </c>
      <c r="K1116" s="45" t="s">
        <v>3243</v>
      </c>
      <c r="L1116" s="44">
        <v>30</v>
      </c>
      <c r="M1116" s="44">
        <v>1225000</v>
      </c>
      <c r="N1116" s="44">
        <v>36750000</v>
      </c>
      <c r="O1116" s="44">
        <v>36750000</v>
      </c>
      <c r="P1116" s="44">
        <v>0</v>
      </c>
    </row>
    <row r="1117" spans="1:16" ht="185.25">
      <c r="A1117" s="44">
        <v>20251</v>
      </c>
      <c r="B1117" s="44">
        <v>2024</v>
      </c>
      <c r="C1117" s="45" t="s">
        <v>1110</v>
      </c>
      <c r="D1117" s="45" t="s">
        <v>1095</v>
      </c>
      <c r="E1117" s="45" t="s">
        <v>1088</v>
      </c>
      <c r="F1117" s="45" t="s">
        <v>1107</v>
      </c>
      <c r="G1117" s="45" t="s">
        <v>1101</v>
      </c>
      <c r="H1117" s="45">
        <v>2410485</v>
      </c>
      <c r="I1117" s="45" t="s">
        <v>3244</v>
      </c>
      <c r="J1117" s="45" t="s">
        <v>1092</v>
      </c>
      <c r="K1117" s="45" t="s">
        <v>3245</v>
      </c>
      <c r="L1117" s="44">
        <v>31</v>
      </c>
      <c r="M1117" s="44">
        <v>933000</v>
      </c>
      <c r="N1117" s="44">
        <v>28923000</v>
      </c>
      <c r="O1117" s="44">
        <v>28000000</v>
      </c>
      <c r="P1117" s="44">
        <v>-923000</v>
      </c>
    </row>
    <row r="1118" spans="1:16" ht="185.25">
      <c r="A1118" s="44">
        <v>20251</v>
      </c>
      <c r="B1118" s="44">
        <v>2025</v>
      </c>
      <c r="C1118" s="45" t="s">
        <v>1099</v>
      </c>
      <c r="D1118" s="45" t="s">
        <v>1087</v>
      </c>
      <c r="E1118" s="45" t="s">
        <v>1088</v>
      </c>
      <c r="F1118" s="45" t="s">
        <v>1089</v>
      </c>
      <c r="G1118" s="45" t="s">
        <v>1101</v>
      </c>
      <c r="H1118" s="45">
        <v>2511129</v>
      </c>
      <c r="I1118" s="45" t="s">
        <v>3246</v>
      </c>
      <c r="J1118" s="45" t="s">
        <v>1092</v>
      </c>
      <c r="K1118" s="45" t="s">
        <v>2131</v>
      </c>
      <c r="L1118" s="44">
        <v>29</v>
      </c>
      <c r="M1118" s="44">
        <v>933000</v>
      </c>
      <c r="N1118" s="44">
        <v>27057000</v>
      </c>
      <c r="O1118" s="44">
        <v>28000000</v>
      </c>
      <c r="P1118" s="44">
        <v>943000</v>
      </c>
    </row>
    <row r="1119" spans="1:16" ht="28.5">
      <c r="A1119" s="44">
        <v>20251</v>
      </c>
      <c r="B1119" s="44">
        <v>2023</v>
      </c>
      <c r="C1119" s="45" t="s">
        <v>1127</v>
      </c>
      <c r="D1119" s="45" t="s">
        <v>1095</v>
      </c>
      <c r="E1119" s="45" t="s">
        <v>1088</v>
      </c>
      <c r="F1119" s="45" t="s">
        <v>1114</v>
      </c>
      <c r="G1119" s="45" t="s">
        <v>1101</v>
      </c>
      <c r="H1119" s="45" t="s">
        <v>3247</v>
      </c>
      <c r="I1119" s="45" t="s">
        <v>3248</v>
      </c>
      <c r="J1119" s="45" t="s">
        <v>1092</v>
      </c>
      <c r="K1119" s="42"/>
      <c r="L1119" s="44">
        <v>0</v>
      </c>
      <c r="M1119" s="44">
        <v>1317000</v>
      </c>
      <c r="N1119" s="44">
        <v>0</v>
      </c>
      <c r="O1119" s="44">
        <v>79000000</v>
      </c>
      <c r="P1119" s="44">
        <v>79000000</v>
      </c>
    </row>
    <row r="1120" spans="1:16" ht="199.5">
      <c r="A1120" s="44">
        <v>20251</v>
      </c>
      <c r="B1120" s="44">
        <v>2024</v>
      </c>
      <c r="C1120" s="45" t="s">
        <v>1110</v>
      </c>
      <c r="D1120" s="45" t="s">
        <v>1095</v>
      </c>
      <c r="E1120" s="45" t="s">
        <v>1088</v>
      </c>
      <c r="F1120" s="45" t="s">
        <v>1124</v>
      </c>
      <c r="G1120" s="45" t="s">
        <v>1101</v>
      </c>
      <c r="H1120" s="45">
        <v>2410729</v>
      </c>
      <c r="I1120" s="45" t="s">
        <v>1799</v>
      </c>
      <c r="J1120" s="45" t="s">
        <v>1092</v>
      </c>
      <c r="K1120" s="45" t="s">
        <v>3249</v>
      </c>
      <c r="L1120" s="44">
        <v>36</v>
      </c>
      <c r="M1120" s="44">
        <v>933000</v>
      </c>
      <c r="N1120" s="44">
        <v>33588000</v>
      </c>
      <c r="O1120" s="44">
        <v>28000000</v>
      </c>
      <c r="P1120" s="44">
        <v>-5588000</v>
      </c>
    </row>
    <row r="1121" spans="1:16" ht="199.5">
      <c r="A1121" s="44">
        <v>20251</v>
      </c>
      <c r="B1121" s="44">
        <v>2025</v>
      </c>
      <c r="C1121" s="45" t="s">
        <v>1117</v>
      </c>
      <c r="D1121" s="45" t="s">
        <v>1087</v>
      </c>
      <c r="E1121" s="45" t="s">
        <v>1088</v>
      </c>
      <c r="F1121" s="45" t="s">
        <v>1104</v>
      </c>
      <c r="G1121" s="45" t="s">
        <v>1090</v>
      </c>
      <c r="H1121" s="45">
        <v>2510206</v>
      </c>
      <c r="I1121" s="45" t="s">
        <v>3250</v>
      </c>
      <c r="J1121" s="45" t="s">
        <v>1092</v>
      </c>
      <c r="K1121" s="45" t="s">
        <v>1163</v>
      </c>
      <c r="L1121" s="44">
        <v>26</v>
      </c>
      <c r="M1121" s="44">
        <v>933000</v>
      </c>
      <c r="N1121" s="44">
        <v>24258000</v>
      </c>
      <c r="O1121" s="44">
        <v>28000000</v>
      </c>
      <c r="P1121" s="44">
        <v>3742000</v>
      </c>
    </row>
    <row r="1122" spans="1:16" ht="199.5">
      <c r="A1122" s="44">
        <v>20251</v>
      </c>
      <c r="B1122" s="44">
        <v>2024</v>
      </c>
      <c r="C1122" s="45" t="s">
        <v>1086</v>
      </c>
      <c r="D1122" s="45" t="s">
        <v>1087</v>
      </c>
      <c r="E1122" s="45" t="s">
        <v>1088</v>
      </c>
      <c r="F1122" s="45" t="s">
        <v>1124</v>
      </c>
      <c r="G1122" s="45" t="s">
        <v>1090</v>
      </c>
      <c r="H1122" s="45">
        <v>2410984</v>
      </c>
      <c r="I1122" s="45" t="s">
        <v>3251</v>
      </c>
      <c r="J1122" s="45" t="s">
        <v>1092</v>
      </c>
      <c r="K1122" s="45" t="s">
        <v>1209</v>
      </c>
      <c r="L1122" s="44">
        <v>26</v>
      </c>
      <c r="M1122" s="44">
        <v>933000</v>
      </c>
      <c r="N1122" s="44">
        <v>24258000</v>
      </c>
      <c r="O1122" s="44">
        <v>0</v>
      </c>
      <c r="P1122" s="44">
        <v>-24258000</v>
      </c>
    </row>
    <row r="1123" spans="1:16" ht="213.75">
      <c r="A1123" s="44">
        <v>20251</v>
      </c>
      <c r="B1123" s="44">
        <v>2023</v>
      </c>
      <c r="C1123" s="45" t="s">
        <v>1127</v>
      </c>
      <c r="D1123" s="45" t="s">
        <v>1095</v>
      </c>
      <c r="E1123" s="45" t="s">
        <v>1088</v>
      </c>
      <c r="F1123" s="45" t="s">
        <v>1272</v>
      </c>
      <c r="G1123" s="45" t="s">
        <v>1101</v>
      </c>
      <c r="H1123" s="45" t="s">
        <v>3252</v>
      </c>
      <c r="I1123" s="45" t="s">
        <v>3253</v>
      </c>
      <c r="J1123" s="45" t="s">
        <v>1092</v>
      </c>
      <c r="K1123" s="45" t="s">
        <v>3254</v>
      </c>
      <c r="L1123" s="44">
        <v>41</v>
      </c>
      <c r="M1123" s="44">
        <v>933000</v>
      </c>
      <c r="N1123" s="44">
        <v>38253000</v>
      </c>
      <c r="O1123" s="44">
        <v>28000000</v>
      </c>
      <c r="P1123" s="44">
        <v>-10253000</v>
      </c>
    </row>
    <row r="1124" spans="1:16" ht="114">
      <c r="A1124" s="44">
        <v>20251</v>
      </c>
      <c r="B1124" s="44">
        <v>2023</v>
      </c>
      <c r="C1124" s="45" t="s">
        <v>1127</v>
      </c>
      <c r="D1124" s="45" t="s">
        <v>1095</v>
      </c>
      <c r="E1124" s="45" t="s">
        <v>1088</v>
      </c>
      <c r="F1124" s="45" t="s">
        <v>1089</v>
      </c>
      <c r="G1124" s="45" t="s">
        <v>1101</v>
      </c>
      <c r="H1124" s="45" t="s">
        <v>3255</v>
      </c>
      <c r="I1124" s="45" t="s">
        <v>3256</v>
      </c>
      <c r="J1124" s="45" t="s">
        <v>1092</v>
      </c>
      <c r="K1124" s="45" t="s">
        <v>1171</v>
      </c>
      <c r="L1124" s="44">
        <v>28</v>
      </c>
      <c r="M1124" s="44">
        <v>933000</v>
      </c>
      <c r="N1124" s="44">
        <v>26124000</v>
      </c>
      <c r="O1124" s="44">
        <v>28000000</v>
      </c>
      <c r="P1124" s="44">
        <v>1876000</v>
      </c>
    </row>
    <row r="1125" spans="1:16" ht="42.75">
      <c r="A1125" s="44">
        <v>20251</v>
      </c>
      <c r="B1125" s="44">
        <v>2023</v>
      </c>
      <c r="C1125" s="45" t="s">
        <v>1317</v>
      </c>
      <c r="D1125" s="45" t="s">
        <v>1095</v>
      </c>
      <c r="E1125" s="45" t="s">
        <v>1133</v>
      </c>
      <c r="F1125" s="45" t="s">
        <v>1655</v>
      </c>
      <c r="G1125" s="42"/>
      <c r="H1125" s="45" t="s">
        <v>3257</v>
      </c>
      <c r="I1125" s="45" t="s">
        <v>3258</v>
      </c>
      <c r="J1125" s="45" t="s">
        <v>1092</v>
      </c>
      <c r="K1125" s="42"/>
      <c r="L1125" s="44">
        <v>0</v>
      </c>
      <c r="M1125" s="44">
        <v>0</v>
      </c>
      <c r="N1125" s="44">
        <v>0</v>
      </c>
      <c r="O1125" s="44">
        <v>11000000</v>
      </c>
      <c r="P1125" s="44">
        <v>11000000</v>
      </c>
    </row>
    <row r="1126" spans="1:16" ht="171">
      <c r="A1126" s="44">
        <v>20251</v>
      </c>
      <c r="B1126" s="44">
        <v>2025</v>
      </c>
      <c r="C1126" s="45" t="s">
        <v>1120</v>
      </c>
      <c r="D1126" s="45" t="s">
        <v>1087</v>
      </c>
      <c r="E1126" s="45" t="s">
        <v>19</v>
      </c>
      <c r="F1126" s="45" t="s">
        <v>1152</v>
      </c>
      <c r="G1126" s="42"/>
      <c r="H1126" s="45">
        <v>2540112</v>
      </c>
      <c r="I1126" s="45" t="s">
        <v>3259</v>
      </c>
      <c r="J1126" s="45" t="s">
        <v>1092</v>
      </c>
      <c r="K1126" s="45" t="s">
        <v>2666</v>
      </c>
      <c r="L1126" s="44">
        <v>46</v>
      </c>
      <c r="M1126" s="44">
        <v>0</v>
      </c>
      <c r="N1126" s="44">
        <v>0</v>
      </c>
      <c r="O1126" s="44">
        <v>28000000</v>
      </c>
      <c r="P1126" s="44">
        <v>28000000</v>
      </c>
    </row>
    <row r="1127" spans="1:16" ht="199.5">
      <c r="A1127" s="44">
        <v>20251</v>
      </c>
      <c r="B1127" s="44">
        <v>2025</v>
      </c>
      <c r="C1127" s="45" t="s">
        <v>1117</v>
      </c>
      <c r="D1127" s="45" t="s">
        <v>1087</v>
      </c>
      <c r="E1127" s="45" t="s">
        <v>1088</v>
      </c>
      <c r="F1127" s="45" t="s">
        <v>1111</v>
      </c>
      <c r="G1127" s="45" t="s">
        <v>1090</v>
      </c>
      <c r="H1127" s="45">
        <v>2511221</v>
      </c>
      <c r="I1127" s="45" t="s">
        <v>3260</v>
      </c>
      <c r="J1127" s="45" t="s">
        <v>1092</v>
      </c>
      <c r="K1127" s="45" t="s">
        <v>1163</v>
      </c>
      <c r="L1127" s="44">
        <v>26</v>
      </c>
      <c r="M1127" s="44">
        <v>933000</v>
      </c>
      <c r="N1127" s="44">
        <v>24258000</v>
      </c>
      <c r="O1127" s="44">
        <v>28000000</v>
      </c>
      <c r="P1127" s="44">
        <v>3742000</v>
      </c>
    </row>
    <row r="1128" spans="1:16" ht="156.75">
      <c r="A1128" s="44">
        <v>20251</v>
      </c>
      <c r="B1128" s="44">
        <v>2023</v>
      </c>
      <c r="C1128" s="45" t="s">
        <v>1127</v>
      </c>
      <c r="D1128" s="45" t="s">
        <v>1095</v>
      </c>
      <c r="E1128" s="45" t="s">
        <v>1088</v>
      </c>
      <c r="F1128" s="45" t="s">
        <v>1118</v>
      </c>
      <c r="G1128" s="45" t="s">
        <v>1101</v>
      </c>
      <c r="H1128" s="45" t="s">
        <v>3261</v>
      </c>
      <c r="I1128" s="45" t="s">
        <v>2187</v>
      </c>
      <c r="J1128" s="45" t="s">
        <v>1092</v>
      </c>
      <c r="K1128" s="45" t="s">
        <v>3262</v>
      </c>
      <c r="L1128" s="44">
        <v>34</v>
      </c>
      <c r="M1128" s="44">
        <v>933000</v>
      </c>
      <c r="N1128" s="44">
        <v>31722000</v>
      </c>
      <c r="O1128" s="44">
        <v>28000000</v>
      </c>
      <c r="P1128" s="44">
        <v>-3722000</v>
      </c>
    </row>
    <row r="1129" spans="1:16" ht="256.5">
      <c r="A1129" s="44">
        <v>20251</v>
      </c>
      <c r="B1129" s="44">
        <v>2022</v>
      </c>
      <c r="C1129" s="45" t="s">
        <v>1141</v>
      </c>
      <c r="D1129" s="45" t="s">
        <v>1095</v>
      </c>
      <c r="E1129" s="45" t="s">
        <v>1088</v>
      </c>
      <c r="F1129" s="45" t="s">
        <v>1118</v>
      </c>
      <c r="G1129" s="45" t="s">
        <v>1101</v>
      </c>
      <c r="H1129" s="45" t="s">
        <v>3263</v>
      </c>
      <c r="I1129" s="45" t="s">
        <v>3264</v>
      </c>
      <c r="J1129" s="45" t="s">
        <v>1092</v>
      </c>
      <c r="K1129" s="45" t="s">
        <v>3265</v>
      </c>
      <c r="L1129" s="44">
        <v>52</v>
      </c>
      <c r="M1129" s="44">
        <v>933000</v>
      </c>
      <c r="N1129" s="44">
        <v>48516000</v>
      </c>
      <c r="O1129" s="44">
        <v>28000000</v>
      </c>
      <c r="P1129" s="44">
        <v>-20516000</v>
      </c>
    </row>
    <row r="1130" spans="1:16" ht="199.5">
      <c r="A1130" s="44">
        <v>20251</v>
      </c>
      <c r="B1130" s="44">
        <v>2025</v>
      </c>
      <c r="C1130" s="45" t="s">
        <v>1099</v>
      </c>
      <c r="D1130" s="45" t="s">
        <v>1087</v>
      </c>
      <c r="E1130" s="45" t="s">
        <v>1088</v>
      </c>
      <c r="F1130" s="45" t="s">
        <v>1158</v>
      </c>
      <c r="G1130" s="45" t="s">
        <v>1101</v>
      </c>
      <c r="H1130" s="45">
        <v>2511088</v>
      </c>
      <c r="I1130" s="45" t="s">
        <v>3266</v>
      </c>
      <c r="J1130" s="45" t="s">
        <v>1092</v>
      </c>
      <c r="K1130" s="45" t="s">
        <v>2050</v>
      </c>
      <c r="L1130" s="44">
        <v>29</v>
      </c>
      <c r="M1130" s="44">
        <v>933000</v>
      </c>
      <c r="N1130" s="44">
        <v>27057000</v>
      </c>
      <c r="O1130" s="44">
        <v>28000000</v>
      </c>
      <c r="P1130" s="44">
        <v>943000</v>
      </c>
    </row>
    <row r="1131" spans="1:16" ht="156.75">
      <c r="A1131" s="44">
        <v>20251</v>
      </c>
      <c r="B1131" s="44">
        <v>2025</v>
      </c>
      <c r="C1131" s="45" t="s">
        <v>1343</v>
      </c>
      <c r="D1131" s="45" t="s">
        <v>1087</v>
      </c>
      <c r="E1131" s="45" t="s">
        <v>19</v>
      </c>
      <c r="F1131" s="45" t="s">
        <v>1096</v>
      </c>
      <c r="G1131" s="42"/>
      <c r="H1131" s="45">
        <v>2540091</v>
      </c>
      <c r="I1131" s="45" t="s">
        <v>3267</v>
      </c>
      <c r="J1131" s="45" t="s">
        <v>1092</v>
      </c>
      <c r="K1131" s="45" t="s">
        <v>2159</v>
      </c>
      <c r="L1131" s="44">
        <v>31</v>
      </c>
      <c r="M1131" s="44">
        <v>0</v>
      </c>
      <c r="N1131" s="44">
        <v>0</v>
      </c>
      <c r="O1131" s="44">
        <v>28000000</v>
      </c>
      <c r="P1131" s="44">
        <v>28000000</v>
      </c>
    </row>
    <row r="1132" spans="1:16" ht="156.75">
      <c r="A1132" s="44">
        <v>20251</v>
      </c>
      <c r="B1132" s="44">
        <v>2024</v>
      </c>
      <c r="C1132" s="45" t="s">
        <v>1110</v>
      </c>
      <c r="D1132" s="45" t="s">
        <v>1095</v>
      </c>
      <c r="E1132" s="45" t="s">
        <v>1088</v>
      </c>
      <c r="F1132" s="45" t="s">
        <v>1089</v>
      </c>
      <c r="G1132" s="45" t="s">
        <v>1101</v>
      </c>
      <c r="H1132" s="45">
        <v>2410002</v>
      </c>
      <c r="I1132" s="45" t="s">
        <v>3268</v>
      </c>
      <c r="J1132" s="45" t="s">
        <v>1092</v>
      </c>
      <c r="K1132" s="45" t="s">
        <v>1186</v>
      </c>
      <c r="L1132" s="44">
        <v>31</v>
      </c>
      <c r="M1132" s="44">
        <v>933000</v>
      </c>
      <c r="N1132" s="44">
        <v>28923000</v>
      </c>
      <c r="O1132" s="44">
        <v>28000000</v>
      </c>
      <c r="P1132" s="44">
        <v>-923000</v>
      </c>
    </row>
    <row r="1133" spans="1:16" ht="199.5">
      <c r="A1133" s="44">
        <v>20251</v>
      </c>
      <c r="B1133" s="44">
        <v>2025</v>
      </c>
      <c r="C1133" s="45" t="s">
        <v>1117</v>
      </c>
      <c r="D1133" s="45" t="s">
        <v>1087</v>
      </c>
      <c r="E1133" s="45" t="s">
        <v>1088</v>
      </c>
      <c r="F1133" s="45" t="s">
        <v>1155</v>
      </c>
      <c r="G1133" s="45" t="s">
        <v>1090</v>
      </c>
      <c r="H1133" s="45">
        <v>2510833</v>
      </c>
      <c r="I1133" s="45" t="s">
        <v>3269</v>
      </c>
      <c r="J1133" s="45" t="s">
        <v>1092</v>
      </c>
      <c r="K1133" s="45" t="s">
        <v>1140</v>
      </c>
      <c r="L1133" s="44">
        <v>28</v>
      </c>
      <c r="M1133" s="44">
        <v>933000</v>
      </c>
      <c r="N1133" s="44">
        <v>26124000</v>
      </c>
      <c r="O1133" s="44">
        <v>28000000</v>
      </c>
      <c r="P1133" s="44">
        <v>1876000</v>
      </c>
    </row>
    <row r="1134" spans="1:16" ht="156.75">
      <c r="A1134" s="44">
        <v>20251</v>
      </c>
      <c r="B1134" s="44">
        <v>2025</v>
      </c>
      <c r="C1134" s="45" t="s">
        <v>1099</v>
      </c>
      <c r="D1134" s="45" t="s">
        <v>1087</v>
      </c>
      <c r="E1134" s="45" t="s">
        <v>1088</v>
      </c>
      <c r="F1134" s="45" t="s">
        <v>1811</v>
      </c>
      <c r="G1134" s="45" t="s">
        <v>1101</v>
      </c>
      <c r="H1134" s="45">
        <v>2510464</v>
      </c>
      <c r="I1134" s="45" t="s">
        <v>3270</v>
      </c>
      <c r="J1134" s="45" t="s">
        <v>1092</v>
      </c>
      <c r="K1134" s="45" t="s">
        <v>3271</v>
      </c>
      <c r="L1134" s="44">
        <v>31</v>
      </c>
      <c r="M1134" s="44">
        <v>1667000</v>
      </c>
      <c r="N1134" s="44">
        <v>51677000</v>
      </c>
      <c r="O1134" s="44">
        <v>50000000</v>
      </c>
      <c r="P1134" s="44">
        <v>-1677000</v>
      </c>
    </row>
    <row r="1135" spans="1:16" ht="242.25">
      <c r="A1135" s="44">
        <v>20251</v>
      </c>
      <c r="B1135" s="44">
        <v>2023</v>
      </c>
      <c r="C1135" s="45" t="s">
        <v>1127</v>
      </c>
      <c r="D1135" s="45" t="s">
        <v>1095</v>
      </c>
      <c r="E1135" s="45" t="s">
        <v>1088</v>
      </c>
      <c r="F1135" s="45" t="s">
        <v>1128</v>
      </c>
      <c r="G1135" s="45" t="s">
        <v>1101</v>
      </c>
      <c r="H1135" s="45" t="s">
        <v>3272</v>
      </c>
      <c r="I1135" s="45" t="s">
        <v>3273</v>
      </c>
      <c r="J1135" s="45" t="s">
        <v>1092</v>
      </c>
      <c r="K1135" s="45" t="s">
        <v>3274</v>
      </c>
      <c r="L1135" s="44">
        <v>34</v>
      </c>
      <c r="M1135" s="44">
        <v>933000</v>
      </c>
      <c r="N1135" s="44">
        <v>31722000</v>
      </c>
      <c r="O1135" s="44">
        <v>28000000</v>
      </c>
      <c r="P1135" s="44">
        <v>-3722000</v>
      </c>
    </row>
    <row r="1136" spans="1:16" ht="199.5">
      <c r="A1136" s="44">
        <v>20251</v>
      </c>
      <c r="B1136" s="44">
        <v>2025</v>
      </c>
      <c r="C1136" s="45" t="s">
        <v>1099</v>
      </c>
      <c r="D1136" s="45" t="s">
        <v>1087</v>
      </c>
      <c r="E1136" s="45" t="s">
        <v>1088</v>
      </c>
      <c r="F1136" s="45" t="s">
        <v>1114</v>
      </c>
      <c r="G1136" s="45" t="s">
        <v>1101</v>
      </c>
      <c r="H1136" s="45">
        <v>2510203</v>
      </c>
      <c r="I1136" s="45" t="s">
        <v>3275</v>
      </c>
      <c r="J1136" s="45" t="s">
        <v>3276</v>
      </c>
      <c r="K1136" s="45" t="s">
        <v>1116</v>
      </c>
      <c r="L1136" s="44">
        <v>39</v>
      </c>
      <c r="M1136" s="44">
        <v>1667000</v>
      </c>
      <c r="N1136" s="44">
        <v>65013000</v>
      </c>
      <c r="O1136" s="44">
        <v>100000000</v>
      </c>
      <c r="P1136" s="44">
        <v>34987000</v>
      </c>
    </row>
    <row r="1137" spans="1:16" ht="142.5">
      <c r="A1137" s="44">
        <v>20251</v>
      </c>
      <c r="B1137" s="44">
        <v>2024</v>
      </c>
      <c r="C1137" s="45" t="s">
        <v>1591</v>
      </c>
      <c r="D1137" s="45" t="s">
        <v>1095</v>
      </c>
      <c r="E1137" s="45" t="s">
        <v>19</v>
      </c>
      <c r="F1137" s="45" t="s">
        <v>1121</v>
      </c>
      <c r="G1137" s="42"/>
      <c r="H1137" s="45">
        <v>2440036</v>
      </c>
      <c r="I1137" s="45" t="s">
        <v>3277</v>
      </c>
      <c r="J1137" s="45" t="s">
        <v>1092</v>
      </c>
      <c r="K1137" s="45" t="s">
        <v>3278</v>
      </c>
      <c r="L1137" s="44">
        <v>31</v>
      </c>
      <c r="M1137" s="44">
        <v>0</v>
      </c>
      <c r="N1137" s="44">
        <v>0</v>
      </c>
      <c r="O1137" s="44">
        <v>28000000</v>
      </c>
      <c r="P1137" s="44">
        <v>28000000</v>
      </c>
    </row>
    <row r="1138" spans="1:16" ht="242.25">
      <c r="A1138" s="44">
        <v>20251</v>
      </c>
      <c r="B1138" s="44">
        <v>2024</v>
      </c>
      <c r="C1138" s="45" t="s">
        <v>1110</v>
      </c>
      <c r="D1138" s="45" t="s">
        <v>1095</v>
      </c>
      <c r="E1138" s="45" t="s">
        <v>1088</v>
      </c>
      <c r="F1138" s="45" t="s">
        <v>1111</v>
      </c>
      <c r="G1138" s="45" t="s">
        <v>1101</v>
      </c>
      <c r="H1138" s="45">
        <v>2411170</v>
      </c>
      <c r="I1138" s="45" t="s">
        <v>3279</v>
      </c>
      <c r="J1138" s="45" t="s">
        <v>1092</v>
      </c>
      <c r="K1138" s="45" t="s">
        <v>3280</v>
      </c>
      <c r="L1138" s="44">
        <v>42</v>
      </c>
      <c r="M1138" s="44">
        <v>933000</v>
      </c>
      <c r="N1138" s="44">
        <v>39186000</v>
      </c>
      <c r="O1138" s="44">
        <v>0</v>
      </c>
      <c r="P1138" s="44">
        <v>-39186000</v>
      </c>
    </row>
    <row r="1139" spans="1:16" ht="199.5">
      <c r="A1139" s="44">
        <v>20251</v>
      </c>
      <c r="B1139" s="44">
        <v>2025</v>
      </c>
      <c r="C1139" s="45" t="s">
        <v>1117</v>
      </c>
      <c r="D1139" s="45" t="s">
        <v>1087</v>
      </c>
      <c r="E1139" s="45" t="s">
        <v>1088</v>
      </c>
      <c r="F1139" s="45" t="s">
        <v>1089</v>
      </c>
      <c r="G1139" s="45" t="s">
        <v>1090</v>
      </c>
      <c r="H1139" s="45">
        <v>2511226</v>
      </c>
      <c r="I1139" s="45" t="s">
        <v>3281</v>
      </c>
      <c r="J1139" s="45" t="s">
        <v>1092</v>
      </c>
      <c r="K1139" s="45" t="s">
        <v>1209</v>
      </c>
      <c r="L1139" s="44">
        <v>26</v>
      </c>
      <c r="M1139" s="44">
        <v>933000</v>
      </c>
      <c r="N1139" s="44">
        <v>24258000</v>
      </c>
      <c r="O1139" s="44">
        <v>28000000</v>
      </c>
      <c r="P1139" s="44">
        <v>3742000</v>
      </c>
    </row>
    <row r="1140" spans="1:16" ht="228">
      <c r="A1140" s="44">
        <v>20251</v>
      </c>
      <c r="B1140" s="44">
        <v>2022</v>
      </c>
      <c r="C1140" s="45" t="s">
        <v>1144</v>
      </c>
      <c r="D1140" s="45" t="s">
        <v>1095</v>
      </c>
      <c r="E1140" s="45" t="s">
        <v>1088</v>
      </c>
      <c r="F1140" s="45" t="s">
        <v>1651</v>
      </c>
      <c r="G1140" s="45" t="s">
        <v>1090</v>
      </c>
      <c r="H1140" s="45" t="s">
        <v>3282</v>
      </c>
      <c r="I1140" s="45" t="s">
        <v>3283</v>
      </c>
      <c r="J1140" s="45" t="s">
        <v>1092</v>
      </c>
      <c r="K1140" s="45" t="s">
        <v>3284</v>
      </c>
      <c r="L1140" s="44">
        <v>35</v>
      </c>
      <c r="M1140" s="44">
        <v>933000</v>
      </c>
      <c r="N1140" s="44">
        <v>32655000</v>
      </c>
      <c r="O1140" s="44">
        <v>23300000</v>
      </c>
      <c r="P1140" s="44">
        <v>-9355000</v>
      </c>
    </row>
    <row r="1141" spans="1:16" ht="114">
      <c r="A1141" s="44">
        <v>20251</v>
      </c>
      <c r="B1141" s="44">
        <v>2022</v>
      </c>
      <c r="C1141" s="45" t="s">
        <v>1144</v>
      </c>
      <c r="D1141" s="45" t="s">
        <v>1095</v>
      </c>
      <c r="E1141" s="45" t="s">
        <v>1088</v>
      </c>
      <c r="F1141" s="45" t="s">
        <v>1165</v>
      </c>
      <c r="G1141" s="45" t="s">
        <v>1090</v>
      </c>
      <c r="H1141" s="45" t="s">
        <v>3285</v>
      </c>
      <c r="I1141" s="45" t="s">
        <v>3286</v>
      </c>
      <c r="J1141" s="45" t="s">
        <v>1092</v>
      </c>
      <c r="K1141" s="45" t="s">
        <v>1171</v>
      </c>
      <c r="L1141" s="44">
        <v>28</v>
      </c>
      <c r="M1141" s="44">
        <v>933000</v>
      </c>
      <c r="N1141" s="44">
        <v>26124000</v>
      </c>
      <c r="O1141" s="44">
        <v>23300000</v>
      </c>
      <c r="P1141" s="44">
        <v>-2824000</v>
      </c>
    </row>
    <row r="1142" spans="1:16" ht="185.25">
      <c r="A1142" s="44">
        <v>20251</v>
      </c>
      <c r="B1142" s="44">
        <v>2025</v>
      </c>
      <c r="C1142" s="45" t="s">
        <v>1099</v>
      </c>
      <c r="D1142" s="45" t="s">
        <v>1087</v>
      </c>
      <c r="E1142" s="45" t="s">
        <v>1088</v>
      </c>
      <c r="F1142" s="45" t="s">
        <v>1104</v>
      </c>
      <c r="G1142" s="45" t="s">
        <v>1101</v>
      </c>
      <c r="H1142" s="45">
        <v>2510510</v>
      </c>
      <c r="I1142" s="45" t="s">
        <v>3287</v>
      </c>
      <c r="J1142" s="45" t="s">
        <v>1092</v>
      </c>
      <c r="K1142" s="45" t="s">
        <v>3288</v>
      </c>
      <c r="L1142" s="44">
        <v>31</v>
      </c>
      <c r="M1142" s="44">
        <v>933000</v>
      </c>
      <c r="N1142" s="44">
        <v>28923000</v>
      </c>
      <c r="O1142" s="44">
        <v>28000000</v>
      </c>
      <c r="P1142" s="44">
        <v>-923000</v>
      </c>
    </row>
    <row r="1143" spans="1:16" ht="156.75">
      <c r="A1143" s="44">
        <v>20251</v>
      </c>
      <c r="B1143" s="44">
        <v>2024</v>
      </c>
      <c r="C1143" s="45" t="s">
        <v>1110</v>
      </c>
      <c r="D1143" s="45" t="s">
        <v>1095</v>
      </c>
      <c r="E1143" s="45" t="s">
        <v>1088</v>
      </c>
      <c r="F1143" s="45" t="s">
        <v>1089</v>
      </c>
      <c r="G1143" s="45" t="s">
        <v>1101</v>
      </c>
      <c r="H1143" s="45">
        <v>2410606</v>
      </c>
      <c r="I1143" s="45" t="s">
        <v>2619</v>
      </c>
      <c r="J1143" s="45" t="s">
        <v>1092</v>
      </c>
      <c r="K1143" s="45" t="s">
        <v>1186</v>
      </c>
      <c r="L1143" s="44">
        <v>31</v>
      </c>
      <c r="M1143" s="44">
        <v>933000</v>
      </c>
      <c r="N1143" s="44">
        <v>28923000</v>
      </c>
      <c r="O1143" s="44">
        <v>28000000</v>
      </c>
      <c r="P1143" s="44">
        <v>-923000</v>
      </c>
    </row>
    <row r="1144" spans="1:16" ht="185.25">
      <c r="A1144" s="44">
        <v>20251</v>
      </c>
      <c r="B1144" s="44">
        <v>2024</v>
      </c>
      <c r="C1144" s="45" t="s">
        <v>1086</v>
      </c>
      <c r="D1144" s="45" t="s">
        <v>1087</v>
      </c>
      <c r="E1144" s="45" t="s">
        <v>1088</v>
      </c>
      <c r="F1144" s="45" t="s">
        <v>1124</v>
      </c>
      <c r="G1144" s="45" t="s">
        <v>1090</v>
      </c>
      <c r="H1144" s="45">
        <v>2410848</v>
      </c>
      <c r="I1144" s="45" t="s">
        <v>3289</v>
      </c>
      <c r="J1144" s="45" t="s">
        <v>1092</v>
      </c>
      <c r="K1144" s="45" t="s">
        <v>1800</v>
      </c>
      <c r="L1144" s="44">
        <v>31</v>
      </c>
      <c r="M1144" s="44">
        <v>933000</v>
      </c>
      <c r="N1144" s="44">
        <v>28923000</v>
      </c>
      <c r="O1144" s="44">
        <v>28000000</v>
      </c>
      <c r="P1144" s="44">
        <v>-923000</v>
      </c>
    </row>
    <row r="1145" spans="1:16" ht="156.75">
      <c r="A1145" s="44">
        <v>20251</v>
      </c>
      <c r="B1145" s="44">
        <v>2024</v>
      </c>
      <c r="C1145" s="45" t="s">
        <v>1110</v>
      </c>
      <c r="D1145" s="45" t="s">
        <v>1095</v>
      </c>
      <c r="E1145" s="45" t="s">
        <v>1088</v>
      </c>
      <c r="F1145" s="45" t="s">
        <v>1118</v>
      </c>
      <c r="G1145" s="45" t="s">
        <v>1101</v>
      </c>
      <c r="H1145" s="45">
        <v>2410607</v>
      </c>
      <c r="I1145" s="45" t="s">
        <v>3290</v>
      </c>
      <c r="J1145" s="45" t="s">
        <v>1092</v>
      </c>
      <c r="K1145" s="45" t="s">
        <v>3079</v>
      </c>
      <c r="L1145" s="44">
        <v>32</v>
      </c>
      <c r="M1145" s="44">
        <v>933000</v>
      </c>
      <c r="N1145" s="44">
        <v>29856000</v>
      </c>
      <c r="O1145" s="44">
        <v>28000000</v>
      </c>
      <c r="P1145" s="44">
        <v>-1856000</v>
      </c>
    </row>
    <row r="1146" spans="1:16" ht="199.5">
      <c r="A1146" s="44">
        <v>20251</v>
      </c>
      <c r="B1146" s="44">
        <v>2025</v>
      </c>
      <c r="C1146" s="45" t="s">
        <v>1099</v>
      </c>
      <c r="D1146" s="45" t="s">
        <v>1087</v>
      </c>
      <c r="E1146" s="45" t="s">
        <v>1088</v>
      </c>
      <c r="F1146" s="45" t="s">
        <v>1114</v>
      </c>
      <c r="G1146" s="45" t="s">
        <v>1101</v>
      </c>
      <c r="H1146" s="45">
        <v>2510698</v>
      </c>
      <c r="I1146" s="45" t="s">
        <v>3291</v>
      </c>
      <c r="J1146" s="45" t="s">
        <v>1092</v>
      </c>
      <c r="K1146" s="45" t="s">
        <v>2914</v>
      </c>
      <c r="L1146" s="44">
        <v>39</v>
      </c>
      <c r="M1146" s="44">
        <v>1317000</v>
      </c>
      <c r="N1146" s="44">
        <v>51363000</v>
      </c>
      <c r="O1146" s="44">
        <v>39500000</v>
      </c>
      <c r="P1146" s="44">
        <v>-11863000</v>
      </c>
    </row>
    <row r="1147" spans="1:16" ht="171">
      <c r="A1147" s="44">
        <v>20251</v>
      </c>
      <c r="B1147" s="44">
        <v>2025</v>
      </c>
      <c r="C1147" s="45" t="s">
        <v>1099</v>
      </c>
      <c r="D1147" s="45" t="s">
        <v>1087</v>
      </c>
      <c r="E1147" s="45" t="s">
        <v>1088</v>
      </c>
      <c r="F1147" s="45" t="s">
        <v>1161</v>
      </c>
      <c r="G1147" s="45" t="s">
        <v>1101</v>
      </c>
      <c r="H1147" s="45">
        <v>2510594</v>
      </c>
      <c r="I1147" s="45" t="s">
        <v>3292</v>
      </c>
      <c r="J1147" s="45" t="s">
        <v>1092</v>
      </c>
      <c r="K1147" s="45" t="s">
        <v>3293</v>
      </c>
      <c r="L1147" s="44">
        <v>29</v>
      </c>
      <c r="M1147" s="44">
        <v>933000</v>
      </c>
      <c r="N1147" s="44">
        <v>27057000</v>
      </c>
      <c r="O1147" s="44">
        <v>28000000</v>
      </c>
      <c r="P1147" s="44">
        <v>943000</v>
      </c>
    </row>
    <row r="1148" spans="1:16" ht="142.5">
      <c r="A1148" s="44">
        <v>20251</v>
      </c>
      <c r="B1148" s="44">
        <v>2024</v>
      </c>
      <c r="C1148" s="45" t="s">
        <v>1110</v>
      </c>
      <c r="D1148" s="45" t="s">
        <v>1095</v>
      </c>
      <c r="E1148" s="45" t="s">
        <v>1088</v>
      </c>
      <c r="F1148" s="45" t="s">
        <v>1089</v>
      </c>
      <c r="G1148" s="45" t="s">
        <v>1101</v>
      </c>
      <c r="H1148" s="45">
        <v>2411001</v>
      </c>
      <c r="I1148" s="45" t="s">
        <v>1016</v>
      </c>
      <c r="J1148" s="45" t="s">
        <v>1092</v>
      </c>
      <c r="K1148" s="45" t="s">
        <v>1301</v>
      </c>
      <c r="L1148" s="44">
        <v>29</v>
      </c>
      <c r="M1148" s="44">
        <v>933000</v>
      </c>
      <c r="N1148" s="44">
        <v>27057000</v>
      </c>
      <c r="O1148" s="44">
        <v>28000000</v>
      </c>
      <c r="P1148" s="44">
        <v>943000</v>
      </c>
    </row>
    <row r="1149" spans="1:16" ht="42.75">
      <c r="A1149" s="44">
        <v>20251</v>
      </c>
      <c r="B1149" s="44">
        <v>2021</v>
      </c>
      <c r="C1149" s="45" t="s">
        <v>1616</v>
      </c>
      <c r="D1149" s="45" t="s">
        <v>1095</v>
      </c>
      <c r="E1149" s="45" t="s">
        <v>1133</v>
      </c>
      <c r="F1149" s="45" t="s">
        <v>1501</v>
      </c>
      <c r="G1149" s="42"/>
      <c r="H1149" s="45" t="s">
        <v>3294</v>
      </c>
      <c r="I1149" s="45" t="s">
        <v>3295</v>
      </c>
      <c r="J1149" s="45" t="s">
        <v>1092</v>
      </c>
      <c r="K1149" s="42"/>
      <c r="L1149" s="44">
        <v>0</v>
      </c>
      <c r="M1149" s="44">
        <v>0</v>
      </c>
      <c r="N1149" s="44">
        <v>0</v>
      </c>
      <c r="O1149" s="44">
        <v>9320000</v>
      </c>
      <c r="P1149" s="44">
        <v>9320000</v>
      </c>
    </row>
    <row r="1150" spans="1:16" ht="213.75">
      <c r="A1150" s="44">
        <v>20251</v>
      </c>
      <c r="B1150" s="44">
        <v>2024</v>
      </c>
      <c r="C1150" s="45" t="s">
        <v>1086</v>
      </c>
      <c r="D1150" s="45" t="s">
        <v>1087</v>
      </c>
      <c r="E1150" s="45" t="s">
        <v>1088</v>
      </c>
      <c r="F1150" s="45" t="s">
        <v>1089</v>
      </c>
      <c r="G1150" s="45" t="s">
        <v>1090</v>
      </c>
      <c r="H1150" s="45">
        <v>2410961</v>
      </c>
      <c r="I1150" s="45" t="s">
        <v>3296</v>
      </c>
      <c r="J1150" s="45" t="s">
        <v>1092</v>
      </c>
      <c r="K1150" s="45" t="s">
        <v>3297</v>
      </c>
      <c r="L1150" s="44">
        <v>29</v>
      </c>
      <c r="M1150" s="44">
        <v>933000</v>
      </c>
      <c r="N1150" s="44">
        <v>27057000</v>
      </c>
      <c r="O1150" s="44">
        <v>28000000</v>
      </c>
      <c r="P1150" s="44">
        <v>943000</v>
      </c>
    </row>
    <row r="1151" spans="1:16" ht="256.5">
      <c r="A1151" s="44">
        <v>20251</v>
      </c>
      <c r="B1151" s="44">
        <v>2024</v>
      </c>
      <c r="C1151" s="45" t="s">
        <v>1110</v>
      </c>
      <c r="D1151" s="45" t="s">
        <v>1095</v>
      </c>
      <c r="E1151" s="45" t="s">
        <v>1088</v>
      </c>
      <c r="F1151" s="45" t="s">
        <v>1175</v>
      </c>
      <c r="G1151" s="45" t="s">
        <v>1101</v>
      </c>
      <c r="H1151" s="45">
        <v>2410638</v>
      </c>
      <c r="I1151" s="45" t="s">
        <v>1622</v>
      </c>
      <c r="J1151" s="45" t="s">
        <v>1092</v>
      </c>
      <c r="K1151" s="45" t="s">
        <v>2448</v>
      </c>
      <c r="L1151" s="44">
        <v>35</v>
      </c>
      <c r="M1151" s="44">
        <v>933000</v>
      </c>
      <c r="N1151" s="44">
        <v>32655000</v>
      </c>
      <c r="O1151" s="44">
        <v>28000000</v>
      </c>
      <c r="P1151" s="44">
        <v>-4655000</v>
      </c>
    </row>
    <row r="1152" spans="1:16" ht="156.75">
      <c r="A1152" s="44">
        <v>20251</v>
      </c>
      <c r="B1152" s="44">
        <v>2024</v>
      </c>
      <c r="C1152" s="45" t="s">
        <v>1086</v>
      </c>
      <c r="D1152" s="45" t="s">
        <v>1087</v>
      </c>
      <c r="E1152" s="45" t="s">
        <v>1088</v>
      </c>
      <c r="F1152" s="45" t="s">
        <v>1175</v>
      </c>
      <c r="G1152" s="45" t="s">
        <v>1090</v>
      </c>
      <c r="H1152" s="45">
        <v>2410097</v>
      </c>
      <c r="I1152" s="45" t="s">
        <v>3298</v>
      </c>
      <c r="J1152" s="45" t="s">
        <v>1092</v>
      </c>
      <c r="K1152" s="45" t="s">
        <v>3299</v>
      </c>
      <c r="L1152" s="44">
        <v>28</v>
      </c>
      <c r="M1152" s="44">
        <v>933000</v>
      </c>
      <c r="N1152" s="44">
        <v>26124000</v>
      </c>
      <c r="O1152" s="44">
        <v>28000000</v>
      </c>
      <c r="P1152" s="44">
        <v>1876000</v>
      </c>
    </row>
    <row r="1153" spans="1:16" ht="171">
      <c r="A1153" s="44">
        <v>20251</v>
      </c>
      <c r="B1153" s="44">
        <v>2025</v>
      </c>
      <c r="C1153" s="45" t="s">
        <v>1117</v>
      </c>
      <c r="D1153" s="45" t="s">
        <v>1087</v>
      </c>
      <c r="E1153" s="45" t="s">
        <v>1088</v>
      </c>
      <c r="F1153" s="45" t="s">
        <v>1218</v>
      </c>
      <c r="G1153" s="45" t="s">
        <v>1101</v>
      </c>
      <c r="H1153" s="45">
        <v>2510804</v>
      </c>
      <c r="I1153" s="45" t="s">
        <v>3300</v>
      </c>
      <c r="J1153" s="45" t="s">
        <v>1092</v>
      </c>
      <c r="K1153" s="45" t="s">
        <v>3301</v>
      </c>
      <c r="L1153" s="44">
        <v>31</v>
      </c>
      <c r="M1153" s="44">
        <v>2084000</v>
      </c>
      <c r="N1153" s="44">
        <v>64604000</v>
      </c>
      <c r="O1153" s="44">
        <v>62500000</v>
      </c>
      <c r="P1153" s="44">
        <v>-2104000</v>
      </c>
    </row>
    <row r="1154" spans="1:16" ht="171">
      <c r="A1154" s="44">
        <v>20251</v>
      </c>
      <c r="B1154" s="44">
        <v>2024</v>
      </c>
      <c r="C1154" s="45" t="s">
        <v>1086</v>
      </c>
      <c r="D1154" s="45" t="s">
        <v>1087</v>
      </c>
      <c r="E1154" s="45" t="s">
        <v>1088</v>
      </c>
      <c r="F1154" s="45" t="s">
        <v>1089</v>
      </c>
      <c r="G1154" s="45" t="s">
        <v>1090</v>
      </c>
      <c r="H1154" s="45">
        <v>2410864</v>
      </c>
      <c r="I1154" s="45" t="s">
        <v>3302</v>
      </c>
      <c r="J1154" s="45" t="s">
        <v>1092</v>
      </c>
      <c r="K1154" s="45" t="s">
        <v>1887</v>
      </c>
      <c r="L1154" s="44">
        <v>29</v>
      </c>
      <c r="M1154" s="44">
        <v>933000</v>
      </c>
      <c r="N1154" s="44">
        <v>27057000</v>
      </c>
      <c r="O1154" s="44">
        <v>28000000</v>
      </c>
      <c r="P1154" s="44">
        <v>943000</v>
      </c>
    </row>
    <row r="1155" spans="1:16" ht="185.25">
      <c r="A1155" s="44">
        <v>20251</v>
      </c>
      <c r="B1155" s="44">
        <v>2025</v>
      </c>
      <c r="C1155" s="45" t="s">
        <v>1099</v>
      </c>
      <c r="D1155" s="45" t="s">
        <v>1087</v>
      </c>
      <c r="E1155" s="45" t="s">
        <v>1088</v>
      </c>
      <c r="F1155" s="45" t="s">
        <v>1118</v>
      </c>
      <c r="G1155" s="45" t="s">
        <v>1101</v>
      </c>
      <c r="H1155" s="45">
        <v>2510722</v>
      </c>
      <c r="I1155" s="45" t="s">
        <v>1289</v>
      </c>
      <c r="J1155" s="45" t="s">
        <v>1092</v>
      </c>
      <c r="K1155" s="45" t="s">
        <v>3303</v>
      </c>
      <c r="L1155" s="44">
        <v>27</v>
      </c>
      <c r="M1155" s="44">
        <v>933000</v>
      </c>
      <c r="N1155" s="44">
        <v>25191000</v>
      </c>
      <c r="O1155" s="44">
        <v>28000000</v>
      </c>
      <c r="P1155" s="44">
        <v>2809000</v>
      </c>
    </row>
    <row r="1156" spans="1:16" ht="99.75">
      <c r="A1156" s="44">
        <v>20251</v>
      </c>
      <c r="B1156" s="44">
        <v>2023</v>
      </c>
      <c r="C1156" s="45" t="s">
        <v>1127</v>
      </c>
      <c r="D1156" s="45" t="s">
        <v>1095</v>
      </c>
      <c r="E1156" s="45" t="s">
        <v>1088</v>
      </c>
      <c r="F1156" s="45" t="s">
        <v>1118</v>
      </c>
      <c r="G1156" s="45" t="s">
        <v>1101</v>
      </c>
      <c r="H1156" s="45" t="s">
        <v>3304</v>
      </c>
      <c r="I1156" s="45" t="s">
        <v>3305</v>
      </c>
      <c r="J1156" s="45" t="s">
        <v>1092</v>
      </c>
      <c r="K1156" s="45" t="s">
        <v>3306</v>
      </c>
      <c r="L1156" s="44">
        <v>21</v>
      </c>
      <c r="M1156" s="44">
        <v>933000</v>
      </c>
      <c r="N1156" s="44">
        <v>19593000</v>
      </c>
      <c r="O1156" s="44">
        <v>0</v>
      </c>
      <c r="P1156" s="44">
        <v>-19593000</v>
      </c>
    </row>
    <row r="1157" spans="1:16" ht="199.5">
      <c r="A1157" s="44">
        <v>20251</v>
      </c>
      <c r="B1157" s="44">
        <v>2025</v>
      </c>
      <c r="C1157" s="45" t="s">
        <v>1117</v>
      </c>
      <c r="D1157" s="45" t="s">
        <v>1087</v>
      </c>
      <c r="E1157" s="45" t="s">
        <v>1088</v>
      </c>
      <c r="F1157" s="45" t="s">
        <v>1280</v>
      </c>
      <c r="G1157" s="45" t="s">
        <v>1090</v>
      </c>
      <c r="H1157" s="45">
        <v>2511009</v>
      </c>
      <c r="I1157" s="45" t="s">
        <v>3307</v>
      </c>
      <c r="J1157" s="45" t="s">
        <v>1092</v>
      </c>
      <c r="K1157" s="45" t="s">
        <v>1119</v>
      </c>
      <c r="L1157" s="44">
        <v>28</v>
      </c>
      <c r="M1157" s="44">
        <v>933000</v>
      </c>
      <c r="N1157" s="44">
        <v>26124000</v>
      </c>
      <c r="O1157" s="44">
        <v>28000000</v>
      </c>
      <c r="P1157" s="44">
        <v>1876000</v>
      </c>
    </row>
    <row r="1158" spans="1:16" ht="42.75">
      <c r="A1158" s="44">
        <v>20251</v>
      </c>
      <c r="B1158" s="44">
        <v>2024</v>
      </c>
      <c r="C1158" s="45" t="s">
        <v>1110</v>
      </c>
      <c r="D1158" s="45" t="s">
        <v>1095</v>
      </c>
      <c r="E1158" s="45" t="s">
        <v>1088</v>
      </c>
      <c r="F1158" s="45" t="s">
        <v>1089</v>
      </c>
      <c r="G1158" s="45" t="s">
        <v>1101</v>
      </c>
      <c r="H1158" s="45">
        <v>2411164</v>
      </c>
      <c r="I1158" s="45" t="s">
        <v>3308</v>
      </c>
      <c r="J1158" s="45" t="s">
        <v>1092</v>
      </c>
      <c r="K1158" s="45" t="s">
        <v>3309</v>
      </c>
      <c r="L1158" s="44">
        <v>12</v>
      </c>
      <c r="M1158" s="44">
        <v>933000</v>
      </c>
      <c r="N1158" s="44">
        <v>11196000</v>
      </c>
      <c r="O1158" s="44">
        <v>0</v>
      </c>
      <c r="P1158" s="44">
        <v>-11196000</v>
      </c>
    </row>
    <row r="1159" spans="1:16" ht="156.75">
      <c r="A1159" s="44">
        <v>20251</v>
      </c>
      <c r="B1159" s="44">
        <v>2025</v>
      </c>
      <c r="C1159" s="45" t="s">
        <v>1099</v>
      </c>
      <c r="D1159" s="45" t="s">
        <v>1087</v>
      </c>
      <c r="E1159" s="45" t="s">
        <v>1088</v>
      </c>
      <c r="F1159" s="45" t="s">
        <v>1107</v>
      </c>
      <c r="G1159" s="45" t="s">
        <v>1101</v>
      </c>
      <c r="H1159" s="45">
        <v>2510369</v>
      </c>
      <c r="I1159" s="45" t="s">
        <v>3310</v>
      </c>
      <c r="J1159" s="45" t="s">
        <v>1092</v>
      </c>
      <c r="K1159" s="45" t="s">
        <v>1473</v>
      </c>
      <c r="L1159" s="44">
        <v>27</v>
      </c>
      <c r="M1159" s="44">
        <v>933000</v>
      </c>
      <c r="N1159" s="44">
        <v>25191000</v>
      </c>
      <c r="O1159" s="44">
        <v>28000000</v>
      </c>
      <c r="P1159" s="44">
        <v>2809000</v>
      </c>
    </row>
    <row r="1160" spans="1:16" ht="128.25">
      <c r="A1160" s="44">
        <v>20251</v>
      </c>
      <c r="B1160" s="44">
        <v>2022</v>
      </c>
      <c r="C1160" s="45" t="s">
        <v>1144</v>
      </c>
      <c r="D1160" s="45" t="s">
        <v>1095</v>
      </c>
      <c r="E1160" s="45" t="s">
        <v>1088</v>
      </c>
      <c r="F1160" s="45" t="s">
        <v>1165</v>
      </c>
      <c r="G1160" s="45" t="s">
        <v>1090</v>
      </c>
      <c r="H1160" s="45" t="s">
        <v>3311</v>
      </c>
      <c r="I1160" s="45" t="s">
        <v>3312</v>
      </c>
      <c r="J1160" s="45" t="s">
        <v>1092</v>
      </c>
      <c r="K1160" s="45" t="s">
        <v>1313</v>
      </c>
      <c r="L1160" s="44">
        <v>30</v>
      </c>
      <c r="M1160" s="44">
        <v>933000</v>
      </c>
      <c r="N1160" s="44">
        <v>27990000</v>
      </c>
      <c r="O1160" s="44">
        <v>23300000</v>
      </c>
      <c r="P1160" s="44">
        <v>-4690000</v>
      </c>
    </row>
    <row r="1161" spans="1:16" ht="185.25">
      <c r="A1161" s="44">
        <v>20251</v>
      </c>
      <c r="B1161" s="44">
        <v>2024</v>
      </c>
      <c r="C1161" s="45" t="s">
        <v>1110</v>
      </c>
      <c r="D1161" s="45" t="s">
        <v>1095</v>
      </c>
      <c r="E1161" s="45" t="s">
        <v>1088</v>
      </c>
      <c r="F1161" s="45" t="s">
        <v>1107</v>
      </c>
      <c r="G1161" s="45" t="s">
        <v>1101</v>
      </c>
      <c r="H1161" s="45">
        <v>2410753</v>
      </c>
      <c r="I1161" s="45" t="s">
        <v>3313</v>
      </c>
      <c r="J1161" s="45" t="s">
        <v>1092</v>
      </c>
      <c r="K1161" s="45" t="s">
        <v>2496</v>
      </c>
      <c r="L1161" s="44">
        <v>31</v>
      </c>
      <c r="M1161" s="44">
        <v>933000</v>
      </c>
      <c r="N1161" s="44">
        <v>28923000</v>
      </c>
      <c r="O1161" s="44">
        <v>28000000</v>
      </c>
      <c r="P1161" s="44">
        <v>-923000</v>
      </c>
    </row>
    <row r="1162" spans="1:16" ht="142.5">
      <c r="A1162" s="44">
        <v>20251</v>
      </c>
      <c r="B1162" s="44">
        <v>2025</v>
      </c>
      <c r="C1162" s="45" t="s">
        <v>1099</v>
      </c>
      <c r="D1162" s="45" t="s">
        <v>1087</v>
      </c>
      <c r="E1162" s="45" t="s">
        <v>1088</v>
      </c>
      <c r="F1162" s="45" t="s">
        <v>1235</v>
      </c>
      <c r="G1162" s="45" t="s">
        <v>1101</v>
      </c>
      <c r="H1162" s="45">
        <v>2511233</v>
      </c>
      <c r="I1162" s="45" t="s">
        <v>3314</v>
      </c>
      <c r="J1162" s="45" t="s">
        <v>1092</v>
      </c>
      <c r="K1162" s="45" t="s">
        <v>1508</v>
      </c>
      <c r="L1162" s="44">
        <v>23</v>
      </c>
      <c r="M1162" s="44">
        <v>933000</v>
      </c>
      <c r="N1162" s="44">
        <v>21459000</v>
      </c>
      <c r="O1162" s="44">
        <v>28000000</v>
      </c>
      <c r="P1162" s="44">
        <v>6541000</v>
      </c>
    </row>
    <row r="1163" spans="1:16" ht="42.75">
      <c r="A1163" s="44">
        <v>20251</v>
      </c>
      <c r="B1163" s="44">
        <v>2025</v>
      </c>
      <c r="C1163" s="42"/>
      <c r="D1163" s="45" t="s">
        <v>1087</v>
      </c>
      <c r="E1163" s="45" t="s">
        <v>19</v>
      </c>
      <c r="F1163" s="45" t="s">
        <v>1528</v>
      </c>
      <c r="G1163" s="42"/>
      <c r="H1163" s="45" t="s">
        <v>3315</v>
      </c>
      <c r="I1163" s="45" t="s">
        <v>3316</v>
      </c>
      <c r="J1163" s="42"/>
      <c r="K1163" s="45" t="s">
        <v>1949</v>
      </c>
      <c r="L1163" s="44">
        <v>6</v>
      </c>
      <c r="M1163" s="44">
        <v>0</v>
      </c>
      <c r="N1163" s="44">
        <v>0</v>
      </c>
      <c r="O1163" s="44">
        <v>0</v>
      </c>
      <c r="P1163" s="44">
        <v>0</v>
      </c>
    </row>
    <row r="1164" spans="1:16" ht="171">
      <c r="A1164" s="44">
        <v>20251</v>
      </c>
      <c r="B1164" s="44">
        <v>2025</v>
      </c>
      <c r="C1164" s="45" t="s">
        <v>1099</v>
      </c>
      <c r="D1164" s="45" t="s">
        <v>1087</v>
      </c>
      <c r="E1164" s="45" t="s">
        <v>1088</v>
      </c>
      <c r="F1164" s="45" t="s">
        <v>1089</v>
      </c>
      <c r="G1164" s="45" t="s">
        <v>1101</v>
      </c>
      <c r="H1164" s="45">
        <v>2510919</v>
      </c>
      <c r="I1164" s="45" t="s">
        <v>3317</v>
      </c>
      <c r="J1164" s="45" t="s">
        <v>1092</v>
      </c>
      <c r="K1164" s="45" t="s">
        <v>1200</v>
      </c>
      <c r="L1164" s="44">
        <v>29</v>
      </c>
      <c r="M1164" s="44">
        <v>933000</v>
      </c>
      <c r="N1164" s="44">
        <v>27057000</v>
      </c>
      <c r="O1164" s="44">
        <v>28000000</v>
      </c>
      <c r="P1164" s="44">
        <v>943000</v>
      </c>
    </row>
    <row r="1165" spans="1:16" ht="42.75">
      <c r="A1165" s="44">
        <v>20251</v>
      </c>
      <c r="B1165" s="44">
        <v>2021</v>
      </c>
      <c r="C1165" s="45" t="s">
        <v>1180</v>
      </c>
      <c r="D1165" s="45" t="s">
        <v>1095</v>
      </c>
      <c r="E1165" s="45" t="s">
        <v>1088</v>
      </c>
      <c r="F1165" s="45" t="s">
        <v>1118</v>
      </c>
      <c r="G1165" s="45" t="s">
        <v>1101</v>
      </c>
      <c r="H1165" s="45" t="s">
        <v>3318</v>
      </c>
      <c r="I1165" s="45" t="s">
        <v>3319</v>
      </c>
      <c r="J1165" s="45" t="s">
        <v>1092</v>
      </c>
      <c r="K1165" s="45" t="s">
        <v>3320</v>
      </c>
      <c r="L1165" s="44">
        <v>10</v>
      </c>
      <c r="M1165" s="44">
        <v>933000</v>
      </c>
      <c r="N1165" s="44">
        <v>9330000</v>
      </c>
      <c r="O1165" s="44">
        <v>0</v>
      </c>
      <c r="P1165" s="44">
        <v>-9330000</v>
      </c>
    </row>
    <row r="1166" spans="1:16" ht="42.75">
      <c r="A1166" s="44">
        <v>20251</v>
      </c>
      <c r="B1166" s="44">
        <v>2024</v>
      </c>
      <c r="C1166" s="45" t="s">
        <v>1086</v>
      </c>
      <c r="D1166" s="45" t="s">
        <v>1087</v>
      </c>
      <c r="E1166" s="45" t="s">
        <v>1088</v>
      </c>
      <c r="F1166" s="45" t="s">
        <v>1104</v>
      </c>
      <c r="G1166" s="45" t="s">
        <v>1090</v>
      </c>
      <c r="H1166" s="45">
        <v>2411147</v>
      </c>
      <c r="I1166" s="45" t="s">
        <v>3321</v>
      </c>
      <c r="J1166" s="45" t="s">
        <v>1092</v>
      </c>
      <c r="K1166" s="42"/>
      <c r="L1166" s="44">
        <v>0</v>
      </c>
      <c r="M1166" s="44">
        <v>933000</v>
      </c>
      <c r="N1166" s="44">
        <v>0</v>
      </c>
      <c r="O1166" s="44">
        <v>0</v>
      </c>
      <c r="P1166" s="44">
        <v>0</v>
      </c>
    </row>
    <row r="1167" spans="1:16" ht="128.25">
      <c r="A1167" s="44">
        <v>20251</v>
      </c>
      <c r="B1167" s="44">
        <v>2025</v>
      </c>
      <c r="C1167" s="45" t="s">
        <v>1120</v>
      </c>
      <c r="D1167" s="45" t="s">
        <v>1087</v>
      </c>
      <c r="E1167" s="45" t="s">
        <v>19</v>
      </c>
      <c r="F1167" s="45" t="s">
        <v>1096</v>
      </c>
      <c r="G1167" s="42"/>
      <c r="H1167" s="45">
        <v>2540065</v>
      </c>
      <c r="I1167" s="45" t="s">
        <v>3322</v>
      </c>
      <c r="J1167" s="45" t="s">
        <v>1092</v>
      </c>
      <c r="K1167" s="45" t="s">
        <v>1411</v>
      </c>
      <c r="L1167" s="44">
        <v>37</v>
      </c>
      <c r="M1167" s="44">
        <v>0</v>
      </c>
      <c r="N1167" s="44">
        <v>0</v>
      </c>
      <c r="O1167" s="44">
        <v>28000000</v>
      </c>
      <c r="P1167" s="44">
        <v>28000000</v>
      </c>
    </row>
    <row r="1168" spans="1:16" ht="199.5">
      <c r="A1168" s="44">
        <v>20251</v>
      </c>
      <c r="B1168" s="44">
        <v>2025</v>
      </c>
      <c r="C1168" s="45" t="s">
        <v>1117</v>
      </c>
      <c r="D1168" s="45" t="s">
        <v>1087</v>
      </c>
      <c r="E1168" s="45" t="s">
        <v>1088</v>
      </c>
      <c r="F1168" s="45" t="s">
        <v>1207</v>
      </c>
      <c r="G1168" s="45" t="s">
        <v>1090</v>
      </c>
      <c r="H1168" s="45">
        <v>2510871</v>
      </c>
      <c r="I1168" s="45" t="s">
        <v>3323</v>
      </c>
      <c r="J1168" s="45" t="s">
        <v>1092</v>
      </c>
      <c r="K1168" s="45" t="s">
        <v>1231</v>
      </c>
      <c r="L1168" s="44">
        <v>28</v>
      </c>
      <c r="M1168" s="44">
        <v>933000</v>
      </c>
      <c r="N1168" s="44">
        <v>26124000</v>
      </c>
      <c r="O1168" s="44">
        <v>28000000</v>
      </c>
      <c r="P1168" s="44">
        <v>1876000</v>
      </c>
    </row>
    <row r="1169" spans="1:16" ht="42.75">
      <c r="A1169" s="44">
        <v>20251</v>
      </c>
      <c r="B1169" s="44">
        <v>2023</v>
      </c>
      <c r="C1169" s="45" t="s">
        <v>1127</v>
      </c>
      <c r="D1169" s="45" t="s">
        <v>1095</v>
      </c>
      <c r="E1169" s="45" t="s">
        <v>1088</v>
      </c>
      <c r="F1169" s="45" t="s">
        <v>1114</v>
      </c>
      <c r="G1169" s="45" t="s">
        <v>1101</v>
      </c>
      <c r="H1169" s="45" t="s">
        <v>3324</v>
      </c>
      <c r="I1169" s="45" t="s">
        <v>3325</v>
      </c>
      <c r="J1169" s="45" t="s">
        <v>1092</v>
      </c>
      <c r="K1169" s="42"/>
      <c r="L1169" s="44">
        <v>0</v>
      </c>
      <c r="M1169" s="44">
        <v>1317000</v>
      </c>
      <c r="N1169" s="44">
        <v>0</v>
      </c>
      <c r="O1169" s="44">
        <v>79000000</v>
      </c>
      <c r="P1169" s="44">
        <v>79000000</v>
      </c>
    </row>
    <row r="1170" spans="1:16" ht="213.75">
      <c r="A1170" s="44">
        <v>20251</v>
      </c>
      <c r="B1170" s="44">
        <v>2025</v>
      </c>
      <c r="C1170" s="45" t="s">
        <v>1099</v>
      </c>
      <c r="D1170" s="45" t="s">
        <v>1087</v>
      </c>
      <c r="E1170" s="45" t="s">
        <v>1088</v>
      </c>
      <c r="F1170" s="45" t="s">
        <v>1161</v>
      </c>
      <c r="G1170" s="45" t="s">
        <v>1101</v>
      </c>
      <c r="H1170" s="45">
        <v>2510515</v>
      </c>
      <c r="I1170" s="45" t="s">
        <v>3326</v>
      </c>
      <c r="J1170" s="45" t="s">
        <v>1092</v>
      </c>
      <c r="K1170" s="45" t="s">
        <v>3327</v>
      </c>
      <c r="L1170" s="44">
        <v>29</v>
      </c>
      <c r="M1170" s="44">
        <v>933000</v>
      </c>
      <c r="N1170" s="44">
        <v>27057000</v>
      </c>
      <c r="O1170" s="44">
        <v>28000000</v>
      </c>
      <c r="P1170" s="44">
        <v>943000</v>
      </c>
    </row>
    <row r="1171" spans="1:16" ht="114">
      <c r="A1171" s="44">
        <v>20251</v>
      </c>
      <c r="B1171" s="44">
        <v>2023</v>
      </c>
      <c r="C1171" s="45" t="s">
        <v>1127</v>
      </c>
      <c r="D1171" s="45" t="s">
        <v>1095</v>
      </c>
      <c r="E1171" s="45" t="s">
        <v>1088</v>
      </c>
      <c r="F1171" s="45" t="s">
        <v>1089</v>
      </c>
      <c r="G1171" s="45" t="s">
        <v>1101</v>
      </c>
      <c r="H1171" s="45" t="s">
        <v>3328</v>
      </c>
      <c r="I1171" s="45" t="s">
        <v>3329</v>
      </c>
      <c r="J1171" s="45" t="s">
        <v>1092</v>
      </c>
      <c r="K1171" s="45" t="s">
        <v>1171</v>
      </c>
      <c r="L1171" s="44">
        <v>28</v>
      </c>
      <c r="M1171" s="44">
        <v>933000</v>
      </c>
      <c r="N1171" s="44">
        <v>26124000</v>
      </c>
      <c r="O1171" s="44">
        <v>28000000</v>
      </c>
      <c r="P1171" s="44">
        <v>1876000</v>
      </c>
    </row>
    <row r="1172" spans="1:16" ht="128.25">
      <c r="A1172" s="44">
        <v>20251</v>
      </c>
      <c r="B1172" s="44">
        <v>2023</v>
      </c>
      <c r="C1172" s="45" t="s">
        <v>1127</v>
      </c>
      <c r="D1172" s="45" t="s">
        <v>1095</v>
      </c>
      <c r="E1172" s="45" t="s">
        <v>1088</v>
      </c>
      <c r="F1172" s="45" t="s">
        <v>1089</v>
      </c>
      <c r="G1172" s="45" t="s">
        <v>1101</v>
      </c>
      <c r="H1172" s="45" t="s">
        <v>3330</v>
      </c>
      <c r="I1172" s="45" t="s">
        <v>3331</v>
      </c>
      <c r="J1172" s="45" t="s">
        <v>1092</v>
      </c>
      <c r="K1172" s="45" t="s">
        <v>1763</v>
      </c>
      <c r="L1172" s="44">
        <v>30</v>
      </c>
      <c r="M1172" s="44">
        <v>933000</v>
      </c>
      <c r="N1172" s="44">
        <v>27990000</v>
      </c>
      <c r="O1172" s="44">
        <v>28000000</v>
      </c>
      <c r="P1172" s="44">
        <v>10000</v>
      </c>
    </row>
    <row r="1173" spans="1:16" ht="171">
      <c r="A1173" s="44">
        <v>20251</v>
      </c>
      <c r="B1173" s="44">
        <v>2024</v>
      </c>
      <c r="C1173" s="45" t="s">
        <v>1086</v>
      </c>
      <c r="D1173" s="45" t="s">
        <v>1087</v>
      </c>
      <c r="E1173" s="45" t="s">
        <v>1088</v>
      </c>
      <c r="F1173" s="45" t="s">
        <v>1175</v>
      </c>
      <c r="G1173" s="45" t="s">
        <v>1090</v>
      </c>
      <c r="H1173" s="45">
        <v>2410036</v>
      </c>
      <c r="I1173" s="45" t="s">
        <v>2631</v>
      </c>
      <c r="J1173" s="45" t="s">
        <v>1092</v>
      </c>
      <c r="K1173" s="45" t="s">
        <v>3332</v>
      </c>
      <c r="L1173" s="44">
        <v>27</v>
      </c>
      <c r="M1173" s="44">
        <v>933000</v>
      </c>
      <c r="N1173" s="44">
        <v>25191000</v>
      </c>
      <c r="O1173" s="44">
        <v>28000000</v>
      </c>
      <c r="P1173" s="44">
        <v>2809000</v>
      </c>
    </row>
    <row r="1174" spans="1:16" ht="199.5">
      <c r="A1174" s="44">
        <v>20251</v>
      </c>
      <c r="B1174" s="44">
        <v>2025</v>
      </c>
      <c r="C1174" s="45" t="s">
        <v>1296</v>
      </c>
      <c r="D1174" s="45" t="s">
        <v>1087</v>
      </c>
      <c r="E1174" s="45" t="s">
        <v>1088</v>
      </c>
      <c r="F1174" s="45" t="s">
        <v>1192</v>
      </c>
      <c r="G1174" s="45" t="s">
        <v>1101</v>
      </c>
      <c r="H1174" s="45">
        <v>2510516</v>
      </c>
      <c r="I1174" s="45" t="s">
        <v>3333</v>
      </c>
      <c r="J1174" s="45" t="s">
        <v>1092</v>
      </c>
      <c r="K1174" s="45" t="s">
        <v>1298</v>
      </c>
      <c r="L1174" s="44">
        <v>31</v>
      </c>
      <c r="M1174" s="44">
        <v>1225000</v>
      </c>
      <c r="N1174" s="44">
        <v>37975000</v>
      </c>
      <c r="O1174" s="44">
        <v>36750000</v>
      </c>
      <c r="P1174" s="44">
        <v>-1225000</v>
      </c>
    </row>
    <row r="1175" spans="1:16" ht="42.75">
      <c r="A1175" s="44">
        <v>20251</v>
      </c>
      <c r="B1175" s="44">
        <v>2020</v>
      </c>
      <c r="C1175" s="45" t="s">
        <v>2345</v>
      </c>
      <c r="D1175" s="45" t="s">
        <v>1095</v>
      </c>
      <c r="E1175" s="45" t="s">
        <v>1088</v>
      </c>
      <c r="F1175" s="45" t="s">
        <v>1165</v>
      </c>
      <c r="G1175" s="45" t="s">
        <v>1090</v>
      </c>
      <c r="H1175" s="45" t="s">
        <v>3334</v>
      </c>
      <c r="I1175" s="45" t="s">
        <v>3335</v>
      </c>
      <c r="J1175" s="45" t="s">
        <v>1092</v>
      </c>
      <c r="K1175" s="42"/>
      <c r="L1175" s="44">
        <v>0</v>
      </c>
      <c r="M1175" s="44">
        <v>933000</v>
      </c>
      <c r="N1175" s="44">
        <v>0</v>
      </c>
      <c r="O1175" s="44">
        <v>0</v>
      </c>
      <c r="P1175" s="44">
        <v>0</v>
      </c>
    </row>
    <row r="1176" spans="1:16" ht="185.25">
      <c r="A1176" s="44">
        <v>20251</v>
      </c>
      <c r="B1176" s="44">
        <v>2024</v>
      </c>
      <c r="C1176" s="45" t="s">
        <v>1086</v>
      </c>
      <c r="D1176" s="45" t="s">
        <v>1087</v>
      </c>
      <c r="E1176" s="45" t="s">
        <v>1088</v>
      </c>
      <c r="F1176" s="45" t="s">
        <v>1124</v>
      </c>
      <c r="G1176" s="45" t="s">
        <v>1090</v>
      </c>
      <c r="H1176" s="45">
        <v>2410186</v>
      </c>
      <c r="I1176" s="45" t="s">
        <v>3336</v>
      </c>
      <c r="J1176" s="45" t="s">
        <v>1092</v>
      </c>
      <c r="K1176" s="45" t="s">
        <v>1800</v>
      </c>
      <c r="L1176" s="44">
        <v>31</v>
      </c>
      <c r="M1176" s="44">
        <v>933000</v>
      </c>
      <c r="N1176" s="44">
        <v>28923000</v>
      </c>
      <c r="O1176" s="44">
        <v>28000000</v>
      </c>
      <c r="P1176" s="44">
        <v>-923000</v>
      </c>
    </row>
    <row r="1177" spans="1:16" ht="199.5">
      <c r="A1177" s="44">
        <v>20251</v>
      </c>
      <c r="B1177" s="44">
        <v>2025</v>
      </c>
      <c r="C1177" s="45" t="s">
        <v>1117</v>
      </c>
      <c r="D1177" s="45" t="s">
        <v>1087</v>
      </c>
      <c r="E1177" s="45" t="s">
        <v>1088</v>
      </c>
      <c r="F1177" s="45" t="s">
        <v>1107</v>
      </c>
      <c r="G1177" s="45" t="s">
        <v>1090</v>
      </c>
      <c r="H1177" s="45">
        <v>2510208</v>
      </c>
      <c r="I1177" s="45" t="s">
        <v>3337</v>
      </c>
      <c r="J1177" s="45" t="s">
        <v>1092</v>
      </c>
      <c r="K1177" s="45" t="s">
        <v>1140</v>
      </c>
      <c r="L1177" s="44">
        <v>28</v>
      </c>
      <c r="M1177" s="44">
        <v>933000</v>
      </c>
      <c r="N1177" s="44">
        <v>26124000</v>
      </c>
      <c r="O1177" s="44">
        <v>28000000</v>
      </c>
      <c r="P1177" s="44">
        <v>1876000</v>
      </c>
    </row>
    <row r="1178" spans="1:16" ht="128.25">
      <c r="A1178" s="44">
        <v>20251</v>
      </c>
      <c r="B1178" s="44">
        <v>2022</v>
      </c>
      <c r="C1178" s="45" t="s">
        <v>1144</v>
      </c>
      <c r="D1178" s="45" t="s">
        <v>1095</v>
      </c>
      <c r="E1178" s="45" t="s">
        <v>1088</v>
      </c>
      <c r="F1178" s="45" t="s">
        <v>1145</v>
      </c>
      <c r="G1178" s="45" t="s">
        <v>1090</v>
      </c>
      <c r="H1178" s="45" t="s">
        <v>3338</v>
      </c>
      <c r="I1178" s="45" t="s">
        <v>3339</v>
      </c>
      <c r="J1178" s="45" t="s">
        <v>1092</v>
      </c>
      <c r="K1178" s="45" t="s">
        <v>1515</v>
      </c>
      <c r="L1178" s="44">
        <v>32</v>
      </c>
      <c r="M1178" s="44">
        <v>933000</v>
      </c>
      <c r="N1178" s="44">
        <v>29856000</v>
      </c>
      <c r="O1178" s="44">
        <v>23300000</v>
      </c>
      <c r="P1178" s="44">
        <v>-6556000</v>
      </c>
    </row>
    <row r="1179" spans="1:16" ht="28.5">
      <c r="A1179" s="44">
        <v>20251</v>
      </c>
      <c r="B1179" s="44">
        <v>2021</v>
      </c>
      <c r="C1179" s="45" t="s">
        <v>1180</v>
      </c>
      <c r="D1179" s="45" t="s">
        <v>1095</v>
      </c>
      <c r="E1179" s="45" t="s">
        <v>1088</v>
      </c>
      <c r="F1179" s="45" t="s">
        <v>1155</v>
      </c>
      <c r="G1179" s="45" t="s">
        <v>1101</v>
      </c>
      <c r="H1179" s="45" t="s">
        <v>3340</v>
      </c>
      <c r="I1179" s="45" t="s">
        <v>3341</v>
      </c>
      <c r="J1179" s="45" t="s">
        <v>1092</v>
      </c>
      <c r="K1179" s="45" t="s">
        <v>3342</v>
      </c>
      <c r="L1179" s="44">
        <v>2</v>
      </c>
      <c r="M1179" s="44">
        <v>933000</v>
      </c>
      <c r="N1179" s="44">
        <v>1866000</v>
      </c>
      <c r="O1179" s="44">
        <v>0</v>
      </c>
      <c r="P1179" s="44">
        <v>-1866000</v>
      </c>
    </row>
    <row r="1180" spans="1:16" ht="42.75">
      <c r="A1180" s="44">
        <v>20251</v>
      </c>
      <c r="B1180" s="44">
        <v>2020</v>
      </c>
      <c r="C1180" s="45" t="s">
        <v>2345</v>
      </c>
      <c r="D1180" s="45" t="s">
        <v>1095</v>
      </c>
      <c r="E1180" s="45" t="s">
        <v>1088</v>
      </c>
      <c r="F1180" s="45" t="s">
        <v>1165</v>
      </c>
      <c r="G1180" s="45" t="s">
        <v>1090</v>
      </c>
      <c r="H1180" s="45" t="s">
        <v>3343</v>
      </c>
      <c r="I1180" s="45" t="s">
        <v>3344</v>
      </c>
      <c r="J1180" s="45" t="s">
        <v>1092</v>
      </c>
      <c r="K1180" s="45" t="s">
        <v>3345</v>
      </c>
      <c r="L1180" s="44">
        <v>9</v>
      </c>
      <c r="M1180" s="44">
        <v>933000</v>
      </c>
      <c r="N1180" s="44">
        <v>8397000</v>
      </c>
      <c r="O1180" s="44">
        <v>0</v>
      </c>
      <c r="P1180" s="44">
        <v>-8397000</v>
      </c>
    </row>
    <row r="1181" spans="1:16" ht="156.75">
      <c r="A1181" s="44">
        <v>20251</v>
      </c>
      <c r="B1181" s="44">
        <v>2024</v>
      </c>
      <c r="C1181" s="45" t="s">
        <v>1086</v>
      </c>
      <c r="D1181" s="45" t="s">
        <v>1087</v>
      </c>
      <c r="E1181" s="45" t="s">
        <v>1088</v>
      </c>
      <c r="F1181" s="45" t="s">
        <v>1107</v>
      </c>
      <c r="G1181" s="45" t="s">
        <v>1090</v>
      </c>
      <c r="H1181" s="45">
        <v>2410713</v>
      </c>
      <c r="I1181" s="45" t="s">
        <v>3346</v>
      </c>
      <c r="J1181" s="45" t="s">
        <v>1092</v>
      </c>
      <c r="K1181" s="45" t="s">
        <v>1109</v>
      </c>
      <c r="L1181" s="44">
        <v>27</v>
      </c>
      <c r="M1181" s="44">
        <v>933000</v>
      </c>
      <c r="N1181" s="44">
        <v>25191000</v>
      </c>
      <c r="O1181" s="44">
        <v>28000000</v>
      </c>
      <c r="P1181" s="44">
        <v>2809000</v>
      </c>
    </row>
    <row r="1182" spans="1:16" ht="142.5">
      <c r="A1182" s="44">
        <v>20251</v>
      </c>
      <c r="B1182" s="44">
        <v>2024</v>
      </c>
      <c r="C1182" s="45" t="s">
        <v>1591</v>
      </c>
      <c r="D1182" s="45" t="s">
        <v>1095</v>
      </c>
      <c r="E1182" s="45" t="s">
        <v>19</v>
      </c>
      <c r="F1182" s="45" t="s">
        <v>1152</v>
      </c>
      <c r="G1182" s="42"/>
      <c r="H1182" s="45">
        <v>2440052</v>
      </c>
      <c r="I1182" s="45" t="s">
        <v>976</v>
      </c>
      <c r="J1182" s="45" t="s">
        <v>1092</v>
      </c>
      <c r="K1182" s="45" t="s">
        <v>2796</v>
      </c>
      <c r="L1182" s="44">
        <v>29</v>
      </c>
      <c r="M1182" s="44">
        <v>0</v>
      </c>
      <c r="N1182" s="44">
        <v>0</v>
      </c>
      <c r="O1182" s="44">
        <v>28000000</v>
      </c>
      <c r="P1182" s="44">
        <v>28000000</v>
      </c>
    </row>
    <row r="1183" spans="1:16" ht="171">
      <c r="A1183" s="44">
        <v>20251</v>
      </c>
      <c r="B1183" s="44">
        <v>2023</v>
      </c>
      <c r="C1183" s="45" t="s">
        <v>1127</v>
      </c>
      <c r="D1183" s="45" t="s">
        <v>1095</v>
      </c>
      <c r="E1183" s="45" t="s">
        <v>1088</v>
      </c>
      <c r="F1183" s="45" t="s">
        <v>1161</v>
      </c>
      <c r="G1183" s="45" t="s">
        <v>1101</v>
      </c>
      <c r="H1183" s="45" t="s">
        <v>3347</v>
      </c>
      <c r="I1183" s="45" t="s">
        <v>3348</v>
      </c>
      <c r="J1183" s="45" t="s">
        <v>1092</v>
      </c>
      <c r="K1183" s="45" t="s">
        <v>3349</v>
      </c>
      <c r="L1183" s="44">
        <v>36</v>
      </c>
      <c r="M1183" s="44">
        <v>933000</v>
      </c>
      <c r="N1183" s="44">
        <v>33588000</v>
      </c>
      <c r="O1183" s="44">
        <v>28000000</v>
      </c>
      <c r="P1183" s="44">
        <v>-5588000</v>
      </c>
    </row>
    <row r="1184" spans="1:16" ht="199.5">
      <c r="A1184" s="44">
        <v>20251</v>
      </c>
      <c r="B1184" s="44">
        <v>2025</v>
      </c>
      <c r="C1184" s="45" t="s">
        <v>1117</v>
      </c>
      <c r="D1184" s="45" t="s">
        <v>1087</v>
      </c>
      <c r="E1184" s="45" t="s">
        <v>1088</v>
      </c>
      <c r="F1184" s="45" t="s">
        <v>1155</v>
      </c>
      <c r="G1184" s="45" t="s">
        <v>1090</v>
      </c>
      <c r="H1184" s="45">
        <v>2511139</v>
      </c>
      <c r="I1184" s="45" t="s">
        <v>3350</v>
      </c>
      <c r="J1184" s="45" t="s">
        <v>1092</v>
      </c>
      <c r="K1184" s="45" t="s">
        <v>1231</v>
      </c>
      <c r="L1184" s="44">
        <v>28</v>
      </c>
      <c r="M1184" s="44">
        <v>933000</v>
      </c>
      <c r="N1184" s="44">
        <v>26124000</v>
      </c>
      <c r="O1184" s="44">
        <v>28000000</v>
      </c>
      <c r="P1184" s="44">
        <v>1876000</v>
      </c>
    </row>
    <row r="1185" spans="1:16" ht="299.25">
      <c r="A1185" s="44">
        <v>20251</v>
      </c>
      <c r="B1185" s="44">
        <v>2023</v>
      </c>
      <c r="C1185" s="45" t="s">
        <v>1127</v>
      </c>
      <c r="D1185" s="45" t="s">
        <v>1095</v>
      </c>
      <c r="E1185" s="45" t="s">
        <v>1088</v>
      </c>
      <c r="F1185" s="45" t="s">
        <v>1158</v>
      </c>
      <c r="G1185" s="45" t="s">
        <v>1101</v>
      </c>
      <c r="H1185" s="45" t="s">
        <v>3351</v>
      </c>
      <c r="I1185" s="45" t="s">
        <v>3352</v>
      </c>
      <c r="J1185" s="45" t="s">
        <v>1092</v>
      </c>
      <c r="K1185" s="45" t="s">
        <v>3353</v>
      </c>
      <c r="L1185" s="44">
        <v>36</v>
      </c>
      <c r="M1185" s="44">
        <v>933000</v>
      </c>
      <c r="N1185" s="44">
        <v>33588000</v>
      </c>
      <c r="O1185" s="44">
        <v>28000000</v>
      </c>
      <c r="P1185" s="44">
        <v>-5588000</v>
      </c>
    </row>
    <row r="1186" spans="1:16" ht="199.5">
      <c r="A1186" s="44">
        <v>20251</v>
      </c>
      <c r="B1186" s="44">
        <v>2025</v>
      </c>
      <c r="C1186" s="42"/>
      <c r="D1186" s="45" t="s">
        <v>1087</v>
      </c>
      <c r="E1186" s="45" t="s">
        <v>1088</v>
      </c>
      <c r="F1186" s="45" t="s">
        <v>1100</v>
      </c>
      <c r="G1186" s="45" t="s">
        <v>1101</v>
      </c>
      <c r="H1186" s="45" t="s">
        <v>3354</v>
      </c>
      <c r="I1186" s="45" t="s">
        <v>3355</v>
      </c>
      <c r="J1186" s="45" t="s">
        <v>1283</v>
      </c>
      <c r="K1186" s="45" t="s">
        <v>3356</v>
      </c>
      <c r="L1186" s="44">
        <v>33</v>
      </c>
      <c r="M1186" s="44">
        <v>1667000</v>
      </c>
      <c r="N1186" s="44">
        <v>55011000</v>
      </c>
      <c r="O1186" s="44">
        <v>0</v>
      </c>
      <c r="P1186" s="44">
        <v>-55011000</v>
      </c>
    </row>
    <row r="1187" spans="1:16" ht="156.75">
      <c r="A1187" s="44">
        <v>20251</v>
      </c>
      <c r="B1187" s="44">
        <v>2025</v>
      </c>
      <c r="C1187" s="45" t="s">
        <v>1099</v>
      </c>
      <c r="D1187" s="45" t="s">
        <v>1087</v>
      </c>
      <c r="E1187" s="45" t="s">
        <v>1088</v>
      </c>
      <c r="F1187" s="45" t="s">
        <v>1104</v>
      </c>
      <c r="G1187" s="45" t="s">
        <v>1101</v>
      </c>
      <c r="H1187" s="45">
        <v>2510170</v>
      </c>
      <c r="I1187" s="45" t="s">
        <v>3357</v>
      </c>
      <c r="J1187" s="45" t="s">
        <v>1092</v>
      </c>
      <c r="K1187" s="45" t="s">
        <v>3358</v>
      </c>
      <c r="L1187" s="44">
        <v>27</v>
      </c>
      <c r="M1187" s="44">
        <v>933000</v>
      </c>
      <c r="N1187" s="44">
        <v>25191000</v>
      </c>
      <c r="O1187" s="44">
        <v>28000000</v>
      </c>
      <c r="P1187" s="44">
        <v>2809000</v>
      </c>
    </row>
    <row r="1188" spans="1:16" ht="156.75">
      <c r="A1188" s="44">
        <v>20251</v>
      </c>
      <c r="B1188" s="44">
        <v>2023</v>
      </c>
      <c r="C1188" s="45" t="s">
        <v>1197</v>
      </c>
      <c r="D1188" s="45" t="s">
        <v>1095</v>
      </c>
      <c r="E1188" s="45" t="s">
        <v>1088</v>
      </c>
      <c r="F1188" s="45" t="s">
        <v>2380</v>
      </c>
      <c r="G1188" s="45" t="s">
        <v>1090</v>
      </c>
      <c r="H1188" s="45" t="s">
        <v>3359</v>
      </c>
      <c r="I1188" s="45" t="s">
        <v>3360</v>
      </c>
      <c r="J1188" s="45" t="s">
        <v>1092</v>
      </c>
      <c r="K1188" s="45" t="s">
        <v>3110</v>
      </c>
      <c r="L1188" s="44">
        <v>28</v>
      </c>
      <c r="M1188" s="44">
        <v>933000</v>
      </c>
      <c r="N1188" s="44">
        <v>26124000</v>
      </c>
      <c r="O1188" s="44">
        <v>28000000</v>
      </c>
      <c r="P1188" s="44">
        <v>1876000</v>
      </c>
    </row>
    <row r="1189" spans="1:16" ht="199.5">
      <c r="A1189" s="44">
        <v>20251</v>
      </c>
      <c r="B1189" s="44">
        <v>2025</v>
      </c>
      <c r="C1189" s="45" t="s">
        <v>1099</v>
      </c>
      <c r="D1189" s="45" t="s">
        <v>1087</v>
      </c>
      <c r="E1189" s="45" t="s">
        <v>1088</v>
      </c>
      <c r="F1189" s="45" t="s">
        <v>1175</v>
      </c>
      <c r="G1189" s="45" t="s">
        <v>1101</v>
      </c>
      <c r="H1189" s="45">
        <v>2511207</v>
      </c>
      <c r="I1189" s="45" t="s">
        <v>3361</v>
      </c>
      <c r="J1189" s="45" t="s">
        <v>1092</v>
      </c>
      <c r="K1189" s="45" t="s">
        <v>3362</v>
      </c>
      <c r="L1189" s="44">
        <v>30</v>
      </c>
      <c r="M1189" s="44">
        <v>933000</v>
      </c>
      <c r="N1189" s="44">
        <v>27990000</v>
      </c>
      <c r="O1189" s="44">
        <v>28000000</v>
      </c>
      <c r="P1189" s="44">
        <v>10000</v>
      </c>
    </row>
    <row r="1190" spans="1:16" ht="185.25">
      <c r="A1190" s="44">
        <v>20251</v>
      </c>
      <c r="B1190" s="44">
        <v>2025</v>
      </c>
      <c r="C1190" s="45" t="s">
        <v>1099</v>
      </c>
      <c r="D1190" s="45" t="s">
        <v>1087</v>
      </c>
      <c r="E1190" s="45" t="s">
        <v>1088</v>
      </c>
      <c r="F1190" s="45" t="s">
        <v>1104</v>
      </c>
      <c r="G1190" s="45" t="s">
        <v>1101</v>
      </c>
      <c r="H1190" s="45">
        <v>2510127</v>
      </c>
      <c r="I1190" s="45" t="s">
        <v>3363</v>
      </c>
      <c r="J1190" s="45" t="s">
        <v>1092</v>
      </c>
      <c r="K1190" s="45" t="s">
        <v>3364</v>
      </c>
      <c r="L1190" s="44">
        <v>27</v>
      </c>
      <c r="M1190" s="44">
        <v>933000</v>
      </c>
      <c r="N1190" s="44">
        <v>25191000</v>
      </c>
      <c r="O1190" s="44">
        <v>28000000</v>
      </c>
      <c r="P1190" s="44">
        <v>2809000</v>
      </c>
    </row>
    <row r="1191" spans="1:16" ht="28.5">
      <c r="A1191" s="44">
        <v>20251</v>
      </c>
      <c r="B1191" s="44">
        <v>2021</v>
      </c>
      <c r="C1191" s="45" t="s">
        <v>1248</v>
      </c>
      <c r="D1191" s="45" t="s">
        <v>1095</v>
      </c>
      <c r="E1191" s="45" t="s">
        <v>1088</v>
      </c>
      <c r="F1191" s="45" t="s">
        <v>1124</v>
      </c>
      <c r="G1191" s="45" t="s">
        <v>1090</v>
      </c>
      <c r="H1191" s="45" t="s">
        <v>3365</v>
      </c>
      <c r="I1191" s="45" t="s">
        <v>3366</v>
      </c>
      <c r="J1191" s="45" t="s">
        <v>1092</v>
      </c>
      <c r="K1191" s="42"/>
      <c r="L1191" s="44">
        <v>0</v>
      </c>
      <c r="M1191" s="44">
        <v>933000</v>
      </c>
      <c r="N1191" s="44">
        <v>0</v>
      </c>
      <c r="O1191" s="44">
        <v>0</v>
      </c>
      <c r="P1191" s="44">
        <v>0</v>
      </c>
    </row>
    <row r="1192" spans="1:16" ht="114">
      <c r="A1192" s="44">
        <v>20251</v>
      </c>
      <c r="B1192" s="44">
        <v>2022</v>
      </c>
      <c r="C1192" s="45" t="s">
        <v>1144</v>
      </c>
      <c r="D1192" s="45" t="s">
        <v>1095</v>
      </c>
      <c r="E1192" s="45" t="s">
        <v>1088</v>
      </c>
      <c r="F1192" s="45" t="s">
        <v>1165</v>
      </c>
      <c r="G1192" s="45" t="s">
        <v>1090</v>
      </c>
      <c r="H1192" s="45" t="s">
        <v>3367</v>
      </c>
      <c r="I1192" s="45" t="s">
        <v>3368</v>
      </c>
      <c r="J1192" s="45" t="s">
        <v>1092</v>
      </c>
      <c r="K1192" s="45" t="s">
        <v>1171</v>
      </c>
      <c r="L1192" s="44">
        <v>28</v>
      </c>
      <c r="M1192" s="44">
        <v>933000</v>
      </c>
      <c r="N1192" s="44">
        <v>26124000</v>
      </c>
      <c r="O1192" s="44">
        <v>23300000</v>
      </c>
      <c r="P1192" s="44">
        <v>-2824000</v>
      </c>
    </row>
    <row r="1193" spans="1:16" ht="185.25">
      <c r="A1193" s="44">
        <v>20251</v>
      </c>
      <c r="B1193" s="44">
        <v>2025</v>
      </c>
      <c r="C1193" s="45" t="s">
        <v>1099</v>
      </c>
      <c r="D1193" s="45" t="s">
        <v>1087</v>
      </c>
      <c r="E1193" s="45" t="s">
        <v>1088</v>
      </c>
      <c r="F1193" s="45" t="s">
        <v>1114</v>
      </c>
      <c r="G1193" s="45" t="s">
        <v>1101</v>
      </c>
      <c r="H1193" s="45">
        <v>2511140</v>
      </c>
      <c r="I1193" s="45" t="s">
        <v>3369</v>
      </c>
      <c r="J1193" s="45" t="s">
        <v>1092</v>
      </c>
      <c r="K1193" s="45" t="s">
        <v>3370</v>
      </c>
      <c r="L1193" s="44">
        <v>39</v>
      </c>
      <c r="M1193" s="44">
        <v>1317000</v>
      </c>
      <c r="N1193" s="44">
        <v>51363000</v>
      </c>
      <c r="O1193" s="44">
        <v>39500000</v>
      </c>
      <c r="P1193" s="44">
        <v>-11863000</v>
      </c>
    </row>
    <row r="1194" spans="1:16" ht="213.75">
      <c r="A1194" s="44">
        <v>20251</v>
      </c>
      <c r="B1194" s="44">
        <v>2022</v>
      </c>
      <c r="C1194" s="45" t="s">
        <v>1141</v>
      </c>
      <c r="D1194" s="45" t="s">
        <v>1095</v>
      </c>
      <c r="E1194" s="45" t="s">
        <v>1088</v>
      </c>
      <c r="F1194" s="45" t="s">
        <v>1107</v>
      </c>
      <c r="G1194" s="45" t="s">
        <v>1101</v>
      </c>
      <c r="H1194" s="45" t="s">
        <v>3371</v>
      </c>
      <c r="I1194" s="45" t="s">
        <v>1468</v>
      </c>
      <c r="J1194" s="45" t="s">
        <v>1092</v>
      </c>
      <c r="K1194" s="45" t="s">
        <v>3372</v>
      </c>
      <c r="L1194" s="44">
        <v>37</v>
      </c>
      <c r="M1194" s="44">
        <v>933000</v>
      </c>
      <c r="N1194" s="44">
        <v>34521000</v>
      </c>
      <c r="O1194" s="44">
        <v>28000000</v>
      </c>
      <c r="P1194" s="44">
        <v>-6521000</v>
      </c>
    </row>
    <row r="1195" spans="1:16" ht="71.25">
      <c r="A1195" s="44">
        <v>20251</v>
      </c>
      <c r="B1195" s="44">
        <v>2023</v>
      </c>
      <c r="C1195" s="45" t="s">
        <v>1197</v>
      </c>
      <c r="D1195" s="45" t="s">
        <v>1095</v>
      </c>
      <c r="E1195" s="45" t="s">
        <v>1088</v>
      </c>
      <c r="F1195" s="45" t="s">
        <v>1838</v>
      </c>
      <c r="G1195" s="45" t="s">
        <v>1090</v>
      </c>
      <c r="H1195" s="45" t="s">
        <v>3373</v>
      </c>
      <c r="I1195" s="45" t="s">
        <v>3374</v>
      </c>
      <c r="J1195" s="45" t="s">
        <v>1092</v>
      </c>
      <c r="K1195" s="45" t="s">
        <v>3375</v>
      </c>
      <c r="L1195" s="44">
        <v>16</v>
      </c>
      <c r="M1195" s="44">
        <v>933000</v>
      </c>
      <c r="N1195" s="44">
        <v>14928000</v>
      </c>
      <c r="O1195" s="44">
        <v>0</v>
      </c>
      <c r="P1195" s="44">
        <v>-14928000</v>
      </c>
    </row>
    <row r="1196" spans="1:16" ht="156.75">
      <c r="A1196" s="44">
        <v>20251</v>
      </c>
      <c r="B1196" s="44">
        <v>2023</v>
      </c>
      <c r="C1196" s="45" t="s">
        <v>1197</v>
      </c>
      <c r="D1196" s="45" t="s">
        <v>1095</v>
      </c>
      <c r="E1196" s="45" t="s">
        <v>1088</v>
      </c>
      <c r="F1196" s="45" t="s">
        <v>1165</v>
      </c>
      <c r="G1196" s="45" t="s">
        <v>1090</v>
      </c>
      <c r="H1196" s="45" t="s">
        <v>3376</v>
      </c>
      <c r="I1196" s="45" t="s">
        <v>3377</v>
      </c>
      <c r="J1196" s="45" t="s">
        <v>1092</v>
      </c>
      <c r="K1196" s="45" t="s">
        <v>1217</v>
      </c>
      <c r="L1196" s="44">
        <v>31</v>
      </c>
      <c r="M1196" s="44">
        <v>933000</v>
      </c>
      <c r="N1196" s="44">
        <v>28923000</v>
      </c>
      <c r="O1196" s="44">
        <v>28000000</v>
      </c>
      <c r="P1196" s="44">
        <v>-923000</v>
      </c>
    </row>
    <row r="1197" spans="1:16" ht="199.5">
      <c r="A1197" s="44">
        <v>20251</v>
      </c>
      <c r="B1197" s="44">
        <v>2025</v>
      </c>
      <c r="C1197" s="45" t="s">
        <v>1117</v>
      </c>
      <c r="D1197" s="45" t="s">
        <v>1087</v>
      </c>
      <c r="E1197" s="45" t="s">
        <v>1088</v>
      </c>
      <c r="F1197" s="45" t="s">
        <v>1089</v>
      </c>
      <c r="G1197" s="45" t="s">
        <v>1090</v>
      </c>
      <c r="H1197" s="45">
        <v>2510054</v>
      </c>
      <c r="I1197" s="45" t="s">
        <v>3378</v>
      </c>
      <c r="J1197" s="45" t="s">
        <v>1092</v>
      </c>
      <c r="K1197" s="45" t="s">
        <v>1231</v>
      </c>
      <c r="L1197" s="44">
        <v>28</v>
      </c>
      <c r="M1197" s="44">
        <v>933000</v>
      </c>
      <c r="N1197" s="44">
        <v>26124000</v>
      </c>
      <c r="O1197" s="44">
        <v>28000000</v>
      </c>
      <c r="P1197" s="44">
        <v>1876000</v>
      </c>
    </row>
    <row r="1198" spans="1:16" ht="128.25">
      <c r="A1198" s="44">
        <v>20251</v>
      </c>
      <c r="B1198" s="44">
        <v>2024</v>
      </c>
      <c r="C1198" s="45" t="s">
        <v>1110</v>
      </c>
      <c r="D1198" s="45" t="s">
        <v>1095</v>
      </c>
      <c r="E1198" s="45" t="s">
        <v>1088</v>
      </c>
      <c r="F1198" s="45" t="s">
        <v>1107</v>
      </c>
      <c r="G1198" s="45" t="s">
        <v>1101</v>
      </c>
      <c r="H1198" s="45">
        <v>2410328</v>
      </c>
      <c r="I1198" s="45" t="s">
        <v>3379</v>
      </c>
      <c r="J1198" s="45" t="s">
        <v>1092</v>
      </c>
      <c r="K1198" s="45" t="s">
        <v>3380</v>
      </c>
      <c r="L1198" s="44">
        <v>20</v>
      </c>
      <c r="M1198" s="44">
        <v>933000</v>
      </c>
      <c r="N1198" s="44">
        <v>18660000</v>
      </c>
      <c r="O1198" s="44">
        <v>0</v>
      </c>
      <c r="P1198" s="44">
        <v>-18660000</v>
      </c>
    </row>
    <row r="1199" spans="1:16" ht="171">
      <c r="A1199" s="44">
        <v>20251</v>
      </c>
      <c r="B1199" s="44">
        <v>2024</v>
      </c>
      <c r="C1199" s="45" t="s">
        <v>1086</v>
      </c>
      <c r="D1199" s="45" t="s">
        <v>1087</v>
      </c>
      <c r="E1199" s="45" t="s">
        <v>1088</v>
      </c>
      <c r="F1199" s="45" t="s">
        <v>1155</v>
      </c>
      <c r="G1199" s="45" t="s">
        <v>1090</v>
      </c>
      <c r="H1199" s="45">
        <v>2410518</v>
      </c>
      <c r="I1199" s="45" t="s">
        <v>3381</v>
      </c>
      <c r="J1199" s="45" t="s">
        <v>1092</v>
      </c>
      <c r="K1199" s="45" t="s">
        <v>3382</v>
      </c>
      <c r="L1199" s="44">
        <v>33</v>
      </c>
      <c r="M1199" s="44">
        <v>933000</v>
      </c>
      <c r="N1199" s="44">
        <v>30789000</v>
      </c>
      <c r="O1199" s="44">
        <v>28000000</v>
      </c>
      <c r="P1199" s="44">
        <v>-2789000</v>
      </c>
    </row>
    <row r="1200" spans="1:16" ht="199.5">
      <c r="A1200" s="44">
        <v>20251</v>
      </c>
      <c r="B1200" s="44">
        <v>2025</v>
      </c>
      <c r="C1200" s="45" t="s">
        <v>1117</v>
      </c>
      <c r="D1200" s="45" t="s">
        <v>1087</v>
      </c>
      <c r="E1200" s="45" t="s">
        <v>1088</v>
      </c>
      <c r="F1200" s="45" t="s">
        <v>1118</v>
      </c>
      <c r="G1200" s="45" t="s">
        <v>1090</v>
      </c>
      <c r="H1200" s="45">
        <v>2510990</v>
      </c>
      <c r="I1200" s="45" t="s">
        <v>3383</v>
      </c>
      <c r="J1200" s="45" t="s">
        <v>1092</v>
      </c>
      <c r="K1200" s="45" t="s">
        <v>1209</v>
      </c>
      <c r="L1200" s="44">
        <v>26</v>
      </c>
      <c r="M1200" s="44">
        <v>933000</v>
      </c>
      <c r="N1200" s="44">
        <v>24258000</v>
      </c>
      <c r="O1200" s="44">
        <v>28000000</v>
      </c>
      <c r="P1200" s="44">
        <v>3742000</v>
      </c>
    </row>
    <row r="1201" spans="1:16" ht="285">
      <c r="A1201" s="44">
        <v>20251</v>
      </c>
      <c r="B1201" s="44">
        <v>2022</v>
      </c>
      <c r="C1201" s="45" t="s">
        <v>1141</v>
      </c>
      <c r="D1201" s="45" t="s">
        <v>1095</v>
      </c>
      <c r="E1201" s="45" t="s">
        <v>1088</v>
      </c>
      <c r="F1201" s="45" t="s">
        <v>1111</v>
      </c>
      <c r="G1201" s="45" t="s">
        <v>1101</v>
      </c>
      <c r="H1201" s="45" t="s">
        <v>3384</v>
      </c>
      <c r="I1201" s="45" t="s">
        <v>3385</v>
      </c>
      <c r="J1201" s="45" t="s">
        <v>1092</v>
      </c>
      <c r="K1201" s="45" t="s">
        <v>3386</v>
      </c>
      <c r="L1201" s="44">
        <v>37</v>
      </c>
      <c r="M1201" s="44">
        <v>933000</v>
      </c>
      <c r="N1201" s="44">
        <v>34521000</v>
      </c>
      <c r="O1201" s="44">
        <v>28000000</v>
      </c>
      <c r="P1201" s="44">
        <v>-6521000</v>
      </c>
    </row>
    <row r="1202" spans="1:16" ht="156.75">
      <c r="A1202" s="44">
        <v>20251</v>
      </c>
      <c r="B1202" s="44">
        <v>2023</v>
      </c>
      <c r="C1202" s="45" t="s">
        <v>1127</v>
      </c>
      <c r="D1202" s="45" t="s">
        <v>1095</v>
      </c>
      <c r="E1202" s="45" t="s">
        <v>1088</v>
      </c>
      <c r="F1202" s="45" t="s">
        <v>1124</v>
      </c>
      <c r="G1202" s="45" t="s">
        <v>1101</v>
      </c>
      <c r="H1202" s="45" t="s">
        <v>3387</v>
      </c>
      <c r="I1202" s="45" t="s">
        <v>3388</v>
      </c>
      <c r="J1202" s="45" t="s">
        <v>1092</v>
      </c>
      <c r="K1202" s="45" t="s">
        <v>3389</v>
      </c>
      <c r="L1202" s="44">
        <v>31</v>
      </c>
      <c r="M1202" s="44">
        <v>933000</v>
      </c>
      <c r="N1202" s="44">
        <v>28923000</v>
      </c>
      <c r="O1202" s="44">
        <v>28000000</v>
      </c>
      <c r="P1202" s="44">
        <v>-923000</v>
      </c>
    </row>
    <row r="1203" spans="1:16" ht="270.75">
      <c r="A1203" s="44">
        <v>20251</v>
      </c>
      <c r="B1203" s="44">
        <v>2024</v>
      </c>
      <c r="C1203" s="45" t="s">
        <v>1110</v>
      </c>
      <c r="D1203" s="45" t="s">
        <v>1095</v>
      </c>
      <c r="E1203" s="45" t="s">
        <v>1088</v>
      </c>
      <c r="F1203" s="45" t="s">
        <v>1111</v>
      </c>
      <c r="G1203" s="45" t="s">
        <v>1101</v>
      </c>
      <c r="H1203" s="45">
        <v>2410721</v>
      </c>
      <c r="I1203" s="45" t="s">
        <v>3390</v>
      </c>
      <c r="J1203" s="45" t="s">
        <v>1092</v>
      </c>
      <c r="K1203" s="45" t="s">
        <v>3391</v>
      </c>
      <c r="L1203" s="44">
        <v>33</v>
      </c>
      <c r="M1203" s="44">
        <v>933000</v>
      </c>
      <c r="N1203" s="44">
        <v>30789000</v>
      </c>
      <c r="O1203" s="44">
        <v>28000000</v>
      </c>
      <c r="P1203" s="44">
        <v>-2789000</v>
      </c>
    </row>
    <row r="1204" spans="1:16" ht="28.5">
      <c r="A1204" s="44">
        <v>20251</v>
      </c>
      <c r="B1204" s="44">
        <v>2021</v>
      </c>
      <c r="C1204" s="45" t="s">
        <v>1180</v>
      </c>
      <c r="D1204" s="45" t="s">
        <v>1095</v>
      </c>
      <c r="E1204" s="45" t="s">
        <v>1088</v>
      </c>
      <c r="F1204" s="45" t="s">
        <v>1089</v>
      </c>
      <c r="G1204" s="45" t="s">
        <v>1101</v>
      </c>
      <c r="H1204" s="45" t="s">
        <v>3392</v>
      </c>
      <c r="I1204" s="45" t="s">
        <v>3393</v>
      </c>
      <c r="J1204" s="45" t="s">
        <v>1092</v>
      </c>
      <c r="K1204" s="45" t="s">
        <v>1422</v>
      </c>
      <c r="L1204" s="44">
        <v>3</v>
      </c>
      <c r="M1204" s="44">
        <v>933000</v>
      </c>
      <c r="N1204" s="44">
        <v>2799000</v>
      </c>
      <c r="O1204" s="44">
        <v>0</v>
      </c>
      <c r="P1204" s="44">
        <v>-2799000</v>
      </c>
    </row>
    <row r="1205" spans="1:16" ht="114">
      <c r="A1205" s="44">
        <v>20251</v>
      </c>
      <c r="B1205" s="44">
        <v>2024</v>
      </c>
      <c r="C1205" s="45" t="s">
        <v>1110</v>
      </c>
      <c r="D1205" s="45" t="s">
        <v>1095</v>
      </c>
      <c r="E1205" s="45" t="s">
        <v>1088</v>
      </c>
      <c r="F1205" s="45" t="s">
        <v>1158</v>
      </c>
      <c r="G1205" s="45" t="s">
        <v>1101</v>
      </c>
      <c r="H1205" s="45">
        <v>2410196</v>
      </c>
      <c r="I1205" s="45" t="s">
        <v>3394</v>
      </c>
      <c r="J1205" s="45" t="s">
        <v>1092</v>
      </c>
      <c r="K1205" s="45" t="s">
        <v>3395</v>
      </c>
      <c r="L1205" s="44">
        <v>26</v>
      </c>
      <c r="M1205" s="44">
        <v>933000</v>
      </c>
      <c r="N1205" s="44">
        <v>24258000</v>
      </c>
      <c r="O1205" s="44">
        <v>0</v>
      </c>
      <c r="P1205" s="44">
        <v>-24258000</v>
      </c>
    </row>
    <row r="1206" spans="1:16" ht="185.25">
      <c r="A1206" s="44">
        <v>20251</v>
      </c>
      <c r="B1206" s="44">
        <v>2024</v>
      </c>
      <c r="C1206" s="45" t="s">
        <v>1191</v>
      </c>
      <c r="D1206" s="45" t="s">
        <v>1095</v>
      </c>
      <c r="E1206" s="45" t="s">
        <v>1088</v>
      </c>
      <c r="F1206" s="45" t="s">
        <v>1192</v>
      </c>
      <c r="G1206" s="45" t="s">
        <v>1101</v>
      </c>
      <c r="H1206" s="45">
        <v>2410608</v>
      </c>
      <c r="I1206" s="45" t="s">
        <v>1289</v>
      </c>
      <c r="J1206" s="45" t="s">
        <v>1092</v>
      </c>
      <c r="K1206" s="45" t="s">
        <v>2071</v>
      </c>
      <c r="L1206" s="44">
        <v>30</v>
      </c>
      <c r="M1206" s="44">
        <v>1225000</v>
      </c>
      <c r="N1206" s="44">
        <v>36750000</v>
      </c>
      <c r="O1206" s="44">
        <v>36750000</v>
      </c>
      <c r="P1206" s="44">
        <v>0</v>
      </c>
    </row>
    <row r="1207" spans="1:16" ht="171">
      <c r="A1207" s="44">
        <v>20251</v>
      </c>
      <c r="B1207" s="44">
        <v>2025</v>
      </c>
      <c r="C1207" s="45" t="s">
        <v>1099</v>
      </c>
      <c r="D1207" s="45" t="s">
        <v>1087</v>
      </c>
      <c r="E1207" s="45" t="s">
        <v>1088</v>
      </c>
      <c r="F1207" s="45" t="s">
        <v>1124</v>
      </c>
      <c r="G1207" s="45" t="s">
        <v>1101</v>
      </c>
      <c r="H1207" s="45">
        <v>2511085</v>
      </c>
      <c r="I1207" s="45" t="s">
        <v>3396</v>
      </c>
      <c r="J1207" s="45" t="s">
        <v>1092</v>
      </c>
      <c r="K1207" s="45" t="s">
        <v>1588</v>
      </c>
      <c r="L1207" s="44">
        <v>31</v>
      </c>
      <c r="M1207" s="44">
        <v>933000</v>
      </c>
      <c r="N1207" s="44">
        <v>28923000</v>
      </c>
      <c r="O1207" s="44">
        <v>28000000</v>
      </c>
      <c r="P1207" s="44">
        <v>-923000</v>
      </c>
    </row>
    <row r="1208" spans="1:16" ht="28.5">
      <c r="A1208" s="44">
        <v>20251</v>
      </c>
      <c r="B1208" s="44">
        <v>2020</v>
      </c>
      <c r="C1208" s="45" t="s">
        <v>1432</v>
      </c>
      <c r="D1208" s="45" t="s">
        <v>1095</v>
      </c>
      <c r="E1208" s="45" t="s">
        <v>1088</v>
      </c>
      <c r="F1208" s="45" t="s">
        <v>1089</v>
      </c>
      <c r="G1208" s="45" t="s">
        <v>1101</v>
      </c>
      <c r="H1208" s="45" t="s">
        <v>3397</v>
      </c>
      <c r="I1208" s="45" t="s">
        <v>3398</v>
      </c>
      <c r="J1208" s="45" t="s">
        <v>1092</v>
      </c>
      <c r="K1208" s="42"/>
      <c r="L1208" s="44">
        <v>0</v>
      </c>
      <c r="M1208" s="44">
        <v>933000</v>
      </c>
      <c r="N1208" s="44">
        <v>0</v>
      </c>
      <c r="O1208" s="44">
        <v>0</v>
      </c>
      <c r="P1208" s="44">
        <v>0</v>
      </c>
    </row>
    <row r="1209" spans="1:16" ht="156.75">
      <c r="A1209" s="44">
        <v>20251</v>
      </c>
      <c r="B1209" s="44">
        <v>2024</v>
      </c>
      <c r="C1209" s="45" t="s">
        <v>1110</v>
      </c>
      <c r="D1209" s="45" t="s">
        <v>1095</v>
      </c>
      <c r="E1209" s="45" t="s">
        <v>1088</v>
      </c>
      <c r="F1209" s="45" t="s">
        <v>1161</v>
      </c>
      <c r="G1209" s="45" t="s">
        <v>1101</v>
      </c>
      <c r="H1209" s="45">
        <v>2410363</v>
      </c>
      <c r="I1209" s="45" t="s">
        <v>3399</v>
      </c>
      <c r="J1209" s="45" t="s">
        <v>1092</v>
      </c>
      <c r="K1209" s="45" t="s">
        <v>3400</v>
      </c>
      <c r="L1209" s="44">
        <v>30</v>
      </c>
      <c r="M1209" s="44">
        <v>933000</v>
      </c>
      <c r="N1209" s="44">
        <v>27990000</v>
      </c>
      <c r="O1209" s="44">
        <v>28000000</v>
      </c>
      <c r="P1209" s="44">
        <v>10000</v>
      </c>
    </row>
    <row r="1210" spans="1:16" ht="42.75">
      <c r="A1210" s="44">
        <v>20251</v>
      </c>
      <c r="B1210" s="44">
        <v>2024</v>
      </c>
      <c r="C1210" s="45" t="s">
        <v>1745</v>
      </c>
      <c r="D1210" s="45" t="s">
        <v>1095</v>
      </c>
      <c r="E1210" s="45" t="s">
        <v>1133</v>
      </c>
      <c r="F1210" s="45" t="s">
        <v>1501</v>
      </c>
      <c r="G1210" s="42"/>
      <c r="H1210" s="45">
        <v>2460017</v>
      </c>
      <c r="I1210" s="45" t="s">
        <v>3401</v>
      </c>
      <c r="J1210" s="45" t="s">
        <v>1092</v>
      </c>
      <c r="K1210" s="42"/>
      <c r="L1210" s="44">
        <v>0</v>
      </c>
      <c r="M1210" s="44">
        <v>0</v>
      </c>
      <c r="N1210" s="44">
        <v>0</v>
      </c>
      <c r="O1210" s="44">
        <v>11000000</v>
      </c>
      <c r="P1210" s="44">
        <v>11000000</v>
      </c>
    </row>
    <row r="1211" spans="1:16" ht="185.25">
      <c r="A1211" s="44">
        <v>20251</v>
      </c>
      <c r="B1211" s="44">
        <v>2024</v>
      </c>
      <c r="C1211" s="45" t="s">
        <v>1086</v>
      </c>
      <c r="D1211" s="45" t="s">
        <v>1087</v>
      </c>
      <c r="E1211" s="45" t="s">
        <v>1088</v>
      </c>
      <c r="F1211" s="45" t="s">
        <v>1089</v>
      </c>
      <c r="G1211" s="45" t="s">
        <v>1090</v>
      </c>
      <c r="H1211" s="45">
        <v>2410947</v>
      </c>
      <c r="I1211" s="45" t="s">
        <v>3402</v>
      </c>
      <c r="J1211" s="45" t="s">
        <v>1092</v>
      </c>
      <c r="K1211" s="45" t="s">
        <v>3403</v>
      </c>
      <c r="L1211" s="44">
        <v>29</v>
      </c>
      <c r="M1211" s="44">
        <v>933000</v>
      </c>
      <c r="N1211" s="44">
        <v>27057000</v>
      </c>
      <c r="O1211" s="44">
        <v>28000000</v>
      </c>
      <c r="P1211" s="44">
        <v>943000</v>
      </c>
    </row>
    <row r="1212" spans="1:16" ht="28.5">
      <c r="A1212" s="44">
        <v>20251</v>
      </c>
      <c r="B1212" s="44">
        <v>2023</v>
      </c>
      <c r="C1212" s="45" t="s">
        <v>1602</v>
      </c>
      <c r="D1212" s="45" t="s">
        <v>1095</v>
      </c>
      <c r="E1212" s="45" t="s">
        <v>19</v>
      </c>
      <c r="F1212" s="45" t="s">
        <v>1096</v>
      </c>
      <c r="G1212" s="42"/>
      <c r="H1212" s="45" t="s">
        <v>3404</v>
      </c>
      <c r="I1212" s="45" t="s">
        <v>3405</v>
      </c>
      <c r="J1212" s="45" t="s">
        <v>1092</v>
      </c>
      <c r="K1212" s="42"/>
      <c r="L1212" s="44">
        <v>0</v>
      </c>
      <c r="M1212" s="44">
        <v>0</v>
      </c>
      <c r="N1212" s="44">
        <v>0</v>
      </c>
      <c r="O1212" s="44">
        <v>0</v>
      </c>
      <c r="P1212" s="44">
        <v>0</v>
      </c>
    </row>
    <row r="1213" spans="1:16" ht="199.5">
      <c r="A1213" s="44">
        <v>20251</v>
      </c>
      <c r="B1213" s="44">
        <v>2025</v>
      </c>
      <c r="C1213" s="45" t="s">
        <v>1117</v>
      </c>
      <c r="D1213" s="45" t="s">
        <v>1087</v>
      </c>
      <c r="E1213" s="45" t="s">
        <v>1088</v>
      </c>
      <c r="F1213" s="45" t="s">
        <v>1155</v>
      </c>
      <c r="G1213" s="45" t="s">
        <v>1090</v>
      </c>
      <c r="H1213" s="45">
        <v>2510512</v>
      </c>
      <c r="I1213" s="45" t="s">
        <v>3406</v>
      </c>
      <c r="J1213" s="45" t="s">
        <v>1092</v>
      </c>
      <c r="K1213" s="45" t="s">
        <v>1140</v>
      </c>
      <c r="L1213" s="44">
        <v>28</v>
      </c>
      <c r="M1213" s="44">
        <v>933000</v>
      </c>
      <c r="N1213" s="44">
        <v>26124000</v>
      </c>
      <c r="O1213" s="44">
        <v>28000000</v>
      </c>
      <c r="P1213" s="44">
        <v>1876000</v>
      </c>
    </row>
    <row r="1214" spans="1:16" ht="57">
      <c r="A1214" s="44">
        <v>20251</v>
      </c>
      <c r="B1214" s="44">
        <v>2021</v>
      </c>
      <c r="C1214" s="45" t="s">
        <v>1180</v>
      </c>
      <c r="D1214" s="45" t="s">
        <v>1095</v>
      </c>
      <c r="E1214" s="45" t="s">
        <v>1088</v>
      </c>
      <c r="F1214" s="45" t="s">
        <v>1089</v>
      </c>
      <c r="G1214" s="45" t="s">
        <v>1101</v>
      </c>
      <c r="H1214" s="45" t="s">
        <v>3407</v>
      </c>
      <c r="I1214" s="45" t="s">
        <v>3408</v>
      </c>
      <c r="J1214" s="45" t="s">
        <v>1092</v>
      </c>
      <c r="K1214" s="42"/>
      <c r="L1214" s="44">
        <v>0</v>
      </c>
      <c r="M1214" s="44">
        <v>933000</v>
      </c>
      <c r="N1214" s="44">
        <v>0</v>
      </c>
      <c r="O1214" s="44">
        <v>0</v>
      </c>
      <c r="P1214" s="44">
        <v>0</v>
      </c>
    </row>
    <row r="1215" spans="1:16" ht="42.75">
      <c r="A1215" s="44">
        <v>20251</v>
      </c>
      <c r="B1215" s="44">
        <v>2021</v>
      </c>
      <c r="C1215" s="45" t="s">
        <v>1248</v>
      </c>
      <c r="D1215" s="45" t="s">
        <v>1095</v>
      </c>
      <c r="E1215" s="45" t="s">
        <v>1088</v>
      </c>
      <c r="F1215" s="45" t="s">
        <v>1290</v>
      </c>
      <c r="G1215" s="45" t="s">
        <v>1090</v>
      </c>
      <c r="H1215" s="45" t="s">
        <v>3409</v>
      </c>
      <c r="I1215" s="45" t="s">
        <v>3410</v>
      </c>
      <c r="J1215" s="45" t="s">
        <v>1092</v>
      </c>
      <c r="K1215" s="42"/>
      <c r="L1215" s="44">
        <v>0</v>
      </c>
      <c r="M1215" s="44">
        <v>933000</v>
      </c>
      <c r="N1215" s="44">
        <v>0</v>
      </c>
      <c r="O1215" s="44">
        <v>0</v>
      </c>
      <c r="P1215" s="44">
        <v>0</v>
      </c>
    </row>
    <row r="1216" spans="1:16" ht="114">
      <c r="A1216" s="44">
        <v>20251</v>
      </c>
      <c r="B1216" s="44">
        <v>2023</v>
      </c>
      <c r="C1216" s="45" t="s">
        <v>1127</v>
      </c>
      <c r="D1216" s="45" t="s">
        <v>1095</v>
      </c>
      <c r="E1216" s="45" t="s">
        <v>1088</v>
      </c>
      <c r="F1216" s="45" t="s">
        <v>1158</v>
      </c>
      <c r="G1216" s="45" t="s">
        <v>1101</v>
      </c>
      <c r="H1216" s="45" t="s">
        <v>3411</v>
      </c>
      <c r="I1216" s="45" t="s">
        <v>3412</v>
      </c>
      <c r="J1216" s="45" t="s">
        <v>1092</v>
      </c>
      <c r="K1216" s="45" t="s">
        <v>3413</v>
      </c>
      <c r="L1216" s="44">
        <v>23</v>
      </c>
      <c r="M1216" s="44">
        <v>933000</v>
      </c>
      <c r="N1216" s="44">
        <v>21459000</v>
      </c>
      <c r="O1216" s="44">
        <v>0</v>
      </c>
      <c r="P1216" s="44">
        <v>-21459000</v>
      </c>
    </row>
    <row r="1217" spans="1:16" ht="142.5">
      <c r="A1217" s="44">
        <v>20251</v>
      </c>
      <c r="B1217" s="44">
        <v>2024</v>
      </c>
      <c r="C1217" s="45" t="s">
        <v>1110</v>
      </c>
      <c r="D1217" s="45" t="s">
        <v>1095</v>
      </c>
      <c r="E1217" s="45" t="s">
        <v>1088</v>
      </c>
      <c r="F1217" s="45" t="s">
        <v>1089</v>
      </c>
      <c r="G1217" s="45" t="s">
        <v>1101</v>
      </c>
      <c r="H1217" s="45">
        <v>2411055</v>
      </c>
      <c r="I1217" s="45" t="s">
        <v>3414</v>
      </c>
      <c r="J1217" s="45" t="s">
        <v>1092</v>
      </c>
      <c r="K1217" s="45" t="s">
        <v>1301</v>
      </c>
      <c r="L1217" s="44">
        <v>29</v>
      </c>
      <c r="M1217" s="44">
        <v>933000</v>
      </c>
      <c r="N1217" s="44">
        <v>27057000</v>
      </c>
      <c r="O1217" s="44">
        <v>28000000</v>
      </c>
      <c r="P1217" s="44">
        <v>943000</v>
      </c>
    </row>
    <row r="1218" spans="1:16" ht="28.5">
      <c r="A1218" s="44">
        <v>20251</v>
      </c>
      <c r="B1218" s="44">
        <v>2022</v>
      </c>
      <c r="C1218" s="45" t="s">
        <v>1141</v>
      </c>
      <c r="D1218" s="45" t="s">
        <v>1095</v>
      </c>
      <c r="E1218" s="45" t="s">
        <v>1088</v>
      </c>
      <c r="F1218" s="45" t="s">
        <v>1089</v>
      </c>
      <c r="G1218" s="45" t="s">
        <v>1101</v>
      </c>
      <c r="H1218" s="45" t="s">
        <v>3415</v>
      </c>
      <c r="I1218" s="45" t="s">
        <v>3416</v>
      </c>
      <c r="J1218" s="45" t="s">
        <v>1092</v>
      </c>
      <c r="K1218" s="42"/>
      <c r="L1218" s="44">
        <v>0</v>
      </c>
      <c r="M1218" s="44">
        <v>933000</v>
      </c>
      <c r="N1218" s="44">
        <v>0</v>
      </c>
      <c r="O1218" s="44">
        <v>0</v>
      </c>
      <c r="P1218" s="44">
        <v>0</v>
      </c>
    </row>
    <row r="1219" spans="1:16" ht="171">
      <c r="A1219" s="44">
        <v>20251</v>
      </c>
      <c r="B1219" s="44">
        <v>2025</v>
      </c>
      <c r="C1219" s="45" t="s">
        <v>1117</v>
      </c>
      <c r="D1219" s="45" t="s">
        <v>1087</v>
      </c>
      <c r="E1219" s="45" t="s">
        <v>1088</v>
      </c>
      <c r="F1219" s="45" t="s">
        <v>1218</v>
      </c>
      <c r="G1219" s="45" t="s">
        <v>1101</v>
      </c>
      <c r="H1219" s="45">
        <v>2510507</v>
      </c>
      <c r="I1219" s="45" t="s">
        <v>3417</v>
      </c>
      <c r="J1219" s="45" t="s">
        <v>1092</v>
      </c>
      <c r="K1219" s="45" t="s">
        <v>3418</v>
      </c>
      <c r="L1219" s="44">
        <v>31</v>
      </c>
      <c r="M1219" s="44">
        <v>2084000</v>
      </c>
      <c r="N1219" s="44">
        <v>64604000</v>
      </c>
      <c r="O1219" s="44">
        <v>62500000</v>
      </c>
      <c r="P1219" s="44">
        <v>-2104000</v>
      </c>
    </row>
    <row r="1220" spans="1:16" ht="171">
      <c r="A1220" s="44">
        <v>20251</v>
      </c>
      <c r="B1220" s="44">
        <v>2023</v>
      </c>
      <c r="C1220" s="45" t="s">
        <v>1127</v>
      </c>
      <c r="D1220" s="45" t="s">
        <v>1095</v>
      </c>
      <c r="E1220" s="45" t="s">
        <v>1088</v>
      </c>
      <c r="F1220" s="45" t="s">
        <v>1118</v>
      </c>
      <c r="G1220" s="45" t="s">
        <v>1101</v>
      </c>
      <c r="H1220" s="45" t="s">
        <v>3419</v>
      </c>
      <c r="I1220" s="45" t="s">
        <v>3420</v>
      </c>
      <c r="J1220" s="45" t="s">
        <v>1092</v>
      </c>
      <c r="K1220" s="45" t="s">
        <v>3421</v>
      </c>
      <c r="L1220" s="44">
        <v>36</v>
      </c>
      <c r="M1220" s="44">
        <v>933000</v>
      </c>
      <c r="N1220" s="44">
        <v>33588000</v>
      </c>
      <c r="O1220" s="44">
        <v>28000000</v>
      </c>
      <c r="P1220" s="44">
        <v>-5588000</v>
      </c>
    </row>
    <row r="1221" spans="1:16" ht="142.5">
      <c r="A1221" s="44">
        <v>20251</v>
      </c>
      <c r="B1221" s="44">
        <v>2023</v>
      </c>
      <c r="C1221" s="45" t="s">
        <v>1197</v>
      </c>
      <c r="D1221" s="45" t="s">
        <v>1095</v>
      </c>
      <c r="E1221" s="45" t="s">
        <v>1088</v>
      </c>
      <c r="F1221" s="45" t="s">
        <v>1165</v>
      </c>
      <c r="G1221" s="45" t="s">
        <v>1090</v>
      </c>
      <c r="H1221" s="45" t="s">
        <v>3422</v>
      </c>
      <c r="I1221" s="45" t="s">
        <v>3423</v>
      </c>
      <c r="J1221" s="45" t="s">
        <v>1092</v>
      </c>
      <c r="K1221" s="45" t="s">
        <v>1301</v>
      </c>
      <c r="L1221" s="44">
        <v>29</v>
      </c>
      <c r="M1221" s="44">
        <v>933000</v>
      </c>
      <c r="N1221" s="44">
        <v>27057000</v>
      </c>
      <c r="O1221" s="44">
        <v>28000000</v>
      </c>
      <c r="P1221" s="44">
        <v>943000</v>
      </c>
    </row>
    <row r="1222" spans="1:16" ht="199.5">
      <c r="A1222" s="44">
        <v>20251</v>
      </c>
      <c r="B1222" s="44">
        <v>2025</v>
      </c>
      <c r="C1222" s="45" t="s">
        <v>1117</v>
      </c>
      <c r="D1222" s="45" t="s">
        <v>1087</v>
      </c>
      <c r="E1222" s="45" t="s">
        <v>1088</v>
      </c>
      <c r="F1222" s="45" t="s">
        <v>1124</v>
      </c>
      <c r="G1222" s="45" t="s">
        <v>1090</v>
      </c>
      <c r="H1222" s="45">
        <v>2510702</v>
      </c>
      <c r="I1222" s="45" t="s">
        <v>3424</v>
      </c>
      <c r="J1222" s="45" t="s">
        <v>1092</v>
      </c>
      <c r="K1222" s="45" t="s">
        <v>1231</v>
      </c>
      <c r="L1222" s="44">
        <v>28</v>
      </c>
      <c r="M1222" s="44">
        <v>933000</v>
      </c>
      <c r="N1222" s="44">
        <v>26124000</v>
      </c>
      <c r="O1222" s="44">
        <v>28000000</v>
      </c>
      <c r="P1222" s="44">
        <v>1876000</v>
      </c>
    </row>
    <row r="1223" spans="1:16" ht="28.5">
      <c r="A1223" s="44">
        <v>20251</v>
      </c>
      <c r="B1223" s="44">
        <v>2021</v>
      </c>
      <c r="C1223" s="45" t="s">
        <v>1180</v>
      </c>
      <c r="D1223" s="45" t="s">
        <v>1095</v>
      </c>
      <c r="E1223" s="45" t="s">
        <v>1088</v>
      </c>
      <c r="F1223" s="45" t="s">
        <v>1089</v>
      </c>
      <c r="G1223" s="45" t="s">
        <v>1101</v>
      </c>
      <c r="H1223" s="45" t="s">
        <v>3425</v>
      </c>
      <c r="I1223" s="45" t="s">
        <v>3426</v>
      </c>
      <c r="J1223" s="45" t="s">
        <v>1092</v>
      </c>
      <c r="K1223" s="45" t="s">
        <v>3427</v>
      </c>
      <c r="L1223" s="44">
        <v>7</v>
      </c>
      <c r="M1223" s="44">
        <v>933000</v>
      </c>
      <c r="N1223" s="44">
        <v>6531000</v>
      </c>
      <c r="O1223" s="44">
        <v>0</v>
      </c>
      <c r="P1223" s="44">
        <v>-6531000</v>
      </c>
    </row>
    <row r="1224" spans="1:16" ht="199.5">
      <c r="A1224" s="44">
        <v>20251</v>
      </c>
      <c r="B1224" s="44">
        <v>2023</v>
      </c>
      <c r="C1224" s="45" t="s">
        <v>1197</v>
      </c>
      <c r="D1224" s="45" t="s">
        <v>1095</v>
      </c>
      <c r="E1224" s="45" t="s">
        <v>1088</v>
      </c>
      <c r="F1224" s="45" t="s">
        <v>1348</v>
      </c>
      <c r="G1224" s="45" t="s">
        <v>1090</v>
      </c>
      <c r="H1224" s="45" t="s">
        <v>3428</v>
      </c>
      <c r="I1224" s="45" t="s">
        <v>3429</v>
      </c>
      <c r="J1224" s="45" t="s">
        <v>1092</v>
      </c>
      <c r="K1224" s="45" t="s">
        <v>3430</v>
      </c>
      <c r="L1224" s="44">
        <v>38</v>
      </c>
      <c r="M1224" s="44">
        <v>933000</v>
      </c>
      <c r="N1224" s="44">
        <v>35454000</v>
      </c>
      <c r="O1224" s="44">
        <v>28000000</v>
      </c>
      <c r="P1224" s="44">
        <v>-7454000</v>
      </c>
    </row>
    <row r="1225" spans="1:16" ht="128.25">
      <c r="A1225" s="44">
        <v>20251</v>
      </c>
      <c r="B1225" s="44">
        <v>2023</v>
      </c>
      <c r="C1225" s="45" t="s">
        <v>1127</v>
      </c>
      <c r="D1225" s="45" t="s">
        <v>1095</v>
      </c>
      <c r="E1225" s="45" t="s">
        <v>1088</v>
      </c>
      <c r="F1225" s="45" t="s">
        <v>1089</v>
      </c>
      <c r="G1225" s="45" t="s">
        <v>1101</v>
      </c>
      <c r="H1225" s="45" t="s">
        <v>3431</v>
      </c>
      <c r="I1225" s="45" t="s">
        <v>2619</v>
      </c>
      <c r="J1225" s="45" t="s">
        <v>1092</v>
      </c>
      <c r="K1225" s="45" t="s">
        <v>1763</v>
      </c>
      <c r="L1225" s="44">
        <v>30</v>
      </c>
      <c r="M1225" s="44">
        <v>933000</v>
      </c>
      <c r="N1225" s="44">
        <v>27990000</v>
      </c>
      <c r="O1225" s="44">
        <v>28000000</v>
      </c>
      <c r="P1225" s="44">
        <v>10000</v>
      </c>
    </row>
    <row r="1226" spans="1:16" ht="171">
      <c r="A1226" s="44">
        <v>20251</v>
      </c>
      <c r="B1226" s="44">
        <v>2025</v>
      </c>
      <c r="C1226" s="42"/>
      <c r="D1226" s="45" t="s">
        <v>1087</v>
      </c>
      <c r="E1226" s="45" t="s">
        <v>1088</v>
      </c>
      <c r="F1226" s="45" t="s">
        <v>1114</v>
      </c>
      <c r="G1226" s="45" t="s">
        <v>1101</v>
      </c>
      <c r="H1226" s="45" t="s">
        <v>3432</v>
      </c>
      <c r="I1226" s="45" t="s">
        <v>3433</v>
      </c>
      <c r="J1226" s="45" t="s">
        <v>1283</v>
      </c>
      <c r="K1226" s="45" t="s">
        <v>3434</v>
      </c>
      <c r="L1226" s="44">
        <v>32</v>
      </c>
      <c r="M1226" s="44">
        <v>1667000</v>
      </c>
      <c r="N1226" s="44">
        <v>53344000</v>
      </c>
      <c r="O1226" s="44">
        <v>0</v>
      </c>
      <c r="P1226" s="44">
        <v>-53344000</v>
      </c>
    </row>
    <row r="1227" spans="1:16" ht="199.5">
      <c r="A1227" s="44">
        <v>20251</v>
      </c>
      <c r="B1227" s="44">
        <v>2025</v>
      </c>
      <c r="C1227" s="45" t="s">
        <v>1117</v>
      </c>
      <c r="D1227" s="45" t="s">
        <v>1087</v>
      </c>
      <c r="E1227" s="45" t="s">
        <v>1088</v>
      </c>
      <c r="F1227" s="45" t="s">
        <v>1104</v>
      </c>
      <c r="G1227" s="45" t="s">
        <v>1090</v>
      </c>
      <c r="H1227" s="45">
        <v>2510334</v>
      </c>
      <c r="I1227" s="45" t="s">
        <v>3435</v>
      </c>
      <c r="J1227" s="45" t="s">
        <v>1092</v>
      </c>
      <c r="K1227" s="45" t="s">
        <v>1140</v>
      </c>
      <c r="L1227" s="44">
        <v>28</v>
      </c>
      <c r="M1227" s="44">
        <v>933000</v>
      </c>
      <c r="N1227" s="44">
        <v>26124000</v>
      </c>
      <c r="O1227" s="44">
        <v>28000000</v>
      </c>
      <c r="P1227" s="44">
        <v>1876000</v>
      </c>
    </row>
    <row r="1228" spans="1:16" ht="28.5">
      <c r="A1228" s="44">
        <v>20251</v>
      </c>
      <c r="B1228" s="44">
        <v>2022</v>
      </c>
      <c r="C1228" s="45" t="s">
        <v>1141</v>
      </c>
      <c r="D1228" s="45" t="s">
        <v>1095</v>
      </c>
      <c r="E1228" s="45" t="s">
        <v>1088</v>
      </c>
      <c r="F1228" s="45" t="s">
        <v>1089</v>
      </c>
      <c r="G1228" s="45" t="s">
        <v>1101</v>
      </c>
      <c r="H1228" s="45" t="s">
        <v>3436</v>
      </c>
      <c r="I1228" s="45" t="s">
        <v>3437</v>
      </c>
      <c r="J1228" s="45" t="s">
        <v>1092</v>
      </c>
      <c r="K1228" s="42"/>
      <c r="L1228" s="44">
        <v>0</v>
      </c>
      <c r="M1228" s="44">
        <v>933000</v>
      </c>
      <c r="N1228" s="44">
        <v>0</v>
      </c>
      <c r="O1228" s="44">
        <v>0</v>
      </c>
      <c r="P1228" s="44">
        <v>0</v>
      </c>
    </row>
    <row r="1229" spans="1:16" ht="199.5">
      <c r="A1229" s="44">
        <v>20251</v>
      </c>
      <c r="B1229" s="44">
        <v>2025</v>
      </c>
      <c r="C1229" s="45" t="s">
        <v>1117</v>
      </c>
      <c r="D1229" s="45" t="s">
        <v>1087</v>
      </c>
      <c r="E1229" s="45" t="s">
        <v>1088</v>
      </c>
      <c r="F1229" s="45" t="s">
        <v>1089</v>
      </c>
      <c r="G1229" s="45" t="s">
        <v>1090</v>
      </c>
      <c r="H1229" s="45">
        <v>2511144</v>
      </c>
      <c r="I1229" s="45" t="s">
        <v>3153</v>
      </c>
      <c r="J1229" s="45" t="s">
        <v>1092</v>
      </c>
      <c r="K1229" s="45" t="s">
        <v>1157</v>
      </c>
      <c r="L1229" s="44">
        <v>26</v>
      </c>
      <c r="M1229" s="44">
        <v>933000</v>
      </c>
      <c r="N1229" s="44">
        <v>24258000</v>
      </c>
      <c r="O1229" s="44">
        <v>28000000</v>
      </c>
      <c r="P1229" s="44">
        <v>3742000</v>
      </c>
    </row>
    <row r="1230" spans="1:16" ht="128.25">
      <c r="A1230" s="44">
        <v>20251</v>
      </c>
      <c r="B1230" s="44">
        <v>2024</v>
      </c>
      <c r="C1230" s="45" t="s">
        <v>1086</v>
      </c>
      <c r="D1230" s="45" t="s">
        <v>1087</v>
      </c>
      <c r="E1230" s="45" t="s">
        <v>1088</v>
      </c>
      <c r="F1230" s="45" t="s">
        <v>1235</v>
      </c>
      <c r="G1230" s="45" t="s">
        <v>1090</v>
      </c>
      <c r="H1230" s="45">
        <v>2410046</v>
      </c>
      <c r="I1230" s="45" t="s">
        <v>3438</v>
      </c>
      <c r="J1230" s="45" t="s">
        <v>1092</v>
      </c>
      <c r="K1230" s="45" t="s">
        <v>3439</v>
      </c>
      <c r="L1230" s="44">
        <v>23</v>
      </c>
      <c r="M1230" s="44">
        <v>933000</v>
      </c>
      <c r="N1230" s="44">
        <v>21459000</v>
      </c>
      <c r="O1230" s="44">
        <v>28000000</v>
      </c>
      <c r="P1230" s="44">
        <v>6541000</v>
      </c>
    </row>
    <row r="1231" spans="1:16" ht="171">
      <c r="A1231" s="44">
        <v>20251</v>
      </c>
      <c r="B1231" s="44">
        <v>2024</v>
      </c>
      <c r="C1231" s="45" t="s">
        <v>1086</v>
      </c>
      <c r="D1231" s="45" t="s">
        <v>1087</v>
      </c>
      <c r="E1231" s="45" t="s">
        <v>1088</v>
      </c>
      <c r="F1231" s="45" t="s">
        <v>1089</v>
      </c>
      <c r="G1231" s="45" t="s">
        <v>1090</v>
      </c>
      <c r="H1231" s="45">
        <v>2410057</v>
      </c>
      <c r="I1231" s="45" t="s">
        <v>999</v>
      </c>
      <c r="J1231" s="45" t="s">
        <v>1092</v>
      </c>
      <c r="K1231" s="45" t="s">
        <v>3440</v>
      </c>
      <c r="L1231" s="44">
        <v>29</v>
      </c>
      <c r="M1231" s="44">
        <v>933000</v>
      </c>
      <c r="N1231" s="44">
        <v>27057000</v>
      </c>
      <c r="O1231" s="44">
        <v>28000000</v>
      </c>
      <c r="P1231" s="44">
        <v>943000</v>
      </c>
    </row>
    <row r="1232" spans="1:16" ht="185.25">
      <c r="A1232" s="44">
        <v>20251</v>
      </c>
      <c r="B1232" s="44">
        <v>2025</v>
      </c>
      <c r="C1232" s="45" t="s">
        <v>1099</v>
      </c>
      <c r="D1232" s="45" t="s">
        <v>1087</v>
      </c>
      <c r="E1232" s="45" t="s">
        <v>1088</v>
      </c>
      <c r="F1232" s="45" t="s">
        <v>1124</v>
      </c>
      <c r="G1232" s="45" t="s">
        <v>1101</v>
      </c>
      <c r="H1232" s="45">
        <v>2510862</v>
      </c>
      <c r="I1232" s="45" t="s">
        <v>3441</v>
      </c>
      <c r="J1232" s="45" t="s">
        <v>1092</v>
      </c>
      <c r="K1232" s="45" t="s">
        <v>1800</v>
      </c>
      <c r="L1232" s="44">
        <v>31</v>
      </c>
      <c r="M1232" s="44">
        <v>933000</v>
      </c>
      <c r="N1232" s="44">
        <v>28923000</v>
      </c>
      <c r="O1232" s="44">
        <v>28000000</v>
      </c>
      <c r="P1232" s="44">
        <v>-923000</v>
      </c>
    </row>
    <row r="1233" spans="1:16" ht="213.75">
      <c r="A1233" s="44">
        <v>20251</v>
      </c>
      <c r="B1233" s="44">
        <v>2022</v>
      </c>
      <c r="C1233" s="45" t="s">
        <v>1144</v>
      </c>
      <c r="D1233" s="45" t="s">
        <v>1095</v>
      </c>
      <c r="E1233" s="45" t="s">
        <v>1088</v>
      </c>
      <c r="F1233" s="45" t="s">
        <v>1290</v>
      </c>
      <c r="G1233" s="45" t="s">
        <v>1090</v>
      </c>
      <c r="H1233" s="45" t="s">
        <v>3442</v>
      </c>
      <c r="I1233" s="45" t="s">
        <v>3443</v>
      </c>
      <c r="J1233" s="45" t="s">
        <v>1092</v>
      </c>
      <c r="K1233" s="45" t="s">
        <v>3444</v>
      </c>
      <c r="L1233" s="44">
        <v>41</v>
      </c>
      <c r="M1233" s="44">
        <v>933000</v>
      </c>
      <c r="N1233" s="44">
        <v>38253000</v>
      </c>
      <c r="O1233" s="44">
        <v>23300000</v>
      </c>
      <c r="P1233" s="44">
        <v>-14953000</v>
      </c>
    </row>
    <row r="1234" spans="1:16" ht="114">
      <c r="A1234" s="44">
        <v>20251</v>
      </c>
      <c r="B1234" s="44">
        <v>2023</v>
      </c>
      <c r="C1234" s="45" t="s">
        <v>1127</v>
      </c>
      <c r="D1234" s="45" t="s">
        <v>1095</v>
      </c>
      <c r="E1234" s="45" t="s">
        <v>1088</v>
      </c>
      <c r="F1234" s="45" t="s">
        <v>1089</v>
      </c>
      <c r="G1234" s="45" t="s">
        <v>1101</v>
      </c>
      <c r="H1234" s="45" t="s">
        <v>3445</v>
      </c>
      <c r="I1234" s="45" t="s">
        <v>3446</v>
      </c>
      <c r="J1234" s="45" t="s">
        <v>1092</v>
      </c>
      <c r="K1234" s="45" t="s">
        <v>1171</v>
      </c>
      <c r="L1234" s="44">
        <v>28</v>
      </c>
      <c r="M1234" s="44">
        <v>933000</v>
      </c>
      <c r="N1234" s="44">
        <v>26124000</v>
      </c>
      <c r="O1234" s="44">
        <v>28000000</v>
      </c>
      <c r="P1234" s="44">
        <v>1876000</v>
      </c>
    </row>
    <row r="1235" spans="1:16" ht="171">
      <c r="A1235" s="44">
        <v>20251</v>
      </c>
      <c r="B1235" s="44">
        <v>2023</v>
      </c>
      <c r="C1235" s="45" t="s">
        <v>1197</v>
      </c>
      <c r="D1235" s="45" t="s">
        <v>1095</v>
      </c>
      <c r="E1235" s="45" t="s">
        <v>1088</v>
      </c>
      <c r="F1235" s="45" t="s">
        <v>2380</v>
      </c>
      <c r="G1235" s="45" t="s">
        <v>1090</v>
      </c>
      <c r="H1235" s="45" t="s">
        <v>3447</v>
      </c>
      <c r="I1235" s="45" t="s">
        <v>3448</v>
      </c>
      <c r="J1235" s="45" t="s">
        <v>1092</v>
      </c>
      <c r="K1235" s="45" t="s">
        <v>2383</v>
      </c>
      <c r="L1235" s="44">
        <v>32</v>
      </c>
      <c r="M1235" s="44">
        <v>933000</v>
      </c>
      <c r="N1235" s="44">
        <v>29856000</v>
      </c>
      <c r="O1235" s="44">
        <v>28000000</v>
      </c>
      <c r="P1235" s="44">
        <v>-1856000</v>
      </c>
    </row>
    <row r="1236" spans="1:16" ht="156.75">
      <c r="A1236" s="44">
        <v>20251</v>
      </c>
      <c r="B1236" s="44">
        <v>2024</v>
      </c>
      <c r="C1236" s="45" t="s">
        <v>1086</v>
      </c>
      <c r="D1236" s="45" t="s">
        <v>1087</v>
      </c>
      <c r="E1236" s="45" t="s">
        <v>1088</v>
      </c>
      <c r="F1236" s="45" t="s">
        <v>1175</v>
      </c>
      <c r="G1236" s="45" t="s">
        <v>1090</v>
      </c>
      <c r="H1236" s="45">
        <v>2410314</v>
      </c>
      <c r="I1236" s="45" t="s">
        <v>3449</v>
      </c>
      <c r="J1236" s="45" t="s">
        <v>1092</v>
      </c>
      <c r="K1236" s="45" t="s">
        <v>3450</v>
      </c>
      <c r="L1236" s="44">
        <v>28</v>
      </c>
      <c r="M1236" s="44">
        <v>933000</v>
      </c>
      <c r="N1236" s="44">
        <v>26124000</v>
      </c>
      <c r="O1236" s="44">
        <v>28000000</v>
      </c>
      <c r="P1236" s="44">
        <v>1876000</v>
      </c>
    </row>
    <row r="1237" spans="1:16" ht="199.5">
      <c r="A1237" s="44">
        <v>20251</v>
      </c>
      <c r="B1237" s="44">
        <v>2025</v>
      </c>
      <c r="C1237" s="45" t="s">
        <v>1117</v>
      </c>
      <c r="D1237" s="45" t="s">
        <v>1087</v>
      </c>
      <c r="E1237" s="45" t="s">
        <v>1088</v>
      </c>
      <c r="F1237" s="45" t="s">
        <v>1118</v>
      </c>
      <c r="G1237" s="45" t="s">
        <v>1090</v>
      </c>
      <c r="H1237" s="45">
        <v>2510234</v>
      </c>
      <c r="I1237" s="45" t="s">
        <v>3451</v>
      </c>
      <c r="J1237" s="45" t="s">
        <v>1092</v>
      </c>
      <c r="K1237" s="45" t="s">
        <v>1209</v>
      </c>
      <c r="L1237" s="44">
        <v>26</v>
      </c>
      <c r="M1237" s="44">
        <v>933000</v>
      </c>
      <c r="N1237" s="44">
        <v>24258000</v>
      </c>
      <c r="O1237" s="44">
        <v>28000000</v>
      </c>
      <c r="P1237" s="44">
        <v>3742000</v>
      </c>
    </row>
    <row r="1238" spans="1:16" ht="171">
      <c r="A1238" s="44">
        <v>20251</v>
      </c>
      <c r="B1238" s="44">
        <v>2024</v>
      </c>
      <c r="C1238" s="45" t="s">
        <v>1110</v>
      </c>
      <c r="D1238" s="45" t="s">
        <v>1095</v>
      </c>
      <c r="E1238" s="45" t="s">
        <v>1088</v>
      </c>
      <c r="F1238" s="45" t="s">
        <v>1454</v>
      </c>
      <c r="G1238" s="45" t="s">
        <v>1101</v>
      </c>
      <c r="H1238" s="45">
        <v>2410013</v>
      </c>
      <c r="I1238" s="45" t="s">
        <v>3452</v>
      </c>
      <c r="J1238" s="45" t="s">
        <v>1092</v>
      </c>
      <c r="K1238" s="45" t="s">
        <v>3453</v>
      </c>
      <c r="L1238" s="44">
        <v>35</v>
      </c>
      <c r="M1238" s="44">
        <v>1317000</v>
      </c>
      <c r="N1238" s="44">
        <v>46095000</v>
      </c>
      <c r="O1238" s="44">
        <v>39500000</v>
      </c>
      <c r="P1238" s="44">
        <v>-6595000</v>
      </c>
    </row>
    <row r="1239" spans="1:16" ht="199.5">
      <c r="A1239" s="44">
        <v>20251</v>
      </c>
      <c r="B1239" s="44">
        <v>2024</v>
      </c>
      <c r="C1239" s="45" t="s">
        <v>1086</v>
      </c>
      <c r="D1239" s="45" t="s">
        <v>1087</v>
      </c>
      <c r="E1239" s="45" t="s">
        <v>1088</v>
      </c>
      <c r="F1239" s="45" t="s">
        <v>1089</v>
      </c>
      <c r="G1239" s="45" t="s">
        <v>1090</v>
      </c>
      <c r="H1239" s="45">
        <v>2410408</v>
      </c>
      <c r="I1239" s="45" t="s">
        <v>3454</v>
      </c>
      <c r="J1239" s="45" t="s">
        <v>1092</v>
      </c>
      <c r="K1239" s="45" t="s">
        <v>3455</v>
      </c>
      <c r="L1239" s="44">
        <v>29</v>
      </c>
      <c r="M1239" s="44">
        <v>933000</v>
      </c>
      <c r="N1239" s="44">
        <v>27057000</v>
      </c>
      <c r="O1239" s="44">
        <v>28000000</v>
      </c>
      <c r="P1239" s="44">
        <v>943000</v>
      </c>
    </row>
    <row r="1240" spans="1:16" ht="128.25">
      <c r="A1240" s="44">
        <v>20251</v>
      </c>
      <c r="B1240" s="44">
        <v>2025</v>
      </c>
      <c r="C1240" s="45" t="s">
        <v>1099</v>
      </c>
      <c r="D1240" s="45" t="s">
        <v>1087</v>
      </c>
      <c r="E1240" s="45" t="s">
        <v>1088</v>
      </c>
      <c r="F1240" s="45" t="s">
        <v>1100</v>
      </c>
      <c r="G1240" s="45" t="s">
        <v>1101</v>
      </c>
      <c r="H1240" s="45">
        <v>2510617</v>
      </c>
      <c r="I1240" s="45" t="s">
        <v>3456</v>
      </c>
      <c r="J1240" s="45" t="s">
        <v>1092</v>
      </c>
      <c r="K1240" s="45" t="s">
        <v>3457</v>
      </c>
      <c r="L1240" s="44">
        <v>29</v>
      </c>
      <c r="M1240" s="44">
        <v>1317000</v>
      </c>
      <c r="N1240" s="44">
        <v>38193000</v>
      </c>
      <c r="O1240" s="44">
        <v>39500000</v>
      </c>
      <c r="P1240" s="44">
        <v>1307000</v>
      </c>
    </row>
    <row r="1241" spans="1:16" ht="156.75">
      <c r="A1241" s="44">
        <v>20251</v>
      </c>
      <c r="B1241" s="44">
        <v>2024</v>
      </c>
      <c r="C1241" s="45" t="s">
        <v>1591</v>
      </c>
      <c r="D1241" s="45" t="s">
        <v>1095</v>
      </c>
      <c r="E1241" s="45" t="s">
        <v>19</v>
      </c>
      <c r="F1241" s="45" t="s">
        <v>1333</v>
      </c>
      <c r="G1241" s="42"/>
      <c r="H1241" s="45">
        <v>2440006</v>
      </c>
      <c r="I1241" s="45" t="s">
        <v>3458</v>
      </c>
      <c r="J1241" s="45" t="s">
        <v>1092</v>
      </c>
      <c r="K1241" s="45" t="s">
        <v>3459</v>
      </c>
      <c r="L1241" s="44">
        <v>24</v>
      </c>
      <c r="M1241" s="44">
        <v>0</v>
      </c>
      <c r="N1241" s="44">
        <v>0</v>
      </c>
      <c r="O1241" s="44">
        <v>28000000</v>
      </c>
      <c r="P1241" s="44">
        <v>28000000</v>
      </c>
    </row>
    <row r="1242" spans="1:16" ht="28.5">
      <c r="A1242" s="44">
        <v>20251</v>
      </c>
      <c r="B1242" s="44">
        <v>2025</v>
      </c>
      <c r="C1242" s="42"/>
      <c r="D1242" s="45" t="s">
        <v>1087</v>
      </c>
      <c r="E1242" s="45" t="s">
        <v>1133</v>
      </c>
      <c r="F1242" s="45" t="s">
        <v>1501</v>
      </c>
      <c r="G1242" s="42"/>
      <c r="H1242" s="45">
        <v>2560016</v>
      </c>
      <c r="I1242" s="45" t="s">
        <v>1061</v>
      </c>
      <c r="J1242" s="45" t="s">
        <v>1092</v>
      </c>
      <c r="K1242" s="42"/>
      <c r="L1242" s="44">
        <v>0</v>
      </c>
      <c r="M1242" s="44">
        <v>0</v>
      </c>
      <c r="N1242" s="44">
        <v>0</v>
      </c>
      <c r="O1242" s="44">
        <v>11000000</v>
      </c>
      <c r="P1242" s="44">
        <v>11000000</v>
      </c>
    </row>
    <row r="1243" spans="1:16" ht="156.75">
      <c r="A1243" s="44">
        <v>20251</v>
      </c>
      <c r="B1243" s="44">
        <v>2025</v>
      </c>
      <c r="C1243" s="45" t="s">
        <v>1099</v>
      </c>
      <c r="D1243" s="45" t="s">
        <v>1087</v>
      </c>
      <c r="E1243" s="45" t="s">
        <v>1088</v>
      </c>
      <c r="F1243" s="45" t="s">
        <v>1207</v>
      </c>
      <c r="G1243" s="45" t="s">
        <v>1101</v>
      </c>
      <c r="H1243" s="45">
        <v>2510614</v>
      </c>
      <c r="I1243" s="45" t="s">
        <v>3460</v>
      </c>
      <c r="J1243" s="45" t="s">
        <v>1092</v>
      </c>
      <c r="K1243" s="45" t="s">
        <v>3461</v>
      </c>
      <c r="L1243" s="44">
        <v>29</v>
      </c>
      <c r="M1243" s="44">
        <v>933000</v>
      </c>
      <c r="N1243" s="44">
        <v>27057000</v>
      </c>
      <c r="O1243" s="44">
        <v>28000000</v>
      </c>
      <c r="P1243" s="44">
        <v>943000</v>
      </c>
    </row>
    <row r="1244" spans="1:16" ht="42.75">
      <c r="A1244" s="44">
        <v>20251</v>
      </c>
      <c r="B1244" s="44">
        <v>2021</v>
      </c>
      <c r="C1244" s="45" t="s">
        <v>1248</v>
      </c>
      <c r="D1244" s="45" t="s">
        <v>1095</v>
      </c>
      <c r="E1244" s="45" t="s">
        <v>1088</v>
      </c>
      <c r="F1244" s="45" t="s">
        <v>1161</v>
      </c>
      <c r="G1244" s="45" t="s">
        <v>1090</v>
      </c>
      <c r="H1244" s="45" t="s">
        <v>3462</v>
      </c>
      <c r="I1244" s="45" t="s">
        <v>3463</v>
      </c>
      <c r="J1244" s="45" t="s">
        <v>1092</v>
      </c>
      <c r="K1244" s="45" t="s">
        <v>1265</v>
      </c>
      <c r="L1244" s="44">
        <v>4</v>
      </c>
      <c r="M1244" s="44">
        <v>933000</v>
      </c>
      <c r="N1244" s="44">
        <v>3732000</v>
      </c>
      <c r="O1244" s="44">
        <v>0</v>
      </c>
      <c r="P1244" s="44">
        <v>-3732000</v>
      </c>
    </row>
    <row r="1245" spans="1:16" ht="171">
      <c r="A1245" s="44">
        <v>20251</v>
      </c>
      <c r="B1245" s="44">
        <v>2024</v>
      </c>
      <c r="C1245" s="45" t="s">
        <v>1086</v>
      </c>
      <c r="D1245" s="45" t="s">
        <v>1087</v>
      </c>
      <c r="E1245" s="45" t="s">
        <v>1088</v>
      </c>
      <c r="F1245" s="45" t="s">
        <v>1089</v>
      </c>
      <c r="G1245" s="45" t="s">
        <v>1090</v>
      </c>
      <c r="H1245" s="45">
        <v>2410917</v>
      </c>
      <c r="I1245" s="45" t="s">
        <v>3464</v>
      </c>
      <c r="J1245" s="45" t="s">
        <v>1092</v>
      </c>
      <c r="K1245" s="45" t="s">
        <v>1857</v>
      </c>
      <c r="L1245" s="44">
        <v>29</v>
      </c>
      <c r="M1245" s="44">
        <v>933000</v>
      </c>
      <c r="N1245" s="44">
        <v>27057000</v>
      </c>
      <c r="O1245" s="44">
        <v>28000000</v>
      </c>
      <c r="P1245" s="44">
        <v>943000</v>
      </c>
    </row>
    <row r="1246" spans="1:16" ht="99.75">
      <c r="A1246" s="44">
        <v>20251</v>
      </c>
      <c r="B1246" s="44">
        <v>2025</v>
      </c>
      <c r="C1246" s="45" t="s">
        <v>1120</v>
      </c>
      <c r="D1246" s="45" t="s">
        <v>1087</v>
      </c>
      <c r="E1246" s="45" t="s">
        <v>19</v>
      </c>
      <c r="F1246" s="49" t="s">
        <v>1592</v>
      </c>
      <c r="G1246" s="42"/>
      <c r="H1246" s="45">
        <v>2540032</v>
      </c>
      <c r="I1246" s="45" t="s">
        <v>1952</v>
      </c>
      <c r="J1246" s="45" t="s">
        <v>1092</v>
      </c>
      <c r="K1246" s="45" t="s">
        <v>2265</v>
      </c>
      <c r="L1246" s="44">
        <v>26</v>
      </c>
      <c r="M1246" s="44">
        <v>0</v>
      </c>
      <c r="N1246" s="44">
        <v>0</v>
      </c>
      <c r="O1246" s="44">
        <v>28000000</v>
      </c>
      <c r="P1246" s="44">
        <v>28000000</v>
      </c>
    </row>
    <row r="1247" spans="1:16" ht="128.25">
      <c r="A1247" s="44">
        <v>20251</v>
      </c>
      <c r="B1247" s="44">
        <v>2022</v>
      </c>
      <c r="C1247" s="45" t="s">
        <v>1144</v>
      </c>
      <c r="D1247" s="45" t="s">
        <v>1095</v>
      </c>
      <c r="E1247" s="45" t="s">
        <v>1088</v>
      </c>
      <c r="F1247" s="45" t="s">
        <v>1165</v>
      </c>
      <c r="G1247" s="45" t="s">
        <v>1090</v>
      </c>
      <c r="H1247" s="45" t="s">
        <v>3465</v>
      </c>
      <c r="I1247" s="45" t="s">
        <v>3466</v>
      </c>
      <c r="J1247" s="45" t="s">
        <v>1092</v>
      </c>
      <c r="K1247" s="45" t="s">
        <v>1763</v>
      </c>
      <c r="L1247" s="44">
        <v>30</v>
      </c>
      <c r="M1247" s="44">
        <v>933000</v>
      </c>
      <c r="N1247" s="44">
        <v>27990000</v>
      </c>
      <c r="O1247" s="44">
        <v>23300000</v>
      </c>
      <c r="P1247" s="44">
        <v>-4690000</v>
      </c>
    </row>
    <row r="1248" spans="1:16" ht="28.5">
      <c r="A1248" s="44">
        <v>20251</v>
      </c>
      <c r="B1248" s="44">
        <v>2022</v>
      </c>
      <c r="C1248" s="45" t="s">
        <v>1144</v>
      </c>
      <c r="D1248" s="45" t="s">
        <v>1095</v>
      </c>
      <c r="E1248" s="45" t="s">
        <v>1088</v>
      </c>
      <c r="F1248" s="45" t="s">
        <v>1165</v>
      </c>
      <c r="G1248" s="45" t="s">
        <v>1090</v>
      </c>
      <c r="H1248" s="45" t="s">
        <v>3467</v>
      </c>
      <c r="I1248" s="45" t="s">
        <v>3468</v>
      </c>
      <c r="J1248" s="45" t="s">
        <v>1092</v>
      </c>
      <c r="K1248" s="45" t="s">
        <v>3469</v>
      </c>
      <c r="L1248" s="44">
        <v>7</v>
      </c>
      <c r="M1248" s="44">
        <v>933000</v>
      </c>
      <c r="N1248" s="44">
        <v>6531000</v>
      </c>
      <c r="O1248" s="44">
        <v>0</v>
      </c>
      <c r="P1248" s="44">
        <v>-6531000</v>
      </c>
    </row>
    <row r="1249" spans="1:16" ht="42.75">
      <c r="A1249" s="44">
        <v>20251</v>
      </c>
      <c r="B1249" s="44">
        <v>2022</v>
      </c>
      <c r="C1249" s="45" t="s">
        <v>1141</v>
      </c>
      <c r="D1249" s="45" t="s">
        <v>1095</v>
      </c>
      <c r="E1249" s="45" t="s">
        <v>1088</v>
      </c>
      <c r="F1249" s="45" t="s">
        <v>1118</v>
      </c>
      <c r="G1249" s="45" t="s">
        <v>1101</v>
      </c>
      <c r="H1249" s="45" t="s">
        <v>3470</v>
      </c>
      <c r="I1249" s="45" t="s">
        <v>1968</v>
      </c>
      <c r="J1249" s="45" t="s">
        <v>1092</v>
      </c>
      <c r="K1249" s="42"/>
      <c r="L1249" s="44">
        <v>0</v>
      </c>
      <c r="M1249" s="44">
        <v>933000</v>
      </c>
      <c r="N1249" s="44">
        <v>0</v>
      </c>
      <c r="O1249" s="44">
        <v>0</v>
      </c>
      <c r="P1249" s="44">
        <v>0</v>
      </c>
    </row>
    <row r="1250" spans="1:16" ht="128.25">
      <c r="A1250" s="44">
        <v>20251</v>
      </c>
      <c r="B1250" s="44">
        <v>2025</v>
      </c>
      <c r="C1250" s="45" t="s">
        <v>1120</v>
      </c>
      <c r="D1250" s="45" t="s">
        <v>1087</v>
      </c>
      <c r="E1250" s="45" t="s">
        <v>19</v>
      </c>
      <c r="F1250" s="45" t="s">
        <v>1096</v>
      </c>
      <c r="G1250" s="42"/>
      <c r="H1250" s="45">
        <v>2540105</v>
      </c>
      <c r="I1250" s="45" t="s">
        <v>3471</v>
      </c>
      <c r="J1250" s="45" t="s">
        <v>1092</v>
      </c>
      <c r="K1250" s="45" t="s">
        <v>1411</v>
      </c>
      <c r="L1250" s="44">
        <v>37</v>
      </c>
      <c r="M1250" s="44">
        <v>0</v>
      </c>
      <c r="N1250" s="44">
        <v>0</v>
      </c>
      <c r="O1250" s="44">
        <v>28000000</v>
      </c>
      <c r="P1250" s="44">
        <v>28000000</v>
      </c>
    </row>
    <row r="1251" spans="1:16" ht="142.5">
      <c r="A1251" s="44">
        <v>20251</v>
      </c>
      <c r="B1251" s="44">
        <v>2025</v>
      </c>
      <c r="C1251" s="45" t="s">
        <v>1099</v>
      </c>
      <c r="D1251" s="45" t="s">
        <v>1087</v>
      </c>
      <c r="E1251" s="45" t="s">
        <v>1088</v>
      </c>
      <c r="F1251" s="45" t="s">
        <v>1235</v>
      </c>
      <c r="G1251" s="45" t="s">
        <v>1101</v>
      </c>
      <c r="H1251" s="45">
        <v>2510226</v>
      </c>
      <c r="I1251" s="45" t="s">
        <v>3472</v>
      </c>
      <c r="J1251" s="45" t="s">
        <v>1092</v>
      </c>
      <c r="K1251" s="45" t="s">
        <v>3473</v>
      </c>
      <c r="L1251" s="44">
        <v>27</v>
      </c>
      <c r="M1251" s="44">
        <v>933000</v>
      </c>
      <c r="N1251" s="44">
        <v>25191000</v>
      </c>
      <c r="O1251" s="44">
        <v>28000000</v>
      </c>
      <c r="P1251" s="44">
        <v>2809000</v>
      </c>
    </row>
    <row r="1252" spans="1:16" ht="156.75">
      <c r="A1252" s="44">
        <v>20251</v>
      </c>
      <c r="B1252" s="44">
        <v>2023</v>
      </c>
      <c r="C1252" s="45" t="s">
        <v>1197</v>
      </c>
      <c r="D1252" s="45" t="s">
        <v>1095</v>
      </c>
      <c r="E1252" s="45" t="s">
        <v>1088</v>
      </c>
      <c r="F1252" s="45" t="s">
        <v>1165</v>
      </c>
      <c r="G1252" s="45" t="s">
        <v>1090</v>
      </c>
      <c r="H1252" s="45" t="s">
        <v>3474</v>
      </c>
      <c r="I1252" s="45" t="s">
        <v>3475</v>
      </c>
      <c r="J1252" s="45" t="s">
        <v>1092</v>
      </c>
      <c r="K1252" s="45" t="s">
        <v>1186</v>
      </c>
      <c r="L1252" s="44">
        <v>31</v>
      </c>
      <c r="M1252" s="44">
        <v>933000</v>
      </c>
      <c r="N1252" s="44">
        <v>28923000</v>
      </c>
      <c r="O1252" s="44">
        <v>28000000</v>
      </c>
      <c r="P1252" s="44">
        <v>-923000</v>
      </c>
    </row>
    <row r="1253" spans="1:16" ht="128.25">
      <c r="A1253" s="44">
        <v>20251</v>
      </c>
      <c r="B1253" s="44">
        <v>2022</v>
      </c>
      <c r="C1253" s="45" t="s">
        <v>1144</v>
      </c>
      <c r="D1253" s="45" t="s">
        <v>1095</v>
      </c>
      <c r="E1253" s="45" t="s">
        <v>1088</v>
      </c>
      <c r="F1253" s="45" t="s">
        <v>1145</v>
      </c>
      <c r="G1253" s="45" t="s">
        <v>1090</v>
      </c>
      <c r="H1253" s="45" t="s">
        <v>3476</v>
      </c>
      <c r="I1253" s="45" t="s">
        <v>2648</v>
      </c>
      <c r="J1253" s="45" t="s">
        <v>1092</v>
      </c>
      <c r="K1253" s="45" t="s">
        <v>1515</v>
      </c>
      <c r="L1253" s="44">
        <v>32</v>
      </c>
      <c r="M1253" s="44">
        <v>933000</v>
      </c>
      <c r="N1253" s="44">
        <v>29856000</v>
      </c>
      <c r="O1253" s="44">
        <v>23300000</v>
      </c>
      <c r="P1253" s="44">
        <v>-6556000</v>
      </c>
    </row>
    <row r="1254" spans="1:16" ht="199.5">
      <c r="A1254" s="44">
        <v>20251</v>
      </c>
      <c r="B1254" s="44">
        <v>2025</v>
      </c>
      <c r="C1254" s="45" t="s">
        <v>1117</v>
      </c>
      <c r="D1254" s="45" t="s">
        <v>1087</v>
      </c>
      <c r="E1254" s="45" t="s">
        <v>1088</v>
      </c>
      <c r="F1254" s="45" t="s">
        <v>1118</v>
      </c>
      <c r="G1254" s="45" t="s">
        <v>1090</v>
      </c>
      <c r="H1254" s="45">
        <v>2510616</v>
      </c>
      <c r="I1254" s="45" t="s">
        <v>3477</v>
      </c>
      <c r="J1254" s="45" t="s">
        <v>1092</v>
      </c>
      <c r="K1254" s="45" t="s">
        <v>1231</v>
      </c>
      <c r="L1254" s="44">
        <v>28</v>
      </c>
      <c r="M1254" s="44">
        <v>933000</v>
      </c>
      <c r="N1254" s="44">
        <v>26124000</v>
      </c>
      <c r="O1254" s="44">
        <v>28000000</v>
      </c>
      <c r="P1254" s="44">
        <v>1876000</v>
      </c>
    </row>
    <row r="1255" spans="1:16" ht="128.25">
      <c r="A1255" s="44">
        <v>20251</v>
      </c>
      <c r="B1255" s="44">
        <v>2025</v>
      </c>
      <c r="C1255" s="45" t="s">
        <v>1120</v>
      </c>
      <c r="D1255" s="45" t="s">
        <v>1087</v>
      </c>
      <c r="E1255" s="45" t="s">
        <v>19</v>
      </c>
      <c r="F1255" s="45" t="s">
        <v>1528</v>
      </c>
      <c r="G1255" s="42"/>
      <c r="H1255" s="45">
        <v>2540104</v>
      </c>
      <c r="I1255" s="45" t="s">
        <v>3478</v>
      </c>
      <c r="J1255" s="45" t="s">
        <v>1092</v>
      </c>
      <c r="K1255" s="45" t="s">
        <v>1530</v>
      </c>
      <c r="L1255" s="44">
        <v>23</v>
      </c>
      <c r="M1255" s="44">
        <v>0</v>
      </c>
      <c r="N1255" s="44">
        <v>0</v>
      </c>
      <c r="O1255" s="44">
        <v>28000000</v>
      </c>
      <c r="P1255" s="44">
        <v>28000000</v>
      </c>
    </row>
    <row r="1256" spans="1:16" ht="156.75">
      <c r="A1256" s="44">
        <v>20251</v>
      </c>
      <c r="B1256" s="44">
        <v>2023</v>
      </c>
      <c r="C1256" s="45" t="s">
        <v>1197</v>
      </c>
      <c r="D1256" s="45" t="s">
        <v>1095</v>
      </c>
      <c r="E1256" s="45" t="s">
        <v>1088</v>
      </c>
      <c r="F1256" s="45" t="s">
        <v>1165</v>
      </c>
      <c r="G1256" s="45" t="s">
        <v>1090</v>
      </c>
      <c r="H1256" s="45" t="s">
        <v>3479</v>
      </c>
      <c r="I1256" s="45" t="s">
        <v>3480</v>
      </c>
      <c r="J1256" s="45" t="s">
        <v>1092</v>
      </c>
      <c r="K1256" s="45" t="s">
        <v>1186</v>
      </c>
      <c r="L1256" s="44">
        <v>31</v>
      </c>
      <c r="M1256" s="44">
        <v>933000</v>
      </c>
      <c r="N1256" s="44">
        <v>28923000</v>
      </c>
      <c r="O1256" s="44">
        <v>28000000</v>
      </c>
      <c r="P1256" s="44">
        <v>-923000</v>
      </c>
    </row>
    <row r="1257" spans="1:16" ht="199.5">
      <c r="A1257" s="44">
        <v>20251</v>
      </c>
      <c r="B1257" s="44">
        <v>2025</v>
      </c>
      <c r="C1257" s="45" t="s">
        <v>1117</v>
      </c>
      <c r="D1257" s="45" t="s">
        <v>1087</v>
      </c>
      <c r="E1257" s="45" t="s">
        <v>1088</v>
      </c>
      <c r="F1257" s="45" t="s">
        <v>1158</v>
      </c>
      <c r="G1257" s="45" t="s">
        <v>1090</v>
      </c>
      <c r="H1257" s="45">
        <v>2510479</v>
      </c>
      <c r="I1257" s="45" t="s">
        <v>3481</v>
      </c>
      <c r="J1257" s="45" t="s">
        <v>1092</v>
      </c>
      <c r="K1257" s="45" t="s">
        <v>1209</v>
      </c>
      <c r="L1257" s="44">
        <v>26</v>
      </c>
      <c r="M1257" s="44">
        <v>933000</v>
      </c>
      <c r="N1257" s="44">
        <v>24258000</v>
      </c>
      <c r="O1257" s="44">
        <v>28000000</v>
      </c>
      <c r="P1257" s="44">
        <v>3742000</v>
      </c>
    </row>
    <row r="1258" spans="1:16" ht="156.75">
      <c r="A1258" s="44">
        <v>20251</v>
      </c>
      <c r="B1258" s="44">
        <v>2022</v>
      </c>
      <c r="C1258" s="45" t="s">
        <v>1144</v>
      </c>
      <c r="D1258" s="45" t="s">
        <v>1095</v>
      </c>
      <c r="E1258" s="45" t="s">
        <v>1088</v>
      </c>
      <c r="F1258" s="45" t="s">
        <v>1124</v>
      </c>
      <c r="G1258" s="45" t="s">
        <v>1090</v>
      </c>
      <c r="H1258" s="45" t="s">
        <v>3482</v>
      </c>
      <c r="I1258" s="45" t="s">
        <v>3483</v>
      </c>
      <c r="J1258" s="45" t="s">
        <v>1092</v>
      </c>
      <c r="K1258" s="45" t="s">
        <v>3484</v>
      </c>
      <c r="L1258" s="44">
        <v>31</v>
      </c>
      <c r="M1258" s="44">
        <v>933000</v>
      </c>
      <c r="N1258" s="44">
        <v>28923000</v>
      </c>
      <c r="O1258" s="44">
        <v>23300000</v>
      </c>
      <c r="P1258" s="44">
        <v>-5623000</v>
      </c>
    </row>
    <row r="1259" spans="1:16" ht="28.5">
      <c r="A1259" s="44">
        <v>20251</v>
      </c>
      <c r="B1259" s="44">
        <v>2023</v>
      </c>
      <c r="C1259" s="45" t="s">
        <v>1602</v>
      </c>
      <c r="D1259" s="45" t="s">
        <v>1095</v>
      </c>
      <c r="E1259" s="45" t="s">
        <v>19</v>
      </c>
      <c r="F1259" s="45" t="s">
        <v>1096</v>
      </c>
      <c r="G1259" s="42"/>
      <c r="H1259" s="45" t="s">
        <v>3485</v>
      </c>
      <c r="I1259" s="45" t="s">
        <v>3486</v>
      </c>
      <c r="J1259" s="45" t="s">
        <v>1092</v>
      </c>
      <c r="K1259" s="45" t="s">
        <v>3487</v>
      </c>
      <c r="L1259" s="44">
        <v>2</v>
      </c>
      <c r="M1259" s="44">
        <v>0</v>
      </c>
      <c r="N1259" s="44">
        <v>0</v>
      </c>
      <c r="O1259" s="44">
        <v>28000000</v>
      </c>
      <c r="P1259" s="44">
        <v>28000000</v>
      </c>
    </row>
    <row r="1260" spans="1:16" ht="156.75">
      <c r="A1260" s="44">
        <v>20251</v>
      </c>
      <c r="B1260" s="44">
        <v>2024</v>
      </c>
      <c r="C1260" s="45" t="s">
        <v>1110</v>
      </c>
      <c r="D1260" s="45" t="s">
        <v>1095</v>
      </c>
      <c r="E1260" s="45" t="s">
        <v>1088</v>
      </c>
      <c r="F1260" s="45" t="s">
        <v>1118</v>
      </c>
      <c r="G1260" s="45" t="s">
        <v>1101</v>
      </c>
      <c r="H1260" s="45">
        <v>2410571</v>
      </c>
      <c r="I1260" s="45" t="s">
        <v>3488</v>
      </c>
      <c r="J1260" s="45" t="s">
        <v>1092</v>
      </c>
      <c r="K1260" s="45" t="s">
        <v>3079</v>
      </c>
      <c r="L1260" s="44">
        <v>32</v>
      </c>
      <c r="M1260" s="44">
        <v>933000</v>
      </c>
      <c r="N1260" s="44">
        <v>29856000</v>
      </c>
      <c r="O1260" s="44">
        <v>28000000</v>
      </c>
      <c r="P1260" s="44">
        <v>-1856000</v>
      </c>
    </row>
    <row r="1261" spans="1:16" ht="156.75">
      <c r="A1261" s="44">
        <v>20251</v>
      </c>
      <c r="B1261" s="44">
        <v>2025</v>
      </c>
      <c r="C1261" s="45" t="s">
        <v>1099</v>
      </c>
      <c r="D1261" s="45" t="s">
        <v>1087</v>
      </c>
      <c r="E1261" s="45" t="s">
        <v>1088</v>
      </c>
      <c r="F1261" s="45" t="s">
        <v>1155</v>
      </c>
      <c r="G1261" s="45" t="s">
        <v>1101</v>
      </c>
      <c r="H1261" s="45">
        <v>2511157</v>
      </c>
      <c r="I1261" s="45" t="s">
        <v>3489</v>
      </c>
      <c r="J1261" s="45" t="s">
        <v>1092</v>
      </c>
      <c r="K1261" s="45" t="s">
        <v>2697</v>
      </c>
      <c r="L1261" s="44">
        <v>29</v>
      </c>
      <c r="M1261" s="44">
        <v>933000</v>
      </c>
      <c r="N1261" s="44">
        <v>27057000</v>
      </c>
      <c r="O1261" s="44">
        <v>28000000</v>
      </c>
      <c r="P1261" s="44">
        <v>943000</v>
      </c>
    </row>
    <row r="1262" spans="1:16" ht="199.5">
      <c r="A1262" s="44">
        <v>20251</v>
      </c>
      <c r="B1262" s="44">
        <v>2023</v>
      </c>
      <c r="C1262" s="45" t="s">
        <v>1197</v>
      </c>
      <c r="D1262" s="45" t="s">
        <v>1095</v>
      </c>
      <c r="E1262" s="45" t="s">
        <v>1088</v>
      </c>
      <c r="F1262" s="45" t="s">
        <v>1165</v>
      </c>
      <c r="G1262" s="45" t="s">
        <v>1090</v>
      </c>
      <c r="H1262" s="45" t="s">
        <v>3490</v>
      </c>
      <c r="I1262" s="45" t="s">
        <v>3491</v>
      </c>
      <c r="J1262" s="45" t="s">
        <v>1092</v>
      </c>
      <c r="K1262" s="45" t="s">
        <v>3492</v>
      </c>
      <c r="L1262" s="44">
        <v>36</v>
      </c>
      <c r="M1262" s="44">
        <v>933000</v>
      </c>
      <c r="N1262" s="44">
        <v>33588000</v>
      </c>
      <c r="O1262" s="44">
        <v>0</v>
      </c>
      <c r="P1262" s="44">
        <v>-33588000</v>
      </c>
    </row>
    <row r="1263" spans="1:16" ht="128.25">
      <c r="A1263" s="44">
        <v>20251</v>
      </c>
      <c r="B1263" s="44">
        <v>2023</v>
      </c>
      <c r="C1263" s="45" t="s">
        <v>1127</v>
      </c>
      <c r="D1263" s="45" t="s">
        <v>1095</v>
      </c>
      <c r="E1263" s="45" t="s">
        <v>1088</v>
      </c>
      <c r="F1263" s="45" t="s">
        <v>1089</v>
      </c>
      <c r="G1263" s="45" t="s">
        <v>1101</v>
      </c>
      <c r="H1263" s="45" t="s">
        <v>3493</v>
      </c>
      <c r="I1263" s="45" t="s">
        <v>3494</v>
      </c>
      <c r="J1263" s="45" t="s">
        <v>1092</v>
      </c>
      <c r="K1263" s="45" t="s">
        <v>1205</v>
      </c>
      <c r="L1263" s="44">
        <v>30</v>
      </c>
      <c r="M1263" s="44">
        <v>933000</v>
      </c>
      <c r="N1263" s="44">
        <v>27990000</v>
      </c>
      <c r="O1263" s="44">
        <v>28000000</v>
      </c>
      <c r="P1263" s="44">
        <v>10000</v>
      </c>
    </row>
    <row r="1264" spans="1:16" ht="185.25">
      <c r="A1264" s="44">
        <v>20251</v>
      </c>
      <c r="B1264" s="44">
        <v>2025</v>
      </c>
      <c r="C1264" s="45" t="s">
        <v>1099</v>
      </c>
      <c r="D1264" s="45" t="s">
        <v>1087</v>
      </c>
      <c r="E1264" s="45" t="s">
        <v>1088</v>
      </c>
      <c r="F1264" s="45" t="s">
        <v>1175</v>
      </c>
      <c r="G1264" s="45" t="s">
        <v>1101</v>
      </c>
      <c r="H1264" s="45">
        <v>2510135</v>
      </c>
      <c r="I1264" s="45" t="s">
        <v>3495</v>
      </c>
      <c r="J1264" s="45" t="s">
        <v>1092</v>
      </c>
      <c r="K1264" s="45" t="s">
        <v>3496</v>
      </c>
      <c r="L1264" s="44">
        <v>28</v>
      </c>
      <c r="M1264" s="44">
        <v>933000</v>
      </c>
      <c r="N1264" s="44">
        <v>26124000</v>
      </c>
      <c r="O1264" s="44">
        <v>28000000</v>
      </c>
      <c r="P1264" s="44">
        <v>1876000</v>
      </c>
    </row>
    <row r="1265" spans="1:16" ht="199.5">
      <c r="A1265" s="44">
        <v>20251</v>
      </c>
      <c r="B1265" s="44">
        <v>2024</v>
      </c>
      <c r="C1265" s="45" t="s">
        <v>1086</v>
      </c>
      <c r="D1265" s="45" t="s">
        <v>1087</v>
      </c>
      <c r="E1265" s="45" t="s">
        <v>1088</v>
      </c>
      <c r="F1265" s="45" t="s">
        <v>1158</v>
      </c>
      <c r="G1265" s="45" t="s">
        <v>1090</v>
      </c>
      <c r="H1265" s="45">
        <v>2410570</v>
      </c>
      <c r="I1265" s="45" t="s">
        <v>3497</v>
      </c>
      <c r="J1265" s="45" t="s">
        <v>1092</v>
      </c>
      <c r="K1265" s="45" t="s">
        <v>1378</v>
      </c>
      <c r="L1265" s="44">
        <v>29</v>
      </c>
      <c r="M1265" s="44">
        <v>933000</v>
      </c>
      <c r="N1265" s="44">
        <v>27057000</v>
      </c>
      <c r="O1265" s="44">
        <v>28000000</v>
      </c>
      <c r="P1265" s="44">
        <v>943000</v>
      </c>
    </row>
    <row r="1266" spans="1:16" ht="156.75">
      <c r="A1266" s="44">
        <v>20251</v>
      </c>
      <c r="B1266" s="44">
        <v>2024</v>
      </c>
      <c r="C1266" s="45" t="s">
        <v>1110</v>
      </c>
      <c r="D1266" s="45" t="s">
        <v>1095</v>
      </c>
      <c r="E1266" s="45" t="s">
        <v>1088</v>
      </c>
      <c r="F1266" s="45" t="s">
        <v>1454</v>
      </c>
      <c r="G1266" s="45" t="s">
        <v>1101</v>
      </c>
      <c r="H1266" s="45">
        <v>2410780</v>
      </c>
      <c r="I1266" s="45" t="s">
        <v>3498</v>
      </c>
      <c r="J1266" s="45" t="s">
        <v>1092</v>
      </c>
      <c r="K1266" s="45" t="s">
        <v>3499</v>
      </c>
      <c r="L1266" s="44">
        <v>33</v>
      </c>
      <c r="M1266" s="44">
        <v>1317000</v>
      </c>
      <c r="N1266" s="44">
        <v>43461000</v>
      </c>
      <c r="O1266" s="44">
        <v>39500000</v>
      </c>
      <c r="P1266" s="44">
        <v>-3961000</v>
      </c>
    </row>
    <row r="1267" spans="1:16" ht="156.75">
      <c r="A1267" s="44">
        <v>20251</v>
      </c>
      <c r="B1267" s="44">
        <v>2024</v>
      </c>
      <c r="C1267" s="45" t="s">
        <v>1110</v>
      </c>
      <c r="D1267" s="45" t="s">
        <v>1095</v>
      </c>
      <c r="E1267" s="45" t="s">
        <v>1088</v>
      </c>
      <c r="F1267" s="45" t="s">
        <v>1089</v>
      </c>
      <c r="G1267" s="45" t="s">
        <v>1101</v>
      </c>
      <c r="H1267" s="45">
        <v>2410532</v>
      </c>
      <c r="I1267" s="45" t="s">
        <v>3500</v>
      </c>
      <c r="J1267" s="45" t="s">
        <v>1092</v>
      </c>
      <c r="K1267" s="45" t="s">
        <v>1186</v>
      </c>
      <c r="L1267" s="44">
        <v>31</v>
      </c>
      <c r="M1267" s="44">
        <v>933000</v>
      </c>
      <c r="N1267" s="44">
        <v>28923000</v>
      </c>
      <c r="O1267" s="44">
        <v>28000000</v>
      </c>
      <c r="P1267" s="44">
        <v>-923000</v>
      </c>
    </row>
    <row r="1268" spans="1:16" ht="156.75">
      <c r="A1268" s="44">
        <v>20251</v>
      </c>
      <c r="B1268" s="44">
        <v>2025</v>
      </c>
      <c r="C1268" s="45" t="s">
        <v>1117</v>
      </c>
      <c r="D1268" s="45" t="s">
        <v>1087</v>
      </c>
      <c r="E1268" s="45" t="s">
        <v>1088</v>
      </c>
      <c r="F1268" s="45" t="s">
        <v>1218</v>
      </c>
      <c r="G1268" s="45" t="s">
        <v>1101</v>
      </c>
      <c r="H1268" s="45">
        <v>2510968</v>
      </c>
      <c r="I1268" s="45" t="s">
        <v>3501</v>
      </c>
      <c r="J1268" s="45" t="s">
        <v>1092</v>
      </c>
      <c r="K1268" s="45" t="s">
        <v>2567</v>
      </c>
      <c r="L1268" s="44">
        <v>30</v>
      </c>
      <c r="M1268" s="44">
        <v>2084000</v>
      </c>
      <c r="N1268" s="44">
        <v>62520000</v>
      </c>
      <c r="O1268" s="44">
        <v>62500000</v>
      </c>
      <c r="P1268" s="44">
        <v>-20000</v>
      </c>
    </row>
    <row r="1269" spans="1:16" ht="171">
      <c r="A1269" s="44">
        <v>20251</v>
      </c>
      <c r="B1269" s="44">
        <v>2023</v>
      </c>
      <c r="C1269" s="45" t="s">
        <v>1197</v>
      </c>
      <c r="D1269" s="45" t="s">
        <v>1095</v>
      </c>
      <c r="E1269" s="45" t="s">
        <v>1088</v>
      </c>
      <c r="F1269" s="45" t="s">
        <v>1268</v>
      </c>
      <c r="G1269" s="45" t="s">
        <v>1090</v>
      </c>
      <c r="H1269" s="45" t="s">
        <v>3502</v>
      </c>
      <c r="I1269" s="45" t="s">
        <v>3503</v>
      </c>
      <c r="J1269" s="45" t="s">
        <v>1092</v>
      </c>
      <c r="K1269" s="45" t="s">
        <v>3504</v>
      </c>
      <c r="L1269" s="44">
        <v>34</v>
      </c>
      <c r="M1269" s="44">
        <v>933000</v>
      </c>
      <c r="N1269" s="44">
        <v>31722000</v>
      </c>
      <c r="O1269" s="44">
        <v>28000000</v>
      </c>
      <c r="P1269" s="44">
        <v>-3722000</v>
      </c>
    </row>
    <row r="1270" spans="1:16" ht="199.5">
      <c r="A1270" s="44">
        <v>20251</v>
      </c>
      <c r="B1270" s="44">
        <v>2025</v>
      </c>
      <c r="C1270" s="45" t="s">
        <v>1117</v>
      </c>
      <c r="D1270" s="45" t="s">
        <v>1087</v>
      </c>
      <c r="E1270" s="45" t="s">
        <v>1088</v>
      </c>
      <c r="F1270" s="45" t="s">
        <v>1124</v>
      </c>
      <c r="G1270" s="45" t="s">
        <v>1090</v>
      </c>
      <c r="H1270" s="45">
        <v>2510571</v>
      </c>
      <c r="I1270" s="45" t="s">
        <v>3505</v>
      </c>
      <c r="J1270" s="45" t="s">
        <v>1092</v>
      </c>
      <c r="K1270" s="45" t="s">
        <v>1140</v>
      </c>
      <c r="L1270" s="44">
        <v>28</v>
      </c>
      <c r="M1270" s="44">
        <v>933000</v>
      </c>
      <c r="N1270" s="44">
        <v>26124000</v>
      </c>
      <c r="O1270" s="44">
        <v>28000000</v>
      </c>
      <c r="P1270" s="44">
        <v>1876000</v>
      </c>
    </row>
    <row r="1271" spans="1:16" ht="171">
      <c r="A1271" s="44">
        <v>20251</v>
      </c>
      <c r="B1271" s="44">
        <v>2024</v>
      </c>
      <c r="C1271" s="45" t="s">
        <v>1110</v>
      </c>
      <c r="D1271" s="45" t="s">
        <v>1095</v>
      </c>
      <c r="E1271" s="45" t="s">
        <v>1088</v>
      </c>
      <c r="F1271" s="45" t="s">
        <v>1114</v>
      </c>
      <c r="G1271" s="45" t="s">
        <v>1101</v>
      </c>
      <c r="H1271" s="45">
        <v>2410923</v>
      </c>
      <c r="I1271" s="45" t="s">
        <v>3506</v>
      </c>
      <c r="J1271" s="45" t="s">
        <v>1092</v>
      </c>
      <c r="K1271" s="45" t="s">
        <v>3507</v>
      </c>
      <c r="L1271" s="44">
        <v>38</v>
      </c>
      <c r="M1271" s="44">
        <v>1317000</v>
      </c>
      <c r="N1271" s="44">
        <v>50046000</v>
      </c>
      <c r="O1271" s="44">
        <v>39500000</v>
      </c>
      <c r="P1271" s="44">
        <v>-10546000</v>
      </c>
    </row>
    <row r="1272" spans="1:16" ht="85.5">
      <c r="A1272" s="44">
        <v>20251</v>
      </c>
      <c r="B1272" s="44">
        <v>2024</v>
      </c>
      <c r="C1272" s="45" t="s">
        <v>1110</v>
      </c>
      <c r="D1272" s="45" t="s">
        <v>1095</v>
      </c>
      <c r="E1272" s="45" t="s">
        <v>1088</v>
      </c>
      <c r="F1272" s="45" t="s">
        <v>1207</v>
      </c>
      <c r="G1272" s="45" t="s">
        <v>1101</v>
      </c>
      <c r="H1272" s="45">
        <v>2410950</v>
      </c>
      <c r="I1272" s="45" t="s">
        <v>3508</v>
      </c>
      <c r="J1272" s="45" t="s">
        <v>1092</v>
      </c>
      <c r="K1272" s="45" t="s">
        <v>3509</v>
      </c>
      <c r="L1272" s="44">
        <v>16</v>
      </c>
      <c r="M1272" s="44">
        <v>933000</v>
      </c>
      <c r="N1272" s="44">
        <v>14928000</v>
      </c>
      <c r="O1272" s="44">
        <v>0</v>
      </c>
      <c r="P1272" s="44">
        <v>-14928000</v>
      </c>
    </row>
    <row r="1273" spans="1:16" ht="42.75">
      <c r="A1273" s="44">
        <v>20251</v>
      </c>
      <c r="B1273" s="44">
        <v>2024</v>
      </c>
      <c r="C1273" s="45" t="s">
        <v>1110</v>
      </c>
      <c r="D1273" s="45" t="s">
        <v>1095</v>
      </c>
      <c r="E1273" s="45" t="s">
        <v>1088</v>
      </c>
      <c r="F1273" s="45" t="s">
        <v>1128</v>
      </c>
      <c r="G1273" s="45" t="s">
        <v>1101</v>
      </c>
      <c r="H1273" s="45">
        <v>2410745</v>
      </c>
      <c r="I1273" s="45" t="s">
        <v>3510</v>
      </c>
      <c r="J1273" s="45" t="s">
        <v>1092</v>
      </c>
      <c r="K1273" s="42"/>
      <c r="L1273" s="44">
        <v>0</v>
      </c>
      <c r="M1273" s="44">
        <v>933000</v>
      </c>
      <c r="N1273" s="44">
        <v>0</v>
      </c>
      <c r="O1273" s="44">
        <v>0</v>
      </c>
      <c r="P1273" s="44">
        <v>0</v>
      </c>
    </row>
    <row r="1274" spans="1:16" ht="199.5">
      <c r="A1274" s="44">
        <v>20251</v>
      </c>
      <c r="B1274" s="44">
        <v>2025</v>
      </c>
      <c r="C1274" s="45" t="s">
        <v>1117</v>
      </c>
      <c r="D1274" s="45" t="s">
        <v>1087</v>
      </c>
      <c r="E1274" s="45" t="s">
        <v>1088</v>
      </c>
      <c r="F1274" s="45" t="s">
        <v>1128</v>
      </c>
      <c r="G1274" s="45" t="s">
        <v>1090</v>
      </c>
      <c r="H1274" s="45">
        <v>2511000</v>
      </c>
      <c r="I1274" s="45" t="s">
        <v>3511</v>
      </c>
      <c r="J1274" s="45" t="s">
        <v>1092</v>
      </c>
      <c r="K1274" s="45" t="s">
        <v>1163</v>
      </c>
      <c r="L1274" s="44">
        <v>26</v>
      </c>
      <c r="M1274" s="44">
        <v>933000</v>
      </c>
      <c r="N1274" s="44">
        <v>24258000</v>
      </c>
      <c r="O1274" s="44">
        <v>28000000</v>
      </c>
      <c r="P1274" s="44">
        <v>3742000</v>
      </c>
    </row>
    <row r="1275" spans="1:16" ht="171">
      <c r="A1275" s="44">
        <v>20251</v>
      </c>
      <c r="B1275" s="44">
        <v>2024</v>
      </c>
      <c r="C1275" s="45" t="s">
        <v>1086</v>
      </c>
      <c r="D1275" s="45" t="s">
        <v>1087</v>
      </c>
      <c r="E1275" s="45" t="s">
        <v>1088</v>
      </c>
      <c r="F1275" s="45" t="s">
        <v>1089</v>
      </c>
      <c r="G1275" s="45" t="s">
        <v>1090</v>
      </c>
      <c r="H1275" s="45">
        <v>2410938</v>
      </c>
      <c r="I1275" s="45" t="s">
        <v>3512</v>
      </c>
      <c r="J1275" s="45" t="s">
        <v>1092</v>
      </c>
      <c r="K1275" s="45" t="s">
        <v>3513</v>
      </c>
      <c r="L1275" s="44">
        <v>29</v>
      </c>
      <c r="M1275" s="44">
        <v>933000</v>
      </c>
      <c r="N1275" s="44">
        <v>27057000</v>
      </c>
      <c r="O1275" s="44">
        <v>28000000</v>
      </c>
      <c r="P1275" s="44">
        <v>943000</v>
      </c>
    </row>
    <row r="1276" spans="1:16" ht="85.5">
      <c r="A1276" s="44">
        <v>20251</v>
      </c>
      <c r="B1276" s="44">
        <v>2024</v>
      </c>
      <c r="C1276" s="45" t="s">
        <v>1110</v>
      </c>
      <c r="D1276" s="45" t="s">
        <v>1095</v>
      </c>
      <c r="E1276" s="45" t="s">
        <v>1088</v>
      </c>
      <c r="F1276" s="45" t="s">
        <v>1104</v>
      </c>
      <c r="G1276" s="45" t="s">
        <v>1101</v>
      </c>
      <c r="H1276" s="45">
        <v>2410871</v>
      </c>
      <c r="I1276" s="45" t="s">
        <v>3514</v>
      </c>
      <c r="J1276" s="45" t="s">
        <v>1092</v>
      </c>
      <c r="K1276" s="45" t="s">
        <v>3515</v>
      </c>
      <c r="L1276" s="44">
        <v>16</v>
      </c>
      <c r="M1276" s="44">
        <v>933000</v>
      </c>
      <c r="N1276" s="44">
        <v>14928000</v>
      </c>
      <c r="O1276" s="44">
        <v>0</v>
      </c>
      <c r="P1276" s="44">
        <v>-14928000</v>
      </c>
    </row>
    <row r="1277" spans="1:16" ht="156.75">
      <c r="A1277" s="44">
        <v>20251</v>
      </c>
      <c r="B1277" s="44">
        <v>2023</v>
      </c>
      <c r="C1277" s="45" t="s">
        <v>1127</v>
      </c>
      <c r="D1277" s="45" t="s">
        <v>1095</v>
      </c>
      <c r="E1277" s="45" t="s">
        <v>1088</v>
      </c>
      <c r="F1277" s="45" t="s">
        <v>1124</v>
      </c>
      <c r="G1277" s="45" t="s">
        <v>1101</v>
      </c>
      <c r="H1277" s="45" t="s">
        <v>3516</v>
      </c>
      <c r="I1277" s="45" t="s">
        <v>3517</v>
      </c>
      <c r="J1277" s="45" t="s">
        <v>1092</v>
      </c>
      <c r="K1277" s="45" t="s">
        <v>2216</v>
      </c>
      <c r="L1277" s="44">
        <v>31</v>
      </c>
      <c r="M1277" s="44">
        <v>933000</v>
      </c>
      <c r="N1277" s="44">
        <v>28923000</v>
      </c>
      <c r="O1277" s="44">
        <v>28000000</v>
      </c>
      <c r="P1277" s="44">
        <v>-923000</v>
      </c>
    </row>
    <row r="1278" spans="1:16" ht="199.5">
      <c r="A1278" s="44">
        <v>20251</v>
      </c>
      <c r="B1278" s="44">
        <v>2025</v>
      </c>
      <c r="C1278" s="45" t="s">
        <v>1117</v>
      </c>
      <c r="D1278" s="45" t="s">
        <v>1087</v>
      </c>
      <c r="E1278" s="45" t="s">
        <v>1088</v>
      </c>
      <c r="F1278" s="45" t="s">
        <v>1104</v>
      </c>
      <c r="G1278" s="45" t="s">
        <v>1090</v>
      </c>
      <c r="H1278" s="45">
        <v>2510227</v>
      </c>
      <c r="I1278" s="45" t="s">
        <v>3518</v>
      </c>
      <c r="J1278" s="45" t="s">
        <v>1092</v>
      </c>
      <c r="K1278" s="45" t="s">
        <v>1231</v>
      </c>
      <c r="L1278" s="44">
        <v>28</v>
      </c>
      <c r="M1278" s="44">
        <v>933000</v>
      </c>
      <c r="N1278" s="44">
        <v>26124000</v>
      </c>
      <c r="O1278" s="44">
        <v>28000000</v>
      </c>
      <c r="P1278" s="44">
        <v>1876000</v>
      </c>
    </row>
    <row r="1279" spans="1:16" ht="171">
      <c r="A1279" s="44">
        <v>20251</v>
      </c>
      <c r="B1279" s="44">
        <v>2025</v>
      </c>
      <c r="C1279" s="45" t="s">
        <v>1099</v>
      </c>
      <c r="D1279" s="45" t="s">
        <v>1087</v>
      </c>
      <c r="E1279" s="45" t="s">
        <v>1088</v>
      </c>
      <c r="F1279" s="45" t="s">
        <v>1124</v>
      </c>
      <c r="G1279" s="45" t="s">
        <v>1101</v>
      </c>
      <c r="H1279" s="45">
        <v>2510588</v>
      </c>
      <c r="I1279" s="45" t="s">
        <v>3519</v>
      </c>
      <c r="J1279" s="45" t="s">
        <v>1092</v>
      </c>
      <c r="K1279" s="45" t="s">
        <v>1588</v>
      </c>
      <c r="L1279" s="44">
        <v>31</v>
      </c>
      <c r="M1279" s="44">
        <v>933000</v>
      </c>
      <c r="N1279" s="44">
        <v>28923000</v>
      </c>
      <c r="O1279" s="44">
        <v>28000000</v>
      </c>
      <c r="P1279" s="44">
        <v>-923000</v>
      </c>
    </row>
    <row r="1280" spans="1:16" ht="28.5">
      <c r="A1280" s="44">
        <v>20251</v>
      </c>
      <c r="B1280" s="44">
        <v>2021</v>
      </c>
      <c r="C1280" s="45" t="s">
        <v>1248</v>
      </c>
      <c r="D1280" s="45" t="s">
        <v>1095</v>
      </c>
      <c r="E1280" s="45" t="s">
        <v>1088</v>
      </c>
      <c r="F1280" s="45" t="s">
        <v>1145</v>
      </c>
      <c r="G1280" s="45" t="s">
        <v>1090</v>
      </c>
      <c r="H1280" s="45" t="s">
        <v>3520</v>
      </c>
      <c r="I1280" s="45" t="s">
        <v>3521</v>
      </c>
      <c r="J1280" s="45" t="s">
        <v>1092</v>
      </c>
      <c r="K1280" s="45" t="s">
        <v>3522</v>
      </c>
      <c r="L1280" s="44">
        <v>4</v>
      </c>
      <c r="M1280" s="44">
        <v>933000</v>
      </c>
      <c r="N1280" s="44">
        <v>3732000</v>
      </c>
      <c r="O1280" s="44">
        <v>0</v>
      </c>
      <c r="P1280" s="44">
        <v>-3732000</v>
      </c>
    </row>
    <row r="1281" spans="1:16" ht="171">
      <c r="A1281" s="44">
        <v>20251</v>
      </c>
      <c r="B1281" s="44">
        <v>2023</v>
      </c>
      <c r="C1281" s="45" t="s">
        <v>1127</v>
      </c>
      <c r="D1281" s="45" t="s">
        <v>1095</v>
      </c>
      <c r="E1281" s="45" t="s">
        <v>1088</v>
      </c>
      <c r="F1281" s="45" t="s">
        <v>1161</v>
      </c>
      <c r="G1281" s="45" t="s">
        <v>1101</v>
      </c>
      <c r="H1281" s="45" t="s">
        <v>3523</v>
      </c>
      <c r="I1281" s="45" t="s">
        <v>3524</v>
      </c>
      <c r="J1281" s="45" t="s">
        <v>1092</v>
      </c>
      <c r="K1281" s="45" t="s">
        <v>3525</v>
      </c>
      <c r="L1281" s="44">
        <v>36</v>
      </c>
      <c r="M1281" s="44">
        <v>933000</v>
      </c>
      <c r="N1281" s="44">
        <v>33588000</v>
      </c>
      <c r="O1281" s="44">
        <v>28000000</v>
      </c>
      <c r="P1281" s="44">
        <v>-5588000</v>
      </c>
    </row>
    <row r="1282" spans="1:16" ht="171">
      <c r="A1282" s="44">
        <v>20251</v>
      </c>
      <c r="B1282" s="44">
        <v>2022</v>
      </c>
      <c r="C1282" s="45" t="s">
        <v>1144</v>
      </c>
      <c r="D1282" s="45" t="s">
        <v>1095</v>
      </c>
      <c r="E1282" s="45" t="s">
        <v>1088</v>
      </c>
      <c r="F1282" s="45" t="s">
        <v>1161</v>
      </c>
      <c r="G1282" s="45" t="s">
        <v>1090</v>
      </c>
      <c r="H1282" s="45" t="s">
        <v>3526</v>
      </c>
      <c r="I1282" s="45" t="s">
        <v>2682</v>
      </c>
      <c r="J1282" s="45" t="s">
        <v>1092</v>
      </c>
      <c r="K1282" s="45" t="s">
        <v>3527</v>
      </c>
      <c r="L1282" s="44">
        <v>36</v>
      </c>
      <c r="M1282" s="44">
        <v>933000</v>
      </c>
      <c r="N1282" s="44">
        <v>33588000</v>
      </c>
      <c r="O1282" s="44">
        <v>23300000</v>
      </c>
      <c r="P1282" s="44">
        <v>-10288000</v>
      </c>
    </row>
    <row r="1283" spans="1:16" ht="171">
      <c r="A1283" s="44">
        <v>20251</v>
      </c>
      <c r="B1283" s="44">
        <v>2025</v>
      </c>
      <c r="C1283" s="45" t="s">
        <v>1099</v>
      </c>
      <c r="D1283" s="45" t="s">
        <v>1087</v>
      </c>
      <c r="E1283" s="45" t="s">
        <v>1088</v>
      </c>
      <c r="F1283" s="45" t="s">
        <v>1128</v>
      </c>
      <c r="G1283" s="45" t="s">
        <v>1101</v>
      </c>
      <c r="H1283" s="45">
        <v>2510355</v>
      </c>
      <c r="I1283" s="45" t="s">
        <v>3528</v>
      </c>
      <c r="J1283" s="45" t="s">
        <v>1092</v>
      </c>
      <c r="K1283" s="45" t="s">
        <v>1918</v>
      </c>
      <c r="L1283" s="44">
        <v>30</v>
      </c>
      <c r="M1283" s="44">
        <v>933000</v>
      </c>
      <c r="N1283" s="44">
        <v>27990000</v>
      </c>
      <c r="O1283" s="44">
        <v>28000000</v>
      </c>
      <c r="P1283" s="44">
        <v>10000</v>
      </c>
    </row>
    <row r="1284" spans="1:16" ht="42.75">
      <c r="A1284" s="44">
        <v>20251</v>
      </c>
      <c r="B1284" s="44">
        <v>2022</v>
      </c>
      <c r="C1284" s="45" t="s">
        <v>1141</v>
      </c>
      <c r="D1284" s="45" t="s">
        <v>1095</v>
      </c>
      <c r="E1284" s="45" t="s">
        <v>1088</v>
      </c>
      <c r="F1284" s="45" t="s">
        <v>1124</v>
      </c>
      <c r="G1284" s="45" t="s">
        <v>1101</v>
      </c>
      <c r="H1284" s="45" t="s">
        <v>3529</v>
      </c>
      <c r="I1284" s="45" t="s">
        <v>3530</v>
      </c>
      <c r="J1284" s="45" t="s">
        <v>1092</v>
      </c>
      <c r="K1284" s="45" t="s">
        <v>3531</v>
      </c>
      <c r="L1284" s="44">
        <v>4</v>
      </c>
      <c r="M1284" s="44">
        <v>933000</v>
      </c>
      <c r="N1284" s="44">
        <v>3732000</v>
      </c>
      <c r="O1284" s="44">
        <v>0</v>
      </c>
      <c r="P1284" s="44">
        <v>-3732000</v>
      </c>
    </row>
    <row r="1285" spans="1:16" ht="213.75">
      <c r="A1285" s="44">
        <v>20251</v>
      </c>
      <c r="B1285" s="44">
        <v>2025</v>
      </c>
      <c r="C1285" s="45" t="s">
        <v>1099</v>
      </c>
      <c r="D1285" s="45" t="s">
        <v>1087</v>
      </c>
      <c r="E1285" s="45" t="s">
        <v>1088</v>
      </c>
      <c r="F1285" s="45" t="s">
        <v>1272</v>
      </c>
      <c r="G1285" s="45" t="s">
        <v>1101</v>
      </c>
      <c r="H1285" s="45">
        <v>2511188</v>
      </c>
      <c r="I1285" s="45" t="s">
        <v>3532</v>
      </c>
      <c r="J1285" s="45" t="s">
        <v>1092</v>
      </c>
      <c r="K1285" s="45" t="s">
        <v>3533</v>
      </c>
      <c r="L1285" s="44">
        <v>35</v>
      </c>
      <c r="M1285" s="44">
        <v>933000</v>
      </c>
      <c r="N1285" s="44">
        <v>32655000</v>
      </c>
      <c r="O1285" s="44">
        <v>28000000</v>
      </c>
      <c r="P1285" s="44">
        <v>-4655000</v>
      </c>
    </row>
    <row r="1286" spans="1:16" ht="142.5">
      <c r="A1286" s="44">
        <v>20251</v>
      </c>
      <c r="B1286" s="44">
        <v>2023</v>
      </c>
      <c r="C1286" s="45" t="s">
        <v>1197</v>
      </c>
      <c r="D1286" s="45" t="s">
        <v>1095</v>
      </c>
      <c r="E1286" s="45" t="s">
        <v>1088</v>
      </c>
      <c r="F1286" s="45" t="s">
        <v>1165</v>
      </c>
      <c r="G1286" s="45" t="s">
        <v>1090</v>
      </c>
      <c r="H1286" s="45" t="s">
        <v>3534</v>
      </c>
      <c r="I1286" s="45" t="s">
        <v>3535</v>
      </c>
      <c r="J1286" s="45" t="s">
        <v>1092</v>
      </c>
      <c r="K1286" s="45" t="s">
        <v>1301</v>
      </c>
      <c r="L1286" s="44">
        <v>29</v>
      </c>
      <c r="M1286" s="44">
        <v>933000</v>
      </c>
      <c r="N1286" s="44">
        <v>27057000</v>
      </c>
      <c r="O1286" s="44">
        <v>28000000</v>
      </c>
      <c r="P1286" s="44">
        <v>943000</v>
      </c>
    </row>
    <row r="1287" spans="1:16" ht="199.5">
      <c r="A1287" s="44">
        <v>20251</v>
      </c>
      <c r="B1287" s="44">
        <v>2025</v>
      </c>
      <c r="C1287" s="45" t="s">
        <v>1117</v>
      </c>
      <c r="D1287" s="45" t="s">
        <v>1087</v>
      </c>
      <c r="E1287" s="45" t="s">
        <v>1088</v>
      </c>
      <c r="F1287" s="45" t="s">
        <v>1107</v>
      </c>
      <c r="G1287" s="45" t="s">
        <v>1090</v>
      </c>
      <c r="H1287" s="45">
        <v>2510655</v>
      </c>
      <c r="I1287" s="45" t="s">
        <v>3536</v>
      </c>
      <c r="J1287" s="45" t="s">
        <v>1092</v>
      </c>
      <c r="K1287" s="45" t="s">
        <v>1119</v>
      </c>
      <c r="L1287" s="44">
        <v>28</v>
      </c>
      <c r="M1287" s="44">
        <v>933000</v>
      </c>
      <c r="N1287" s="44">
        <v>26124000</v>
      </c>
      <c r="O1287" s="44">
        <v>28000000</v>
      </c>
      <c r="P1287" s="44">
        <v>1876000</v>
      </c>
    </row>
    <row r="1288" spans="1:16" ht="242.25">
      <c r="A1288" s="44">
        <v>20251</v>
      </c>
      <c r="B1288" s="44">
        <v>2023</v>
      </c>
      <c r="C1288" s="45" t="s">
        <v>1197</v>
      </c>
      <c r="D1288" s="45" t="s">
        <v>1095</v>
      </c>
      <c r="E1288" s="45" t="s">
        <v>1088</v>
      </c>
      <c r="F1288" s="45" t="s">
        <v>1651</v>
      </c>
      <c r="G1288" s="45" t="s">
        <v>1090</v>
      </c>
      <c r="H1288" s="45" t="s">
        <v>3537</v>
      </c>
      <c r="I1288" s="45" t="s">
        <v>3538</v>
      </c>
      <c r="J1288" s="45" t="s">
        <v>1092</v>
      </c>
      <c r="K1288" s="45" t="s">
        <v>1469</v>
      </c>
      <c r="L1288" s="44">
        <v>33</v>
      </c>
      <c r="M1288" s="44">
        <v>933000</v>
      </c>
      <c r="N1288" s="44">
        <v>30789000</v>
      </c>
      <c r="O1288" s="44">
        <v>28000000</v>
      </c>
      <c r="P1288" s="44">
        <v>-2789000</v>
      </c>
    </row>
    <row r="1289" spans="1:16" ht="185.25">
      <c r="A1289" s="44">
        <v>20251</v>
      </c>
      <c r="B1289" s="44">
        <v>2022</v>
      </c>
      <c r="C1289" s="45" t="s">
        <v>1144</v>
      </c>
      <c r="D1289" s="45" t="s">
        <v>1095</v>
      </c>
      <c r="E1289" s="45" t="s">
        <v>1088</v>
      </c>
      <c r="F1289" s="45" t="s">
        <v>1268</v>
      </c>
      <c r="G1289" s="45" t="s">
        <v>1090</v>
      </c>
      <c r="H1289" s="45" t="s">
        <v>3539</v>
      </c>
      <c r="I1289" s="45" t="s">
        <v>3540</v>
      </c>
      <c r="J1289" s="45" t="s">
        <v>1092</v>
      </c>
      <c r="K1289" s="45" t="s">
        <v>2986</v>
      </c>
      <c r="L1289" s="44">
        <v>38</v>
      </c>
      <c r="M1289" s="44">
        <v>933000</v>
      </c>
      <c r="N1289" s="44">
        <v>35454000</v>
      </c>
      <c r="O1289" s="44">
        <v>28000000</v>
      </c>
      <c r="P1289" s="44">
        <v>-7454000</v>
      </c>
    </row>
    <row r="1290" spans="1:16" ht="142.5">
      <c r="A1290" s="44">
        <v>20251</v>
      </c>
      <c r="B1290" s="44">
        <v>2024</v>
      </c>
      <c r="C1290" s="45" t="s">
        <v>1110</v>
      </c>
      <c r="D1290" s="45" t="s">
        <v>1095</v>
      </c>
      <c r="E1290" s="45" t="s">
        <v>1088</v>
      </c>
      <c r="F1290" s="45" t="s">
        <v>1811</v>
      </c>
      <c r="G1290" s="45" t="s">
        <v>1101</v>
      </c>
      <c r="H1290" s="45">
        <v>2410028</v>
      </c>
      <c r="I1290" s="45" t="s">
        <v>3541</v>
      </c>
      <c r="J1290" s="45" t="s">
        <v>1092</v>
      </c>
      <c r="K1290" s="45" t="s">
        <v>2593</v>
      </c>
      <c r="L1290" s="44">
        <v>27</v>
      </c>
      <c r="M1290" s="44">
        <v>1667000</v>
      </c>
      <c r="N1290" s="44">
        <v>45009000</v>
      </c>
      <c r="O1290" s="44">
        <v>50000000</v>
      </c>
      <c r="P1290" s="44">
        <v>4991000</v>
      </c>
    </row>
    <row r="1291" spans="1:16" ht="199.5">
      <c r="A1291" s="44">
        <v>20251</v>
      </c>
      <c r="B1291" s="44">
        <v>2025</v>
      </c>
      <c r="C1291" s="45" t="s">
        <v>1296</v>
      </c>
      <c r="D1291" s="45" t="s">
        <v>1087</v>
      </c>
      <c r="E1291" s="45" t="s">
        <v>1088</v>
      </c>
      <c r="F1291" s="45" t="s">
        <v>1192</v>
      </c>
      <c r="G1291" s="45" t="s">
        <v>1101</v>
      </c>
      <c r="H1291" s="45">
        <v>2510737</v>
      </c>
      <c r="I1291" s="45" t="s">
        <v>2197</v>
      </c>
      <c r="J1291" s="45" t="s">
        <v>1092</v>
      </c>
      <c r="K1291" s="45" t="s">
        <v>1298</v>
      </c>
      <c r="L1291" s="44">
        <v>31</v>
      </c>
      <c r="M1291" s="44">
        <v>1225000</v>
      </c>
      <c r="N1291" s="44">
        <v>37975000</v>
      </c>
      <c r="O1291" s="44">
        <v>36750000</v>
      </c>
      <c r="P1291" s="44">
        <v>-1225000</v>
      </c>
    </row>
    <row r="1292" spans="1:16" ht="128.25">
      <c r="A1292" s="44">
        <v>20251</v>
      </c>
      <c r="B1292" s="44">
        <v>2022</v>
      </c>
      <c r="C1292" s="45" t="s">
        <v>1141</v>
      </c>
      <c r="D1292" s="45" t="s">
        <v>1095</v>
      </c>
      <c r="E1292" s="45" t="s">
        <v>1088</v>
      </c>
      <c r="F1292" s="45" t="s">
        <v>1089</v>
      </c>
      <c r="G1292" s="45" t="s">
        <v>1101</v>
      </c>
      <c r="H1292" s="45" t="s">
        <v>3542</v>
      </c>
      <c r="I1292" s="45" t="s">
        <v>3543</v>
      </c>
      <c r="J1292" s="45" t="s">
        <v>1092</v>
      </c>
      <c r="K1292" s="45" t="s">
        <v>1763</v>
      </c>
      <c r="L1292" s="44">
        <v>30</v>
      </c>
      <c r="M1292" s="44">
        <v>933000</v>
      </c>
      <c r="N1292" s="44">
        <v>27990000</v>
      </c>
      <c r="O1292" s="44">
        <v>28000000</v>
      </c>
      <c r="P1292" s="44">
        <v>10000</v>
      </c>
    </row>
    <row r="1293" spans="1:16" ht="156.75">
      <c r="A1293" s="44">
        <v>20251</v>
      </c>
      <c r="B1293" s="44">
        <v>2024</v>
      </c>
      <c r="C1293" s="45" t="s">
        <v>1110</v>
      </c>
      <c r="D1293" s="45" t="s">
        <v>1095</v>
      </c>
      <c r="E1293" s="45" t="s">
        <v>1088</v>
      </c>
      <c r="F1293" s="45" t="s">
        <v>1089</v>
      </c>
      <c r="G1293" s="45" t="s">
        <v>1101</v>
      </c>
      <c r="H1293" s="45">
        <v>2410232</v>
      </c>
      <c r="I1293" s="45" t="s">
        <v>3544</v>
      </c>
      <c r="J1293" s="45" t="s">
        <v>1092</v>
      </c>
      <c r="K1293" s="45" t="s">
        <v>1186</v>
      </c>
      <c r="L1293" s="44">
        <v>31</v>
      </c>
      <c r="M1293" s="44">
        <v>933000</v>
      </c>
      <c r="N1293" s="44">
        <v>28923000</v>
      </c>
      <c r="O1293" s="44">
        <v>28000000</v>
      </c>
      <c r="P1293" s="44">
        <v>-923000</v>
      </c>
    </row>
    <row r="1294" spans="1:16" ht="199.5">
      <c r="A1294" s="44">
        <v>20251</v>
      </c>
      <c r="B1294" s="44">
        <v>2025</v>
      </c>
      <c r="C1294" s="45" t="s">
        <v>1117</v>
      </c>
      <c r="D1294" s="45" t="s">
        <v>1087</v>
      </c>
      <c r="E1294" s="45" t="s">
        <v>1088</v>
      </c>
      <c r="F1294" s="45" t="s">
        <v>1104</v>
      </c>
      <c r="G1294" s="45" t="s">
        <v>1090</v>
      </c>
      <c r="H1294" s="45">
        <v>2510783</v>
      </c>
      <c r="I1294" s="45" t="s">
        <v>3545</v>
      </c>
      <c r="J1294" s="45" t="s">
        <v>1092</v>
      </c>
      <c r="K1294" s="45" t="s">
        <v>1209</v>
      </c>
      <c r="L1294" s="44">
        <v>26</v>
      </c>
      <c r="M1294" s="44">
        <v>933000</v>
      </c>
      <c r="N1294" s="44">
        <v>24258000</v>
      </c>
      <c r="O1294" s="44">
        <v>28000000</v>
      </c>
      <c r="P1294" s="44">
        <v>3742000</v>
      </c>
    </row>
    <row r="1295" spans="1:16" ht="85.5">
      <c r="A1295" s="44">
        <v>20251</v>
      </c>
      <c r="B1295" s="44">
        <v>2021</v>
      </c>
      <c r="C1295" s="45" t="s">
        <v>1180</v>
      </c>
      <c r="D1295" s="45" t="s">
        <v>1095</v>
      </c>
      <c r="E1295" s="45" t="s">
        <v>1088</v>
      </c>
      <c r="F1295" s="45" t="s">
        <v>1089</v>
      </c>
      <c r="G1295" s="45" t="s">
        <v>1101</v>
      </c>
      <c r="H1295" s="45" t="s">
        <v>3546</v>
      </c>
      <c r="I1295" s="45" t="s">
        <v>1375</v>
      </c>
      <c r="J1295" s="45" t="s">
        <v>1092</v>
      </c>
      <c r="K1295" s="45" t="s">
        <v>3547</v>
      </c>
      <c r="L1295" s="44">
        <v>21</v>
      </c>
      <c r="M1295" s="44">
        <v>933000</v>
      </c>
      <c r="N1295" s="44">
        <v>19593000</v>
      </c>
      <c r="O1295" s="44">
        <v>0</v>
      </c>
      <c r="P1295" s="44">
        <v>-19593000</v>
      </c>
    </row>
    <row r="1296" spans="1:16" ht="185.25">
      <c r="A1296" s="44">
        <v>20251</v>
      </c>
      <c r="B1296" s="44">
        <v>2025</v>
      </c>
      <c r="C1296" s="45" t="s">
        <v>1099</v>
      </c>
      <c r="D1296" s="45" t="s">
        <v>1087</v>
      </c>
      <c r="E1296" s="45" t="s">
        <v>1088</v>
      </c>
      <c r="F1296" s="45" t="s">
        <v>1089</v>
      </c>
      <c r="G1296" s="45" t="s">
        <v>1101</v>
      </c>
      <c r="H1296" s="45">
        <v>2510229</v>
      </c>
      <c r="I1296" s="45" t="s">
        <v>3548</v>
      </c>
      <c r="J1296" s="45" t="s">
        <v>1092</v>
      </c>
      <c r="K1296" s="45" t="s">
        <v>3549</v>
      </c>
      <c r="L1296" s="44">
        <v>29</v>
      </c>
      <c r="M1296" s="44">
        <v>933000</v>
      </c>
      <c r="N1296" s="44">
        <v>27057000</v>
      </c>
      <c r="O1296" s="44">
        <v>28000000</v>
      </c>
      <c r="P1296" s="44">
        <v>943000</v>
      </c>
    </row>
    <row r="1297" spans="1:16" ht="128.25">
      <c r="A1297" s="44">
        <v>20251</v>
      </c>
      <c r="B1297" s="44">
        <v>2023</v>
      </c>
      <c r="C1297" s="45" t="s">
        <v>1127</v>
      </c>
      <c r="D1297" s="45" t="s">
        <v>1095</v>
      </c>
      <c r="E1297" s="45" t="s">
        <v>1088</v>
      </c>
      <c r="F1297" s="45" t="s">
        <v>1089</v>
      </c>
      <c r="G1297" s="45" t="s">
        <v>1101</v>
      </c>
      <c r="H1297" s="45" t="s">
        <v>3550</v>
      </c>
      <c r="I1297" s="45" t="s">
        <v>3551</v>
      </c>
      <c r="J1297" s="45" t="s">
        <v>1092</v>
      </c>
      <c r="K1297" s="45" t="s">
        <v>3552</v>
      </c>
      <c r="L1297" s="44">
        <v>31</v>
      </c>
      <c r="M1297" s="44">
        <v>933000</v>
      </c>
      <c r="N1297" s="44">
        <v>28923000</v>
      </c>
      <c r="O1297" s="44">
        <v>28000000</v>
      </c>
      <c r="P1297" s="44">
        <v>-923000</v>
      </c>
    </row>
    <row r="1298" spans="1:16" ht="185.25">
      <c r="A1298" s="44">
        <v>20251</v>
      </c>
      <c r="B1298" s="44">
        <v>2024</v>
      </c>
      <c r="C1298" s="45" t="s">
        <v>1110</v>
      </c>
      <c r="D1298" s="45" t="s">
        <v>1095</v>
      </c>
      <c r="E1298" s="45" t="s">
        <v>1088</v>
      </c>
      <c r="F1298" s="45" t="s">
        <v>1107</v>
      </c>
      <c r="G1298" s="45" t="s">
        <v>1101</v>
      </c>
      <c r="H1298" s="45">
        <v>2410768</v>
      </c>
      <c r="I1298" s="45" t="s">
        <v>3553</v>
      </c>
      <c r="J1298" s="45" t="s">
        <v>1092</v>
      </c>
      <c r="K1298" s="45" t="s">
        <v>3554</v>
      </c>
      <c r="L1298" s="44">
        <v>29</v>
      </c>
      <c r="M1298" s="44">
        <v>933000</v>
      </c>
      <c r="N1298" s="44">
        <v>27057000</v>
      </c>
      <c r="O1298" s="44">
        <v>28000000</v>
      </c>
      <c r="P1298" s="44">
        <v>943000</v>
      </c>
    </row>
    <row r="1299" spans="1:16" ht="156.75">
      <c r="A1299" s="44">
        <v>20251</v>
      </c>
      <c r="B1299" s="44">
        <v>2023</v>
      </c>
      <c r="C1299" s="45" t="s">
        <v>1127</v>
      </c>
      <c r="D1299" s="45" t="s">
        <v>1095</v>
      </c>
      <c r="E1299" s="45" t="s">
        <v>1088</v>
      </c>
      <c r="F1299" s="45" t="s">
        <v>1124</v>
      </c>
      <c r="G1299" s="45" t="s">
        <v>1101</v>
      </c>
      <c r="H1299" s="45" t="s">
        <v>3555</v>
      </c>
      <c r="I1299" s="45" t="s">
        <v>3556</v>
      </c>
      <c r="J1299" s="45" t="s">
        <v>1092</v>
      </c>
      <c r="K1299" s="45" t="s">
        <v>3205</v>
      </c>
      <c r="L1299" s="44">
        <v>31</v>
      </c>
      <c r="M1299" s="44">
        <v>933000</v>
      </c>
      <c r="N1299" s="44">
        <v>28923000</v>
      </c>
      <c r="O1299" s="44">
        <v>28000000</v>
      </c>
      <c r="P1299" s="44">
        <v>-923000</v>
      </c>
    </row>
    <row r="1300" spans="1:16" ht="142.5">
      <c r="A1300" s="44">
        <v>20251</v>
      </c>
      <c r="B1300" s="44">
        <v>2022</v>
      </c>
      <c r="C1300" s="45" t="s">
        <v>1144</v>
      </c>
      <c r="D1300" s="45" t="s">
        <v>1095</v>
      </c>
      <c r="E1300" s="45" t="s">
        <v>1088</v>
      </c>
      <c r="F1300" s="45" t="s">
        <v>1124</v>
      </c>
      <c r="G1300" s="45" t="s">
        <v>1090</v>
      </c>
      <c r="H1300" s="45" t="s">
        <v>3557</v>
      </c>
      <c r="I1300" s="45" t="s">
        <v>1979</v>
      </c>
      <c r="J1300" s="45" t="s">
        <v>1092</v>
      </c>
      <c r="K1300" s="45" t="s">
        <v>3558</v>
      </c>
      <c r="L1300" s="44">
        <v>29</v>
      </c>
      <c r="M1300" s="44">
        <v>933000</v>
      </c>
      <c r="N1300" s="44">
        <v>27057000</v>
      </c>
      <c r="O1300" s="44">
        <v>23300000</v>
      </c>
      <c r="P1300" s="44">
        <v>-3757000</v>
      </c>
    </row>
    <row r="1301" spans="1:16" ht="199.5">
      <c r="A1301" s="44">
        <v>20251</v>
      </c>
      <c r="B1301" s="44">
        <v>2025</v>
      </c>
      <c r="C1301" s="45" t="s">
        <v>1117</v>
      </c>
      <c r="D1301" s="45" t="s">
        <v>1087</v>
      </c>
      <c r="E1301" s="45" t="s">
        <v>1088</v>
      </c>
      <c r="F1301" s="45" t="s">
        <v>1128</v>
      </c>
      <c r="G1301" s="45" t="s">
        <v>1090</v>
      </c>
      <c r="H1301" s="45">
        <v>2510824</v>
      </c>
      <c r="I1301" s="45" t="s">
        <v>3559</v>
      </c>
      <c r="J1301" s="45" t="s">
        <v>1092</v>
      </c>
      <c r="K1301" s="45" t="s">
        <v>1140</v>
      </c>
      <c r="L1301" s="44">
        <v>28</v>
      </c>
      <c r="M1301" s="44">
        <v>933000</v>
      </c>
      <c r="N1301" s="44">
        <v>26124000</v>
      </c>
      <c r="O1301" s="44">
        <v>28000000</v>
      </c>
      <c r="P1301" s="44">
        <v>1876000</v>
      </c>
    </row>
    <row r="1302" spans="1:16" ht="28.5">
      <c r="A1302" s="44">
        <v>20251</v>
      </c>
      <c r="B1302" s="44">
        <v>2022</v>
      </c>
      <c r="C1302" s="45" t="s">
        <v>1141</v>
      </c>
      <c r="D1302" s="45" t="s">
        <v>1095</v>
      </c>
      <c r="E1302" s="45" t="s">
        <v>1088</v>
      </c>
      <c r="F1302" s="45" t="s">
        <v>1089</v>
      </c>
      <c r="G1302" s="45" t="s">
        <v>1101</v>
      </c>
      <c r="H1302" s="45" t="s">
        <v>3560</v>
      </c>
      <c r="I1302" s="45" t="s">
        <v>3561</v>
      </c>
      <c r="J1302" s="45" t="s">
        <v>1092</v>
      </c>
      <c r="K1302" s="45" t="s">
        <v>1924</v>
      </c>
      <c r="L1302" s="44">
        <v>6</v>
      </c>
      <c r="M1302" s="44">
        <v>933000</v>
      </c>
      <c r="N1302" s="44">
        <v>5598000</v>
      </c>
      <c r="O1302" s="44">
        <v>0</v>
      </c>
      <c r="P1302" s="44">
        <v>-5598000</v>
      </c>
    </row>
    <row r="1303" spans="1:16" ht="185.25">
      <c r="A1303" s="44">
        <v>20251</v>
      </c>
      <c r="B1303" s="44">
        <v>2023</v>
      </c>
      <c r="C1303" s="45" t="s">
        <v>1197</v>
      </c>
      <c r="D1303" s="45" t="s">
        <v>1095</v>
      </c>
      <c r="E1303" s="45" t="s">
        <v>1088</v>
      </c>
      <c r="F1303" s="45" t="s">
        <v>1177</v>
      </c>
      <c r="G1303" s="45" t="s">
        <v>1090</v>
      </c>
      <c r="H1303" s="45" t="s">
        <v>3562</v>
      </c>
      <c r="I1303" s="45" t="s">
        <v>3563</v>
      </c>
      <c r="J1303" s="45" t="s">
        <v>1092</v>
      </c>
      <c r="K1303" s="45" t="s">
        <v>2565</v>
      </c>
      <c r="L1303" s="44">
        <v>31</v>
      </c>
      <c r="M1303" s="44">
        <v>933000</v>
      </c>
      <c r="N1303" s="44">
        <v>28923000</v>
      </c>
      <c r="O1303" s="44">
        <v>28000000</v>
      </c>
      <c r="P1303" s="44">
        <v>-923000</v>
      </c>
    </row>
    <row r="1304" spans="1:16" ht="142.5">
      <c r="A1304" s="44">
        <v>20251</v>
      </c>
      <c r="B1304" s="44">
        <v>2022</v>
      </c>
      <c r="C1304" s="45" t="s">
        <v>1144</v>
      </c>
      <c r="D1304" s="45" t="s">
        <v>1095</v>
      </c>
      <c r="E1304" s="45" t="s">
        <v>1088</v>
      </c>
      <c r="F1304" s="45" t="s">
        <v>1165</v>
      </c>
      <c r="G1304" s="45" t="s">
        <v>1090</v>
      </c>
      <c r="H1304" s="45" t="s">
        <v>3564</v>
      </c>
      <c r="I1304" s="45" t="s">
        <v>3565</v>
      </c>
      <c r="J1304" s="45" t="s">
        <v>1092</v>
      </c>
      <c r="K1304" s="45" t="s">
        <v>1301</v>
      </c>
      <c r="L1304" s="44">
        <v>29</v>
      </c>
      <c r="M1304" s="44">
        <v>933000</v>
      </c>
      <c r="N1304" s="44">
        <v>27057000</v>
      </c>
      <c r="O1304" s="44">
        <v>28000000</v>
      </c>
      <c r="P1304" s="44">
        <v>943000</v>
      </c>
    </row>
    <row r="1305" spans="1:16" ht="199.5">
      <c r="A1305" s="44">
        <v>20251</v>
      </c>
      <c r="B1305" s="44">
        <v>2025</v>
      </c>
      <c r="C1305" s="45" t="s">
        <v>1117</v>
      </c>
      <c r="D1305" s="45" t="s">
        <v>1087</v>
      </c>
      <c r="E1305" s="45" t="s">
        <v>1088</v>
      </c>
      <c r="F1305" s="45" t="s">
        <v>1175</v>
      </c>
      <c r="G1305" s="45" t="s">
        <v>1090</v>
      </c>
      <c r="H1305" s="45">
        <v>2510961</v>
      </c>
      <c r="I1305" s="45" t="s">
        <v>3566</v>
      </c>
      <c r="J1305" s="45" t="s">
        <v>1092</v>
      </c>
      <c r="K1305" s="45" t="s">
        <v>1231</v>
      </c>
      <c r="L1305" s="44">
        <v>28</v>
      </c>
      <c r="M1305" s="44">
        <v>933000</v>
      </c>
      <c r="N1305" s="44">
        <v>26124000</v>
      </c>
      <c r="O1305" s="44">
        <v>28000000</v>
      </c>
      <c r="P1305" s="44">
        <v>1876000</v>
      </c>
    </row>
    <row r="1306" spans="1:16" ht="28.5">
      <c r="A1306" s="44">
        <v>20251</v>
      </c>
      <c r="B1306" s="44">
        <v>2025</v>
      </c>
      <c r="C1306" s="42"/>
      <c r="D1306" s="45" t="s">
        <v>1087</v>
      </c>
      <c r="E1306" s="45" t="s">
        <v>19</v>
      </c>
      <c r="F1306" s="45" t="s">
        <v>1333</v>
      </c>
      <c r="G1306" s="42"/>
      <c r="H1306" s="45" t="s">
        <v>3567</v>
      </c>
      <c r="I1306" s="45" t="s">
        <v>3568</v>
      </c>
      <c r="J1306" s="42"/>
      <c r="K1306" s="42"/>
      <c r="L1306" s="44">
        <v>0</v>
      </c>
      <c r="M1306" s="44">
        <v>0</v>
      </c>
      <c r="N1306" s="44">
        <v>0</v>
      </c>
      <c r="O1306" s="44">
        <v>0</v>
      </c>
      <c r="P1306" s="44">
        <v>0</v>
      </c>
    </row>
    <row r="1307" spans="1:16" ht="156.75">
      <c r="A1307" s="44">
        <v>20251</v>
      </c>
      <c r="B1307" s="44">
        <v>2023</v>
      </c>
      <c r="C1307" s="45" t="s">
        <v>1127</v>
      </c>
      <c r="D1307" s="45" t="s">
        <v>1095</v>
      </c>
      <c r="E1307" s="45" t="s">
        <v>1088</v>
      </c>
      <c r="F1307" s="45" t="s">
        <v>1089</v>
      </c>
      <c r="G1307" s="45" t="s">
        <v>1101</v>
      </c>
      <c r="H1307" s="45" t="s">
        <v>3569</v>
      </c>
      <c r="I1307" s="45" t="s">
        <v>3570</v>
      </c>
      <c r="J1307" s="45" t="s">
        <v>1092</v>
      </c>
      <c r="K1307" s="45" t="s">
        <v>1186</v>
      </c>
      <c r="L1307" s="44">
        <v>31</v>
      </c>
      <c r="M1307" s="44">
        <v>933000</v>
      </c>
      <c r="N1307" s="44">
        <v>28923000</v>
      </c>
      <c r="O1307" s="44">
        <v>28000000</v>
      </c>
      <c r="P1307" s="44">
        <v>-923000</v>
      </c>
    </row>
    <row r="1308" spans="1:16" ht="142.5">
      <c r="A1308" s="44">
        <v>20251</v>
      </c>
      <c r="B1308" s="44">
        <v>2024</v>
      </c>
      <c r="C1308" s="45" t="s">
        <v>1110</v>
      </c>
      <c r="D1308" s="45" t="s">
        <v>1095</v>
      </c>
      <c r="E1308" s="45" t="s">
        <v>1088</v>
      </c>
      <c r="F1308" s="45" t="s">
        <v>1124</v>
      </c>
      <c r="G1308" s="45" t="s">
        <v>1101</v>
      </c>
      <c r="H1308" s="45">
        <v>2410110</v>
      </c>
      <c r="I1308" s="45" t="s">
        <v>3571</v>
      </c>
      <c r="J1308" s="45" t="s">
        <v>1092</v>
      </c>
      <c r="K1308" s="45" t="s">
        <v>2223</v>
      </c>
      <c r="L1308" s="44">
        <v>30</v>
      </c>
      <c r="M1308" s="44">
        <v>933000</v>
      </c>
      <c r="N1308" s="44">
        <v>27990000</v>
      </c>
      <c r="O1308" s="44">
        <v>28000000</v>
      </c>
      <c r="P1308" s="44">
        <v>10000</v>
      </c>
    </row>
    <row r="1309" spans="1:16" ht="199.5">
      <c r="A1309" s="44">
        <v>20251</v>
      </c>
      <c r="B1309" s="44">
        <v>2025</v>
      </c>
      <c r="C1309" s="45" t="s">
        <v>1117</v>
      </c>
      <c r="D1309" s="45" t="s">
        <v>1087</v>
      </c>
      <c r="E1309" s="45" t="s">
        <v>1088</v>
      </c>
      <c r="F1309" s="45" t="s">
        <v>1107</v>
      </c>
      <c r="G1309" s="45" t="s">
        <v>1090</v>
      </c>
      <c r="H1309" s="45">
        <v>2510992</v>
      </c>
      <c r="I1309" s="45" t="s">
        <v>3572</v>
      </c>
      <c r="J1309" s="45" t="s">
        <v>1092</v>
      </c>
      <c r="K1309" s="45" t="s">
        <v>1140</v>
      </c>
      <c r="L1309" s="44">
        <v>28</v>
      </c>
      <c r="M1309" s="44">
        <v>933000</v>
      </c>
      <c r="N1309" s="44">
        <v>26124000</v>
      </c>
      <c r="O1309" s="44">
        <v>28000000</v>
      </c>
      <c r="P1309" s="44">
        <v>1876000</v>
      </c>
    </row>
    <row r="1310" spans="1:16" ht="99.75">
      <c r="A1310" s="44">
        <v>20251</v>
      </c>
      <c r="B1310" s="44">
        <v>2021</v>
      </c>
      <c r="C1310" s="45" t="s">
        <v>1248</v>
      </c>
      <c r="D1310" s="45" t="s">
        <v>1095</v>
      </c>
      <c r="E1310" s="45" t="s">
        <v>1088</v>
      </c>
      <c r="F1310" s="45" t="s">
        <v>1145</v>
      </c>
      <c r="G1310" s="45" t="s">
        <v>1090</v>
      </c>
      <c r="H1310" s="45" t="s">
        <v>3573</v>
      </c>
      <c r="I1310" s="45" t="s">
        <v>3574</v>
      </c>
      <c r="J1310" s="45" t="s">
        <v>1092</v>
      </c>
      <c r="K1310" s="45" t="s">
        <v>3575</v>
      </c>
      <c r="L1310" s="44">
        <v>27</v>
      </c>
      <c r="M1310" s="44">
        <v>933000</v>
      </c>
      <c r="N1310" s="44">
        <v>25191000</v>
      </c>
      <c r="O1310" s="44">
        <v>28000000</v>
      </c>
      <c r="P1310" s="44">
        <v>2809000</v>
      </c>
    </row>
    <row r="1311" spans="1:16" ht="142.5">
      <c r="A1311" s="44">
        <v>20251</v>
      </c>
      <c r="B1311" s="44">
        <v>2023</v>
      </c>
      <c r="C1311" s="45" t="s">
        <v>1197</v>
      </c>
      <c r="D1311" s="45" t="s">
        <v>1095</v>
      </c>
      <c r="E1311" s="45" t="s">
        <v>1088</v>
      </c>
      <c r="F1311" s="45" t="s">
        <v>1165</v>
      </c>
      <c r="G1311" s="45" t="s">
        <v>1090</v>
      </c>
      <c r="H1311" s="45" t="s">
        <v>3576</v>
      </c>
      <c r="I1311" s="45" t="s">
        <v>3577</v>
      </c>
      <c r="J1311" s="45" t="s">
        <v>1092</v>
      </c>
      <c r="K1311" s="45" t="s">
        <v>1301</v>
      </c>
      <c r="L1311" s="44">
        <v>29</v>
      </c>
      <c r="M1311" s="44">
        <v>933000</v>
      </c>
      <c r="N1311" s="44">
        <v>27057000</v>
      </c>
      <c r="O1311" s="44">
        <v>28000000</v>
      </c>
      <c r="P1311" s="44">
        <v>943000</v>
      </c>
    </row>
    <row r="1312" spans="1:16" ht="42.75">
      <c r="A1312" s="44">
        <v>20251</v>
      </c>
      <c r="B1312" s="44">
        <v>2025</v>
      </c>
      <c r="C1312" s="42"/>
      <c r="D1312" s="45" t="s">
        <v>1087</v>
      </c>
      <c r="E1312" s="45" t="s">
        <v>1133</v>
      </c>
      <c r="F1312" s="45" t="s">
        <v>1501</v>
      </c>
      <c r="G1312" s="42"/>
      <c r="H1312" s="45">
        <v>2560019</v>
      </c>
      <c r="I1312" s="45" t="s">
        <v>3578</v>
      </c>
      <c r="J1312" s="45" t="s">
        <v>1092</v>
      </c>
      <c r="K1312" s="42"/>
      <c r="L1312" s="44">
        <v>0</v>
      </c>
      <c r="M1312" s="44">
        <v>0</v>
      </c>
      <c r="N1312" s="44">
        <v>0</v>
      </c>
      <c r="O1312" s="44">
        <v>11000000</v>
      </c>
      <c r="P1312" s="44">
        <v>11000000</v>
      </c>
    </row>
    <row r="1313" spans="1:16" ht="142.5">
      <c r="A1313" s="44">
        <v>20251</v>
      </c>
      <c r="B1313" s="44">
        <v>2025</v>
      </c>
      <c r="C1313" s="45" t="s">
        <v>1099</v>
      </c>
      <c r="D1313" s="45" t="s">
        <v>1087</v>
      </c>
      <c r="E1313" s="45" t="s">
        <v>1088</v>
      </c>
      <c r="F1313" s="45" t="s">
        <v>1454</v>
      </c>
      <c r="G1313" s="45" t="s">
        <v>1101</v>
      </c>
      <c r="H1313" s="45">
        <v>2510972</v>
      </c>
      <c r="I1313" s="45" t="s">
        <v>3579</v>
      </c>
      <c r="J1313" s="45" t="s">
        <v>1092</v>
      </c>
      <c r="K1313" s="45" t="s">
        <v>2028</v>
      </c>
      <c r="L1313" s="44">
        <v>29</v>
      </c>
      <c r="M1313" s="44">
        <v>1317000</v>
      </c>
      <c r="N1313" s="44">
        <v>38193000</v>
      </c>
      <c r="O1313" s="44">
        <v>39500000</v>
      </c>
      <c r="P1313" s="44">
        <v>1307000</v>
      </c>
    </row>
    <row r="1314" spans="1:16" ht="171">
      <c r="A1314" s="44">
        <v>20251</v>
      </c>
      <c r="B1314" s="44">
        <v>2025</v>
      </c>
      <c r="C1314" s="45" t="s">
        <v>1343</v>
      </c>
      <c r="D1314" s="45" t="s">
        <v>1087</v>
      </c>
      <c r="E1314" s="45" t="s">
        <v>19</v>
      </c>
      <c r="F1314" s="45" t="s">
        <v>1333</v>
      </c>
      <c r="G1314" s="42"/>
      <c r="H1314" s="45" t="s">
        <v>3580</v>
      </c>
      <c r="I1314" s="45" t="s">
        <v>3581</v>
      </c>
      <c r="J1314" s="45" t="s">
        <v>1283</v>
      </c>
      <c r="K1314" s="45" t="s">
        <v>3582</v>
      </c>
      <c r="L1314" s="44">
        <v>19</v>
      </c>
      <c r="M1314" s="44">
        <v>0</v>
      </c>
      <c r="N1314" s="44">
        <v>0</v>
      </c>
      <c r="O1314" s="44">
        <v>0</v>
      </c>
      <c r="P1314" s="44">
        <v>0</v>
      </c>
    </row>
    <row r="1315" spans="1:16" ht="128.25">
      <c r="A1315" s="44">
        <v>20251</v>
      </c>
      <c r="B1315" s="44">
        <v>2022</v>
      </c>
      <c r="C1315" s="45" t="s">
        <v>1144</v>
      </c>
      <c r="D1315" s="45" t="s">
        <v>1095</v>
      </c>
      <c r="E1315" s="45" t="s">
        <v>1088</v>
      </c>
      <c r="F1315" s="45" t="s">
        <v>1145</v>
      </c>
      <c r="G1315" s="45" t="s">
        <v>1090</v>
      </c>
      <c r="H1315" s="45" t="s">
        <v>3583</v>
      </c>
      <c r="I1315" s="45" t="s">
        <v>999</v>
      </c>
      <c r="J1315" s="45" t="s">
        <v>1092</v>
      </c>
      <c r="K1315" s="45" t="s">
        <v>3210</v>
      </c>
      <c r="L1315" s="44">
        <v>32</v>
      </c>
      <c r="M1315" s="44">
        <v>933000</v>
      </c>
      <c r="N1315" s="44">
        <v>29856000</v>
      </c>
      <c r="O1315" s="44">
        <v>23300000</v>
      </c>
      <c r="P1315" s="44">
        <v>-6556000</v>
      </c>
    </row>
    <row r="1316" spans="1:16" ht="42.75">
      <c r="A1316" s="44">
        <v>20251</v>
      </c>
      <c r="B1316" s="44">
        <v>2022</v>
      </c>
      <c r="C1316" s="45" t="s">
        <v>1141</v>
      </c>
      <c r="D1316" s="45" t="s">
        <v>1095</v>
      </c>
      <c r="E1316" s="45" t="s">
        <v>1088</v>
      </c>
      <c r="F1316" s="45" t="s">
        <v>1089</v>
      </c>
      <c r="G1316" s="45" t="s">
        <v>1101</v>
      </c>
      <c r="H1316" s="45" t="s">
        <v>3584</v>
      </c>
      <c r="I1316" s="45" t="s">
        <v>3585</v>
      </c>
      <c r="J1316" s="45" t="s">
        <v>1092</v>
      </c>
      <c r="K1316" s="45" t="s">
        <v>3586</v>
      </c>
      <c r="L1316" s="44">
        <v>7</v>
      </c>
      <c r="M1316" s="44">
        <v>933000</v>
      </c>
      <c r="N1316" s="44">
        <v>6531000</v>
      </c>
      <c r="O1316" s="44">
        <v>0</v>
      </c>
      <c r="P1316" s="44">
        <v>-6531000</v>
      </c>
    </row>
    <row r="1317" spans="1:16" ht="171">
      <c r="A1317" s="44">
        <v>20251</v>
      </c>
      <c r="B1317" s="44">
        <v>2024</v>
      </c>
      <c r="C1317" s="45" t="s">
        <v>1086</v>
      </c>
      <c r="D1317" s="45" t="s">
        <v>1087</v>
      </c>
      <c r="E1317" s="45" t="s">
        <v>1088</v>
      </c>
      <c r="F1317" s="45" t="s">
        <v>1155</v>
      </c>
      <c r="G1317" s="45" t="s">
        <v>1090</v>
      </c>
      <c r="H1317" s="45">
        <v>2410474</v>
      </c>
      <c r="I1317" s="45" t="s">
        <v>3587</v>
      </c>
      <c r="J1317" s="45" t="s">
        <v>1092</v>
      </c>
      <c r="K1317" s="45" t="s">
        <v>3382</v>
      </c>
      <c r="L1317" s="44">
        <v>33</v>
      </c>
      <c r="M1317" s="44">
        <v>933000</v>
      </c>
      <c r="N1317" s="44">
        <v>30789000</v>
      </c>
      <c r="O1317" s="44">
        <v>28000000</v>
      </c>
      <c r="P1317" s="44">
        <v>-2789000</v>
      </c>
    </row>
    <row r="1318" spans="1:16" ht="171">
      <c r="A1318" s="44">
        <v>20251</v>
      </c>
      <c r="B1318" s="44">
        <v>2024</v>
      </c>
      <c r="C1318" s="45" t="s">
        <v>1110</v>
      </c>
      <c r="D1318" s="45" t="s">
        <v>1095</v>
      </c>
      <c r="E1318" s="45" t="s">
        <v>1088</v>
      </c>
      <c r="F1318" s="45" t="s">
        <v>1118</v>
      </c>
      <c r="G1318" s="45" t="s">
        <v>1101</v>
      </c>
      <c r="H1318" s="45">
        <v>2410653</v>
      </c>
      <c r="I1318" s="45" t="s">
        <v>3588</v>
      </c>
      <c r="J1318" s="45" t="s">
        <v>1092</v>
      </c>
      <c r="K1318" s="45" t="s">
        <v>3589</v>
      </c>
      <c r="L1318" s="44">
        <v>36</v>
      </c>
      <c r="M1318" s="44">
        <v>933000</v>
      </c>
      <c r="N1318" s="44">
        <v>33588000</v>
      </c>
      <c r="O1318" s="44">
        <v>28000000</v>
      </c>
      <c r="P1318" s="44">
        <v>-5588000</v>
      </c>
    </row>
    <row r="1319" spans="1:16" ht="171">
      <c r="A1319" s="44">
        <v>20251</v>
      </c>
      <c r="B1319" s="44">
        <v>2024</v>
      </c>
      <c r="C1319" s="45" t="s">
        <v>1086</v>
      </c>
      <c r="D1319" s="45" t="s">
        <v>1087</v>
      </c>
      <c r="E1319" s="45" t="s">
        <v>1088</v>
      </c>
      <c r="F1319" s="45" t="s">
        <v>1104</v>
      </c>
      <c r="G1319" s="45" t="s">
        <v>1090</v>
      </c>
      <c r="H1319" s="45">
        <v>2410396</v>
      </c>
      <c r="I1319" s="45" t="s">
        <v>2158</v>
      </c>
      <c r="J1319" s="45" t="s">
        <v>1092</v>
      </c>
      <c r="K1319" s="45" t="s">
        <v>3590</v>
      </c>
      <c r="L1319" s="44">
        <v>27</v>
      </c>
      <c r="M1319" s="44">
        <v>933000</v>
      </c>
      <c r="N1319" s="44">
        <v>25191000</v>
      </c>
      <c r="O1319" s="44">
        <v>28000000</v>
      </c>
      <c r="P1319" s="44">
        <v>2809000</v>
      </c>
    </row>
    <row r="1320" spans="1:16" ht="199.5">
      <c r="A1320" s="44">
        <v>20251</v>
      </c>
      <c r="B1320" s="44">
        <v>2025</v>
      </c>
      <c r="C1320" s="45" t="s">
        <v>1117</v>
      </c>
      <c r="D1320" s="45" t="s">
        <v>1087</v>
      </c>
      <c r="E1320" s="45" t="s">
        <v>1088</v>
      </c>
      <c r="F1320" s="45" t="s">
        <v>1111</v>
      </c>
      <c r="G1320" s="45" t="s">
        <v>1090</v>
      </c>
      <c r="H1320" s="45">
        <v>2510749</v>
      </c>
      <c r="I1320" s="45" t="s">
        <v>3591</v>
      </c>
      <c r="J1320" s="45" t="s">
        <v>1092</v>
      </c>
      <c r="K1320" s="45" t="s">
        <v>1231</v>
      </c>
      <c r="L1320" s="44">
        <v>28</v>
      </c>
      <c r="M1320" s="44">
        <v>933000</v>
      </c>
      <c r="N1320" s="44">
        <v>26124000</v>
      </c>
      <c r="O1320" s="44">
        <v>28000000</v>
      </c>
      <c r="P1320" s="44">
        <v>1876000</v>
      </c>
    </row>
    <row r="1321" spans="1:16" ht="42.75">
      <c r="A1321" s="44">
        <v>20251</v>
      </c>
      <c r="B1321" s="44">
        <v>2023</v>
      </c>
      <c r="C1321" s="45" t="s">
        <v>1127</v>
      </c>
      <c r="D1321" s="45" t="s">
        <v>1095</v>
      </c>
      <c r="E1321" s="45" t="s">
        <v>1088</v>
      </c>
      <c r="F1321" s="45" t="s">
        <v>1454</v>
      </c>
      <c r="G1321" s="45" t="s">
        <v>1101</v>
      </c>
      <c r="H1321" s="45" t="s">
        <v>3592</v>
      </c>
      <c r="I1321" s="45" t="s">
        <v>3593</v>
      </c>
      <c r="J1321" s="45" t="s">
        <v>1092</v>
      </c>
      <c r="K1321" s="42"/>
      <c r="L1321" s="44">
        <v>0</v>
      </c>
      <c r="M1321" s="44">
        <v>1317000</v>
      </c>
      <c r="N1321" s="44">
        <v>0</v>
      </c>
      <c r="O1321" s="44">
        <v>79000000</v>
      </c>
      <c r="P1321" s="44">
        <v>79000000</v>
      </c>
    </row>
    <row r="1322" spans="1:16" ht="171">
      <c r="A1322" s="44">
        <v>20251</v>
      </c>
      <c r="B1322" s="44">
        <v>2023</v>
      </c>
      <c r="C1322" s="45" t="s">
        <v>1127</v>
      </c>
      <c r="D1322" s="45" t="s">
        <v>1095</v>
      </c>
      <c r="E1322" s="45" t="s">
        <v>1088</v>
      </c>
      <c r="F1322" s="45" t="s">
        <v>1118</v>
      </c>
      <c r="G1322" s="45" t="s">
        <v>1101</v>
      </c>
      <c r="H1322" s="45" t="s">
        <v>3594</v>
      </c>
      <c r="I1322" s="45" t="s">
        <v>3595</v>
      </c>
      <c r="J1322" s="45" t="s">
        <v>1092</v>
      </c>
      <c r="K1322" s="45" t="s">
        <v>3596</v>
      </c>
      <c r="L1322" s="44">
        <v>36</v>
      </c>
      <c r="M1322" s="44">
        <v>933000</v>
      </c>
      <c r="N1322" s="44">
        <v>33588000</v>
      </c>
      <c r="O1322" s="44">
        <v>28000000</v>
      </c>
      <c r="P1322" s="44">
        <v>-5588000</v>
      </c>
    </row>
    <row r="1323" spans="1:16" ht="185.25">
      <c r="A1323" s="44">
        <v>20251</v>
      </c>
      <c r="B1323" s="44">
        <v>2024</v>
      </c>
      <c r="C1323" s="45" t="s">
        <v>1191</v>
      </c>
      <c r="D1323" s="45" t="s">
        <v>1095</v>
      </c>
      <c r="E1323" s="45" t="s">
        <v>1088</v>
      </c>
      <c r="F1323" s="45" t="s">
        <v>1192</v>
      </c>
      <c r="G1323" s="45" t="s">
        <v>1101</v>
      </c>
      <c r="H1323" s="45">
        <v>2410785</v>
      </c>
      <c r="I1323" s="45" t="s">
        <v>3597</v>
      </c>
      <c r="J1323" s="45" t="s">
        <v>1092</v>
      </c>
      <c r="K1323" s="45" t="s">
        <v>3086</v>
      </c>
      <c r="L1323" s="44">
        <v>30</v>
      </c>
      <c r="M1323" s="44">
        <v>1225000</v>
      </c>
      <c r="N1323" s="44">
        <v>36750000</v>
      </c>
      <c r="O1323" s="44">
        <v>36750000</v>
      </c>
      <c r="P1323" s="44">
        <v>0</v>
      </c>
    </row>
    <row r="1324" spans="1:16" ht="270.75">
      <c r="A1324" s="44">
        <v>20251</v>
      </c>
      <c r="B1324" s="44">
        <v>2024</v>
      </c>
      <c r="C1324" s="45" t="s">
        <v>1110</v>
      </c>
      <c r="D1324" s="45" t="s">
        <v>1095</v>
      </c>
      <c r="E1324" s="45" t="s">
        <v>1088</v>
      </c>
      <c r="F1324" s="45" t="s">
        <v>1111</v>
      </c>
      <c r="G1324" s="45" t="s">
        <v>1101</v>
      </c>
      <c r="H1324" s="45">
        <v>2410352</v>
      </c>
      <c r="I1324" s="45" t="s">
        <v>3598</v>
      </c>
      <c r="J1324" s="45" t="s">
        <v>1092</v>
      </c>
      <c r="K1324" s="45" t="s">
        <v>3599</v>
      </c>
      <c r="L1324" s="44">
        <v>33</v>
      </c>
      <c r="M1324" s="44">
        <v>933000</v>
      </c>
      <c r="N1324" s="44">
        <v>30789000</v>
      </c>
      <c r="O1324" s="44">
        <v>28000000</v>
      </c>
      <c r="P1324" s="44">
        <v>-2789000</v>
      </c>
    </row>
    <row r="1325" spans="1:16" ht="85.5">
      <c r="A1325" s="44">
        <v>20251</v>
      </c>
      <c r="B1325" s="44">
        <v>2024</v>
      </c>
      <c r="C1325" s="45" t="s">
        <v>1110</v>
      </c>
      <c r="D1325" s="45" t="s">
        <v>1095</v>
      </c>
      <c r="E1325" s="45" t="s">
        <v>1088</v>
      </c>
      <c r="F1325" s="45" t="s">
        <v>1111</v>
      </c>
      <c r="G1325" s="45" t="s">
        <v>1101</v>
      </c>
      <c r="H1325" s="45">
        <v>2410815</v>
      </c>
      <c r="I1325" s="45" t="s">
        <v>3600</v>
      </c>
      <c r="J1325" s="45" t="s">
        <v>1092</v>
      </c>
      <c r="K1325" s="45" t="s">
        <v>3601</v>
      </c>
      <c r="L1325" s="44">
        <v>17</v>
      </c>
      <c r="M1325" s="44">
        <v>933000</v>
      </c>
      <c r="N1325" s="44">
        <v>15861000</v>
      </c>
      <c r="O1325" s="44">
        <v>0</v>
      </c>
      <c r="P1325" s="44">
        <v>-15861000</v>
      </c>
    </row>
    <row r="1326" spans="1:16" ht="71.25">
      <c r="A1326" s="44">
        <v>20251</v>
      </c>
      <c r="B1326" s="44">
        <v>2021</v>
      </c>
      <c r="C1326" s="45" t="s">
        <v>1248</v>
      </c>
      <c r="D1326" s="45" t="s">
        <v>1095</v>
      </c>
      <c r="E1326" s="45" t="s">
        <v>1088</v>
      </c>
      <c r="F1326" s="45" t="s">
        <v>1165</v>
      </c>
      <c r="G1326" s="45" t="s">
        <v>1090</v>
      </c>
      <c r="H1326" s="45" t="s">
        <v>3602</v>
      </c>
      <c r="I1326" s="45" t="s">
        <v>3603</v>
      </c>
      <c r="J1326" s="45" t="s">
        <v>1092</v>
      </c>
      <c r="K1326" s="45" t="s">
        <v>3604</v>
      </c>
      <c r="L1326" s="44">
        <v>19</v>
      </c>
      <c r="M1326" s="44">
        <v>933000</v>
      </c>
      <c r="N1326" s="44">
        <v>17727000</v>
      </c>
      <c r="O1326" s="44">
        <v>0</v>
      </c>
      <c r="P1326" s="44">
        <v>-17727000</v>
      </c>
    </row>
    <row r="1327" spans="1:16" ht="213.75">
      <c r="A1327" s="44">
        <v>20251</v>
      </c>
      <c r="B1327" s="44">
        <v>2024</v>
      </c>
      <c r="C1327" s="45" t="s">
        <v>1086</v>
      </c>
      <c r="D1327" s="45" t="s">
        <v>1087</v>
      </c>
      <c r="E1327" s="45" t="s">
        <v>1088</v>
      </c>
      <c r="F1327" s="45" t="s">
        <v>1272</v>
      </c>
      <c r="G1327" s="45" t="s">
        <v>1090</v>
      </c>
      <c r="H1327" s="45">
        <v>2410967</v>
      </c>
      <c r="I1327" s="45" t="s">
        <v>3605</v>
      </c>
      <c r="J1327" s="45" t="s">
        <v>1092</v>
      </c>
      <c r="K1327" s="45" t="s">
        <v>1274</v>
      </c>
      <c r="L1327" s="44">
        <v>35</v>
      </c>
      <c r="M1327" s="44">
        <v>933000</v>
      </c>
      <c r="N1327" s="44">
        <v>32655000</v>
      </c>
      <c r="O1327" s="44">
        <v>28000000</v>
      </c>
      <c r="P1327" s="44">
        <v>-4655000</v>
      </c>
    </row>
    <row r="1328" spans="1:16" ht="171">
      <c r="A1328" s="44">
        <v>20251</v>
      </c>
      <c r="B1328" s="44">
        <v>2024</v>
      </c>
      <c r="C1328" s="45" t="s">
        <v>1110</v>
      </c>
      <c r="D1328" s="45" t="s">
        <v>1095</v>
      </c>
      <c r="E1328" s="45" t="s">
        <v>1088</v>
      </c>
      <c r="F1328" s="45" t="s">
        <v>1118</v>
      </c>
      <c r="G1328" s="45" t="s">
        <v>1101</v>
      </c>
      <c r="H1328" s="45">
        <v>2410438</v>
      </c>
      <c r="I1328" s="45" t="s">
        <v>3606</v>
      </c>
      <c r="J1328" s="45" t="s">
        <v>1092</v>
      </c>
      <c r="K1328" s="45" t="s">
        <v>3589</v>
      </c>
      <c r="L1328" s="44">
        <v>36</v>
      </c>
      <c r="M1328" s="44">
        <v>933000</v>
      </c>
      <c r="N1328" s="44">
        <v>33588000</v>
      </c>
      <c r="O1328" s="44">
        <v>28000000</v>
      </c>
      <c r="P1328" s="44">
        <v>-5588000</v>
      </c>
    </row>
    <row r="1329" spans="1:16" ht="28.5">
      <c r="A1329" s="44">
        <v>20251</v>
      </c>
      <c r="B1329" s="44">
        <v>2024</v>
      </c>
      <c r="C1329" s="45" t="s">
        <v>1745</v>
      </c>
      <c r="D1329" s="45" t="s">
        <v>1095</v>
      </c>
      <c r="E1329" s="45" t="s">
        <v>1133</v>
      </c>
      <c r="F1329" s="45" t="s">
        <v>1134</v>
      </c>
      <c r="G1329" s="42"/>
      <c r="H1329" s="45">
        <v>2460008</v>
      </c>
      <c r="I1329" s="45" t="s">
        <v>3607</v>
      </c>
      <c r="J1329" s="45" t="s">
        <v>1092</v>
      </c>
      <c r="K1329" s="42"/>
      <c r="L1329" s="44">
        <v>0</v>
      </c>
      <c r="M1329" s="44">
        <v>0</v>
      </c>
      <c r="N1329" s="44">
        <v>0</v>
      </c>
      <c r="O1329" s="44">
        <v>11000000</v>
      </c>
      <c r="P1329" s="44">
        <v>11000000</v>
      </c>
    </row>
    <row r="1330" spans="1:16" ht="171">
      <c r="A1330" s="44">
        <v>20251</v>
      </c>
      <c r="B1330" s="44">
        <v>2024</v>
      </c>
      <c r="C1330" s="45" t="s">
        <v>1086</v>
      </c>
      <c r="D1330" s="45" t="s">
        <v>1087</v>
      </c>
      <c r="E1330" s="45" t="s">
        <v>1088</v>
      </c>
      <c r="F1330" s="45" t="s">
        <v>1089</v>
      </c>
      <c r="G1330" s="45" t="s">
        <v>1090</v>
      </c>
      <c r="H1330" s="45">
        <v>2411113</v>
      </c>
      <c r="I1330" s="45" t="s">
        <v>3608</v>
      </c>
      <c r="J1330" s="45" t="s">
        <v>1092</v>
      </c>
      <c r="K1330" s="45" t="s">
        <v>3440</v>
      </c>
      <c r="L1330" s="44">
        <v>29</v>
      </c>
      <c r="M1330" s="44">
        <v>933000</v>
      </c>
      <c r="N1330" s="44">
        <v>27057000</v>
      </c>
      <c r="O1330" s="44">
        <v>28000000</v>
      </c>
      <c r="P1330" s="44">
        <v>943000</v>
      </c>
    </row>
    <row r="1331" spans="1:16" ht="156.75">
      <c r="A1331" s="44">
        <v>20251</v>
      </c>
      <c r="B1331" s="44">
        <v>2025</v>
      </c>
      <c r="C1331" s="45" t="s">
        <v>1099</v>
      </c>
      <c r="D1331" s="45" t="s">
        <v>1087</v>
      </c>
      <c r="E1331" s="45" t="s">
        <v>1088</v>
      </c>
      <c r="F1331" s="45" t="s">
        <v>1811</v>
      </c>
      <c r="G1331" s="45" t="s">
        <v>1101</v>
      </c>
      <c r="H1331" s="45">
        <v>2510115</v>
      </c>
      <c r="I1331" s="45" t="s">
        <v>3609</v>
      </c>
      <c r="J1331" s="45" t="s">
        <v>1092</v>
      </c>
      <c r="K1331" s="45" t="s">
        <v>2567</v>
      </c>
      <c r="L1331" s="44">
        <v>30</v>
      </c>
      <c r="M1331" s="44">
        <v>1667000</v>
      </c>
      <c r="N1331" s="44">
        <v>50010000</v>
      </c>
      <c r="O1331" s="44">
        <v>50000000</v>
      </c>
      <c r="P1331" s="44">
        <v>-10000</v>
      </c>
    </row>
    <row r="1332" spans="1:16" ht="128.25">
      <c r="A1332" s="44">
        <v>20251</v>
      </c>
      <c r="B1332" s="44">
        <v>2022</v>
      </c>
      <c r="C1332" s="45" t="s">
        <v>1144</v>
      </c>
      <c r="D1332" s="45" t="s">
        <v>1095</v>
      </c>
      <c r="E1332" s="45" t="s">
        <v>1088</v>
      </c>
      <c r="F1332" s="45" t="s">
        <v>1165</v>
      </c>
      <c r="G1332" s="45" t="s">
        <v>1090</v>
      </c>
      <c r="H1332" s="45" t="s">
        <v>3610</v>
      </c>
      <c r="I1332" s="45" t="s">
        <v>3611</v>
      </c>
      <c r="J1332" s="45" t="s">
        <v>1092</v>
      </c>
      <c r="K1332" s="45" t="s">
        <v>1763</v>
      </c>
      <c r="L1332" s="44">
        <v>30</v>
      </c>
      <c r="M1332" s="44">
        <v>933000</v>
      </c>
      <c r="N1332" s="44">
        <v>27990000</v>
      </c>
      <c r="O1332" s="44">
        <v>23300000</v>
      </c>
      <c r="P1332" s="44">
        <v>-4690000</v>
      </c>
    </row>
    <row r="1333" spans="1:16" ht="42.75">
      <c r="A1333" s="44">
        <v>20251</v>
      </c>
      <c r="B1333" s="44">
        <v>2022</v>
      </c>
      <c r="C1333" s="45" t="s">
        <v>1141</v>
      </c>
      <c r="D1333" s="45" t="s">
        <v>1095</v>
      </c>
      <c r="E1333" s="45" t="s">
        <v>1088</v>
      </c>
      <c r="F1333" s="45" t="s">
        <v>1089</v>
      </c>
      <c r="G1333" s="45" t="s">
        <v>1101</v>
      </c>
      <c r="H1333" s="45" t="s">
        <v>3612</v>
      </c>
      <c r="I1333" s="45" t="s">
        <v>979</v>
      </c>
      <c r="J1333" s="45" t="s">
        <v>1092</v>
      </c>
      <c r="K1333" s="45" t="s">
        <v>3522</v>
      </c>
      <c r="L1333" s="44">
        <v>4</v>
      </c>
      <c r="M1333" s="44">
        <v>933000</v>
      </c>
      <c r="N1333" s="44">
        <v>3732000</v>
      </c>
      <c r="O1333" s="44">
        <v>0</v>
      </c>
      <c r="P1333" s="44">
        <v>-3732000</v>
      </c>
    </row>
    <row r="1334" spans="1:16" ht="128.25">
      <c r="A1334" s="44">
        <v>20251</v>
      </c>
      <c r="B1334" s="44">
        <v>2022</v>
      </c>
      <c r="C1334" s="45" t="s">
        <v>1144</v>
      </c>
      <c r="D1334" s="45" t="s">
        <v>1095</v>
      </c>
      <c r="E1334" s="45" t="s">
        <v>1088</v>
      </c>
      <c r="F1334" s="45" t="s">
        <v>1165</v>
      </c>
      <c r="G1334" s="45" t="s">
        <v>1090</v>
      </c>
      <c r="H1334" s="45" t="s">
        <v>3613</v>
      </c>
      <c r="I1334" s="45" t="s">
        <v>3614</v>
      </c>
      <c r="J1334" s="45" t="s">
        <v>1092</v>
      </c>
      <c r="K1334" s="45" t="s">
        <v>1205</v>
      </c>
      <c r="L1334" s="44">
        <v>30</v>
      </c>
      <c r="M1334" s="44">
        <v>933000</v>
      </c>
      <c r="N1334" s="44">
        <v>27990000</v>
      </c>
      <c r="O1334" s="44">
        <v>23300000</v>
      </c>
      <c r="P1334" s="44">
        <v>-4690000</v>
      </c>
    </row>
    <row r="1335" spans="1:16" ht="156.75">
      <c r="A1335" s="44">
        <v>20251</v>
      </c>
      <c r="B1335" s="44">
        <v>2025</v>
      </c>
      <c r="C1335" s="45" t="s">
        <v>1099</v>
      </c>
      <c r="D1335" s="45" t="s">
        <v>1087</v>
      </c>
      <c r="E1335" s="45" t="s">
        <v>1088</v>
      </c>
      <c r="F1335" s="45" t="s">
        <v>1124</v>
      </c>
      <c r="G1335" s="45" t="s">
        <v>1101</v>
      </c>
      <c r="H1335" s="45">
        <v>2510695</v>
      </c>
      <c r="I1335" s="45" t="s">
        <v>3615</v>
      </c>
      <c r="J1335" s="45" t="s">
        <v>1092</v>
      </c>
      <c r="K1335" s="45" t="s">
        <v>1471</v>
      </c>
      <c r="L1335" s="44">
        <v>31</v>
      </c>
      <c r="M1335" s="44">
        <v>933000</v>
      </c>
      <c r="N1335" s="44">
        <v>28923000</v>
      </c>
      <c r="O1335" s="44">
        <v>28000000</v>
      </c>
      <c r="P1335" s="44">
        <v>-923000</v>
      </c>
    </row>
    <row r="1336" spans="1:16" ht="128.25">
      <c r="A1336" s="44">
        <v>20251</v>
      </c>
      <c r="B1336" s="44">
        <v>2022</v>
      </c>
      <c r="C1336" s="45" t="s">
        <v>1144</v>
      </c>
      <c r="D1336" s="45" t="s">
        <v>1095</v>
      </c>
      <c r="E1336" s="45" t="s">
        <v>1088</v>
      </c>
      <c r="F1336" s="45" t="s">
        <v>1145</v>
      </c>
      <c r="G1336" s="45" t="s">
        <v>1090</v>
      </c>
      <c r="H1336" s="45" t="s">
        <v>3616</v>
      </c>
      <c r="I1336" s="45" t="s">
        <v>3617</v>
      </c>
      <c r="J1336" s="45" t="s">
        <v>1092</v>
      </c>
      <c r="K1336" s="45" t="s">
        <v>1304</v>
      </c>
      <c r="L1336" s="44">
        <v>32</v>
      </c>
      <c r="M1336" s="44">
        <v>933000</v>
      </c>
      <c r="N1336" s="44">
        <v>29856000</v>
      </c>
      <c r="O1336" s="44">
        <v>23300000</v>
      </c>
      <c r="P1336" s="44">
        <v>-6556000</v>
      </c>
    </row>
    <row r="1337" spans="1:16" ht="156.75">
      <c r="A1337" s="44">
        <v>20251</v>
      </c>
      <c r="B1337" s="44">
        <v>2022</v>
      </c>
      <c r="C1337" s="45" t="s">
        <v>1144</v>
      </c>
      <c r="D1337" s="45" t="s">
        <v>1095</v>
      </c>
      <c r="E1337" s="45" t="s">
        <v>1088</v>
      </c>
      <c r="F1337" s="45" t="s">
        <v>1165</v>
      </c>
      <c r="G1337" s="45" t="s">
        <v>1090</v>
      </c>
      <c r="H1337" s="45" t="s">
        <v>3618</v>
      </c>
      <c r="I1337" s="45" t="s">
        <v>3619</v>
      </c>
      <c r="J1337" s="45" t="s">
        <v>1092</v>
      </c>
      <c r="K1337" s="45" t="s">
        <v>1217</v>
      </c>
      <c r="L1337" s="44">
        <v>31</v>
      </c>
      <c r="M1337" s="44">
        <v>933000</v>
      </c>
      <c r="N1337" s="44">
        <v>28923000</v>
      </c>
      <c r="O1337" s="44">
        <v>28000000</v>
      </c>
      <c r="P1337" s="44">
        <v>-923000</v>
      </c>
    </row>
    <row r="1338" spans="1:16" ht="199.5">
      <c r="A1338" s="44">
        <v>20251</v>
      </c>
      <c r="B1338" s="44">
        <v>2025</v>
      </c>
      <c r="C1338" s="45" t="s">
        <v>1117</v>
      </c>
      <c r="D1338" s="45" t="s">
        <v>1087</v>
      </c>
      <c r="E1338" s="45" t="s">
        <v>1088</v>
      </c>
      <c r="F1338" s="45" t="s">
        <v>1207</v>
      </c>
      <c r="G1338" s="45" t="s">
        <v>1090</v>
      </c>
      <c r="H1338" s="45">
        <v>2510634</v>
      </c>
      <c r="I1338" s="45" t="s">
        <v>3620</v>
      </c>
      <c r="J1338" s="45" t="s">
        <v>1092</v>
      </c>
      <c r="K1338" s="45" t="s">
        <v>1163</v>
      </c>
      <c r="L1338" s="44">
        <v>26</v>
      </c>
      <c r="M1338" s="44">
        <v>933000</v>
      </c>
      <c r="N1338" s="44">
        <v>24258000</v>
      </c>
      <c r="O1338" s="44">
        <v>28000000</v>
      </c>
      <c r="P1338" s="44">
        <v>3742000</v>
      </c>
    </row>
    <row r="1339" spans="1:16" ht="42.75">
      <c r="A1339" s="44">
        <v>20251</v>
      </c>
      <c r="B1339" s="44">
        <v>2025</v>
      </c>
      <c r="C1339" s="42"/>
      <c r="D1339" s="45" t="s">
        <v>1087</v>
      </c>
      <c r="E1339" s="45" t="s">
        <v>1133</v>
      </c>
      <c r="F1339" s="45" t="s">
        <v>1501</v>
      </c>
      <c r="G1339" s="42"/>
      <c r="H1339" s="45">
        <v>2560025</v>
      </c>
      <c r="I1339" s="45" t="s">
        <v>3621</v>
      </c>
      <c r="J1339" s="42"/>
      <c r="K1339" s="42"/>
      <c r="L1339" s="44">
        <v>0</v>
      </c>
      <c r="M1339" s="44">
        <v>0</v>
      </c>
      <c r="N1339" s="44">
        <v>0</v>
      </c>
      <c r="O1339" s="44">
        <v>0</v>
      </c>
      <c r="P1339" s="44">
        <v>0</v>
      </c>
    </row>
    <row r="1340" spans="1:16" ht="171">
      <c r="A1340" s="44">
        <v>20251</v>
      </c>
      <c r="B1340" s="44">
        <v>2024</v>
      </c>
      <c r="C1340" s="45" t="s">
        <v>1110</v>
      </c>
      <c r="D1340" s="45" t="s">
        <v>1095</v>
      </c>
      <c r="E1340" s="45" t="s">
        <v>1088</v>
      </c>
      <c r="F1340" s="45" t="s">
        <v>1272</v>
      </c>
      <c r="G1340" s="45" t="s">
        <v>1101</v>
      </c>
      <c r="H1340" s="45">
        <v>2410143</v>
      </c>
      <c r="I1340" s="45" t="s">
        <v>3622</v>
      </c>
      <c r="J1340" s="45" t="s">
        <v>1092</v>
      </c>
      <c r="K1340" s="45" t="s">
        <v>1760</v>
      </c>
      <c r="L1340" s="44">
        <v>32</v>
      </c>
      <c r="M1340" s="44">
        <v>933000</v>
      </c>
      <c r="N1340" s="44">
        <v>29856000</v>
      </c>
      <c r="O1340" s="44">
        <v>28000000</v>
      </c>
      <c r="P1340" s="44">
        <v>-1856000</v>
      </c>
    </row>
    <row r="1341" spans="1:16" ht="185.25">
      <c r="A1341" s="44">
        <v>20251</v>
      </c>
      <c r="B1341" s="44">
        <v>2025</v>
      </c>
      <c r="C1341" s="45" t="s">
        <v>1099</v>
      </c>
      <c r="D1341" s="45" t="s">
        <v>1087</v>
      </c>
      <c r="E1341" s="45" t="s">
        <v>1088</v>
      </c>
      <c r="F1341" s="45" t="s">
        <v>1175</v>
      </c>
      <c r="G1341" s="45" t="s">
        <v>1101</v>
      </c>
      <c r="H1341" s="45">
        <v>2510691</v>
      </c>
      <c r="I1341" s="45" t="s">
        <v>1739</v>
      </c>
      <c r="J1341" s="45" t="s">
        <v>1092</v>
      </c>
      <c r="K1341" s="45" t="s">
        <v>3623</v>
      </c>
      <c r="L1341" s="44">
        <v>28</v>
      </c>
      <c r="M1341" s="44">
        <v>933000</v>
      </c>
      <c r="N1341" s="44">
        <v>26124000</v>
      </c>
      <c r="O1341" s="44">
        <v>28000000</v>
      </c>
      <c r="P1341" s="44">
        <v>1876000</v>
      </c>
    </row>
    <row r="1342" spans="1:16" ht="114">
      <c r="A1342" s="44">
        <v>20251</v>
      </c>
      <c r="B1342" s="44">
        <v>2023</v>
      </c>
      <c r="C1342" s="45" t="s">
        <v>1127</v>
      </c>
      <c r="D1342" s="45" t="s">
        <v>1095</v>
      </c>
      <c r="E1342" s="45" t="s">
        <v>1088</v>
      </c>
      <c r="F1342" s="45" t="s">
        <v>1089</v>
      </c>
      <c r="G1342" s="45" t="s">
        <v>1101</v>
      </c>
      <c r="H1342" s="45" t="s">
        <v>3624</v>
      </c>
      <c r="I1342" s="45" t="s">
        <v>3625</v>
      </c>
      <c r="J1342" s="45" t="s">
        <v>1092</v>
      </c>
      <c r="K1342" s="45" t="s">
        <v>1171</v>
      </c>
      <c r="L1342" s="44">
        <v>28</v>
      </c>
      <c r="M1342" s="44">
        <v>933000</v>
      </c>
      <c r="N1342" s="44">
        <v>26124000</v>
      </c>
      <c r="O1342" s="44">
        <v>28000000</v>
      </c>
      <c r="P1342" s="44">
        <v>1876000</v>
      </c>
    </row>
    <row r="1343" spans="1:16" ht="28.5">
      <c r="A1343" s="44">
        <v>20251</v>
      </c>
      <c r="B1343" s="44">
        <v>2023</v>
      </c>
      <c r="C1343" s="45" t="s">
        <v>1127</v>
      </c>
      <c r="D1343" s="45" t="s">
        <v>1095</v>
      </c>
      <c r="E1343" s="45" t="s">
        <v>1088</v>
      </c>
      <c r="F1343" s="45" t="s">
        <v>1161</v>
      </c>
      <c r="G1343" s="45" t="s">
        <v>1101</v>
      </c>
      <c r="H1343" s="45" t="s">
        <v>3626</v>
      </c>
      <c r="I1343" s="45" t="s">
        <v>3627</v>
      </c>
      <c r="J1343" s="45" t="s">
        <v>1092</v>
      </c>
      <c r="K1343" s="45" t="s">
        <v>1265</v>
      </c>
      <c r="L1343" s="44">
        <v>4</v>
      </c>
      <c r="M1343" s="44">
        <v>933000</v>
      </c>
      <c r="N1343" s="44">
        <v>3732000</v>
      </c>
      <c r="O1343" s="44">
        <v>0</v>
      </c>
      <c r="P1343" s="44">
        <v>-3732000</v>
      </c>
    </row>
    <row r="1344" spans="1:16" ht="156.75">
      <c r="A1344" s="44">
        <v>20251</v>
      </c>
      <c r="B1344" s="44">
        <v>2023</v>
      </c>
      <c r="C1344" s="45" t="s">
        <v>1127</v>
      </c>
      <c r="D1344" s="45" t="s">
        <v>1095</v>
      </c>
      <c r="E1344" s="45" t="s">
        <v>1088</v>
      </c>
      <c r="F1344" s="45" t="s">
        <v>1089</v>
      </c>
      <c r="G1344" s="45" t="s">
        <v>1101</v>
      </c>
      <c r="H1344" s="45" t="s">
        <v>3628</v>
      </c>
      <c r="I1344" s="45" t="s">
        <v>3629</v>
      </c>
      <c r="J1344" s="45" t="s">
        <v>1092</v>
      </c>
      <c r="K1344" s="45" t="s">
        <v>1186</v>
      </c>
      <c r="L1344" s="44">
        <v>31</v>
      </c>
      <c r="M1344" s="44">
        <v>933000</v>
      </c>
      <c r="N1344" s="44">
        <v>28923000</v>
      </c>
      <c r="O1344" s="44">
        <v>28000000</v>
      </c>
      <c r="P1344" s="44">
        <v>-923000</v>
      </c>
    </row>
    <row r="1345" spans="1:16" ht="171">
      <c r="A1345" s="44">
        <v>20251</v>
      </c>
      <c r="B1345" s="44">
        <v>2025</v>
      </c>
      <c r="C1345" s="45" t="s">
        <v>1099</v>
      </c>
      <c r="D1345" s="45" t="s">
        <v>1087</v>
      </c>
      <c r="E1345" s="45" t="s">
        <v>1088</v>
      </c>
      <c r="F1345" s="45" t="s">
        <v>1104</v>
      </c>
      <c r="G1345" s="45" t="s">
        <v>1101</v>
      </c>
      <c r="H1345" s="45">
        <v>2510642</v>
      </c>
      <c r="I1345" s="45" t="s">
        <v>3630</v>
      </c>
      <c r="J1345" s="45" t="s">
        <v>1092</v>
      </c>
      <c r="K1345" s="45" t="s">
        <v>3631</v>
      </c>
      <c r="L1345" s="44">
        <v>27</v>
      </c>
      <c r="M1345" s="44">
        <v>933000</v>
      </c>
      <c r="N1345" s="44">
        <v>25191000</v>
      </c>
      <c r="O1345" s="44">
        <v>28000000</v>
      </c>
      <c r="P1345" s="44">
        <v>2809000</v>
      </c>
    </row>
    <row r="1346" spans="1:16" ht="156.75">
      <c r="A1346" s="44">
        <v>20251</v>
      </c>
      <c r="B1346" s="44">
        <v>2024</v>
      </c>
      <c r="C1346" s="45" t="s">
        <v>1086</v>
      </c>
      <c r="D1346" s="45" t="s">
        <v>1087</v>
      </c>
      <c r="E1346" s="45" t="s">
        <v>1088</v>
      </c>
      <c r="F1346" s="45" t="s">
        <v>1118</v>
      </c>
      <c r="G1346" s="45" t="s">
        <v>1090</v>
      </c>
      <c r="H1346" s="45">
        <v>2410243</v>
      </c>
      <c r="I1346" s="45" t="s">
        <v>3632</v>
      </c>
      <c r="J1346" s="45" t="s">
        <v>1092</v>
      </c>
      <c r="K1346" s="45" t="s">
        <v>2283</v>
      </c>
      <c r="L1346" s="44">
        <v>27</v>
      </c>
      <c r="M1346" s="44">
        <v>933000</v>
      </c>
      <c r="N1346" s="44">
        <v>25191000</v>
      </c>
      <c r="O1346" s="44">
        <v>28000000</v>
      </c>
      <c r="P1346" s="44">
        <v>2809000</v>
      </c>
    </row>
    <row r="1347" spans="1:16" ht="114">
      <c r="A1347" s="44">
        <v>20251</v>
      </c>
      <c r="B1347" s="44">
        <v>2024</v>
      </c>
      <c r="C1347" s="45" t="s">
        <v>1110</v>
      </c>
      <c r="D1347" s="45" t="s">
        <v>1095</v>
      </c>
      <c r="E1347" s="45" t="s">
        <v>1088</v>
      </c>
      <c r="F1347" s="45" t="s">
        <v>1811</v>
      </c>
      <c r="G1347" s="45" t="s">
        <v>1101</v>
      </c>
      <c r="H1347" s="45">
        <v>2410442</v>
      </c>
      <c r="I1347" s="45" t="s">
        <v>3633</v>
      </c>
      <c r="J1347" s="45" t="s">
        <v>1092</v>
      </c>
      <c r="K1347" s="45" t="s">
        <v>3634</v>
      </c>
      <c r="L1347" s="44">
        <v>20</v>
      </c>
      <c r="M1347" s="44">
        <v>1667000</v>
      </c>
      <c r="N1347" s="44">
        <v>33340000</v>
      </c>
      <c r="O1347" s="44">
        <v>0</v>
      </c>
      <c r="P1347" s="44">
        <v>-33340000</v>
      </c>
    </row>
    <row r="1348" spans="1:16" ht="128.25">
      <c r="A1348" s="44">
        <v>20251</v>
      </c>
      <c r="B1348" s="44">
        <v>2024</v>
      </c>
      <c r="C1348" s="45" t="s">
        <v>1086</v>
      </c>
      <c r="D1348" s="45" t="s">
        <v>1087</v>
      </c>
      <c r="E1348" s="45" t="s">
        <v>1088</v>
      </c>
      <c r="F1348" s="45" t="s">
        <v>1280</v>
      </c>
      <c r="G1348" s="45" t="s">
        <v>1090</v>
      </c>
      <c r="H1348" s="45">
        <v>2410175</v>
      </c>
      <c r="I1348" s="45" t="s">
        <v>3635</v>
      </c>
      <c r="J1348" s="45" t="s">
        <v>1092</v>
      </c>
      <c r="K1348" s="45" t="s">
        <v>3636</v>
      </c>
      <c r="L1348" s="44">
        <v>26</v>
      </c>
      <c r="M1348" s="44">
        <v>933000</v>
      </c>
      <c r="N1348" s="44">
        <v>24258000</v>
      </c>
      <c r="O1348" s="44">
        <v>28000000</v>
      </c>
      <c r="P1348" s="44">
        <v>3742000</v>
      </c>
    </row>
    <row r="1349" spans="1:16" ht="199.5">
      <c r="A1349" s="44">
        <v>20251</v>
      </c>
      <c r="B1349" s="44">
        <v>2025</v>
      </c>
      <c r="C1349" s="45" t="s">
        <v>1117</v>
      </c>
      <c r="D1349" s="45" t="s">
        <v>1087</v>
      </c>
      <c r="E1349" s="45" t="s">
        <v>1088</v>
      </c>
      <c r="F1349" s="45" t="s">
        <v>1272</v>
      </c>
      <c r="G1349" s="45" t="s">
        <v>1090</v>
      </c>
      <c r="H1349" s="45">
        <v>2511142</v>
      </c>
      <c r="I1349" s="45" t="s">
        <v>3637</v>
      </c>
      <c r="J1349" s="45" t="s">
        <v>1092</v>
      </c>
      <c r="K1349" s="45" t="s">
        <v>1140</v>
      </c>
      <c r="L1349" s="44">
        <v>28</v>
      </c>
      <c r="M1349" s="44">
        <v>933000</v>
      </c>
      <c r="N1349" s="44">
        <v>26124000</v>
      </c>
      <c r="O1349" s="44">
        <v>28000000</v>
      </c>
      <c r="P1349" s="44">
        <v>1876000</v>
      </c>
    </row>
    <row r="1350" spans="1:16" ht="156.75">
      <c r="A1350" s="44">
        <v>20251</v>
      </c>
      <c r="B1350" s="44">
        <v>2022</v>
      </c>
      <c r="C1350" s="45" t="s">
        <v>1144</v>
      </c>
      <c r="D1350" s="45" t="s">
        <v>1095</v>
      </c>
      <c r="E1350" s="45" t="s">
        <v>1088</v>
      </c>
      <c r="F1350" s="45" t="s">
        <v>1268</v>
      </c>
      <c r="G1350" s="45" t="s">
        <v>1090</v>
      </c>
      <c r="H1350" s="45" t="s">
        <v>3638</v>
      </c>
      <c r="I1350" s="45" t="s">
        <v>3639</v>
      </c>
      <c r="J1350" s="45" t="s">
        <v>1092</v>
      </c>
      <c r="K1350" s="45" t="s">
        <v>3640</v>
      </c>
      <c r="L1350" s="44">
        <v>34</v>
      </c>
      <c r="M1350" s="44">
        <v>933000</v>
      </c>
      <c r="N1350" s="44">
        <v>31722000</v>
      </c>
      <c r="O1350" s="44">
        <v>23300000</v>
      </c>
      <c r="P1350" s="44">
        <v>-8422000</v>
      </c>
    </row>
    <row r="1351" spans="1:16" ht="156.75">
      <c r="A1351" s="44">
        <v>20251</v>
      </c>
      <c r="B1351" s="44">
        <v>2023</v>
      </c>
      <c r="C1351" s="45" t="s">
        <v>1197</v>
      </c>
      <c r="D1351" s="45" t="s">
        <v>1095</v>
      </c>
      <c r="E1351" s="45" t="s">
        <v>1088</v>
      </c>
      <c r="F1351" s="45" t="s">
        <v>1165</v>
      </c>
      <c r="G1351" s="45" t="s">
        <v>1090</v>
      </c>
      <c r="H1351" s="45" t="s">
        <v>3641</v>
      </c>
      <c r="I1351" s="45" t="s">
        <v>2614</v>
      </c>
      <c r="J1351" s="45" t="s">
        <v>1092</v>
      </c>
      <c r="K1351" s="45" t="s">
        <v>1186</v>
      </c>
      <c r="L1351" s="44">
        <v>31</v>
      </c>
      <c r="M1351" s="44">
        <v>933000</v>
      </c>
      <c r="N1351" s="44">
        <v>28923000</v>
      </c>
      <c r="O1351" s="44">
        <v>28000000</v>
      </c>
      <c r="P1351" s="44">
        <v>-923000</v>
      </c>
    </row>
    <row r="1352" spans="1:16" ht="270.75">
      <c r="A1352" s="44">
        <v>20251</v>
      </c>
      <c r="B1352" s="44">
        <v>2023</v>
      </c>
      <c r="C1352" s="45" t="s">
        <v>1197</v>
      </c>
      <c r="D1352" s="45" t="s">
        <v>1095</v>
      </c>
      <c r="E1352" s="45" t="s">
        <v>1088</v>
      </c>
      <c r="F1352" s="45" t="s">
        <v>1238</v>
      </c>
      <c r="G1352" s="45" t="s">
        <v>1090</v>
      </c>
      <c r="H1352" s="45" t="s">
        <v>3642</v>
      </c>
      <c r="I1352" s="45" t="s">
        <v>3643</v>
      </c>
      <c r="J1352" s="45" t="s">
        <v>1092</v>
      </c>
      <c r="K1352" s="45" t="s">
        <v>3391</v>
      </c>
      <c r="L1352" s="44">
        <v>33</v>
      </c>
      <c r="M1352" s="44">
        <v>933000</v>
      </c>
      <c r="N1352" s="44">
        <v>30789000</v>
      </c>
      <c r="O1352" s="44">
        <v>28000000</v>
      </c>
      <c r="P1352" s="44">
        <v>-2789000</v>
      </c>
    </row>
    <row r="1353" spans="1:16" ht="156.75">
      <c r="A1353" s="44">
        <v>20251</v>
      </c>
      <c r="B1353" s="44">
        <v>2024</v>
      </c>
      <c r="C1353" s="45" t="s">
        <v>1086</v>
      </c>
      <c r="D1353" s="45" t="s">
        <v>1087</v>
      </c>
      <c r="E1353" s="45" t="s">
        <v>1088</v>
      </c>
      <c r="F1353" s="45" t="s">
        <v>1118</v>
      </c>
      <c r="G1353" s="45" t="s">
        <v>1090</v>
      </c>
      <c r="H1353" s="45">
        <v>2410082</v>
      </c>
      <c r="I1353" s="45" t="s">
        <v>3644</v>
      </c>
      <c r="J1353" s="45" t="s">
        <v>1092</v>
      </c>
      <c r="K1353" s="45" t="s">
        <v>3645</v>
      </c>
      <c r="L1353" s="44">
        <v>27</v>
      </c>
      <c r="M1353" s="44">
        <v>933000</v>
      </c>
      <c r="N1353" s="44">
        <v>25191000</v>
      </c>
      <c r="O1353" s="44">
        <v>28000000</v>
      </c>
      <c r="P1353" s="44">
        <v>2809000</v>
      </c>
    </row>
    <row r="1354" spans="1:16" ht="156.75">
      <c r="A1354" s="44">
        <v>20251</v>
      </c>
      <c r="B1354" s="44">
        <v>2024</v>
      </c>
      <c r="C1354" s="45" t="s">
        <v>1086</v>
      </c>
      <c r="D1354" s="45" t="s">
        <v>1087</v>
      </c>
      <c r="E1354" s="45" t="s">
        <v>1088</v>
      </c>
      <c r="F1354" s="45" t="s">
        <v>1107</v>
      </c>
      <c r="G1354" s="45" t="s">
        <v>1090</v>
      </c>
      <c r="H1354" s="45">
        <v>2410544</v>
      </c>
      <c r="I1354" s="45" t="s">
        <v>3646</v>
      </c>
      <c r="J1354" s="45" t="s">
        <v>1092</v>
      </c>
      <c r="K1354" s="45" t="s">
        <v>1877</v>
      </c>
      <c r="L1354" s="44">
        <v>27</v>
      </c>
      <c r="M1354" s="44">
        <v>933000</v>
      </c>
      <c r="N1354" s="44">
        <v>25191000</v>
      </c>
      <c r="O1354" s="44">
        <v>28000000</v>
      </c>
      <c r="P1354" s="44">
        <v>2809000</v>
      </c>
    </row>
    <row r="1355" spans="1:16" ht="142.5">
      <c r="A1355" s="44">
        <v>20251</v>
      </c>
      <c r="B1355" s="44">
        <v>2025</v>
      </c>
      <c r="C1355" s="45" t="s">
        <v>1099</v>
      </c>
      <c r="D1355" s="45" t="s">
        <v>1087</v>
      </c>
      <c r="E1355" s="45" t="s">
        <v>1088</v>
      </c>
      <c r="F1355" s="45" t="s">
        <v>1454</v>
      </c>
      <c r="G1355" s="45" t="s">
        <v>1101</v>
      </c>
      <c r="H1355" s="45">
        <v>2511115</v>
      </c>
      <c r="I1355" s="45" t="s">
        <v>3647</v>
      </c>
      <c r="J1355" s="45" t="s">
        <v>1092</v>
      </c>
      <c r="K1355" s="45" t="s">
        <v>3648</v>
      </c>
      <c r="L1355" s="44">
        <v>29</v>
      </c>
      <c r="M1355" s="44">
        <v>1317000</v>
      </c>
      <c r="N1355" s="44">
        <v>38193000</v>
      </c>
      <c r="O1355" s="44">
        <v>39500000</v>
      </c>
      <c r="P1355" s="44">
        <v>1307000</v>
      </c>
    </row>
    <row r="1356" spans="1:16" ht="128.25">
      <c r="A1356" s="44">
        <v>20251</v>
      </c>
      <c r="B1356" s="44">
        <v>2023</v>
      </c>
      <c r="C1356" s="45" t="s">
        <v>1127</v>
      </c>
      <c r="D1356" s="45" t="s">
        <v>1095</v>
      </c>
      <c r="E1356" s="45" t="s">
        <v>1088</v>
      </c>
      <c r="F1356" s="45" t="s">
        <v>1089</v>
      </c>
      <c r="G1356" s="45" t="s">
        <v>1101</v>
      </c>
      <c r="H1356" s="45" t="s">
        <v>3649</v>
      </c>
      <c r="I1356" s="45" t="s">
        <v>3650</v>
      </c>
      <c r="J1356" s="45" t="s">
        <v>1092</v>
      </c>
      <c r="K1356" s="45" t="s">
        <v>1763</v>
      </c>
      <c r="L1356" s="44">
        <v>30</v>
      </c>
      <c r="M1356" s="44">
        <v>933000</v>
      </c>
      <c r="N1356" s="44">
        <v>27990000</v>
      </c>
      <c r="O1356" s="44">
        <v>28000000</v>
      </c>
      <c r="P1356" s="44">
        <v>10000</v>
      </c>
    </row>
    <row r="1357" spans="1:16" ht="199.5">
      <c r="A1357" s="44">
        <v>20251</v>
      </c>
      <c r="B1357" s="44">
        <v>2025</v>
      </c>
      <c r="C1357" s="45" t="s">
        <v>1117</v>
      </c>
      <c r="D1357" s="45" t="s">
        <v>1087</v>
      </c>
      <c r="E1357" s="45" t="s">
        <v>1088</v>
      </c>
      <c r="F1357" s="45" t="s">
        <v>1104</v>
      </c>
      <c r="G1357" s="45" t="s">
        <v>1090</v>
      </c>
      <c r="H1357" s="45">
        <v>2510408</v>
      </c>
      <c r="I1357" s="45" t="s">
        <v>3651</v>
      </c>
      <c r="J1357" s="45" t="s">
        <v>1092</v>
      </c>
      <c r="K1357" s="45" t="s">
        <v>1231</v>
      </c>
      <c r="L1357" s="44">
        <v>28</v>
      </c>
      <c r="M1357" s="44">
        <v>933000</v>
      </c>
      <c r="N1357" s="44">
        <v>26124000</v>
      </c>
      <c r="O1357" s="44">
        <v>28000000</v>
      </c>
      <c r="P1357" s="44">
        <v>1876000</v>
      </c>
    </row>
    <row r="1358" spans="1:16" ht="185.25">
      <c r="A1358" s="44">
        <v>20251</v>
      </c>
      <c r="B1358" s="44">
        <v>2023</v>
      </c>
      <c r="C1358" s="45" t="s">
        <v>1197</v>
      </c>
      <c r="D1358" s="45" t="s">
        <v>1095</v>
      </c>
      <c r="E1358" s="45" t="s">
        <v>1088</v>
      </c>
      <c r="F1358" s="45" t="s">
        <v>1268</v>
      </c>
      <c r="G1358" s="45" t="s">
        <v>1090</v>
      </c>
      <c r="H1358" s="45" t="s">
        <v>3652</v>
      </c>
      <c r="I1358" s="45" t="s">
        <v>3653</v>
      </c>
      <c r="J1358" s="45" t="s">
        <v>1092</v>
      </c>
      <c r="K1358" s="45" t="s">
        <v>3654</v>
      </c>
      <c r="L1358" s="44">
        <v>38</v>
      </c>
      <c r="M1358" s="44">
        <v>933000</v>
      </c>
      <c r="N1358" s="44">
        <v>35454000</v>
      </c>
      <c r="O1358" s="44">
        <v>28000000</v>
      </c>
      <c r="P1358" s="44">
        <v>-7454000</v>
      </c>
    </row>
    <row r="1359" spans="1:16" ht="85.5">
      <c r="A1359" s="44">
        <v>20251</v>
      </c>
      <c r="B1359" s="44">
        <v>2022</v>
      </c>
      <c r="C1359" s="45" t="s">
        <v>1141</v>
      </c>
      <c r="D1359" s="45" t="s">
        <v>1095</v>
      </c>
      <c r="E1359" s="45" t="s">
        <v>1088</v>
      </c>
      <c r="F1359" s="45" t="s">
        <v>1089</v>
      </c>
      <c r="G1359" s="45" t="s">
        <v>1101</v>
      </c>
      <c r="H1359" s="45" t="s">
        <v>3655</v>
      </c>
      <c r="I1359" s="45" t="s">
        <v>3656</v>
      </c>
      <c r="J1359" s="45" t="s">
        <v>1092</v>
      </c>
      <c r="K1359" s="45" t="s">
        <v>3657</v>
      </c>
      <c r="L1359" s="44">
        <v>15</v>
      </c>
      <c r="M1359" s="44">
        <v>933000</v>
      </c>
      <c r="N1359" s="44">
        <v>13995000</v>
      </c>
      <c r="O1359" s="44">
        <v>0</v>
      </c>
      <c r="P1359" s="44">
        <v>-13995000</v>
      </c>
    </row>
    <row r="1360" spans="1:16" ht="185.25">
      <c r="A1360" s="44">
        <v>20251</v>
      </c>
      <c r="B1360" s="44">
        <v>2025</v>
      </c>
      <c r="C1360" s="45" t="s">
        <v>1099</v>
      </c>
      <c r="D1360" s="45" t="s">
        <v>1087</v>
      </c>
      <c r="E1360" s="45" t="s">
        <v>1088</v>
      </c>
      <c r="F1360" s="45" t="s">
        <v>1089</v>
      </c>
      <c r="G1360" s="45" t="s">
        <v>1101</v>
      </c>
      <c r="H1360" s="45">
        <v>2510527</v>
      </c>
      <c r="I1360" s="45" t="s">
        <v>3658</v>
      </c>
      <c r="J1360" s="45" t="s">
        <v>1092</v>
      </c>
      <c r="K1360" s="45" t="s">
        <v>3659</v>
      </c>
      <c r="L1360" s="44">
        <v>29</v>
      </c>
      <c r="M1360" s="44">
        <v>933000</v>
      </c>
      <c r="N1360" s="44">
        <v>27057000</v>
      </c>
      <c r="O1360" s="44">
        <v>28000000</v>
      </c>
      <c r="P1360" s="44">
        <v>943000</v>
      </c>
    </row>
    <row r="1361" spans="1:16" ht="85.5">
      <c r="A1361" s="44">
        <v>20251</v>
      </c>
      <c r="B1361" s="44">
        <v>2023</v>
      </c>
      <c r="C1361" s="45" t="s">
        <v>1197</v>
      </c>
      <c r="D1361" s="45" t="s">
        <v>1095</v>
      </c>
      <c r="E1361" s="45" t="s">
        <v>1088</v>
      </c>
      <c r="F1361" s="45" t="s">
        <v>1145</v>
      </c>
      <c r="G1361" s="45" t="s">
        <v>1090</v>
      </c>
      <c r="H1361" s="45" t="s">
        <v>3660</v>
      </c>
      <c r="I1361" s="45" t="s">
        <v>3661</v>
      </c>
      <c r="J1361" s="45" t="s">
        <v>1092</v>
      </c>
      <c r="K1361" s="45" t="s">
        <v>3662</v>
      </c>
      <c r="L1361" s="44">
        <v>16</v>
      </c>
      <c r="M1361" s="44">
        <v>933000</v>
      </c>
      <c r="N1361" s="44">
        <v>14928000</v>
      </c>
      <c r="O1361" s="44">
        <v>0</v>
      </c>
      <c r="P1361" s="44">
        <v>-14928000</v>
      </c>
    </row>
    <row r="1362" spans="1:16" ht="185.25">
      <c r="A1362" s="44">
        <v>20251</v>
      </c>
      <c r="B1362" s="44">
        <v>2023</v>
      </c>
      <c r="C1362" s="45" t="s">
        <v>1127</v>
      </c>
      <c r="D1362" s="45" t="s">
        <v>1095</v>
      </c>
      <c r="E1362" s="45" t="s">
        <v>1088</v>
      </c>
      <c r="F1362" s="45" t="s">
        <v>1118</v>
      </c>
      <c r="G1362" s="45" t="s">
        <v>1101</v>
      </c>
      <c r="H1362" s="45" t="s">
        <v>3663</v>
      </c>
      <c r="I1362" s="45" t="s">
        <v>1622</v>
      </c>
      <c r="J1362" s="45" t="s">
        <v>1092</v>
      </c>
      <c r="K1362" s="45" t="s">
        <v>3664</v>
      </c>
      <c r="L1362" s="44">
        <v>39</v>
      </c>
      <c r="M1362" s="44">
        <v>933000</v>
      </c>
      <c r="N1362" s="44">
        <v>36387000</v>
      </c>
      <c r="O1362" s="44">
        <v>28000000</v>
      </c>
      <c r="P1362" s="44">
        <v>-8387000</v>
      </c>
    </row>
    <row r="1363" spans="1:16" ht="185.25">
      <c r="A1363" s="44">
        <v>20251</v>
      </c>
      <c r="B1363" s="44">
        <v>2025</v>
      </c>
      <c r="C1363" s="45" t="s">
        <v>1120</v>
      </c>
      <c r="D1363" s="45" t="s">
        <v>1087</v>
      </c>
      <c r="E1363" s="45" t="s">
        <v>19</v>
      </c>
      <c r="F1363" s="45" t="s">
        <v>1152</v>
      </c>
      <c r="G1363" s="42"/>
      <c r="H1363" s="45">
        <v>2540007</v>
      </c>
      <c r="I1363" s="45" t="s">
        <v>3665</v>
      </c>
      <c r="J1363" s="45" t="s">
        <v>1092</v>
      </c>
      <c r="K1363" s="45" t="s">
        <v>3666</v>
      </c>
      <c r="L1363" s="44">
        <v>48</v>
      </c>
      <c r="M1363" s="44">
        <v>0</v>
      </c>
      <c r="N1363" s="44">
        <v>0</v>
      </c>
      <c r="O1363" s="44">
        <v>28000000</v>
      </c>
      <c r="P1363" s="44">
        <v>28000000</v>
      </c>
    </row>
    <row r="1364" spans="1:16" ht="213.75">
      <c r="A1364" s="44">
        <v>20251</v>
      </c>
      <c r="B1364" s="44">
        <v>2025</v>
      </c>
      <c r="C1364" s="45" t="s">
        <v>1099</v>
      </c>
      <c r="D1364" s="45" t="s">
        <v>1087</v>
      </c>
      <c r="E1364" s="45" t="s">
        <v>1088</v>
      </c>
      <c r="F1364" s="45" t="s">
        <v>1161</v>
      </c>
      <c r="G1364" s="45" t="s">
        <v>1101</v>
      </c>
      <c r="H1364" s="45">
        <v>2510844</v>
      </c>
      <c r="I1364" s="45" t="s">
        <v>3667</v>
      </c>
      <c r="J1364" s="45" t="s">
        <v>1092</v>
      </c>
      <c r="K1364" s="45" t="s">
        <v>3668</v>
      </c>
      <c r="L1364" s="44">
        <v>29</v>
      </c>
      <c r="M1364" s="44">
        <v>933000</v>
      </c>
      <c r="N1364" s="44">
        <v>27057000</v>
      </c>
      <c r="O1364" s="44">
        <v>28000000</v>
      </c>
      <c r="P1364" s="44">
        <v>943000</v>
      </c>
    </row>
    <row r="1365" spans="1:16" ht="28.5">
      <c r="A1365" s="44">
        <v>20251</v>
      </c>
      <c r="B1365" s="44">
        <v>2020</v>
      </c>
      <c r="C1365" s="45" t="s">
        <v>1432</v>
      </c>
      <c r="D1365" s="45" t="s">
        <v>1095</v>
      </c>
      <c r="E1365" s="45" t="s">
        <v>1088</v>
      </c>
      <c r="F1365" s="45" t="s">
        <v>1155</v>
      </c>
      <c r="G1365" s="45" t="s">
        <v>1101</v>
      </c>
      <c r="H1365" s="45" t="s">
        <v>3669</v>
      </c>
      <c r="I1365" s="45" t="s">
        <v>12</v>
      </c>
      <c r="J1365" s="45" t="s">
        <v>1092</v>
      </c>
      <c r="K1365" s="42"/>
      <c r="L1365" s="44">
        <v>0</v>
      </c>
      <c r="M1365" s="44">
        <v>933000</v>
      </c>
      <c r="N1365" s="44">
        <v>0</v>
      </c>
      <c r="O1365" s="44">
        <v>0</v>
      </c>
      <c r="P1365" s="44">
        <v>0</v>
      </c>
    </row>
    <row r="1366" spans="1:16" ht="28.5">
      <c r="A1366" s="44">
        <v>20251</v>
      </c>
      <c r="B1366" s="44">
        <v>2024</v>
      </c>
      <c r="C1366" s="45" t="s">
        <v>1086</v>
      </c>
      <c r="D1366" s="45" t="s">
        <v>1087</v>
      </c>
      <c r="E1366" s="45" t="s">
        <v>1088</v>
      </c>
      <c r="F1366" s="45" t="s">
        <v>1175</v>
      </c>
      <c r="G1366" s="45" t="s">
        <v>1090</v>
      </c>
      <c r="H1366" s="45">
        <v>2410006</v>
      </c>
      <c r="I1366" s="45" t="s">
        <v>3670</v>
      </c>
      <c r="J1366" s="45" t="s">
        <v>1092</v>
      </c>
      <c r="K1366" s="42"/>
      <c r="L1366" s="44">
        <v>0</v>
      </c>
      <c r="M1366" s="44">
        <v>933000</v>
      </c>
      <c r="N1366" s="44">
        <v>0</v>
      </c>
      <c r="O1366" s="44">
        <v>0</v>
      </c>
      <c r="P1366" s="44">
        <v>0</v>
      </c>
    </row>
    <row r="1367" spans="1:16" ht="199.5">
      <c r="A1367" s="44">
        <v>20251</v>
      </c>
      <c r="B1367" s="44">
        <v>2025</v>
      </c>
      <c r="C1367" s="45" t="s">
        <v>1117</v>
      </c>
      <c r="D1367" s="45" t="s">
        <v>1087</v>
      </c>
      <c r="E1367" s="45" t="s">
        <v>1088</v>
      </c>
      <c r="F1367" s="45" t="s">
        <v>1111</v>
      </c>
      <c r="G1367" s="45" t="s">
        <v>1090</v>
      </c>
      <c r="H1367" s="45">
        <v>2510283</v>
      </c>
      <c r="I1367" s="45" t="s">
        <v>3671</v>
      </c>
      <c r="J1367" s="45" t="s">
        <v>1092</v>
      </c>
      <c r="K1367" s="45" t="s">
        <v>1140</v>
      </c>
      <c r="L1367" s="44">
        <v>28</v>
      </c>
      <c r="M1367" s="44">
        <v>933000</v>
      </c>
      <c r="N1367" s="44">
        <v>26124000</v>
      </c>
      <c r="O1367" s="44">
        <v>28000000</v>
      </c>
      <c r="P1367" s="44">
        <v>1876000</v>
      </c>
    </row>
    <row r="1368" spans="1:16" ht="114">
      <c r="A1368" s="44">
        <v>20251</v>
      </c>
      <c r="B1368" s="44">
        <v>2022</v>
      </c>
      <c r="C1368" s="45" t="s">
        <v>1144</v>
      </c>
      <c r="D1368" s="45" t="s">
        <v>1095</v>
      </c>
      <c r="E1368" s="45" t="s">
        <v>1088</v>
      </c>
      <c r="F1368" s="45" t="s">
        <v>1165</v>
      </c>
      <c r="G1368" s="45" t="s">
        <v>1090</v>
      </c>
      <c r="H1368" s="45" t="s">
        <v>3672</v>
      </c>
      <c r="I1368" s="45" t="s">
        <v>2686</v>
      </c>
      <c r="J1368" s="45" t="s">
        <v>1092</v>
      </c>
      <c r="K1368" s="45" t="s">
        <v>1171</v>
      </c>
      <c r="L1368" s="44">
        <v>28</v>
      </c>
      <c r="M1368" s="44">
        <v>933000</v>
      </c>
      <c r="N1368" s="44">
        <v>26124000</v>
      </c>
      <c r="O1368" s="44">
        <v>23300000</v>
      </c>
      <c r="P1368" s="44">
        <v>-2824000</v>
      </c>
    </row>
    <row r="1369" spans="1:16" ht="171">
      <c r="A1369" s="44">
        <v>20251</v>
      </c>
      <c r="B1369" s="44">
        <v>2025</v>
      </c>
      <c r="C1369" s="45" t="s">
        <v>1099</v>
      </c>
      <c r="D1369" s="45" t="s">
        <v>1087</v>
      </c>
      <c r="E1369" s="45" t="s">
        <v>1088</v>
      </c>
      <c r="F1369" s="45" t="s">
        <v>1089</v>
      </c>
      <c r="G1369" s="45" t="s">
        <v>1101</v>
      </c>
      <c r="H1369" s="45">
        <v>2511120</v>
      </c>
      <c r="I1369" s="45" t="s">
        <v>3673</v>
      </c>
      <c r="J1369" s="45" t="s">
        <v>1092</v>
      </c>
      <c r="K1369" s="45" t="s">
        <v>1200</v>
      </c>
      <c r="L1369" s="44">
        <v>29</v>
      </c>
      <c r="M1369" s="44">
        <v>933000</v>
      </c>
      <c r="N1369" s="44">
        <v>27057000</v>
      </c>
      <c r="O1369" s="44">
        <v>28000000</v>
      </c>
      <c r="P1369" s="44">
        <v>943000</v>
      </c>
    </row>
    <row r="1370" spans="1:16" ht="42.75">
      <c r="A1370" s="44">
        <v>20251</v>
      </c>
      <c r="B1370" s="44">
        <v>2024</v>
      </c>
      <c r="C1370" s="45" t="s">
        <v>1591</v>
      </c>
      <c r="D1370" s="45" t="s">
        <v>1095</v>
      </c>
      <c r="E1370" s="45" t="s">
        <v>19</v>
      </c>
      <c r="F1370" s="45" t="s">
        <v>2059</v>
      </c>
      <c r="G1370" s="42"/>
      <c r="H1370" s="45">
        <v>2440010</v>
      </c>
      <c r="I1370" s="45" t="s">
        <v>3674</v>
      </c>
      <c r="J1370" s="45" t="s">
        <v>1092</v>
      </c>
      <c r="K1370" s="42"/>
      <c r="L1370" s="44">
        <v>0</v>
      </c>
      <c r="M1370" s="44">
        <v>0</v>
      </c>
      <c r="N1370" s="44">
        <v>0</v>
      </c>
      <c r="O1370" s="44">
        <v>0</v>
      </c>
      <c r="P1370" s="44">
        <v>0</v>
      </c>
    </row>
    <row r="1371" spans="1:16" ht="199.5">
      <c r="A1371" s="44">
        <v>20251</v>
      </c>
      <c r="B1371" s="44">
        <v>2025</v>
      </c>
      <c r="C1371" s="45" t="s">
        <v>1117</v>
      </c>
      <c r="D1371" s="45" t="s">
        <v>1087</v>
      </c>
      <c r="E1371" s="45" t="s">
        <v>1088</v>
      </c>
      <c r="F1371" s="45" t="s">
        <v>1118</v>
      </c>
      <c r="G1371" s="45" t="s">
        <v>1090</v>
      </c>
      <c r="H1371" s="45">
        <v>2510876</v>
      </c>
      <c r="I1371" s="45" t="s">
        <v>3675</v>
      </c>
      <c r="J1371" s="45" t="s">
        <v>1092</v>
      </c>
      <c r="K1371" s="45" t="s">
        <v>1119</v>
      </c>
      <c r="L1371" s="44">
        <v>28</v>
      </c>
      <c r="M1371" s="44">
        <v>933000</v>
      </c>
      <c r="N1371" s="44">
        <v>26124000</v>
      </c>
      <c r="O1371" s="44">
        <v>28000000</v>
      </c>
      <c r="P1371" s="44">
        <v>1876000</v>
      </c>
    </row>
    <row r="1372" spans="1:16" ht="28.5">
      <c r="A1372" s="44">
        <v>20251</v>
      </c>
      <c r="B1372" s="44">
        <v>2022</v>
      </c>
      <c r="C1372" s="45" t="s">
        <v>1141</v>
      </c>
      <c r="D1372" s="45" t="s">
        <v>1095</v>
      </c>
      <c r="E1372" s="45" t="s">
        <v>1088</v>
      </c>
      <c r="F1372" s="45" t="s">
        <v>1175</v>
      </c>
      <c r="G1372" s="45" t="s">
        <v>1101</v>
      </c>
      <c r="H1372" s="45" t="s">
        <v>3676</v>
      </c>
      <c r="I1372" s="45" t="s">
        <v>3677</v>
      </c>
      <c r="J1372" s="45" t="s">
        <v>1092</v>
      </c>
      <c r="K1372" s="42"/>
      <c r="L1372" s="44">
        <v>0</v>
      </c>
      <c r="M1372" s="44">
        <v>933000</v>
      </c>
      <c r="N1372" s="44">
        <v>0</v>
      </c>
      <c r="O1372" s="44">
        <v>0</v>
      </c>
      <c r="P1372" s="44">
        <v>0</v>
      </c>
    </row>
    <row r="1373" spans="1:16" ht="142.5">
      <c r="A1373" s="44">
        <v>20251</v>
      </c>
      <c r="B1373" s="44">
        <v>2024</v>
      </c>
      <c r="C1373" s="45" t="s">
        <v>1591</v>
      </c>
      <c r="D1373" s="45" t="s">
        <v>1095</v>
      </c>
      <c r="E1373" s="45" t="s">
        <v>19</v>
      </c>
      <c r="F1373" s="45" t="s">
        <v>1096</v>
      </c>
      <c r="G1373" s="42"/>
      <c r="H1373" s="45">
        <v>2440019</v>
      </c>
      <c r="I1373" s="45" t="s">
        <v>3678</v>
      </c>
      <c r="J1373" s="45" t="s">
        <v>1092</v>
      </c>
      <c r="K1373" s="45" t="s">
        <v>2350</v>
      </c>
      <c r="L1373" s="44">
        <v>29</v>
      </c>
      <c r="M1373" s="44">
        <v>0</v>
      </c>
      <c r="N1373" s="44">
        <v>0</v>
      </c>
      <c r="O1373" s="44">
        <v>28000000</v>
      </c>
      <c r="P1373" s="44">
        <v>28000000</v>
      </c>
    </row>
    <row r="1374" spans="1:16" ht="185.25">
      <c r="A1374" s="44">
        <v>20251</v>
      </c>
      <c r="B1374" s="44">
        <v>2023</v>
      </c>
      <c r="C1374" s="45" t="s">
        <v>1197</v>
      </c>
      <c r="D1374" s="45" t="s">
        <v>1095</v>
      </c>
      <c r="E1374" s="45" t="s">
        <v>1088</v>
      </c>
      <c r="F1374" s="45" t="s">
        <v>1319</v>
      </c>
      <c r="G1374" s="45" t="s">
        <v>1090</v>
      </c>
      <c r="H1374" s="45" t="s">
        <v>3679</v>
      </c>
      <c r="I1374" s="45" t="s">
        <v>1729</v>
      </c>
      <c r="J1374" s="45" t="s">
        <v>1092</v>
      </c>
      <c r="K1374" s="45" t="s">
        <v>2496</v>
      </c>
      <c r="L1374" s="44">
        <v>31</v>
      </c>
      <c r="M1374" s="44">
        <v>933000</v>
      </c>
      <c r="N1374" s="44">
        <v>28923000</v>
      </c>
      <c r="O1374" s="44">
        <v>28000000</v>
      </c>
      <c r="P1374" s="44">
        <v>-923000</v>
      </c>
    </row>
    <row r="1375" spans="1:16" ht="171">
      <c r="A1375" s="44">
        <v>20251</v>
      </c>
      <c r="B1375" s="44">
        <v>2025</v>
      </c>
      <c r="C1375" s="45" t="s">
        <v>1099</v>
      </c>
      <c r="D1375" s="45" t="s">
        <v>1087</v>
      </c>
      <c r="E1375" s="45" t="s">
        <v>1088</v>
      </c>
      <c r="F1375" s="45" t="s">
        <v>1124</v>
      </c>
      <c r="G1375" s="45" t="s">
        <v>1101</v>
      </c>
      <c r="H1375" s="45">
        <v>2510367</v>
      </c>
      <c r="I1375" s="45" t="s">
        <v>3680</v>
      </c>
      <c r="J1375" s="45" t="s">
        <v>1092</v>
      </c>
      <c r="K1375" s="45" t="s">
        <v>1588</v>
      </c>
      <c r="L1375" s="44">
        <v>31</v>
      </c>
      <c r="M1375" s="44">
        <v>933000</v>
      </c>
      <c r="N1375" s="44">
        <v>28923000</v>
      </c>
      <c r="O1375" s="44">
        <v>28000000</v>
      </c>
      <c r="P1375" s="44">
        <v>-923000</v>
      </c>
    </row>
    <row r="1376" spans="1:16" ht="185.25">
      <c r="A1376" s="44">
        <v>20251</v>
      </c>
      <c r="B1376" s="44">
        <v>2024</v>
      </c>
      <c r="C1376" s="45" t="s">
        <v>1110</v>
      </c>
      <c r="D1376" s="45" t="s">
        <v>1095</v>
      </c>
      <c r="E1376" s="45" t="s">
        <v>1088</v>
      </c>
      <c r="F1376" s="45" t="s">
        <v>1118</v>
      </c>
      <c r="G1376" s="45" t="s">
        <v>1101</v>
      </c>
      <c r="H1376" s="45">
        <v>2410667</v>
      </c>
      <c r="I1376" s="45" t="s">
        <v>2881</v>
      </c>
      <c r="J1376" s="45" t="s">
        <v>1092</v>
      </c>
      <c r="K1376" s="45" t="s">
        <v>1479</v>
      </c>
      <c r="L1376" s="44">
        <v>38</v>
      </c>
      <c r="M1376" s="44">
        <v>933000</v>
      </c>
      <c r="N1376" s="44">
        <v>35454000</v>
      </c>
      <c r="O1376" s="44">
        <v>28000000</v>
      </c>
      <c r="P1376" s="44">
        <v>-7454000</v>
      </c>
    </row>
    <row r="1377" spans="1:16" ht="156.75">
      <c r="A1377" s="44">
        <v>20251</v>
      </c>
      <c r="B1377" s="44">
        <v>2024</v>
      </c>
      <c r="C1377" s="45" t="s">
        <v>1110</v>
      </c>
      <c r="D1377" s="45" t="s">
        <v>1095</v>
      </c>
      <c r="E1377" s="45" t="s">
        <v>1088</v>
      </c>
      <c r="F1377" s="45" t="s">
        <v>1104</v>
      </c>
      <c r="G1377" s="45" t="s">
        <v>1101</v>
      </c>
      <c r="H1377" s="45">
        <v>2410996</v>
      </c>
      <c r="I1377" s="45" t="s">
        <v>3681</v>
      </c>
      <c r="J1377" s="45" t="s">
        <v>1092</v>
      </c>
      <c r="K1377" s="45" t="s">
        <v>1217</v>
      </c>
      <c r="L1377" s="44">
        <v>31</v>
      </c>
      <c r="M1377" s="44">
        <v>933000</v>
      </c>
      <c r="N1377" s="44">
        <v>28923000</v>
      </c>
      <c r="O1377" s="44">
        <v>28000000</v>
      </c>
      <c r="P1377" s="44">
        <v>-923000</v>
      </c>
    </row>
    <row r="1378" spans="1:16" ht="256.5">
      <c r="A1378" s="44">
        <v>20251</v>
      </c>
      <c r="B1378" s="44">
        <v>2024</v>
      </c>
      <c r="C1378" s="45" t="s">
        <v>1110</v>
      </c>
      <c r="D1378" s="45" t="s">
        <v>1095</v>
      </c>
      <c r="E1378" s="45" t="s">
        <v>1088</v>
      </c>
      <c r="F1378" s="45" t="s">
        <v>1175</v>
      </c>
      <c r="G1378" s="45" t="s">
        <v>1101</v>
      </c>
      <c r="H1378" s="45">
        <v>2410609</v>
      </c>
      <c r="I1378" s="45" t="s">
        <v>3682</v>
      </c>
      <c r="J1378" s="45" t="s">
        <v>1092</v>
      </c>
      <c r="K1378" s="45" t="s">
        <v>1620</v>
      </c>
      <c r="L1378" s="44">
        <v>31</v>
      </c>
      <c r="M1378" s="44">
        <v>933000</v>
      </c>
      <c r="N1378" s="44">
        <v>28923000</v>
      </c>
      <c r="O1378" s="44">
        <v>28000000</v>
      </c>
      <c r="P1378" s="44">
        <v>-923000</v>
      </c>
    </row>
    <row r="1379" spans="1:16" ht="199.5">
      <c r="A1379" s="44">
        <v>20251</v>
      </c>
      <c r="B1379" s="44">
        <v>2025</v>
      </c>
      <c r="C1379" s="45" t="s">
        <v>1117</v>
      </c>
      <c r="D1379" s="45" t="s">
        <v>1087</v>
      </c>
      <c r="E1379" s="45" t="s">
        <v>1088</v>
      </c>
      <c r="F1379" s="45" t="s">
        <v>1118</v>
      </c>
      <c r="G1379" s="45" t="s">
        <v>1090</v>
      </c>
      <c r="H1379" s="45">
        <v>2510466</v>
      </c>
      <c r="I1379" s="45" t="s">
        <v>3683</v>
      </c>
      <c r="J1379" s="45" t="s">
        <v>1092</v>
      </c>
      <c r="K1379" s="45" t="s">
        <v>1209</v>
      </c>
      <c r="L1379" s="44">
        <v>26</v>
      </c>
      <c r="M1379" s="44">
        <v>933000</v>
      </c>
      <c r="N1379" s="44">
        <v>24258000</v>
      </c>
      <c r="O1379" s="44">
        <v>28000000</v>
      </c>
      <c r="P1379" s="44">
        <v>3742000</v>
      </c>
    </row>
    <row r="1380" spans="1:16" ht="28.5">
      <c r="A1380" s="44">
        <v>20251</v>
      </c>
      <c r="B1380" s="44">
        <v>2022</v>
      </c>
      <c r="C1380" s="45" t="s">
        <v>1141</v>
      </c>
      <c r="D1380" s="45" t="s">
        <v>1095</v>
      </c>
      <c r="E1380" s="45" t="s">
        <v>1088</v>
      </c>
      <c r="F1380" s="45" t="s">
        <v>1089</v>
      </c>
      <c r="G1380" s="45" t="s">
        <v>1101</v>
      </c>
      <c r="H1380" s="45" t="s">
        <v>3684</v>
      </c>
      <c r="I1380" s="45" t="s">
        <v>3685</v>
      </c>
      <c r="J1380" s="45" t="s">
        <v>1092</v>
      </c>
      <c r="K1380" s="45" t="s">
        <v>3686</v>
      </c>
      <c r="L1380" s="44">
        <v>6</v>
      </c>
      <c r="M1380" s="44">
        <v>933000</v>
      </c>
      <c r="N1380" s="44">
        <v>5598000</v>
      </c>
      <c r="O1380" s="44">
        <v>0</v>
      </c>
      <c r="P1380" s="44">
        <v>-5598000</v>
      </c>
    </row>
    <row r="1381" spans="1:16" ht="199.5">
      <c r="A1381" s="44">
        <v>20251</v>
      </c>
      <c r="B1381" s="44">
        <v>2025</v>
      </c>
      <c r="C1381" s="45" t="s">
        <v>1117</v>
      </c>
      <c r="D1381" s="45" t="s">
        <v>1087</v>
      </c>
      <c r="E1381" s="45" t="s">
        <v>1088</v>
      </c>
      <c r="F1381" s="45" t="s">
        <v>1118</v>
      </c>
      <c r="G1381" s="45" t="s">
        <v>1090</v>
      </c>
      <c r="H1381" s="45">
        <v>2511147</v>
      </c>
      <c r="I1381" s="45" t="s">
        <v>3687</v>
      </c>
      <c r="J1381" s="45" t="s">
        <v>1092</v>
      </c>
      <c r="K1381" s="45" t="s">
        <v>1231</v>
      </c>
      <c r="L1381" s="44">
        <v>28</v>
      </c>
      <c r="M1381" s="44">
        <v>933000</v>
      </c>
      <c r="N1381" s="44">
        <v>26124000</v>
      </c>
      <c r="O1381" s="44">
        <v>28000000</v>
      </c>
      <c r="P1381" s="44">
        <v>1876000</v>
      </c>
    </row>
    <row r="1382" spans="1:16" ht="99.75">
      <c r="A1382" s="44">
        <v>20251</v>
      </c>
      <c r="B1382" s="44">
        <v>2025</v>
      </c>
      <c r="C1382" s="45" t="s">
        <v>1120</v>
      </c>
      <c r="D1382" s="45" t="s">
        <v>1087</v>
      </c>
      <c r="E1382" s="45" t="s">
        <v>19</v>
      </c>
      <c r="F1382" s="49" t="s">
        <v>1592</v>
      </c>
      <c r="G1382" s="42"/>
      <c r="H1382" s="45">
        <v>2540078</v>
      </c>
      <c r="I1382" s="45" t="s">
        <v>3688</v>
      </c>
      <c r="J1382" s="45" t="s">
        <v>1092</v>
      </c>
      <c r="K1382" s="45" t="s">
        <v>2265</v>
      </c>
      <c r="L1382" s="44">
        <v>26</v>
      </c>
      <c r="M1382" s="44">
        <v>0</v>
      </c>
      <c r="N1382" s="44">
        <v>0</v>
      </c>
      <c r="O1382" s="44">
        <v>28000000</v>
      </c>
      <c r="P1382" s="44">
        <v>28000000</v>
      </c>
    </row>
    <row r="1383" spans="1:16" ht="185.25">
      <c r="A1383" s="44">
        <v>20251</v>
      </c>
      <c r="B1383" s="44">
        <v>2024</v>
      </c>
      <c r="C1383" s="45" t="s">
        <v>1110</v>
      </c>
      <c r="D1383" s="45" t="s">
        <v>1095</v>
      </c>
      <c r="E1383" s="45" t="s">
        <v>1088</v>
      </c>
      <c r="F1383" s="45" t="s">
        <v>1118</v>
      </c>
      <c r="G1383" s="45" t="s">
        <v>1101</v>
      </c>
      <c r="H1383" s="45">
        <v>2411009</v>
      </c>
      <c r="I1383" s="45" t="s">
        <v>3689</v>
      </c>
      <c r="J1383" s="45" t="s">
        <v>1092</v>
      </c>
      <c r="K1383" s="45" t="s">
        <v>1795</v>
      </c>
      <c r="L1383" s="44">
        <v>38</v>
      </c>
      <c r="M1383" s="44">
        <v>933000</v>
      </c>
      <c r="N1383" s="44">
        <v>35454000</v>
      </c>
      <c r="O1383" s="44">
        <v>28000000</v>
      </c>
      <c r="P1383" s="44">
        <v>-7454000</v>
      </c>
    </row>
    <row r="1384" spans="1:16" ht="185.25">
      <c r="A1384" s="44">
        <v>20251</v>
      </c>
      <c r="B1384" s="44">
        <v>2024</v>
      </c>
      <c r="C1384" s="45" t="s">
        <v>1110</v>
      </c>
      <c r="D1384" s="45" t="s">
        <v>1095</v>
      </c>
      <c r="E1384" s="45" t="s">
        <v>1088</v>
      </c>
      <c r="F1384" s="45" t="s">
        <v>1118</v>
      </c>
      <c r="G1384" s="45" t="s">
        <v>1101</v>
      </c>
      <c r="H1384" s="45">
        <v>2410639</v>
      </c>
      <c r="I1384" s="45" t="s">
        <v>3690</v>
      </c>
      <c r="J1384" s="45" t="s">
        <v>1092</v>
      </c>
      <c r="K1384" s="45" t="s">
        <v>3691</v>
      </c>
      <c r="L1384" s="44">
        <v>38</v>
      </c>
      <c r="M1384" s="44">
        <v>933000</v>
      </c>
      <c r="N1384" s="44">
        <v>35454000</v>
      </c>
      <c r="O1384" s="44">
        <v>28000000</v>
      </c>
      <c r="P1384" s="44">
        <v>-7454000</v>
      </c>
    </row>
    <row r="1385" spans="1:16" ht="42.75">
      <c r="A1385" s="44">
        <v>20251</v>
      </c>
      <c r="B1385" s="44">
        <v>2022</v>
      </c>
      <c r="C1385" s="45" t="s">
        <v>1132</v>
      </c>
      <c r="D1385" s="45" t="s">
        <v>1095</v>
      </c>
      <c r="E1385" s="45" t="s">
        <v>1133</v>
      </c>
      <c r="F1385" s="45" t="s">
        <v>1501</v>
      </c>
      <c r="G1385" s="42"/>
      <c r="H1385" s="45" t="s">
        <v>3692</v>
      </c>
      <c r="I1385" s="45" t="s">
        <v>3693</v>
      </c>
      <c r="J1385" s="45" t="s">
        <v>1092</v>
      </c>
      <c r="K1385" s="42"/>
      <c r="L1385" s="44">
        <v>0</v>
      </c>
      <c r="M1385" s="44">
        <v>0</v>
      </c>
      <c r="N1385" s="44">
        <v>0</v>
      </c>
      <c r="O1385" s="44">
        <v>0</v>
      </c>
      <c r="P1385" s="44">
        <v>0</v>
      </c>
    </row>
    <row r="1386" spans="1:16" ht="156.75">
      <c r="A1386" s="44">
        <v>20251</v>
      </c>
      <c r="B1386" s="44">
        <v>2024</v>
      </c>
      <c r="C1386" s="45" t="s">
        <v>1110</v>
      </c>
      <c r="D1386" s="45" t="s">
        <v>1095</v>
      </c>
      <c r="E1386" s="45" t="s">
        <v>1088</v>
      </c>
      <c r="F1386" s="45" t="s">
        <v>1089</v>
      </c>
      <c r="G1386" s="45" t="s">
        <v>1101</v>
      </c>
      <c r="H1386" s="45">
        <v>2410098</v>
      </c>
      <c r="I1386" s="45" t="s">
        <v>2087</v>
      </c>
      <c r="J1386" s="45" t="s">
        <v>1092</v>
      </c>
      <c r="K1386" s="45" t="s">
        <v>1186</v>
      </c>
      <c r="L1386" s="44">
        <v>31</v>
      </c>
      <c r="M1386" s="44">
        <v>933000</v>
      </c>
      <c r="N1386" s="44">
        <v>28923000</v>
      </c>
      <c r="O1386" s="44">
        <v>28000000</v>
      </c>
      <c r="P1386" s="44">
        <v>-923000</v>
      </c>
    </row>
    <row r="1387" spans="1:16" ht="156.75">
      <c r="A1387" s="44">
        <v>20251</v>
      </c>
      <c r="B1387" s="44">
        <v>2025</v>
      </c>
      <c r="C1387" s="45" t="s">
        <v>1099</v>
      </c>
      <c r="D1387" s="45" t="s">
        <v>1087</v>
      </c>
      <c r="E1387" s="45" t="s">
        <v>1088</v>
      </c>
      <c r="F1387" s="45" t="s">
        <v>1107</v>
      </c>
      <c r="G1387" s="45" t="s">
        <v>1101</v>
      </c>
      <c r="H1387" s="45">
        <v>2510716</v>
      </c>
      <c r="I1387" s="45" t="s">
        <v>3694</v>
      </c>
      <c r="J1387" s="45" t="s">
        <v>1092</v>
      </c>
      <c r="K1387" s="45" t="s">
        <v>1109</v>
      </c>
      <c r="L1387" s="44">
        <v>27</v>
      </c>
      <c r="M1387" s="44">
        <v>933000</v>
      </c>
      <c r="N1387" s="44">
        <v>25191000</v>
      </c>
      <c r="O1387" s="44">
        <v>28000000</v>
      </c>
      <c r="P1387" s="44">
        <v>2809000</v>
      </c>
    </row>
    <row r="1388" spans="1:16" ht="199.5">
      <c r="A1388" s="44">
        <v>20251</v>
      </c>
      <c r="B1388" s="44">
        <v>2024</v>
      </c>
      <c r="C1388" s="45" t="s">
        <v>1110</v>
      </c>
      <c r="D1388" s="45" t="s">
        <v>1095</v>
      </c>
      <c r="E1388" s="45" t="s">
        <v>1088</v>
      </c>
      <c r="F1388" s="45" t="s">
        <v>1114</v>
      </c>
      <c r="G1388" s="45" t="s">
        <v>1101</v>
      </c>
      <c r="H1388" s="45">
        <v>2410800</v>
      </c>
      <c r="I1388" s="45" t="s">
        <v>3695</v>
      </c>
      <c r="J1388" s="45" t="s">
        <v>1092</v>
      </c>
      <c r="K1388" s="45" t="s">
        <v>3696</v>
      </c>
      <c r="L1388" s="44">
        <v>41</v>
      </c>
      <c r="M1388" s="44">
        <v>1317000</v>
      </c>
      <c r="N1388" s="44">
        <v>53997000</v>
      </c>
      <c r="O1388" s="44">
        <v>39500000</v>
      </c>
      <c r="P1388" s="44">
        <v>-14497000</v>
      </c>
    </row>
    <row r="1389" spans="1:16" ht="185.25">
      <c r="A1389" s="44">
        <v>20251</v>
      </c>
      <c r="B1389" s="44">
        <v>2024</v>
      </c>
      <c r="C1389" s="45" t="s">
        <v>1110</v>
      </c>
      <c r="D1389" s="45" t="s">
        <v>1095</v>
      </c>
      <c r="E1389" s="45" t="s">
        <v>1088</v>
      </c>
      <c r="F1389" s="45" t="s">
        <v>1107</v>
      </c>
      <c r="G1389" s="45" t="s">
        <v>1101</v>
      </c>
      <c r="H1389" s="45">
        <v>2411077</v>
      </c>
      <c r="I1389" s="45" t="s">
        <v>3697</v>
      </c>
      <c r="J1389" s="45" t="s">
        <v>1092</v>
      </c>
      <c r="K1389" s="45" t="s">
        <v>2584</v>
      </c>
      <c r="L1389" s="44">
        <v>31</v>
      </c>
      <c r="M1389" s="44">
        <v>933000</v>
      </c>
      <c r="N1389" s="44">
        <v>28923000</v>
      </c>
      <c r="O1389" s="44">
        <v>28000000</v>
      </c>
      <c r="P1389" s="44">
        <v>-923000</v>
      </c>
    </row>
    <row r="1390" spans="1:16" ht="199.5">
      <c r="A1390" s="44">
        <v>20251</v>
      </c>
      <c r="B1390" s="44">
        <v>2024</v>
      </c>
      <c r="C1390" s="45" t="s">
        <v>1110</v>
      </c>
      <c r="D1390" s="45" t="s">
        <v>1095</v>
      </c>
      <c r="E1390" s="45" t="s">
        <v>1088</v>
      </c>
      <c r="F1390" s="45" t="s">
        <v>1100</v>
      </c>
      <c r="G1390" s="45" t="s">
        <v>1101</v>
      </c>
      <c r="H1390" s="45">
        <v>2410731</v>
      </c>
      <c r="I1390" s="45" t="s">
        <v>3698</v>
      </c>
      <c r="J1390" s="45" t="s">
        <v>1092</v>
      </c>
      <c r="K1390" s="45" t="s">
        <v>3699</v>
      </c>
      <c r="L1390" s="44">
        <v>35</v>
      </c>
      <c r="M1390" s="44">
        <v>1317000</v>
      </c>
      <c r="N1390" s="44">
        <v>46095000</v>
      </c>
      <c r="O1390" s="44">
        <v>39500000</v>
      </c>
      <c r="P1390" s="44">
        <v>-6595000</v>
      </c>
    </row>
    <row r="1391" spans="1:16" ht="199.5">
      <c r="A1391" s="44">
        <v>20251</v>
      </c>
      <c r="B1391" s="44">
        <v>2025</v>
      </c>
      <c r="C1391" s="45" t="s">
        <v>1117</v>
      </c>
      <c r="D1391" s="45" t="s">
        <v>1087</v>
      </c>
      <c r="E1391" s="45" t="s">
        <v>1088</v>
      </c>
      <c r="F1391" s="45" t="s">
        <v>1107</v>
      </c>
      <c r="G1391" s="45" t="s">
        <v>1090</v>
      </c>
      <c r="H1391" s="45">
        <v>2510721</v>
      </c>
      <c r="I1391" s="45" t="s">
        <v>3700</v>
      </c>
      <c r="J1391" s="45" t="s">
        <v>1092</v>
      </c>
      <c r="K1391" s="45" t="s">
        <v>1209</v>
      </c>
      <c r="L1391" s="44">
        <v>26</v>
      </c>
      <c r="M1391" s="44">
        <v>933000</v>
      </c>
      <c r="N1391" s="44">
        <v>24258000</v>
      </c>
      <c r="O1391" s="44">
        <v>28000000</v>
      </c>
      <c r="P1391" s="44">
        <v>3742000</v>
      </c>
    </row>
    <row r="1392" spans="1:16" ht="28.5">
      <c r="A1392" s="44">
        <v>20251</v>
      </c>
      <c r="B1392" s="44">
        <v>2023</v>
      </c>
      <c r="C1392" s="45" t="s">
        <v>1127</v>
      </c>
      <c r="D1392" s="45" t="s">
        <v>1095</v>
      </c>
      <c r="E1392" s="45" t="s">
        <v>1088</v>
      </c>
      <c r="F1392" s="45" t="s">
        <v>1100</v>
      </c>
      <c r="G1392" s="45" t="s">
        <v>1101</v>
      </c>
      <c r="H1392" s="45" t="s">
        <v>3701</v>
      </c>
      <c r="I1392" s="45" t="s">
        <v>3702</v>
      </c>
      <c r="J1392" s="45" t="s">
        <v>1092</v>
      </c>
      <c r="K1392" s="42"/>
      <c r="L1392" s="44">
        <v>0</v>
      </c>
      <c r="M1392" s="44">
        <v>1317000</v>
      </c>
      <c r="N1392" s="44">
        <v>0</v>
      </c>
      <c r="O1392" s="44">
        <v>79000000</v>
      </c>
      <c r="P1392" s="44">
        <v>79000000</v>
      </c>
    </row>
    <row r="1393" spans="1:16" ht="199.5">
      <c r="A1393" s="44">
        <v>20251</v>
      </c>
      <c r="B1393" s="44">
        <v>2025</v>
      </c>
      <c r="C1393" s="45" t="s">
        <v>1117</v>
      </c>
      <c r="D1393" s="45" t="s">
        <v>1087</v>
      </c>
      <c r="E1393" s="45" t="s">
        <v>1088</v>
      </c>
      <c r="F1393" s="45" t="s">
        <v>1124</v>
      </c>
      <c r="G1393" s="45" t="s">
        <v>1090</v>
      </c>
      <c r="H1393" s="45">
        <v>2510564</v>
      </c>
      <c r="I1393" s="45" t="s">
        <v>3703</v>
      </c>
      <c r="J1393" s="45" t="s">
        <v>1092</v>
      </c>
      <c r="K1393" s="45" t="s">
        <v>1140</v>
      </c>
      <c r="L1393" s="44">
        <v>28</v>
      </c>
      <c r="M1393" s="44">
        <v>933000</v>
      </c>
      <c r="N1393" s="44">
        <v>26124000</v>
      </c>
      <c r="O1393" s="44">
        <v>28000000</v>
      </c>
      <c r="P1393" s="44">
        <v>1876000</v>
      </c>
    </row>
    <row r="1394" spans="1:16" ht="185.25">
      <c r="A1394" s="44">
        <v>20251</v>
      </c>
      <c r="B1394" s="44">
        <v>2025</v>
      </c>
      <c r="C1394" s="45" t="s">
        <v>1099</v>
      </c>
      <c r="D1394" s="45" t="s">
        <v>1087</v>
      </c>
      <c r="E1394" s="45" t="s">
        <v>1088</v>
      </c>
      <c r="F1394" s="45" t="s">
        <v>1161</v>
      </c>
      <c r="G1394" s="45" t="s">
        <v>1101</v>
      </c>
      <c r="H1394" s="45">
        <v>2511182</v>
      </c>
      <c r="I1394" s="45" t="s">
        <v>3704</v>
      </c>
      <c r="J1394" s="45" t="s">
        <v>1092</v>
      </c>
      <c r="K1394" s="45" t="s">
        <v>2688</v>
      </c>
      <c r="L1394" s="44">
        <v>29</v>
      </c>
      <c r="M1394" s="44">
        <v>933000</v>
      </c>
      <c r="N1394" s="44">
        <v>27057000</v>
      </c>
      <c r="O1394" s="44">
        <v>28000000</v>
      </c>
      <c r="P1394" s="44">
        <v>943000</v>
      </c>
    </row>
    <row r="1395" spans="1:16" ht="57">
      <c r="A1395" s="44">
        <v>20251</v>
      </c>
      <c r="B1395" s="44">
        <v>2023</v>
      </c>
      <c r="C1395" s="45" t="s">
        <v>1197</v>
      </c>
      <c r="D1395" s="45" t="s">
        <v>1095</v>
      </c>
      <c r="E1395" s="45" t="s">
        <v>1088</v>
      </c>
      <c r="F1395" s="45" t="s">
        <v>1238</v>
      </c>
      <c r="G1395" s="45" t="s">
        <v>1090</v>
      </c>
      <c r="H1395" s="45" t="s">
        <v>3705</v>
      </c>
      <c r="I1395" s="45" t="s">
        <v>3706</v>
      </c>
      <c r="J1395" s="45" t="s">
        <v>1092</v>
      </c>
      <c r="K1395" s="45" t="s">
        <v>3707</v>
      </c>
      <c r="L1395" s="44">
        <v>11</v>
      </c>
      <c r="M1395" s="44">
        <v>933000</v>
      </c>
      <c r="N1395" s="44">
        <v>10263000</v>
      </c>
      <c r="O1395" s="44">
        <v>0</v>
      </c>
      <c r="P1395" s="44">
        <v>-10263000</v>
      </c>
    </row>
    <row r="1396" spans="1:16" ht="28.5">
      <c r="A1396" s="44">
        <v>20251</v>
      </c>
      <c r="B1396" s="44">
        <v>2023</v>
      </c>
      <c r="C1396" s="45" t="s">
        <v>1317</v>
      </c>
      <c r="D1396" s="45" t="s">
        <v>1095</v>
      </c>
      <c r="E1396" s="45" t="s">
        <v>1133</v>
      </c>
      <c r="F1396" s="45" t="s">
        <v>1501</v>
      </c>
      <c r="G1396" s="42"/>
      <c r="H1396" s="45" t="s">
        <v>3708</v>
      </c>
      <c r="I1396" s="45" t="s">
        <v>1007</v>
      </c>
      <c r="J1396" s="45" t="s">
        <v>1092</v>
      </c>
      <c r="K1396" s="42"/>
      <c r="L1396" s="44">
        <v>0</v>
      </c>
      <c r="M1396" s="44">
        <v>0</v>
      </c>
      <c r="N1396" s="44">
        <v>0</v>
      </c>
      <c r="O1396" s="44">
        <v>11000000</v>
      </c>
      <c r="P1396" s="44">
        <v>11000000</v>
      </c>
    </row>
    <row r="1397" spans="1:16" ht="199.5">
      <c r="A1397" s="44">
        <v>20251</v>
      </c>
      <c r="B1397" s="44">
        <v>2024</v>
      </c>
      <c r="C1397" s="45" t="s">
        <v>1086</v>
      </c>
      <c r="D1397" s="45" t="s">
        <v>1087</v>
      </c>
      <c r="E1397" s="45" t="s">
        <v>1088</v>
      </c>
      <c r="F1397" s="45" t="s">
        <v>1161</v>
      </c>
      <c r="G1397" s="45" t="s">
        <v>1090</v>
      </c>
      <c r="H1397" s="45">
        <v>2410709</v>
      </c>
      <c r="I1397" s="45" t="s">
        <v>3709</v>
      </c>
      <c r="J1397" s="45" t="s">
        <v>1092</v>
      </c>
      <c r="K1397" s="45" t="s">
        <v>3710</v>
      </c>
      <c r="L1397" s="44">
        <v>29</v>
      </c>
      <c r="M1397" s="44">
        <v>933000</v>
      </c>
      <c r="N1397" s="44">
        <v>27057000</v>
      </c>
      <c r="O1397" s="44">
        <v>28000000</v>
      </c>
      <c r="P1397" s="44">
        <v>943000</v>
      </c>
    </row>
    <row r="1398" spans="1:16" ht="171">
      <c r="A1398" s="44">
        <v>20251</v>
      </c>
      <c r="B1398" s="44">
        <v>2025</v>
      </c>
      <c r="C1398" s="45" t="s">
        <v>1099</v>
      </c>
      <c r="D1398" s="45" t="s">
        <v>1087</v>
      </c>
      <c r="E1398" s="45" t="s">
        <v>1088</v>
      </c>
      <c r="F1398" s="45" t="s">
        <v>1089</v>
      </c>
      <c r="G1398" s="45" t="s">
        <v>1101</v>
      </c>
      <c r="H1398" s="45">
        <v>2510877</v>
      </c>
      <c r="I1398" s="45" t="s">
        <v>3711</v>
      </c>
      <c r="J1398" s="45" t="s">
        <v>1092</v>
      </c>
      <c r="K1398" s="45" t="s">
        <v>2907</v>
      </c>
      <c r="L1398" s="44">
        <v>29</v>
      </c>
      <c r="M1398" s="44">
        <v>933000</v>
      </c>
      <c r="N1398" s="44">
        <v>27057000</v>
      </c>
      <c r="O1398" s="44">
        <v>28000000</v>
      </c>
      <c r="P1398" s="44">
        <v>943000</v>
      </c>
    </row>
    <row r="1399" spans="1:16" ht="156.75">
      <c r="A1399" s="44">
        <v>20251</v>
      </c>
      <c r="B1399" s="44">
        <v>2022</v>
      </c>
      <c r="C1399" s="45" t="s">
        <v>1144</v>
      </c>
      <c r="D1399" s="45" t="s">
        <v>1095</v>
      </c>
      <c r="E1399" s="45" t="s">
        <v>1088</v>
      </c>
      <c r="F1399" s="45" t="s">
        <v>1268</v>
      </c>
      <c r="G1399" s="45" t="s">
        <v>1090</v>
      </c>
      <c r="H1399" s="45" t="s">
        <v>3712</v>
      </c>
      <c r="I1399" s="45" t="s">
        <v>3713</v>
      </c>
      <c r="J1399" s="45" t="s">
        <v>1092</v>
      </c>
      <c r="K1399" s="45" t="s">
        <v>3714</v>
      </c>
      <c r="L1399" s="44">
        <v>34</v>
      </c>
      <c r="M1399" s="44">
        <v>933000</v>
      </c>
      <c r="N1399" s="44">
        <v>31722000</v>
      </c>
      <c r="O1399" s="44">
        <v>23300000</v>
      </c>
      <c r="P1399" s="44">
        <v>-8422000</v>
      </c>
    </row>
    <row r="1400" spans="1:16" ht="42.75">
      <c r="A1400" s="44">
        <v>20251</v>
      </c>
      <c r="B1400" s="44">
        <v>2021</v>
      </c>
      <c r="C1400" s="45" t="s">
        <v>1180</v>
      </c>
      <c r="D1400" s="45" t="s">
        <v>1095</v>
      </c>
      <c r="E1400" s="45" t="s">
        <v>1088</v>
      </c>
      <c r="F1400" s="45" t="s">
        <v>1118</v>
      </c>
      <c r="G1400" s="45" t="s">
        <v>1101</v>
      </c>
      <c r="H1400" s="45" t="s">
        <v>3715</v>
      </c>
      <c r="I1400" s="45" t="s">
        <v>3716</v>
      </c>
      <c r="J1400" s="45" t="s">
        <v>1092</v>
      </c>
      <c r="K1400" s="45" t="s">
        <v>3717</v>
      </c>
      <c r="L1400" s="44">
        <v>8</v>
      </c>
      <c r="M1400" s="44">
        <v>933000</v>
      </c>
      <c r="N1400" s="44">
        <v>7464000</v>
      </c>
      <c r="O1400" s="44">
        <v>0</v>
      </c>
      <c r="P1400" s="44">
        <v>-7464000</v>
      </c>
    </row>
    <row r="1401" spans="1:16" ht="156.75">
      <c r="A1401" s="44">
        <v>20251</v>
      </c>
      <c r="B1401" s="44">
        <v>2025</v>
      </c>
      <c r="C1401" s="45" t="s">
        <v>1099</v>
      </c>
      <c r="D1401" s="45" t="s">
        <v>1087</v>
      </c>
      <c r="E1401" s="45" t="s">
        <v>1088</v>
      </c>
      <c r="F1401" s="45" t="s">
        <v>1107</v>
      </c>
      <c r="G1401" s="45" t="s">
        <v>1101</v>
      </c>
      <c r="H1401" s="45">
        <v>2510427</v>
      </c>
      <c r="I1401" s="45" t="s">
        <v>2903</v>
      </c>
      <c r="J1401" s="45" t="s">
        <v>1092</v>
      </c>
      <c r="K1401" s="45" t="s">
        <v>1877</v>
      </c>
      <c r="L1401" s="44">
        <v>27</v>
      </c>
      <c r="M1401" s="44">
        <v>933000</v>
      </c>
      <c r="N1401" s="44">
        <v>25191000</v>
      </c>
      <c r="O1401" s="44">
        <v>28000000</v>
      </c>
      <c r="P1401" s="44">
        <v>2809000</v>
      </c>
    </row>
    <row r="1402" spans="1:16" ht="185.25">
      <c r="A1402" s="44">
        <v>20251</v>
      </c>
      <c r="B1402" s="44">
        <v>2024</v>
      </c>
      <c r="C1402" s="45" t="s">
        <v>1110</v>
      </c>
      <c r="D1402" s="45" t="s">
        <v>1095</v>
      </c>
      <c r="E1402" s="45" t="s">
        <v>1088</v>
      </c>
      <c r="F1402" s="45" t="s">
        <v>1118</v>
      </c>
      <c r="G1402" s="45" t="s">
        <v>1101</v>
      </c>
      <c r="H1402" s="45">
        <v>2411148</v>
      </c>
      <c r="I1402" s="45" t="s">
        <v>1687</v>
      </c>
      <c r="J1402" s="45" t="s">
        <v>1092</v>
      </c>
      <c r="K1402" s="45" t="s">
        <v>3691</v>
      </c>
      <c r="L1402" s="44">
        <v>38</v>
      </c>
      <c r="M1402" s="44">
        <v>933000</v>
      </c>
      <c r="N1402" s="44">
        <v>35454000</v>
      </c>
      <c r="O1402" s="44">
        <v>28000000</v>
      </c>
      <c r="P1402" s="44">
        <v>-7454000</v>
      </c>
    </row>
    <row r="1403" spans="1:16" ht="99.75">
      <c r="A1403" s="44">
        <v>20251</v>
      </c>
      <c r="B1403" s="44">
        <v>2025</v>
      </c>
      <c r="C1403" s="45" t="s">
        <v>1120</v>
      </c>
      <c r="D1403" s="45" t="s">
        <v>1087</v>
      </c>
      <c r="E1403" s="45" t="s">
        <v>19</v>
      </c>
      <c r="F1403" s="45" t="s">
        <v>1096</v>
      </c>
      <c r="G1403" s="42"/>
      <c r="H1403" s="45">
        <v>2540050</v>
      </c>
      <c r="I1403" s="45" t="s">
        <v>3718</v>
      </c>
      <c r="J1403" s="45" t="s">
        <v>1092</v>
      </c>
      <c r="K1403" s="45" t="s">
        <v>1823</v>
      </c>
      <c r="L1403" s="44">
        <v>27</v>
      </c>
      <c r="M1403" s="44">
        <v>0</v>
      </c>
      <c r="N1403" s="44">
        <v>0</v>
      </c>
      <c r="O1403" s="44">
        <v>28000000</v>
      </c>
      <c r="P1403" s="44">
        <v>28000000</v>
      </c>
    </row>
    <row r="1404" spans="1:16" ht="28.5">
      <c r="A1404" s="44">
        <v>20251</v>
      </c>
      <c r="B1404" s="44">
        <v>2022</v>
      </c>
      <c r="C1404" s="45" t="s">
        <v>1141</v>
      </c>
      <c r="D1404" s="45" t="s">
        <v>1095</v>
      </c>
      <c r="E1404" s="45" t="s">
        <v>1088</v>
      </c>
      <c r="F1404" s="45" t="s">
        <v>1089</v>
      </c>
      <c r="G1404" s="45" t="s">
        <v>1101</v>
      </c>
      <c r="H1404" s="45" t="s">
        <v>3719</v>
      </c>
      <c r="I1404" s="45" t="s">
        <v>3720</v>
      </c>
      <c r="J1404" s="45" t="s">
        <v>1092</v>
      </c>
      <c r="K1404" s="45" t="s">
        <v>1265</v>
      </c>
      <c r="L1404" s="44">
        <v>4</v>
      </c>
      <c r="M1404" s="44">
        <v>933000</v>
      </c>
      <c r="N1404" s="44">
        <v>3732000</v>
      </c>
      <c r="O1404" s="44">
        <v>0</v>
      </c>
      <c r="P1404" s="44">
        <v>-3732000</v>
      </c>
    </row>
    <row r="1405" spans="1:16" ht="156.75">
      <c r="A1405" s="44">
        <v>20251</v>
      </c>
      <c r="B1405" s="44">
        <v>2025</v>
      </c>
      <c r="C1405" s="45" t="s">
        <v>1099</v>
      </c>
      <c r="D1405" s="45" t="s">
        <v>1087</v>
      </c>
      <c r="E1405" s="45" t="s">
        <v>1088</v>
      </c>
      <c r="F1405" s="45" t="s">
        <v>1175</v>
      </c>
      <c r="G1405" s="45" t="s">
        <v>1101</v>
      </c>
      <c r="H1405" s="45">
        <v>2510758</v>
      </c>
      <c r="I1405" s="45" t="s">
        <v>3721</v>
      </c>
      <c r="J1405" s="45" t="s">
        <v>1092</v>
      </c>
      <c r="K1405" s="45" t="s">
        <v>3722</v>
      </c>
      <c r="L1405" s="44">
        <v>28</v>
      </c>
      <c r="M1405" s="44">
        <v>933000</v>
      </c>
      <c r="N1405" s="44">
        <v>26124000</v>
      </c>
      <c r="O1405" s="44">
        <v>28000000</v>
      </c>
      <c r="P1405" s="44">
        <v>1876000</v>
      </c>
    </row>
    <row r="1406" spans="1:16" ht="114">
      <c r="A1406" s="44">
        <v>20251</v>
      </c>
      <c r="B1406" s="44">
        <v>2022</v>
      </c>
      <c r="C1406" s="45" t="s">
        <v>1144</v>
      </c>
      <c r="D1406" s="45" t="s">
        <v>1095</v>
      </c>
      <c r="E1406" s="45" t="s">
        <v>1088</v>
      </c>
      <c r="F1406" s="45" t="s">
        <v>1165</v>
      </c>
      <c r="G1406" s="45" t="s">
        <v>1090</v>
      </c>
      <c r="H1406" s="45" t="s">
        <v>3723</v>
      </c>
      <c r="I1406" s="45" t="s">
        <v>3724</v>
      </c>
      <c r="J1406" s="45" t="s">
        <v>1092</v>
      </c>
      <c r="K1406" s="45" t="s">
        <v>1171</v>
      </c>
      <c r="L1406" s="44">
        <v>28</v>
      </c>
      <c r="M1406" s="44">
        <v>933000</v>
      </c>
      <c r="N1406" s="44">
        <v>26124000</v>
      </c>
      <c r="O1406" s="44">
        <v>23300000</v>
      </c>
      <c r="P1406" s="44">
        <v>-2824000</v>
      </c>
    </row>
    <row r="1407" spans="1:16" ht="28.5">
      <c r="A1407" s="44">
        <v>20251</v>
      </c>
      <c r="B1407" s="44">
        <v>2022</v>
      </c>
      <c r="C1407" s="45" t="s">
        <v>1141</v>
      </c>
      <c r="D1407" s="45" t="s">
        <v>1095</v>
      </c>
      <c r="E1407" s="45" t="s">
        <v>1088</v>
      </c>
      <c r="F1407" s="45" t="s">
        <v>1118</v>
      </c>
      <c r="G1407" s="45" t="s">
        <v>1101</v>
      </c>
      <c r="H1407" s="45" t="s">
        <v>3725</v>
      </c>
      <c r="I1407" s="45" t="s">
        <v>3726</v>
      </c>
      <c r="J1407" s="45" t="s">
        <v>1092</v>
      </c>
      <c r="K1407" s="45" t="s">
        <v>3727</v>
      </c>
      <c r="L1407" s="44">
        <v>6</v>
      </c>
      <c r="M1407" s="44">
        <v>933000</v>
      </c>
      <c r="N1407" s="44">
        <v>5598000</v>
      </c>
      <c r="O1407" s="44">
        <v>0</v>
      </c>
      <c r="P1407" s="44">
        <v>-5598000</v>
      </c>
    </row>
    <row r="1408" spans="1:16" ht="199.5">
      <c r="A1408" s="44">
        <v>20251</v>
      </c>
      <c r="B1408" s="44">
        <v>2025</v>
      </c>
      <c r="C1408" s="45" t="s">
        <v>1117</v>
      </c>
      <c r="D1408" s="45" t="s">
        <v>1087</v>
      </c>
      <c r="E1408" s="45" t="s">
        <v>1088</v>
      </c>
      <c r="F1408" s="45" t="s">
        <v>1089</v>
      </c>
      <c r="G1408" s="45" t="s">
        <v>1090</v>
      </c>
      <c r="H1408" s="45">
        <v>2510342</v>
      </c>
      <c r="I1408" s="45" t="s">
        <v>3728</v>
      </c>
      <c r="J1408" s="45" t="s">
        <v>1092</v>
      </c>
      <c r="K1408" s="45" t="s">
        <v>1209</v>
      </c>
      <c r="L1408" s="44">
        <v>26</v>
      </c>
      <c r="M1408" s="44">
        <v>933000</v>
      </c>
      <c r="N1408" s="44">
        <v>24258000</v>
      </c>
      <c r="O1408" s="44">
        <v>28000000</v>
      </c>
      <c r="P1408" s="44">
        <v>3742000</v>
      </c>
    </row>
    <row r="1409" spans="1:16" ht="156.75">
      <c r="A1409" s="44">
        <v>20251</v>
      </c>
      <c r="B1409" s="44">
        <v>2023</v>
      </c>
      <c r="C1409" s="45" t="s">
        <v>1127</v>
      </c>
      <c r="D1409" s="45" t="s">
        <v>1095</v>
      </c>
      <c r="E1409" s="45" t="s">
        <v>1088</v>
      </c>
      <c r="F1409" s="45" t="s">
        <v>1124</v>
      </c>
      <c r="G1409" s="45" t="s">
        <v>1101</v>
      </c>
      <c r="H1409" s="45" t="s">
        <v>3729</v>
      </c>
      <c r="I1409" s="45" t="s">
        <v>3730</v>
      </c>
      <c r="J1409" s="45" t="s">
        <v>1092</v>
      </c>
      <c r="K1409" s="45" t="s">
        <v>3731</v>
      </c>
      <c r="L1409" s="44">
        <v>31</v>
      </c>
      <c r="M1409" s="44">
        <v>933000</v>
      </c>
      <c r="N1409" s="44">
        <v>28923000</v>
      </c>
      <c r="O1409" s="44">
        <v>28000000</v>
      </c>
      <c r="P1409" s="44">
        <v>-923000</v>
      </c>
    </row>
    <row r="1410" spans="1:16" ht="199.5">
      <c r="A1410" s="44">
        <v>20251</v>
      </c>
      <c r="B1410" s="44">
        <v>2022</v>
      </c>
      <c r="C1410" s="45" t="s">
        <v>1144</v>
      </c>
      <c r="D1410" s="45" t="s">
        <v>1095</v>
      </c>
      <c r="E1410" s="45" t="s">
        <v>1088</v>
      </c>
      <c r="F1410" s="45" t="s">
        <v>1280</v>
      </c>
      <c r="G1410" s="45" t="s">
        <v>1090</v>
      </c>
      <c r="H1410" s="45" t="s">
        <v>3732</v>
      </c>
      <c r="I1410" s="45" t="s">
        <v>3733</v>
      </c>
      <c r="J1410" s="45" t="s">
        <v>1092</v>
      </c>
      <c r="K1410" s="45" t="s">
        <v>3734</v>
      </c>
      <c r="L1410" s="44">
        <v>37</v>
      </c>
      <c r="M1410" s="44">
        <v>933000</v>
      </c>
      <c r="N1410" s="44">
        <v>34521000</v>
      </c>
      <c r="O1410" s="44">
        <v>23300000</v>
      </c>
      <c r="P1410" s="44">
        <v>-11221000</v>
      </c>
    </row>
    <row r="1411" spans="1:16" ht="171">
      <c r="A1411" s="44">
        <v>20251</v>
      </c>
      <c r="B1411" s="44">
        <v>2025</v>
      </c>
      <c r="C1411" s="45" t="s">
        <v>1099</v>
      </c>
      <c r="D1411" s="45" t="s">
        <v>1087</v>
      </c>
      <c r="E1411" s="45" t="s">
        <v>1088</v>
      </c>
      <c r="F1411" s="45" t="s">
        <v>1118</v>
      </c>
      <c r="G1411" s="45" t="s">
        <v>1101</v>
      </c>
      <c r="H1411" s="45">
        <v>2510213</v>
      </c>
      <c r="I1411" s="45" t="s">
        <v>3735</v>
      </c>
      <c r="J1411" s="45" t="s">
        <v>1092</v>
      </c>
      <c r="K1411" s="45" t="s">
        <v>1196</v>
      </c>
      <c r="L1411" s="44">
        <v>27</v>
      </c>
      <c r="M1411" s="44">
        <v>933000</v>
      </c>
      <c r="N1411" s="44">
        <v>25191000</v>
      </c>
      <c r="O1411" s="44">
        <v>28000000</v>
      </c>
      <c r="P1411" s="44">
        <v>2809000</v>
      </c>
    </row>
    <row r="1412" spans="1:16" ht="199.5">
      <c r="A1412" s="44">
        <v>20251</v>
      </c>
      <c r="B1412" s="44">
        <v>2025</v>
      </c>
      <c r="C1412" s="45" t="s">
        <v>1117</v>
      </c>
      <c r="D1412" s="45" t="s">
        <v>1087</v>
      </c>
      <c r="E1412" s="45" t="s">
        <v>1088</v>
      </c>
      <c r="F1412" s="45" t="s">
        <v>1107</v>
      </c>
      <c r="G1412" s="45" t="s">
        <v>1090</v>
      </c>
      <c r="H1412" s="45">
        <v>2510977</v>
      </c>
      <c r="I1412" s="45" t="s">
        <v>3736</v>
      </c>
      <c r="J1412" s="45" t="s">
        <v>1092</v>
      </c>
      <c r="K1412" s="45" t="s">
        <v>1231</v>
      </c>
      <c r="L1412" s="44">
        <v>28</v>
      </c>
      <c r="M1412" s="44">
        <v>933000</v>
      </c>
      <c r="N1412" s="44">
        <v>26124000</v>
      </c>
      <c r="O1412" s="44">
        <v>28000000</v>
      </c>
      <c r="P1412" s="44">
        <v>1876000</v>
      </c>
    </row>
    <row r="1413" spans="1:16" ht="171">
      <c r="A1413" s="44">
        <v>20251</v>
      </c>
      <c r="B1413" s="44">
        <v>2022</v>
      </c>
      <c r="C1413" s="45" t="s">
        <v>1144</v>
      </c>
      <c r="D1413" s="45" t="s">
        <v>1095</v>
      </c>
      <c r="E1413" s="45" t="s">
        <v>1088</v>
      </c>
      <c r="F1413" s="45" t="s">
        <v>1541</v>
      </c>
      <c r="G1413" s="45" t="s">
        <v>1090</v>
      </c>
      <c r="H1413" s="45" t="s">
        <v>3737</v>
      </c>
      <c r="I1413" s="45" t="s">
        <v>3738</v>
      </c>
      <c r="J1413" s="45" t="s">
        <v>1092</v>
      </c>
      <c r="K1413" s="45" t="s">
        <v>1131</v>
      </c>
      <c r="L1413" s="44">
        <v>29</v>
      </c>
      <c r="M1413" s="44">
        <v>933000</v>
      </c>
      <c r="N1413" s="44">
        <v>27057000</v>
      </c>
      <c r="O1413" s="44">
        <v>23300000</v>
      </c>
      <c r="P1413" s="44">
        <v>-3757000</v>
      </c>
    </row>
    <row r="1414" spans="1:16" ht="28.5">
      <c r="A1414" s="44">
        <v>20251</v>
      </c>
      <c r="B1414" s="44">
        <v>2021</v>
      </c>
      <c r="C1414" s="45" t="s">
        <v>1180</v>
      </c>
      <c r="D1414" s="45" t="s">
        <v>1095</v>
      </c>
      <c r="E1414" s="45" t="s">
        <v>1088</v>
      </c>
      <c r="F1414" s="45" t="s">
        <v>1089</v>
      </c>
      <c r="G1414" s="45" t="s">
        <v>1101</v>
      </c>
      <c r="H1414" s="45" t="s">
        <v>3739</v>
      </c>
      <c r="I1414" s="45" t="s">
        <v>3740</v>
      </c>
      <c r="J1414" s="45" t="s">
        <v>1092</v>
      </c>
      <c r="K1414" s="42"/>
      <c r="L1414" s="44">
        <v>0</v>
      </c>
      <c r="M1414" s="44">
        <v>933000</v>
      </c>
      <c r="N1414" s="44">
        <v>0</v>
      </c>
      <c r="O1414" s="44">
        <v>0</v>
      </c>
      <c r="P1414" s="44">
        <v>0</v>
      </c>
    </row>
    <row r="1415" spans="1:16" ht="199.5">
      <c r="A1415" s="44">
        <v>20251</v>
      </c>
      <c r="B1415" s="44">
        <v>2024</v>
      </c>
      <c r="C1415" s="45" t="s">
        <v>1086</v>
      </c>
      <c r="D1415" s="45" t="s">
        <v>1087</v>
      </c>
      <c r="E1415" s="45" t="s">
        <v>1088</v>
      </c>
      <c r="F1415" s="45" t="s">
        <v>1111</v>
      </c>
      <c r="G1415" s="45" t="s">
        <v>1090</v>
      </c>
      <c r="H1415" s="45">
        <v>2411050</v>
      </c>
      <c r="I1415" s="45" t="s">
        <v>3577</v>
      </c>
      <c r="J1415" s="45" t="s">
        <v>1092</v>
      </c>
      <c r="K1415" s="45" t="s">
        <v>3741</v>
      </c>
      <c r="L1415" s="44">
        <v>30</v>
      </c>
      <c r="M1415" s="44">
        <v>933000</v>
      </c>
      <c r="N1415" s="44">
        <v>27990000</v>
      </c>
      <c r="O1415" s="44">
        <v>28000000</v>
      </c>
      <c r="P1415" s="44">
        <v>10000</v>
      </c>
    </row>
    <row r="1416" spans="1:16" ht="185.25">
      <c r="A1416" s="44">
        <v>20251</v>
      </c>
      <c r="B1416" s="44">
        <v>2024</v>
      </c>
      <c r="C1416" s="45" t="s">
        <v>1086</v>
      </c>
      <c r="D1416" s="45" t="s">
        <v>1087</v>
      </c>
      <c r="E1416" s="45" t="s">
        <v>1088</v>
      </c>
      <c r="F1416" s="45" t="s">
        <v>1175</v>
      </c>
      <c r="G1416" s="45" t="s">
        <v>1090</v>
      </c>
      <c r="H1416" s="45">
        <v>2410589</v>
      </c>
      <c r="I1416" s="45" t="s">
        <v>3742</v>
      </c>
      <c r="J1416" s="45" t="s">
        <v>1092</v>
      </c>
      <c r="K1416" s="45" t="s">
        <v>3743</v>
      </c>
      <c r="L1416" s="44">
        <v>28</v>
      </c>
      <c r="M1416" s="44">
        <v>933000</v>
      </c>
      <c r="N1416" s="44">
        <v>26124000</v>
      </c>
      <c r="O1416" s="44">
        <v>28000000</v>
      </c>
      <c r="P1416" s="44">
        <v>1876000</v>
      </c>
    </row>
    <row r="1417" spans="1:16" ht="199.5">
      <c r="A1417" s="44">
        <v>20251</v>
      </c>
      <c r="B1417" s="44">
        <v>2023</v>
      </c>
      <c r="C1417" s="45" t="s">
        <v>1488</v>
      </c>
      <c r="D1417" s="45" t="s">
        <v>1095</v>
      </c>
      <c r="E1417" s="45" t="s">
        <v>1088</v>
      </c>
      <c r="F1417" s="45" t="s">
        <v>1192</v>
      </c>
      <c r="G1417" s="45" t="s">
        <v>1101</v>
      </c>
      <c r="H1417" s="45" t="s">
        <v>3744</v>
      </c>
      <c r="I1417" s="45" t="s">
        <v>3745</v>
      </c>
      <c r="J1417" s="45" t="s">
        <v>1092</v>
      </c>
      <c r="K1417" s="45" t="s">
        <v>2326</v>
      </c>
      <c r="L1417" s="44">
        <v>35</v>
      </c>
      <c r="M1417" s="44">
        <v>1225000</v>
      </c>
      <c r="N1417" s="44">
        <v>42875000</v>
      </c>
      <c r="O1417" s="44">
        <v>36750000</v>
      </c>
      <c r="P1417" s="44">
        <v>-6125000</v>
      </c>
    </row>
    <row r="1418" spans="1:16" ht="199.5">
      <c r="A1418" s="44">
        <v>20251</v>
      </c>
      <c r="B1418" s="44">
        <v>2025</v>
      </c>
      <c r="C1418" s="45" t="s">
        <v>1117</v>
      </c>
      <c r="D1418" s="45" t="s">
        <v>1087</v>
      </c>
      <c r="E1418" s="45" t="s">
        <v>1088</v>
      </c>
      <c r="F1418" s="45" t="s">
        <v>1089</v>
      </c>
      <c r="G1418" s="45" t="s">
        <v>1090</v>
      </c>
      <c r="H1418" s="45">
        <v>2510149</v>
      </c>
      <c r="I1418" s="45" t="s">
        <v>3746</v>
      </c>
      <c r="J1418" s="45" t="s">
        <v>1092</v>
      </c>
      <c r="K1418" s="45" t="s">
        <v>1231</v>
      </c>
      <c r="L1418" s="44">
        <v>28</v>
      </c>
      <c r="M1418" s="44">
        <v>933000</v>
      </c>
      <c r="N1418" s="44">
        <v>26124000</v>
      </c>
      <c r="O1418" s="44">
        <v>28000000</v>
      </c>
      <c r="P1418" s="44">
        <v>1876000</v>
      </c>
    </row>
    <row r="1419" spans="1:16" ht="128.25">
      <c r="A1419" s="44">
        <v>20251</v>
      </c>
      <c r="B1419" s="44">
        <v>2023</v>
      </c>
      <c r="C1419" s="45" t="s">
        <v>1127</v>
      </c>
      <c r="D1419" s="45" t="s">
        <v>1095</v>
      </c>
      <c r="E1419" s="45" t="s">
        <v>1088</v>
      </c>
      <c r="F1419" s="45" t="s">
        <v>1089</v>
      </c>
      <c r="G1419" s="45" t="s">
        <v>1101</v>
      </c>
      <c r="H1419" s="45" t="s">
        <v>3747</v>
      </c>
      <c r="I1419" s="45" t="s">
        <v>3748</v>
      </c>
      <c r="J1419" s="45" t="s">
        <v>1092</v>
      </c>
      <c r="K1419" s="45" t="s">
        <v>3177</v>
      </c>
      <c r="L1419" s="44">
        <v>30</v>
      </c>
      <c r="M1419" s="44">
        <v>933000</v>
      </c>
      <c r="N1419" s="44">
        <v>27990000</v>
      </c>
      <c r="O1419" s="44">
        <v>28000000</v>
      </c>
      <c r="P1419" s="44">
        <v>10000</v>
      </c>
    </row>
    <row r="1420" spans="1:16" ht="199.5">
      <c r="A1420" s="44">
        <v>20251</v>
      </c>
      <c r="B1420" s="44">
        <v>2025</v>
      </c>
      <c r="C1420" s="45" t="s">
        <v>1117</v>
      </c>
      <c r="D1420" s="45" t="s">
        <v>1087</v>
      </c>
      <c r="E1420" s="45" t="s">
        <v>1088</v>
      </c>
      <c r="F1420" s="45" t="s">
        <v>1128</v>
      </c>
      <c r="G1420" s="45" t="s">
        <v>1090</v>
      </c>
      <c r="H1420" s="45">
        <v>2510324</v>
      </c>
      <c r="I1420" s="45" t="s">
        <v>2256</v>
      </c>
      <c r="J1420" s="45" t="s">
        <v>1092</v>
      </c>
      <c r="K1420" s="45" t="s">
        <v>1157</v>
      </c>
      <c r="L1420" s="44">
        <v>26</v>
      </c>
      <c r="M1420" s="44">
        <v>933000</v>
      </c>
      <c r="N1420" s="44">
        <v>24258000</v>
      </c>
      <c r="O1420" s="44">
        <v>28000000</v>
      </c>
      <c r="P1420" s="44">
        <v>3742000</v>
      </c>
    </row>
    <row r="1421" spans="1:16" ht="171">
      <c r="A1421" s="44">
        <v>20251</v>
      </c>
      <c r="B1421" s="44">
        <v>2023</v>
      </c>
      <c r="C1421" s="45" t="s">
        <v>1197</v>
      </c>
      <c r="D1421" s="45" t="s">
        <v>1095</v>
      </c>
      <c r="E1421" s="45" t="s">
        <v>1088</v>
      </c>
      <c r="F1421" s="45" t="s">
        <v>1290</v>
      </c>
      <c r="G1421" s="45" t="s">
        <v>1090</v>
      </c>
      <c r="H1421" s="45" t="s">
        <v>3749</v>
      </c>
      <c r="I1421" s="45" t="s">
        <v>3750</v>
      </c>
      <c r="J1421" s="45" t="s">
        <v>1092</v>
      </c>
      <c r="K1421" s="45" t="s">
        <v>1760</v>
      </c>
      <c r="L1421" s="44">
        <v>32</v>
      </c>
      <c r="M1421" s="44">
        <v>933000</v>
      </c>
      <c r="N1421" s="44">
        <v>29856000</v>
      </c>
      <c r="O1421" s="44">
        <v>28000000</v>
      </c>
      <c r="P1421" s="44">
        <v>-1856000</v>
      </c>
    </row>
    <row r="1422" spans="1:16" ht="156.75">
      <c r="A1422" s="44">
        <v>20251</v>
      </c>
      <c r="B1422" s="44">
        <v>2025</v>
      </c>
      <c r="C1422" s="45" t="s">
        <v>1099</v>
      </c>
      <c r="D1422" s="45" t="s">
        <v>1087</v>
      </c>
      <c r="E1422" s="45" t="s">
        <v>1088</v>
      </c>
      <c r="F1422" s="45" t="s">
        <v>1107</v>
      </c>
      <c r="G1422" s="45" t="s">
        <v>1101</v>
      </c>
      <c r="H1422" s="45">
        <v>2510884</v>
      </c>
      <c r="I1422" s="45" t="s">
        <v>3751</v>
      </c>
      <c r="J1422" s="45" t="s">
        <v>1092</v>
      </c>
      <c r="K1422" s="45" t="s">
        <v>1256</v>
      </c>
      <c r="L1422" s="44">
        <v>27</v>
      </c>
      <c r="M1422" s="44">
        <v>933000</v>
      </c>
      <c r="N1422" s="44">
        <v>25191000</v>
      </c>
      <c r="O1422" s="44">
        <v>28000000</v>
      </c>
      <c r="P1422" s="44">
        <v>2809000</v>
      </c>
    </row>
    <row r="1423" spans="1:16" ht="156.75">
      <c r="A1423" s="44">
        <v>20251</v>
      </c>
      <c r="B1423" s="44">
        <v>2024</v>
      </c>
      <c r="C1423" s="45" t="s">
        <v>1591</v>
      </c>
      <c r="D1423" s="45" t="s">
        <v>1095</v>
      </c>
      <c r="E1423" s="45" t="s">
        <v>19</v>
      </c>
      <c r="F1423" s="45" t="s">
        <v>1333</v>
      </c>
      <c r="G1423" s="42"/>
      <c r="H1423" s="45">
        <v>2440004</v>
      </c>
      <c r="I1423" s="45" t="s">
        <v>3752</v>
      </c>
      <c r="J1423" s="45" t="s">
        <v>1092</v>
      </c>
      <c r="K1423" s="45" t="s">
        <v>3753</v>
      </c>
      <c r="L1423" s="44">
        <v>24</v>
      </c>
      <c r="M1423" s="44">
        <v>0</v>
      </c>
      <c r="N1423" s="44">
        <v>0</v>
      </c>
      <c r="O1423" s="44">
        <v>28000000</v>
      </c>
      <c r="P1423" s="44">
        <v>28000000</v>
      </c>
    </row>
    <row r="1424" spans="1:16" ht="156.75">
      <c r="A1424" s="44">
        <v>20251</v>
      </c>
      <c r="B1424" s="44">
        <v>2023</v>
      </c>
      <c r="C1424" s="45" t="s">
        <v>1127</v>
      </c>
      <c r="D1424" s="45" t="s">
        <v>1095</v>
      </c>
      <c r="E1424" s="45" t="s">
        <v>1088</v>
      </c>
      <c r="F1424" s="45" t="s">
        <v>1124</v>
      </c>
      <c r="G1424" s="45" t="s">
        <v>1101</v>
      </c>
      <c r="H1424" s="45" t="s">
        <v>3754</v>
      </c>
      <c r="I1424" s="45" t="s">
        <v>3595</v>
      </c>
      <c r="J1424" s="45" t="s">
        <v>1092</v>
      </c>
      <c r="K1424" s="45" t="s">
        <v>3755</v>
      </c>
      <c r="L1424" s="44">
        <v>31</v>
      </c>
      <c r="M1424" s="44">
        <v>933000</v>
      </c>
      <c r="N1424" s="44">
        <v>28923000</v>
      </c>
      <c r="O1424" s="44">
        <v>28000000</v>
      </c>
      <c r="P1424" s="44">
        <v>-923000</v>
      </c>
    </row>
    <row r="1425" spans="1:16" ht="199.5">
      <c r="A1425" s="44">
        <v>20251</v>
      </c>
      <c r="B1425" s="44">
        <v>2025</v>
      </c>
      <c r="C1425" s="45" t="s">
        <v>1117</v>
      </c>
      <c r="D1425" s="45" t="s">
        <v>1087</v>
      </c>
      <c r="E1425" s="45" t="s">
        <v>1088</v>
      </c>
      <c r="F1425" s="45" t="s">
        <v>1161</v>
      </c>
      <c r="G1425" s="45" t="s">
        <v>1090</v>
      </c>
      <c r="H1425" s="45">
        <v>2510038</v>
      </c>
      <c r="I1425" s="45" t="s">
        <v>3756</v>
      </c>
      <c r="J1425" s="45" t="s">
        <v>1092</v>
      </c>
      <c r="K1425" s="45" t="s">
        <v>1163</v>
      </c>
      <c r="L1425" s="44">
        <v>26</v>
      </c>
      <c r="M1425" s="44">
        <v>933000</v>
      </c>
      <c r="N1425" s="44">
        <v>24258000</v>
      </c>
      <c r="O1425" s="44">
        <v>28000000</v>
      </c>
      <c r="P1425" s="44">
        <v>3742000</v>
      </c>
    </row>
    <row r="1426" spans="1:16" ht="228">
      <c r="A1426" s="44">
        <v>20251</v>
      </c>
      <c r="B1426" s="44">
        <v>2022</v>
      </c>
      <c r="C1426" s="45" t="s">
        <v>1144</v>
      </c>
      <c r="D1426" s="45" t="s">
        <v>1095</v>
      </c>
      <c r="E1426" s="45" t="s">
        <v>1088</v>
      </c>
      <c r="F1426" s="45" t="s">
        <v>1290</v>
      </c>
      <c r="G1426" s="45" t="s">
        <v>1090</v>
      </c>
      <c r="H1426" s="45" t="s">
        <v>3757</v>
      </c>
      <c r="I1426" s="45" t="s">
        <v>3758</v>
      </c>
      <c r="J1426" s="45" t="s">
        <v>1092</v>
      </c>
      <c r="K1426" s="45" t="s">
        <v>3759</v>
      </c>
      <c r="L1426" s="44">
        <v>45</v>
      </c>
      <c r="M1426" s="44">
        <v>933000</v>
      </c>
      <c r="N1426" s="44">
        <v>41985000</v>
      </c>
      <c r="O1426" s="44">
        <v>23300000</v>
      </c>
      <c r="P1426" s="44">
        <v>-18685000</v>
      </c>
    </row>
    <row r="1427" spans="1:16" ht="285">
      <c r="A1427" s="44">
        <v>20251</v>
      </c>
      <c r="B1427" s="44">
        <v>2024</v>
      </c>
      <c r="C1427" s="45" t="s">
        <v>1110</v>
      </c>
      <c r="D1427" s="45" t="s">
        <v>1095</v>
      </c>
      <c r="E1427" s="45" t="s">
        <v>1088</v>
      </c>
      <c r="F1427" s="45" t="s">
        <v>1128</v>
      </c>
      <c r="G1427" s="45" t="s">
        <v>1101</v>
      </c>
      <c r="H1427" s="45">
        <v>2410205</v>
      </c>
      <c r="I1427" s="45" t="s">
        <v>3760</v>
      </c>
      <c r="J1427" s="45" t="s">
        <v>1092</v>
      </c>
      <c r="K1427" s="45" t="s">
        <v>3761</v>
      </c>
      <c r="L1427" s="44">
        <v>39</v>
      </c>
      <c r="M1427" s="44">
        <v>933000</v>
      </c>
      <c r="N1427" s="44">
        <v>36387000</v>
      </c>
      <c r="O1427" s="44">
        <v>28000000</v>
      </c>
      <c r="P1427" s="44">
        <v>-8387000</v>
      </c>
    </row>
    <row r="1428" spans="1:16" ht="156.75">
      <c r="A1428" s="44">
        <v>20251</v>
      </c>
      <c r="B1428" s="44">
        <v>2025</v>
      </c>
      <c r="C1428" s="45" t="s">
        <v>1117</v>
      </c>
      <c r="D1428" s="45" t="s">
        <v>1087</v>
      </c>
      <c r="E1428" s="45" t="s">
        <v>1088</v>
      </c>
      <c r="F1428" s="45" t="s">
        <v>1218</v>
      </c>
      <c r="G1428" s="45" t="s">
        <v>1101</v>
      </c>
      <c r="H1428" s="45">
        <v>2510703</v>
      </c>
      <c r="I1428" s="45" t="s">
        <v>3762</v>
      </c>
      <c r="J1428" s="45" t="s">
        <v>1092</v>
      </c>
      <c r="K1428" s="45" t="s">
        <v>1986</v>
      </c>
      <c r="L1428" s="44">
        <v>30</v>
      </c>
      <c r="M1428" s="44">
        <v>2084000</v>
      </c>
      <c r="N1428" s="44">
        <v>62520000</v>
      </c>
      <c r="O1428" s="44">
        <v>62500000</v>
      </c>
      <c r="P1428" s="44">
        <v>-20000</v>
      </c>
    </row>
    <row r="1429" spans="1:16" ht="142.5">
      <c r="A1429" s="44">
        <v>20251</v>
      </c>
      <c r="B1429" s="44">
        <v>2025</v>
      </c>
      <c r="C1429" s="45" t="s">
        <v>1343</v>
      </c>
      <c r="D1429" s="45" t="s">
        <v>1087</v>
      </c>
      <c r="E1429" s="45" t="s">
        <v>19</v>
      </c>
      <c r="F1429" s="45" t="s">
        <v>1096</v>
      </c>
      <c r="G1429" s="42"/>
      <c r="H1429" s="45">
        <v>2540061</v>
      </c>
      <c r="I1429" s="45" t="s">
        <v>3763</v>
      </c>
      <c r="J1429" s="45" t="s">
        <v>1092</v>
      </c>
      <c r="K1429" s="45" t="s">
        <v>2575</v>
      </c>
      <c r="L1429" s="44">
        <v>29</v>
      </c>
      <c r="M1429" s="44">
        <v>0</v>
      </c>
      <c r="N1429" s="44">
        <v>0</v>
      </c>
      <c r="O1429" s="44">
        <v>28000000</v>
      </c>
      <c r="P1429" s="44">
        <v>28000000</v>
      </c>
    </row>
    <row r="1430" spans="1:16" ht="228">
      <c r="A1430" s="44">
        <v>20251</v>
      </c>
      <c r="B1430" s="44">
        <v>2023</v>
      </c>
      <c r="C1430" s="45" t="s">
        <v>1197</v>
      </c>
      <c r="D1430" s="45" t="s">
        <v>1095</v>
      </c>
      <c r="E1430" s="45" t="s">
        <v>1088</v>
      </c>
      <c r="F1430" s="45" t="s">
        <v>1541</v>
      </c>
      <c r="G1430" s="45" t="s">
        <v>1090</v>
      </c>
      <c r="H1430" s="45" t="s">
        <v>3764</v>
      </c>
      <c r="I1430" s="45" t="s">
        <v>3765</v>
      </c>
      <c r="J1430" s="45" t="s">
        <v>1092</v>
      </c>
      <c r="K1430" s="45" t="s">
        <v>3766</v>
      </c>
      <c r="L1430" s="44">
        <v>36</v>
      </c>
      <c r="M1430" s="44">
        <v>933000</v>
      </c>
      <c r="N1430" s="44">
        <v>33588000</v>
      </c>
      <c r="O1430" s="44">
        <v>28000000</v>
      </c>
      <c r="P1430" s="44">
        <v>-5588000</v>
      </c>
    </row>
    <row r="1431" spans="1:16" ht="270.75">
      <c r="A1431" s="44">
        <v>20251</v>
      </c>
      <c r="B1431" s="44">
        <v>2023</v>
      </c>
      <c r="C1431" s="45" t="s">
        <v>1197</v>
      </c>
      <c r="D1431" s="45" t="s">
        <v>1095</v>
      </c>
      <c r="E1431" s="45" t="s">
        <v>1088</v>
      </c>
      <c r="F1431" s="45" t="s">
        <v>1541</v>
      </c>
      <c r="G1431" s="45" t="s">
        <v>1090</v>
      </c>
      <c r="H1431" s="45" t="s">
        <v>3767</v>
      </c>
      <c r="I1431" s="45" t="s">
        <v>3768</v>
      </c>
      <c r="J1431" s="45" t="s">
        <v>1092</v>
      </c>
      <c r="K1431" s="45" t="s">
        <v>3769</v>
      </c>
      <c r="L1431" s="44">
        <v>33</v>
      </c>
      <c r="M1431" s="44">
        <v>933000</v>
      </c>
      <c r="N1431" s="44">
        <v>30789000</v>
      </c>
      <c r="O1431" s="44">
        <v>28000000</v>
      </c>
      <c r="P1431" s="44">
        <v>-2789000</v>
      </c>
    </row>
    <row r="1432" spans="1:16" ht="199.5">
      <c r="A1432" s="44">
        <v>20251</v>
      </c>
      <c r="B1432" s="44">
        <v>2025</v>
      </c>
      <c r="C1432" s="45" t="s">
        <v>1117</v>
      </c>
      <c r="D1432" s="45" t="s">
        <v>1087</v>
      </c>
      <c r="E1432" s="45" t="s">
        <v>1088</v>
      </c>
      <c r="F1432" s="45" t="s">
        <v>1175</v>
      </c>
      <c r="G1432" s="45" t="s">
        <v>1090</v>
      </c>
      <c r="H1432" s="45">
        <v>2510600</v>
      </c>
      <c r="I1432" s="45" t="s">
        <v>3770</v>
      </c>
      <c r="J1432" s="45" t="s">
        <v>1092</v>
      </c>
      <c r="K1432" s="45" t="s">
        <v>1140</v>
      </c>
      <c r="L1432" s="44">
        <v>28</v>
      </c>
      <c r="M1432" s="44">
        <v>933000</v>
      </c>
      <c r="N1432" s="44">
        <v>26124000</v>
      </c>
      <c r="O1432" s="44">
        <v>28000000</v>
      </c>
      <c r="P1432" s="44">
        <v>1876000</v>
      </c>
    </row>
    <row r="1433" spans="1:16" ht="142.5">
      <c r="A1433" s="44">
        <v>20251</v>
      </c>
      <c r="B1433" s="44">
        <v>2024</v>
      </c>
      <c r="C1433" s="45" t="s">
        <v>1086</v>
      </c>
      <c r="D1433" s="45" t="s">
        <v>1087</v>
      </c>
      <c r="E1433" s="45" t="s">
        <v>1088</v>
      </c>
      <c r="F1433" s="45" t="s">
        <v>1128</v>
      </c>
      <c r="G1433" s="45" t="s">
        <v>1090</v>
      </c>
      <c r="H1433" s="45">
        <v>2410324</v>
      </c>
      <c r="I1433" s="45" t="s">
        <v>3771</v>
      </c>
      <c r="J1433" s="45" t="s">
        <v>1092</v>
      </c>
      <c r="K1433" s="45" t="s">
        <v>3772</v>
      </c>
      <c r="L1433" s="44">
        <v>19</v>
      </c>
      <c r="M1433" s="44">
        <v>933000</v>
      </c>
      <c r="N1433" s="44">
        <v>17727000</v>
      </c>
      <c r="O1433" s="44">
        <v>0</v>
      </c>
      <c r="P1433" s="44">
        <v>-17727000</v>
      </c>
    </row>
    <row r="1434" spans="1:16" ht="142.5">
      <c r="A1434" s="44">
        <v>20251</v>
      </c>
      <c r="B1434" s="44">
        <v>2024</v>
      </c>
      <c r="C1434" s="45" t="s">
        <v>1110</v>
      </c>
      <c r="D1434" s="45" t="s">
        <v>1095</v>
      </c>
      <c r="E1434" s="45" t="s">
        <v>1088</v>
      </c>
      <c r="F1434" s="45" t="s">
        <v>1104</v>
      </c>
      <c r="G1434" s="45" t="s">
        <v>1101</v>
      </c>
      <c r="H1434" s="45">
        <v>2410514</v>
      </c>
      <c r="I1434" s="45" t="s">
        <v>3773</v>
      </c>
      <c r="J1434" s="45" t="s">
        <v>1092</v>
      </c>
      <c r="K1434" s="45" t="s">
        <v>1301</v>
      </c>
      <c r="L1434" s="44">
        <v>29</v>
      </c>
      <c r="M1434" s="44">
        <v>933000</v>
      </c>
      <c r="N1434" s="44">
        <v>27057000</v>
      </c>
      <c r="O1434" s="44">
        <v>28000000</v>
      </c>
      <c r="P1434" s="44">
        <v>943000</v>
      </c>
    </row>
    <row r="1435" spans="1:16" ht="171">
      <c r="A1435" s="44">
        <v>20251</v>
      </c>
      <c r="B1435" s="44">
        <v>2024</v>
      </c>
      <c r="C1435" s="45" t="s">
        <v>1110</v>
      </c>
      <c r="D1435" s="45" t="s">
        <v>1095</v>
      </c>
      <c r="E1435" s="45" t="s">
        <v>1088</v>
      </c>
      <c r="F1435" s="45" t="s">
        <v>1454</v>
      </c>
      <c r="G1435" s="45" t="s">
        <v>1101</v>
      </c>
      <c r="H1435" s="45">
        <v>2410255</v>
      </c>
      <c r="I1435" s="45" t="s">
        <v>3774</v>
      </c>
      <c r="J1435" s="45" t="s">
        <v>1092</v>
      </c>
      <c r="K1435" s="45" t="s">
        <v>3775</v>
      </c>
      <c r="L1435" s="44">
        <v>35</v>
      </c>
      <c r="M1435" s="44">
        <v>1317000</v>
      </c>
      <c r="N1435" s="44">
        <v>46095000</v>
      </c>
      <c r="O1435" s="44">
        <v>39500000</v>
      </c>
      <c r="P1435" s="44">
        <v>-6595000</v>
      </c>
    </row>
    <row r="1436" spans="1:16" ht="171">
      <c r="A1436" s="44">
        <v>20251</v>
      </c>
      <c r="B1436" s="44">
        <v>2025</v>
      </c>
      <c r="C1436" s="45" t="s">
        <v>1099</v>
      </c>
      <c r="D1436" s="45" t="s">
        <v>1087</v>
      </c>
      <c r="E1436" s="45" t="s">
        <v>1088</v>
      </c>
      <c r="F1436" s="45" t="s">
        <v>1128</v>
      </c>
      <c r="G1436" s="45" t="s">
        <v>1101</v>
      </c>
      <c r="H1436" s="45">
        <v>2510789</v>
      </c>
      <c r="I1436" s="45" t="s">
        <v>3776</v>
      </c>
      <c r="J1436" s="45" t="s">
        <v>1092</v>
      </c>
      <c r="K1436" s="45" t="s">
        <v>1918</v>
      </c>
      <c r="L1436" s="44">
        <v>30</v>
      </c>
      <c r="M1436" s="44">
        <v>933000</v>
      </c>
      <c r="N1436" s="44">
        <v>27990000</v>
      </c>
      <c r="O1436" s="44">
        <v>28000000</v>
      </c>
      <c r="P1436" s="44">
        <v>10000</v>
      </c>
    </row>
    <row r="1437" spans="1:16" ht="213.75">
      <c r="A1437" s="44">
        <v>20251</v>
      </c>
      <c r="B1437" s="44">
        <v>2022</v>
      </c>
      <c r="C1437" s="45" t="s">
        <v>1144</v>
      </c>
      <c r="D1437" s="45" t="s">
        <v>1095</v>
      </c>
      <c r="E1437" s="45" t="s">
        <v>1088</v>
      </c>
      <c r="F1437" s="45" t="s">
        <v>1177</v>
      </c>
      <c r="G1437" s="45" t="s">
        <v>1090</v>
      </c>
      <c r="H1437" s="45" t="s">
        <v>3777</v>
      </c>
      <c r="I1437" s="45" t="s">
        <v>3778</v>
      </c>
      <c r="J1437" s="45" t="s">
        <v>1092</v>
      </c>
      <c r="K1437" s="45" t="s">
        <v>3779</v>
      </c>
      <c r="L1437" s="44">
        <v>37</v>
      </c>
      <c r="M1437" s="44">
        <v>933000</v>
      </c>
      <c r="N1437" s="44">
        <v>34521000</v>
      </c>
      <c r="O1437" s="44">
        <v>23300000</v>
      </c>
      <c r="P1437" s="44">
        <v>-11221000</v>
      </c>
    </row>
    <row r="1438" spans="1:16" ht="199.5">
      <c r="A1438" s="44">
        <v>20251</v>
      </c>
      <c r="B1438" s="44">
        <v>2023</v>
      </c>
      <c r="C1438" s="45" t="s">
        <v>1197</v>
      </c>
      <c r="D1438" s="45" t="s">
        <v>1095</v>
      </c>
      <c r="E1438" s="45" t="s">
        <v>1088</v>
      </c>
      <c r="F1438" s="45" t="s">
        <v>1268</v>
      </c>
      <c r="G1438" s="45" t="s">
        <v>1090</v>
      </c>
      <c r="H1438" s="45" t="s">
        <v>3780</v>
      </c>
      <c r="I1438" s="45" t="s">
        <v>1687</v>
      </c>
      <c r="J1438" s="45" t="s">
        <v>1092</v>
      </c>
      <c r="K1438" s="45" t="s">
        <v>1209</v>
      </c>
      <c r="L1438" s="44">
        <v>26</v>
      </c>
      <c r="M1438" s="44">
        <v>933000</v>
      </c>
      <c r="N1438" s="44">
        <v>24258000</v>
      </c>
      <c r="O1438" s="44">
        <v>0</v>
      </c>
      <c r="P1438" s="44">
        <v>-24258000</v>
      </c>
    </row>
    <row r="1439" spans="1:16" ht="185.25">
      <c r="A1439" s="44">
        <v>20251</v>
      </c>
      <c r="B1439" s="44">
        <v>2024</v>
      </c>
      <c r="C1439" s="45" t="s">
        <v>1086</v>
      </c>
      <c r="D1439" s="45" t="s">
        <v>1087</v>
      </c>
      <c r="E1439" s="45" t="s">
        <v>1088</v>
      </c>
      <c r="F1439" s="45" t="s">
        <v>1089</v>
      </c>
      <c r="G1439" s="45" t="s">
        <v>1090</v>
      </c>
      <c r="H1439" s="45">
        <v>2410526</v>
      </c>
      <c r="I1439" s="45" t="s">
        <v>3781</v>
      </c>
      <c r="J1439" s="45" t="s">
        <v>1092</v>
      </c>
      <c r="K1439" s="45" t="s">
        <v>3782</v>
      </c>
      <c r="L1439" s="44">
        <v>29</v>
      </c>
      <c r="M1439" s="44">
        <v>933000</v>
      </c>
      <c r="N1439" s="44">
        <v>27057000</v>
      </c>
      <c r="O1439" s="44">
        <v>28000000</v>
      </c>
      <c r="P1439" s="44">
        <v>943000</v>
      </c>
    </row>
    <row r="1440" spans="1:16" ht="85.5">
      <c r="A1440" s="44">
        <v>20251</v>
      </c>
      <c r="B1440" s="44">
        <v>2021</v>
      </c>
      <c r="C1440" s="45" t="s">
        <v>1180</v>
      </c>
      <c r="D1440" s="45" t="s">
        <v>1095</v>
      </c>
      <c r="E1440" s="45" t="s">
        <v>1088</v>
      </c>
      <c r="F1440" s="45" t="s">
        <v>1118</v>
      </c>
      <c r="G1440" s="45" t="s">
        <v>1101</v>
      </c>
      <c r="H1440" s="45" t="s">
        <v>3783</v>
      </c>
      <c r="I1440" s="45" t="s">
        <v>3784</v>
      </c>
      <c r="J1440" s="45" t="s">
        <v>1092</v>
      </c>
      <c r="K1440" s="45" t="s">
        <v>3785</v>
      </c>
      <c r="L1440" s="44">
        <v>21</v>
      </c>
      <c r="M1440" s="44">
        <v>933000</v>
      </c>
      <c r="N1440" s="44">
        <v>19593000</v>
      </c>
      <c r="O1440" s="44">
        <v>0</v>
      </c>
      <c r="P1440" s="44">
        <v>-19593000</v>
      </c>
    </row>
    <row r="1441" spans="1:16" ht="199.5">
      <c r="A1441" s="44">
        <v>20251</v>
      </c>
      <c r="B1441" s="44">
        <v>2024</v>
      </c>
      <c r="C1441" s="45" t="s">
        <v>1086</v>
      </c>
      <c r="D1441" s="45" t="s">
        <v>1087</v>
      </c>
      <c r="E1441" s="45" t="s">
        <v>1088</v>
      </c>
      <c r="F1441" s="45" t="s">
        <v>1158</v>
      </c>
      <c r="G1441" s="45" t="s">
        <v>1090</v>
      </c>
      <c r="H1441" s="45">
        <v>2410192</v>
      </c>
      <c r="I1441" s="45" t="s">
        <v>1832</v>
      </c>
      <c r="J1441" s="45" t="s">
        <v>1092</v>
      </c>
      <c r="K1441" s="45" t="s">
        <v>2050</v>
      </c>
      <c r="L1441" s="44">
        <v>29</v>
      </c>
      <c r="M1441" s="44">
        <v>933000</v>
      </c>
      <c r="N1441" s="44">
        <v>27057000</v>
      </c>
      <c r="O1441" s="44">
        <v>28000000</v>
      </c>
      <c r="P1441" s="44">
        <v>943000</v>
      </c>
    </row>
    <row r="1442" spans="1:16" ht="57">
      <c r="A1442" s="44">
        <v>20251</v>
      </c>
      <c r="B1442" s="44">
        <v>2024</v>
      </c>
      <c r="C1442" s="45" t="s">
        <v>1110</v>
      </c>
      <c r="D1442" s="45" t="s">
        <v>1095</v>
      </c>
      <c r="E1442" s="45" t="s">
        <v>1088</v>
      </c>
      <c r="F1442" s="45" t="s">
        <v>1107</v>
      </c>
      <c r="G1442" s="45" t="s">
        <v>1101</v>
      </c>
      <c r="H1442" s="45">
        <v>2410610</v>
      </c>
      <c r="I1442" s="45" t="s">
        <v>3786</v>
      </c>
      <c r="J1442" s="45" t="s">
        <v>1092</v>
      </c>
      <c r="K1442" s="45" t="s">
        <v>3787</v>
      </c>
      <c r="L1442" s="44">
        <v>12</v>
      </c>
      <c r="M1442" s="44">
        <v>933000</v>
      </c>
      <c r="N1442" s="44">
        <v>11196000</v>
      </c>
      <c r="O1442" s="44">
        <v>0</v>
      </c>
      <c r="P1442" s="44">
        <v>-11196000</v>
      </c>
    </row>
    <row r="1443" spans="1:16" ht="171">
      <c r="A1443" s="44">
        <v>20251</v>
      </c>
      <c r="B1443" s="44">
        <v>2025</v>
      </c>
      <c r="C1443" s="45" t="s">
        <v>1099</v>
      </c>
      <c r="D1443" s="45" t="s">
        <v>1087</v>
      </c>
      <c r="E1443" s="45" t="s">
        <v>1088</v>
      </c>
      <c r="F1443" s="45" t="s">
        <v>1175</v>
      </c>
      <c r="G1443" s="45" t="s">
        <v>1101</v>
      </c>
      <c r="H1443" s="45">
        <v>2510483</v>
      </c>
      <c r="I1443" s="45" t="s">
        <v>3788</v>
      </c>
      <c r="J1443" s="45" t="s">
        <v>1092</v>
      </c>
      <c r="K1443" s="45" t="s">
        <v>3789</v>
      </c>
      <c r="L1443" s="44">
        <v>30</v>
      </c>
      <c r="M1443" s="44">
        <v>933000</v>
      </c>
      <c r="N1443" s="44">
        <v>27990000</v>
      </c>
      <c r="O1443" s="44">
        <v>28000000</v>
      </c>
      <c r="P1443" s="44">
        <v>10000</v>
      </c>
    </row>
    <row r="1444" spans="1:16" ht="28.5">
      <c r="A1444" s="44">
        <v>20251</v>
      </c>
      <c r="B1444" s="44">
        <v>2021</v>
      </c>
      <c r="C1444" s="45" t="s">
        <v>1616</v>
      </c>
      <c r="D1444" s="45" t="s">
        <v>1095</v>
      </c>
      <c r="E1444" s="45" t="s">
        <v>1133</v>
      </c>
      <c r="F1444" s="45" t="s">
        <v>2784</v>
      </c>
      <c r="G1444" s="42"/>
      <c r="H1444" s="45" t="s">
        <v>3790</v>
      </c>
      <c r="I1444" s="45" t="s">
        <v>3791</v>
      </c>
      <c r="J1444" s="45" t="s">
        <v>1092</v>
      </c>
      <c r="K1444" s="42"/>
      <c r="L1444" s="44">
        <v>0</v>
      </c>
      <c r="M1444" s="44">
        <v>0</v>
      </c>
      <c r="N1444" s="44">
        <v>0</v>
      </c>
      <c r="O1444" s="44">
        <v>0</v>
      </c>
      <c r="P1444" s="44">
        <v>0</v>
      </c>
    </row>
    <row r="1445" spans="1:16" ht="285">
      <c r="A1445" s="44">
        <v>20251</v>
      </c>
      <c r="B1445" s="44">
        <v>2024</v>
      </c>
      <c r="C1445" s="45" t="s">
        <v>1110</v>
      </c>
      <c r="D1445" s="45" t="s">
        <v>1095</v>
      </c>
      <c r="E1445" s="45" t="s">
        <v>1088</v>
      </c>
      <c r="F1445" s="45" t="s">
        <v>1158</v>
      </c>
      <c r="G1445" s="45" t="s">
        <v>1101</v>
      </c>
      <c r="H1445" s="45">
        <v>2410828</v>
      </c>
      <c r="I1445" s="45" t="s">
        <v>3792</v>
      </c>
      <c r="J1445" s="45" t="s">
        <v>1092</v>
      </c>
      <c r="K1445" s="45" t="s">
        <v>3793</v>
      </c>
      <c r="L1445" s="44">
        <v>36</v>
      </c>
      <c r="M1445" s="44">
        <v>933000</v>
      </c>
      <c r="N1445" s="44">
        <v>33588000</v>
      </c>
      <c r="O1445" s="44">
        <v>28000000</v>
      </c>
      <c r="P1445" s="44">
        <v>-5588000</v>
      </c>
    </row>
    <row r="1446" spans="1:16" ht="185.25">
      <c r="A1446" s="44">
        <v>20251</v>
      </c>
      <c r="B1446" s="44">
        <v>2024</v>
      </c>
      <c r="C1446" s="45" t="s">
        <v>1086</v>
      </c>
      <c r="D1446" s="45" t="s">
        <v>1087</v>
      </c>
      <c r="E1446" s="45" t="s">
        <v>1088</v>
      </c>
      <c r="F1446" s="45" t="s">
        <v>1089</v>
      </c>
      <c r="G1446" s="45" t="s">
        <v>1090</v>
      </c>
      <c r="H1446" s="45">
        <v>2410298</v>
      </c>
      <c r="I1446" s="45" t="s">
        <v>3794</v>
      </c>
      <c r="J1446" s="45" t="s">
        <v>1092</v>
      </c>
      <c r="K1446" s="45" t="s">
        <v>3795</v>
      </c>
      <c r="L1446" s="44">
        <v>29</v>
      </c>
      <c r="M1446" s="44">
        <v>933000</v>
      </c>
      <c r="N1446" s="44">
        <v>27057000</v>
      </c>
      <c r="O1446" s="44">
        <v>28000000</v>
      </c>
      <c r="P1446" s="44">
        <v>943000</v>
      </c>
    </row>
    <row r="1447" spans="1:16" ht="114">
      <c r="A1447" s="44">
        <v>20251</v>
      </c>
      <c r="B1447" s="44">
        <v>2024</v>
      </c>
      <c r="C1447" s="45" t="s">
        <v>1086</v>
      </c>
      <c r="D1447" s="45" t="s">
        <v>1087</v>
      </c>
      <c r="E1447" s="45" t="s">
        <v>1088</v>
      </c>
      <c r="F1447" s="45" t="s">
        <v>1158</v>
      </c>
      <c r="G1447" s="45" t="s">
        <v>1090</v>
      </c>
      <c r="H1447" s="45">
        <v>2411020</v>
      </c>
      <c r="I1447" s="45" t="s">
        <v>3796</v>
      </c>
      <c r="J1447" s="45" t="s">
        <v>1092</v>
      </c>
      <c r="K1447" s="45" t="s">
        <v>3797</v>
      </c>
      <c r="L1447" s="44">
        <v>17</v>
      </c>
      <c r="M1447" s="44">
        <v>933000</v>
      </c>
      <c r="N1447" s="44">
        <v>15861000</v>
      </c>
      <c r="O1447" s="44">
        <v>0</v>
      </c>
      <c r="P1447" s="44">
        <v>-15861000</v>
      </c>
    </row>
    <row r="1448" spans="1:16" ht="28.5">
      <c r="A1448" s="44">
        <v>20251</v>
      </c>
      <c r="B1448" s="44">
        <v>2024</v>
      </c>
      <c r="C1448" s="45" t="s">
        <v>1086</v>
      </c>
      <c r="D1448" s="45" t="s">
        <v>1087</v>
      </c>
      <c r="E1448" s="45" t="s">
        <v>1088</v>
      </c>
      <c r="F1448" s="45" t="s">
        <v>1089</v>
      </c>
      <c r="G1448" s="45" t="s">
        <v>1090</v>
      </c>
      <c r="H1448" s="45">
        <v>2410943</v>
      </c>
      <c r="I1448" s="45" t="s">
        <v>3798</v>
      </c>
      <c r="J1448" s="45" t="s">
        <v>1092</v>
      </c>
      <c r="K1448" s="42"/>
      <c r="L1448" s="44">
        <v>0</v>
      </c>
      <c r="M1448" s="44">
        <v>933000</v>
      </c>
      <c r="N1448" s="44">
        <v>0</v>
      </c>
      <c r="O1448" s="44">
        <v>0</v>
      </c>
      <c r="P1448" s="44">
        <v>0</v>
      </c>
    </row>
    <row r="1449" spans="1:16" ht="142.5">
      <c r="A1449" s="44">
        <v>20251</v>
      </c>
      <c r="B1449" s="44">
        <v>2023</v>
      </c>
      <c r="C1449" s="45" t="s">
        <v>1197</v>
      </c>
      <c r="D1449" s="45" t="s">
        <v>1095</v>
      </c>
      <c r="E1449" s="45" t="s">
        <v>1088</v>
      </c>
      <c r="F1449" s="45" t="s">
        <v>1165</v>
      </c>
      <c r="G1449" s="45" t="s">
        <v>1090</v>
      </c>
      <c r="H1449" s="45" t="s">
        <v>3799</v>
      </c>
      <c r="I1449" s="45" t="s">
        <v>3800</v>
      </c>
      <c r="J1449" s="45" t="s">
        <v>1092</v>
      </c>
      <c r="K1449" s="45" t="s">
        <v>1301</v>
      </c>
      <c r="L1449" s="44">
        <v>29</v>
      </c>
      <c r="M1449" s="44">
        <v>933000</v>
      </c>
      <c r="N1449" s="44">
        <v>27057000</v>
      </c>
      <c r="O1449" s="44">
        <v>28000000</v>
      </c>
      <c r="P1449" s="44">
        <v>943000</v>
      </c>
    </row>
    <row r="1450" spans="1:16" ht="171">
      <c r="A1450" s="44">
        <v>20251</v>
      </c>
      <c r="B1450" s="44">
        <v>2025</v>
      </c>
      <c r="C1450" s="45" t="s">
        <v>1099</v>
      </c>
      <c r="D1450" s="45" t="s">
        <v>1087</v>
      </c>
      <c r="E1450" s="45" t="s">
        <v>1088</v>
      </c>
      <c r="F1450" s="45" t="s">
        <v>1128</v>
      </c>
      <c r="G1450" s="45" t="s">
        <v>1101</v>
      </c>
      <c r="H1450" s="45">
        <v>2510249</v>
      </c>
      <c r="I1450" s="45" t="s">
        <v>1729</v>
      </c>
      <c r="J1450" s="45" t="s">
        <v>1092</v>
      </c>
      <c r="K1450" s="45" t="s">
        <v>1460</v>
      </c>
      <c r="L1450" s="44">
        <v>30</v>
      </c>
      <c r="M1450" s="44">
        <v>933000</v>
      </c>
      <c r="N1450" s="44">
        <v>27990000</v>
      </c>
      <c r="O1450" s="44">
        <v>28000000</v>
      </c>
      <c r="P1450" s="44">
        <v>10000</v>
      </c>
    </row>
    <row r="1451" spans="1:16" ht="228">
      <c r="A1451" s="44">
        <v>20251</v>
      </c>
      <c r="B1451" s="44">
        <v>2023</v>
      </c>
      <c r="C1451" s="45" t="s">
        <v>1127</v>
      </c>
      <c r="D1451" s="45" t="s">
        <v>1095</v>
      </c>
      <c r="E1451" s="45" t="s">
        <v>1088</v>
      </c>
      <c r="F1451" s="45" t="s">
        <v>1155</v>
      </c>
      <c r="G1451" s="45" t="s">
        <v>1101</v>
      </c>
      <c r="H1451" s="45" t="s">
        <v>3801</v>
      </c>
      <c r="I1451" s="45" t="s">
        <v>3802</v>
      </c>
      <c r="J1451" s="45" t="s">
        <v>1092</v>
      </c>
      <c r="K1451" s="45" t="s">
        <v>3803</v>
      </c>
      <c r="L1451" s="44">
        <v>39</v>
      </c>
      <c r="M1451" s="44">
        <v>933000</v>
      </c>
      <c r="N1451" s="44">
        <v>36387000</v>
      </c>
      <c r="O1451" s="44">
        <v>28000000</v>
      </c>
      <c r="P1451" s="44">
        <v>-8387000</v>
      </c>
    </row>
    <row r="1452" spans="1:16" ht="114">
      <c r="A1452" s="44">
        <v>20251</v>
      </c>
      <c r="B1452" s="44">
        <v>2023</v>
      </c>
      <c r="C1452" s="45" t="s">
        <v>1127</v>
      </c>
      <c r="D1452" s="45" t="s">
        <v>1095</v>
      </c>
      <c r="E1452" s="45" t="s">
        <v>1088</v>
      </c>
      <c r="F1452" s="45" t="s">
        <v>1089</v>
      </c>
      <c r="G1452" s="45" t="s">
        <v>1101</v>
      </c>
      <c r="H1452" s="45" t="s">
        <v>3804</v>
      </c>
      <c r="I1452" s="45" t="s">
        <v>3805</v>
      </c>
      <c r="J1452" s="45" t="s">
        <v>1092</v>
      </c>
      <c r="K1452" s="45" t="s">
        <v>2204</v>
      </c>
      <c r="L1452" s="44">
        <v>28</v>
      </c>
      <c r="M1452" s="44">
        <v>933000</v>
      </c>
      <c r="N1452" s="44">
        <v>26124000</v>
      </c>
      <c r="O1452" s="44">
        <v>28000000</v>
      </c>
      <c r="P1452" s="44">
        <v>1876000</v>
      </c>
    </row>
    <row r="1453" spans="1:16" ht="128.25">
      <c r="A1453" s="44">
        <v>20251</v>
      </c>
      <c r="B1453" s="44">
        <v>2025</v>
      </c>
      <c r="C1453" s="45" t="s">
        <v>1343</v>
      </c>
      <c r="D1453" s="45" t="s">
        <v>1087</v>
      </c>
      <c r="E1453" s="45" t="s">
        <v>19</v>
      </c>
      <c r="F1453" s="45" t="s">
        <v>1333</v>
      </c>
      <c r="G1453" s="42"/>
      <c r="H1453" s="45" t="s">
        <v>3806</v>
      </c>
      <c r="I1453" s="45" t="s">
        <v>3807</v>
      </c>
      <c r="J1453" s="45" t="s">
        <v>1346</v>
      </c>
      <c r="K1453" s="45" t="s">
        <v>3808</v>
      </c>
      <c r="L1453" s="44">
        <v>22</v>
      </c>
      <c r="M1453" s="44">
        <v>0</v>
      </c>
      <c r="N1453" s="44">
        <v>0</v>
      </c>
      <c r="O1453" s="44">
        <v>0</v>
      </c>
      <c r="P1453" s="44">
        <v>0</v>
      </c>
    </row>
    <row r="1454" spans="1:16" ht="199.5">
      <c r="A1454" s="44">
        <v>20251</v>
      </c>
      <c r="B1454" s="44">
        <v>2024</v>
      </c>
      <c r="C1454" s="45" t="s">
        <v>1110</v>
      </c>
      <c r="D1454" s="45" t="s">
        <v>1095</v>
      </c>
      <c r="E1454" s="45" t="s">
        <v>1088</v>
      </c>
      <c r="F1454" s="45" t="s">
        <v>1207</v>
      </c>
      <c r="G1454" s="45" t="s">
        <v>1101</v>
      </c>
      <c r="H1454" s="45">
        <v>2411051</v>
      </c>
      <c r="I1454" s="45" t="s">
        <v>3809</v>
      </c>
      <c r="J1454" s="45" t="s">
        <v>1092</v>
      </c>
      <c r="K1454" s="45" t="s">
        <v>1533</v>
      </c>
      <c r="L1454" s="44">
        <v>32</v>
      </c>
      <c r="M1454" s="44">
        <v>933000</v>
      </c>
      <c r="N1454" s="44">
        <v>29856000</v>
      </c>
      <c r="O1454" s="44">
        <v>28000000</v>
      </c>
      <c r="P1454" s="44">
        <v>-1856000</v>
      </c>
    </row>
    <row r="1455" spans="1:16" ht="156.75">
      <c r="A1455" s="44">
        <v>20251</v>
      </c>
      <c r="B1455" s="44">
        <v>2023</v>
      </c>
      <c r="C1455" s="45" t="s">
        <v>1197</v>
      </c>
      <c r="D1455" s="45" t="s">
        <v>1095</v>
      </c>
      <c r="E1455" s="45" t="s">
        <v>1088</v>
      </c>
      <c r="F1455" s="45" t="s">
        <v>1712</v>
      </c>
      <c r="G1455" s="45" t="s">
        <v>1090</v>
      </c>
      <c r="H1455" s="45" t="s">
        <v>3810</v>
      </c>
      <c r="I1455" s="45" t="s">
        <v>3811</v>
      </c>
      <c r="J1455" s="45" t="s">
        <v>1092</v>
      </c>
      <c r="K1455" s="45" t="s">
        <v>1384</v>
      </c>
      <c r="L1455" s="44">
        <v>31</v>
      </c>
      <c r="M1455" s="44">
        <v>2084000</v>
      </c>
      <c r="N1455" s="44">
        <v>64604000</v>
      </c>
      <c r="O1455" s="44">
        <v>62500000</v>
      </c>
      <c r="P1455" s="44">
        <v>-2104000</v>
      </c>
    </row>
    <row r="1456" spans="1:16" ht="171">
      <c r="A1456" s="44">
        <v>20251</v>
      </c>
      <c r="B1456" s="44">
        <v>2025</v>
      </c>
      <c r="C1456" s="45" t="s">
        <v>1099</v>
      </c>
      <c r="D1456" s="45" t="s">
        <v>1087</v>
      </c>
      <c r="E1456" s="45" t="s">
        <v>1088</v>
      </c>
      <c r="F1456" s="45" t="s">
        <v>1104</v>
      </c>
      <c r="G1456" s="45" t="s">
        <v>1101</v>
      </c>
      <c r="H1456" s="45">
        <v>2510921</v>
      </c>
      <c r="I1456" s="45" t="s">
        <v>3812</v>
      </c>
      <c r="J1456" s="45" t="s">
        <v>1092</v>
      </c>
      <c r="K1456" s="45" t="s">
        <v>3590</v>
      </c>
      <c r="L1456" s="44">
        <v>27</v>
      </c>
      <c r="M1456" s="44">
        <v>933000</v>
      </c>
      <c r="N1456" s="44">
        <v>25191000</v>
      </c>
      <c r="O1456" s="44">
        <v>28000000</v>
      </c>
      <c r="P1456" s="44">
        <v>2809000</v>
      </c>
    </row>
    <row r="1457" spans="1:16" ht="156.75">
      <c r="A1457" s="44">
        <v>20251</v>
      </c>
      <c r="B1457" s="44">
        <v>2023</v>
      </c>
      <c r="C1457" s="45" t="s">
        <v>1127</v>
      </c>
      <c r="D1457" s="45" t="s">
        <v>1095</v>
      </c>
      <c r="E1457" s="45" t="s">
        <v>1088</v>
      </c>
      <c r="F1457" s="45" t="s">
        <v>1124</v>
      </c>
      <c r="G1457" s="45" t="s">
        <v>1101</v>
      </c>
      <c r="H1457" s="45" t="s">
        <v>3813</v>
      </c>
      <c r="I1457" s="45" t="s">
        <v>3814</v>
      </c>
      <c r="J1457" s="45" t="s">
        <v>1092</v>
      </c>
      <c r="K1457" s="45" t="s">
        <v>2335</v>
      </c>
      <c r="L1457" s="44">
        <v>31</v>
      </c>
      <c r="M1457" s="44">
        <v>933000</v>
      </c>
      <c r="N1457" s="44">
        <v>28923000</v>
      </c>
      <c r="O1457" s="44">
        <v>28000000</v>
      </c>
      <c r="P1457" s="44">
        <v>-923000</v>
      </c>
    </row>
    <row r="1458" spans="1:16" ht="199.5">
      <c r="A1458" s="44">
        <v>20251</v>
      </c>
      <c r="B1458" s="44">
        <v>2025</v>
      </c>
      <c r="C1458" s="45" t="s">
        <v>1296</v>
      </c>
      <c r="D1458" s="45" t="s">
        <v>1087</v>
      </c>
      <c r="E1458" s="45" t="s">
        <v>1088</v>
      </c>
      <c r="F1458" s="45" t="s">
        <v>1192</v>
      </c>
      <c r="G1458" s="45" t="s">
        <v>1101</v>
      </c>
      <c r="H1458" s="45">
        <v>2510264</v>
      </c>
      <c r="I1458" s="45" t="s">
        <v>3815</v>
      </c>
      <c r="J1458" s="45" t="s">
        <v>1092</v>
      </c>
      <c r="K1458" s="45" t="s">
        <v>1298</v>
      </c>
      <c r="L1458" s="44">
        <v>31</v>
      </c>
      <c r="M1458" s="44">
        <v>1225000</v>
      </c>
      <c r="N1458" s="44">
        <v>37975000</v>
      </c>
      <c r="O1458" s="44">
        <v>36750000</v>
      </c>
      <c r="P1458" s="44">
        <v>-1225000</v>
      </c>
    </row>
    <row r="1459" spans="1:16" ht="42.75">
      <c r="A1459" s="44">
        <v>20251</v>
      </c>
      <c r="B1459" s="44">
        <v>2021</v>
      </c>
      <c r="C1459" s="45" t="s">
        <v>1180</v>
      </c>
      <c r="D1459" s="45" t="s">
        <v>1095</v>
      </c>
      <c r="E1459" s="45" t="s">
        <v>1088</v>
      </c>
      <c r="F1459" s="45" t="s">
        <v>1118</v>
      </c>
      <c r="G1459" s="45" t="s">
        <v>1101</v>
      </c>
      <c r="H1459" s="45" t="s">
        <v>3816</v>
      </c>
      <c r="I1459" s="45" t="s">
        <v>3817</v>
      </c>
      <c r="J1459" s="45" t="s">
        <v>1092</v>
      </c>
      <c r="K1459" s="45" t="s">
        <v>3818</v>
      </c>
      <c r="L1459" s="44">
        <v>4</v>
      </c>
      <c r="M1459" s="44">
        <v>933000</v>
      </c>
      <c r="N1459" s="44">
        <v>3732000</v>
      </c>
      <c r="O1459" s="44">
        <v>0</v>
      </c>
      <c r="P1459" s="44">
        <v>-3732000</v>
      </c>
    </row>
    <row r="1460" spans="1:16" ht="171">
      <c r="A1460" s="44">
        <v>20251</v>
      </c>
      <c r="B1460" s="44">
        <v>2023</v>
      </c>
      <c r="C1460" s="45" t="s">
        <v>1127</v>
      </c>
      <c r="D1460" s="45" t="s">
        <v>1095</v>
      </c>
      <c r="E1460" s="45" t="s">
        <v>1088</v>
      </c>
      <c r="F1460" s="45" t="s">
        <v>1124</v>
      </c>
      <c r="G1460" s="45" t="s">
        <v>1101</v>
      </c>
      <c r="H1460" s="45" t="s">
        <v>3819</v>
      </c>
      <c r="I1460" s="45" t="s">
        <v>3820</v>
      </c>
      <c r="J1460" s="45" t="s">
        <v>1092</v>
      </c>
      <c r="K1460" s="45" t="s">
        <v>1778</v>
      </c>
      <c r="L1460" s="44">
        <v>33</v>
      </c>
      <c r="M1460" s="44">
        <v>933000</v>
      </c>
      <c r="N1460" s="44">
        <v>30789000</v>
      </c>
      <c r="O1460" s="44">
        <v>28000000</v>
      </c>
      <c r="P1460" s="44">
        <v>-2789000</v>
      </c>
    </row>
    <row r="1461" spans="1:16" ht="114">
      <c r="A1461" s="44">
        <v>20251</v>
      </c>
      <c r="B1461" s="44">
        <v>2023</v>
      </c>
      <c r="C1461" s="45" t="s">
        <v>1127</v>
      </c>
      <c r="D1461" s="45" t="s">
        <v>1095</v>
      </c>
      <c r="E1461" s="45" t="s">
        <v>1088</v>
      </c>
      <c r="F1461" s="45" t="s">
        <v>1089</v>
      </c>
      <c r="G1461" s="45" t="s">
        <v>1101</v>
      </c>
      <c r="H1461" s="45" t="s">
        <v>3821</v>
      </c>
      <c r="I1461" s="45" t="s">
        <v>3822</v>
      </c>
      <c r="J1461" s="45" t="s">
        <v>1092</v>
      </c>
      <c r="K1461" s="45" t="s">
        <v>1229</v>
      </c>
      <c r="L1461" s="44">
        <v>28</v>
      </c>
      <c r="M1461" s="44">
        <v>933000</v>
      </c>
      <c r="N1461" s="44">
        <v>26124000</v>
      </c>
      <c r="O1461" s="44">
        <v>28000000</v>
      </c>
      <c r="P1461" s="44">
        <v>1876000</v>
      </c>
    </row>
    <row r="1462" spans="1:16" ht="156.75">
      <c r="A1462" s="44">
        <v>20251</v>
      </c>
      <c r="B1462" s="44">
        <v>2025</v>
      </c>
      <c r="C1462" s="45" t="s">
        <v>1099</v>
      </c>
      <c r="D1462" s="45" t="s">
        <v>1087</v>
      </c>
      <c r="E1462" s="45" t="s">
        <v>1088</v>
      </c>
      <c r="F1462" s="45" t="s">
        <v>1104</v>
      </c>
      <c r="G1462" s="45" t="s">
        <v>1101</v>
      </c>
      <c r="H1462" s="45">
        <v>2510006</v>
      </c>
      <c r="I1462" s="45" t="s">
        <v>3823</v>
      </c>
      <c r="J1462" s="45" t="s">
        <v>1092</v>
      </c>
      <c r="K1462" s="45" t="s">
        <v>1868</v>
      </c>
      <c r="L1462" s="44">
        <v>27</v>
      </c>
      <c r="M1462" s="44">
        <v>933000</v>
      </c>
      <c r="N1462" s="44">
        <v>25191000</v>
      </c>
      <c r="O1462" s="44">
        <v>28000000</v>
      </c>
      <c r="P1462" s="44">
        <v>2809000</v>
      </c>
    </row>
    <row r="1463" spans="1:16" ht="156.75">
      <c r="A1463" s="44">
        <v>20251</v>
      </c>
      <c r="B1463" s="44">
        <v>2023</v>
      </c>
      <c r="C1463" s="45" t="s">
        <v>1197</v>
      </c>
      <c r="D1463" s="45" t="s">
        <v>1095</v>
      </c>
      <c r="E1463" s="45" t="s">
        <v>1088</v>
      </c>
      <c r="F1463" s="45" t="s">
        <v>1145</v>
      </c>
      <c r="G1463" s="45" t="s">
        <v>1090</v>
      </c>
      <c r="H1463" s="45" t="s">
        <v>3824</v>
      </c>
      <c r="I1463" s="45" t="s">
        <v>3825</v>
      </c>
      <c r="J1463" s="45" t="s">
        <v>1092</v>
      </c>
      <c r="K1463" s="45" t="s">
        <v>1186</v>
      </c>
      <c r="L1463" s="44">
        <v>31</v>
      </c>
      <c r="M1463" s="44">
        <v>933000</v>
      </c>
      <c r="N1463" s="44">
        <v>28923000</v>
      </c>
      <c r="O1463" s="44">
        <v>28000000</v>
      </c>
      <c r="P1463" s="44">
        <v>-923000</v>
      </c>
    </row>
    <row r="1464" spans="1:16" ht="199.5">
      <c r="A1464" s="44">
        <v>20251</v>
      </c>
      <c r="B1464" s="44">
        <v>2025</v>
      </c>
      <c r="C1464" s="45" t="s">
        <v>1117</v>
      </c>
      <c r="D1464" s="45" t="s">
        <v>1087</v>
      </c>
      <c r="E1464" s="45" t="s">
        <v>1088</v>
      </c>
      <c r="F1464" s="45" t="s">
        <v>1111</v>
      </c>
      <c r="G1464" s="45" t="s">
        <v>1090</v>
      </c>
      <c r="H1464" s="45">
        <v>2510889</v>
      </c>
      <c r="I1464" s="45" t="s">
        <v>3826</v>
      </c>
      <c r="J1464" s="45" t="s">
        <v>1092</v>
      </c>
      <c r="K1464" s="45" t="s">
        <v>1119</v>
      </c>
      <c r="L1464" s="44">
        <v>28</v>
      </c>
      <c r="M1464" s="44">
        <v>933000</v>
      </c>
      <c r="N1464" s="44">
        <v>26124000</v>
      </c>
      <c r="O1464" s="44">
        <v>28000000</v>
      </c>
      <c r="P1464" s="44">
        <v>1876000</v>
      </c>
    </row>
    <row r="1465" spans="1:16" ht="185.25">
      <c r="A1465" s="44">
        <v>20251</v>
      </c>
      <c r="B1465" s="44">
        <v>2024</v>
      </c>
      <c r="C1465" s="45" t="s">
        <v>1191</v>
      </c>
      <c r="D1465" s="45" t="s">
        <v>1095</v>
      </c>
      <c r="E1465" s="45" t="s">
        <v>1088</v>
      </c>
      <c r="F1465" s="45" t="s">
        <v>1192</v>
      </c>
      <c r="G1465" s="45" t="s">
        <v>1101</v>
      </c>
      <c r="H1465" s="45">
        <v>2410037</v>
      </c>
      <c r="I1465" s="45" t="s">
        <v>3827</v>
      </c>
      <c r="J1465" s="45" t="s">
        <v>1092</v>
      </c>
      <c r="K1465" s="45" t="s">
        <v>2071</v>
      </c>
      <c r="L1465" s="44">
        <v>30</v>
      </c>
      <c r="M1465" s="44">
        <v>1225000</v>
      </c>
      <c r="N1465" s="44">
        <v>36750000</v>
      </c>
      <c r="O1465" s="44">
        <v>36750000</v>
      </c>
      <c r="P1465" s="44">
        <v>0</v>
      </c>
    </row>
    <row r="1466" spans="1:16" ht="171">
      <c r="A1466" s="44">
        <v>20251</v>
      </c>
      <c r="B1466" s="44">
        <v>2025</v>
      </c>
      <c r="C1466" s="45" t="s">
        <v>1099</v>
      </c>
      <c r="D1466" s="45" t="s">
        <v>1087</v>
      </c>
      <c r="E1466" s="45" t="s">
        <v>1088</v>
      </c>
      <c r="F1466" s="45" t="s">
        <v>1124</v>
      </c>
      <c r="G1466" s="45" t="s">
        <v>1101</v>
      </c>
      <c r="H1466" s="45">
        <v>2510777</v>
      </c>
      <c r="I1466" s="45" t="s">
        <v>3828</v>
      </c>
      <c r="J1466" s="45" t="s">
        <v>1092</v>
      </c>
      <c r="K1466" s="45" t="s">
        <v>1588</v>
      </c>
      <c r="L1466" s="44">
        <v>31</v>
      </c>
      <c r="M1466" s="44">
        <v>933000</v>
      </c>
      <c r="N1466" s="44">
        <v>28923000</v>
      </c>
      <c r="O1466" s="44">
        <v>28000000</v>
      </c>
      <c r="P1466" s="44">
        <v>-923000</v>
      </c>
    </row>
    <row r="1467" spans="1:16" ht="128.25">
      <c r="A1467" s="44">
        <v>20251</v>
      </c>
      <c r="B1467" s="44">
        <v>2022</v>
      </c>
      <c r="C1467" s="45" t="s">
        <v>1144</v>
      </c>
      <c r="D1467" s="45" t="s">
        <v>1095</v>
      </c>
      <c r="E1467" s="45" t="s">
        <v>1088</v>
      </c>
      <c r="F1467" s="45" t="s">
        <v>1165</v>
      </c>
      <c r="G1467" s="45" t="s">
        <v>1090</v>
      </c>
      <c r="H1467" s="45" t="s">
        <v>3829</v>
      </c>
      <c r="I1467" s="45" t="s">
        <v>3830</v>
      </c>
      <c r="J1467" s="45" t="s">
        <v>1092</v>
      </c>
      <c r="K1467" s="45" t="s">
        <v>1763</v>
      </c>
      <c r="L1467" s="44">
        <v>30</v>
      </c>
      <c r="M1467" s="44">
        <v>933000</v>
      </c>
      <c r="N1467" s="44">
        <v>27990000</v>
      </c>
      <c r="O1467" s="44">
        <v>23300000</v>
      </c>
      <c r="P1467" s="44">
        <v>-4690000</v>
      </c>
    </row>
    <row r="1468" spans="1:16" ht="114">
      <c r="A1468" s="44">
        <v>20251</v>
      </c>
      <c r="B1468" s="44">
        <v>2022</v>
      </c>
      <c r="C1468" s="45" t="s">
        <v>1144</v>
      </c>
      <c r="D1468" s="45" t="s">
        <v>1095</v>
      </c>
      <c r="E1468" s="45" t="s">
        <v>1088</v>
      </c>
      <c r="F1468" s="45" t="s">
        <v>1165</v>
      </c>
      <c r="G1468" s="45" t="s">
        <v>1090</v>
      </c>
      <c r="H1468" s="45" t="s">
        <v>3831</v>
      </c>
      <c r="I1468" s="45" t="s">
        <v>3832</v>
      </c>
      <c r="J1468" s="45" t="s">
        <v>1092</v>
      </c>
      <c r="K1468" s="45" t="s">
        <v>1171</v>
      </c>
      <c r="L1468" s="44">
        <v>28</v>
      </c>
      <c r="M1468" s="44">
        <v>933000</v>
      </c>
      <c r="N1468" s="44">
        <v>26124000</v>
      </c>
      <c r="O1468" s="44">
        <v>23300000</v>
      </c>
      <c r="P1468" s="44">
        <v>-2824000</v>
      </c>
    </row>
    <row r="1469" spans="1:16" ht="171">
      <c r="A1469" s="44">
        <v>20251</v>
      </c>
      <c r="B1469" s="44">
        <v>2024</v>
      </c>
      <c r="C1469" s="45" t="s">
        <v>1110</v>
      </c>
      <c r="D1469" s="45" t="s">
        <v>1095</v>
      </c>
      <c r="E1469" s="45" t="s">
        <v>1088</v>
      </c>
      <c r="F1469" s="45" t="s">
        <v>1454</v>
      </c>
      <c r="G1469" s="45" t="s">
        <v>1101</v>
      </c>
      <c r="H1469" s="45">
        <v>2410315</v>
      </c>
      <c r="I1469" s="45" t="s">
        <v>1430</v>
      </c>
      <c r="J1469" s="45" t="s">
        <v>1092</v>
      </c>
      <c r="K1469" s="45" t="s">
        <v>3453</v>
      </c>
      <c r="L1469" s="44">
        <v>35</v>
      </c>
      <c r="M1469" s="44">
        <v>1317000</v>
      </c>
      <c r="N1469" s="44">
        <v>46095000</v>
      </c>
      <c r="O1469" s="44">
        <v>39500000</v>
      </c>
      <c r="P1469" s="44">
        <v>-6595000</v>
      </c>
    </row>
    <row r="1470" spans="1:16" ht="156.75">
      <c r="A1470" s="44">
        <v>20251</v>
      </c>
      <c r="B1470" s="44">
        <v>2025</v>
      </c>
      <c r="C1470" s="45" t="s">
        <v>1099</v>
      </c>
      <c r="D1470" s="45" t="s">
        <v>1087</v>
      </c>
      <c r="E1470" s="45" t="s">
        <v>1088</v>
      </c>
      <c r="F1470" s="45" t="s">
        <v>1107</v>
      </c>
      <c r="G1470" s="45" t="s">
        <v>1101</v>
      </c>
      <c r="H1470" s="45">
        <v>2511080</v>
      </c>
      <c r="I1470" s="45" t="s">
        <v>3833</v>
      </c>
      <c r="J1470" s="45" t="s">
        <v>1092</v>
      </c>
      <c r="K1470" s="45" t="s">
        <v>2601</v>
      </c>
      <c r="L1470" s="44">
        <v>27</v>
      </c>
      <c r="M1470" s="44">
        <v>933000</v>
      </c>
      <c r="N1470" s="44">
        <v>25191000</v>
      </c>
      <c r="O1470" s="44">
        <v>28000000</v>
      </c>
      <c r="P1470" s="44">
        <v>2809000</v>
      </c>
    </row>
    <row r="1471" spans="1:16" ht="156.75">
      <c r="A1471" s="44">
        <v>20251</v>
      </c>
      <c r="B1471" s="44">
        <v>2024</v>
      </c>
      <c r="C1471" s="45" t="s">
        <v>1086</v>
      </c>
      <c r="D1471" s="45" t="s">
        <v>1095</v>
      </c>
      <c r="E1471" s="45" t="s">
        <v>1088</v>
      </c>
      <c r="F1471" s="45" t="s">
        <v>1218</v>
      </c>
      <c r="G1471" s="45" t="s">
        <v>1101</v>
      </c>
      <c r="H1471" s="45">
        <v>2410401</v>
      </c>
      <c r="I1471" s="45" t="s">
        <v>3834</v>
      </c>
      <c r="J1471" s="45" t="s">
        <v>1092</v>
      </c>
      <c r="K1471" s="45" t="s">
        <v>1767</v>
      </c>
      <c r="L1471" s="44">
        <v>31</v>
      </c>
      <c r="M1471" s="44">
        <v>2084000</v>
      </c>
      <c r="N1471" s="44">
        <v>64604000</v>
      </c>
      <c r="O1471" s="44">
        <v>62500000</v>
      </c>
      <c r="P1471" s="44">
        <v>-2104000</v>
      </c>
    </row>
    <row r="1472" spans="1:16" ht="156.75">
      <c r="A1472" s="44">
        <v>20251</v>
      </c>
      <c r="B1472" s="44">
        <v>2025</v>
      </c>
      <c r="C1472" s="45" t="s">
        <v>1099</v>
      </c>
      <c r="D1472" s="45" t="s">
        <v>1087</v>
      </c>
      <c r="E1472" s="45" t="s">
        <v>1088</v>
      </c>
      <c r="F1472" s="45" t="s">
        <v>1811</v>
      </c>
      <c r="G1472" s="45" t="s">
        <v>1101</v>
      </c>
      <c r="H1472" s="45">
        <v>2511167</v>
      </c>
      <c r="I1472" s="45" t="s">
        <v>3835</v>
      </c>
      <c r="J1472" s="45" t="s">
        <v>1092</v>
      </c>
      <c r="K1472" s="45" t="s">
        <v>2409</v>
      </c>
      <c r="L1472" s="44">
        <v>30</v>
      </c>
      <c r="M1472" s="44">
        <v>1667000</v>
      </c>
      <c r="N1472" s="44">
        <v>50010000</v>
      </c>
      <c r="O1472" s="44">
        <v>50000000</v>
      </c>
      <c r="P1472" s="44">
        <v>-10000</v>
      </c>
    </row>
    <row r="1473" spans="1:16" ht="57">
      <c r="A1473" s="44">
        <v>20251</v>
      </c>
      <c r="B1473" s="44">
        <v>2021</v>
      </c>
      <c r="C1473" s="45" t="s">
        <v>1180</v>
      </c>
      <c r="D1473" s="45" t="s">
        <v>1095</v>
      </c>
      <c r="E1473" s="45" t="s">
        <v>1088</v>
      </c>
      <c r="F1473" s="45" t="s">
        <v>1155</v>
      </c>
      <c r="G1473" s="45" t="s">
        <v>1101</v>
      </c>
      <c r="H1473" s="45" t="s">
        <v>3836</v>
      </c>
      <c r="I1473" s="45" t="s">
        <v>3837</v>
      </c>
      <c r="J1473" s="45" t="s">
        <v>1092</v>
      </c>
      <c r="K1473" s="45" t="s">
        <v>3838</v>
      </c>
      <c r="L1473" s="44">
        <v>10</v>
      </c>
      <c r="M1473" s="44">
        <v>933000</v>
      </c>
      <c r="N1473" s="44">
        <v>9330000</v>
      </c>
      <c r="O1473" s="44">
        <v>0</v>
      </c>
      <c r="P1473" s="44">
        <v>-9330000</v>
      </c>
    </row>
    <row r="1474" spans="1:16" ht="128.25">
      <c r="A1474" s="44">
        <v>20251</v>
      </c>
      <c r="B1474" s="44">
        <v>2025</v>
      </c>
      <c r="C1474" s="45" t="s">
        <v>1120</v>
      </c>
      <c r="D1474" s="45" t="s">
        <v>1087</v>
      </c>
      <c r="E1474" s="45" t="s">
        <v>19</v>
      </c>
      <c r="F1474" s="45" t="s">
        <v>1096</v>
      </c>
      <c r="G1474" s="42"/>
      <c r="H1474" s="45">
        <v>2540012</v>
      </c>
      <c r="I1474" s="45" t="s">
        <v>3839</v>
      </c>
      <c r="J1474" s="45" t="s">
        <v>1092</v>
      </c>
      <c r="K1474" s="45" t="s">
        <v>1222</v>
      </c>
      <c r="L1474" s="44">
        <v>39</v>
      </c>
      <c r="M1474" s="44">
        <v>0</v>
      </c>
      <c r="N1474" s="44">
        <v>0</v>
      </c>
      <c r="O1474" s="44">
        <v>28000000</v>
      </c>
      <c r="P1474" s="44">
        <v>28000000</v>
      </c>
    </row>
    <row r="1475" spans="1:16" ht="28.5">
      <c r="A1475" s="44">
        <v>20251</v>
      </c>
      <c r="B1475" s="44">
        <v>2025</v>
      </c>
      <c r="C1475" s="42"/>
      <c r="D1475" s="45" t="s">
        <v>1087</v>
      </c>
      <c r="E1475" s="45" t="s">
        <v>1133</v>
      </c>
      <c r="F1475" s="45" t="s">
        <v>1501</v>
      </c>
      <c r="G1475" s="42"/>
      <c r="H1475" s="45">
        <v>2560014</v>
      </c>
      <c r="I1475" s="45" t="s">
        <v>3840</v>
      </c>
      <c r="J1475" s="45" t="s">
        <v>1092</v>
      </c>
      <c r="K1475" s="42"/>
      <c r="L1475" s="44">
        <v>0</v>
      </c>
      <c r="M1475" s="44">
        <v>0</v>
      </c>
      <c r="N1475" s="44">
        <v>0</v>
      </c>
      <c r="O1475" s="44">
        <v>11000000</v>
      </c>
      <c r="P1475" s="44">
        <v>11000000</v>
      </c>
    </row>
    <row r="1476" spans="1:16" ht="185.25">
      <c r="A1476" s="44">
        <v>20251</v>
      </c>
      <c r="B1476" s="44">
        <v>2025</v>
      </c>
      <c r="C1476" s="45" t="s">
        <v>1099</v>
      </c>
      <c r="D1476" s="45" t="s">
        <v>1087</v>
      </c>
      <c r="E1476" s="45" t="s">
        <v>1088</v>
      </c>
      <c r="F1476" s="45" t="s">
        <v>1089</v>
      </c>
      <c r="G1476" s="45" t="s">
        <v>1101</v>
      </c>
      <c r="H1476" s="45">
        <v>2510496</v>
      </c>
      <c r="I1476" s="45" t="s">
        <v>3841</v>
      </c>
      <c r="J1476" s="45" t="s">
        <v>1092</v>
      </c>
      <c r="K1476" s="45" t="s">
        <v>3842</v>
      </c>
      <c r="L1476" s="44">
        <v>29</v>
      </c>
      <c r="M1476" s="44">
        <v>933000</v>
      </c>
      <c r="N1476" s="44">
        <v>27057000</v>
      </c>
      <c r="O1476" s="44">
        <v>28000000</v>
      </c>
      <c r="P1476" s="44">
        <v>943000</v>
      </c>
    </row>
    <row r="1477" spans="1:16" ht="199.5">
      <c r="A1477" s="44">
        <v>20251</v>
      </c>
      <c r="B1477" s="44">
        <v>2024</v>
      </c>
      <c r="C1477" s="45" t="s">
        <v>1086</v>
      </c>
      <c r="D1477" s="45" t="s">
        <v>1087</v>
      </c>
      <c r="E1477" s="45" t="s">
        <v>1088</v>
      </c>
      <c r="F1477" s="45" t="s">
        <v>1111</v>
      </c>
      <c r="G1477" s="45" t="s">
        <v>1090</v>
      </c>
      <c r="H1477" s="45">
        <v>2410911</v>
      </c>
      <c r="I1477" s="45" t="s">
        <v>3843</v>
      </c>
      <c r="J1477" s="45" t="s">
        <v>1092</v>
      </c>
      <c r="K1477" s="45" t="s">
        <v>3844</v>
      </c>
      <c r="L1477" s="44">
        <v>30</v>
      </c>
      <c r="M1477" s="44">
        <v>933000</v>
      </c>
      <c r="N1477" s="44">
        <v>27990000</v>
      </c>
      <c r="O1477" s="44">
        <v>28000000</v>
      </c>
      <c r="P1477" s="44">
        <v>10000</v>
      </c>
    </row>
    <row r="1478" spans="1:16" ht="156.75">
      <c r="A1478" s="44">
        <v>20251</v>
      </c>
      <c r="B1478" s="44">
        <v>2023</v>
      </c>
      <c r="C1478" s="45" t="s">
        <v>1127</v>
      </c>
      <c r="D1478" s="45" t="s">
        <v>1095</v>
      </c>
      <c r="E1478" s="45" t="s">
        <v>1088</v>
      </c>
      <c r="F1478" s="45" t="s">
        <v>1124</v>
      </c>
      <c r="G1478" s="45" t="s">
        <v>1101</v>
      </c>
      <c r="H1478" s="45" t="s">
        <v>3845</v>
      </c>
      <c r="I1478" s="45" t="s">
        <v>1905</v>
      </c>
      <c r="J1478" s="45" t="s">
        <v>1092</v>
      </c>
      <c r="K1478" s="45" t="s">
        <v>3846</v>
      </c>
      <c r="L1478" s="44">
        <v>31</v>
      </c>
      <c r="M1478" s="44">
        <v>933000</v>
      </c>
      <c r="N1478" s="44">
        <v>28923000</v>
      </c>
      <c r="O1478" s="44">
        <v>28000000</v>
      </c>
      <c r="P1478" s="44">
        <v>-923000</v>
      </c>
    </row>
    <row r="1479" spans="1:16" ht="156.75">
      <c r="A1479" s="44">
        <v>20251</v>
      </c>
      <c r="B1479" s="44">
        <v>2023</v>
      </c>
      <c r="C1479" s="45" t="s">
        <v>1197</v>
      </c>
      <c r="D1479" s="45" t="s">
        <v>1095</v>
      </c>
      <c r="E1479" s="45" t="s">
        <v>1088</v>
      </c>
      <c r="F1479" s="45" t="s">
        <v>1165</v>
      </c>
      <c r="G1479" s="45" t="s">
        <v>1090</v>
      </c>
      <c r="H1479" s="45" t="s">
        <v>3847</v>
      </c>
      <c r="I1479" s="45" t="s">
        <v>3848</v>
      </c>
      <c r="J1479" s="45" t="s">
        <v>1092</v>
      </c>
      <c r="K1479" s="45" t="s">
        <v>1217</v>
      </c>
      <c r="L1479" s="44">
        <v>31</v>
      </c>
      <c r="M1479" s="44">
        <v>933000</v>
      </c>
      <c r="N1479" s="44">
        <v>28923000</v>
      </c>
      <c r="O1479" s="44">
        <v>28000000</v>
      </c>
      <c r="P1479" s="44">
        <v>-923000</v>
      </c>
    </row>
    <row r="1480" spans="1:16" ht="156.75">
      <c r="A1480" s="44">
        <v>20251</v>
      </c>
      <c r="B1480" s="44">
        <v>2023</v>
      </c>
      <c r="C1480" s="45" t="s">
        <v>1197</v>
      </c>
      <c r="D1480" s="45" t="s">
        <v>1095</v>
      </c>
      <c r="E1480" s="45" t="s">
        <v>1088</v>
      </c>
      <c r="F1480" s="45" t="s">
        <v>1145</v>
      </c>
      <c r="G1480" s="45" t="s">
        <v>1090</v>
      </c>
      <c r="H1480" s="45" t="s">
        <v>3849</v>
      </c>
      <c r="I1480" s="45" t="s">
        <v>3850</v>
      </c>
      <c r="J1480" s="45" t="s">
        <v>1092</v>
      </c>
      <c r="K1480" s="45" t="s">
        <v>1217</v>
      </c>
      <c r="L1480" s="44">
        <v>31</v>
      </c>
      <c r="M1480" s="44">
        <v>933000</v>
      </c>
      <c r="N1480" s="44">
        <v>28923000</v>
      </c>
      <c r="O1480" s="44">
        <v>28000000</v>
      </c>
      <c r="P1480" s="44">
        <v>-923000</v>
      </c>
    </row>
    <row r="1481" spans="1:16" ht="142.5">
      <c r="A1481" s="44">
        <v>20251</v>
      </c>
      <c r="B1481" s="44">
        <v>2024</v>
      </c>
      <c r="C1481" s="45" t="s">
        <v>1591</v>
      </c>
      <c r="D1481" s="45" t="s">
        <v>1095</v>
      </c>
      <c r="E1481" s="45" t="s">
        <v>19</v>
      </c>
      <c r="F1481" s="45" t="s">
        <v>1121</v>
      </c>
      <c r="G1481" s="42"/>
      <c r="H1481" s="45">
        <v>2440032</v>
      </c>
      <c r="I1481" s="45" t="s">
        <v>2187</v>
      </c>
      <c r="J1481" s="45" t="s">
        <v>1092</v>
      </c>
      <c r="K1481" s="45" t="s">
        <v>3278</v>
      </c>
      <c r="L1481" s="44">
        <v>31</v>
      </c>
      <c r="M1481" s="44">
        <v>0</v>
      </c>
      <c r="N1481" s="44">
        <v>0</v>
      </c>
      <c r="O1481" s="44">
        <v>28000000</v>
      </c>
      <c r="P1481" s="44">
        <v>28000000</v>
      </c>
    </row>
    <row r="1482" spans="1:16" ht="199.5">
      <c r="A1482" s="44">
        <v>20251</v>
      </c>
      <c r="B1482" s="44">
        <v>2025</v>
      </c>
      <c r="C1482" s="45" t="s">
        <v>1117</v>
      </c>
      <c r="D1482" s="45" t="s">
        <v>1087</v>
      </c>
      <c r="E1482" s="45" t="s">
        <v>1088</v>
      </c>
      <c r="F1482" s="45" t="s">
        <v>1089</v>
      </c>
      <c r="G1482" s="45" t="s">
        <v>1090</v>
      </c>
      <c r="H1482" s="45">
        <v>2510060</v>
      </c>
      <c r="I1482" s="45" t="s">
        <v>3851</v>
      </c>
      <c r="J1482" s="45" t="s">
        <v>1092</v>
      </c>
      <c r="K1482" s="45" t="s">
        <v>1163</v>
      </c>
      <c r="L1482" s="44">
        <v>26</v>
      </c>
      <c r="M1482" s="44">
        <v>933000</v>
      </c>
      <c r="N1482" s="44">
        <v>24258000</v>
      </c>
      <c r="O1482" s="44">
        <v>28000000</v>
      </c>
      <c r="P1482" s="44">
        <v>3742000</v>
      </c>
    </row>
    <row r="1483" spans="1:16" ht="156.75">
      <c r="A1483" s="44">
        <v>20251</v>
      </c>
      <c r="B1483" s="44">
        <v>2023</v>
      </c>
      <c r="C1483" s="45" t="s">
        <v>1127</v>
      </c>
      <c r="D1483" s="45" t="s">
        <v>1095</v>
      </c>
      <c r="E1483" s="45" t="s">
        <v>1088</v>
      </c>
      <c r="F1483" s="45" t="s">
        <v>1124</v>
      </c>
      <c r="G1483" s="45" t="s">
        <v>1101</v>
      </c>
      <c r="H1483" s="45" t="s">
        <v>3852</v>
      </c>
      <c r="I1483" s="45" t="s">
        <v>3853</v>
      </c>
      <c r="J1483" s="45" t="s">
        <v>1092</v>
      </c>
      <c r="K1483" s="45" t="s">
        <v>2335</v>
      </c>
      <c r="L1483" s="44">
        <v>31</v>
      </c>
      <c r="M1483" s="44">
        <v>933000</v>
      </c>
      <c r="N1483" s="44">
        <v>28923000</v>
      </c>
      <c r="O1483" s="44">
        <v>28000000</v>
      </c>
      <c r="P1483" s="44">
        <v>-923000</v>
      </c>
    </row>
    <row r="1484" spans="1:16" ht="142.5">
      <c r="A1484" s="44">
        <v>20251</v>
      </c>
      <c r="B1484" s="44">
        <v>2022</v>
      </c>
      <c r="C1484" s="45" t="s">
        <v>1144</v>
      </c>
      <c r="D1484" s="45" t="s">
        <v>1095</v>
      </c>
      <c r="E1484" s="45" t="s">
        <v>1088</v>
      </c>
      <c r="F1484" s="45" t="s">
        <v>1145</v>
      </c>
      <c r="G1484" s="45" t="s">
        <v>1090</v>
      </c>
      <c r="H1484" s="45" t="s">
        <v>3854</v>
      </c>
      <c r="I1484" s="45" t="s">
        <v>3855</v>
      </c>
      <c r="J1484" s="45" t="s">
        <v>1092</v>
      </c>
      <c r="K1484" s="45" t="s">
        <v>1301</v>
      </c>
      <c r="L1484" s="44">
        <v>29</v>
      </c>
      <c r="M1484" s="44">
        <v>933000</v>
      </c>
      <c r="N1484" s="44">
        <v>27057000</v>
      </c>
      <c r="O1484" s="44">
        <v>28000000</v>
      </c>
      <c r="P1484" s="44">
        <v>943000</v>
      </c>
    </row>
    <row r="1485" spans="1:16" ht="171">
      <c r="A1485" s="44">
        <v>20251</v>
      </c>
      <c r="B1485" s="44">
        <v>2025</v>
      </c>
      <c r="C1485" s="45" t="s">
        <v>1099</v>
      </c>
      <c r="D1485" s="45" t="s">
        <v>1087</v>
      </c>
      <c r="E1485" s="45" t="s">
        <v>1088</v>
      </c>
      <c r="F1485" s="45" t="s">
        <v>1175</v>
      </c>
      <c r="G1485" s="45" t="s">
        <v>1101</v>
      </c>
      <c r="H1485" s="45">
        <v>2510868</v>
      </c>
      <c r="I1485" s="45" t="s">
        <v>3856</v>
      </c>
      <c r="J1485" s="45" t="s">
        <v>1092</v>
      </c>
      <c r="K1485" s="45" t="s">
        <v>3857</v>
      </c>
      <c r="L1485" s="44">
        <v>28</v>
      </c>
      <c r="M1485" s="44">
        <v>933000</v>
      </c>
      <c r="N1485" s="44">
        <v>26124000</v>
      </c>
      <c r="O1485" s="44">
        <v>28000000</v>
      </c>
      <c r="P1485" s="44">
        <v>1876000</v>
      </c>
    </row>
    <row r="1486" spans="1:16" ht="185.25">
      <c r="A1486" s="44">
        <v>20251</v>
      </c>
      <c r="B1486" s="44">
        <v>2025</v>
      </c>
      <c r="C1486" s="45" t="s">
        <v>1120</v>
      </c>
      <c r="D1486" s="45" t="s">
        <v>1087</v>
      </c>
      <c r="E1486" s="45" t="s">
        <v>19</v>
      </c>
      <c r="F1486" s="45" t="s">
        <v>1574</v>
      </c>
      <c r="G1486" s="42"/>
      <c r="H1486" s="45">
        <v>2540128</v>
      </c>
      <c r="I1486" s="45" t="s">
        <v>3858</v>
      </c>
      <c r="J1486" s="45" t="s">
        <v>1092</v>
      </c>
      <c r="K1486" s="45" t="s">
        <v>1663</v>
      </c>
      <c r="L1486" s="44">
        <v>53</v>
      </c>
      <c r="M1486" s="44">
        <v>0</v>
      </c>
      <c r="N1486" s="44">
        <v>0</v>
      </c>
      <c r="O1486" s="44">
        <v>28000000</v>
      </c>
      <c r="P1486" s="44">
        <v>28000000</v>
      </c>
    </row>
    <row r="1487" spans="1:16" ht="28.5">
      <c r="A1487" s="44">
        <v>20251</v>
      </c>
      <c r="B1487" s="44">
        <v>2019</v>
      </c>
      <c r="C1487" s="45" t="s">
        <v>2979</v>
      </c>
      <c r="D1487" s="45" t="s">
        <v>1095</v>
      </c>
      <c r="E1487" s="45" t="s">
        <v>1088</v>
      </c>
      <c r="F1487" s="45" t="s">
        <v>1089</v>
      </c>
      <c r="G1487" s="45" t="s">
        <v>1101</v>
      </c>
      <c r="H1487" s="45" t="s">
        <v>3859</v>
      </c>
      <c r="I1487" s="45" t="s">
        <v>3860</v>
      </c>
      <c r="J1487" s="45" t="s">
        <v>1092</v>
      </c>
      <c r="K1487" s="42"/>
      <c r="L1487" s="44">
        <v>0</v>
      </c>
      <c r="M1487" s="44">
        <v>933000</v>
      </c>
      <c r="N1487" s="44">
        <v>0</v>
      </c>
      <c r="O1487" s="44">
        <v>0</v>
      </c>
      <c r="P1487" s="44">
        <v>0</v>
      </c>
    </row>
    <row r="1488" spans="1:16" ht="185.25">
      <c r="A1488" s="44">
        <v>20251</v>
      </c>
      <c r="B1488" s="44">
        <v>2025</v>
      </c>
      <c r="C1488" s="45" t="s">
        <v>1099</v>
      </c>
      <c r="D1488" s="45" t="s">
        <v>1087</v>
      </c>
      <c r="E1488" s="45" t="s">
        <v>1088</v>
      </c>
      <c r="F1488" s="45" t="s">
        <v>1089</v>
      </c>
      <c r="G1488" s="45" t="s">
        <v>1101</v>
      </c>
      <c r="H1488" s="45">
        <v>2510474</v>
      </c>
      <c r="I1488" s="45" t="s">
        <v>3861</v>
      </c>
      <c r="J1488" s="45" t="s">
        <v>1092</v>
      </c>
      <c r="K1488" s="45" t="s">
        <v>3862</v>
      </c>
      <c r="L1488" s="44">
        <v>29</v>
      </c>
      <c r="M1488" s="44">
        <v>933000</v>
      </c>
      <c r="N1488" s="44">
        <v>27057000</v>
      </c>
      <c r="O1488" s="44">
        <v>28000000</v>
      </c>
      <c r="P1488" s="44">
        <v>943000</v>
      </c>
    </row>
    <row r="1489" spans="1:16" ht="199.5">
      <c r="A1489" s="44">
        <v>20251</v>
      </c>
      <c r="B1489" s="44">
        <v>2025</v>
      </c>
      <c r="C1489" s="45" t="s">
        <v>1117</v>
      </c>
      <c r="D1489" s="45" t="s">
        <v>1087</v>
      </c>
      <c r="E1489" s="45" t="s">
        <v>1088</v>
      </c>
      <c r="F1489" s="45" t="s">
        <v>1089</v>
      </c>
      <c r="G1489" s="45" t="s">
        <v>1090</v>
      </c>
      <c r="H1489" s="45">
        <v>2510292</v>
      </c>
      <c r="I1489" s="45" t="s">
        <v>3863</v>
      </c>
      <c r="J1489" s="45" t="s">
        <v>1092</v>
      </c>
      <c r="K1489" s="45" t="s">
        <v>1119</v>
      </c>
      <c r="L1489" s="44">
        <v>28</v>
      </c>
      <c r="M1489" s="44">
        <v>933000</v>
      </c>
      <c r="N1489" s="44">
        <v>26124000</v>
      </c>
      <c r="O1489" s="44">
        <v>28000000</v>
      </c>
      <c r="P1489" s="44">
        <v>1876000</v>
      </c>
    </row>
    <row r="1490" spans="1:16" ht="114">
      <c r="A1490" s="44">
        <v>20251</v>
      </c>
      <c r="B1490" s="44">
        <v>2022</v>
      </c>
      <c r="C1490" s="45" t="s">
        <v>1144</v>
      </c>
      <c r="D1490" s="45" t="s">
        <v>1095</v>
      </c>
      <c r="E1490" s="45" t="s">
        <v>1088</v>
      </c>
      <c r="F1490" s="45" t="s">
        <v>1165</v>
      </c>
      <c r="G1490" s="45" t="s">
        <v>1090</v>
      </c>
      <c r="H1490" s="45" t="s">
        <v>3864</v>
      </c>
      <c r="I1490" s="45" t="s">
        <v>3865</v>
      </c>
      <c r="J1490" s="45" t="s">
        <v>1092</v>
      </c>
      <c r="K1490" s="45" t="s">
        <v>1171</v>
      </c>
      <c r="L1490" s="44">
        <v>28</v>
      </c>
      <c r="M1490" s="44">
        <v>933000</v>
      </c>
      <c r="N1490" s="44">
        <v>26124000</v>
      </c>
      <c r="O1490" s="44">
        <v>23300000</v>
      </c>
      <c r="P1490" s="44">
        <v>-2824000</v>
      </c>
    </row>
    <row r="1491" spans="1:16" ht="28.5">
      <c r="A1491" s="44">
        <v>20251</v>
      </c>
      <c r="B1491" s="44">
        <v>2023</v>
      </c>
      <c r="C1491" s="45" t="s">
        <v>1602</v>
      </c>
      <c r="D1491" s="45" t="s">
        <v>1095</v>
      </c>
      <c r="E1491" s="45" t="s">
        <v>19</v>
      </c>
      <c r="F1491" s="45" t="s">
        <v>1096</v>
      </c>
      <c r="G1491" s="42"/>
      <c r="H1491" s="45" t="s">
        <v>3866</v>
      </c>
      <c r="I1491" s="45" t="s">
        <v>3867</v>
      </c>
      <c r="J1491" s="45" t="s">
        <v>1092</v>
      </c>
      <c r="K1491" s="42"/>
      <c r="L1491" s="44">
        <v>0</v>
      </c>
      <c r="M1491" s="44">
        <v>0</v>
      </c>
      <c r="N1491" s="44">
        <v>0</v>
      </c>
      <c r="O1491" s="44">
        <v>0</v>
      </c>
      <c r="P1491" s="44">
        <v>0</v>
      </c>
    </row>
    <row r="1492" spans="1:16" ht="156.75">
      <c r="A1492" s="44">
        <v>20251</v>
      </c>
      <c r="B1492" s="44">
        <v>2023</v>
      </c>
      <c r="C1492" s="45" t="s">
        <v>1127</v>
      </c>
      <c r="D1492" s="45" t="s">
        <v>1095</v>
      </c>
      <c r="E1492" s="45" t="s">
        <v>1088</v>
      </c>
      <c r="F1492" s="45" t="s">
        <v>1118</v>
      </c>
      <c r="G1492" s="45" t="s">
        <v>1101</v>
      </c>
      <c r="H1492" s="45" t="s">
        <v>3868</v>
      </c>
      <c r="I1492" s="45" t="s">
        <v>3326</v>
      </c>
      <c r="J1492" s="45" t="s">
        <v>1092</v>
      </c>
      <c r="K1492" s="45" t="s">
        <v>3869</v>
      </c>
      <c r="L1492" s="44">
        <v>34</v>
      </c>
      <c r="M1492" s="44">
        <v>933000</v>
      </c>
      <c r="N1492" s="44">
        <v>31722000</v>
      </c>
      <c r="O1492" s="44">
        <v>28000000</v>
      </c>
      <c r="P1492" s="44">
        <v>-3722000</v>
      </c>
    </row>
    <row r="1493" spans="1:16" ht="28.5">
      <c r="A1493" s="44">
        <v>20251</v>
      </c>
      <c r="B1493" s="44">
        <v>2022</v>
      </c>
      <c r="C1493" s="45" t="s">
        <v>1094</v>
      </c>
      <c r="D1493" s="45" t="s">
        <v>1095</v>
      </c>
      <c r="E1493" s="45" t="s">
        <v>19</v>
      </c>
      <c r="F1493" s="45" t="s">
        <v>1152</v>
      </c>
      <c r="G1493" s="42"/>
      <c r="H1493" s="45" t="s">
        <v>3870</v>
      </c>
      <c r="I1493" s="45" t="s">
        <v>3871</v>
      </c>
      <c r="J1493" s="45" t="s">
        <v>1092</v>
      </c>
      <c r="K1493" s="42"/>
      <c r="L1493" s="44">
        <v>0</v>
      </c>
      <c r="M1493" s="44">
        <v>0</v>
      </c>
      <c r="N1493" s="44">
        <v>0</v>
      </c>
      <c r="O1493" s="44">
        <v>0</v>
      </c>
      <c r="P1493" s="44">
        <v>0</v>
      </c>
    </row>
    <row r="1494" spans="1:16" ht="171">
      <c r="A1494" s="44">
        <v>20251</v>
      </c>
      <c r="B1494" s="44">
        <v>2023</v>
      </c>
      <c r="C1494" s="45" t="s">
        <v>1127</v>
      </c>
      <c r="D1494" s="45" t="s">
        <v>1095</v>
      </c>
      <c r="E1494" s="45" t="s">
        <v>1088</v>
      </c>
      <c r="F1494" s="45" t="s">
        <v>1118</v>
      </c>
      <c r="G1494" s="45" t="s">
        <v>1101</v>
      </c>
      <c r="H1494" s="45" t="s">
        <v>3872</v>
      </c>
      <c r="I1494" s="45" t="s">
        <v>3873</v>
      </c>
      <c r="J1494" s="45" t="s">
        <v>1092</v>
      </c>
      <c r="K1494" s="45" t="s">
        <v>3874</v>
      </c>
      <c r="L1494" s="44">
        <v>36</v>
      </c>
      <c r="M1494" s="44">
        <v>933000</v>
      </c>
      <c r="N1494" s="44">
        <v>33588000</v>
      </c>
      <c r="O1494" s="44">
        <v>28000000</v>
      </c>
      <c r="P1494" s="44">
        <v>-5588000</v>
      </c>
    </row>
    <row r="1495" spans="1:16" ht="185.25">
      <c r="A1495" s="44">
        <v>20251</v>
      </c>
      <c r="B1495" s="44">
        <v>2025</v>
      </c>
      <c r="C1495" s="45" t="s">
        <v>1099</v>
      </c>
      <c r="D1495" s="45" t="s">
        <v>1087</v>
      </c>
      <c r="E1495" s="45" t="s">
        <v>1088</v>
      </c>
      <c r="F1495" s="45" t="s">
        <v>1175</v>
      </c>
      <c r="G1495" s="45" t="s">
        <v>1101</v>
      </c>
      <c r="H1495" s="45">
        <v>2510940</v>
      </c>
      <c r="I1495" s="45" t="s">
        <v>3875</v>
      </c>
      <c r="J1495" s="45" t="s">
        <v>1092</v>
      </c>
      <c r="K1495" s="45" t="s">
        <v>3876</v>
      </c>
      <c r="L1495" s="44">
        <v>28</v>
      </c>
      <c r="M1495" s="44">
        <v>933000</v>
      </c>
      <c r="N1495" s="44">
        <v>26124000</v>
      </c>
      <c r="O1495" s="44">
        <v>28000000</v>
      </c>
      <c r="P1495" s="44">
        <v>1876000</v>
      </c>
    </row>
    <row r="1496" spans="1:16" ht="156.75">
      <c r="A1496" s="44">
        <v>20251</v>
      </c>
      <c r="B1496" s="44">
        <v>2024</v>
      </c>
      <c r="C1496" s="45" t="s">
        <v>1110</v>
      </c>
      <c r="D1496" s="45" t="s">
        <v>1095</v>
      </c>
      <c r="E1496" s="45" t="s">
        <v>1088</v>
      </c>
      <c r="F1496" s="45" t="s">
        <v>1089</v>
      </c>
      <c r="G1496" s="45" t="s">
        <v>1101</v>
      </c>
      <c r="H1496" s="45">
        <v>2410566</v>
      </c>
      <c r="I1496" s="45" t="s">
        <v>3877</v>
      </c>
      <c r="J1496" s="45" t="s">
        <v>1092</v>
      </c>
      <c r="K1496" s="45" t="s">
        <v>1186</v>
      </c>
      <c r="L1496" s="44">
        <v>31</v>
      </c>
      <c r="M1496" s="44">
        <v>933000</v>
      </c>
      <c r="N1496" s="44">
        <v>28923000</v>
      </c>
      <c r="O1496" s="44">
        <v>28000000</v>
      </c>
      <c r="P1496" s="44">
        <v>-923000</v>
      </c>
    </row>
    <row r="1497" spans="1:16" ht="199.5">
      <c r="A1497" s="44">
        <v>20251</v>
      </c>
      <c r="B1497" s="44">
        <v>2024</v>
      </c>
      <c r="C1497" s="45" t="s">
        <v>1086</v>
      </c>
      <c r="D1497" s="45" t="s">
        <v>1087</v>
      </c>
      <c r="E1497" s="45" t="s">
        <v>1088</v>
      </c>
      <c r="F1497" s="45" t="s">
        <v>1175</v>
      </c>
      <c r="G1497" s="45" t="s">
        <v>1090</v>
      </c>
      <c r="H1497" s="45">
        <v>2410776</v>
      </c>
      <c r="I1497" s="45" t="s">
        <v>3878</v>
      </c>
      <c r="J1497" s="45" t="s">
        <v>1092</v>
      </c>
      <c r="K1497" s="45" t="s">
        <v>3879</v>
      </c>
      <c r="L1497" s="44">
        <v>28</v>
      </c>
      <c r="M1497" s="44">
        <v>933000</v>
      </c>
      <c r="N1497" s="44">
        <v>26124000</v>
      </c>
      <c r="O1497" s="44">
        <v>28000000</v>
      </c>
      <c r="P1497" s="44">
        <v>1876000</v>
      </c>
    </row>
    <row r="1498" spans="1:16" ht="85.5">
      <c r="A1498" s="44">
        <v>20251</v>
      </c>
      <c r="B1498" s="44">
        <v>2024</v>
      </c>
      <c r="C1498" s="45" t="s">
        <v>1110</v>
      </c>
      <c r="D1498" s="45" t="s">
        <v>1095</v>
      </c>
      <c r="E1498" s="45" t="s">
        <v>1088</v>
      </c>
      <c r="F1498" s="45" t="s">
        <v>1089</v>
      </c>
      <c r="G1498" s="45" t="s">
        <v>1101</v>
      </c>
      <c r="H1498" s="45">
        <v>2410459</v>
      </c>
      <c r="I1498" s="45" t="s">
        <v>1771</v>
      </c>
      <c r="J1498" s="45" t="s">
        <v>1092</v>
      </c>
      <c r="K1498" s="45" t="s">
        <v>3515</v>
      </c>
      <c r="L1498" s="44">
        <v>16</v>
      </c>
      <c r="M1498" s="44">
        <v>933000</v>
      </c>
      <c r="N1498" s="44">
        <v>14928000</v>
      </c>
      <c r="O1498" s="44">
        <v>0</v>
      </c>
      <c r="P1498" s="44">
        <v>-14928000</v>
      </c>
    </row>
    <row r="1499" spans="1:16" ht="171">
      <c r="A1499" s="44">
        <v>20251</v>
      </c>
      <c r="B1499" s="44">
        <v>2025</v>
      </c>
      <c r="C1499" s="45" t="s">
        <v>1099</v>
      </c>
      <c r="D1499" s="45" t="s">
        <v>1087</v>
      </c>
      <c r="E1499" s="45" t="s">
        <v>1088</v>
      </c>
      <c r="F1499" s="45" t="s">
        <v>1104</v>
      </c>
      <c r="G1499" s="45" t="s">
        <v>1101</v>
      </c>
      <c r="H1499" s="45">
        <v>2510578</v>
      </c>
      <c r="I1499" s="45" t="s">
        <v>3880</v>
      </c>
      <c r="J1499" s="45" t="s">
        <v>1092</v>
      </c>
      <c r="K1499" s="45" t="s">
        <v>3881</v>
      </c>
      <c r="L1499" s="44">
        <v>31</v>
      </c>
      <c r="M1499" s="44">
        <v>933000</v>
      </c>
      <c r="N1499" s="44">
        <v>28923000</v>
      </c>
      <c r="O1499" s="44">
        <v>28000000</v>
      </c>
      <c r="P1499" s="44">
        <v>-923000</v>
      </c>
    </row>
    <row r="1500" spans="1:16" ht="185.25">
      <c r="A1500" s="44">
        <v>20251</v>
      </c>
      <c r="B1500" s="44">
        <v>2023</v>
      </c>
      <c r="C1500" s="45" t="s">
        <v>1197</v>
      </c>
      <c r="D1500" s="45" t="s">
        <v>1095</v>
      </c>
      <c r="E1500" s="45" t="s">
        <v>1088</v>
      </c>
      <c r="F1500" s="45" t="s">
        <v>1177</v>
      </c>
      <c r="G1500" s="45" t="s">
        <v>1090</v>
      </c>
      <c r="H1500" s="45" t="s">
        <v>3882</v>
      </c>
      <c r="I1500" s="45" t="s">
        <v>3883</v>
      </c>
      <c r="J1500" s="45" t="s">
        <v>1092</v>
      </c>
      <c r="K1500" s="45" t="s">
        <v>2565</v>
      </c>
      <c r="L1500" s="44">
        <v>31</v>
      </c>
      <c r="M1500" s="44">
        <v>933000</v>
      </c>
      <c r="N1500" s="44">
        <v>28923000</v>
      </c>
      <c r="O1500" s="44">
        <v>28000000</v>
      </c>
      <c r="P1500" s="44">
        <v>-923000</v>
      </c>
    </row>
    <row r="1501" spans="1:16" ht="57">
      <c r="A1501" s="44">
        <v>20251</v>
      </c>
      <c r="B1501" s="44">
        <v>2022</v>
      </c>
      <c r="C1501" s="45" t="s">
        <v>1094</v>
      </c>
      <c r="D1501" s="45" t="s">
        <v>1095</v>
      </c>
      <c r="E1501" s="45" t="s">
        <v>19</v>
      </c>
      <c r="F1501" s="45" t="s">
        <v>1096</v>
      </c>
      <c r="G1501" s="42"/>
      <c r="H1501" s="45" t="s">
        <v>3884</v>
      </c>
      <c r="I1501" s="45" t="s">
        <v>3885</v>
      </c>
      <c r="J1501" s="45" t="s">
        <v>1092</v>
      </c>
      <c r="K1501" s="45" t="s">
        <v>3886</v>
      </c>
      <c r="L1501" s="44">
        <v>14</v>
      </c>
      <c r="M1501" s="44">
        <v>0</v>
      </c>
      <c r="N1501" s="44">
        <v>0</v>
      </c>
      <c r="O1501" s="44">
        <v>0</v>
      </c>
      <c r="P1501" s="44">
        <v>0</v>
      </c>
    </row>
    <row r="1502" spans="1:16" ht="199.5">
      <c r="A1502" s="44">
        <v>20251</v>
      </c>
      <c r="B1502" s="44">
        <v>2024</v>
      </c>
      <c r="C1502" s="45" t="s">
        <v>1086</v>
      </c>
      <c r="D1502" s="45" t="s">
        <v>1087</v>
      </c>
      <c r="E1502" s="45" t="s">
        <v>1088</v>
      </c>
      <c r="F1502" s="45" t="s">
        <v>1175</v>
      </c>
      <c r="G1502" s="45" t="s">
        <v>1090</v>
      </c>
      <c r="H1502" s="45">
        <v>2410859</v>
      </c>
      <c r="I1502" s="45" t="s">
        <v>3887</v>
      </c>
      <c r="J1502" s="45" t="s">
        <v>1092</v>
      </c>
      <c r="K1502" s="45" t="s">
        <v>3888</v>
      </c>
      <c r="L1502" s="44">
        <v>30</v>
      </c>
      <c r="M1502" s="44">
        <v>933000</v>
      </c>
      <c r="N1502" s="44">
        <v>27990000</v>
      </c>
      <c r="O1502" s="44">
        <v>28000000</v>
      </c>
      <c r="P1502" s="44">
        <v>10000</v>
      </c>
    </row>
    <row r="1503" spans="1:16" ht="42.75">
      <c r="A1503" s="44">
        <v>20251</v>
      </c>
      <c r="B1503" s="44">
        <v>2021</v>
      </c>
      <c r="C1503" s="45" t="s">
        <v>1180</v>
      </c>
      <c r="D1503" s="45" t="s">
        <v>1095</v>
      </c>
      <c r="E1503" s="45" t="s">
        <v>1088</v>
      </c>
      <c r="F1503" s="45" t="s">
        <v>1128</v>
      </c>
      <c r="G1503" s="45" t="s">
        <v>1101</v>
      </c>
      <c r="H1503" s="45" t="s">
        <v>3889</v>
      </c>
      <c r="I1503" s="45" t="s">
        <v>3890</v>
      </c>
      <c r="J1503" s="45" t="s">
        <v>1092</v>
      </c>
      <c r="K1503" s="45" t="s">
        <v>3891</v>
      </c>
      <c r="L1503" s="44">
        <v>3</v>
      </c>
      <c r="M1503" s="44">
        <v>933000</v>
      </c>
      <c r="N1503" s="44">
        <v>2799000</v>
      </c>
      <c r="O1503" s="44">
        <v>0</v>
      </c>
      <c r="P1503" s="44">
        <v>-2799000</v>
      </c>
    </row>
    <row r="1504" spans="1:16" ht="156.75">
      <c r="A1504" s="44">
        <v>20251</v>
      </c>
      <c r="B1504" s="44">
        <v>2024</v>
      </c>
      <c r="C1504" s="45" t="s">
        <v>1086</v>
      </c>
      <c r="D1504" s="45" t="s">
        <v>1087</v>
      </c>
      <c r="E1504" s="45" t="s">
        <v>1088</v>
      </c>
      <c r="F1504" s="45" t="s">
        <v>1118</v>
      </c>
      <c r="G1504" s="45" t="s">
        <v>1090</v>
      </c>
      <c r="H1504" s="45">
        <v>2410424</v>
      </c>
      <c r="I1504" s="45" t="s">
        <v>3892</v>
      </c>
      <c r="J1504" s="45" t="s">
        <v>1092</v>
      </c>
      <c r="K1504" s="45" t="s">
        <v>2295</v>
      </c>
      <c r="L1504" s="44">
        <v>27</v>
      </c>
      <c r="M1504" s="44">
        <v>933000</v>
      </c>
      <c r="N1504" s="44">
        <v>25191000</v>
      </c>
      <c r="O1504" s="44">
        <v>28000000</v>
      </c>
      <c r="P1504" s="44">
        <v>2809000</v>
      </c>
    </row>
    <row r="1505" spans="1:16" ht="142.5">
      <c r="A1505" s="44">
        <v>20251</v>
      </c>
      <c r="B1505" s="44">
        <v>2024</v>
      </c>
      <c r="C1505" s="45" t="s">
        <v>1110</v>
      </c>
      <c r="D1505" s="45" t="s">
        <v>1095</v>
      </c>
      <c r="E1505" s="45" t="s">
        <v>1088</v>
      </c>
      <c r="F1505" s="45" t="s">
        <v>1089</v>
      </c>
      <c r="G1505" s="45" t="s">
        <v>1101</v>
      </c>
      <c r="H1505" s="45">
        <v>2410888</v>
      </c>
      <c r="I1505" s="45" t="s">
        <v>3893</v>
      </c>
      <c r="J1505" s="45" t="s">
        <v>1092</v>
      </c>
      <c r="K1505" s="45" t="s">
        <v>1138</v>
      </c>
      <c r="L1505" s="44">
        <v>27</v>
      </c>
      <c r="M1505" s="44">
        <v>933000</v>
      </c>
      <c r="N1505" s="44">
        <v>25191000</v>
      </c>
      <c r="O1505" s="44">
        <v>28000000</v>
      </c>
      <c r="P1505" s="44">
        <v>2809000</v>
      </c>
    </row>
    <row r="1506" spans="1:16" ht="185.25">
      <c r="A1506" s="44">
        <v>20251</v>
      </c>
      <c r="B1506" s="44">
        <v>2024</v>
      </c>
      <c r="C1506" s="45" t="s">
        <v>1086</v>
      </c>
      <c r="D1506" s="45" t="s">
        <v>1087</v>
      </c>
      <c r="E1506" s="45" t="s">
        <v>1088</v>
      </c>
      <c r="F1506" s="45" t="s">
        <v>1089</v>
      </c>
      <c r="G1506" s="45" t="s">
        <v>1090</v>
      </c>
      <c r="H1506" s="45">
        <v>2410742</v>
      </c>
      <c r="I1506" s="45" t="s">
        <v>3894</v>
      </c>
      <c r="J1506" s="45" t="s">
        <v>1092</v>
      </c>
      <c r="K1506" s="45" t="s">
        <v>2131</v>
      </c>
      <c r="L1506" s="44">
        <v>29</v>
      </c>
      <c r="M1506" s="44">
        <v>933000</v>
      </c>
      <c r="N1506" s="44">
        <v>27057000</v>
      </c>
      <c r="O1506" s="44">
        <v>28000000</v>
      </c>
      <c r="P1506" s="44">
        <v>943000</v>
      </c>
    </row>
    <row r="1507" spans="1:16" ht="85.5">
      <c r="A1507" s="44">
        <v>20251</v>
      </c>
      <c r="B1507" s="44">
        <v>2024</v>
      </c>
      <c r="C1507" s="45" t="s">
        <v>1110</v>
      </c>
      <c r="D1507" s="45" t="s">
        <v>1095</v>
      </c>
      <c r="E1507" s="45" t="s">
        <v>1088</v>
      </c>
      <c r="F1507" s="45" t="s">
        <v>1175</v>
      </c>
      <c r="G1507" s="45" t="s">
        <v>1101</v>
      </c>
      <c r="H1507" s="45">
        <v>2410211</v>
      </c>
      <c r="I1507" s="45" t="s">
        <v>1153</v>
      </c>
      <c r="J1507" s="45" t="s">
        <v>1092</v>
      </c>
      <c r="K1507" s="45" t="s">
        <v>3895</v>
      </c>
      <c r="L1507" s="44">
        <v>16</v>
      </c>
      <c r="M1507" s="44">
        <v>933000</v>
      </c>
      <c r="N1507" s="44">
        <v>14928000</v>
      </c>
      <c r="O1507" s="44">
        <v>0</v>
      </c>
      <c r="P1507" s="44">
        <v>-14928000</v>
      </c>
    </row>
    <row r="1508" spans="1:16" ht="185.25">
      <c r="A1508" s="44">
        <v>20251</v>
      </c>
      <c r="B1508" s="44">
        <v>2025</v>
      </c>
      <c r="C1508" s="45" t="s">
        <v>1099</v>
      </c>
      <c r="D1508" s="45" t="s">
        <v>1087</v>
      </c>
      <c r="E1508" s="45" t="s">
        <v>1088</v>
      </c>
      <c r="F1508" s="45" t="s">
        <v>1124</v>
      </c>
      <c r="G1508" s="45" t="s">
        <v>1101</v>
      </c>
      <c r="H1508" s="45">
        <v>2510183</v>
      </c>
      <c r="I1508" s="45" t="s">
        <v>3896</v>
      </c>
      <c r="J1508" s="45" t="s">
        <v>1092</v>
      </c>
      <c r="K1508" s="45" t="s">
        <v>1800</v>
      </c>
      <c r="L1508" s="44">
        <v>31</v>
      </c>
      <c r="M1508" s="44">
        <v>933000</v>
      </c>
      <c r="N1508" s="44">
        <v>28923000</v>
      </c>
      <c r="O1508" s="44">
        <v>28000000</v>
      </c>
      <c r="P1508" s="44">
        <v>-923000</v>
      </c>
    </row>
    <row r="1509" spans="1:16" ht="57">
      <c r="A1509" s="44">
        <v>20251</v>
      </c>
      <c r="B1509" s="44">
        <v>2024</v>
      </c>
      <c r="C1509" s="45" t="s">
        <v>1086</v>
      </c>
      <c r="D1509" s="45" t="s">
        <v>1087</v>
      </c>
      <c r="E1509" s="45" t="s">
        <v>1088</v>
      </c>
      <c r="F1509" s="45" t="s">
        <v>1107</v>
      </c>
      <c r="G1509" s="45" t="s">
        <v>1090</v>
      </c>
      <c r="H1509" s="45">
        <v>2410931</v>
      </c>
      <c r="I1509" s="45" t="s">
        <v>3897</v>
      </c>
      <c r="J1509" s="45" t="s">
        <v>1092</v>
      </c>
      <c r="K1509" s="42"/>
      <c r="L1509" s="44">
        <v>0</v>
      </c>
      <c r="M1509" s="44">
        <v>933000</v>
      </c>
      <c r="N1509" s="44">
        <v>0</v>
      </c>
      <c r="O1509" s="44">
        <v>0</v>
      </c>
      <c r="P1509" s="44">
        <v>0</v>
      </c>
    </row>
    <row r="1510" spans="1:16" ht="185.25">
      <c r="A1510" s="44">
        <v>20251</v>
      </c>
      <c r="B1510" s="44">
        <v>2024</v>
      </c>
      <c r="C1510" s="45" t="s">
        <v>1086</v>
      </c>
      <c r="D1510" s="45" t="s">
        <v>1087</v>
      </c>
      <c r="E1510" s="45" t="s">
        <v>1088</v>
      </c>
      <c r="F1510" s="45" t="s">
        <v>1124</v>
      </c>
      <c r="G1510" s="45" t="s">
        <v>1090</v>
      </c>
      <c r="H1510" s="45">
        <v>2410806</v>
      </c>
      <c r="I1510" s="45" t="s">
        <v>3898</v>
      </c>
      <c r="J1510" s="45" t="s">
        <v>1092</v>
      </c>
      <c r="K1510" s="45" t="s">
        <v>1800</v>
      </c>
      <c r="L1510" s="44">
        <v>31</v>
      </c>
      <c r="M1510" s="44">
        <v>933000</v>
      </c>
      <c r="N1510" s="44">
        <v>28923000</v>
      </c>
      <c r="O1510" s="44">
        <v>28000000</v>
      </c>
      <c r="P1510" s="44">
        <v>-923000</v>
      </c>
    </row>
    <row r="1511" spans="1:16" ht="114">
      <c r="A1511" s="44">
        <v>20251</v>
      </c>
      <c r="B1511" s="44">
        <v>2023</v>
      </c>
      <c r="C1511" s="45" t="s">
        <v>1197</v>
      </c>
      <c r="D1511" s="45" t="s">
        <v>1095</v>
      </c>
      <c r="E1511" s="45" t="s">
        <v>1088</v>
      </c>
      <c r="F1511" s="45" t="s">
        <v>1551</v>
      </c>
      <c r="G1511" s="45" t="s">
        <v>1090</v>
      </c>
      <c r="H1511" s="45" t="s">
        <v>3899</v>
      </c>
      <c r="I1511" s="45" t="s">
        <v>3900</v>
      </c>
      <c r="J1511" s="45" t="s">
        <v>1092</v>
      </c>
      <c r="K1511" s="45" t="s">
        <v>3901</v>
      </c>
      <c r="L1511" s="44">
        <v>23</v>
      </c>
      <c r="M1511" s="44">
        <v>933000</v>
      </c>
      <c r="N1511" s="44">
        <v>21459000</v>
      </c>
      <c r="O1511" s="44">
        <v>0</v>
      </c>
      <c r="P1511" s="44">
        <v>-21459000</v>
      </c>
    </row>
    <row r="1512" spans="1:16" ht="199.5">
      <c r="A1512" s="44">
        <v>20251</v>
      </c>
      <c r="B1512" s="44">
        <v>2025</v>
      </c>
      <c r="C1512" s="45" t="s">
        <v>1117</v>
      </c>
      <c r="D1512" s="45" t="s">
        <v>1087</v>
      </c>
      <c r="E1512" s="45" t="s">
        <v>1088</v>
      </c>
      <c r="F1512" s="45" t="s">
        <v>1111</v>
      </c>
      <c r="G1512" s="45" t="s">
        <v>1090</v>
      </c>
      <c r="H1512" s="45">
        <v>2511240</v>
      </c>
      <c r="I1512" s="45" t="s">
        <v>1660</v>
      </c>
      <c r="J1512" s="45" t="s">
        <v>1092</v>
      </c>
      <c r="K1512" s="45" t="s">
        <v>1140</v>
      </c>
      <c r="L1512" s="44">
        <v>28</v>
      </c>
      <c r="M1512" s="44">
        <v>933000</v>
      </c>
      <c r="N1512" s="44">
        <v>26124000</v>
      </c>
      <c r="O1512" s="44">
        <v>28000000</v>
      </c>
      <c r="P1512" s="44">
        <v>1876000</v>
      </c>
    </row>
    <row r="1513" spans="1:16" ht="199.5">
      <c r="A1513" s="44">
        <v>20251</v>
      </c>
      <c r="B1513" s="44">
        <v>2025</v>
      </c>
      <c r="C1513" s="45" t="s">
        <v>1296</v>
      </c>
      <c r="D1513" s="45" t="s">
        <v>1087</v>
      </c>
      <c r="E1513" s="45" t="s">
        <v>1088</v>
      </c>
      <c r="F1513" s="45" t="s">
        <v>1192</v>
      </c>
      <c r="G1513" s="45" t="s">
        <v>1101</v>
      </c>
      <c r="H1513" s="45">
        <v>2510251</v>
      </c>
      <c r="I1513" s="45" t="s">
        <v>3902</v>
      </c>
      <c r="J1513" s="45" t="s">
        <v>1092</v>
      </c>
      <c r="K1513" s="45" t="s">
        <v>1298</v>
      </c>
      <c r="L1513" s="44">
        <v>31</v>
      </c>
      <c r="M1513" s="44">
        <v>1225000</v>
      </c>
      <c r="N1513" s="44">
        <v>37975000</v>
      </c>
      <c r="O1513" s="44">
        <v>36750000</v>
      </c>
      <c r="P1513" s="44">
        <v>-1225000</v>
      </c>
    </row>
    <row r="1514" spans="1:16" ht="28.5">
      <c r="A1514" s="44">
        <v>20251</v>
      </c>
      <c r="B1514" s="44">
        <v>2021</v>
      </c>
      <c r="C1514" s="45" t="s">
        <v>1248</v>
      </c>
      <c r="D1514" s="45" t="s">
        <v>1095</v>
      </c>
      <c r="E1514" s="45" t="s">
        <v>1088</v>
      </c>
      <c r="F1514" s="45" t="s">
        <v>1165</v>
      </c>
      <c r="G1514" s="45" t="s">
        <v>1090</v>
      </c>
      <c r="H1514" s="45" t="s">
        <v>3903</v>
      </c>
      <c r="I1514" s="45" t="s">
        <v>3904</v>
      </c>
      <c r="J1514" s="45" t="s">
        <v>1092</v>
      </c>
      <c r="K1514" s="42"/>
      <c r="L1514" s="44">
        <v>0</v>
      </c>
      <c r="M1514" s="44">
        <v>933000</v>
      </c>
      <c r="N1514" s="44">
        <v>0</v>
      </c>
      <c r="O1514" s="44">
        <v>0</v>
      </c>
      <c r="P1514" s="44">
        <v>0</v>
      </c>
    </row>
    <row r="1515" spans="1:16" ht="156.75">
      <c r="A1515" s="44">
        <v>20251</v>
      </c>
      <c r="B1515" s="44">
        <v>2022</v>
      </c>
      <c r="C1515" s="45" t="s">
        <v>1144</v>
      </c>
      <c r="D1515" s="45" t="s">
        <v>1095</v>
      </c>
      <c r="E1515" s="45" t="s">
        <v>1088</v>
      </c>
      <c r="F1515" s="45" t="s">
        <v>1124</v>
      </c>
      <c r="G1515" s="45" t="s">
        <v>1090</v>
      </c>
      <c r="H1515" s="45" t="s">
        <v>3905</v>
      </c>
      <c r="I1515" s="45" t="s">
        <v>3906</v>
      </c>
      <c r="J1515" s="45" t="s">
        <v>1092</v>
      </c>
      <c r="K1515" s="45" t="s">
        <v>3907</v>
      </c>
      <c r="L1515" s="44">
        <v>31</v>
      </c>
      <c r="M1515" s="44">
        <v>933000</v>
      </c>
      <c r="N1515" s="44">
        <v>28923000</v>
      </c>
      <c r="O1515" s="44">
        <v>23300000</v>
      </c>
      <c r="P1515" s="44">
        <v>-5623000</v>
      </c>
    </row>
    <row r="1516" spans="1:16" ht="114">
      <c r="A1516" s="44">
        <v>20251</v>
      </c>
      <c r="B1516" s="44">
        <v>2023</v>
      </c>
      <c r="C1516" s="45" t="s">
        <v>1127</v>
      </c>
      <c r="D1516" s="45" t="s">
        <v>1095</v>
      </c>
      <c r="E1516" s="45" t="s">
        <v>1088</v>
      </c>
      <c r="F1516" s="45" t="s">
        <v>1089</v>
      </c>
      <c r="G1516" s="45" t="s">
        <v>1101</v>
      </c>
      <c r="H1516" s="45" t="s">
        <v>3908</v>
      </c>
      <c r="I1516" s="45" t="s">
        <v>3909</v>
      </c>
      <c r="J1516" s="45" t="s">
        <v>1092</v>
      </c>
      <c r="K1516" s="45" t="s">
        <v>1171</v>
      </c>
      <c r="L1516" s="44">
        <v>28</v>
      </c>
      <c r="M1516" s="44">
        <v>933000</v>
      </c>
      <c r="N1516" s="44">
        <v>26124000</v>
      </c>
      <c r="O1516" s="44">
        <v>28000000</v>
      </c>
      <c r="P1516" s="44">
        <v>1876000</v>
      </c>
    </row>
    <row r="1517" spans="1:16" ht="142.5">
      <c r="A1517" s="44">
        <v>20251</v>
      </c>
      <c r="B1517" s="44">
        <v>2024</v>
      </c>
      <c r="C1517" s="45" t="s">
        <v>1110</v>
      </c>
      <c r="D1517" s="45" t="s">
        <v>1095</v>
      </c>
      <c r="E1517" s="45" t="s">
        <v>1088</v>
      </c>
      <c r="F1517" s="45" t="s">
        <v>1089</v>
      </c>
      <c r="G1517" s="45" t="s">
        <v>1101</v>
      </c>
      <c r="H1517" s="45">
        <v>2410905</v>
      </c>
      <c r="I1517" s="45" t="s">
        <v>3910</v>
      </c>
      <c r="J1517" s="45" t="s">
        <v>1092</v>
      </c>
      <c r="K1517" s="45" t="s">
        <v>1138</v>
      </c>
      <c r="L1517" s="44">
        <v>27</v>
      </c>
      <c r="M1517" s="44">
        <v>933000</v>
      </c>
      <c r="N1517" s="44">
        <v>25191000</v>
      </c>
      <c r="O1517" s="44">
        <v>28000000</v>
      </c>
      <c r="P1517" s="44">
        <v>2809000</v>
      </c>
    </row>
    <row r="1518" spans="1:16" ht="28.5">
      <c r="A1518" s="44">
        <v>20251</v>
      </c>
      <c r="B1518" s="44">
        <v>2022</v>
      </c>
      <c r="C1518" s="45" t="s">
        <v>1144</v>
      </c>
      <c r="D1518" s="45" t="s">
        <v>1095</v>
      </c>
      <c r="E1518" s="45" t="s">
        <v>1088</v>
      </c>
      <c r="F1518" s="45" t="s">
        <v>1161</v>
      </c>
      <c r="G1518" s="45" t="s">
        <v>1090</v>
      </c>
      <c r="H1518" s="45" t="s">
        <v>3911</v>
      </c>
      <c r="I1518" s="45" t="s">
        <v>3912</v>
      </c>
      <c r="J1518" s="45" t="s">
        <v>1092</v>
      </c>
      <c r="K1518" s="42"/>
      <c r="L1518" s="44">
        <v>0</v>
      </c>
      <c r="M1518" s="44">
        <v>933000</v>
      </c>
      <c r="N1518" s="44">
        <v>0</v>
      </c>
      <c r="O1518" s="44">
        <v>0</v>
      </c>
      <c r="P1518" s="44">
        <v>0</v>
      </c>
    </row>
    <row r="1519" spans="1:16" ht="199.5">
      <c r="A1519" s="44">
        <v>20251</v>
      </c>
      <c r="B1519" s="44">
        <v>2025</v>
      </c>
      <c r="C1519" s="45" t="s">
        <v>1117</v>
      </c>
      <c r="D1519" s="45" t="s">
        <v>1087</v>
      </c>
      <c r="E1519" s="45" t="s">
        <v>1088</v>
      </c>
      <c r="F1519" s="45" t="s">
        <v>1107</v>
      </c>
      <c r="G1519" s="45" t="s">
        <v>1090</v>
      </c>
      <c r="H1519" s="45">
        <v>2510242</v>
      </c>
      <c r="I1519" s="45" t="s">
        <v>3913</v>
      </c>
      <c r="J1519" s="45" t="s">
        <v>1092</v>
      </c>
      <c r="K1519" s="45" t="s">
        <v>1140</v>
      </c>
      <c r="L1519" s="44">
        <v>28</v>
      </c>
      <c r="M1519" s="44">
        <v>933000</v>
      </c>
      <c r="N1519" s="44">
        <v>26124000</v>
      </c>
      <c r="O1519" s="44">
        <v>28000000</v>
      </c>
      <c r="P1519" s="44">
        <v>1876000</v>
      </c>
    </row>
    <row r="1520" spans="1:16" ht="213.75">
      <c r="A1520" s="44">
        <v>20251</v>
      </c>
      <c r="B1520" s="44">
        <v>2025</v>
      </c>
      <c r="C1520" s="45" t="s">
        <v>1099</v>
      </c>
      <c r="D1520" s="45" t="s">
        <v>1087</v>
      </c>
      <c r="E1520" s="45" t="s">
        <v>1088</v>
      </c>
      <c r="F1520" s="45" t="s">
        <v>1089</v>
      </c>
      <c r="G1520" s="45" t="s">
        <v>1101</v>
      </c>
      <c r="H1520" s="45">
        <v>2510247</v>
      </c>
      <c r="I1520" s="45" t="s">
        <v>3914</v>
      </c>
      <c r="J1520" s="45" t="s">
        <v>1092</v>
      </c>
      <c r="K1520" s="45" t="s">
        <v>1668</v>
      </c>
      <c r="L1520" s="44">
        <v>29</v>
      </c>
      <c r="M1520" s="44">
        <v>933000</v>
      </c>
      <c r="N1520" s="44">
        <v>27057000</v>
      </c>
      <c r="O1520" s="44">
        <v>28000000</v>
      </c>
      <c r="P1520" s="44">
        <v>943000</v>
      </c>
    </row>
    <row r="1521" spans="1:16" ht="156.75">
      <c r="A1521" s="44">
        <v>20251</v>
      </c>
      <c r="B1521" s="44">
        <v>2023</v>
      </c>
      <c r="C1521" s="45" t="s">
        <v>1197</v>
      </c>
      <c r="D1521" s="45" t="s">
        <v>1095</v>
      </c>
      <c r="E1521" s="45" t="s">
        <v>1088</v>
      </c>
      <c r="F1521" s="45" t="s">
        <v>1165</v>
      </c>
      <c r="G1521" s="45" t="s">
        <v>1090</v>
      </c>
      <c r="H1521" s="45" t="s">
        <v>3915</v>
      </c>
      <c r="I1521" s="45" t="s">
        <v>3916</v>
      </c>
      <c r="J1521" s="45" t="s">
        <v>1092</v>
      </c>
      <c r="K1521" s="45" t="s">
        <v>1186</v>
      </c>
      <c r="L1521" s="44">
        <v>31</v>
      </c>
      <c r="M1521" s="44">
        <v>933000</v>
      </c>
      <c r="N1521" s="44">
        <v>28923000</v>
      </c>
      <c r="O1521" s="44">
        <v>28000000</v>
      </c>
      <c r="P1521" s="44">
        <v>-923000</v>
      </c>
    </row>
    <row r="1522" spans="1:16" ht="171">
      <c r="A1522" s="44">
        <v>20251</v>
      </c>
      <c r="B1522" s="44">
        <v>2023</v>
      </c>
      <c r="C1522" s="45" t="s">
        <v>1197</v>
      </c>
      <c r="D1522" s="45" t="s">
        <v>1095</v>
      </c>
      <c r="E1522" s="45" t="s">
        <v>1088</v>
      </c>
      <c r="F1522" s="45" t="s">
        <v>1268</v>
      </c>
      <c r="G1522" s="45" t="s">
        <v>1090</v>
      </c>
      <c r="H1522" s="45" t="s">
        <v>3917</v>
      </c>
      <c r="I1522" s="45" t="s">
        <v>3918</v>
      </c>
      <c r="J1522" s="45" t="s">
        <v>1092</v>
      </c>
      <c r="K1522" s="45" t="s">
        <v>3504</v>
      </c>
      <c r="L1522" s="44">
        <v>34</v>
      </c>
      <c r="M1522" s="44">
        <v>933000</v>
      </c>
      <c r="N1522" s="44">
        <v>31722000</v>
      </c>
      <c r="O1522" s="44">
        <v>28000000</v>
      </c>
      <c r="P1522" s="44">
        <v>-3722000</v>
      </c>
    </row>
    <row r="1523" spans="1:16" ht="99.75">
      <c r="A1523" s="44">
        <v>20251</v>
      </c>
      <c r="B1523" s="44">
        <v>2022</v>
      </c>
      <c r="C1523" s="45" t="s">
        <v>1144</v>
      </c>
      <c r="D1523" s="45" t="s">
        <v>1095</v>
      </c>
      <c r="E1523" s="45" t="s">
        <v>1088</v>
      </c>
      <c r="F1523" s="45" t="s">
        <v>1319</v>
      </c>
      <c r="G1523" s="45" t="s">
        <v>1090</v>
      </c>
      <c r="H1523" s="45" t="s">
        <v>3919</v>
      </c>
      <c r="I1523" s="45" t="s">
        <v>3920</v>
      </c>
      <c r="J1523" s="45" t="s">
        <v>1092</v>
      </c>
      <c r="K1523" s="45" t="s">
        <v>3921</v>
      </c>
      <c r="L1523" s="44">
        <v>21</v>
      </c>
      <c r="M1523" s="44">
        <v>933000</v>
      </c>
      <c r="N1523" s="44">
        <v>19593000</v>
      </c>
      <c r="O1523" s="44">
        <v>23300000</v>
      </c>
      <c r="P1523" s="44">
        <v>3707000</v>
      </c>
    </row>
    <row r="1524" spans="1:16" ht="156.75">
      <c r="A1524" s="44">
        <v>20251</v>
      </c>
      <c r="B1524" s="44">
        <v>2025</v>
      </c>
      <c r="C1524" s="45" t="s">
        <v>1099</v>
      </c>
      <c r="D1524" s="45" t="s">
        <v>1087</v>
      </c>
      <c r="E1524" s="45" t="s">
        <v>1088</v>
      </c>
      <c r="F1524" s="45" t="s">
        <v>1107</v>
      </c>
      <c r="G1524" s="45" t="s">
        <v>1101</v>
      </c>
      <c r="H1524" s="45">
        <v>2510530</v>
      </c>
      <c r="I1524" s="45" t="s">
        <v>3922</v>
      </c>
      <c r="J1524" s="45" t="s">
        <v>1092</v>
      </c>
      <c r="K1524" s="45" t="s">
        <v>1877</v>
      </c>
      <c r="L1524" s="44">
        <v>27</v>
      </c>
      <c r="M1524" s="44">
        <v>933000</v>
      </c>
      <c r="N1524" s="44">
        <v>25191000</v>
      </c>
      <c r="O1524" s="44">
        <v>28000000</v>
      </c>
      <c r="P1524" s="44">
        <v>2809000</v>
      </c>
    </row>
    <row r="1525" spans="1:16" ht="171">
      <c r="A1525" s="44">
        <v>20251</v>
      </c>
      <c r="B1525" s="44">
        <v>2024</v>
      </c>
      <c r="C1525" s="45" t="s">
        <v>1086</v>
      </c>
      <c r="D1525" s="45" t="s">
        <v>1087</v>
      </c>
      <c r="E1525" s="45" t="s">
        <v>1088</v>
      </c>
      <c r="F1525" s="45" t="s">
        <v>1124</v>
      </c>
      <c r="G1525" s="45" t="s">
        <v>1090</v>
      </c>
      <c r="H1525" s="45">
        <v>2410109</v>
      </c>
      <c r="I1525" s="45" t="s">
        <v>3923</v>
      </c>
      <c r="J1525" s="45" t="s">
        <v>1092</v>
      </c>
      <c r="K1525" s="45" t="s">
        <v>1126</v>
      </c>
      <c r="L1525" s="44">
        <v>31</v>
      </c>
      <c r="M1525" s="44">
        <v>933000</v>
      </c>
      <c r="N1525" s="44">
        <v>28923000</v>
      </c>
      <c r="O1525" s="44">
        <v>28000000</v>
      </c>
      <c r="P1525" s="44">
        <v>-923000</v>
      </c>
    </row>
    <row r="1526" spans="1:16" ht="185.25">
      <c r="A1526" s="44">
        <v>20251</v>
      </c>
      <c r="B1526" s="44">
        <v>2025</v>
      </c>
      <c r="C1526" s="45" t="s">
        <v>1099</v>
      </c>
      <c r="D1526" s="45" t="s">
        <v>1087</v>
      </c>
      <c r="E1526" s="45" t="s">
        <v>1088</v>
      </c>
      <c r="F1526" s="45" t="s">
        <v>1118</v>
      </c>
      <c r="G1526" s="45" t="s">
        <v>1101</v>
      </c>
      <c r="H1526" s="45">
        <v>2510199</v>
      </c>
      <c r="I1526" s="45" t="s">
        <v>3924</v>
      </c>
      <c r="J1526" s="45" t="s">
        <v>1092</v>
      </c>
      <c r="K1526" s="45" t="s">
        <v>3925</v>
      </c>
      <c r="L1526" s="44">
        <v>27</v>
      </c>
      <c r="M1526" s="44">
        <v>933000</v>
      </c>
      <c r="N1526" s="44">
        <v>25191000</v>
      </c>
      <c r="O1526" s="44">
        <v>28000000</v>
      </c>
      <c r="P1526" s="44">
        <v>2809000</v>
      </c>
    </row>
    <row r="1527" spans="1:16" ht="171">
      <c r="A1527" s="44">
        <v>20251</v>
      </c>
      <c r="B1527" s="44">
        <v>2023</v>
      </c>
      <c r="C1527" s="45" t="s">
        <v>1127</v>
      </c>
      <c r="D1527" s="45" t="s">
        <v>1095</v>
      </c>
      <c r="E1527" s="45" t="s">
        <v>1088</v>
      </c>
      <c r="F1527" s="45" t="s">
        <v>1118</v>
      </c>
      <c r="G1527" s="45" t="s">
        <v>1101</v>
      </c>
      <c r="H1527" s="45" t="s">
        <v>3926</v>
      </c>
      <c r="I1527" s="45" t="s">
        <v>3927</v>
      </c>
      <c r="J1527" s="45" t="s">
        <v>1092</v>
      </c>
      <c r="K1527" s="45" t="s">
        <v>3928</v>
      </c>
      <c r="L1527" s="44">
        <v>36</v>
      </c>
      <c r="M1527" s="44">
        <v>933000</v>
      </c>
      <c r="N1527" s="44">
        <v>33588000</v>
      </c>
      <c r="O1527" s="44">
        <v>28000000</v>
      </c>
      <c r="P1527" s="44">
        <v>-5588000</v>
      </c>
    </row>
    <row r="1528" spans="1:16" ht="42.75">
      <c r="A1528" s="44">
        <v>20251</v>
      </c>
      <c r="B1528" s="44">
        <v>2021</v>
      </c>
      <c r="C1528" s="45" t="s">
        <v>1180</v>
      </c>
      <c r="D1528" s="45" t="s">
        <v>1095</v>
      </c>
      <c r="E1528" s="45" t="s">
        <v>1088</v>
      </c>
      <c r="F1528" s="45" t="s">
        <v>1089</v>
      </c>
      <c r="G1528" s="45" t="s">
        <v>1101</v>
      </c>
      <c r="H1528" s="45" t="s">
        <v>3929</v>
      </c>
      <c r="I1528" s="45" t="s">
        <v>3930</v>
      </c>
      <c r="J1528" s="45" t="s">
        <v>1092</v>
      </c>
      <c r="K1528" s="45" t="s">
        <v>2262</v>
      </c>
      <c r="L1528" s="44">
        <v>3</v>
      </c>
      <c r="M1528" s="44">
        <v>933000</v>
      </c>
      <c r="N1528" s="44">
        <v>2799000</v>
      </c>
      <c r="O1528" s="44">
        <v>0</v>
      </c>
      <c r="P1528" s="44">
        <v>-2799000</v>
      </c>
    </row>
    <row r="1529" spans="1:16" ht="156.75">
      <c r="A1529" s="44">
        <v>20251</v>
      </c>
      <c r="B1529" s="44">
        <v>2022</v>
      </c>
      <c r="C1529" s="45" t="s">
        <v>1144</v>
      </c>
      <c r="D1529" s="45" t="s">
        <v>1095</v>
      </c>
      <c r="E1529" s="45" t="s">
        <v>1088</v>
      </c>
      <c r="F1529" s="45" t="s">
        <v>1161</v>
      </c>
      <c r="G1529" s="45" t="s">
        <v>1090</v>
      </c>
      <c r="H1529" s="45" t="s">
        <v>3931</v>
      </c>
      <c r="I1529" s="45" t="s">
        <v>3932</v>
      </c>
      <c r="J1529" s="45" t="s">
        <v>1092</v>
      </c>
      <c r="K1529" s="45" t="s">
        <v>1466</v>
      </c>
      <c r="L1529" s="44">
        <v>34</v>
      </c>
      <c r="M1529" s="44">
        <v>933000</v>
      </c>
      <c r="N1529" s="44">
        <v>31722000</v>
      </c>
      <c r="O1529" s="44">
        <v>23300000</v>
      </c>
      <c r="P1529" s="44">
        <v>-8422000</v>
      </c>
    </row>
    <row r="1530" spans="1:16" ht="156.75">
      <c r="A1530" s="44">
        <v>20251</v>
      </c>
      <c r="B1530" s="44">
        <v>2024</v>
      </c>
      <c r="C1530" s="45" t="s">
        <v>1591</v>
      </c>
      <c r="D1530" s="45" t="s">
        <v>1095</v>
      </c>
      <c r="E1530" s="45" t="s">
        <v>19</v>
      </c>
      <c r="F1530" s="45" t="s">
        <v>1096</v>
      </c>
      <c r="G1530" s="42"/>
      <c r="H1530" s="45">
        <v>2440020</v>
      </c>
      <c r="I1530" s="45" t="s">
        <v>3933</v>
      </c>
      <c r="J1530" s="45" t="s">
        <v>1092</v>
      </c>
      <c r="K1530" s="45" t="s">
        <v>3934</v>
      </c>
      <c r="L1530" s="44">
        <v>31</v>
      </c>
      <c r="M1530" s="44">
        <v>0</v>
      </c>
      <c r="N1530" s="44">
        <v>0</v>
      </c>
      <c r="O1530" s="44">
        <v>28000000</v>
      </c>
      <c r="P1530" s="44">
        <v>28000000</v>
      </c>
    </row>
    <row r="1531" spans="1:16" ht="128.25">
      <c r="A1531" s="44">
        <v>20251</v>
      </c>
      <c r="B1531" s="44">
        <v>2022</v>
      </c>
      <c r="C1531" s="45" t="s">
        <v>1141</v>
      </c>
      <c r="D1531" s="45" t="s">
        <v>1095</v>
      </c>
      <c r="E1531" s="45" t="s">
        <v>1088</v>
      </c>
      <c r="F1531" s="45" t="s">
        <v>1089</v>
      </c>
      <c r="G1531" s="45" t="s">
        <v>1101</v>
      </c>
      <c r="H1531" s="45" t="s">
        <v>3935</v>
      </c>
      <c r="I1531" s="45" t="s">
        <v>3936</v>
      </c>
      <c r="J1531" s="45" t="s">
        <v>1092</v>
      </c>
      <c r="K1531" s="45" t="s">
        <v>3937</v>
      </c>
      <c r="L1531" s="44">
        <v>32</v>
      </c>
      <c r="M1531" s="44">
        <v>933000</v>
      </c>
      <c r="N1531" s="44">
        <v>29856000</v>
      </c>
      <c r="O1531" s="44">
        <v>28000000</v>
      </c>
      <c r="P1531" s="44">
        <v>-1856000</v>
      </c>
    </row>
    <row r="1532" spans="1:16" ht="199.5">
      <c r="A1532" s="44">
        <v>20251</v>
      </c>
      <c r="B1532" s="44">
        <v>2025</v>
      </c>
      <c r="C1532" s="45" t="s">
        <v>1117</v>
      </c>
      <c r="D1532" s="45" t="s">
        <v>1087</v>
      </c>
      <c r="E1532" s="45" t="s">
        <v>1088</v>
      </c>
      <c r="F1532" s="45" t="s">
        <v>1158</v>
      </c>
      <c r="G1532" s="45" t="s">
        <v>1090</v>
      </c>
      <c r="H1532" s="45">
        <v>2510421</v>
      </c>
      <c r="I1532" s="45" t="s">
        <v>3938</v>
      </c>
      <c r="J1532" s="45" t="s">
        <v>1092</v>
      </c>
      <c r="K1532" s="45" t="s">
        <v>1209</v>
      </c>
      <c r="L1532" s="44">
        <v>26</v>
      </c>
      <c r="M1532" s="44">
        <v>933000</v>
      </c>
      <c r="N1532" s="44">
        <v>24258000</v>
      </c>
      <c r="O1532" s="44">
        <v>28000000</v>
      </c>
      <c r="P1532" s="44">
        <v>3742000</v>
      </c>
    </row>
    <row r="1533" spans="1:16" ht="114">
      <c r="A1533" s="44">
        <v>20251</v>
      </c>
      <c r="B1533" s="44">
        <v>2022</v>
      </c>
      <c r="C1533" s="45" t="s">
        <v>1144</v>
      </c>
      <c r="D1533" s="45" t="s">
        <v>1095</v>
      </c>
      <c r="E1533" s="45" t="s">
        <v>1088</v>
      </c>
      <c r="F1533" s="45" t="s">
        <v>1165</v>
      </c>
      <c r="G1533" s="45" t="s">
        <v>1090</v>
      </c>
      <c r="H1533" s="45" t="s">
        <v>3939</v>
      </c>
      <c r="I1533" s="45" t="s">
        <v>3940</v>
      </c>
      <c r="J1533" s="45" t="s">
        <v>1092</v>
      </c>
      <c r="K1533" s="45" t="s">
        <v>1171</v>
      </c>
      <c r="L1533" s="44">
        <v>28</v>
      </c>
      <c r="M1533" s="44">
        <v>933000</v>
      </c>
      <c r="N1533" s="44">
        <v>26124000</v>
      </c>
      <c r="O1533" s="44">
        <v>23300000</v>
      </c>
      <c r="P1533" s="44">
        <v>-2824000</v>
      </c>
    </row>
    <row r="1534" spans="1:16" ht="28.5">
      <c r="A1534" s="44">
        <v>20251</v>
      </c>
      <c r="B1534" s="44">
        <v>2022</v>
      </c>
      <c r="C1534" s="45" t="s">
        <v>1141</v>
      </c>
      <c r="D1534" s="45" t="s">
        <v>1095</v>
      </c>
      <c r="E1534" s="45" t="s">
        <v>1088</v>
      </c>
      <c r="F1534" s="45" t="s">
        <v>1089</v>
      </c>
      <c r="G1534" s="45" t="s">
        <v>1101</v>
      </c>
      <c r="H1534" s="45" t="s">
        <v>3941</v>
      </c>
      <c r="I1534" s="45" t="s">
        <v>3942</v>
      </c>
      <c r="J1534" s="45" t="s">
        <v>1092</v>
      </c>
      <c r="K1534" s="42"/>
      <c r="L1534" s="44">
        <v>0</v>
      </c>
      <c r="M1534" s="44">
        <v>933000</v>
      </c>
      <c r="N1534" s="44">
        <v>0</v>
      </c>
      <c r="O1534" s="44">
        <v>0</v>
      </c>
      <c r="P1534" s="44">
        <v>0</v>
      </c>
    </row>
    <row r="1535" spans="1:16" ht="156.75">
      <c r="A1535" s="44">
        <v>20251</v>
      </c>
      <c r="B1535" s="44">
        <v>2025</v>
      </c>
      <c r="C1535" s="45" t="s">
        <v>1099</v>
      </c>
      <c r="D1535" s="45" t="s">
        <v>1087</v>
      </c>
      <c r="E1535" s="45" t="s">
        <v>1088</v>
      </c>
      <c r="F1535" s="45" t="s">
        <v>1175</v>
      </c>
      <c r="G1535" s="45" t="s">
        <v>1101</v>
      </c>
      <c r="H1535" s="45">
        <v>2510644</v>
      </c>
      <c r="I1535" s="45" t="s">
        <v>3690</v>
      </c>
      <c r="J1535" s="45" t="s">
        <v>1092</v>
      </c>
      <c r="K1535" s="45" t="s">
        <v>3943</v>
      </c>
      <c r="L1535" s="44">
        <v>28</v>
      </c>
      <c r="M1535" s="44">
        <v>933000</v>
      </c>
      <c r="N1535" s="44">
        <v>26124000</v>
      </c>
      <c r="O1535" s="44">
        <v>28000000</v>
      </c>
      <c r="P1535" s="44">
        <v>1876000</v>
      </c>
    </row>
    <row r="1536" spans="1:16" ht="142.5">
      <c r="A1536" s="44">
        <v>20251</v>
      </c>
      <c r="B1536" s="44">
        <v>2025</v>
      </c>
      <c r="C1536" s="45" t="s">
        <v>1099</v>
      </c>
      <c r="D1536" s="45" t="s">
        <v>1087</v>
      </c>
      <c r="E1536" s="45" t="s">
        <v>1088</v>
      </c>
      <c r="F1536" s="45" t="s">
        <v>1175</v>
      </c>
      <c r="G1536" s="45" t="s">
        <v>1101</v>
      </c>
      <c r="H1536" s="45">
        <v>2510805</v>
      </c>
      <c r="I1536" s="45" t="s">
        <v>3944</v>
      </c>
      <c r="J1536" s="45" t="s">
        <v>1092</v>
      </c>
      <c r="K1536" s="45" t="s">
        <v>3945</v>
      </c>
      <c r="L1536" s="44">
        <v>25</v>
      </c>
      <c r="M1536" s="44">
        <v>933000</v>
      </c>
      <c r="N1536" s="44">
        <v>23325000</v>
      </c>
      <c r="O1536" s="44">
        <v>28000000</v>
      </c>
      <c r="P1536" s="44">
        <v>4675000</v>
      </c>
    </row>
    <row r="1537" spans="1:16" ht="185.25">
      <c r="A1537" s="44">
        <v>20251</v>
      </c>
      <c r="B1537" s="44">
        <v>2024</v>
      </c>
      <c r="C1537" s="45" t="s">
        <v>1110</v>
      </c>
      <c r="D1537" s="45" t="s">
        <v>1095</v>
      </c>
      <c r="E1537" s="45" t="s">
        <v>1088</v>
      </c>
      <c r="F1537" s="45" t="s">
        <v>1124</v>
      </c>
      <c r="G1537" s="45" t="s">
        <v>1101</v>
      </c>
      <c r="H1537" s="45">
        <v>2410306</v>
      </c>
      <c r="I1537" s="45" t="s">
        <v>3429</v>
      </c>
      <c r="J1537" s="45" t="s">
        <v>1092</v>
      </c>
      <c r="K1537" s="45" t="s">
        <v>3946</v>
      </c>
      <c r="L1537" s="44">
        <v>37</v>
      </c>
      <c r="M1537" s="44">
        <v>933000</v>
      </c>
      <c r="N1537" s="44">
        <v>34521000</v>
      </c>
      <c r="O1537" s="44">
        <v>28000000</v>
      </c>
      <c r="P1537" s="44">
        <v>-6521000</v>
      </c>
    </row>
    <row r="1538" spans="1:16" ht="114">
      <c r="A1538" s="44">
        <v>20251</v>
      </c>
      <c r="B1538" s="44">
        <v>2024</v>
      </c>
      <c r="C1538" s="45" t="s">
        <v>1591</v>
      </c>
      <c r="D1538" s="45" t="s">
        <v>1095</v>
      </c>
      <c r="E1538" s="45" t="s">
        <v>19</v>
      </c>
      <c r="F1538" s="45" t="s">
        <v>1096</v>
      </c>
      <c r="G1538" s="42"/>
      <c r="H1538" s="45">
        <v>2440015</v>
      </c>
      <c r="I1538" s="45" t="s">
        <v>3947</v>
      </c>
      <c r="J1538" s="45" t="s">
        <v>1092</v>
      </c>
      <c r="K1538" s="45" t="s">
        <v>3948</v>
      </c>
      <c r="L1538" s="44">
        <v>29</v>
      </c>
      <c r="M1538" s="44">
        <v>0</v>
      </c>
      <c r="N1538" s="44">
        <v>0</v>
      </c>
      <c r="O1538" s="44">
        <v>0</v>
      </c>
      <c r="P1538" s="44">
        <v>0</v>
      </c>
    </row>
    <row r="1539" spans="1:16" ht="199.5">
      <c r="A1539" s="44">
        <v>20251</v>
      </c>
      <c r="B1539" s="44">
        <v>2025</v>
      </c>
      <c r="C1539" s="45" t="s">
        <v>1117</v>
      </c>
      <c r="D1539" s="45" t="s">
        <v>1087</v>
      </c>
      <c r="E1539" s="45" t="s">
        <v>1088</v>
      </c>
      <c r="F1539" s="45" t="s">
        <v>1207</v>
      </c>
      <c r="G1539" s="45" t="s">
        <v>1090</v>
      </c>
      <c r="H1539" s="45">
        <v>2510878</v>
      </c>
      <c r="I1539" s="45" t="s">
        <v>3949</v>
      </c>
      <c r="J1539" s="45" t="s">
        <v>1092</v>
      </c>
      <c r="K1539" s="45" t="s">
        <v>1231</v>
      </c>
      <c r="L1539" s="44">
        <v>28</v>
      </c>
      <c r="M1539" s="44">
        <v>933000</v>
      </c>
      <c r="N1539" s="44">
        <v>26124000</v>
      </c>
      <c r="O1539" s="44">
        <v>28000000</v>
      </c>
      <c r="P1539" s="44">
        <v>1876000</v>
      </c>
    </row>
    <row r="1540" spans="1:16" ht="156.75">
      <c r="A1540" s="44">
        <v>20251</v>
      </c>
      <c r="B1540" s="44">
        <v>2023</v>
      </c>
      <c r="C1540" s="45" t="s">
        <v>1127</v>
      </c>
      <c r="D1540" s="45" t="s">
        <v>1095</v>
      </c>
      <c r="E1540" s="45" t="s">
        <v>1088</v>
      </c>
      <c r="F1540" s="45" t="s">
        <v>1811</v>
      </c>
      <c r="G1540" s="45" t="s">
        <v>1101</v>
      </c>
      <c r="H1540" s="45" t="s">
        <v>3950</v>
      </c>
      <c r="I1540" s="45" t="s">
        <v>3951</v>
      </c>
      <c r="J1540" s="45" t="s">
        <v>1092</v>
      </c>
      <c r="K1540" s="45" t="s">
        <v>1767</v>
      </c>
      <c r="L1540" s="44">
        <v>31</v>
      </c>
      <c r="M1540" s="44">
        <v>1667000</v>
      </c>
      <c r="N1540" s="44">
        <v>51677000</v>
      </c>
      <c r="O1540" s="44">
        <v>50000000</v>
      </c>
      <c r="P1540" s="44">
        <v>-1677000</v>
      </c>
    </row>
    <row r="1541" spans="1:16" ht="28.5">
      <c r="A1541" s="44">
        <v>20251</v>
      </c>
      <c r="B1541" s="44">
        <v>2023</v>
      </c>
      <c r="C1541" s="45" t="s">
        <v>1127</v>
      </c>
      <c r="D1541" s="45" t="s">
        <v>1095</v>
      </c>
      <c r="E1541" s="45" t="s">
        <v>1088</v>
      </c>
      <c r="F1541" s="45" t="s">
        <v>1089</v>
      </c>
      <c r="G1541" s="45" t="s">
        <v>1101</v>
      </c>
      <c r="H1541" s="45" t="s">
        <v>3952</v>
      </c>
      <c r="I1541" s="45" t="s">
        <v>3953</v>
      </c>
      <c r="J1541" s="45" t="s">
        <v>1092</v>
      </c>
      <c r="K1541" s="42"/>
      <c r="L1541" s="44">
        <v>0</v>
      </c>
      <c r="M1541" s="44">
        <v>933000</v>
      </c>
      <c r="N1541" s="44">
        <v>0</v>
      </c>
      <c r="O1541" s="44">
        <v>0</v>
      </c>
      <c r="P1541" s="44">
        <v>0</v>
      </c>
    </row>
    <row r="1542" spans="1:16" ht="185.25">
      <c r="A1542" s="44">
        <v>20251</v>
      </c>
      <c r="B1542" s="44">
        <v>2024</v>
      </c>
      <c r="C1542" s="45" t="s">
        <v>1191</v>
      </c>
      <c r="D1542" s="45" t="s">
        <v>1095</v>
      </c>
      <c r="E1542" s="45" t="s">
        <v>1088</v>
      </c>
      <c r="F1542" s="45" t="s">
        <v>1192</v>
      </c>
      <c r="G1542" s="45" t="s">
        <v>1101</v>
      </c>
      <c r="H1542" s="45">
        <v>2410411</v>
      </c>
      <c r="I1542" s="45" t="s">
        <v>3954</v>
      </c>
      <c r="J1542" s="45" t="s">
        <v>1092</v>
      </c>
      <c r="K1542" s="45" t="s">
        <v>2071</v>
      </c>
      <c r="L1542" s="44">
        <v>30</v>
      </c>
      <c r="M1542" s="44">
        <v>1225000</v>
      </c>
      <c r="N1542" s="44">
        <v>36750000</v>
      </c>
      <c r="O1542" s="44">
        <v>36750000</v>
      </c>
      <c r="P1542" s="44">
        <v>0</v>
      </c>
    </row>
    <row r="1543" spans="1:16" ht="185.25">
      <c r="A1543" s="44">
        <v>20251</v>
      </c>
      <c r="B1543" s="44">
        <v>2025</v>
      </c>
      <c r="C1543" s="45" t="s">
        <v>1099</v>
      </c>
      <c r="D1543" s="45" t="s">
        <v>1087</v>
      </c>
      <c r="E1543" s="45" t="s">
        <v>1088</v>
      </c>
      <c r="F1543" s="45" t="s">
        <v>1161</v>
      </c>
      <c r="G1543" s="45" t="s">
        <v>1101</v>
      </c>
      <c r="H1543" s="45">
        <v>2510728</v>
      </c>
      <c r="I1543" s="45" t="s">
        <v>3955</v>
      </c>
      <c r="J1543" s="45" t="s">
        <v>1092</v>
      </c>
      <c r="K1543" s="45" t="s">
        <v>3956</v>
      </c>
      <c r="L1543" s="44">
        <v>29</v>
      </c>
      <c r="M1543" s="44">
        <v>933000</v>
      </c>
      <c r="N1543" s="44">
        <v>27057000</v>
      </c>
      <c r="O1543" s="44">
        <v>28000000</v>
      </c>
      <c r="P1543" s="44">
        <v>943000</v>
      </c>
    </row>
    <row r="1544" spans="1:16" ht="156.75">
      <c r="A1544" s="44">
        <v>20251</v>
      </c>
      <c r="B1544" s="44">
        <v>2025</v>
      </c>
      <c r="C1544" s="45" t="s">
        <v>1343</v>
      </c>
      <c r="D1544" s="45" t="s">
        <v>1087</v>
      </c>
      <c r="E1544" s="45" t="s">
        <v>19</v>
      </c>
      <c r="F1544" s="45" t="s">
        <v>1333</v>
      </c>
      <c r="G1544" s="42"/>
      <c r="H1544" s="45" t="s">
        <v>3957</v>
      </c>
      <c r="I1544" s="45" t="s">
        <v>3958</v>
      </c>
      <c r="J1544" s="45" t="s">
        <v>1283</v>
      </c>
      <c r="K1544" s="45" t="s">
        <v>3959</v>
      </c>
      <c r="L1544" s="44">
        <v>24</v>
      </c>
      <c r="M1544" s="44">
        <v>0</v>
      </c>
      <c r="N1544" s="44">
        <v>0</v>
      </c>
      <c r="O1544" s="44">
        <v>0</v>
      </c>
      <c r="P1544" s="44">
        <v>0</v>
      </c>
    </row>
    <row r="1545" spans="1:16" ht="99.75">
      <c r="A1545" s="44">
        <v>20251</v>
      </c>
      <c r="B1545" s="44">
        <v>2023</v>
      </c>
      <c r="C1545" s="45" t="s">
        <v>1197</v>
      </c>
      <c r="D1545" s="45" t="s">
        <v>1095</v>
      </c>
      <c r="E1545" s="45" t="s">
        <v>1088</v>
      </c>
      <c r="F1545" s="45" t="s">
        <v>1238</v>
      </c>
      <c r="G1545" s="45" t="s">
        <v>1090</v>
      </c>
      <c r="H1545" s="45" t="s">
        <v>3960</v>
      </c>
      <c r="I1545" s="45" t="s">
        <v>3961</v>
      </c>
      <c r="J1545" s="45" t="s">
        <v>1092</v>
      </c>
      <c r="K1545" s="45" t="s">
        <v>3962</v>
      </c>
      <c r="L1545" s="44">
        <v>21</v>
      </c>
      <c r="M1545" s="44">
        <v>933000</v>
      </c>
      <c r="N1545" s="44">
        <v>19593000</v>
      </c>
      <c r="O1545" s="44">
        <v>0</v>
      </c>
      <c r="P1545" s="44">
        <v>-19593000</v>
      </c>
    </row>
    <row r="1546" spans="1:16" ht="199.5">
      <c r="A1546" s="44">
        <v>20251</v>
      </c>
      <c r="B1546" s="44">
        <v>2024</v>
      </c>
      <c r="C1546" s="45" t="s">
        <v>1086</v>
      </c>
      <c r="D1546" s="45" t="s">
        <v>1087</v>
      </c>
      <c r="E1546" s="45" t="s">
        <v>1088</v>
      </c>
      <c r="F1546" s="45" t="s">
        <v>1111</v>
      </c>
      <c r="G1546" s="45" t="s">
        <v>1090</v>
      </c>
      <c r="H1546" s="45">
        <v>2410390</v>
      </c>
      <c r="I1546" s="45" t="s">
        <v>3963</v>
      </c>
      <c r="J1546" s="45" t="s">
        <v>1092</v>
      </c>
      <c r="K1546" s="45" t="s">
        <v>3741</v>
      </c>
      <c r="L1546" s="44">
        <v>30</v>
      </c>
      <c r="M1546" s="44">
        <v>933000</v>
      </c>
      <c r="N1546" s="44">
        <v>27990000</v>
      </c>
      <c r="O1546" s="44">
        <v>28000000</v>
      </c>
      <c r="P1546" s="44">
        <v>10000</v>
      </c>
    </row>
    <row r="1547" spans="1:16" ht="199.5">
      <c r="A1547" s="44">
        <v>20251</v>
      </c>
      <c r="B1547" s="44">
        <v>2024</v>
      </c>
      <c r="C1547" s="45" t="s">
        <v>1110</v>
      </c>
      <c r="D1547" s="45" t="s">
        <v>1095</v>
      </c>
      <c r="E1547" s="45" t="s">
        <v>1088</v>
      </c>
      <c r="F1547" s="45" t="s">
        <v>1100</v>
      </c>
      <c r="G1547" s="45" t="s">
        <v>1101</v>
      </c>
      <c r="H1547" s="45">
        <v>2410611</v>
      </c>
      <c r="I1547" s="45" t="s">
        <v>3964</v>
      </c>
      <c r="J1547" s="45" t="s">
        <v>1092</v>
      </c>
      <c r="K1547" s="45" t="s">
        <v>1926</v>
      </c>
      <c r="L1547" s="44">
        <v>35</v>
      </c>
      <c r="M1547" s="44">
        <v>1317000</v>
      </c>
      <c r="N1547" s="44">
        <v>46095000</v>
      </c>
      <c r="O1547" s="44">
        <v>39500000</v>
      </c>
      <c r="P1547" s="44">
        <v>-6595000</v>
      </c>
    </row>
    <row r="1548" spans="1:16" ht="42.75">
      <c r="A1548" s="44">
        <v>20251</v>
      </c>
      <c r="B1548" s="44">
        <v>2024</v>
      </c>
      <c r="C1548" s="45" t="s">
        <v>1086</v>
      </c>
      <c r="D1548" s="45" t="s">
        <v>1087</v>
      </c>
      <c r="E1548" s="45" t="s">
        <v>1088</v>
      </c>
      <c r="F1548" s="45" t="s">
        <v>1175</v>
      </c>
      <c r="G1548" s="45" t="s">
        <v>1090</v>
      </c>
      <c r="H1548" s="45">
        <v>2410393</v>
      </c>
      <c r="I1548" s="45" t="s">
        <v>3965</v>
      </c>
      <c r="J1548" s="45" t="s">
        <v>1092</v>
      </c>
      <c r="K1548" s="42"/>
      <c r="L1548" s="44">
        <v>0</v>
      </c>
      <c r="M1548" s="44">
        <v>933000</v>
      </c>
      <c r="N1548" s="44">
        <v>0</v>
      </c>
      <c r="O1548" s="44">
        <v>0</v>
      </c>
      <c r="P1548" s="44">
        <v>0</v>
      </c>
    </row>
    <row r="1549" spans="1:16" ht="199.5">
      <c r="A1549" s="44">
        <v>20251</v>
      </c>
      <c r="B1549" s="44">
        <v>2025</v>
      </c>
      <c r="C1549" s="45" t="s">
        <v>1117</v>
      </c>
      <c r="D1549" s="45" t="s">
        <v>1087</v>
      </c>
      <c r="E1549" s="45" t="s">
        <v>1088</v>
      </c>
      <c r="F1549" s="45" t="s">
        <v>1175</v>
      </c>
      <c r="G1549" s="45" t="s">
        <v>1090</v>
      </c>
      <c r="H1549" s="45">
        <v>2510791</v>
      </c>
      <c r="I1549" s="45" t="s">
        <v>3966</v>
      </c>
      <c r="J1549" s="45" t="s">
        <v>1092</v>
      </c>
      <c r="K1549" s="45" t="s">
        <v>1231</v>
      </c>
      <c r="L1549" s="44">
        <v>28</v>
      </c>
      <c r="M1549" s="44">
        <v>933000</v>
      </c>
      <c r="N1549" s="44">
        <v>26124000</v>
      </c>
      <c r="O1549" s="44">
        <v>28000000</v>
      </c>
      <c r="P1549" s="44">
        <v>1876000</v>
      </c>
    </row>
    <row r="1550" spans="1:16" ht="114">
      <c r="A1550" s="44">
        <v>20251</v>
      </c>
      <c r="B1550" s="44">
        <v>2023</v>
      </c>
      <c r="C1550" s="45" t="s">
        <v>1127</v>
      </c>
      <c r="D1550" s="45" t="s">
        <v>1095</v>
      </c>
      <c r="E1550" s="45" t="s">
        <v>1088</v>
      </c>
      <c r="F1550" s="45" t="s">
        <v>1089</v>
      </c>
      <c r="G1550" s="45" t="s">
        <v>1101</v>
      </c>
      <c r="H1550" s="45" t="s">
        <v>3967</v>
      </c>
      <c r="I1550" s="45" t="s">
        <v>1622</v>
      </c>
      <c r="J1550" s="45" t="s">
        <v>1092</v>
      </c>
      <c r="K1550" s="45" t="s">
        <v>1171</v>
      </c>
      <c r="L1550" s="44">
        <v>28</v>
      </c>
      <c r="M1550" s="44">
        <v>933000</v>
      </c>
      <c r="N1550" s="44">
        <v>26124000</v>
      </c>
      <c r="O1550" s="44">
        <v>28000000</v>
      </c>
      <c r="P1550" s="44">
        <v>1876000</v>
      </c>
    </row>
    <row r="1551" spans="1:16" ht="199.5">
      <c r="A1551" s="44">
        <v>20251</v>
      </c>
      <c r="B1551" s="44">
        <v>2023</v>
      </c>
      <c r="C1551" s="45" t="s">
        <v>1127</v>
      </c>
      <c r="D1551" s="45" t="s">
        <v>1095</v>
      </c>
      <c r="E1551" s="45" t="s">
        <v>1088</v>
      </c>
      <c r="F1551" s="45" t="s">
        <v>1128</v>
      </c>
      <c r="G1551" s="45" t="s">
        <v>1101</v>
      </c>
      <c r="H1551" s="45" t="s">
        <v>3968</v>
      </c>
      <c r="I1551" s="45" t="s">
        <v>3969</v>
      </c>
      <c r="J1551" s="45" t="s">
        <v>1092</v>
      </c>
      <c r="K1551" s="45" t="s">
        <v>3970</v>
      </c>
      <c r="L1551" s="44">
        <v>31</v>
      </c>
      <c r="M1551" s="44">
        <v>933000</v>
      </c>
      <c r="N1551" s="44">
        <v>28923000</v>
      </c>
      <c r="O1551" s="44">
        <v>28000000</v>
      </c>
      <c r="P1551" s="44">
        <v>-923000</v>
      </c>
    </row>
    <row r="1552" spans="1:16" ht="142.5">
      <c r="A1552" s="44">
        <v>20251</v>
      </c>
      <c r="B1552" s="44">
        <v>2024</v>
      </c>
      <c r="C1552" s="45" t="s">
        <v>1110</v>
      </c>
      <c r="D1552" s="45" t="s">
        <v>1095</v>
      </c>
      <c r="E1552" s="45" t="s">
        <v>1088</v>
      </c>
      <c r="F1552" s="45" t="s">
        <v>1089</v>
      </c>
      <c r="G1552" s="45" t="s">
        <v>1101</v>
      </c>
      <c r="H1552" s="45">
        <v>2410783</v>
      </c>
      <c r="I1552" s="45" t="s">
        <v>3971</v>
      </c>
      <c r="J1552" s="45" t="s">
        <v>1092</v>
      </c>
      <c r="K1552" s="45" t="s">
        <v>1301</v>
      </c>
      <c r="L1552" s="44">
        <v>29</v>
      </c>
      <c r="M1552" s="44">
        <v>933000</v>
      </c>
      <c r="N1552" s="44">
        <v>27057000</v>
      </c>
      <c r="O1552" s="44">
        <v>28000000</v>
      </c>
      <c r="P1552" s="44">
        <v>943000</v>
      </c>
    </row>
    <row r="1553" spans="1:16" ht="156.75">
      <c r="A1553" s="44">
        <v>20251</v>
      </c>
      <c r="B1553" s="44">
        <v>2024</v>
      </c>
      <c r="C1553" s="45" t="s">
        <v>1086</v>
      </c>
      <c r="D1553" s="45" t="s">
        <v>1087</v>
      </c>
      <c r="E1553" s="45" t="s">
        <v>1088</v>
      </c>
      <c r="F1553" s="45" t="s">
        <v>1118</v>
      </c>
      <c r="G1553" s="45" t="s">
        <v>1090</v>
      </c>
      <c r="H1553" s="45">
        <v>2410278</v>
      </c>
      <c r="I1553" s="45" t="s">
        <v>1979</v>
      </c>
      <c r="J1553" s="45" t="s">
        <v>1092</v>
      </c>
      <c r="K1553" s="45" t="s">
        <v>3972</v>
      </c>
      <c r="L1553" s="44">
        <v>27</v>
      </c>
      <c r="M1553" s="44">
        <v>933000</v>
      </c>
      <c r="N1553" s="44">
        <v>25191000</v>
      </c>
      <c r="O1553" s="44">
        <v>28000000</v>
      </c>
      <c r="P1553" s="44">
        <v>2809000</v>
      </c>
    </row>
    <row r="1554" spans="1:16" ht="199.5">
      <c r="A1554" s="44">
        <v>20251</v>
      </c>
      <c r="B1554" s="44">
        <v>2024</v>
      </c>
      <c r="C1554" s="45" t="s">
        <v>1086</v>
      </c>
      <c r="D1554" s="45" t="s">
        <v>1087</v>
      </c>
      <c r="E1554" s="45" t="s">
        <v>1088</v>
      </c>
      <c r="F1554" s="45" t="s">
        <v>1272</v>
      </c>
      <c r="G1554" s="45" t="s">
        <v>1090</v>
      </c>
      <c r="H1554" s="45">
        <v>2410812</v>
      </c>
      <c r="I1554" s="45" t="s">
        <v>3973</v>
      </c>
      <c r="J1554" s="45" t="s">
        <v>1092</v>
      </c>
      <c r="K1554" s="45" t="s">
        <v>3024</v>
      </c>
      <c r="L1554" s="44">
        <v>35</v>
      </c>
      <c r="M1554" s="44">
        <v>933000</v>
      </c>
      <c r="N1554" s="44">
        <v>32655000</v>
      </c>
      <c r="O1554" s="44">
        <v>28000000</v>
      </c>
      <c r="P1554" s="44">
        <v>-4655000</v>
      </c>
    </row>
    <row r="1555" spans="1:16" ht="128.25">
      <c r="A1555" s="44">
        <v>20251</v>
      </c>
      <c r="B1555" s="44">
        <v>2024</v>
      </c>
      <c r="C1555" s="45" t="s">
        <v>1110</v>
      </c>
      <c r="D1555" s="45" t="s">
        <v>1095</v>
      </c>
      <c r="E1555" s="45" t="s">
        <v>1088</v>
      </c>
      <c r="F1555" s="45" t="s">
        <v>1124</v>
      </c>
      <c r="G1555" s="45" t="s">
        <v>1101</v>
      </c>
      <c r="H1555" s="45">
        <v>2410964</v>
      </c>
      <c r="I1555" s="45" t="s">
        <v>3974</v>
      </c>
      <c r="J1555" s="45" t="s">
        <v>1092</v>
      </c>
      <c r="K1555" s="45" t="s">
        <v>3975</v>
      </c>
      <c r="L1555" s="44">
        <v>23</v>
      </c>
      <c r="M1555" s="44">
        <v>933000</v>
      </c>
      <c r="N1555" s="44">
        <v>21459000</v>
      </c>
      <c r="O1555" s="44">
        <v>0</v>
      </c>
      <c r="P1555" s="44">
        <v>-21459000</v>
      </c>
    </row>
    <row r="1556" spans="1:16" ht="128.25">
      <c r="A1556" s="44">
        <v>20251</v>
      </c>
      <c r="B1556" s="44">
        <v>2025</v>
      </c>
      <c r="C1556" s="45" t="s">
        <v>1500</v>
      </c>
      <c r="D1556" s="45" t="s">
        <v>1087</v>
      </c>
      <c r="E1556" s="45" t="s">
        <v>1133</v>
      </c>
      <c r="F1556" s="45" t="s">
        <v>1501</v>
      </c>
      <c r="G1556" s="42"/>
      <c r="H1556" s="45">
        <v>2560008</v>
      </c>
      <c r="I1556" s="45" t="s">
        <v>3976</v>
      </c>
      <c r="J1556" s="45" t="s">
        <v>1092</v>
      </c>
      <c r="K1556" s="45" t="s">
        <v>3977</v>
      </c>
      <c r="L1556" s="44">
        <v>35</v>
      </c>
      <c r="M1556" s="44">
        <v>0</v>
      </c>
      <c r="N1556" s="44">
        <v>0</v>
      </c>
      <c r="O1556" s="44">
        <v>11000000</v>
      </c>
      <c r="P1556" s="44">
        <v>11000000</v>
      </c>
    </row>
    <row r="1557" spans="1:16" ht="171">
      <c r="A1557" s="44">
        <v>20251</v>
      </c>
      <c r="B1557" s="44">
        <v>2024</v>
      </c>
      <c r="C1557" s="45" t="s">
        <v>1086</v>
      </c>
      <c r="D1557" s="45" t="s">
        <v>1087</v>
      </c>
      <c r="E1557" s="45" t="s">
        <v>1088</v>
      </c>
      <c r="F1557" s="45" t="s">
        <v>1128</v>
      </c>
      <c r="G1557" s="45" t="s">
        <v>1090</v>
      </c>
      <c r="H1557" s="45">
        <v>2410434</v>
      </c>
      <c r="I1557" s="45" t="s">
        <v>3978</v>
      </c>
      <c r="J1557" s="45" t="s">
        <v>1092</v>
      </c>
      <c r="K1557" s="45" t="s">
        <v>1460</v>
      </c>
      <c r="L1557" s="44">
        <v>30</v>
      </c>
      <c r="M1557" s="44">
        <v>933000</v>
      </c>
      <c r="N1557" s="44">
        <v>27990000</v>
      </c>
      <c r="O1557" s="44">
        <v>29000000</v>
      </c>
      <c r="P1557" s="44">
        <v>1010000</v>
      </c>
    </row>
    <row r="1558" spans="1:16" ht="42.75">
      <c r="A1558" s="44">
        <v>20251</v>
      </c>
      <c r="B1558" s="44">
        <v>2024</v>
      </c>
      <c r="C1558" s="45" t="s">
        <v>1745</v>
      </c>
      <c r="D1558" s="45" t="s">
        <v>1095</v>
      </c>
      <c r="E1558" s="45" t="s">
        <v>1133</v>
      </c>
      <c r="F1558" s="49" t="s">
        <v>3048</v>
      </c>
      <c r="G1558" s="42"/>
      <c r="H1558" s="45">
        <v>2460006</v>
      </c>
      <c r="I1558" s="45" t="s">
        <v>2307</v>
      </c>
      <c r="J1558" s="45" t="s">
        <v>1092</v>
      </c>
      <c r="K1558" s="45" t="s">
        <v>3050</v>
      </c>
      <c r="L1558" s="44">
        <v>3</v>
      </c>
      <c r="M1558" s="44">
        <v>0</v>
      </c>
      <c r="N1558" s="44">
        <v>0</v>
      </c>
      <c r="O1558" s="44">
        <v>11000000</v>
      </c>
      <c r="P1558" s="44">
        <v>11000000</v>
      </c>
    </row>
    <row r="1559" spans="1:16" ht="156.75">
      <c r="A1559" s="44">
        <v>20251</v>
      </c>
      <c r="B1559" s="44">
        <v>2025</v>
      </c>
      <c r="C1559" s="45" t="s">
        <v>1099</v>
      </c>
      <c r="D1559" s="45" t="s">
        <v>1087</v>
      </c>
      <c r="E1559" s="45" t="s">
        <v>1088</v>
      </c>
      <c r="F1559" s="45" t="s">
        <v>1107</v>
      </c>
      <c r="G1559" s="45" t="s">
        <v>1101</v>
      </c>
      <c r="H1559" s="45">
        <v>2510100</v>
      </c>
      <c r="I1559" s="45" t="s">
        <v>3979</v>
      </c>
      <c r="J1559" s="45" t="s">
        <v>1092</v>
      </c>
      <c r="K1559" s="45" t="s">
        <v>1109</v>
      </c>
      <c r="L1559" s="44">
        <v>27</v>
      </c>
      <c r="M1559" s="44">
        <v>933000</v>
      </c>
      <c r="N1559" s="44">
        <v>25191000</v>
      </c>
      <c r="O1559" s="44">
        <v>28000000</v>
      </c>
      <c r="P1559" s="44">
        <v>2809000</v>
      </c>
    </row>
    <row r="1560" spans="1:16" ht="185.25">
      <c r="A1560" s="44">
        <v>20251</v>
      </c>
      <c r="B1560" s="44">
        <v>2022</v>
      </c>
      <c r="C1560" s="45" t="s">
        <v>1144</v>
      </c>
      <c r="D1560" s="45" t="s">
        <v>1095</v>
      </c>
      <c r="E1560" s="45" t="s">
        <v>1088</v>
      </c>
      <c r="F1560" s="45" t="s">
        <v>1268</v>
      </c>
      <c r="G1560" s="45" t="s">
        <v>1090</v>
      </c>
      <c r="H1560" s="45" t="s">
        <v>3980</v>
      </c>
      <c r="I1560" s="45" t="s">
        <v>3981</v>
      </c>
      <c r="J1560" s="45" t="s">
        <v>1092</v>
      </c>
      <c r="K1560" s="45" t="s">
        <v>3654</v>
      </c>
      <c r="L1560" s="44">
        <v>38</v>
      </c>
      <c r="M1560" s="44">
        <v>933000</v>
      </c>
      <c r="N1560" s="44">
        <v>35454000</v>
      </c>
      <c r="O1560" s="44">
        <v>28000000</v>
      </c>
      <c r="P1560" s="44">
        <v>-7454000</v>
      </c>
    </row>
    <row r="1561" spans="1:16" ht="71.25">
      <c r="A1561" s="44">
        <v>20251</v>
      </c>
      <c r="B1561" s="44">
        <v>2021</v>
      </c>
      <c r="C1561" s="45" t="s">
        <v>1180</v>
      </c>
      <c r="D1561" s="45" t="s">
        <v>1095</v>
      </c>
      <c r="E1561" s="45" t="s">
        <v>1088</v>
      </c>
      <c r="F1561" s="45" t="s">
        <v>1811</v>
      </c>
      <c r="G1561" s="45" t="s">
        <v>1101</v>
      </c>
      <c r="H1561" s="45" t="s">
        <v>3982</v>
      </c>
      <c r="I1561" s="45" t="s">
        <v>3983</v>
      </c>
      <c r="J1561" s="45" t="s">
        <v>1092</v>
      </c>
      <c r="K1561" s="45" t="s">
        <v>1567</v>
      </c>
      <c r="L1561" s="44">
        <v>29</v>
      </c>
      <c r="M1561" s="44">
        <v>1667000</v>
      </c>
      <c r="N1561" s="44">
        <v>48343000</v>
      </c>
      <c r="O1561" s="44">
        <v>50000000</v>
      </c>
      <c r="P1561" s="44">
        <v>1657000</v>
      </c>
    </row>
    <row r="1562" spans="1:16" ht="185.25">
      <c r="A1562" s="44">
        <v>20251</v>
      </c>
      <c r="B1562" s="44">
        <v>2024</v>
      </c>
      <c r="C1562" s="45" t="s">
        <v>1110</v>
      </c>
      <c r="D1562" s="45" t="s">
        <v>1095</v>
      </c>
      <c r="E1562" s="45" t="s">
        <v>1088</v>
      </c>
      <c r="F1562" s="45" t="s">
        <v>1118</v>
      </c>
      <c r="G1562" s="45" t="s">
        <v>1101</v>
      </c>
      <c r="H1562" s="45">
        <v>2411137</v>
      </c>
      <c r="I1562" s="45" t="s">
        <v>3984</v>
      </c>
      <c r="J1562" s="45" t="s">
        <v>1092</v>
      </c>
      <c r="K1562" s="45" t="s">
        <v>3654</v>
      </c>
      <c r="L1562" s="44">
        <v>38</v>
      </c>
      <c r="M1562" s="44">
        <v>933000</v>
      </c>
      <c r="N1562" s="44">
        <v>35454000</v>
      </c>
      <c r="O1562" s="44">
        <v>28000000</v>
      </c>
      <c r="P1562" s="44">
        <v>-7454000</v>
      </c>
    </row>
    <row r="1563" spans="1:16" ht="128.25">
      <c r="A1563" s="44">
        <v>20251</v>
      </c>
      <c r="B1563" s="44">
        <v>2023</v>
      </c>
      <c r="C1563" s="45" t="s">
        <v>1127</v>
      </c>
      <c r="D1563" s="45" t="s">
        <v>1095</v>
      </c>
      <c r="E1563" s="45" t="s">
        <v>1088</v>
      </c>
      <c r="F1563" s="45" t="s">
        <v>1089</v>
      </c>
      <c r="G1563" s="45" t="s">
        <v>1101</v>
      </c>
      <c r="H1563" s="45" t="s">
        <v>3985</v>
      </c>
      <c r="I1563" s="45" t="s">
        <v>3986</v>
      </c>
      <c r="J1563" s="45" t="s">
        <v>1092</v>
      </c>
      <c r="K1563" s="45" t="s">
        <v>1205</v>
      </c>
      <c r="L1563" s="44">
        <v>30</v>
      </c>
      <c r="M1563" s="44">
        <v>933000</v>
      </c>
      <c r="N1563" s="44">
        <v>27990000</v>
      </c>
      <c r="O1563" s="44">
        <v>28000000</v>
      </c>
      <c r="P1563" s="44">
        <v>10000</v>
      </c>
    </row>
    <row r="1564" spans="1:16" ht="171">
      <c r="A1564" s="44">
        <v>20251</v>
      </c>
      <c r="B1564" s="44">
        <v>2025</v>
      </c>
      <c r="C1564" s="45" t="s">
        <v>1099</v>
      </c>
      <c r="D1564" s="45" t="s">
        <v>1087</v>
      </c>
      <c r="E1564" s="45" t="s">
        <v>1088</v>
      </c>
      <c r="F1564" s="45" t="s">
        <v>1104</v>
      </c>
      <c r="G1564" s="45" t="s">
        <v>1101</v>
      </c>
      <c r="H1564" s="45">
        <v>2510684</v>
      </c>
      <c r="I1564" s="45" t="s">
        <v>2619</v>
      </c>
      <c r="J1564" s="45" t="s">
        <v>1092</v>
      </c>
      <c r="K1564" s="45" t="s">
        <v>3987</v>
      </c>
      <c r="L1564" s="44">
        <v>27</v>
      </c>
      <c r="M1564" s="44">
        <v>933000</v>
      </c>
      <c r="N1564" s="44">
        <v>25191000</v>
      </c>
      <c r="O1564" s="44">
        <v>28000000</v>
      </c>
      <c r="P1564" s="44">
        <v>2809000</v>
      </c>
    </row>
    <row r="1565" spans="1:16" ht="114">
      <c r="A1565" s="44">
        <v>20251</v>
      </c>
      <c r="B1565" s="44">
        <v>2022</v>
      </c>
      <c r="C1565" s="45" t="s">
        <v>1144</v>
      </c>
      <c r="D1565" s="45" t="s">
        <v>1095</v>
      </c>
      <c r="E1565" s="45" t="s">
        <v>1088</v>
      </c>
      <c r="F1565" s="45" t="s">
        <v>1165</v>
      </c>
      <c r="G1565" s="45" t="s">
        <v>1090</v>
      </c>
      <c r="H1565" s="45" t="s">
        <v>3988</v>
      </c>
      <c r="I1565" s="45" t="s">
        <v>3989</v>
      </c>
      <c r="J1565" s="45" t="s">
        <v>1092</v>
      </c>
      <c r="K1565" s="45" t="s">
        <v>1171</v>
      </c>
      <c r="L1565" s="44">
        <v>28</v>
      </c>
      <c r="M1565" s="44">
        <v>933000</v>
      </c>
      <c r="N1565" s="44">
        <v>26124000</v>
      </c>
      <c r="O1565" s="44">
        <v>23300000</v>
      </c>
      <c r="P1565" s="44">
        <v>-2824000</v>
      </c>
    </row>
    <row r="1566" spans="1:16" ht="128.25">
      <c r="A1566" s="44">
        <v>20251</v>
      </c>
      <c r="B1566" s="44">
        <v>2022</v>
      </c>
      <c r="C1566" s="45" t="s">
        <v>1144</v>
      </c>
      <c r="D1566" s="45" t="s">
        <v>1095</v>
      </c>
      <c r="E1566" s="45" t="s">
        <v>1088</v>
      </c>
      <c r="F1566" s="45" t="s">
        <v>1165</v>
      </c>
      <c r="G1566" s="45" t="s">
        <v>1090</v>
      </c>
      <c r="H1566" s="45" t="s">
        <v>3990</v>
      </c>
      <c r="I1566" s="45" t="s">
        <v>1289</v>
      </c>
      <c r="J1566" s="45" t="s">
        <v>1092</v>
      </c>
      <c r="K1566" s="45" t="s">
        <v>1205</v>
      </c>
      <c r="L1566" s="44">
        <v>30</v>
      </c>
      <c r="M1566" s="44">
        <v>933000</v>
      </c>
      <c r="N1566" s="44">
        <v>27990000</v>
      </c>
      <c r="O1566" s="44">
        <v>23300000</v>
      </c>
      <c r="P1566" s="44">
        <v>-4690000</v>
      </c>
    </row>
    <row r="1567" spans="1:16" ht="199.5">
      <c r="A1567" s="44">
        <v>20251</v>
      </c>
      <c r="B1567" s="44">
        <v>2025</v>
      </c>
      <c r="C1567" s="45" t="s">
        <v>1117</v>
      </c>
      <c r="D1567" s="45" t="s">
        <v>1087</v>
      </c>
      <c r="E1567" s="45" t="s">
        <v>1088</v>
      </c>
      <c r="F1567" s="45" t="s">
        <v>1111</v>
      </c>
      <c r="G1567" s="45" t="s">
        <v>1090</v>
      </c>
      <c r="H1567" s="45">
        <v>2511143</v>
      </c>
      <c r="I1567" s="45" t="s">
        <v>3991</v>
      </c>
      <c r="J1567" s="45" t="s">
        <v>1092</v>
      </c>
      <c r="K1567" s="45" t="s">
        <v>1140</v>
      </c>
      <c r="L1567" s="44">
        <v>28</v>
      </c>
      <c r="M1567" s="44">
        <v>933000</v>
      </c>
      <c r="N1567" s="44">
        <v>26124000</v>
      </c>
      <c r="O1567" s="44">
        <v>28000000</v>
      </c>
      <c r="P1567" s="44">
        <v>1876000</v>
      </c>
    </row>
    <row r="1568" spans="1:16" ht="156.75">
      <c r="A1568" s="44">
        <v>20251</v>
      </c>
      <c r="B1568" s="44">
        <v>2025</v>
      </c>
      <c r="C1568" s="45" t="s">
        <v>1099</v>
      </c>
      <c r="D1568" s="45" t="s">
        <v>1087</v>
      </c>
      <c r="E1568" s="45" t="s">
        <v>1088</v>
      </c>
      <c r="F1568" s="45" t="s">
        <v>1155</v>
      </c>
      <c r="G1568" s="45" t="s">
        <v>1101</v>
      </c>
      <c r="H1568" s="45">
        <v>2510373</v>
      </c>
      <c r="I1568" s="45" t="s">
        <v>3992</v>
      </c>
      <c r="J1568" s="45" t="s">
        <v>1092</v>
      </c>
      <c r="K1568" s="45" t="s">
        <v>3993</v>
      </c>
      <c r="L1568" s="44">
        <v>29</v>
      </c>
      <c r="M1568" s="44">
        <v>933000</v>
      </c>
      <c r="N1568" s="44">
        <v>27057000</v>
      </c>
      <c r="O1568" s="44">
        <v>28000000</v>
      </c>
      <c r="P1568" s="44">
        <v>943000</v>
      </c>
    </row>
    <row r="1569" spans="1:16" ht="99.75">
      <c r="A1569" s="44">
        <v>20251</v>
      </c>
      <c r="B1569" s="44">
        <v>2025</v>
      </c>
      <c r="C1569" s="45" t="s">
        <v>1120</v>
      </c>
      <c r="D1569" s="45" t="s">
        <v>1087</v>
      </c>
      <c r="E1569" s="45" t="s">
        <v>19</v>
      </c>
      <c r="F1569" s="49" t="s">
        <v>1592</v>
      </c>
      <c r="G1569" s="42"/>
      <c r="H1569" s="45">
        <v>2540028</v>
      </c>
      <c r="I1569" s="45" t="s">
        <v>3994</v>
      </c>
      <c r="J1569" s="45" t="s">
        <v>1092</v>
      </c>
      <c r="K1569" s="45" t="s">
        <v>2265</v>
      </c>
      <c r="L1569" s="44">
        <v>26</v>
      </c>
      <c r="M1569" s="44">
        <v>0</v>
      </c>
      <c r="N1569" s="44">
        <v>0</v>
      </c>
      <c r="O1569" s="44">
        <v>28000000</v>
      </c>
      <c r="P1569" s="44">
        <v>28000000</v>
      </c>
    </row>
    <row r="1570" spans="1:16" ht="185.25">
      <c r="A1570" s="44">
        <v>20251</v>
      </c>
      <c r="B1570" s="44">
        <v>2023</v>
      </c>
      <c r="C1570" s="45" t="s">
        <v>1197</v>
      </c>
      <c r="D1570" s="45" t="s">
        <v>1095</v>
      </c>
      <c r="E1570" s="45" t="s">
        <v>1088</v>
      </c>
      <c r="F1570" s="45" t="s">
        <v>1268</v>
      </c>
      <c r="G1570" s="45" t="s">
        <v>1090</v>
      </c>
      <c r="H1570" s="45" t="s">
        <v>3995</v>
      </c>
      <c r="I1570" s="45" t="s">
        <v>3996</v>
      </c>
      <c r="J1570" s="45" t="s">
        <v>1092</v>
      </c>
      <c r="K1570" s="45" t="s">
        <v>1243</v>
      </c>
      <c r="L1570" s="44">
        <v>38</v>
      </c>
      <c r="M1570" s="44">
        <v>933000</v>
      </c>
      <c r="N1570" s="44">
        <v>35454000</v>
      </c>
      <c r="O1570" s="44">
        <v>28000000</v>
      </c>
      <c r="P1570" s="44">
        <v>-7454000</v>
      </c>
    </row>
    <row r="1571" spans="1:16" ht="185.25">
      <c r="A1571" s="44">
        <v>20251</v>
      </c>
      <c r="B1571" s="44">
        <v>2024</v>
      </c>
      <c r="C1571" s="45" t="s">
        <v>1191</v>
      </c>
      <c r="D1571" s="45" t="s">
        <v>1095</v>
      </c>
      <c r="E1571" s="45" t="s">
        <v>1088</v>
      </c>
      <c r="F1571" s="45" t="s">
        <v>1192</v>
      </c>
      <c r="G1571" s="45" t="s">
        <v>1101</v>
      </c>
      <c r="H1571" s="45">
        <v>2410083</v>
      </c>
      <c r="I1571" s="45" t="s">
        <v>3997</v>
      </c>
      <c r="J1571" s="45" t="s">
        <v>1092</v>
      </c>
      <c r="K1571" s="45" t="s">
        <v>2502</v>
      </c>
      <c r="L1571" s="44">
        <v>26</v>
      </c>
      <c r="M1571" s="44">
        <v>1225000</v>
      </c>
      <c r="N1571" s="44">
        <v>31850000</v>
      </c>
      <c r="O1571" s="44">
        <v>36750000</v>
      </c>
      <c r="P1571" s="44">
        <v>4900000</v>
      </c>
    </row>
    <row r="1572" spans="1:16" ht="156.75">
      <c r="A1572" s="44">
        <v>20251</v>
      </c>
      <c r="B1572" s="44">
        <v>2025</v>
      </c>
      <c r="C1572" s="45" t="s">
        <v>1117</v>
      </c>
      <c r="D1572" s="45" t="s">
        <v>1087</v>
      </c>
      <c r="E1572" s="45" t="s">
        <v>1088</v>
      </c>
      <c r="F1572" s="45" t="s">
        <v>1218</v>
      </c>
      <c r="G1572" s="45" t="s">
        <v>1101</v>
      </c>
      <c r="H1572" s="45">
        <v>2510457</v>
      </c>
      <c r="I1572" s="45" t="s">
        <v>3998</v>
      </c>
      <c r="J1572" s="45" t="s">
        <v>1092</v>
      </c>
      <c r="K1572" s="45" t="s">
        <v>2470</v>
      </c>
      <c r="L1572" s="44">
        <v>30</v>
      </c>
      <c r="M1572" s="44">
        <v>2084000</v>
      </c>
      <c r="N1572" s="44">
        <v>62520000</v>
      </c>
      <c r="O1572" s="44">
        <v>62500000</v>
      </c>
      <c r="P1572" s="44">
        <v>-20000</v>
      </c>
    </row>
    <row r="1573" spans="1:16" ht="171">
      <c r="A1573" s="44">
        <v>20251</v>
      </c>
      <c r="B1573" s="44">
        <v>2023</v>
      </c>
      <c r="C1573" s="45" t="s">
        <v>1127</v>
      </c>
      <c r="D1573" s="45" t="s">
        <v>1095</v>
      </c>
      <c r="E1573" s="45" t="s">
        <v>1088</v>
      </c>
      <c r="F1573" s="45" t="s">
        <v>1161</v>
      </c>
      <c r="G1573" s="45" t="s">
        <v>1101</v>
      </c>
      <c r="H1573" s="45" t="s">
        <v>3999</v>
      </c>
      <c r="I1573" s="45" t="s">
        <v>4000</v>
      </c>
      <c r="J1573" s="45" t="s">
        <v>1092</v>
      </c>
      <c r="K1573" s="45" t="s">
        <v>4001</v>
      </c>
      <c r="L1573" s="44">
        <v>36</v>
      </c>
      <c r="M1573" s="44">
        <v>933000</v>
      </c>
      <c r="N1573" s="44">
        <v>33588000</v>
      </c>
      <c r="O1573" s="44">
        <v>28000000</v>
      </c>
      <c r="P1573" s="44">
        <v>-5588000</v>
      </c>
    </row>
    <row r="1574" spans="1:16" ht="114">
      <c r="A1574" s="44">
        <v>20251</v>
      </c>
      <c r="B1574" s="44">
        <v>2023</v>
      </c>
      <c r="C1574" s="45" t="s">
        <v>1127</v>
      </c>
      <c r="D1574" s="45" t="s">
        <v>1095</v>
      </c>
      <c r="E1574" s="45" t="s">
        <v>1088</v>
      </c>
      <c r="F1574" s="45" t="s">
        <v>1089</v>
      </c>
      <c r="G1574" s="45" t="s">
        <v>1101</v>
      </c>
      <c r="H1574" s="45" t="s">
        <v>4002</v>
      </c>
      <c r="I1574" s="45" t="s">
        <v>4003</v>
      </c>
      <c r="J1574" s="45" t="s">
        <v>1092</v>
      </c>
      <c r="K1574" s="45" t="s">
        <v>1229</v>
      </c>
      <c r="L1574" s="44">
        <v>28</v>
      </c>
      <c r="M1574" s="44">
        <v>933000</v>
      </c>
      <c r="N1574" s="44">
        <v>26124000</v>
      </c>
      <c r="O1574" s="44">
        <v>28000000</v>
      </c>
      <c r="P1574" s="44">
        <v>1876000</v>
      </c>
    </row>
    <row r="1575" spans="1:16" ht="42.75">
      <c r="A1575" s="44">
        <v>20251</v>
      </c>
      <c r="B1575" s="44">
        <v>2022</v>
      </c>
      <c r="C1575" s="45" t="s">
        <v>1141</v>
      </c>
      <c r="D1575" s="45" t="s">
        <v>1095</v>
      </c>
      <c r="E1575" s="45" t="s">
        <v>1088</v>
      </c>
      <c r="F1575" s="45" t="s">
        <v>1089</v>
      </c>
      <c r="G1575" s="45" t="s">
        <v>1101</v>
      </c>
      <c r="H1575" s="45" t="s">
        <v>4004</v>
      </c>
      <c r="I1575" s="45" t="s">
        <v>2158</v>
      </c>
      <c r="J1575" s="45" t="s">
        <v>1092</v>
      </c>
      <c r="K1575" s="45" t="s">
        <v>4005</v>
      </c>
      <c r="L1575" s="44">
        <v>7</v>
      </c>
      <c r="M1575" s="44">
        <v>933000</v>
      </c>
      <c r="N1575" s="44">
        <v>6531000</v>
      </c>
      <c r="O1575" s="44">
        <v>0</v>
      </c>
      <c r="P1575" s="44">
        <v>-6531000</v>
      </c>
    </row>
    <row r="1576" spans="1:16" ht="199.5">
      <c r="A1576" s="44">
        <v>20251</v>
      </c>
      <c r="B1576" s="44">
        <v>2025</v>
      </c>
      <c r="C1576" s="45" t="s">
        <v>1296</v>
      </c>
      <c r="D1576" s="45" t="s">
        <v>1087</v>
      </c>
      <c r="E1576" s="45" t="s">
        <v>1088</v>
      </c>
      <c r="F1576" s="45" t="s">
        <v>1192</v>
      </c>
      <c r="G1576" s="45" t="s">
        <v>1101</v>
      </c>
      <c r="H1576" s="45">
        <v>2510989</v>
      </c>
      <c r="I1576" s="45" t="s">
        <v>4006</v>
      </c>
      <c r="J1576" s="45" t="s">
        <v>1092</v>
      </c>
      <c r="K1576" s="45" t="s">
        <v>1392</v>
      </c>
      <c r="L1576" s="44">
        <v>31</v>
      </c>
      <c r="M1576" s="44">
        <v>1225000</v>
      </c>
      <c r="N1576" s="44">
        <v>37975000</v>
      </c>
      <c r="O1576" s="44">
        <v>36750000</v>
      </c>
      <c r="P1576" s="44">
        <v>-1225000</v>
      </c>
    </row>
    <row r="1577" spans="1:16" ht="213.75">
      <c r="A1577" s="44">
        <v>20251</v>
      </c>
      <c r="B1577" s="44">
        <v>2024</v>
      </c>
      <c r="C1577" s="45" t="s">
        <v>1110</v>
      </c>
      <c r="D1577" s="45" t="s">
        <v>1095</v>
      </c>
      <c r="E1577" s="45" t="s">
        <v>1088</v>
      </c>
      <c r="F1577" s="45" t="s">
        <v>1235</v>
      </c>
      <c r="G1577" s="45" t="s">
        <v>1101</v>
      </c>
      <c r="H1577" s="45">
        <v>2410118</v>
      </c>
      <c r="I1577" s="45" t="s">
        <v>4007</v>
      </c>
      <c r="J1577" s="45" t="s">
        <v>1092</v>
      </c>
      <c r="K1577" s="45" t="s">
        <v>4008</v>
      </c>
      <c r="L1577" s="44">
        <v>32</v>
      </c>
      <c r="M1577" s="44">
        <v>933000</v>
      </c>
      <c r="N1577" s="44">
        <v>29856000</v>
      </c>
      <c r="O1577" s="44">
        <v>28000000</v>
      </c>
      <c r="P1577" s="44">
        <v>-1856000</v>
      </c>
    </row>
    <row r="1578" spans="1:16" ht="185.25">
      <c r="A1578" s="44">
        <v>20251</v>
      </c>
      <c r="B1578" s="44">
        <v>2024</v>
      </c>
      <c r="C1578" s="45" t="s">
        <v>1086</v>
      </c>
      <c r="D1578" s="45" t="s">
        <v>1087</v>
      </c>
      <c r="E1578" s="45" t="s">
        <v>1088</v>
      </c>
      <c r="F1578" s="45" t="s">
        <v>1158</v>
      </c>
      <c r="G1578" s="45" t="s">
        <v>1090</v>
      </c>
      <c r="H1578" s="45">
        <v>2410308</v>
      </c>
      <c r="I1578" s="45" t="s">
        <v>4009</v>
      </c>
      <c r="J1578" s="45" t="s">
        <v>1092</v>
      </c>
      <c r="K1578" s="45" t="s">
        <v>4010</v>
      </c>
      <c r="L1578" s="44">
        <v>29</v>
      </c>
      <c r="M1578" s="44">
        <v>933000</v>
      </c>
      <c r="N1578" s="44">
        <v>27057000</v>
      </c>
      <c r="O1578" s="44">
        <v>28000000</v>
      </c>
      <c r="P1578" s="44">
        <v>943000</v>
      </c>
    </row>
    <row r="1579" spans="1:16" ht="171">
      <c r="A1579" s="44">
        <v>20251</v>
      </c>
      <c r="B1579" s="44">
        <v>2024</v>
      </c>
      <c r="C1579" s="45" t="s">
        <v>1110</v>
      </c>
      <c r="D1579" s="45" t="s">
        <v>1095</v>
      </c>
      <c r="E1579" s="45" t="s">
        <v>1088</v>
      </c>
      <c r="F1579" s="45" t="s">
        <v>1114</v>
      </c>
      <c r="G1579" s="45" t="s">
        <v>1101</v>
      </c>
      <c r="H1579" s="45">
        <v>2410172</v>
      </c>
      <c r="I1579" s="45" t="s">
        <v>4011</v>
      </c>
      <c r="J1579" s="45" t="s">
        <v>1092</v>
      </c>
      <c r="K1579" s="45" t="s">
        <v>3201</v>
      </c>
      <c r="L1579" s="44">
        <v>38</v>
      </c>
      <c r="M1579" s="44">
        <v>1317000</v>
      </c>
      <c r="N1579" s="44">
        <v>50046000</v>
      </c>
      <c r="O1579" s="44">
        <v>39500000</v>
      </c>
      <c r="P1579" s="44">
        <v>-10546000</v>
      </c>
    </row>
    <row r="1580" spans="1:16" ht="171">
      <c r="A1580" s="44">
        <v>20251</v>
      </c>
      <c r="B1580" s="44">
        <v>2025</v>
      </c>
      <c r="C1580" s="45" t="s">
        <v>1099</v>
      </c>
      <c r="D1580" s="45" t="s">
        <v>1087</v>
      </c>
      <c r="E1580" s="45" t="s">
        <v>1088</v>
      </c>
      <c r="F1580" s="45" t="s">
        <v>1161</v>
      </c>
      <c r="G1580" s="45" t="s">
        <v>1101</v>
      </c>
      <c r="H1580" s="45">
        <v>2510237</v>
      </c>
      <c r="I1580" s="45" t="s">
        <v>4012</v>
      </c>
      <c r="J1580" s="45" t="s">
        <v>1092</v>
      </c>
      <c r="K1580" s="45" t="s">
        <v>4013</v>
      </c>
      <c r="L1580" s="44">
        <v>29</v>
      </c>
      <c r="M1580" s="44">
        <v>933000</v>
      </c>
      <c r="N1580" s="44">
        <v>27057000</v>
      </c>
      <c r="O1580" s="44">
        <v>28000000</v>
      </c>
      <c r="P1580" s="44">
        <v>943000</v>
      </c>
    </row>
    <row r="1581" spans="1:16" ht="142.5">
      <c r="A1581" s="44">
        <v>20251</v>
      </c>
      <c r="B1581" s="44">
        <v>2022</v>
      </c>
      <c r="C1581" s="45" t="s">
        <v>1144</v>
      </c>
      <c r="D1581" s="45" t="s">
        <v>1095</v>
      </c>
      <c r="E1581" s="45" t="s">
        <v>1088</v>
      </c>
      <c r="F1581" s="45" t="s">
        <v>1249</v>
      </c>
      <c r="G1581" s="45" t="s">
        <v>1090</v>
      </c>
      <c r="H1581" s="45" t="s">
        <v>4014</v>
      </c>
      <c r="I1581" s="45" t="s">
        <v>2130</v>
      </c>
      <c r="J1581" s="45" t="s">
        <v>1092</v>
      </c>
      <c r="K1581" s="45" t="s">
        <v>1643</v>
      </c>
      <c r="L1581" s="44">
        <v>30</v>
      </c>
      <c r="M1581" s="44">
        <v>933000</v>
      </c>
      <c r="N1581" s="44">
        <v>27990000</v>
      </c>
      <c r="O1581" s="44">
        <v>0</v>
      </c>
      <c r="P1581" s="44">
        <v>-27990000</v>
      </c>
    </row>
    <row r="1582" spans="1:16" ht="114">
      <c r="A1582" s="44">
        <v>20251</v>
      </c>
      <c r="B1582" s="44">
        <v>2023</v>
      </c>
      <c r="C1582" s="45" t="s">
        <v>1197</v>
      </c>
      <c r="D1582" s="45" t="s">
        <v>1095</v>
      </c>
      <c r="E1582" s="45" t="s">
        <v>1088</v>
      </c>
      <c r="F1582" s="45" t="s">
        <v>1165</v>
      </c>
      <c r="G1582" s="45" t="s">
        <v>1090</v>
      </c>
      <c r="H1582" s="45" t="s">
        <v>4015</v>
      </c>
      <c r="I1582" s="45" t="s">
        <v>4016</v>
      </c>
      <c r="J1582" s="45" t="s">
        <v>1092</v>
      </c>
      <c r="K1582" s="45" t="s">
        <v>4017</v>
      </c>
      <c r="L1582" s="44">
        <v>23</v>
      </c>
      <c r="M1582" s="44">
        <v>933000</v>
      </c>
      <c r="N1582" s="44">
        <v>21459000</v>
      </c>
      <c r="O1582" s="44">
        <v>0</v>
      </c>
      <c r="P1582" s="44">
        <v>-21459000</v>
      </c>
    </row>
    <row r="1583" spans="1:16" ht="156.75">
      <c r="A1583" s="44">
        <v>20251</v>
      </c>
      <c r="B1583" s="44">
        <v>2023</v>
      </c>
      <c r="C1583" s="45" t="s">
        <v>1197</v>
      </c>
      <c r="D1583" s="45" t="s">
        <v>1095</v>
      </c>
      <c r="E1583" s="45" t="s">
        <v>1088</v>
      </c>
      <c r="F1583" s="45" t="s">
        <v>1165</v>
      </c>
      <c r="G1583" s="45" t="s">
        <v>1090</v>
      </c>
      <c r="H1583" s="45" t="s">
        <v>4018</v>
      </c>
      <c r="I1583" s="45" t="s">
        <v>4019</v>
      </c>
      <c r="J1583" s="45" t="s">
        <v>1092</v>
      </c>
      <c r="K1583" s="45" t="s">
        <v>1217</v>
      </c>
      <c r="L1583" s="44">
        <v>31</v>
      </c>
      <c r="M1583" s="44">
        <v>933000</v>
      </c>
      <c r="N1583" s="44">
        <v>28923000</v>
      </c>
      <c r="O1583" s="44">
        <v>28000000</v>
      </c>
      <c r="P1583" s="44">
        <v>-923000</v>
      </c>
    </row>
    <row r="1584" spans="1:16" ht="142.5">
      <c r="A1584" s="44">
        <v>20251</v>
      </c>
      <c r="B1584" s="44">
        <v>2024</v>
      </c>
      <c r="C1584" s="45" t="s">
        <v>1110</v>
      </c>
      <c r="D1584" s="45" t="s">
        <v>1095</v>
      </c>
      <c r="E1584" s="45" t="s">
        <v>1088</v>
      </c>
      <c r="F1584" s="45" t="s">
        <v>1089</v>
      </c>
      <c r="G1584" s="45" t="s">
        <v>1101</v>
      </c>
      <c r="H1584" s="45">
        <v>2410460</v>
      </c>
      <c r="I1584" s="45" t="s">
        <v>4020</v>
      </c>
      <c r="J1584" s="45" t="s">
        <v>1092</v>
      </c>
      <c r="K1584" s="45" t="s">
        <v>1138</v>
      </c>
      <c r="L1584" s="44">
        <v>27</v>
      </c>
      <c r="M1584" s="44">
        <v>933000</v>
      </c>
      <c r="N1584" s="44">
        <v>25191000</v>
      </c>
      <c r="O1584" s="44">
        <v>28000000</v>
      </c>
      <c r="P1584" s="44">
        <v>2809000</v>
      </c>
    </row>
    <row r="1585" spans="1:16" ht="156.75">
      <c r="A1585" s="44">
        <v>20251</v>
      </c>
      <c r="B1585" s="44">
        <v>2024</v>
      </c>
      <c r="C1585" s="45" t="s">
        <v>1110</v>
      </c>
      <c r="D1585" s="45" t="s">
        <v>1095</v>
      </c>
      <c r="E1585" s="45" t="s">
        <v>1088</v>
      </c>
      <c r="F1585" s="45" t="s">
        <v>1454</v>
      </c>
      <c r="G1585" s="45" t="s">
        <v>1101</v>
      </c>
      <c r="H1585" s="45">
        <v>2410076</v>
      </c>
      <c r="I1585" s="45" t="s">
        <v>4021</v>
      </c>
      <c r="J1585" s="45" t="s">
        <v>1092</v>
      </c>
      <c r="K1585" s="45" t="s">
        <v>3499</v>
      </c>
      <c r="L1585" s="44">
        <v>33</v>
      </c>
      <c r="M1585" s="44">
        <v>1317000</v>
      </c>
      <c r="N1585" s="44">
        <v>43461000</v>
      </c>
      <c r="O1585" s="44">
        <v>39500000</v>
      </c>
      <c r="P1585" s="44">
        <v>-3961000</v>
      </c>
    </row>
    <row r="1586" spans="1:16" ht="28.5">
      <c r="A1586" s="44">
        <v>20251</v>
      </c>
      <c r="B1586" s="44">
        <v>2021</v>
      </c>
      <c r="C1586" s="45" t="s">
        <v>1248</v>
      </c>
      <c r="D1586" s="45" t="s">
        <v>1095</v>
      </c>
      <c r="E1586" s="45" t="s">
        <v>1088</v>
      </c>
      <c r="F1586" s="45" t="s">
        <v>1238</v>
      </c>
      <c r="G1586" s="45" t="s">
        <v>1090</v>
      </c>
      <c r="H1586" s="45" t="s">
        <v>4022</v>
      </c>
      <c r="I1586" s="45" t="s">
        <v>4023</v>
      </c>
      <c r="J1586" s="45" t="s">
        <v>1092</v>
      </c>
      <c r="K1586" s="42"/>
      <c r="L1586" s="44">
        <v>0</v>
      </c>
      <c r="M1586" s="44">
        <v>933000</v>
      </c>
      <c r="N1586" s="44">
        <v>0</v>
      </c>
      <c r="O1586" s="44">
        <v>0</v>
      </c>
      <c r="P1586" s="44">
        <v>0</v>
      </c>
    </row>
    <row r="1587" spans="1:16" ht="156.75">
      <c r="A1587" s="44">
        <v>20251</v>
      </c>
      <c r="B1587" s="44">
        <v>2025</v>
      </c>
      <c r="C1587" s="45" t="s">
        <v>1099</v>
      </c>
      <c r="D1587" s="45" t="s">
        <v>1087</v>
      </c>
      <c r="E1587" s="45" t="s">
        <v>1088</v>
      </c>
      <c r="F1587" s="45" t="s">
        <v>1175</v>
      </c>
      <c r="G1587" s="45" t="s">
        <v>1101</v>
      </c>
      <c r="H1587" s="45">
        <v>2510836</v>
      </c>
      <c r="I1587" s="45" t="s">
        <v>4024</v>
      </c>
      <c r="J1587" s="45" t="s">
        <v>1092</v>
      </c>
      <c r="K1587" s="45" t="s">
        <v>4025</v>
      </c>
      <c r="L1587" s="44">
        <v>27</v>
      </c>
      <c r="M1587" s="44">
        <v>933000</v>
      </c>
      <c r="N1587" s="44">
        <v>25191000</v>
      </c>
      <c r="O1587" s="44">
        <v>28000000</v>
      </c>
      <c r="P1587" s="44">
        <v>2809000</v>
      </c>
    </row>
    <row r="1588" spans="1:16" ht="171">
      <c r="A1588" s="44">
        <v>20251</v>
      </c>
      <c r="B1588" s="44">
        <v>2023</v>
      </c>
      <c r="C1588" s="45" t="s">
        <v>1127</v>
      </c>
      <c r="D1588" s="45" t="s">
        <v>1095</v>
      </c>
      <c r="E1588" s="45" t="s">
        <v>1088</v>
      </c>
      <c r="F1588" s="45" t="s">
        <v>1128</v>
      </c>
      <c r="G1588" s="45" t="s">
        <v>1101</v>
      </c>
      <c r="H1588" s="45" t="s">
        <v>4026</v>
      </c>
      <c r="I1588" s="45" t="s">
        <v>4027</v>
      </c>
      <c r="J1588" s="45" t="s">
        <v>1092</v>
      </c>
      <c r="K1588" s="45" t="s">
        <v>1131</v>
      </c>
      <c r="L1588" s="44">
        <v>29</v>
      </c>
      <c r="M1588" s="44">
        <v>933000</v>
      </c>
      <c r="N1588" s="44">
        <v>27057000</v>
      </c>
      <c r="O1588" s="44">
        <v>28000000</v>
      </c>
      <c r="P1588" s="44">
        <v>943000</v>
      </c>
    </row>
    <row r="1589" spans="1:16" ht="28.5">
      <c r="A1589" s="44">
        <v>20251</v>
      </c>
      <c r="B1589" s="44">
        <v>2021</v>
      </c>
      <c r="C1589" s="45" t="s">
        <v>1180</v>
      </c>
      <c r="D1589" s="45" t="s">
        <v>1095</v>
      </c>
      <c r="E1589" s="45" t="s">
        <v>1088</v>
      </c>
      <c r="F1589" s="45" t="s">
        <v>1089</v>
      </c>
      <c r="G1589" s="45" t="s">
        <v>1101</v>
      </c>
      <c r="H1589" s="45" t="s">
        <v>4028</v>
      </c>
      <c r="I1589" s="45" t="s">
        <v>4029</v>
      </c>
      <c r="J1589" s="45" t="s">
        <v>1092</v>
      </c>
      <c r="K1589" s="42"/>
      <c r="L1589" s="44">
        <v>0</v>
      </c>
      <c r="M1589" s="44">
        <v>933000</v>
      </c>
      <c r="N1589" s="44">
        <v>0</v>
      </c>
      <c r="O1589" s="44">
        <v>0</v>
      </c>
      <c r="P1589" s="44">
        <v>0</v>
      </c>
    </row>
    <row r="1590" spans="1:16" ht="156.75">
      <c r="A1590" s="44">
        <v>20251</v>
      </c>
      <c r="B1590" s="44">
        <v>2025</v>
      </c>
      <c r="C1590" s="45" t="s">
        <v>1099</v>
      </c>
      <c r="D1590" s="45" t="s">
        <v>1087</v>
      </c>
      <c r="E1590" s="45" t="s">
        <v>1088</v>
      </c>
      <c r="F1590" s="45" t="s">
        <v>1124</v>
      </c>
      <c r="G1590" s="45" t="s">
        <v>1101</v>
      </c>
      <c r="H1590" s="45">
        <v>2510424</v>
      </c>
      <c r="I1590" s="45" t="s">
        <v>4030</v>
      </c>
      <c r="J1590" s="45" t="s">
        <v>1092</v>
      </c>
      <c r="K1590" s="45" t="s">
        <v>1471</v>
      </c>
      <c r="L1590" s="44">
        <v>31</v>
      </c>
      <c r="M1590" s="44">
        <v>933000</v>
      </c>
      <c r="N1590" s="44">
        <v>28923000</v>
      </c>
      <c r="O1590" s="44">
        <v>28000000</v>
      </c>
      <c r="P1590" s="44">
        <v>-923000</v>
      </c>
    </row>
    <row r="1591" spans="1:16" ht="199.5">
      <c r="A1591" s="44">
        <v>20251</v>
      </c>
      <c r="B1591" s="44">
        <v>2023</v>
      </c>
      <c r="C1591" s="45" t="s">
        <v>1197</v>
      </c>
      <c r="D1591" s="45" t="s">
        <v>1095</v>
      </c>
      <c r="E1591" s="45" t="s">
        <v>1088</v>
      </c>
      <c r="F1591" s="45" t="s">
        <v>1249</v>
      </c>
      <c r="G1591" s="45" t="s">
        <v>1090</v>
      </c>
      <c r="H1591" s="45" t="s">
        <v>4031</v>
      </c>
      <c r="I1591" s="45" t="s">
        <v>4032</v>
      </c>
      <c r="J1591" s="45" t="s">
        <v>1092</v>
      </c>
      <c r="K1591" s="45" t="s">
        <v>1533</v>
      </c>
      <c r="L1591" s="44">
        <v>32</v>
      </c>
      <c r="M1591" s="44">
        <v>933000</v>
      </c>
      <c r="N1591" s="44">
        <v>29856000</v>
      </c>
      <c r="O1591" s="44">
        <v>28000000</v>
      </c>
      <c r="P1591" s="44">
        <v>-1856000</v>
      </c>
    </row>
    <row r="1592" spans="1:16" ht="42.75">
      <c r="A1592" s="44">
        <v>20251</v>
      </c>
      <c r="B1592" s="44">
        <v>2024</v>
      </c>
      <c r="C1592" s="45" t="s">
        <v>1745</v>
      </c>
      <c r="D1592" s="45" t="s">
        <v>1095</v>
      </c>
      <c r="E1592" s="45" t="s">
        <v>1133</v>
      </c>
      <c r="F1592" s="45" t="s">
        <v>1501</v>
      </c>
      <c r="G1592" s="42"/>
      <c r="H1592" s="45">
        <v>2460010</v>
      </c>
      <c r="I1592" s="45" t="s">
        <v>4033</v>
      </c>
      <c r="J1592" s="45" t="s">
        <v>4034</v>
      </c>
      <c r="K1592" s="42"/>
      <c r="L1592" s="44">
        <v>0</v>
      </c>
      <c r="M1592" s="44">
        <v>0</v>
      </c>
      <c r="N1592" s="44">
        <v>0</v>
      </c>
      <c r="O1592" s="44">
        <v>22000000</v>
      </c>
      <c r="P1592" s="44">
        <v>22000000</v>
      </c>
    </row>
    <row r="1593" spans="1:16" ht="156.75">
      <c r="A1593" s="44">
        <v>20251</v>
      </c>
      <c r="B1593" s="44">
        <v>2025</v>
      </c>
      <c r="C1593" s="45" t="s">
        <v>1099</v>
      </c>
      <c r="D1593" s="45" t="s">
        <v>1087</v>
      </c>
      <c r="E1593" s="45" t="s">
        <v>1088</v>
      </c>
      <c r="F1593" s="45" t="s">
        <v>1107</v>
      </c>
      <c r="G1593" s="45" t="s">
        <v>1101</v>
      </c>
      <c r="H1593" s="45">
        <v>2510672</v>
      </c>
      <c r="I1593" s="45" t="s">
        <v>3570</v>
      </c>
      <c r="J1593" s="45" t="s">
        <v>1092</v>
      </c>
      <c r="K1593" s="45" t="s">
        <v>1877</v>
      </c>
      <c r="L1593" s="44">
        <v>27</v>
      </c>
      <c r="M1593" s="44">
        <v>933000</v>
      </c>
      <c r="N1593" s="44">
        <v>25191000</v>
      </c>
      <c r="O1593" s="44">
        <v>28000000</v>
      </c>
      <c r="P1593" s="44">
        <v>2809000</v>
      </c>
    </row>
    <row r="1594" spans="1:16" ht="128.25">
      <c r="A1594" s="44">
        <v>20251</v>
      </c>
      <c r="B1594" s="44">
        <v>2023</v>
      </c>
      <c r="C1594" s="45" t="s">
        <v>1127</v>
      </c>
      <c r="D1594" s="45" t="s">
        <v>1095</v>
      </c>
      <c r="E1594" s="45" t="s">
        <v>1088</v>
      </c>
      <c r="F1594" s="45" t="s">
        <v>1104</v>
      </c>
      <c r="G1594" s="45" t="s">
        <v>1101</v>
      </c>
      <c r="H1594" s="45" t="s">
        <v>4035</v>
      </c>
      <c r="I1594" s="45" t="s">
        <v>3544</v>
      </c>
      <c r="J1594" s="45" t="s">
        <v>1092</v>
      </c>
      <c r="K1594" s="45" t="s">
        <v>1304</v>
      </c>
      <c r="L1594" s="44">
        <v>32</v>
      </c>
      <c r="M1594" s="44">
        <v>933000</v>
      </c>
      <c r="N1594" s="44">
        <v>29856000</v>
      </c>
      <c r="O1594" s="44">
        <v>28000000</v>
      </c>
      <c r="P1594" s="44">
        <v>-1856000</v>
      </c>
    </row>
    <row r="1595" spans="1:16" ht="156.75">
      <c r="A1595" s="44">
        <v>20251</v>
      </c>
      <c r="B1595" s="44">
        <v>2022</v>
      </c>
      <c r="C1595" s="45" t="s">
        <v>1144</v>
      </c>
      <c r="D1595" s="45" t="s">
        <v>1095</v>
      </c>
      <c r="E1595" s="45" t="s">
        <v>1088</v>
      </c>
      <c r="F1595" s="45" t="s">
        <v>1124</v>
      </c>
      <c r="G1595" s="45" t="s">
        <v>1090</v>
      </c>
      <c r="H1595" s="45" t="s">
        <v>4036</v>
      </c>
      <c r="I1595" s="45" t="s">
        <v>4037</v>
      </c>
      <c r="J1595" s="45" t="s">
        <v>1092</v>
      </c>
      <c r="K1595" s="45" t="s">
        <v>4038</v>
      </c>
      <c r="L1595" s="44">
        <v>31</v>
      </c>
      <c r="M1595" s="44">
        <v>933000</v>
      </c>
      <c r="N1595" s="44">
        <v>28923000</v>
      </c>
      <c r="O1595" s="44">
        <v>23300000</v>
      </c>
      <c r="P1595" s="44">
        <v>-5623000</v>
      </c>
    </row>
    <row r="1596" spans="1:16" ht="171">
      <c r="A1596" s="44">
        <v>20251</v>
      </c>
      <c r="B1596" s="44">
        <v>2025</v>
      </c>
      <c r="C1596" s="45" t="s">
        <v>1120</v>
      </c>
      <c r="D1596" s="45" t="s">
        <v>1087</v>
      </c>
      <c r="E1596" s="45" t="s">
        <v>19</v>
      </c>
      <c r="F1596" s="45" t="s">
        <v>1152</v>
      </c>
      <c r="G1596" s="42"/>
      <c r="H1596" s="45">
        <v>2540002</v>
      </c>
      <c r="I1596" s="45" t="s">
        <v>4039</v>
      </c>
      <c r="J1596" s="45" t="s">
        <v>1092</v>
      </c>
      <c r="K1596" s="45" t="s">
        <v>1154</v>
      </c>
      <c r="L1596" s="44">
        <v>46</v>
      </c>
      <c r="M1596" s="44">
        <v>0</v>
      </c>
      <c r="N1596" s="44">
        <v>0</v>
      </c>
      <c r="O1596" s="44">
        <v>28000000</v>
      </c>
      <c r="P1596" s="44">
        <v>28000000</v>
      </c>
    </row>
    <row r="1597" spans="1:16" ht="199.5">
      <c r="A1597" s="44">
        <v>20251</v>
      </c>
      <c r="B1597" s="44">
        <v>2025</v>
      </c>
      <c r="C1597" s="45" t="s">
        <v>1117</v>
      </c>
      <c r="D1597" s="45" t="s">
        <v>1087</v>
      </c>
      <c r="E1597" s="45" t="s">
        <v>1088</v>
      </c>
      <c r="F1597" s="45" t="s">
        <v>1158</v>
      </c>
      <c r="G1597" s="45" t="s">
        <v>1090</v>
      </c>
      <c r="H1597" s="45">
        <v>2510854</v>
      </c>
      <c r="I1597" s="45" t="s">
        <v>4040</v>
      </c>
      <c r="J1597" s="45" t="s">
        <v>1092</v>
      </c>
      <c r="K1597" s="45" t="s">
        <v>1163</v>
      </c>
      <c r="L1597" s="44">
        <v>26</v>
      </c>
      <c r="M1597" s="44">
        <v>933000</v>
      </c>
      <c r="N1597" s="44">
        <v>24258000</v>
      </c>
      <c r="O1597" s="44">
        <v>28000000</v>
      </c>
      <c r="P1597" s="44">
        <v>3742000</v>
      </c>
    </row>
    <row r="1598" spans="1:16" ht="114">
      <c r="A1598" s="44">
        <v>20251</v>
      </c>
      <c r="B1598" s="44">
        <v>2024</v>
      </c>
      <c r="C1598" s="45" t="s">
        <v>1110</v>
      </c>
      <c r="D1598" s="45" t="s">
        <v>1095</v>
      </c>
      <c r="E1598" s="45" t="s">
        <v>1088</v>
      </c>
      <c r="F1598" s="45" t="s">
        <v>1124</v>
      </c>
      <c r="G1598" s="45" t="s">
        <v>1101</v>
      </c>
      <c r="H1598" s="45">
        <v>2410007</v>
      </c>
      <c r="I1598" s="45" t="s">
        <v>4041</v>
      </c>
      <c r="J1598" s="45" t="s">
        <v>1092</v>
      </c>
      <c r="K1598" s="45" t="s">
        <v>4042</v>
      </c>
      <c r="L1598" s="44">
        <v>19</v>
      </c>
      <c r="M1598" s="44">
        <v>933000</v>
      </c>
      <c r="N1598" s="44">
        <v>17727000</v>
      </c>
      <c r="O1598" s="44">
        <v>0</v>
      </c>
      <c r="P1598" s="44">
        <v>-17727000</v>
      </c>
    </row>
    <row r="1599" spans="1:16" ht="199.5">
      <c r="A1599" s="44">
        <v>20251</v>
      </c>
      <c r="B1599" s="44">
        <v>2025</v>
      </c>
      <c r="C1599" s="45" t="s">
        <v>1117</v>
      </c>
      <c r="D1599" s="45" t="s">
        <v>1087</v>
      </c>
      <c r="E1599" s="45" t="s">
        <v>1088</v>
      </c>
      <c r="F1599" s="45" t="s">
        <v>1118</v>
      </c>
      <c r="G1599" s="45" t="s">
        <v>1090</v>
      </c>
      <c r="H1599" s="45">
        <v>2510040</v>
      </c>
      <c r="I1599" s="45" t="s">
        <v>4043</v>
      </c>
      <c r="J1599" s="45" t="s">
        <v>1092</v>
      </c>
      <c r="K1599" s="45" t="s">
        <v>1119</v>
      </c>
      <c r="L1599" s="44">
        <v>28</v>
      </c>
      <c r="M1599" s="44">
        <v>933000</v>
      </c>
      <c r="N1599" s="44">
        <v>26124000</v>
      </c>
      <c r="O1599" s="44">
        <v>28000000</v>
      </c>
      <c r="P1599" s="44">
        <v>1876000</v>
      </c>
    </row>
    <row r="1600" spans="1:16" ht="128.25">
      <c r="A1600" s="44">
        <v>20251</v>
      </c>
      <c r="B1600" s="44">
        <v>2025</v>
      </c>
      <c r="C1600" s="45" t="s">
        <v>1099</v>
      </c>
      <c r="D1600" s="45" t="s">
        <v>1087</v>
      </c>
      <c r="E1600" s="45" t="s">
        <v>1088</v>
      </c>
      <c r="F1600" s="45" t="s">
        <v>1454</v>
      </c>
      <c r="G1600" s="45" t="s">
        <v>1101</v>
      </c>
      <c r="H1600" s="45">
        <v>2510246</v>
      </c>
      <c r="I1600" s="45" t="s">
        <v>4044</v>
      </c>
      <c r="J1600" s="45" t="s">
        <v>1092</v>
      </c>
      <c r="K1600" s="45" t="s">
        <v>4045</v>
      </c>
      <c r="L1600" s="44">
        <v>29</v>
      </c>
      <c r="M1600" s="44">
        <v>1317000</v>
      </c>
      <c r="N1600" s="44">
        <v>38193000</v>
      </c>
      <c r="O1600" s="44">
        <v>39500000</v>
      </c>
      <c r="P1600" s="44">
        <v>1307000</v>
      </c>
    </row>
    <row r="1601" spans="1:16" ht="156.75">
      <c r="A1601" s="44">
        <v>20251</v>
      </c>
      <c r="B1601" s="44">
        <v>2023</v>
      </c>
      <c r="C1601" s="45" t="s">
        <v>1127</v>
      </c>
      <c r="D1601" s="45" t="s">
        <v>1095</v>
      </c>
      <c r="E1601" s="45" t="s">
        <v>1088</v>
      </c>
      <c r="F1601" s="45" t="s">
        <v>1811</v>
      </c>
      <c r="G1601" s="45" t="s">
        <v>1101</v>
      </c>
      <c r="H1601" s="45" t="s">
        <v>4046</v>
      </c>
      <c r="I1601" s="45" t="s">
        <v>4047</v>
      </c>
      <c r="J1601" s="45" t="s">
        <v>1092</v>
      </c>
      <c r="K1601" s="45" t="s">
        <v>4048</v>
      </c>
      <c r="L1601" s="44">
        <v>29</v>
      </c>
      <c r="M1601" s="44">
        <v>1667000</v>
      </c>
      <c r="N1601" s="44">
        <v>48343000</v>
      </c>
      <c r="O1601" s="44">
        <v>50000000</v>
      </c>
      <c r="P1601" s="44">
        <v>1657000</v>
      </c>
    </row>
    <row r="1602" spans="1:16" ht="213.75">
      <c r="A1602" s="44">
        <v>20251</v>
      </c>
      <c r="B1602" s="44">
        <v>2024</v>
      </c>
      <c r="C1602" s="45" t="s">
        <v>1591</v>
      </c>
      <c r="D1602" s="45" t="s">
        <v>1095</v>
      </c>
      <c r="E1602" s="45" t="s">
        <v>19</v>
      </c>
      <c r="F1602" s="45" t="s">
        <v>2059</v>
      </c>
      <c r="G1602" s="42"/>
      <c r="H1602" s="45">
        <v>2440011</v>
      </c>
      <c r="I1602" s="45" t="s">
        <v>4049</v>
      </c>
      <c r="J1602" s="45" t="s">
        <v>1092</v>
      </c>
      <c r="K1602" s="45" t="s">
        <v>4050</v>
      </c>
      <c r="L1602" s="44">
        <v>29</v>
      </c>
      <c r="M1602" s="44">
        <v>0</v>
      </c>
      <c r="N1602" s="44">
        <v>0</v>
      </c>
      <c r="O1602" s="44">
        <v>28000000</v>
      </c>
      <c r="P1602" s="44">
        <v>28000000</v>
      </c>
    </row>
    <row r="1603" spans="1:16" ht="185.25">
      <c r="A1603" s="44">
        <v>20251</v>
      </c>
      <c r="B1603" s="44">
        <v>2024</v>
      </c>
      <c r="C1603" s="45" t="s">
        <v>1110</v>
      </c>
      <c r="D1603" s="45" t="s">
        <v>1095</v>
      </c>
      <c r="E1603" s="45" t="s">
        <v>1088</v>
      </c>
      <c r="F1603" s="45" t="s">
        <v>1107</v>
      </c>
      <c r="G1603" s="45" t="s">
        <v>1101</v>
      </c>
      <c r="H1603" s="45">
        <v>2410640</v>
      </c>
      <c r="I1603" s="45" t="s">
        <v>2044</v>
      </c>
      <c r="J1603" s="45" t="s">
        <v>1092</v>
      </c>
      <c r="K1603" s="45" t="s">
        <v>1915</v>
      </c>
      <c r="L1603" s="44">
        <v>31</v>
      </c>
      <c r="M1603" s="44">
        <v>933000</v>
      </c>
      <c r="N1603" s="44">
        <v>28923000</v>
      </c>
      <c r="O1603" s="44">
        <v>28000000</v>
      </c>
      <c r="P1603" s="44">
        <v>-923000</v>
      </c>
    </row>
    <row r="1604" spans="1:16" ht="199.5">
      <c r="A1604" s="44">
        <v>20251</v>
      </c>
      <c r="B1604" s="44">
        <v>2025</v>
      </c>
      <c r="C1604" s="45" t="s">
        <v>1117</v>
      </c>
      <c r="D1604" s="45" t="s">
        <v>1087</v>
      </c>
      <c r="E1604" s="45" t="s">
        <v>1088</v>
      </c>
      <c r="F1604" s="45" t="s">
        <v>1155</v>
      </c>
      <c r="G1604" s="45" t="s">
        <v>1090</v>
      </c>
      <c r="H1604" s="45">
        <v>2510029</v>
      </c>
      <c r="I1604" s="45" t="s">
        <v>4051</v>
      </c>
      <c r="J1604" s="45" t="s">
        <v>1092</v>
      </c>
      <c r="K1604" s="45" t="s">
        <v>1140</v>
      </c>
      <c r="L1604" s="44">
        <v>28</v>
      </c>
      <c r="M1604" s="44">
        <v>933000</v>
      </c>
      <c r="N1604" s="44">
        <v>26124000</v>
      </c>
      <c r="O1604" s="44">
        <v>28000000</v>
      </c>
      <c r="P1604" s="44">
        <v>1876000</v>
      </c>
    </row>
    <row r="1605" spans="1:16" ht="28.5">
      <c r="A1605" s="44">
        <v>20251</v>
      </c>
      <c r="B1605" s="44">
        <v>2023</v>
      </c>
      <c r="C1605" s="45" t="s">
        <v>1602</v>
      </c>
      <c r="D1605" s="45" t="s">
        <v>1095</v>
      </c>
      <c r="E1605" s="45" t="s">
        <v>19</v>
      </c>
      <c r="F1605" s="45" t="s">
        <v>1333</v>
      </c>
      <c r="G1605" s="42"/>
      <c r="H1605" s="45" t="s">
        <v>4052</v>
      </c>
      <c r="I1605" s="45" t="s">
        <v>3832</v>
      </c>
      <c r="J1605" s="45" t="s">
        <v>1092</v>
      </c>
      <c r="K1605" s="42"/>
      <c r="L1605" s="44">
        <v>0</v>
      </c>
      <c r="M1605" s="44">
        <v>0</v>
      </c>
      <c r="N1605" s="44">
        <v>0</v>
      </c>
      <c r="O1605" s="44">
        <v>0</v>
      </c>
      <c r="P1605" s="44">
        <v>0</v>
      </c>
    </row>
    <row r="1606" spans="1:16" ht="171">
      <c r="A1606" s="44">
        <v>20251</v>
      </c>
      <c r="B1606" s="44">
        <v>2025</v>
      </c>
      <c r="C1606" s="45" t="s">
        <v>1099</v>
      </c>
      <c r="D1606" s="45" t="s">
        <v>1087</v>
      </c>
      <c r="E1606" s="45" t="s">
        <v>1088</v>
      </c>
      <c r="F1606" s="45" t="s">
        <v>1111</v>
      </c>
      <c r="G1606" s="45" t="s">
        <v>1101</v>
      </c>
      <c r="H1606" s="45">
        <v>2510784</v>
      </c>
      <c r="I1606" s="45" t="s">
        <v>4053</v>
      </c>
      <c r="J1606" s="45" t="s">
        <v>1092</v>
      </c>
      <c r="K1606" s="45" t="s">
        <v>4054</v>
      </c>
      <c r="L1606" s="44">
        <v>27</v>
      </c>
      <c r="M1606" s="44">
        <v>933000</v>
      </c>
      <c r="N1606" s="44">
        <v>25191000</v>
      </c>
      <c r="O1606" s="44">
        <v>28000000</v>
      </c>
      <c r="P1606" s="44">
        <v>2809000</v>
      </c>
    </row>
    <row r="1607" spans="1:16" ht="42.75">
      <c r="A1607" s="44">
        <v>20251</v>
      </c>
      <c r="B1607" s="44">
        <v>2024</v>
      </c>
      <c r="C1607" s="45" t="s">
        <v>1110</v>
      </c>
      <c r="D1607" s="45" t="s">
        <v>1095</v>
      </c>
      <c r="E1607" s="45" t="s">
        <v>1088</v>
      </c>
      <c r="F1607" s="45" t="s">
        <v>1155</v>
      </c>
      <c r="G1607" s="45" t="s">
        <v>1101</v>
      </c>
      <c r="H1607" s="45">
        <v>2410663</v>
      </c>
      <c r="I1607" s="45" t="s">
        <v>4055</v>
      </c>
      <c r="J1607" s="45" t="s">
        <v>1092</v>
      </c>
      <c r="K1607" s="42"/>
      <c r="L1607" s="44">
        <v>0</v>
      </c>
      <c r="M1607" s="44">
        <v>933000</v>
      </c>
      <c r="N1607" s="44">
        <v>0</v>
      </c>
      <c r="O1607" s="44">
        <v>0</v>
      </c>
      <c r="P1607" s="44">
        <v>0</v>
      </c>
    </row>
    <row r="1608" spans="1:16" ht="171">
      <c r="A1608" s="44">
        <v>20251</v>
      </c>
      <c r="B1608" s="44">
        <v>2024</v>
      </c>
      <c r="C1608" s="45" t="s">
        <v>1110</v>
      </c>
      <c r="D1608" s="45" t="s">
        <v>1095</v>
      </c>
      <c r="E1608" s="45" t="s">
        <v>1088</v>
      </c>
      <c r="F1608" s="45" t="s">
        <v>1454</v>
      </c>
      <c r="G1608" s="45" t="s">
        <v>1101</v>
      </c>
      <c r="H1608" s="45">
        <v>2410612</v>
      </c>
      <c r="I1608" s="45" t="s">
        <v>4056</v>
      </c>
      <c r="J1608" s="45" t="s">
        <v>1092</v>
      </c>
      <c r="K1608" s="45" t="s">
        <v>3775</v>
      </c>
      <c r="L1608" s="44">
        <v>35</v>
      </c>
      <c r="M1608" s="44">
        <v>1317000</v>
      </c>
      <c r="N1608" s="44">
        <v>46095000</v>
      </c>
      <c r="O1608" s="44">
        <v>39500000</v>
      </c>
      <c r="P1608" s="44">
        <v>-6595000</v>
      </c>
    </row>
    <row r="1609" spans="1:16" ht="156.75">
      <c r="A1609" s="44">
        <v>20251</v>
      </c>
      <c r="B1609" s="44">
        <v>2025</v>
      </c>
      <c r="C1609" s="45" t="s">
        <v>1099</v>
      </c>
      <c r="D1609" s="45" t="s">
        <v>1087</v>
      </c>
      <c r="E1609" s="45" t="s">
        <v>1088</v>
      </c>
      <c r="F1609" s="45" t="s">
        <v>1111</v>
      </c>
      <c r="G1609" s="45" t="s">
        <v>1101</v>
      </c>
      <c r="H1609" s="45">
        <v>2510513</v>
      </c>
      <c r="I1609" s="45" t="s">
        <v>4057</v>
      </c>
      <c r="J1609" s="45" t="s">
        <v>1092</v>
      </c>
      <c r="K1609" s="45" t="s">
        <v>4058</v>
      </c>
      <c r="L1609" s="44">
        <v>25</v>
      </c>
      <c r="M1609" s="44">
        <v>933000</v>
      </c>
      <c r="N1609" s="44">
        <v>23325000</v>
      </c>
      <c r="O1609" s="44">
        <v>28000000</v>
      </c>
      <c r="P1609" s="44">
        <v>4675000</v>
      </c>
    </row>
    <row r="1610" spans="1:16" ht="199.5">
      <c r="A1610" s="44">
        <v>20251</v>
      </c>
      <c r="B1610" s="44">
        <v>2025</v>
      </c>
      <c r="C1610" s="45" t="s">
        <v>1117</v>
      </c>
      <c r="D1610" s="45" t="s">
        <v>1087</v>
      </c>
      <c r="E1610" s="45" t="s">
        <v>1088</v>
      </c>
      <c r="F1610" s="45" t="s">
        <v>1175</v>
      </c>
      <c r="G1610" s="45" t="s">
        <v>1090</v>
      </c>
      <c r="H1610" s="45">
        <v>2511205</v>
      </c>
      <c r="I1610" s="45" t="s">
        <v>4059</v>
      </c>
      <c r="J1610" s="45" t="s">
        <v>1092</v>
      </c>
      <c r="K1610" s="45" t="s">
        <v>1231</v>
      </c>
      <c r="L1610" s="44">
        <v>28</v>
      </c>
      <c r="M1610" s="44">
        <v>933000</v>
      </c>
      <c r="N1610" s="44">
        <v>26124000</v>
      </c>
      <c r="O1610" s="44">
        <v>28000000</v>
      </c>
      <c r="P1610" s="44">
        <v>1876000</v>
      </c>
    </row>
    <row r="1611" spans="1:16" ht="42.75">
      <c r="A1611" s="44">
        <v>20251</v>
      </c>
      <c r="B1611" s="44">
        <v>2021</v>
      </c>
      <c r="C1611" s="45" t="s">
        <v>1180</v>
      </c>
      <c r="D1611" s="45" t="s">
        <v>1095</v>
      </c>
      <c r="E1611" s="45" t="s">
        <v>1088</v>
      </c>
      <c r="F1611" s="45" t="s">
        <v>1089</v>
      </c>
      <c r="G1611" s="45" t="s">
        <v>1101</v>
      </c>
      <c r="H1611" s="45" t="s">
        <v>4060</v>
      </c>
      <c r="I1611" s="45" t="s">
        <v>4061</v>
      </c>
      <c r="J1611" s="45" t="s">
        <v>1092</v>
      </c>
      <c r="K1611" s="42"/>
      <c r="L1611" s="44">
        <v>0</v>
      </c>
      <c r="M1611" s="44">
        <v>933000</v>
      </c>
      <c r="N1611" s="44">
        <v>0</v>
      </c>
      <c r="O1611" s="44">
        <v>0</v>
      </c>
      <c r="P1611" s="44">
        <v>0</v>
      </c>
    </row>
    <row r="1612" spans="1:16" ht="199.5">
      <c r="A1612" s="44">
        <v>20251</v>
      </c>
      <c r="B1612" s="44">
        <v>2024</v>
      </c>
      <c r="C1612" s="45" t="s">
        <v>1191</v>
      </c>
      <c r="D1612" s="45" t="s">
        <v>1095</v>
      </c>
      <c r="E1612" s="45" t="s">
        <v>1088</v>
      </c>
      <c r="F1612" s="45" t="s">
        <v>1192</v>
      </c>
      <c r="G1612" s="45" t="s">
        <v>1101</v>
      </c>
      <c r="H1612" s="45">
        <v>2410499</v>
      </c>
      <c r="I1612" s="45" t="s">
        <v>4062</v>
      </c>
      <c r="J1612" s="45" t="s">
        <v>1092</v>
      </c>
      <c r="K1612" s="45" t="s">
        <v>4063</v>
      </c>
      <c r="L1612" s="44">
        <v>30</v>
      </c>
      <c r="M1612" s="44">
        <v>1225000</v>
      </c>
      <c r="N1612" s="44">
        <v>36750000</v>
      </c>
      <c r="O1612" s="44">
        <v>36750000</v>
      </c>
      <c r="P1612" s="44">
        <v>0</v>
      </c>
    </row>
    <row r="1613" spans="1:16" ht="142.5">
      <c r="A1613" s="44">
        <v>20251</v>
      </c>
      <c r="B1613" s="44">
        <v>2021</v>
      </c>
      <c r="C1613" s="45" t="s">
        <v>1248</v>
      </c>
      <c r="D1613" s="45" t="s">
        <v>1095</v>
      </c>
      <c r="E1613" s="45" t="s">
        <v>1088</v>
      </c>
      <c r="F1613" s="45" t="s">
        <v>1165</v>
      </c>
      <c r="G1613" s="45" t="s">
        <v>1090</v>
      </c>
      <c r="H1613" s="45" t="s">
        <v>4064</v>
      </c>
      <c r="I1613" s="45" t="s">
        <v>4065</v>
      </c>
      <c r="J1613" s="45" t="s">
        <v>1092</v>
      </c>
      <c r="K1613" s="45" t="s">
        <v>4066</v>
      </c>
      <c r="L1613" s="44">
        <v>30</v>
      </c>
      <c r="M1613" s="44">
        <v>933000</v>
      </c>
      <c r="N1613" s="44">
        <v>27990000</v>
      </c>
      <c r="O1613" s="44">
        <v>0</v>
      </c>
      <c r="P1613" s="44">
        <v>-27990000</v>
      </c>
    </row>
    <row r="1614" spans="1:16" ht="85.5">
      <c r="A1614" s="44">
        <v>20251</v>
      </c>
      <c r="B1614" s="44">
        <v>2024</v>
      </c>
      <c r="C1614" s="45" t="s">
        <v>1086</v>
      </c>
      <c r="D1614" s="45" t="s">
        <v>1087</v>
      </c>
      <c r="E1614" s="45" t="s">
        <v>1088</v>
      </c>
      <c r="F1614" s="45" t="s">
        <v>1272</v>
      </c>
      <c r="G1614" s="45" t="s">
        <v>1090</v>
      </c>
      <c r="H1614" s="45">
        <v>2410686</v>
      </c>
      <c r="I1614" s="45" t="s">
        <v>1635</v>
      </c>
      <c r="J1614" s="45" t="s">
        <v>1092</v>
      </c>
      <c r="K1614" s="45" t="s">
        <v>4067</v>
      </c>
      <c r="L1614" s="44">
        <v>14</v>
      </c>
      <c r="M1614" s="44">
        <v>933000</v>
      </c>
      <c r="N1614" s="44">
        <v>13062000</v>
      </c>
      <c r="O1614" s="44">
        <v>0</v>
      </c>
      <c r="P1614" s="44">
        <v>-13062000</v>
      </c>
    </row>
    <row r="1615" spans="1:16" ht="171">
      <c r="A1615" s="44">
        <v>20251</v>
      </c>
      <c r="B1615" s="44">
        <v>2024</v>
      </c>
      <c r="C1615" s="45" t="s">
        <v>1110</v>
      </c>
      <c r="D1615" s="45" t="s">
        <v>1095</v>
      </c>
      <c r="E1615" s="45" t="s">
        <v>1088</v>
      </c>
      <c r="F1615" s="45" t="s">
        <v>1118</v>
      </c>
      <c r="G1615" s="45" t="s">
        <v>1101</v>
      </c>
      <c r="H1615" s="45">
        <v>2410154</v>
      </c>
      <c r="I1615" s="45" t="s">
        <v>4068</v>
      </c>
      <c r="J1615" s="45" t="s">
        <v>1092</v>
      </c>
      <c r="K1615" s="45" t="s">
        <v>2895</v>
      </c>
      <c r="L1615" s="44">
        <v>34</v>
      </c>
      <c r="M1615" s="44">
        <v>933000</v>
      </c>
      <c r="N1615" s="44">
        <v>31722000</v>
      </c>
      <c r="O1615" s="44">
        <v>28000000</v>
      </c>
      <c r="P1615" s="44">
        <v>-3722000</v>
      </c>
    </row>
    <row r="1616" spans="1:16" ht="156.75">
      <c r="A1616" s="44">
        <v>20251</v>
      </c>
      <c r="B1616" s="44">
        <v>2025</v>
      </c>
      <c r="C1616" s="45" t="s">
        <v>1099</v>
      </c>
      <c r="D1616" s="45" t="s">
        <v>1087</v>
      </c>
      <c r="E1616" s="45" t="s">
        <v>1088</v>
      </c>
      <c r="F1616" s="45" t="s">
        <v>1107</v>
      </c>
      <c r="G1616" s="45" t="s">
        <v>1101</v>
      </c>
      <c r="H1616" s="45">
        <v>2510250</v>
      </c>
      <c r="I1616" s="45" t="s">
        <v>4069</v>
      </c>
      <c r="J1616" s="45" t="s">
        <v>1092</v>
      </c>
      <c r="K1616" s="45" t="s">
        <v>1877</v>
      </c>
      <c r="L1616" s="44">
        <v>27</v>
      </c>
      <c r="M1616" s="44">
        <v>933000</v>
      </c>
      <c r="N1616" s="44">
        <v>25191000</v>
      </c>
      <c r="O1616" s="44">
        <v>28000000</v>
      </c>
      <c r="P1616" s="44">
        <v>2809000</v>
      </c>
    </row>
    <row r="1617" spans="1:16" ht="28.5">
      <c r="A1617" s="44">
        <v>20251</v>
      </c>
      <c r="B1617" s="44">
        <v>2024</v>
      </c>
      <c r="C1617" s="45" t="s">
        <v>1086</v>
      </c>
      <c r="D1617" s="45" t="s">
        <v>1087</v>
      </c>
      <c r="E1617" s="45" t="s">
        <v>1088</v>
      </c>
      <c r="F1617" s="45" t="s">
        <v>1272</v>
      </c>
      <c r="G1617" s="45" t="s">
        <v>1090</v>
      </c>
      <c r="H1617" s="45">
        <v>2410865</v>
      </c>
      <c r="I1617" s="45" t="s">
        <v>4070</v>
      </c>
      <c r="J1617" s="45" t="s">
        <v>1092</v>
      </c>
      <c r="K1617" s="42"/>
      <c r="L1617" s="44">
        <v>0</v>
      </c>
      <c r="M1617" s="44">
        <v>933000</v>
      </c>
      <c r="N1617" s="44">
        <v>0</v>
      </c>
      <c r="O1617" s="44">
        <v>0</v>
      </c>
      <c r="P1617" s="44">
        <v>0</v>
      </c>
    </row>
    <row r="1618" spans="1:16" ht="185.25">
      <c r="A1618" s="44">
        <v>20251</v>
      </c>
      <c r="B1618" s="44">
        <v>2024</v>
      </c>
      <c r="C1618" s="45" t="s">
        <v>1191</v>
      </c>
      <c r="D1618" s="45" t="s">
        <v>1095</v>
      </c>
      <c r="E1618" s="45" t="s">
        <v>1088</v>
      </c>
      <c r="F1618" s="45" t="s">
        <v>1192</v>
      </c>
      <c r="G1618" s="45" t="s">
        <v>1101</v>
      </c>
      <c r="H1618" s="45">
        <v>2411155</v>
      </c>
      <c r="I1618" s="45" t="s">
        <v>4071</v>
      </c>
      <c r="J1618" s="45" t="s">
        <v>1092</v>
      </c>
      <c r="K1618" s="45" t="s">
        <v>4072</v>
      </c>
      <c r="L1618" s="44">
        <v>30</v>
      </c>
      <c r="M1618" s="44">
        <v>1225000</v>
      </c>
      <c r="N1618" s="44">
        <v>36750000</v>
      </c>
      <c r="O1618" s="44">
        <v>36750000</v>
      </c>
      <c r="P1618" s="44">
        <v>0</v>
      </c>
    </row>
    <row r="1619" spans="1:16" ht="156.75">
      <c r="A1619" s="44">
        <v>20251</v>
      </c>
      <c r="B1619" s="44">
        <v>2024</v>
      </c>
      <c r="C1619" s="45" t="s">
        <v>1086</v>
      </c>
      <c r="D1619" s="45" t="s">
        <v>1087</v>
      </c>
      <c r="E1619" s="45" t="s">
        <v>1088</v>
      </c>
      <c r="F1619" s="45" t="s">
        <v>1124</v>
      </c>
      <c r="G1619" s="45" t="s">
        <v>1090</v>
      </c>
      <c r="H1619" s="45">
        <v>2410739</v>
      </c>
      <c r="I1619" s="45" t="s">
        <v>4073</v>
      </c>
      <c r="J1619" s="45" t="s">
        <v>1092</v>
      </c>
      <c r="K1619" s="45" t="s">
        <v>1471</v>
      </c>
      <c r="L1619" s="44">
        <v>31</v>
      </c>
      <c r="M1619" s="44">
        <v>933000</v>
      </c>
      <c r="N1619" s="44">
        <v>28923000</v>
      </c>
      <c r="O1619" s="44">
        <v>28000000</v>
      </c>
      <c r="P1619" s="44">
        <v>-923000</v>
      </c>
    </row>
    <row r="1620" spans="1:16" ht="199.5">
      <c r="A1620" s="44">
        <v>20251</v>
      </c>
      <c r="B1620" s="44">
        <v>2023</v>
      </c>
      <c r="C1620" s="45" t="s">
        <v>1488</v>
      </c>
      <c r="D1620" s="45" t="s">
        <v>1095</v>
      </c>
      <c r="E1620" s="45" t="s">
        <v>1088</v>
      </c>
      <c r="F1620" s="45" t="s">
        <v>1192</v>
      </c>
      <c r="G1620" s="45" t="s">
        <v>1101</v>
      </c>
      <c r="H1620" s="45" t="s">
        <v>4074</v>
      </c>
      <c r="I1620" s="45" t="s">
        <v>4075</v>
      </c>
      <c r="J1620" s="45" t="s">
        <v>1092</v>
      </c>
      <c r="K1620" s="45" t="s">
        <v>1491</v>
      </c>
      <c r="L1620" s="44">
        <v>35</v>
      </c>
      <c r="M1620" s="44">
        <v>1225000</v>
      </c>
      <c r="N1620" s="44">
        <v>42875000</v>
      </c>
      <c r="O1620" s="44">
        <v>36750000</v>
      </c>
      <c r="P1620" s="44">
        <v>-6125000</v>
      </c>
    </row>
    <row r="1621" spans="1:16" ht="199.5">
      <c r="A1621" s="44">
        <v>20251</v>
      </c>
      <c r="B1621" s="44">
        <v>2025</v>
      </c>
      <c r="C1621" s="45" t="s">
        <v>1117</v>
      </c>
      <c r="D1621" s="45" t="s">
        <v>1087</v>
      </c>
      <c r="E1621" s="45" t="s">
        <v>1088</v>
      </c>
      <c r="F1621" s="45" t="s">
        <v>1104</v>
      </c>
      <c r="G1621" s="45" t="s">
        <v>1090</v>
      </c>
      <c r="H1621" s="45">
        <v>2510917</v>
      </c>
      <c r="I1621" s="45" t="s">
        <v>4076</v>
      </c>
      <c r="J1621" s="45" t="s">
        <v>1092</v>
      </c>
      <c r="K1621" s="45" t="s">
        <v>1140</v>
      </c>
      <c r="L1621" s="44">
        <v>28</v>
      </c>
      <c r="M1621" s="44">
        <v>933000</v>
      </c>
      <c r="N1621" s="44">
        <v>26124000</v>
      </c>
      <c r="O1621" s="44">
        <v>28000000</v>
      </c>
      <c r="P1621" s="44">
        <v>1876000</v>
      </c>
    </row>
    <row r="1622" spans="1:16" ht="28.5">
      <c r="A1622" s="44">
        <v>20251</v>
      </c>
      <c r="B1622" s="44">
        <v>2025</v>
      </c>
      <c r="C1622" s="42"/>
      <c r="D1622" s="45" t="s">
        <v>1087</v>
      </c>
      <c r="E1622" s="45" t="s">
        <v>19</v>
      </c>
      <c r="F1622" s="45" t="s">
        <v>1333</v>
      </c>
      <c r="G1622" s="42"/>
      <c r="H1622" s="45" t="s">
        <v>4077</v>
      </c>
      <c r="I1622" s="45" t="s">
        <v>4078</v>
      </c>
      <c r="J1622" s="42"/>
      <c r="K1622" s="45" t="s">
        <v>2807</v>
      </c>
      <c r="L1622" s="44">
        <v>5</v>
      </c>
      <c r="M1622" s="44">
        <v>0</v>
      </c>
      <c r="N1622" s="44">
        <v>0</v>
      </c>
      <c r="O1622" s="44">
        <v>0</v>
      </c>
      <c r="P1622" s="44">
        <v>0</v>
      </c>
    </row>
    <row r="1623" spans="1:16" ht="156.75">
      <c r="A1623" s="44">
        <v>20251</v>
      </c>
      <c r="B1623" s="44">
        <v>2025</v>
      </c>
      <c r="C1623" s="45" t="s">
        <v>1099</v>
      </c>
      <c r="D1623" s="45" t="s">
        <v>1087</v>
      </c>
      <c r="E1623" s="45" t="s">
        <v>1088</v>
      </c>
      <c r="F1623" s="45" t="s">
        <v>1811</v>
      </c>
      <c r="G1623" s="45" t="s">
        <v>1101</v>
      </c>
      <c r="H1623" s="45">
        <v>2510108</v>
      </c>
      <c r="I1623" s="45" t="s">
        <v>4079</v>
      </c>
      <c r="J1623" s="45" t="s">
        <v>1092</v>
      </c>
      <c r="K1623" s="45" t="s">
        <v>2461</v>
      </c>
      <c r="L1623" s="44">
        <v>30</v>
      </c>
      <c r="M1623" s="44">
        <v>1667000</v>
      </c>
      <c r="N1623" s="44">
        <v>50010000</v>
      </c>
      <c r="O1623" s="44">
        <v>50000000</v>
      </c>
      <c r="P1623" s="44">
        <v>-10000</v>
      </c>
    </row>
    <row r="1624" spans="1:16" ht="185.25">
      <c r="A1624" s="44">
        <v>20251</v>
      </c>
      <c r="B1624" s="44">
        <v>2021</v>
      </c>
      <c r="C1624" s="45" t="s">
        <v>1180</v>
      </c>
      <c r="D1624" s="45" t="s">
        <v>1095</v>
      </c>
      <c r="E1624" s="45" t="s">
        <v>1088</v>
      </c>
      <c r="F1624" s="45" t="s">
        <v>1207</v>
      </c>
      <c r="G1624" s="45" t="s">
        <v>1101</v>
      </c>
      <c r="H1624" s="45" t="s">
        <v>4080</v>
      </c>
      <c r="I1624" s="45" t="s">
        <v>4081</v>
      </c>
      <c r="J1624" s="45" t="s">
        <v>1092</v>
      </c>
      <c r="K1624" s="45" t="s">
        <v>4082</v>
      </c>
      <c r="L1624" s="44">
        <v>39</v>
      </c>
      <c r="M1624" s="44">
        <v>933000</v>
      </c>
      <c r="N1624" s="44">
        <v>36387000</v>
      </c>
      <c r="O1624" s="44">
        <v>28000000</v>
      </c>
      <c r="P1624" s="44">
        <v>-8387000</v>
      </c>
    </row>
    <row r="1625" spans="1:16" ht="156.75">
      <c r="A1625" s="44">
        <v>20251</v>
      </c>
      <c r="B1625" s="44">
        <v>2023</v>
      </c>
      <c r="C1625" s="45" t="s">
        <v>1197</v>
      </c>
      <c r="D1625" s="45" t="s">
        <v>1095</v>
      </c>
      <c r="E1625" s="45" t="s">
        <v>1088</v>
      </c>
      <c r="F1625" s="45" t="s">
        <v>1165</v>
      </c>
      <c r="G1625" s="45" t="s">
        <v>1090</v>
      </c>
      <c r="H1625" s="45" t="s">
        <v>4083</v>
      </c>
      <c r="I1625" s="45" t="s">
        <v>4084</v>
      </c>
      <c r="J1625" s="45" t="s">
        <v>1092</v>
      </c>
      <c r="K1625" s="45" t="s">
        <v>1186</v>
      </c>
      <c r="L1625" s="44">
        <v>31</v>
      </c>
      <c r="M1625" s="44">
        <v>933000</v>
      </c>
      <c r="N1625" s="44">
        <v>28923000</v>
      </c>
      <c r="O1625" s="44">
        <v>28000000</v>
      </c>
      <c r="P1625" s="44">
        <v>-923000</v>
      </c>
    </row>
    <row r="1626" spans="1:16" ht="42.75">
      <c r="A1626" s="44">
        <v>20251</v>
      </c>
      <c r="B1626" s="44">
        <v>2022</v>
      </c>
      <c r="C1626" s="45" t="s">
        <v>1141</v>
      </c>
      <c r="D1626" s="45" t="s">
        <v>1095</v>
      </c>
      <c r="E1626" s="45" t="s">
        <v>1088</v>
      </c>
      <c r="F1626" s="45" t="s">
        <v>1089</v>
      </c>
      <c r="G1626" s="45" t="s">
        <v>1101</v>
      </c>
      <c r="H1626" s="45" t="s">
        <v>4085</v>
      </c>
      <c r="I1626" s="45" t="s">
        <v>3195</v>
      </c>
      <c r="J1626" s="45" t="s">
        <v>1092</v>
      </c>
      <c r="K1626" s="42"/>
      <c r="L1626" s="44">
        <v>0</v>
      </c>
      <c r="M1626" s="44">
        <v>933000</v>
      </c>
      <c r="N1626" s="44">
        <v>0</v>
      </c>
      <c r="O1626" s="44">
        <v>0</v>
      </c>
      <c r="P1626" s="44">
        <v>0</v>
      </c>
    </row>
    <row r="1627" spans="1:16" ht="185.25">
      <c r="A1627" s="44">
        <v>20251</v>
      </c>
      <c r="B1627" s="44">
        <v>2024</v>
      </c>
      <c r="C1627" s="45" t="s">
        <v>1086</v>
      </c>
      <c r="D1627" s="45" t="s">
        <v>1087</v>
      </c>
      <c r="E1627" s="45" t="s">
        <v>1088</v>
      </c>
      <c r="F1627" s="45" t="s">
        <v>1089</v>
      </c>
      <c r="G1627" s="45" t="s">
        <v>1090</v>
      </c>
      <c r="H1627" s="45">
        <v>2410756</v>
      </c>
      <c r="I1627" s="45" t="s">
        <v>4086</v>
      </c>
      <c r="J1627" s="45" t="s">
        <v>1092</v>
      </c>
      <c r="K1627" s="45" t="s">
        <v>4087</v>
      </c>
      <c r="L1627" s="44">
        <v>29</v>
      </c>
      <c r="M1627" s="44">
        <v>933000</v>
      </c>
      <c r="N1627" s="44">
        <v>27057000</v>
      </c>
      <c r="O1627" s="44">
        <v>28000000</v>
      </c>
      <c r="P1627" s="44">
        <v>943000</v>
      </c>
    </row>
    <row r="1628" spans="1:16" ht="114">
      <c r="A1628" s="44">
        <v>20251</v>
      </c>
      <c r="B1628" s="44">
        <v>2023</v>
      </c>
      <c r="C1628" s="45" t="s">
        <v>1127</v>
      </c>
      <c r="D1628" s="45" t="s">
        <v>1095</v>
      </c>
      <c r="E1628" s="45" t="s">
        <v>1088</v>
      </c>
      <c r="F1628" s="45" t="s">
        <v>1089</v>
      </c>
      <c r="G1628" s="45" t="s">
        <v>1101</v>
      </c>
      <c r="H1628" s="45" t="s">
        <v>4088</v>
      </c>
      <c r="I1628" s="45" t="s">
        <v>4089</v>
      </c>
      <c r="J1628" s="45" t="s">
        <v>1092</v>
      </c>
      <c r="K1628" s="45" t="s">
        <v>1171</v>
      </c>
      <c r="L1628" s="44">
        <v>28</v>
      </c>
      <c r="M1628" s="44">
        <v>933000</v>
      </c>
      <c r="N1628" s="44">
        <v>26124000</v>
      </c>
      <c r="O1628" s="44">
        <v>28000000</v>
      </c>
      <c r="P1628" s="44">
        <v>1876000</v>
      </c>
    </row>
    <row r="1629" spans="1:16" ht="199.5">
      <c r="A1629" s="44">
        <v>20251</v>
      </c>
      <c r="B1629" s="44">
        <v>2025</v>
      </c>
      <c r="C1629" s="45" t="s">
        <v>1117</v>
      </c>
      <c r="D1629" s="45" t="s">
        <v>1087</v>
      </c>
      <c r="E1629" s="45" t="s">
        <v>1088</v>
      </c>
      <c r="F1629" s="45" t="s">
        <v>1118</v>
      </c>
      <c r="G1629" s="45" t="s">
        <v>1090</v>
      </c>
      <c r="H1629" s="45">
        <v>2510240</v>
      </c>
      <c r="I1629" s="45" t="s">
        <v>4090</v>
      </c>
      <c r="J1629" s="45" t="s">
        <v>1092</v>
      </c>
      <c r="K1629" s="45" t="s">
        <v>1231</v>
      </c>
      <c r="L1629" s="44">
        <v>28</v>
      </c>
      <c r="M1629" s="44">
        <v>933000</v>
      </c>
      <c r="N1629" s="44">
        <v>26124000</v>
      </c>
      <c r="O1629" s="44">
        <v>28000000</v>
      </c>
      <c r="P1629" s="44">
        <v>1876000</v>
      </c>
    </row>
    <row r="1630" spans="1:16" ht="142.5">
      <c r="A1630" s="44">
        <v>20251</v>
      </c>
      <c r="B1630" s="44">
        <v>2023</v>
      </c>
      <c r="C1630" s="45" t="s">
        <v>1197</v>
      </c>
      <c r="D1630" s="45" t="s">
        <v>1095</v>
      </c>
      <c r="E1630" s="45" t="s">
        <v>1088</v>
      </c>
      <c r="F1630" s="45" t="s">
        <v>1145</v>
      </c>
      <c r="G1630" s="45" t="s">
        <v>1090</v>
      </c>
      <c r="H1630" s="45" t="s">
        <v>4091</v>
      </c>
      <c r="I1630" s="45" t="s">
        <v>1979</v>
      </c>
      <c r="J1630" s="45" t="s">
        <v>1092</v>
      </c>
      <c r="K1630" s="45" t="s">
        <v>1301</v>
      </c>
      <c r="L1630" s="44">
        <v>29</v>
      </c>
      <c r="M1630" s="44">
        <v>933000</v>
      </c>
      <c r="N1630" s="44">
        <v>27057000</v>
      </c>
      <c r="O1630" s="44">
        <v>28000000</v>
      </c>
      <c r="P1630" s="44">
        <v>943000</v>
      </c>
    </row>
    <row r="1631" spans="1:16" ht="28.5">
      <c r="A1631" s="44">
        <v>20251</v>
      </c>
      <c r="B1631" s="44">
        <v>2021</v>
      </c>
      <c r="C1631" s="45" t="s">
        <v>1180</v>
      </c>
      <c r="D1631" s="45" t="s">
        <v>1095</v>
      </c>
      <c r="E1631" s="45" t="s">
        <v>1088</v>
      </c>
      <c r="F1631" s="45" t="s">
        <v>1089</v>
      </c>
      <c r="G1631" s="45" t="s">
        <v>1101</v>
      </c>
      <c r="H1631" s="45" t="s">
        <v>4092</v>
      </c>
      <c r="I1631" s="45" t="s">
        <v>4093</v>
      </c>
      <c r="J1631" s="45" t="s">
        <v>1092</v>
      </c>
      <c r="K1631" s="42"/>
      <c r="L1631" s="44">
        <v>0</v>
      </c>
      <c r="M1631" s="44">
        <v>933000</v>
      </c>
      <c r="N1631" s="44">
        <v>0</v>
      </c>
      <c r="O1631" s="44">
        <v>0</v>
      </c>
      <c r="P1631" s="44">
        <v>0</v>
      </c>
    </row>
    <row r="1632" spans="1:16" ht="42.75">
      <c r="A1632" s="44">
        <v>20251</v>
      </c>
      <c r="B1632" s="44">
        <v>2021</v>
      </c>
      <c r="C1632" s="45" t="s">
        <v>1180</v>
      </c>
      <c r="D1632" s="45" t="s">
        <v>1095</v>
      </c>
      <c r="E1632" s="45" t="s">
        <v>1088</v>
      </c>
      <c r="F1632" s="45" t="s">
        <v>1104</v>
      </c>
      <c r="G1632" s="45" t="s">
        <v>1101</v>
      </c>
      <c r="H1632" s="45" t="s">
        <v>4094</v>
      </c>
      <c r="I1632" s="45" t="s">
        <v>4095</v>
      </c>
      <c r="J1632" s="45" t="s">
        <v>1092</v>
      </c>
      <c r="K1632" s="42"/>
      <c r="L1632" s="44">
        <v>0</v>
      </c>
      <c r="M1632" s="44">
        <v>933000</v>
      </c>
      <c r="N1632" s="44">
        <v>0</v>
      </c>
      <c r="O1632" s="44">
        <v>0</v>
      </c>
      <c r="P1632" s="44">
        <v>0</v>
      </c>
    </row>
    <row r="1633" spans="1:16" ht="171">
      <c r="A1633" s="44">
        <v>20251</v>
      </c>
      <c r="B1633" s="44">
        <v>2025</v>
      </c>
      <c r="C1633" s="45" t="s">
        <v>1099</v>
      </c>
      <c r="D1633" s="45" t="s">
        <v>1087</v>
      </c>
      <c r="E1633" s="45" t="s">
        <v>1088</v>
      </c>
      <c r="F1633" s="45" t="s">
        <v>1089</v>
      </c>
      <c r="G1633" s="45" t="s">
        <v>1101</v>
      </c>
      <c r="H1633" s="45">
        <v>2510245</v>
      </c>
      <c r="I1633" s="45" t="s">
        <v>4096</v>
      </c>
      <c r="J1633" s="45" t="s">
        <v>1092</v>
      </c>
      <c r="K1633" s="45" t="s">
        <v>1887</v>
      </c>
      <c r="L1633" s="44">
        <v>29</v>
      </c>
      <c r="M1633" s="44">
        <v>933000</v>
      </c>
      <c r="N1633" s="44">
        <v>27057000</v>
      </c>
      <c r="O1633" s="44">
        <v>28000000</v>
      </c>
      <c r="P1633" s="44">
        <v>943000</v>
      </c>
    </row>
    <row r="1634" spans="1:16" ht="114">
      <c r="A1634" s="44">
        <v>20251</v>
      </c>
      <c r="B1634" s="44">
        <v>2025</v>
      </c>
      <c r="C1634" s="45" t="s">
        <v>1120</v>
      </c>
      <c r="D1634" s="45" t="s">
        <v>1087</v>
      </c>
      <c r="E1634" s="45" t="s">
        <v>19</v>
      </c>
      <c r="F1634" s="45" t="s">
        <v>1096</v>
      </c>
      <c r="G1634" s="42"/>
      <c r="H1634" s="45">
        <v>2540069</v>
      </c>
      <c r="I1634" s="45" t="s">
        <v>2687</v>
      </c>
      <c r="J1634" s="45" t="s">
        <v>1092</v>
      </c>
      <c r="K1634" s="45" t="s">
        <v>4097</v>
      </c>
      <c r="L1634" s="44">
        <v>34</v>
      </c>
      <c r="M1634" s="44">
        <v>0</v>
      </c>
      <c r="N1634" s="44">
        <v>0</v>
      </c>
      <c r="O1634" s="44">
        <v>28000000</v>
      </c>
      <c r="P1634" s="44">
        <v>28000000</v>
      </c>
    </row>
    <row r="1635" spans="1:16" ht="156.75">
      <c r="A1635" s="44">
        <v>20251</v>
      </c>
      <c r="B1635" s="44">
        <v>2023</v>
      </c>
      <c r="C1635" s="45" t="s">
        <v>1127</v>
      </c>
      <c r="D1635" s="45" t="s">
        <v>1095</v>
      </c>
      <c r="E1635" s="45" t="s">
        <v>1088</v>
      </c>
      <c r="F1635" s="45" t="s">
        <v>1811</v>
      </c>
      <c r="G1635" s="45" t="s">
        <v>1101</v>
      </c>
      <c r="H1635" s="45" t="s">
        <v>4098</v>
      </c>
      <c r="I1635" s="45" t="s">
        <v>4099</v>
      </c>
      <c r="J1635" s="45" t="s">
        <v>1092</v>
      </c>
      <c r="K1635" s="45" t="s">
        <v>2374</v>
      </c>
      <c r="L1635" s="44">
        <v>29</v>
      </c>
      <c r="M1635" s="44">
        <v>1667000</v>
      </c>
      <c r="N1635" s="44">
        <v>48343000</v>
      </c>
      <c r="O1635" s="44">
        <v>50000000</v>
      </c>
      <c r="P1635" s="44">
        <v>1657000</v>
      </c>
    </row>
    <row r="1636" spans="1:16" ht="199.5">
      <c r="A1636" s="44">
        <v>20251</v>
      </c>
      <c r="B1636" s="44">
        <v>2025</v>
      </c>
      <c r="C1636" s="45" t="s">
        <v>1117</v>
      </c>
      <c r="D1636" s="45" t="s">
        <v>1087</v>
      </c>
      <c r="E1636" s="45" t="s">
        <v>1088</v>
      </c>
      <c r="F1636" s="45" t="s">
        <v>1089</v>
      </c>
      <c r="G1636" s="45" t="s">
        <v>1090</v>
      </c>
      <c r="H1636" s="45">
        <v>2511031</v>
      </c>
      <c r="I1636" s="45" t="s">
        <v>4100</v>
      </c>
      <c r="J1636" s="45" t="s">
        <v>1092</v>
      </c>
      <c r="K1636" s="45" t="s">
        <v>1140</v>
      </c>
      <c r="L1636" s="44">
        <v>28</v>
      </c>
      <c r="M1636" s="44">
        <v>933000</v>
      </c>
      <c r="N1636" s="44">
        <v>26124000</v>
      </c>
      <c r="O1636" s="44">
        <v>28000000</v>
      </c>
      <c r="P1636" s="44">
        <v>1876000</v>
      </c>
    </row>
    <row r="1637" spans="1:16" ht="256.5">
      <c r="A1637" s="44">
        <v>20251</v>
      </c>
      <c r="B1637" s="44">
        <v>2022</v>
      </c>
      <c r="C1637" s="45" t="s">
        <v>1144</v>
      </c>
      <c r="D1637" s="45" t="s">
        <v>1095</v>
      </c>
      <c r="E1637" s="45" t="s">
        <v>1088</v>
      </c>
      <c r="F1637" s="45" t="s">
        <v>1238</v>
      </c>
      <c r="G1637" s="45" t="s">
        <v>1090</v>
      </c>
      <c r="H1637" s="45" t="s">
        <v>4101</v>
      </c>
      <c r="I1637" s="45" t="s">
        <v>4102</v>
      </c>
      <c r="J1637" s="45" t="s">
        <v>1092</v>
      </c>
      <c r="K1637" s="45" t="s">
        <v>4103</v>
      </c>
      <c r="L1637" s="44">
        <v>35</v>
      </c>
      <c r="M1637" s="44">
        <v>933000</v>
      </c>
      <c r="N1637" s="44">
        <v>32655000</v>
      </c>
      <c r="O1637" s="44">
        <v>23300000</v>
      </c>
      <c r="P1637" s="44">
        <v>-9355000</v>
      </c>
    </row>
    <row r="1638" spans="1:16" ht="128.25">
      <c r="A1638" s="44">
        <v>20251</v>
      </c>
      <c r="B1638" s="44">
        <v>2022</v>
      </c>
      <c r="C1638" s="45" t="s">
        <v>1144</v>
      </c>
      <c r="D1638" s="45" t="s">
        <v>1095</v>
      </c>
      <c r="E1638" s="45" t="s">
        <v>1088</v>
      </c>
      <c r="F1638" s="45" t="s">
        <v>1145</v>
      </c>
      <c r="G1638" s="45" t="s">
        <v>1090</v>
      </c>
      <c r="H1638" s="45" t="s">
        <v>4104</v>
      </c>
      <c r="I1638" s="45" t="s">
        <v>4105</v>
      </c>
      <c r="J1638" s="45" t="s">
        <v>1092</v>
      </c>
      <c r="K1638" s="45" t="s">
        <v>2372</v>
      </c>
      <c r="L1638" s="44">
        <v>32</v>
      </c>
      <c r="M1638" s="44">
        <v>933000</v>
      </c>
      <c r="N1638" s="44">
        <v>29856000</v>
      </c>
      <c r="O1638" s="44">
        <v>23300000</v>
      </c>
      <c r="P1638" s="44">
        <v>-6556000</v>
      </c>
    </row>
    <row r="1639" spans="1:16" ht="185.25">
      <c r="A1639" s="44">
        <v>20251</v>
      </c>
      <c r="B1639" s="44">
        <v>2025</v>
      </c>
      <c r="C1639" s="45" t="s">
        <v>1099</v>
      </c>
      <c r="D1639" s="45" t="s">
        <v>1087</v>
      </c>
      <c r="E1639" s="45" t="s">
        <v>1088</v>
      </c>
      <c r="F1639" s="45" t="s">
        <v>1089</v>
      </c>
      <c r="G1639" s="45" t="s">
        <v>1101</v>
      </c>
      <c r="H1639" s="45">
        <v>2510607</v>
      </c>
      <c r="I1639" s="45" t="s">
        <v>4106</v>
      </c>
      <c r="J1639" s="45" t="s">
        <v>1092</v>
      </c>
      <c r="K1639" s="45" t="s">
        <v>3842</v>
      </c>
      <c r="L1639" s="44">
        <v>29</v>
      </c>
      <c r="M1639" s="44">
        <v>933000</v>
      </c>
      <c r="N1639" s="44">
        <v>27057000</v>
      </c>
      <c r="O1639" s="44">
        <v>28000000</v>
      </c>
      <c r="P1639" s="44">
        <v>943000</v>
      </c>
    </row>
    <row r="1640" spans="1:16" ht="228">
      <c r="A1640" s="44">
        <v>20251</v>
      </c>
      <c r="B1640" s="44">
        <v>2022</v>
      </c>
      <c r="C1640" s="45" t="s">
        <v>1141</v>
      </c>
      <c r="D1640" s="45" t="s">
        <v>1095</v>
      </c>
      <c r="E1640" s="45" t="s">
        <v>1088</v>
      </c>
      <c r="F1640" s="45" t="s">
        <v>1128</v>
      </c>
      <c r="G1640" s="45" t="s">
        <v>1101</v>
      </c>
      <c r="H1640" s="45" t="s">
        <v>4107</v>
      </c>
      <c r="I1640" s="45" t="s">
        <v>1494</v>
      </c>
      <c r="J1640" s="45" t="s">
        <v>1092</v>
      </c>
      <c r="K1640" s="45" t="s">
        <v>4108</v>
      </c>
      <c r="L1640" s="44">
        <v>37</v>
      </c>
      <c r="M1640" s="44">
        <v>933000</v>
      </c>
      <c r="N1640" s="44">
        <v>34521000</v>
      </c>
      <c r="O1640" s="44">
        <v>28000000</v>
      </c>
      <c r="P1640" s="44">
        <v>-6521000</v>
      </c>
    </row>
    <row r="1641" spans="1:16" ht="185.25">
      <c r="A1641" s="44">
        <v>20251</v>
      </c>
      <c r="B1641" s="44">
        <v>2023</v>
      </c>
      <c r="C1641" s="45" t="s">
        <v>1197</v>
      </c>
      <c r="D1641" s="45" t="s">
        <v>1095</v>
      </c>
      <c r="E1641" s="45" t="s">
        <v>1088</v>
      </c>
      <c r="F1641" s="45" t="s">
        <v>1319</v>
      </c>
      <c r="G1641" s="45" t="s">
        <v>1090</v>
      </c>
      <c r="H1641" s="45" t="s">
        <v>4109</v>
      </c>
      <c r="I1641" s="45" t="s">
        <v>4110</v>
      </c>
      <c r="J1641" s="45" t="s">
        <v>1092</v>
      </c>
      <c r="K1641" s="45" t="s">
        <v>2584</v>
      </c>
      <c r="L1641" s="44">
        <v>31</v>
      </c>
      <c r="M1641" s="44">
        <v>933000</v>
      </c>
      <c r="N1641" s="44">
        <v>28923000</v>
      </c>
      <c r="O1641" s="44">
        <v>28000000</v>
      </c>
      <c r="P1641" s="44">
        <v>-923000</v>
      </c>
    </row>
    <row r="1642" spans="1:16" ht="213.75">
      <c r="A1642" s="44">
        <v>20251</v>
      </c>
      <c r="B1642" s="44">
        <v>2023</v>
      </c>
      <c r="C1642" s="45" t="s">
        <v>1127</v>
      </c>
      <c r="D1642" s="45" t="s">
        <v>1095</v>
      </c>
      <c r="E1642" s="45" t="s">
        <v>1088</v>
      </c>
      <c r="F1642" s="45" t="s">
        <v>1272</v>
      </c>
      <c r="G1642" s="45" t="s">
        <v>1101</v>
      </c>
      <c r="H1642" s="45" t="s">
        <v>4111</v>
      </c>
      <c r="I1642" s="45" t="s">
        <v>4112</v>
      </c>
      <c r="J1642" s="45" t="s">
        <v>1092</v>
      </c>
      <c r="K1642" s="45" t="s">
        <v>4113</v>
      </c>
      <c r="L1642" s="44">
        <v>41</v>
      </c>
      <c r="M1642" s="44">
        <v>933000</v>
      </c>
      <c r="N1642" s="44">
        <v>38253000</v>
      </c>
      <c r="O1642" s="44">
        <v>28000000</v>
      </c>
      <c r="P1642" s="44">
        <v>-10253000</v>
      </c>
    </row>
    <row r="1643" spans="1:16" ht="185.25">
      <c r="A1643" s="44">
        <v>20251</v>
      </c>
      <c r="B1643" s="44">
        <v>2025</v>
      </c>
      <c r="C1643" s="45" t="s">
        <v>1099</v>
      </c>
      <c r="D1643" s="45" t="s">
        <v>1087</v>
      </c>
      <c r="E1643" s="45" t="s">
        <v>1088</v>
      </c>
      <c r="F1643" s="45" t="s">
        <v>1089</v>
      </c>
      <c r="G1643" s="45" t="s">
        <v>1101</v>
      </c>
      <c r="H1643" s="45">
        <v>2510945</v>
      </c>
      <c r="I1643" s="45" t="s">
        <v>4114</v>
      </c>
      <c r="J1643" s="45" t="s">
        <v>1092</v>
      </c>
      <c r="K1643" s="45" t="s">
        <v>4115</v>
      </c>
      <c r="L1643" s="44">
        <v>29</v>
      </c>
      <c r="M1643" s="44">
        <v>933000</v>
      </c>
      <c r="N1643" s="44">
        <v>27057000</v>
      </c>
      <c r="O1643" s="44">
        <v>28000000</v>
      </c>
      <c r="P1643" s="44">
        <v>943000</v>
      </c>
    </row>
    <row r="1644" spans="1:16" ht="128.25">
      <c r="A1644" s="44">
        <v>20251</v>
      </c>
      <c r="B1644" s="44">
        <v>2020</v>
      </c>
      <c r="C1644" s="45" t="s">
        <v>2345</v>
      </c>
      <c r="D1644" s="45" t="s">
        <v>1095</v>
      </c>
      <c r="E1644" s="45" t="s">
        <v>1088</v>
      </c>
      <c r="F1644" s="45" t="s">
        <v>1165</v>
      </c>
      <c r="G1644" s="45" t="s">
        <v>1090</v>
      </c>
      <c r="H1644" s="45" t="s">
        <v>4116</v>
      </c>
      <c r="I1644" s="45" t="s">
        <v>4117</v>
      </c>
      <c r="J1644" s="45" t="s">
        <v>1092</v>
      </c>
      <c r="K1644" s="45" t="s">
        <v>1675</v>
      </c>
      <c r="L1644" s="44">
        <v>30</v>
      </c>
      <c r="M1644" s="44">
        <v>933000</v>
      </c>
      <c r="N1644" s="44">
        <v>27990000</v>
      </c>
      <c r="O1644" s="44">
        <v>28000000</v>
      </c>
      <c r="P1644" s="44">
        <v>10000</v>
      </c>
    </row>
    <row r="1645" spans="1:16" ht="199.5">
      <c r="A1645" s="44">
        <v>20251</v>
      </c>
      <c r="B1645" s="44">
        <v>2025</v>
      </c>
      <c r="C1645" s="45" t="s">
        <v>1117</v>
      </c>
      <c r="D1645" s="45" t="s">
        <v>1087</v>
      </c>
      <c r="E1645" s="45" t="s">
        <v>1088</v>
      </c>
      <c r="F1645" s="45" t="s">
        <v>1089</v>
      </c>
      <c r="G1645" s="45" t="s">
        <v>1090</v>
      </c>
      <c r="H1645" s="45">
        <v>2510503</v>
      </c>
      <c r="I1645" s="45" t="s">
        <v>4118</v>
      </c>
      <c r="J1645" s="45" t="s">
        <v>1092</v>
      </c>
      <c r="K1645" s="45" t="s">
        <v>1163</v>
      </c>
      <c r="L1645" s="44">
        <v>26</v>
      </c>
      <c r="M1645" s="44">
        <v>933000</v>
      </c>
      <c r="N1645" s="44">
        <v>24258000</v>
      </c>
      <c r="O1645" s="44">
        <v>28000000</v>
      </c>
      <c r="P1645" s="44">
        <v>3742000</v>
      </c>
    </row>
    <row r="1646" spans="1:16" ht="99.75">
      <c r="A1646" s="44">
        <v>20251</v>
      </c>
      <c r="B1646" s="44">
        <v>2024</v>
      </c>
      <c r="C1646" s="45" t="s">
        <v>1110</v>
      </c>
      <c r="D1646" s="45" t="s">
        <v>1095</v>
      </c>
      <c r="E1646" s="45" t="s">
        <v>1088</v>
      </c>
      <c r="F1646" s="45" t="s">
        <v>1118</v>
      </c>
      <c r="G1646" s="45" t="s">
        <v>1101</v>
      </c>
      <c r="H1646" s="45">
        <v>2410718</v>
      </c>
      <c r="I1646" s="45" t="s">
        <v>4119</v>
      </c>
      <c r="J1646" s="45" t="s">
        <v>1092</v>
      </c>
      <c r="K1646" s="45" t="s">
        <v>4120</v>
      </c>
      <c r="L1646" s="44">
        <v>20</v>
      </c>
      <c r="M1646" s="44">
        <v>933000</v>
      </c>
      <c r="N1646" s="44">
        <v>18660000</v>
      </c>
      <c r="O1646" s="44">
        <v>0</v>
      </c>
      <c r="P1646" s="44">
        <v>-18660000</v>
      </c>
    </row>
    <row r="1647" spans="1:16" ht="142.5">
      <c r="A1647" s="44">
        <v>20251</v>
      </c>
      <c r="B1647" s="44">
        <v>2024</v>
      </c>
      <c r="C1647" s="45" t="s">
        <v>1591</v>
      </c>
      <c r="D1647" s="45" t="s">
        <v>1095</v>
      </c>
      <c r="E1647" s="45" t="s">
        <v>19</v>
      </c>
      <c r="F1647" s="45" t="s">
        <v>1152</v>
      </c>
      <c r="G1647" s="42"/>
      <c r="H1647" s="45">
        <v>2440057</v>
      </c>
      <c r="I1647" s="45" t="s">
        <v>4039</v>
      </c>
      <c r="J1647" s="45" t="s">
        <v>1092</v>
      </c>
      <c r="K1647" s="45" t="s">
        <v>2141</v>
      </c>
      <c r="L1647" s="44">
        <v>29</v>
      </c>
      <c r="M1647" s="44">
        <v>0</v>
      </c>
      <c r="N1647" s="44">
        <v>0</v>
      </c>
      <c r="O1647" s="44">
        <v>28000000</v>
      </c>
      <c r="P1647" s="44">
        <v>28000000</v>
      </c>
    </row>
    <row r="1648" spans="1:16" ht="128.25">
      <c r="A1648" s="44">
        <v>20251</v>
      </c>
      <c r="B1648" s="44">
        <v>2023</v>
      </c>
      <c r="C1648" s="45" t="s">
        <v>1127</v>
      </c>
      <c r="D1648" s="45" t="s">
        <v>1095</v>
      </c>
      <c r="E1648" s="45" t="s">
        <v>1088</v>
      </c>
      <c r="F1648" s="45" t="s">
        <v>1089</v>
      </c>
      <c r="G1648" s="45" t="s">
        <v>1101</v>
      </c>
      <c r="H1648" s="45" t="s">
        <v>4121</v>
      </c>
      <c r="I1648" s="45" t="s">
        <v>4122</v>
      </c>
      <c r="J1648" s="45" t="s">
        <v>1092</v>
      </c>
      <c r="K1648" s="45" t="s">
        <v>1313</v>
      </c>
      <c r="L1648" s="44">
        <v>30</v>
      </c>
      <c r="M1648" s="44">
        <v>933000</v>
      </c>
      <c r="N1648" s="44">
        <v>27990000</v>
      </c>
      <c r="O1648" s="44">
        <v>28000000</v>
      </c>
      <c r="P1648" s="44">
        <v>10000</v>
      </c>
    </row>
    <row r="1649" spans="1:16" ht="114">
      <c r="A1649" s="44">
        <v>20251</v>
      </c>
      <c r="B1649" s="44">
        <v>2023</v>
      </c>
      <c r="C1649" s="45" t="s">
        <v>1127</v>
      </c>
      <c r="D1649" s="45" t="s">
        <v>1095</v>
      </c>
      <c r="E1649" s="45" t="s">
        <v>1088</v>
      </c>
      <c r="F1649" s="45" t="s">
        <v>1089</v>
      </c>
      <c r="G1649" s="45" t="s">
        <v>1101</v>
      </c>
      <c r="H1649" s="45" t="s">
        <v>4123</v>
      </c>
      <c r="I1649" s="45" t="s">
        <v>4124</v>
      </c>
      <c r="J1649" s="45" t="s">
        <v>1092</v>
      </c>
      <c r="K1649" s="45" t="s">
        <v>1171</v>
      </c>
      <c r="L1649" s="44">
        <v>28</v>
      </c>
      <c r="M1649" s="44">
        <v>933000</v>
      </c>
      <c r="N1649" s="44">
        <v>26124000</v>
      </c>
      <c r="O1649" s="44">
        <v>28000000</v>
      </c>
      <c r="P1649" s="44">
        <v>1876000</v>
      </c>
    </row>
    <row r="1650" spans="1:16" ht="28.5">
      <c r="A1650" s="44">
        <v>20251</v>
      </c>
      <c r="B1650" s="44">
        <v>2021</v>
      </c>
      <c r="C1650" s="45" t="s">
        <v>1180</v>
      </c>
      <c r="D1650" s="45" t="s">
        <v>1095</v>
      </c>
      <c r="E1650" s="45" t="s">
        <v>1088</v>
      </c>
      <c r="F1650" s="45" t="s">
        <v>1089</v>
      </c>
      <c r="G1650" s="45" t="s">
        <v>1101</v>
      </c>
      <c r="H1650" s="45" t="s">
        <v>4125</v>
      </c>
      <c r="I1650" s="45" t="s">
        <v>4126</v>
      </c>
      <c r="J1650" s="45" t="s">
        <v>1092</v>
      </c>
      <c r="K1650" s="42"/>
      <c r="L1650" s="44">
        <v>0</v>
      </c>
      <c r="M1650" s="44">
        <v>933000</v>
      </c>
      <c r="N1650" s="44">
        <v>0</v>
      </c>
      <c r="O1650" s="44">
        <v>0</v>
      </c>
      <c r="P1650" s="44">
        <v>0</v>
      </c>
    </row>
    <row r="1651" spans="1:16" ht="242.25">
      <c r="A1651" s="44">
        <v>20251</v>
      </c>
      <c r="B1651" s="44">
        <v>2023</v>
      </c>
      <c r="C1651" s="45" t="s">
        <v>1127</v>
      </c>
      <c r="D1651" s="45" t="s">
        <v>1095</v>
      </c>
      <c r="E1651" s="45" t="s">
        <v>1088</v>
      </c>
      <c r="F1651" s="45" t="s">
        <v>1175</v>
      </c>
      <c r="G1651" s="45" t="s">
        <v>1101</v>
      </c>
      <c r="H1651" s="45" t="s">
        <v>4127</v>
      </c>
      <c r="I1651" s="45" t="s">
        <v>4128</v>
      </c>
      <c r="J1651" s="45" t="s">
        <v>1092</v>
      </c>
      <c r="K1651" s="45" t="s">
        <v>4129</v>
      </c>
      <c r="L1651" s="44">
        <v>37</v>
      </c>
      <c r="M1651" s="44">
        <v>933000</v>
      </c>
      <c r="N1651" s="44">
        <v>34521000</v>
      </c>
      <c r="O1651" s="44">
        <v>28000000</v>
      </c>
      <c r="P1651" s="44">
        <v>-6521000</v>
      </c>
    </row>
    <row r="1652" spans="1:16" ht="185.25">
      <c r="A1652" s="44">
        <v>20251</v>
      </c>
      <c r="B1652" s="44">
        <v>2025</v>
      </c>
      <c r="C1652" s="45" t="s">
        <v>1099</v>
      </c>
      <c r="D1652" s="45" t="s">
        <v>1087</v>
      </c>
      <c r="E1652" s="45" t="s">
        <v>1088</v>
      </c>
      <c r="F1652" s="45" t="s">
        <v>1089</v>
      </c>
      <c r="G1652" s="45" t="s">
        <v>1101</v>
      </c>
      <c r="H1652" s="45">
        <v>2510761</v>
      </c>
      <c r="I1652" s="45" t="s">
        <v>3223</v>
      </c>
      <c r="J1652" s="45" t="s">
        <v>1092</v>
      </c>
      <c r="K1652" s="45" t="s">
        <v>4130</v>
      </c>
      <c r="L1652" s="44">
        <v>29</v>
      </c>
      <c r="M1652" s="44">
        <v>933000</v>
      </c>
      <c r="N1652" s="44">
        <v>27057000</v>
      </c>
      <c r="O1652" s="44">
        <v>28000000</v>
      </c>
      <c r="P1652" s="44">
        <v>943000</v>
      </c>
    </row>
    <row r="1653" spans="1:16" ht="199.5">
      <c r="A1653" s="44">
        <v>20251</v>
      </c>
      <c r="B1653" s="44">
        <v>2022</v>
      </c>
      <c r="C1653" s="45" t="s">
        <v>1144</v>
      </c>
      <c r="D1653" s="45" t="s">
        <v>1095</v>
      </c>
      <c r="E1653" s="45" t="s">
        <v>1088</v>
      </c>
      <c r="F1653" s="45" t="s">
        <v>1268</v>
      </c>
      <c r="G1653" s="45" t="s">
        <v>1090</v>
      </c>
      <c r="H1653" s="45" t="s">
        <v>4131</v>
      </c>
      <c r="I1653" s="45" t="s">
        <v>4132</v>
      </c>
      <c r="J1653" s="45" t="s">
        <v>1092</v>
      </c>
      <c r="K1653" s="45" t="s">
        <v>4133</v>
      </c>
      <c r="L1653" s="44">
        <v>27</v>
      </c>
      <c r="M1653" s="44">
        <v>933000</v>
      </c>
      <c r="N1653" s="44">
        <v>25191000</v>
      </c>
      <c r="O1653" s="44">
        <v>28000000</v>
      </c>
      <c r="P1653" s="44">
        <v>2809000</v>
      </c>
    </row>
    <row r="1654" spans="1:16" ht="213.75">
      <c r="A1654" s="44">
        <v>20251</v>
      </c>
      <c r="B1654" s="44">
        <v>2025</v>
      </c>
      <c r="C1654" s="42"/>
      <c r="D1654" s="45" t="s">
        <v>1087</v>
      </c>
      <c r="E1654" s="45" t="s">
        <v>1088</v>
      </c>
      <c r="F1654" s="45" t="s">
        <v>1100</v>
      </c>
      <c r="G1654" s="45" t="s">
        <v>1101</v>
      </c>
      <c r="H1654" s="45" t="s">
        <v>4134</v>
      </c>
      <c r="I1654" s="45" t="s">
        <v>4135</v>
      </c>
      <c r="J1654" s="45" t="s">
        <v>1283</v>
      </c>
      <c r="K1654" s="45" t="s">
        <v>4136</v>
      </c>
      <c r="L1654" s="44">
        <v>36</v>
      </c>
      <c r="M1654" s="44">
        <v>1667000</v>
      </c>
      <c r="N1654" s="44">
        <v>60012000</v>
      </c>
      <c r="O1654" s="44">
        <v>0</v>
      </c>
      <c r="P1654" s="44">
        <v>-60012000</v>
      </c>
    </row>
    <row r="1655" spans="1:16" ht="199.5">
      <c r="A1655" s="44">
        <v>20251</v>
      </c>
      <c r="B1655" s="44">
        <v>2025</v>
      </c>
      <c r="C1655" s="45" t="s">
        <v>1117</v>
      </c>
      <c r="D1655" s="45" t="s">
        <v>1087</v>
      </c>
      <c r="E1655" s="45" t="s">
        <v>1088</v>
      </c>
      <c r="F1655" s="45" t="s">
        <v>1155</v>
      </c>
      <c r="G1655" s="45" t="s">
        <v>1090</v>
      </c>
      <c r="H1655" s="45">
        <v>2510312</v>
      </c>
      <c r="I1655" s="45" t="s">
        <v>4137</v>
      </c>
      <c r="J1655" s="45" t="s">
        <v>1092</v>
      </c>
      <c r="K1655" s="45" t="s">
        <v>1163</v>
      </c>
      <c r="L1655" s="44">
        <v>26</v>
      </c>
      <c r="M1655" s="44">
        <v>933000</v>
      </c>
      <c r="N1655" s="44">
        <v>24258000</v>
      </c>
      <c r="O1655" s="44">
        <v>28000000</v>
      </c>
      <c r="P1655" s="44">
        <v>3742000</v>
      </c>
    </row>
    <row r="1656" spans="1:16" ht="156.75">
      <c r="A1656" s="44">
        <v>20251</v>
      </c>
      <c r="B1656" s="44">
        <v>2023</v>
      </c>
      <c r="C1656" s="45" t="s">
        <v>1197</v>
      </c>
      <c r="D1656" s="45" t="s">
        <v>1095</v>
      </c>
      <c r="E1656" s="45" t="s">
        <v>1088</v>
      </c>
      <c r="F1656" s="45" t="s">
        <v>1165</v>
      </c>
      <c r="G1656" s="45" t="s">
        <v>1090</v>
      </c>
      <c r="H1656" s="45" t="s">
        <v>4138</v>
      </c>
      <c r="I1656" s="45" t="s">
        <v>4139</v>
      </c>
      <c r="J1656" s="45" t="s">
        <v>1092</v>
      </c>
      <c r="K1656" s="45" t="s">
        <v>1217</v>
      </c>
      <c r="L1656" s="44">
        <v>31</v>
      </c>
      <c r="M1656" s="44">
        <v>933000</v>
      </c>
      <c r="N1656" s="44">
        <v>28923000</v>
      </c>
      <c r="O1656" s="44">
        <v>28000000</v>
      </c>
      <c r="P1656" s="44">
        <v>-923000</v>
      </c>
    </row>
    <row r="1657" spans="1:16" ht="171">
      <c r="A1657" s="44">
        <v>20251</v>
      </c>
      <c r="B1657" s="44">
        <v>2025</v>
      </c>
      <c r="C1657" s="45" t="s">
        <v>1099</v>
      </c>
      <c r="D1657" s="45" t="s">
        <v>1087</v>
      </c>
      <c r="E1657" s="45" t="s">
        <v>1088</v>
      </c>
      <c r="F1657" s="45" t="s">
        <v>1118</v>
      </c>
      <c r="G1657" s="45" t="s">
        <v>1101</v>
      </c>
      <c r="H1657" s="45">
        <v>2511122</v>
      </c>
      <c r="I1657" s="45" t="s">
        <v>4140</v>
      </c>
      <c r="J1657" s="45" t="s">
        <v>1092</v>
      </c>
      <c r="K1657" s="45" t="s">
        <v>4141</v>
      </c>
      <c r="L1657" s="44">
        <v>27</v>
      </c>
      <c r="M1657" s="44">
        <v>933000</v>
      </c>
      <c r="N1657" s="44">
        <v>25191000</v>
      </c>
      <c r="O1657" s="44">
        <v>28000000</v>
      </c>
      <c r="P1657" s="44">
        <v>2809000</v>
      </c>
    </row>
    <row r="1658" spans="1:16" ht="199.5">
      <c r="A1658" s="44">
        <v>20251</v>
      </c>
      <c r="B1658" s="44">
        <v>2025</v>
      </c>
      <c r="C1658" s="45" t="s">
        <v>1117</v>
      </c>
      <c r="D1658" s="45" t="s">
        <v>1087</v>
      </c>
      <c r="E1658" s="45" t="s">
        <v>1088</v>
      </c>
      <c r="F1658" s="45" t="s">
        <v>1104</v>
      </c>
      <c r="G1658" s="45" t="s">
        <v>1090</v>
      </c>
      <c r="H1658" s="45">
        <v>2510406</v>
      </c>
      <c r="I1658" s="45" t="s">
        <v>4142</v>
      </c>
      <c r="J1658" s="45" t="s">
        <v>1092</v>
      </c>
      <c r="K1658" s="45" t="s">
        <v>1163</v>
      </c>
      <c r="L1658" s="44">
        <v>26</v>
      </c>
      <c r="M1658" s="44">
        <v>933000</v>
      </c>
      <c r="N1658" s="44">
        <v>24258000</v>
      </c>
      <c r="O1658" s="44">
        <v>28000000</v>
      </c>
      <c r="P1658" s="44">
        <v>3742000</v>
      </c>
    </row>
    <row r="1659" spans="1:16" ht="57">
      <c r="A1659" s="44">
        <v>20251</v>
      </c>
      <c r="B1659" s="44">
        <v>2022</v>
      </c>
      <c r="C1659" s="45" t="s">
        <v>1141</v>
      </c>
      <c r="D1659" s="45" t="s">
        <v>1095</v>
      </c>
      <c r="E1659" s="45" t="s">
        <v>1088</v>
      </c>
      <c r="F1659" s="45" t="s">
        <v>1089</v>
      </c>
      <c r="G1659" s="45" t="s">
        <v>1101</v>
      </c>
      <c r="H1659" s="45" t="s">
        <v>4143</v>
      </c>
      <c r="I1659" s="45" t="s">
        <v>4144</v>
      </c>
      <c r="J1659" s="45" t="s">
        <v>1092</v>
      </c>
      <c r="K1659" s="45" t="s">
        <v>4145</v>
      </c>
      <c r="L1659" s="44">
        <v>10</v>
      </c>
      <c r="M1659" s="44">
        <v>933000</v>
      </c>
      <c r="N1659" s="44">
        <v>9330000</v>
      </c>
      <c r="O1659" s="44">
        <v>0</v>
      </c>
      <c r="P1659" s="44">
        <v>-9330000</v>
      </c>
    </row>
    <row r="1660" spans="1:16" ht="128.25">
      <c r="A1660" s="44">
        <v>20251</v>
      </c>
      <c r="B1660" s="44">
        <v>2023</v>
      </c>
      <c r="C1660" s="45" t="s">
        <v>1127</v>
      </c>
      <c r="D1660" s="45" t="s">
        <v>1095</v>
      </c>
      <c r="E1660" s="45" t="s">
        <v>1088</v>
      </c>
      <c r="F1660" s="45" t="s">
        <v>1089</v>
      </c>
      <c r="G1660" s="45" t="s">
        <v>1101</v>
      </c>
      <c r="H1660" s="45" t="s">
        <v>4146</v>
      </c>
      <c r="I1660" s="45" t="s">
        <v>4147</v>
      </c>
      <c r="J1660" s="45" t="s">
        <v>1092</v>
      </c>
      <c r="K1660" s="45" t="s">
        <v>3138</v>
      </c>
      <c r="L1660" s="44">
        <v>30</v>
      </c>
      <c r="M1660" s="44">
        <v>933000</v>
      </c>
      <c r="N1660" s="44">
        <v>27990000</v>
      </c>
      <c r="O1660" s="44">
        <v>28000000</v>
      </c>
      <c r="P1660" s="44">
        <v>10000</v>
      </c>
    </row>
    <row r="1661" spans="1:16" ht="171">
      <c r="A1661" s="44">
        <v>20251</v>
      </c>
      <c r="B1661" s="44">
        <v>2025</v>
      </c>
      <c r="C1661" s="45" t="s">
        <v>1099</v>
      </c>
      <c r="D1661" s="45" t="s">
        <v>1087</v>
      </c>
      <c r="E1661" s="45" t="s">
        <v>1088</v>
      </c>
      <c r="F1661" s="45" t="s">
        <v>1124</v>
      </c>
      <c r="G1661" s="45" t="s">
        <v>1101</v>
      </c>
      <c r="H1661" s="45">
        <v>2510182</v>
      </c>
      <c r="I1661" s="45" t="s">
        <v>4148</v>
      </c>
      <c r="J1661" s="45" t="s">
        <v>1092</v>
      </c>
      <c r="K1661" s="45" t="s">
        <v>1126</v>
      </c>
      <c r="L1661" s="44">
        <v>31</v>
      </c>
      <c r="M1661" s="44">
        <v>933000</v>
      </c>
      <c r="N1661" s="44">
        <v>28923000</v>
      </c>
      <c r="O1661" s="44">
        <v>28000000</v>
      </c>
      <c r="P1661" s="44">
        <v>-923000</v>
      </c>
    </row>
    <row r="1662" spans="1:16" ht="57">
      <c r="A1662" s="44">
        <v>20251</v>
      </c>
      <c r="B1662" s="44">
        <v>2022</v>
      </c>
      <c r="C1662" s="45" t="s">
        <v>1141</v>
      </c>
      <c r="D1662" s="45" t="s">
        <v>1095</v>
      </c>
      <c r="E1662" s="45" t="s">
        <v>1088</v>
      </c>
      <c r="F1662" s="45" t="s">
        <v>1089</v>
      </c>
      <c r="G1662" s="45" t="s">
        <v>1101</v>
      </c>
      <c r="H1662" s="45" t="s">
        <v>4149</v>
      </c>
      <c r="I1662" s="45" t="s">
        <v>4150</v>
      </c>
      <c r="J1662" s="45" t="s">
        <v>1092</v>
      </c>
      <c r="K1662" s="45" t="s">
        <v>4151</v>
      </c>
      <c r="L1662" s="44">
        <v>7</v>
      </c>
      <c r="M1662" s="44">
        <v>933000</v>
      </c>
      <c r="N1662" s="44">
        <v>6531000</v>
      </c>
      <c r="O1662" s="44">
        <v>0</v>
      </c>
      <c r="P1662" s="44">
        <v>-6531000</v>
      </c>
    </row>
    <row r="1663" spans="1:16" ht="156.75">
      <c r="A1663" s="44">
        <v>20251</v>
      </c>
      <c r="B1663" s="44">
        <v>2023</v>
      </c>
      <c r="C1663" s="45" t="s">
        <v>1197</v>
      </c>
      <c r="D1663" s="45" t="s">
        <v>1095</v>
      </c>
      <c r="E1663" s="45" t="s">
        <v>1088</v>
      </c>
      <c r="F1663" s="45" t="s">
        <v>1145</v>
      </c>
      <c r="G1663" s="45" t="s">
        <v>1090</v>
      </c>
      <c r="H1663" s="45" t="s">
        <v>4152</v>
      </c>
      <c r="I1663" s="45" t="s">
        <v>2870</v>
      </c>
      <c r="J1663" s="45" t="s">
        <v>1092</v>
      </c>
      <c r="K1663" s="45" t="s">
        <v>1186</v>
      </c>
      <c r="L1663" s="44">
        <v>31</v>
      </c>
      <c r="M1663" s="44">
        <v>933000</v>
      </c>
      <c r="N1663" s="44">
        <v>28923000</v>
      </c>
      <c r="O1663" s="44">
        <v>28000000</v>
      </c>
      <c r="P1663" s="44">
        <v>-923000</v>
      </c>
    </row>
    <row r="1664" spans="1:16" ht="199.5">
      <c r="A1664" s="44">
        <v>20251</v>
      </c>
      <c r="B1664" s="44">
        <v>2025</v>
      </c>
      <c r="C1664" s="45" t="s">
        <v>1117</v>
      </c>
      <c r="D1664" s="45" t="s">
        <v>1087</v>
      </c>
      <c r="E1664" s="45" t="s">
        <v>1088</v>
      </c>
      <c r="F1664" s="45" t="s">
        <v>1089</v>
      </c>
      <c r="G1664" s="45" t="s">
        <v>1090</v>
      </c>
      <c r="H1664" s="45">
        <v>2510209</v>
      </c>
      <c r="I1664" s="45" t="s">
        <v>4153</v>
      </c>
      <c r="J1664" s="45" t="s">
        <v>1092</v>
      </c>
      <c r="K1664" s="45" t="s">
        <v>1209</v>
      </c>
      <c r="L1664" s="44">
        <v>26</v>
      </c>
      <c r="M1664" s="44">
        <v>933000</v>
      </c>
      <c r="N1664" s="44">
        <v>24258000</v>
      </c>
      <c r="O1664" s="44">
        <v>28000000</v>
      </c>
      <c r="P1664" s="44">
        <v>3742000</v>
      </c>
    </row>
    <row r="1665" spans="1:16" ht="199.5">
      <c r="A1665" s="44">
        <v>20251</v>
      </c>
      <c r="B1665" s="44">
        <v>2024</v>
      </c>
      <c r="C1665" s="45" t="s">
        <v>1086</v>
      </c>
      <c r="D1665" s="45" t="s">
        <v>1087</v>
      </c>
      <c r="E1665" s="45" t="s">
        <v>1088</v>
      </c>
      <c r="F1665" s="45" t="s">
        <v>1089</v>
      </c>
      <c r="G1665" s="45" t="s">
        <v>1090</v>
      </c>
      <c r="H1665" s="45">
        <v>2410382</v>
      </c>
      <c r="I1665" s="45" t="s">
        <v>4154</v>
      </c>
      <c r="J1665" s="45" t="s">
        <v>1092</v>
      </c>
      <c r="K1665" s="45" t="s">
        <v>2744</v>
      </c>
      <c r="L1665" s="44">
        <v>29</v>
      </c>
      <c r="M1665" s="44">
        <v>933000</v>
      </c>
      <c r="N1665" s="44">
        <v>27057000</v>
      </c>
      <c r="O1665" s="44">
        <v>28000000</v>
      </c>
      <c r="P1665" s="44">
        <v>943000</v>
      </c>
    </row>
    <row r="1666" spans="1:16" ht="71.25">
      <c r="A1666" s="44">
        <v>20251</v>
      </c>
      <c r="B1666" s="44">
        <v>2024</v>
      </c>
      <c r="C1666" s="45" t="s">
        <v>1110</v>
      </c>
      <c r="D1666" s="45" t="s">
        <v>1095</v>
      </c>
      <c r="E1666" s="45" t="s">
        <v>1088</v>
      </c>
      <c r="F1666" s="45" t="s">
        <v>1089</v>
      </c>
      <c r="G1666" s="45" t="s">
        <v>1101</v>
      </c>
      <c r="H1666" s="45">
        <v>2410338</v>
      </c>
      <c r="I1666" s="45" t="s">
        <v>4155</v>
      </c>
      <c r="J1666" s="45" t="s">
        <v>1092</v>
      </c>
      <c r="K1666" s="45" t="s">
        <v>4156</v>
      </c>
      <c r="L1666" s="44">
        <v>15</v>
      </c>
      <c r="M1666" s="44">
        <v>933000</v>
      </c>
      <c r="N1666" s="44">
        <v>13995000</v>
      </c>
      <c r="O1666" s="44">
        <v>0</v>
      </c>
      <c r="P1666" s="44">
        <v>-13995000</v>
      </c>
    </row>
    <row r="1667" spans="1:16" ht="199.5">
      <c r="A1667" s="44">
        <v>20251</v>
      </c>
      <c r="B1667" s="44">
        <v>2025</v>
      </c>
      <c r="C1667" s="45" t="s">
        <v>1117</v>
      </c>
      <c r="D1667" s="45" t="s">
        <v>1087</v>
      </c>
      <c r="E1667" s="45" t="s">
        <v>1088</v>
      </c>
      <c r="F1667" s="45" t="s">
        <v>1155</v>
      </c>
      <c r="G1667" s="45" t="s">
        <v>1090</v>
      </c>
      <c r="H1667" s="45">
        <v>2511022</v>
      </c>
      <c r="I1667" s="45" t="s">
        <v>1202</v>
      </c>
      <c r="J1667" s="45" t="s">
        <v>1092</v>
      </c>
      <c r="K1667" s="45" t="s">
        <v>1231</v>
      </c>
      <c r="L1667" s="44">
        <v>28</v>
      </c>
      <c r="M1667" s="44">
        <v>933000</v>
      </c>
      <c r="N1667" s="44">
        <v>26124000</v>
      </c>
      <c r="O1667" s="44">
        <v>28000000</v>
      </c>
      <c r="P1667" s="44">
        <v>1876000</v>
      </c>
    </row>
    <row r="1668" spans="1:16" ht="42.75">
      <c r="A1668" s="44">
        <v>20251</v>
      </c>
      <c r="B1668" s="44">
        <v>2022</v>
      </c>
      <c r="C1668" s="45" t="s">
        <v>1141</v>
      </c>
      <c r="D1668" s="45" t="s">
        <v>1095</v>
      </c>
      <c r="E1668" s="45" t="s">
        <v>1088</v>
      </c>
      <c r="F1668" s="45" t="s">
        <v>1104</v>
      </c>
      <c r="G1668" s="45" t="s">
        <v>1101</v>
      </c>
      <c r="H1668" s="45" t="s">
        <v>4157</v>
      </c>
      <c r="I1668" s="45" t="s">
        <v>4158</v>
      </c>
      <c r="J1668" s="45" t="s">
        <v>1092</v>
      </c>
      <c r="K1668" s="45" t="s">
        <v>1422</v>
      </c>
      <c r="L1668" s="44">
        <v>3</v>
      </c>
      <c r="M1668" s="44">
        <v>933000</v>
      </c>
      <c r="N1668" s="44">
        <v>2799000</v>
      </c>
      <c r="O1668" s="44">
        <v>0</v>
      </c>
      <c r="P1668" s="44">
        <v>-2799000</v>
      </c>
    </row>
    <row r="1669" spans="1:16" ht="156.75">
      <c r="A1669" s="44">
        <v>20251</v>
      </c>
      <c r="B1669" s="44">
        <v>2024</v>
      </c>
      <c r="C1669" s="45" t="s">
        <v>1086</v>
      </c>
      <c r="D1669" s="45" t="s">
        <v>1095</v>
      </c>
      <c r="E1669" s="45" t="s">
        <v>1088</v>
      </c>
      <c r="F1669" s="45" t="s">
        <v>1218</v>
      </c>
      <c r="G1669" s="45" t="s">
        <v>1101</v>
      </c>
      <c r="H1669" s="45">
        <v>2410725</v>
      </c>
      <c r="I1669" s="45" t="s">
        <v>4159</v>
      </c>
      <c r="J1669" s="45" t="s">
        <v>1092</v>
      </c>
      <c r="K1669" s="45" t="s">
        <v>1767</v>
      </c>
      <c r="L1669" s="44">
        <v>31</v>
      </c>
      <c r="M1669" s="44">
        <v>2084000</v>
      </c>
      <c r="N1669" s="44">
        <v>64604000</v>
      </c>
      <c r="O1669" s="44">
        <v>62500000</v>
      </c>
      <c r="P1669" s="44">
        <v>-2104000</v>
      </c>
    </row>
    <row r="1670" spans="1:16" ht="28.5">
      <c r="A1670" s="44">
        <v>20251</v>
      </c>
      <c r="B1670" s="44">
        <v>2020</v>
      </c>
      <c r="C1670" s="45" t="s">
        <v>1432</v>
      </c>
      <c r="D1670" s="45" t="s">
        <v>1095</v>
      </c>
      <c r="E1670" s="45" t="s">
        <v>1088</v>
      </c>
      <c r="F1670" s="45" t="s">
        <v>1089</v>
      </c>
      <c r="G1670" s="45" t="s">
        <v>1101</v>
      </c>
      <c r="H1670" s="45" t="s">
        <v>4160</v>
      </c>
      <c r="I1670" s="45" t="s">
        <v>4161</v>
      </c>
      <c r="J1670" s="45" t="s">
        <v>1092</v>
      </c>
      <c r="K1670" s="42"/>
      <c r="L1670" s="44">
        <v>0</v>
      </c>
      <c r="M1670" s="44">
        <v>933000</v>
      </c>
      <c r="N1670" s="44">
        <v>0</v>
      </c>
      <c r="O1670" s="44">
        <v>0</v>
      </c>
      <c r="P1670" s="44">
        <v>0</v>
      </c>
    </row>
    <row r="1671" spans="1:16" ht="171">
      <c r="A1671" s="44">
        <v>20251</v>
      </c>
      <c r="B1671" s="44">
        <v>2024</v>
      </c>
      <c r="C1671" s="45" t="s">
        <v>1086</v>
      </c>
      <c r="D1671" s="45" t="s">
        <v>1087</v>
      </c>
      <c r="E1671" s="45" t="s">
        <v>1088</v>
      </c>
      <c r="F1671" s="45" t="s">
        <v>1111</v>
      </c>
      <c r="G1671" s="45" t="s">
        <v>1090</v>
      </c>
      <c r="H1671" s="45">
        <v>2410200</v>
      </c>
      <c r="I1671" s="45" t="s">
        <v>4162</v>
      </c>
      <c r="J1671" s="45" t="s">
        <v>1092</v>
      </c>
      <c r="K1671" s="45" t="s">
        <v>4163</v>
      </c>
      <c r="L1671" s="44">
        <v>28</v>
      </c>
      <c r="M1671" s="44">
        <v>933000</v>
      </c>
      <c r="N1671" s="44">
        <v>26124000</v>
      </c>
      <c r="O1671" s="44">
        <v>28000000</v>
      </c>
      <c r="P1671" s="44">
        <v>1876000</v>
      </c>
    </row>
    <row r="1672" spans="1:16" ht="199.5">
      <c r="A1672" s="44">
        <v>20251</v>
      </c>
      <c r="B1672" s="44">
        <v>2024</v>
      </c>
      <c r="C1672" s="45" t="s">
        <v>1086</v>
      </c>
      <c r="D1672" s="45" t="s">
        <v>1087</v>
      </c>
      <c r="E1672" s="45" t="s">
        <v>1088</v>
      </c>
      <c r="F1672" s="45" t="s">
        <v>1089</v>
      </c>
      <c r="G1672" s="45" t="s">
        <v>1090</v>
      </c>
      <c r="H1672" s="45">
        <v>2410687</v>
      </c>
      <c r="I1672" s="45" t="s">
        <v>4164</v>
      </c>
      <c r="J1672" s="45" t="s">
        <v>1092</v>
      </c>
      <c r="K1672" s="45" t="s">
        <v>4165</v>
      </c>
      <c r="L1672" s="44">
        <v>29</v>
      </c>
      <c r="M1672" s="44">
        <v>933000</v>
      </c>
      <c r="N1672" s="44">
        <v>27057000</v>
      </c>
      <c r="O1672" s="44">
        <v>28000000</v>
      </c>
      <c r="P1672" s="44">
        <v>943000</v>
      </c>
    </row>
    <row r="1673" spans="1:16" ht="185.25">
      <c r="A1673" s="44">
        <v>20251</v>
      </c>
      <c r="B1673" s="44">
        <v>2025</v>
      </c>
      <c r="C1673" s="45" t="s">
        <v>1099</v>
      </c>
      <c r="D1673" s="45" t="s">
        <v>1087</v>
      </c>
      <c r="E1673" s="45" t="s">
        <v>1088</v>
      </c>
      <c r="F1673" s="45" t="s">
        <v>1124</v>
      </c>
      <c r="G1673" s="45" t="s">
        <v>1101</v>
      </c>
      <c r="H1673" s="45">
        <v>2510376</v>
      </c>
      <c r="I1673" s="45" t="s">
        <v>4166</v>
      </c>
      <c r="J1673" s="45" t="s">
        <v>1092</v>
      </c>
      <c r="K1673" s="45" t="s">
        <v>1800</v>
      </c>
      <c r="L1673" s="44">
        <v>31</v>
      </c>
      <c r="M1673" s="44">
        <v>933000</v>
      </c>
      <c r="N1673" s="44">
        <v>28923000</v>
      </c>
      <c r="O1673" s="44">
        <v>28000000</v>
      </c>
      <c r="P1673" s="44">
        <v>-923000</v>
      </c>
    </row>
    <row r="1674" spans="1:16" ht="228">
      <c r="A1674" s="44">
        <v>20251</v>
      </c>
      <c r="B1674" s="44">
        <v>2023</v>
      </c>
      <c r="C1674" s="45" t="s">
        <v>1127</v>
      </c>
      <c r="D1674" s="45" t="s">
        <v>1095</v>
      </c>
      <c r="E1674" s="45" t="s">
        <v>1088</v>
      </c>
      <c r="F1674" s="45" t="s">
        <v>1128</v>
      </c>
      <c r="G1674" s="45" t="s">
        <v>1101</v>
      </c>
      <c r="H1674" s="45" t="s">
        <v>4167</v>
      </c>
      <c r="I1674" s="45" t="s">
        <v>4168</v>
      </c>
      <c r="J1674" s="45" t="s">
        <v>1092</v>
      </c>
      <c r="K1674" s="45" t="s">
        <v>4169</v>
      </c>
      <c r="L1674" s="44">
        <v>40</v>
      </c>
      <c r="M1674" s="44">
        <v>933000</v>
      </c>
      <c r="N1674" s="44">
        <v>37320000</v>
      </c>
      <c r="O1674" s="44">
        <v>28000000</v>
      </c>
      <c r="P1674" s="44">
        <v>-9320000</v>
      </c>
    </row>
    <row r="1675" spans="1:16" ht="199.5">
      <c r="A1675" s="44">
        <v>20251</v>
      </c>
      <c r="B1675" s="44">
        <v>2024</v>
      </c>
      <c r="C1675" s="45" t="s">
        <v>1086</v>
      </c>
      <c r="D1675" s="45" t="s">
        <v>1087</v>
      </c>
      <c r="E1675" s="45" t="s">
        <v>1088</v>
      </c>
      <c r="F1675" s="45" t="s">
        <v>1175</v>
      </c>
      <c r="G1675" s="45" t="s">
        <v>1090</v>
      </c>
      <c r="H1675" s="45">
        <v>2410896</v>
      </c>
      <c r="I1675" s="45" t="s">
        <v>4170</v>
      </c>
      <c r="J1675" s="45" t="s">
        <v>1092</v>
      </c>
      <c r="K1675" s="45" t="s">
        <v>4171</v>
      </c>
      <c r="L1675" s="44">
        <v>30</v>
      </c>
      <c r="M1675" s="44">
        <v>933000</v>
      </c>
      <c r="N1675" s="44">
        <v>27990000</v>
      </c>
      <c r="O1675" s="44">
        <v>28000000</v>
      </c>
      <c r="P1675" s="44">
        <v>10000</v>
      </c>
    </row>
    <row r="1676" spans="1:16" ht="57">
      <c r="A1676" s="44">
        <v>20251</v>
      </c>
      <c r="B1676" s="44">
        <v>2025</v>
      </c>
      <c r="C1676" s="45" t="s">
        <v>1745</v>
      </c>
      <c r="D1676" s="45" t="s">
        <v>1087</v>
      </c>
      <c r="E1676" s="45" t="s">
        <v>1133</v>
      </c>
      <c r="F1676" s="45" t="s">
        <v>1655</v>
      </c>
      <c r="G1676" s="42"/>
      <c r="H1676" s="45">
        <v>2460019</v>
      </c>
      <c r="I1676" s="45" t="s">
        <v>4172</v>
      </c>
      <c r="J1676" s="45" t="s">
        <v>1092</v>
      </c>
      <c r="K1676" s="42"/>
      <c r="L1676" s="44">
        <v>0</v>
      </c>
      <c r="M1676" s="44">
        <v>0</v>
      </c>
      <c r="N1676" s="44">
        <v>0</v>
      </c>
      <c r="O1676" s="44">
        <v>0</v>
      </c>
      <c r="P1676" s="44">
        <v>0</v>
      </c>
    </row>
    <row r="1677" spans="1:16" ht="156.75">
      <c r="A1677" s="44">
        <v>20251</v>
      </c>
      <c r="B1677" s="44">
        <v>2024</v>
      </c>
      <c r="C1677" s="45" t="s">
        <v>1110</v>
      </c>
      <c r="D1677" s="45" t="s">
        <v>1095</v>
      </c>
      <c r="E1677" s="45" t="s">
        <v>1088</v>
      </c>
      <c r="F1677" s="45" t="s">
        <v>1104</v>
      </c>
      <c r="G1677" s="45" t="s">
        <v>1101</v>
      </c>
      <c r="H1677" s="45">
        <v>2411088</v>
      </c>
      <c r="I1677" s="45" t="s">
        <v>4173</v>
      </c>
      <c r="J1677" s="45" t="s">
        <v>1092</v>
      </c>
      <c r="K1677" s="45" t="s">
        <v>1186</v>
      </c>
      <c r="L1677" s="44">
        <v>31</v>
      </c>
      <c r="M1677" s="44">
        <v>933000</v>
      </c>
      <c r="N1677" s="44">
        <v>28923000</v>
      </c>
      <c r="O1677" s="44">
        <v>28000000</v>
      </c>
      <c r="P1677" s="44">
        <v>-923000</v>
      </c>
    </row>
    <row r="1678" spans="1:16" ht="156.75">
      <c r="A1678" s="44">
        <v>20251</v>
      </c>
      <c r="B1678" s="44">
        <v>2025</v>
      </c>
      <c r="C1678" s="45" t="s">
        <v>1099</v>
      </c>
      <c r="D1678" s="45" t="s">
        <v>1087</v>
      </c>
      <c r="E1678" s="45" t="s">
        <v>1088</v>
      </c>
      <c r="F1678" s="45" t="s">
        <v>1811</v>
      </c>
      <c r="G1678" s="45" t="s">
        <v>1101</v>
      </c>
      <c r="H1678" s="45">
        <v>2510798</v>
      </c>
      <c r="I1678" s="45" t="s">
        <v>4174</v>
      </c>
      <c r="J1678" s="45" t="s">
        <v>1092</v>
      </c>
      <c r="K1678" s="45" t="s">
        <v>4175</v>
      </c>
      <c r="L1678" s="44">
        <v>30</v>
      </c>
      <c r="M1678" s="44">
        <v>1667000</v>
      </c>
      <c r="N1678" s="44">
        <v>50010000</v>
      </c>
      <c r="O1678" s="44">
        <v>50000000</v>
      </c>
      <c r="P1678" s="44">
        <v>-10000</v>
      </c>
    </row>
    <row r="1679" spans="1:16" ht="171">
      <c r="A1679" s="44">
        <v>20251</v>
      </c>
      <c r="B1679" s="44">
        <v>2023</v>
      </c>
      <c r="C1679" s="45" t="s">
        <v>1127</v>
      </c>
      <c r="D1679" s="45" t="s">
        <v>1095</v>
      </c>
      <c r="E1679" s="45" t="s">
        <v>1088</v>
      </c>
      <c r="F1679" s="45" t="s">
        <v>1118</v>
      </c>
      <c r="G1679" s="45" t="s">
        <v>1101</v>
      </c>
      <c r="H1679" s="45" t="s">
        <v>4176</v>
      </c>
      <c r="I1679" s="45" t="s">
        <v>4177</v>
      </c>
      <c r="J1679" s="45" t="s">
        <v>1092</v>
      </c>
      <c r="K1679" s="45" t="s">
        <v>4178</v>
      </c>
      <c r="L1679" s="44">
        <v>37</v>
      </c>
      <c r="M1679" s="44">
        <v>933000</v>
      </c>
      <c r="N1679" s="44">
        <v>34521000</v>
      </c>
      <c r="O1679" s="44">
        <v>28000000</v>
      </c>
      <c r="P1679" s="44">
        <v>-6521000</v>
      </c>
    </row>
    <row r="1680" spans="1:16" ht="99.75">
      <c r="A1680" s="44">
        <v>20251</v>
      </c>
      <c r="B1680" s="44">
        <v>2023</v>
      </c>
      <c r="C1680" s="45" t="s">
        <v>1127</v>
      </c>
      <c r="D1680" s="45" t="s">
        <v>1095</v>
      </c>
      <c r="E1680" s="45" t="s">
        <v>1088</v>
      </c>
      <c r="F1680" s="45" t="s">
        <v>1104</v>
      </c>
      <c r="G1680" s="45" t="s">
        <v>1101</v>
      </c>
      <c r="H1680" s="45" t="s">
        <v>4179</v>
      </c>
      <c r="I1680" s="45" t="s">
        <v>4180</v>
      </c>
      <c r="J1680" s="45" t="s">
        <v>1092</v>
      </c>
      <c r="K1680" s="45" t="s">
        <v>4181</v>
      </c>
      <c r="L1680" s="44">
        <v>27</v>
      </c>
      <c r="M1680" s="44">
        <v>933000</v>
      </c>
      <c r="N1680" s="44">
        <v>25191000</v>
      </c>
      <c r="O1680" s="44">
        <v>28000000</v>
      </c>
      <c r="P1680" s="44">
        <v>2809000</v>
      </c>
    </row>
    <row r="1681" spans="1:16" ht="156.75">
      <c r="A1681" s="44">
        <v>20251</v>
      </c>
      <c r="B1681" s="44">
        <v>2023</v>
      </c>
      <c r="C1681" s="45" t="s">
        <v>1127</v>
      </c>
      <c r="D1681" s="45" t="s">
        <v>1095</v>
      </c>
      <c r="E1681" s="45" t="s">
        <v>1088</v>
      </c>
      <c r="F1681" s="45" t="s">
        <v>1089</v>
      </c>
      <c r="G1681" s="45" t="s">
        <v>1101</v>
      </c>
      <c r="H1681" s="45" t="s">
        <v>4182</v>
      </c>
      <c r="I1681" s="45" t="s">
        <v>4183</v>
      </c>
      <c r="J1681" s="45" t="s">
        <v>1092</v>
      </c>
      <c r="K1681" s="45" t="s">
        <v>1186</v>
      </c>
      <c r="L1681" s="44">
        <v>31</v>
      </c>
      <c r="M1681" s="44">
        <v>933000</v>
      </c>
      <c r="N1681" s="44">
        <v>28923000</v>
      </c>
      <c r="O1681" s="44">
        <v>28000000</v>
      </c>
      <c r="P1681" s="44">
        <v>-923000</v>
      </c>
    </row>
    <row r="1682" spans="1:16" ht="171">
      <c r="A1682" s="44">
        <v>20251</v>
      </c>
      <c r="B1682" s="44">
        <v>2024</v>
      </c>
      <c r="C1682" s="45" t="s">
        <v>1086</v>
      </c>
      <c r="D1682" s="45" t="s">
        <v>1087</v>
      </c>
      <c r="E1682" s="45" t="s">
        <v>1088</v>
      </c>
      <c r="F1682" s="45" t="s">
        <v>1104</v>
      </c>
      <c r="G1682" s="45" t="s">
        <v>1090</v>
      </c>
      <c r="H1682" s="45">
        <v>2411058</v>
      </c>
      <c r="I1682" s="45" t="s">
        <v>4184</v>
      </c>
      <c r="J1682" s="45" t="s">
        <v>1092</v>
      </c>
      <c r="K1682" s="45" t="s">
        <v>2016</v>
      </c>
      <c r="L1682" s="44">
        <v>27</v>
      </c>
      <c r="M1682" s="44">
        <v>933000</v>
      </c>
      <c r="N1682" s="44">
        <v>25191000</v>
      </c>
      <c r="O1682" s="44">
        <v>28000000</v>
      </c>
      <c r="P1682" s="44">
        <v>2809000</v>
      </c>
    </row>
    <row r="1683" spans="1:16" ht="42.75">
      <c r="A1683" s="44">
        <v>20251</v>
      </c>
      <c r="B1683" s="44">
        <v>2022</v>
      </c>
      <c r="C1683" s="45" t="s">
        <v>1141</v>
      </c>
      <c r="D1683" s="45" t="s">
        <v>1095</v>
      </c>
      <c r="E1683" s="45" t="s">
        <v>1088</v>
      </c>
      <c r="F1683" s="45" t="s">
        <v>1161</v>
      </c>
      <c r="G1683" s="45" t="s">
        <v>1101</v>
      </c>
      <c r="H1683" s="45" t="s">
        <v>4185</v>
      </c>
      <c r="I1683" s="45" t="s">
        <v>3851</v>
      </c>
      <c r="J1683" s="45" t="s">
        <v>1092</v>
      </c>
      <c r="K1683" s="42"/>
      <c r="L1683" s="44">
        <v>0</v>
      </c>
      <c r="M1683" s="44">
        <v>933000</v>
      </c>
      <c r="N1683" s="44">
        <v>0</v>
      </c>
      <c r="O1683" s="44">
        <v>0</v>
      </c>
      <c r="P1683" s="44">
        <v>0</v>
      </c>
    </row>
    <row r="1684" spans="1:16" ht="171">
      <c r="A1684" s="44">
        <v>20251</v>
      </c>
      <c r="B1684" s="44">
        <v>2025</v>
      </c>
      <c r="C1684" s="45" t="s">
        <v>1099</v>
      </c>
      <c r="D1684" s="45" t="s">
        <v>1087</v>
      </c>
      <c r="E1684" s="45" t="s">
        <v>1088</v>
      </c>
      <c r="F1684" s="45" t="s">
        <v>1118</v>
      </c>
      <c r="G1684" s="45" t="s">
        <v>1101</v>
      </c>
      <c r="H1684" s="45">
        <v>2511089</v>
      </c>
      <c r="I1684" s="45" t="s">
        <v>4186</v>
      </c>
      <c r="J1684" s="45" t="s">
        <v>1092</v>
      </c>
      <c r="K1684" s="45" t="s">
        <v>4187</v>
      </c>
      <c r="L1684" s="44">
        <v>27</v>
      </c>
      <c r="M1684" s="44">
        <v>933000</v>
      </c>
      <c r="N1684" s="44">
        <v>25191000</v>
      </c>
      <c r="O1684" s="44">
        <v>28000000</v>
      </c>
      <c r="P1684" s="44">
        <v>2809000</v>
      </c>
    </row>
    <row r="1685" spans="1:16" ht="156.75">
      <c r="A1685" s="44">
        <v>20251</v>
      </c>
      <c r="B1685" s="44">
        <v>2023</v>
      </c>
      <c r="C1685" s="45" t="s">
        <v>1127</v>
      </c>
      <c r="D1685" s="45" t="s">
        <v>1095</v>
      </c>
      <c r="E1685" s="45" t="s">
        <v>1088</v>
      </c>
      <c r="F1685" s="45" t="s">
        <v>1089</v>
      </c>
      <c r="G1685" s="45" t="s">
        <v>1101</v>
      </c>
      <c r="H1685" s="45" t="s">
        <v>4188</v>
      </c>
      <c r="I1685" s="45" t="s">
        <v>4189</v>
      </c>
      <c r="J1685" s="45" t="s">
        <v>1092</v>
      </c>
      <c r="K1685" s="45" t="s">
        <v>1186</v>
      </c>
      <c r="L1685" s="44">
        <v>31</v>
      </c>
      <c r="M1685" s="44">
        <v>933000</v>
      </c>
      <c r="N1685" s="44">
        <v>28923000</v>
      </c>
      <c r="O1685" s="44">
        <v>28000000</v>
      </c>
      <c r="P1685" s="44">
        <v>-923000</v>
      </c>
    </row>
    <row r="1686" spans="1:16" ht="156.75">
      <c r="A1686" s="44">
        <v>20251</v>
      </c>
      <c r="B1686" s="44">
        <v>2025</v>
      </c>
      <c r="C1686" s="45" t="s">
        <v>1099</v>
      </c>
      <c r="D1686" s="45" t="s">
        <v>1087</v>
      </c>
      <c r="E1686" s="45" t="s">
        <v>1088</v>
      </c>
      <c r="F1686" s="45" t="s">
        <v>1107</v>
      </c>
      <c r="G1686" s="45" t="s">
        <v>1101</v>
      </c>
      <c r="H1686" s="45">
        <v>2510925</v>
      </c>
      <c r="I1686" s="45" t="s">
        <v>4190</v>
      </c>
      <c r="J1686" s="45" t="s">
        <v>1092</v>
      </c>
      <c r="K1686" s="45" t="s">
        <v>1109</v>
      </c>
      <c r="L1686" s="44">
        <v>27</v>
      </c>
      <c r="M1686" s="44">
        <v>933000</v>
      </c>
      <c r="N1686" s="44">
        <v>25191000</v>
      </c>
      <c r="O1686" s="44">
        <v>28000000</v>
      </c>
      <c r="P1686" s="44">
        <v>2809000</v>
      </c>
    </row>
    <row r="1687" spans="1:16" ht="114">
      <c r="A1687" s="44">
        <v>20251</v>
      </c>
      <c r="B1687" s="44">
        <v>2023</v>
      </c>
      <c r="C1687" s="45" t="s">
        <v>1127</v>
      </c>
      <c r="D1687" s="45" t="s">
        <v>1095</v>
      </c>
      <c r="E1687" s="45" t="s">
        <v>1088</v>
      </c>
      <c r="F1687" s="45" t="s">
        <v>1089</v>
      </c>
      <c r="G1687" s="45" t="s">
        <v>1101</v>
      </c>
      <c r="H1687" s="45" t="s">
        <v>4191</v>
      </c>
      <c r="I1687" s="45" t="s">
        <v>4192</v>
      </c>
      <c r="J1687" s="45" t="s">
        <v>1092</v>
      </c>
      <c r="K1687" s="45" t="s">
        <v>1171</v>
      </c>
      <c r="L1687" s="44">
        <v>28</v>
      </c>
      <c r="M1687" s="44">
        <v>933000</v>
      </c>
      <c r="N1687" s="44">
        <v>26124000</v>
      </c>
      <c r="O1687" s="44">
        <v>28000000</v>
      </c>
      <c r="P1687" s="44">
        <v>1876000</v>
      </c>
    </row>
    <row r="1688" spans="1:16" ht="171">
      <c r="A1688" s="44">
        <v>20251</v>
      </c>
      <c r="B1688" s="44">
        <v>2024</v>
      </c>
      <c r="C1688" s="45" t="s">
        <v>1110</v>
      </c>
      <c r="D1688" s="45" t="s">
        <v>1095</v>
      </c>
      <c r="E1688" s="45" t="s">
        <v>1088</v>
      </c>
      <c r="F1688" s="45" t="s">
        <v>1118</v>
      </c>
      <c r="G1688" s="45" t="s">
        <v>1101</v>
      </c>
      <c r="H1688" s="45">
        <v>2410084</v>
      </c>
      <c r="I1688" s="45" t="s">
        <v>4193</v>
      </c>
      <c r="J1688" s="45" t="s">
        <v>1092</v>
      </c>
      <c r="K1688" s="45" t="s">
        <v>3504</v>
      </c>
      <c r="L1688" s="44">
        <v>34</v>
      </c>
      <c r="M1688" s="44">
        <v>933000</v>
      </c>
      <c r="N1688" s="44">
        <v>31722000</v>
      </c>
      <c r="O1688" s="44">
        <v>28000000</v>
      </c>
      <c r="P1688" s="44">
        <v>-3722000</v>
      </c>
    </row>
    <row r="1689" spans="1:16" ht="171">
      <c r="A1689" s="44">
        <v>20251</v>
      </c>
      <c r="B1689" s="44">
        <v>2025</v>
      </c>
      <c r="C1689" s="45" t="s">
        <v>1099</v>
      </c>
      <c r="D1689" s="45" t="s">
        <v>1087</v>
      </c>
      <c r="E1689" s="45" t="s">
        <v>1088</v>
      </c>
      <c r="F1689" s="45" t="s">
        <v>1128</v>
      </c>
      <c r="G1689" s="45" t="s">
        <v>1101</v>
      </c>
      <c r="H1689" s="45">
        <v>2510826</v>
      </c>
      <c r="I1689" s="45" t="s">
        <v>4194</v>
      </c>
      <c r="J1689" s="45" t="s">
        <v>1092</v>
      </c>
      <c r="K1689" s="45" t="s">
        <v>1460</v>
      </c>
      <c r="L1689" s="44">
        <v>30</v>
      </c>
      <c r="M1689" s="44">
        <v>933000</v>
      </c>
      <c r="N1689" s="44">
        <v>27990000</v>
      </c>
      <c r="O1689" s="44">
        <v>28000000</v>
      </c>
      <c r="P1689" s="44">
        <v>10000</v>
      </c>
    </row>
    <row r="1690" spans="1:16" ht="256.5">
      <c r="A1690" s="44">
        <v>20251</v>
      </c>
      <c r="B1690" s="44">
        <v>2022</v>
      </c>
      <c r="C1690" s="45" t="s">
        <v>1141</v>
      </c>
      <c r="D1690" s="45" t="s">
        <v>1095</v>
      </c>
      <c r="E1690" s="45" t="s">
        <v>1088</v>
      </c>
      <c r="F1690" s="45" t="s">
        <v>1175</v>
      </c>
      <c r="G1690" s="45" t="s">
        <v>1101</v>
      </c>
      <c r="H1690" s="45" t="s">
        <v>4195</v>
      </c>
      <c r="I1690" s="45" t="s">
        <v>4196</v>
      </c>
      <c r="J1690" s="45" t="s">
        <v>1092</v>
      </c>
      <c r="K1690" s="45" t="s">
        <v>4197</v>
      </c>
      <c r="L1690" s="44">
        <v>37</v>
      </c>
      <c r="M1690" s="44">
        <v>933000</v>
      </c>
      <c r="N1690" s="44">
        <v>34521000</v>
      </c>
      <c r="O1690" s="44">
        <v>28000000</v>
      </c>
      <c r="P1690" s="44">
        <v>-6521000</v>
      </c>
    </row>
    <row r="1691" spans="1:16" ht="171">
      <c r="A1691" s="44">
        <v>20251</v>
      </c>
      <c r="B1691" s="44">
        <v>2024</v>
      </c>
      <c r="C1691" s="45" t="s">
        <v>1086</v>
      </c>
      <c r="D1691" s="45" t="s">
        <v>1087</v>
      </c>
      <c r="E1691" s="45" t="s">
        <v>1088</v>
      </c>
      <c r="F1691" s="45" t="s">
        <v>1128</v>
      </c>
      <c r="G1691" s="45" t="s">
        <v>1090</v>
      </c>
      <c r="H1691" s="45">
        <v>2410228</v>
      </c>
      <c r="I1691" s="45" t="s">
        <v>4198</v>
      </c>
      <c r="J1691" s="45" t="s">
        <v>1092</v>
      </c>
      <c r="K1691" s="45" t="s">
        <v>1918</v>
      </c>
      <c r="L1691" s="44">
        <v>30</v>
      </c>
      <c r="M1691" s="44">
        <v>933000</v>
      </c>
      <c r="N1691" s="44">
        <v>27990000</v>
      </c>
      <c r="O1691" s="44">
        <v>28000000</v>
      </c>
      <c r="P1691" s="44">
        <v>10000</v>
      </c>
    </row>
    <row r="1692" spans="1:16" ht="242.25">
      <c r="A1692" s="44">
        <v>20251</v>
      </c>
      <c r="B1692" s="44">
        <v>2022</v>
      </c>
      <c r="C1692" s="45" t="s">
        <v>1144</v>
      </c>
      <c r="D1692" s="45" t="s">
        <v>1095</v>
      </c>
      <c r="E1692" s="45" t="s">
        <v>1088</v>
      </c>
      <c r="F1692" s="45" t="s">
        <v>1651</v>
      </c>
      <c r="G1692" s="45" t="s">
        <v>1090</v>
      </c>
      <c r="H1692" s="45" t="s">
        <v>4199</v>
      </c>
      <c r="I1692" s="45" t="s">
        <v>4200</v>
      </c>
      <c r="J1692" s="45" t="s">
        <v>1092</v>
      </c>
      <c r="K1692" s="45" t="s">
        <v>4201</v>
      </c>
      <c r="L1692" s="44">
        <v>31</v>
      </c>
      <c r="M1692" s="44">
        <v>933000</v>
      </c>
      <c r="N1692" s="44">
        <v>28923000</v>
      </c>
      <c r="O1692" s="44">
        <v>23300000</v>
      </c>
      <c r="P1692" s="44">
        <v>-5623000</v>
      </c>
    </row>
    <row r="1693" spans="1:16" ht="128.25">
      <c r="A1693" s="44">
        <v>20251</v>
      </c>
      <c r="B1693" s="44">
        <v>2023</v>
      </c>
      <c r="C1693" s="45" t="s">
        <v>1127</v>
      </c>
      <c r="D1693" s="45" t="s">
        <v>1095</v>
      </c>
      <c r="E1693" s="45" t="s">
        <v>1088</v>
      </c>
      <c r="F1693" s="45" t="s">
        <v>1104</v>
      </c>
      <c r="G1693" s="45" t="s">
        <v>1101</v>
      </c>
      <c r="H1693" s="45" t="s">
        <v>4202</v>
      </c>
      <c r="I1693" s="45" t="s">
        <v>4203</v>
      </c>
      <c r="J1693" s="45" t="s">
        <v>1092</v>
      </c>
      <c r="K1693" s="45" t="s">
        <v>2765</v>
      </c>
      <c r="L1693" s="44">
        <v>32</v>
      </c>
      <c r="M1693" s="44">
        <v>933000</v>
      </c>
      <c r="N1693" s="44">
        <v>29856000</v>
      </c>
      <c r="O1693" s="44">
        <v>28000000</v>
      </c>
      <c r="P1693" s="44">
        <v>-1856000</v>
      </c>
    </row>
    <row r="1694" spans="1:16" ht="156.75">
      <c r="A1694" s="44">
        <v>20251</v>
      </c>
      <c r="B1694" s="44">
        <v>2023</v>
      </c>
      <c r="C1694" s="45" t="s">
        <v>1127</v>
      </c>
      <c r="D1694" s="45" t="s">
        <v>1095</v>
      </c>
      <c r="E1694" s="45" t="s">
        <v>1088</v>
      </c>
      <c r="F1694" s="45" t="s">
        <v>1089</v>
      </c>
      <c r="G1694" s="45" t="s">
        <v>1101</v>
      </c>
      <c r="H1694" s="45" t="s">
        <v>4204</v>
      </c>
      <c r="I1694" s="45" t="s">
        <v>1105</v>
      </c>
      <c r="J1694" s="45" t="s">
        <v>1092</v>
      </c>
      <c r="K1694" s="45" t="s">
        <v>4205</v>
      </c>
      <c r="L1694" s="44">
        <v>32</v>
      </c>
      <c r="M1694" s="44">
        <v>933000</v>
      </c>
      <c r="N1694" s="44">
        <v>29856000</v>
      </c>
      <c r="O1694" s="44">
        <v>0</v>
      </c>
      <c r="P1694" s="44">
        <v>-29856000</v>
      </c>
    </row>
    <row r="1695" spans="1:16" ht="171">
      <c r="A1695" s="44">
        <v>20251</v>
      </c>
      <c r="B1695" s="44">
        <v>2024</v>
      </c>
      <c r="C1695" s="45" t="s">
        <v>1086</v>
      </c>
      <c r="D1695" s="45" t="s">
        <v>1087</v>
      </c>
      <c r="E1695" s="45" t="s">
        <v>1088</v>
      </c>
      <c r="F1695" s="45" t="s">
        <v>1089</v>
      </c>
      <c r="G1695" s="45" t="s">
        <v>1090</v>
      </c>
      <c r="H1695" s="45">
        <v>2410373</v>
      </c>
      <c r="I1695" s="45" t="s">
        <v>4206</v>
      </c>
      <c r="J1695" s="45" t="s">
        <v>1092</v>
      </c>
      <c r="K1695" s="45" t="s">
        <v>1857</v>
      </c>
      <c r="L1695" s="44">
        <v>29</v>
      </c>
      <c r="M1695" s="44">
        <v>933000</v>
      </c>
      <c r="N1695" s="44">
        <v>27057000</v>
      </c>
      <c r="O1695" s="44">
        <v>28000000</v>
      </c>
      <c r="P1695" s="44">
        <v>943000</v>
      </c>
    </row>
    <row r="1696" spans="1:16" ht="199.5">
      <c r="A1696" s="44">
        <v>20251</v>
      </c>
      <c r="B1696" s="44">
        <v>2025</v>
      </c>
      <c r="C1696" s="45" t="s">
        <v>1296</v>
      </c>
      <c r="D1696" s="45" t="s">
        <v>1087</v>
      </c>
      <c r="E1696" s="45" t="s">
        <v>1088</v>
      </c>
      <c r="F1696" s="45" t="s">
        <v>1192</v>
      </c>
      <c r="G1696" s="45" t="s">
        <v>1101</v>
      </c>
      <c r="H1696" s="45">
        <v>2510268</v>
      </c>
      <c r="I1696" s="45" t="s">
        <v>4207</v>
      </c>
      <c r="J1696" s="45" t="s">
        <v>1092</v>
      </c>
      <c r="K1696" s="45" t="s">
        <v>1298</v>
      </c>
      <c r="L1696" s="44">
        <v>31</v>
      </c>
      <c r="M1696" s="44">
        <v>1225000</v>
      </c>
      <c r="N1696" s="44">
        <v>37975000</v>
      </c>
      <c r="O1696" s="44">
        <v>36750000</v>
      </c>
      <c r="P1696" s="44">
        <v>-1225000</v>
      </c>
    </row>
    <row r="1697" spans="1:16" ht="171">
      <c r="A1697" s="44">
        <v>20251</v>
      </c>
      <c r="B1697" s="44">
        <v>2024</v>
      </c>
      <c r="C1697" s="45" t="s">
        <v>1110</v>
      </c>
      <c r="D1697" s="45" t="s">
        <v>1095</v>
      </c>
      <c r="E1697" s="45" t="s">
        <v>1088</v>
      </c>
      <c r="F1697" s="45" t="s">
        <v>1118</v>
      </c>
      <c r="G1697" s="45" t="s">
        <v>1101</v>
      </c>
      <c r="H1697" s="45">
        <v>2410018</v>
      </c>
      <c r="I1697" s="45" t="s">
        <v>4208</v>
      </c>
      <c r="J1697" s="45" t="s">
        <v>1092</v>
      </c>
      <c r="K1697" s="45" t="s">
        <v>3504</v>
      </c>
      <c r="L1697" s="44">
        <v>34</v>
      </c>
      <c r="M1697" s="44">
        <v>933000</v>
      </c>
      <c r="N1697" s="44">
        <v>31722000</v>
      </c>
      <c r="O1697" s="44">
        <v>28000000</v>
      </c>
      <c r="P1697" s="44">
        <v>-3722000</v>
      </c>
    </row>
    <row r="1698" spans="1:16" ht="171">
      <c r="A1698" s="44">
        <v>20251</v>
      </c>
      <c r="B1698" s="44">
        <v>2024</v>
      </c>
      <c r="C1698" s="45" t="s">
        <v>1110</v>
      </c>
      <c r="D1698" s="45" t="s">
        <v>1095</v>
      </c>
      <c r="E1698" s="45" t="s">
        <v>1088</v>
      </c>
      <c r="F1698" s="45" t="s">
        <v>1454</v>
      </c>
      <c r="G1698" s="45" t="s">
        <v>1101</v>
      </c>
      <c r="H1698" s="45">
        <v>2410481</v>
      </c>
      <c r="I1698" s="45" t="s">
        <v>2317</v>
      </c>
      <c r="J1698" s="45" t="s">
        <v>1092</v>
      </c>
      <c r="K1698" s="45" t="s">
        <v>3453</v>
      </c>
      <c r="L1698" s="44">
        <v>35</v>
      </c>
      <c r="M1698" s="44">
        <v>1317000</v>
      </c>
      <c r="N1698" s="44">
        <v>46095000</v>
      </c>
      <c r="O1698" s="44">
        <v>39500000</v>
      </c>
      <c r="P1698" s="44">
        <v>-6595000</v>
      </c>
    </row>
    <row r="1699" spans="1:16" ht="156.75">
      <c r="A1699" s="44">
        <v>20251</v>
      </c>
      <c r="B1699" s="44">
        <v>2025</v>
      </c>
      <c r="C1699" s="45" t="s">
        <v>1099</v>
      </c>
      <c r="D1699" s="45" t="s">
        <v>1087</v>
      </c>
      <c r="E1699" s="45" t="s">
        <v>1088</v>
      </c>
      <c r="F1699" s="45" t="s">
        <v>1107</v>
      </c>
      <c r="G1699" s="45" t="s">
        <v>1101</v>
      </c>
      <c r="H1699" s="45">
        <v>2510248</v>
      </c>
      <c r="I1699" s="45" t="s">
        <v>4209</v>
      </c>
      <c r="J1699" s="45" t="s">
        <v>1092</v>
      </c>
      <c r="K1699" s="45" t="s">
        <v>1109</v>
      </c>
      <c r="L1699" s="44">
        <v>27</v>
      </c>
      <c r="M1699" s="44">
        <v>933000</v>
      </c>
      <c r="N1699" s="44">
        <v>25191000</v>
      </c>
      <c r="O1699" s="44">
        <v>28000000</v>
      </c>
      <c r="P1699" s="44">
        <v>2809000</v>
      </c>
    </row>
    <row r="1700" spans="1:16" ht="114">
      <c r="A1700" s="44">
        <v>20251</v>
      </c>
      <c r="B1700" s="44">
        <v>2023</v>
      </c>
      <c r="C1700" s="45" t="s">
        <v>1127</v>
      </c>
      <c r="D1700" s="45" t="s">
        <v>1095</v>
      </c>
      <c r="E1700" s="45" t="s">
        <v>1088</v>
      </c>
      <c r="F1700" s="45" t="s">
        <v>1089</v>
      </c>
      <c r="G1700" s="45" t="s">
        <v>1101</v>
      </c>
      <c r="H1700" s="45" t="s">
        <v>4210</v>
      </c>
      <c r="I1700" s="45" t="s">
        <v>4211</v>
      </c>
      <c r="J1700" s="45" t="s">
        <v>1092</v>
      </c>
      <c r="K1700" s="45" t="s">
        <v>1171</v>
      </c>
      <c r="L1700" s="44">
        <v>28</v>
      </c>
      <c r="M1700" s="44">
        <v>933000</v>
      </c>
      <c r="N1700" s="44">
        <v>26124000</v>
      </c>
      <c r="O1700" s="44">
        <v>28000000</v>
      </c>
      <c r="P1700" s="44">
        <v>1876000</v>
      </c>
    </row>
    <row r="1701" spans="1:16" ht="228">
      <c r="A1701" s="44">
        <v>20251</v>
      </c>
      <c r="B1701" s="44">
        <v>2024</v>
      </c>
      <c r="C1701" s="45" t="s">
        <v>1110</v>
      </c>
      <c r="D1701" s="45" t="s">
        <v>1095</v>
      </c>
      <c r="E1701" s="45" t="s">
        <v>1088</v>
      </c>
      <c r="F1701" s="45" t="s">
        <v>1124</v>
      </c>
      <c r="G1701" s="45" t="s">
        <v>1101</v>
      </c>
      <c r="H1701" s="45">
        <v>2410649</v>
      </c>
      <c r="I1701" s="45" t="s">
        <v>4212</v>
      </c>
      <c r="J1701" s="45" t="s">
        <v>1092</v>
      </c>
      <c r="K1701" s="45" t="s">
        <v>4213</v>
      </c>
      <c r="L1701" s="44">
        <v>42</v>
      </c>
      <c r="M1701" s="44">
        <v>933000</v>
      </c>
      <c r="N1701" s="44">
        <v>39186000</v>
      </c>
      <c r="O1701" s="44">
        <v>28000000</v>
      </c>
      <c r="P1701" s="44">
        <v>-11186000</v>
      </c>
    </row>
    <row r="1702" spans="1:16" ht="57">
      <c r="A1702" s="44">
        <v>20251</v>
      </c>
      <c r="B1702" s="44">
        <v>2021</v>
      </c>
      <c r="C1702" s="45" t="s">
        <v>1180</v>
      </c>
      <c r="D1702" s="45" t="s">
        <v>1095</v>
      </c>
      <c r="E1702" s="45" t="s">
        <v>1088</v>
      </c>
      <c r="F1702" s="45" t="s">
        <v>1181</v>
      </c>
      <c r="G1702" s="45" t="s">
        <v>1101</v>
      </c>
      <c r="H1702" s="45" t="s">
        <v>4214</v>
      </c>
      <c r="I1702" s="45" t="s">
        <v>4215</v>
      </c>
      <c r="J1702" s="45" t="s">
        <v>1092</v>
      </c>
      <c r="K1702" s="42"/>
      <c r="L1702" s="44">
        <v>0</v>
      </c>
      <c r="M1702" s="44">
        <v>933000</v>
      </c>
      <c r="N1702" s="44">
        <v>0</v>
      </c>
      <c r="O1702" s="44">
        <v>0</v>
      </c>
      <c r="P1702" s="44">
        <v>0</v>
      </c>
    </row>
    <row r="1703" spans="1:16" ht="99.75">
      <c r="A1703" s="44">
        <v>20251</v>
      </c>
      <c r="B1703" s="44">
        <v>2025</v>
      </c>
      <c r="C1703" s="45" t="s">
        <v>1120</v>
      </c>
      <c r="D1703" s="45" t="s">
        <v>1087</v>
      </c>
      <c r="E1703" s="45" t="s">
        <v>19</v>
      </c>
      <c r="F1703" s="45" t="s">
        <v>1121</v>
      </c>
      <c r="G1703" s="42"/>
      <c r="H1703" s="45">
        <v>2540020</v>
      </c>
      <c r="I1703" s="45" t="s">
        <v>4216</v>
      </c>
      <c r="J1703" s="45" t="s">
        <v>1092</v>
      </c>
      <c r="K1703" s="45" t="s">
        <v>2463</v>
      </c>
      <c r="L1703" s="44">
        <v>28</v>
      </c>
      <c r="M1703" s="44">
        <v>0</v>
      </c>
      <c r="N1703" s="44">
        <v>0</v>
      </c>
      <c r="O1703" s="44">
        <v>28000000</v>
      </c>
      <c r="P1703" s="44">
        <v>28000000</v>
      </c>
    </row>
    <row r="1704" spans="1:16" ht="199.5">
      <c r="A1704" s="44">
        <v>20251</v>
      </c>
      <c r="B1704" s="44">
        <v>2025</v>
      </c>
      <c r="C1704" s="45" t="s">
        <v>1117</v>
      </c>
      <c r="D1704" s="45" t="s">
        <v>1087</v>
      </c>
      <c r="E1704" s="45" t="s">
        <v>1088</v>
      </c>
      <c r="F1704" s="45" t="s">
        <v>1089</v>
      </c>
      <c r="G1704" s="45" t="s">
        <v>1090</v>
      </c>
      <c r="H1704" s="45">
        <v>2511104</v>
      </c>
      <c r="I1704" s="45" t="s">
        <v>15</v>
      </c>
      <c r="J1704" s="45" t="s">
        <v>1092</v>
      </c>
      <c r="K1704" s="45" t="s">
        <v>1231</v>
      </c>
      <c r="L1704" s="44">
        <v>28</v>
      </c>
      <c r="M1704" s="44">
        <v>933000</v>
      </c>
      <c r="N1704" s="44">
        <v>26124000</v>
      </c>
      <c r="O1704" s="44">
        <v>28000000</v>
      </c>
      <c r="P1704" s="44">
        <v>1876000</v>
      </c>
    </row>
    <row r="1705" spans="1:16" ht="28.5">
      <c r="A1705" s="44">
        <v>20251</v>
      </c>
      <c r="B1705" s="44">
        <v>2021</v>
      </c>
      <c r="C1705" s="45" t="s">
        <v>1248</v>
      </c>
      <c r="D1705" s="45" t="s">
        <v>1095</v>
      </c>
      <c r="E1705" s="45" t="s">
        <v>1088</v>
      </c>
      <c r="F1705" s="45" t="s">
        <v>1145</v>
      </c>
      <c r="G1705" s="45" t="s">
        <v>1090</v>
      </c>
      <c r="H1705" s="45" t="s">
        <v>4217</v>
      </c>
      <c r="I1705" s="45" t="s">
        <v>4218</v>
      </c>
      <c r="J1705" s="45" t="s">
        <v>1092</v>
      </c>
      <c r="K1705" s="42"/>
      <c r="L1705" s="44">
        <v>0</v>
      </c>
      <c r="M1705" s="44">
        <v>933000</v>
      </c>
      <c r="N1705" s="44">
        <v>0</v>
      </c>
      <c r="O1705" s="44">
        <v>0</v>
      </c>
      <c r="P1705" s="44">
        <v>0</v>
      </c>
    </row>
    <row r="1706" spans="1:16" ht="285">
      <c r="A1706" s="44">
        <v>20251</v>
      </c>
      <c r="B1706" s="44">
        <v>2024</v>
      </c>
      <c r="C1706" s="45" t="s">
        <v>1110</v>
      </c>
      <c r="D1706" s="45" t="s">
        <v>1095</v>
      </c>
      <c r="E1706" s="45" t="s">
        <v>1088</v>
      </c>
      <c r="F1706" s="45" t="s">
        <v>1128</v>
      </c>
      <c r="G1706" s="45" t="s">
        <v>1101</v>
      </c>
      <c r="H1706" s="45">
        <v>2410920</v>
      </c>
      <c r="I1706" s="45" t="s">
        <v>4219</v>
      </c>
      <c r="J1706" s="45" t="s">
        <v>1092</v>
      </c>
      <c r="K1706" s="45" t="s">
        <v>1961</v>
      </c>
      <c r="L1706" s="44">
        <v>35</v>
      </c>
      <c r="M1706" s="44">
        <v>933000</v>
      </c>
      <c r="N1706" s="44">
        <v>32655000</v>
      </c>
      <c r="O1706" s="44">
        <v>28000000</v>
      </c>
      <c r="P1706" s="44">
        <v>-4655000</v>
      </c>
    </row>
    <row r="1707" spans="1:16" ht="156.75">
      <c r="A1707" s="44">
        <v>20251</v>
      </c>
      <c r="B1707" s="44">
        <v>2025</v>
      </c>
      <c r="C1707" s="45" t="s">
        <v>1343</v>
      </c>
      <c r="D1707" s="45" t="s">
        <v>1087</v>
      </c>
      <c r="E1707" s="45" t="s">
        <v>19</v>
      </c>
      <c r="F1707" s="45" t="s">
        <v>1096</v>
      </c>
      <c r="G1707" s="42"/>
      <c r="H1707" s="45">
        <v>2540038</v>
      </c>
      <c r="I1707" s="45" t="s">
        <v>1018</v>
      </c>
      <c r="J1707" s="45" t="s">
        <v>1092</v>
      </c>
      <c r="K1707" s="45" t="s">
        <v>2159</v>
      </c>
      <c r="L1707" s="44">
        <v>31</v>
      </c>
      <c r="M1707" s="44">
        <v>0</v>
      </c>
      <c r="N1707" s="44">
        <v>0</v>
      </c>
      <c r="O1707" s="44">
        <v>28000000</v>
      </c>
      <c r="P1707" s="44">
        <v>28000000</v>
      </c>
    </row>
    <row r="1708" spans="1:16" ht="114">
      <c r="A1708" s="44">
        <v>20251</v>
      </c>
      <c r="B1708" s="44">
        <v>2022</v>
      </c>
      <c r="C1708" s="45" t="s">
        <v>1144</v>
      </c>
      <c r="D1708" s="45" t="s">
        <v>1095</v>
      </c>
      <c r="E1708" s="45" t="s">
        <v>1088</v>
      </c>
      <c r="F1708" s="45" t="s">
        <v>1145</v>
      </c>
      <c r="G1708" s="45" t="s">
        <v>1090</v>
      </c>
      <c r="H1708" s="45" t="s">
        <v>4220</v>
      </c>
      <c r="I1708" s="45" t="s">
        <v>4221</v>
      </c>
      <c r="J1708" s="45" t="s">
        <v>1092</v>
      </c>
      <c r="K1708" s="45" t="s">
        <v>4222</v>
      </c>
      <c r="L1708" s="44">
        <v>30</v>
      </c>
      <c r="M1708" s="44">
        <v>933000</v>
      </c>
      <c r="N1708" s="44">
        <v>27990000</v>
      </c>
      <c r="O1708" s="44">
        <v>23300000</v>
      </c>
      <c r="P1708" s="44">
        <v>-4690000</v>
      </c>
    </row>
    <row r="1709" spans="1:16" ht="242.25">
      <c r="A1709" s="44">
        <v>20251</v>
      </c>
      <c r="B1709" s="44">
        <v>2023</v>
      </c>
      <c r="C1709" s="45" t="s">
        <v>1127</v>
      </c>
      <c r="D1709" s="45" t="s">
        <v>1095</v>
      </c>
      <c r="E1709" s="45" t="s">
        <v>1088</v>
      </c>
      <c r="F1709" s="45" t="s">
        <v>1207</v>
      </c>
      <c r="G1709" s="45" t="s">
        <v>1101</v>
      </c>
      <c r="H1709" s="45" t="s">
        <v>4223</v>
      </c>
      <c r="I1709" s="45" t="s">
        <v>4224</v>
      </c>
      <c r="J1709" s="45" t="s">
        <v>1092</v>
      </c>
      <c r="K1709" s="45" t="s">
        <v>4225</v>
      </c>
      <c r="L1709" s="44">
        <v>40</v>
      </c>
      <c r="M1709" s="44">
        <v>933000</v>
      </c>
      <c r="N1709" s="44">
        <v>37320000</v>
      </c>
      <c r="O1709" s="44">
        <v>28000000</v>
      </c>
      <c r="P1709" s="44">
        <v>-9320000</v>
      </c>
    </row>
    <row r="1710" spans="1:16" ht="42.75">
      <c r="A1710" s="44">
        <v>20251</v>
      </c>
      <c r="B1710" s="44">
        <v>2022</v>
      </c>
      <c r="C1710" s="45" t="s">
        <v>1141</v>
      </c>
      <c r="D1710" s="45" t="s">
        <v>1095</v>
      </c>
      <c r="E1710" s="45" t="s">
        <v>1088</v>
      </c>
      <c r="F1710" s="45" t="s">
        <v>1089</v>
      </c>
      <c r="G1710" s="45" t="s">
        <v>1101</v>
      </c>
      <c r="H1710" s="45" t="s">
        <v>4226</v>
      </c>
      <c r="I1710" s="45" t="s">
        <v>1289</v>
      </c>
      <c r="J1710" s="45" t="s">
        <v>1092</v>
      </c>
      <c r="K1710" s="42"/>
      <c r="L1710" s="44">
        <v>0</v>
      </c>
      <c r="M1710" s="44">
        <v>933000</v>
      </c>
      <c r="N1710" s="44">
        <v>0</v>
      </c>
      <c r="O1710" s="44">
        <v>0</v>
      </c>
      <c r="P1710" s="44">
        <v>0</v>
      </c>
    </row>
    <row r="1711" spans="1:16" ht="171">
      <c r="A1711" s="44">
        <v>20251</v>
      </c>
      <c r="B1711" s="44">
        <v>2025</v>
      </c>
      <c r="C1711" s="45" t="s">
        <v>1120</v>
      </c>
      <c r="D1711" s="45" t="s">
        <v>1087</v>
      </c>
      <c r="E1711" s="45" t="s">
        <v>19</v>
      </c>
      <c r="F1711" s="45" t="s">
        <v>1152</v>
      </c>
      <c r="G1711" s="42"/>
      <c r="H1711" s="45">
        <v>2540109</v>
      </c>
      <c r="I1711" s="45" t="s">
        <v>4227</v>
      </c>
      <c r="J1711" s="45" t="s">
        <v>1092</v>
      </c>
      <c r="K1711" s="45" t="s">
        <v>4228</v>
      </c>
      <c r="L1711" s="44">
        <v>46</v>
      </c>
      <c r="M1711" s="44">
        <v>0</v>
      </c>
      <c r="N1711" s="44">
        <v>0</v>
      </c>
      <c r="O1711" s="44">
        <v>28000000</v>
      </c>
      <c r="P1711" s="44">
        <v>28000000</v>
      </c>
    </row>
    <row r="1712" spans="1:16" ht="199.5">
      <c r="A1712" s="44">
        <v>20251</v>
      </c>
      <c r="B1712" s="44">
        <v>2025</v>
      </c>
      <c r="C1712" s="45" t="s">
        <v>1117</v>
      </c>
      <c r="D1712" s="45" t="s">
        <v>1087</v>
      </c>
      <c r="E1712" s="45" t="s">
        <v>1088</v>
      </c>
      <c r="F1712" s="45" t="s">
        <v>1235</v>
      </c>
      <c r="G1712" s="45" t="s">
        <v>1090</v>
      </c>
      <c r="H1712" s="45">
        <v>2511183</v>
      </c>
      <c r="I1712" s="45" t="s">
        <v>4229</v>
      </c>
      <c r="J1712" s="45" t="s">
        <v>1092</v>
      </c>
      <c r="K1712" s="45" t="s">
        <v>1231</v>
      </c>
      <c r="L1712" s="44">
        <v>28</v>
      </c>
      <c r="M1712" s="44">
        <v>933000</v>
      </c>
      <c r="N1712" s="44">
        <v>26124000</v>
      </c>
      <c r="O1712" s="44">
        <v>28000000</v>
      </c>
      <c r="P1712" s="44">
        <v>1876000</v>
      </c>
    </row>
    <row r="1713" spans="1:16" ht="213.75">
      <c r="A1713" s="44">
        <v>20251</v>
      </c>
      <c r="B1713" s="44">
        <v>2023</v>
      </c>
      <c r="C1713" s="45" t="s">
        <v>1127</v>
      </c>
      <c r="D1713" s="45" t="s">
        <v>1095</v>
      </c>
      <c r="E1713" s="45" t="s">
        <v>1088</v>
      </c>
      <c r="F1713" s="45" t="s">
        <v>1118</v>
      </c>
      <c r="G1713" s="45" t="s">
        <v>1101</v>
      </c>
      <c r="H1713" s="45" t="s">
        <v>4230</v>
      </c>
      <c r="I1713" s="45" t="s">
        <v>4231</v>
      </c>
      <c r="J1713" s="45" t="s">
        <v>1092</v>
      </c>
      <c r="K1713" s="45" t="s">
        <v>4232</v>
      </c>
      <c r="L1713" s="44">
        <v>44</v>
      </c>
      <c r="M1713" s="44">
        <v>933000</v>
      </c>
      <c r="N1713" s="44">
        <v>41052000</v>
      </c>
      <c r="O1713" s="44">
        <v>28000000</v>
      </c>
      <c r="P1713" s="44">
        <v>-13052000</v>
      </c>
    </row>
    <row r="1714" spans="1:16" ht="42.75">
      <c r="A1714" s="44">
        <v>20251</v>
      </c>
      <c r="B1714" s="44">
        <v>2022</v>
      </c>
      <c r="C1714" s="45" t="s">
        <v>1141</v>
      </c>
      <c r="D1714" s="45" t="s">
        <v>1095</v>
      </c>
      <c r="E1714" s="45" t="s">
        <v>1088</v>
      </c>
      <c r="F1714" s="45" t="s">
        <v>1118</v>
      </c>
      <c r="G1714" s="45" t="s">
        <v>1101</v>
      </c>
      <c r="H1714" s="45" t="s">
        <v>4233</v>
      </c>
      <c r="I1714" s="45" t="s">
        <v>4234</v>
      </c>
      <c r="J1714" s="45" t="s">
        <v>1092</v>
      </c>
      <c r="K1714" s="45" t="s">
        <v>4235</v>
      </c>
      <c r="L1714" s="44">
        <v>10</v>
      </c>
      <c r="M1714" s="44">
        <v>933000</v>
      </c>
      <c r="N1714" s="44">
        <v>9330000</v>
      </c>
      <c r="O1714" s="44">
        <v>0</v>
      </c>
      <c r="P1714" s="44">
        <v>-9330000</v>
      </c>
    </row>
    <row r="1715" spans="1:16" ht="199.5">
      <c r="A1715" s="44">
        <v>20251</v>
      </c>
      <c r="B1715" s="44">
        <v>2025</v>
      </c>
      <c r="C1715" s="45" t="s">
        <v>1117</v>
      </c>
      <c r="D1715" s="45" t="s">
        <v>1087</v>
      </c>
      <c r="E1715" s="45" t="s">
        <v>1088</v>
      </c>
      <c r="F1715" s="45" t="s">
        <v>1124</v>
      </c>
      <c r="G1715" s="45" t="s">
        <v>1090</v>
      </c>
      <c r="H1715" s="45">
        <v>2511150</v>
      </c>
      <c r="I1715" s="45" t="s">
        <v>4236</v>
      </c>
      <c r="J1715" s="45" t="s">
        <v>1092</v>
      </c>
      <c r="K1715" s="45" t="s">
        <v>1119</v>
      </c>
      <c r="L1715" s="44">
        <v>28</v>
      </c>
      <c r="M1715" s="44">
        <v>933000</v>
      </c>
      <c r="N1715" s="44">
        <v>26124000</v>
      </c>
      <c r="O1715" s="44">
        <v>28000000</v>
      </c>
      <c r="P1715" s="44">
        <v>1876000</v>
      </c>
    </row>
    <row r="1716" spans="1:16" ht="128.25">
      <c r="A1716" s="44">
        <v>20251</v>
      </c>
      <c r="B1716" s="44">
        <v>2025</v>
      </c>
      <c r="C1716" s="45" t="s">
        <v>1120</v>
      </c>
      <c r="D1716" s="45" t="s">
        <v>1087</v>
      </c>
      <c r="E1716" s="45" t="s">
        <v>19</v>
      </c>
      <c r="F1716" s="45" t="s">
        <v>1528</v>
      </c>
      <c r="G1716" s="42"/>
      <c r="H1716" s="45">
        <v>2540089</v>
      </c>
      <c r="I1716" s="45" t="s">
        <v>4237</v>
      </c>
      <c r="J1716" s="45" t="s">
        <v>1092</v>
      </c>
      <c r="K1716" s="45" t="s">
        <v>4238</v>
      </c>
      <c r="L1716" s="44">
        <v>25</v>
      </c>
      <c r="M1716" s="44">
        <v>0</v>
      </c>
      <c r="N1716" s="44">
        <v>0</v>
      </c>
      <c r="O1716" s="44">
        <v>28000000</v>
      </c>
      <c r="P1716" s="44">
        <v>28000000</v>
      </c>
    </row>
    <row r="1717" spans="1:16" ht="171">
      <c r="A1717" s="44">
        <v>20251</v>
      </c>
      <c r="B1717" s="44">
        <v>2022</v>
      </c>
      <c r="C1717" s="45" t="s">
        <v>1141</v>
      </c>
      <c r="D1717" s="45" t="s">
        <v>1095</v>
      </c>
      <c r="E1717" s="45" t="s">
        <v>1088</v>
      </c>
      <c r="F1717" s="45" t="s">
        <v>1118</v>
      </c>
      <c r="G1717" s="45" t="s">
        <v>1101</v>
      </c>
      <c r="H1717" s="45" t="s">
        <v>4239</v>
      </c>
      <c r="I1717" s="45" t="s">
        <v>4240</v>
      </c>
      <c r="J1717" s="45" t="s">
        <v>1092</v>
      </c>
      <c r="K1717" s="45" t="s">
        <v>4241</v>
      </c>
      <c r="L1717" s="44">
        <v>38</v>
      </c>
      <c r="M1717" s="44">
        <v>933000</v>
      </c>
      <c r="N1717" s="44">
        <v>35454000</v>
      </c>
      <c r="O1717" s="44">
        <v>28000000</v>
      </c>
      <c r="P1717" s="44">
        <v>-7454000</v>
      </c>
    </row>
    <row r="1718" spans="1:16" ht="171">
      <c r="A1718" s="44">
        <v>20251</v>
      </c>
      <c r="B1718" s="44">
        <v>2024</v>
      </c>
      <c r="C1718" s="45" t="s">
        <v>1591</v>
      </c>
      <c r="D1718" s="45" t="s">
        <v>1095</v>
      </c>
      <c r="E1718" s="45" t="s">
        <v>19</v>
      </c>
      <c r="F1718" s="49" t="s">
        <v>1592</v>
      </c>
      <c r="G1718" s="42"/>
      <c r="H1718" s="45">
        <v>2440066</v>
      </c>
      <c r="I1718" s="45" t="s">
        <v>999</v>
      </c>
      <c r="J1718" s="45" t="s">
        <v>1092</v>
      </c>
      <c r="K1718" s="45" t="s">
        <v>1817</v>
      </c>
      <c r="L1718" s="44">
        <v>29</v>
      </c>
      <c r="M1718" s="44">
        <v>0</v>
      </c>
      <c r="N1718" s="44">
        <v>0</v>
      </c>
      <c r="O1718" s="44">
        <v>28000000</v>
      </c>
      <c r="P1718" s="44">
        <v>28000000</v>
      </c>
    </row>
    <row r="1719" spans="1:16" ht="156.75">
      <c r="A1719" s="44">
        <v>20251</v>
      </c>
      <c r="B1719" s="44">
        <v>2025</v>
      </c>
      <c r="C1719" s="45" t="s">
        <v>1117</v>
      </c>
      <c r="D1719" s="45" t="s">
        <v>1087</v>
      </c>
      <c r="E1719" s="45" t="s">
        <v>1088</v>
      </c>
      <c r="F1719" s="45" t="s">
        <v>1218</v>
      </c>
      <c r="G1719" s="45" t="s">
        <v>1101</v>
      </c>
      <c r="H1719" s="45">
        <v>2510678</v>
      </c>
      <c r="I1719" s="45" t="s">
        <v>2231</v>
      </c>
      <c r="J1719" s="45" t="s">
        <v>1092</v>
      </c>
      <c r="K1719" s="45" t="s">
        <v>3271</v>
      </c>
      <c r="L1719" s="44">
        <v>31</v>
      </c>
      <c r="M1719" s="44">
        <v>2084000</v>
      </c>
      <c r="N1719" s="44">
        <v>64604000</v>
      </c>
      <c r="O1719" s="44">
        <v>62500000</v>
      </c>
      <c r="P1719" s="44">
        <v>-2104000</v>
      </c>
    </row>
    <row r="1720" spans="1:16" ht="142.5">
      <c r="A1720" s="44">
        <v>20251</v>
      </c>
      <c r="B1720" s="44">
        <v>2024</v>
      </c>
      <c r="C1720" s="45" t="s">
        <v>1591</v>
      </c>
      <c r="D1720" s="45" t="s">
        <v>1095</v>
      </c>
      <c r="E1720" s="45" t="s">
        <v>19</v>
      </c>
      <c r="F1720" s="45" t="s">
        <v>1121</v>
      </c>
      <c r="G1720" s="42"/>
      <c r="H1720" s="45">
        <v>2440030</v>
      </c>
      <c r="I1720" s="45" t="s">
        <v>749</v>
      </c>
      <c r="J1720" s="45" t="s">
        <v>1092</v>
      </c>
      <c r="K1720" s="45" t="s">
        <v>1849</v>
      </c>
      <c r="L1720" s="44">
        <v>31</v>
      </c>
      <c r="M1720" s="44">
        <v>0</v>
      </c>
      <c r="N1720" s="44">
        <v>0</v>
      </c>
      <c r="O1720" s="44">
        <v>28000000</v>
      </c>
      <c r="P1720" s="44">
        <v>28000000</v>
      </c>
    </row>
    <row r="1721" spans="1:16" ht="185.25">
      <c r="A1721" s="44">
        <v>20251</v>
      </c>
      <c r="B1721" s="44">
        <v>2024</v>
      </c>
      <c r="C1721" s="45" t="s">
        <v>1110</v>
      </c>
      <c r="D1721" s="45" t="s">
        <v>1095</v>
      </c>
      <c r="E1721" s="45" t="s">
        <v>1088</v>
      </c>
      <c r="F1721" s="45" t="s">
        <v>1124</v>
      </c>
      <c r="G1721" s="45" t="s">
        <v>1101</v>
      </c>
      <c r="H1721" s="45">
        <v>2410575</v>
      </c>
      <c r="I1721" s="45" t="s">
        <v>4242</v>
      </c>
      <c r="J1721" s="45" t="s">
        <v>1092</v>
      </c>
      <c r="K1721" s="45" t="s">
        <v>4243</v>
      </c>
      <c r="L1721" s="44">
        <v>37</v>
      </c>
      <c r="M1721" s="44">
        <v>933000</v>
      </c>
      <c r="N1721" s="44">
        <v>34521000</v>
      </c>
      <c r="O1721" s="44">
        <v>0</v>
      </c>
      <c r="P1721" s="44">
        <v>-34521000</v>
      </c>
    </row>
    <row r="1722" spans="1:16" ht="199.5">
      <c r="A1722" s="44">
        <v>20251</v>
      </c>
      <c r="B1722" s="44">
        <v>2025</v>
      </c>
      <c r="C1722" s="45" t="s">
        <v>1117</v>
      </c>
      <c r="D1722" s="45" t="s">
        <v>1087</v>
      </c>
      <c r="E1722" s="45" t="s">
        <v>1088</v>
      </c>
      <c r="F1722" s="45" t="s">
        <v>1161</v>
      </c>
      <c r="G1722" s="45" t="s">
        <v>1090</v>
      </c>
      <c r="H1722" s="45">
        <v>2510319</v>
      </c>
      <c r="I1722" s="45" t="s">
        <v>4244</v>
      </c>
      <c r="J1722" s="45" t="s">
        <v>1092</v>
      </c>
      <c r="K1722" s="45" t="s">
        <v>1140</v>
      </c>
      <c r="L1722" s="44">
        <v>28</v>
      </c>
      <c r="M1722" s="44">
        <v>933000</v>
      </c>
      <c r="N1722" s="44">
        <v>26124000</v>
      </c>
      <c r="O1722" s="44">
        <v>28000000</v>
      </c>
      <c r="P1722" s="44">
        <v>1876000</v>
      </c>
    </row>
    <row r="1723" spans="1:16" ht="171">
      <c r="A1723" s="44">
        <v>20251</v>
      </c>
      <c r="B1723" s="44">
        <v>2023</v>
      </c>
      <c r="C1723" s="45" t="s">
        <v>1197</v>
      </c>
      <c r="D1723" s="45" t="s">
        <v>1095</v>
      </c>
      <c r="E1723" s="45" t="s">
        <v>1088</v>
      </c>
      <c r="F1723" s="45" t="s">
        <v>1268</v>
      </c>
      <c r="G1723" s="45" t="s">
        <v>1090</v>
      </c>
      <c r="H1723" s="45" t="s">
        <v>4245</v>
      </c>
      <c r="I1723" s="45" t="s">
        <v>4246</v>
      </c>
      <c r="J1723" s="45" t="s">
        <v>1092</v>
      </c>
      <c r="K1723" s="45" t="s">
        <v>3589</v>
      </c>
      <c r="L1723" s="44">
        <v>36</v>
      </c>
      <c r="M1723" s="44">
        <v>933000</v>
      </c>
      <c r="N1723" s="44">
        <v>33588000</v>
      </c>
      <c r="O1723" s="44">
        <v>28000000</v>
      </c>
      <c r="P1723" s="44">
        <v>-5588000</v>
      </c>
    </row>
    <row r="1724" spans="1:16" ht="199.5">
      <c r="A1724" s="44">
        <v>20251</v>
      </c>
      <c r="B1724" s="44">
        <v>2022</v>
      </c>
      <c r="C1724" s="45" t="s">
        <v>1144</v>
      </c>
      <c r="D1724" s="45" t="s">
        <v>1095</v>
      </c>
      <c r="E1724" s="45" t="s">
        <v>1088</v>
      </c>
      <c r="F1724" s="45" t="s">
        <v>1249</v>
      </c>
      <c r="G1724" s="45" t="s">
        <v>1090</v>
      </c>
      <c r="H1724" s="45" t="s">
        <v>4247</v>
      </c>
      <c r="I1724" s="45" t="s">
        <v>4248</v>
      </c>
      <c r="J1724" s="45" t="s">
        <v>1092</v>
      </c>
      <c r="K1724" s="45" t="s">
        <v>4249</v>
      </c>
      <c r="L1724" s="44">
        <v>39</v>
      </c>
      <c r="M1724" s="44">
        <v>933000</v>
      </c>
      <c r="N1724" s="44">
        <v>36387000</v>
      </c>
      <c r="O1724" s="44">
        <v>23300000</v>
      </c>
      <c r="P1724" s="44">
        <v>-13087000</v>
      </c>
    </row>
    <row r="1725" spans="1:16" ht="171">
      <c r="A1725" s="44">
        <v>20251</v>
      </c>
      <c r="B1725" s="44">
        <v>2025</v>
      </c>
      <c r="C1725" s="45" t="s">
        <v>1099</v>
      </c>
      <c r="D1725" s="45" t="s">
        <v>1087</v>
      </c>
      <c r="E1725" s="45" t="s">
        <v>1088</v>
      </c>
      <c r="F1725" s="45" t="s">
        <v>1124</v>
      </c>
      <c r="G1725" s="45" t="s">
        <v>1101</v>
      </c>
      <c r="H1725" s="45">
        <v>2511251</v>
      </c>
      <c r="I1725" s="45" t="s">
        <v>4250</v>
      </c>
      <c r="J1725" s="45" t="s">
        <v>1092</v>
      </c>
      <c r="K1725" s="45" t="s">
        <v>1588</v>
      </c>
      <c r="L1725" s="44">
        <v>31</v>
      </c>
      <c r="M1725" s="44">
        <v>933000</v>
      </c>
      <c r="N1725" s="44">
        <v>28923000</v>
      </c>
      <c r="O1725" s="44">
        <v>28000000</v>
      </c>
      <c r="P1725" s="44">
        <v>-923000</v>
      </c>
    </row>
    <row r="1726" spans="1:16" ht="142.5">
      <c r="A1726" s="44">
        <v>20251</v>
      </c>
      <c r="B1726" s="44">
        <v>2024</v>
      </c>
      <c r="C1726" s="45" t="s">
        <v>1110</v>
      </c>
      <c r="D1726" s="45" t="s">
        <v>1095</v>
      </c>
      <c r="E1726" s="45" t="s">
        <v>1088</v>
      </c>
      <c r="F1726" s="45" t="s">
        <v>1118</v>
      </c>
      <c r="G1726" s="45" t="s">
        <v>1101</v>
      </c>
      <c r="H1726" s="45">
        <v>2410613</v>
      </c>
      <c r="I1726" s="45" t="s">
        <v>3004</v>
      </c>
      <c r="J1726" s="45" t="s">
        <v>1092</v>
      </c>
      <c r="K1726" s="45" t="s">
        <v>4251</v>
      </c>
      <c r="L1726" s="44">
        <v>29</v>
      </c>
      <c r="M1726" s="44">
        <v>933000</v>
      </c>
      <c r="N1726" s="44">
        <v>27057000</v>
      </c>
      <c r="O1726" s="44">
        <v>0</v>
      </c>
      <c r="P1726" s="44">
        <v>-27057000</v>
      </c>
    </row>
    <row r="1727" spans="1:16" ht="199.5">
      <c r="A1727" s="44">
        <v>20251</v>
      </c>
      <c r="B1727" s="44">
        <v>2024</v>
      </c>
      <c r="C1727" s="45" t="s">
        <v>1110</v>
      </c>
      <c r="D1727" s="45" t="s">
        <v>1095</v>
      </c>
      <c r="E1727" s="45" t="s">
        <v>1088</v>
      </c>
      <c r="F1727" s="45" t="s">
        <v>1107</v>
      </c>
      <c r="G1727" s="45" t="s">
        <v>1101</v>
      </c>
      <c r="H1727" s="45">
        <v>2410844</v>
      </c>
      <c r="I1727" s="45" t="s">
        <v>4252</v>
      </c>
      <c r="J1727" s="45" t="s">
        <v>1092</v>
      </c>
      <c r="K1727" s="45" t="s">
        <v>4253</v>
      </c>
      <c r="L1727" s="44">
        <v>33</v>
      </c>
      <c r="M1727" s="44">
        <v>933000</v>
      </c>
      <c r="N1727" s="44">
        <v>30789000</v>
      </c>
      <c r="O1727" s="44">
        <v>28000000</v>
      </c>
      <c r="P1727" s="44">
        <v>-2789000</v>
      </c>
    </row>
    <row r="1728" spans="1:16" ht="242.25">
      <c r="A1728" s="44">
        <v>20251</v>
      </c>
      <c r="B1728" s="44">
        <v>2024</v>
      </c>
      <c r="C1728" s="45" t="s">
        <v>1110</v>
      </c>
      <c r="D1728" s="45" t="s">
        <v>1095</v>
      </c>
      <c r="E1728" s="45" t="s">
        <v>1088</v>
      </c>
      <c r="F1728" s="45" t="s">
        <v>1235</v>
      </c>
      <c r="G1728" s="45" t="s">
        <v>1101</v>
      </c>
      <c r="H1728" s="45">
        <v>2410537</v>
      </c>
      <c r="I1728" s="45" t="s">
        <v>4254</v>
      </c>
      <c r="J1728" s="45" t="s">
        <v>1092</v>
      </c>
      <c r="K1728" s="45" t="s">
        <v>2018</v>
      </c>
      <c r="L1728" s="44">
        <v>38</v>
      </c>
      <c r="M1728" s="44">
        <v>933000</v>
      </c>
      <c r="N1728" s="44">
        <v>35454000</v>
      </c>
      <c r="O1728" s="44">
        <v>28000000</v>
      </c>
      <c r="P1728" s="44">
        <v>-7454000</v>
      </c>
    </row>
    <row r="1729" spans="1:16" ht="156.75">
      <c r="A1729" s="44">
        <v>20251</v>
      </c>
      <c r="B1729" s="44">
        <v>2025</v>
      </c>
      <c r="C1729" s="45" t="s">
        <v>1099</v>
      </c>
      <c r="D1729" s="45" t="s">
        <v>1087</v>
      </c>
      <c r="E1729" s="45" t="s">
        <v>1088</v>
      </c>
      <c r="F1729" s="45" t="s">
        <v>1124</v>
      </c>
      <c r="G1729" s="45" t="s">
        <v>1101</v>
      </c>
      <c r="H1729" s="45">
        <v>2511067</v>
      </c>
      <c r="I1729" s="45" t="s">
        <v>4255</v>
      </c>
      <c r="J1729" s="45" t="s">
        <v>1092</v>
      </c>
      <c r="K1729" s="45" t="s">
        <v>1471</v>
      </c>
      <c r="L1729" s="44">
        <v>31</v>
      </c>
      <c r="M1729" s="44">
        <v>933000</v>
      </c>
      <c r="N1729" s="44">
        <v>28923000</v>
      </c>
      <c r="O1729" s="44">
        <v>28000000</v>
      </c>
      <c r="P1729" s="44">
        <v>-923000</v>
      </c>
    </row>
    <row r="1730" spans="1:16" ht="156.75">
      <c r="A1730" s="44">
        <v>20251</v>
      </c>
      <c r="B1730" s="44">
        <v>2023</v>
      </c>
      <c r="C1730" s="45" t="s">
        <v>1197</v>
      </c>
      <c r="D1730" s="45" t="s">
        <v>1095</v>
      </c>
      <c r="E1730" s="45" t="s">
        <v>1088</v>
      </c>
      <c r="F1730" s="45" t="s">
        <v>1145</v>
      </c>
      <c r="G1730" s="45" t="s">
        <v>1090</v>
      </c>
      <c r="H1730" s="45" t="s">
        <v>4256</v>
      </c>
      <c r="I1730" s="45" t="s">
        <v>4257</v>
      </c>
      <c r="J1730" s="45" t="s">
        <v>1092</v>
      </c>
      <c r="K1730" s="45" t="s">
        <v>1217</v>
      </c>
      <c r="L1730" s="44">
        <v>31</v>
      </c>
      <c r="M1730" s="44">
        <v>933000</v>
      </c>
      <c r="N1730" s="44">
        <v>28923000</v>
      </c>
      <c r="O1730" s="44">
        <v>28000000</v>
      </c>
      <c r="P1730" s="44">
        <v>-923000</v>
      </c>
    </row>
    <row r="1731" spans="1:16" ht="199.5">
      <c r="A1731" s="44">
        <v>20251</v>
      </c>
      <c r="B1731" s="44">
        <v>2025</v>
      </c>
      <c r="C1731" s="45" t="s">
        <v>1117</v>
      </c>
      <c r="D1731" s="45" t="s">
        <v>1087</v>
      </c>
      <c r="E1731" s="45" t="s">
        <v>1088</v>
      </c>
      <c r="F1731" s="45" t="s">
        <v>1089</v>
      </c>
      <c r="G1731" s="45" t="s">
        <v>1090</v>
      </c>
      <c r="H1731" s="45">
        <v>2510238</v>
      </c>
      <c r="I1731" s="45" t="s">
        <v>4258</v>
      </c>
      <c r="J1731" s="45" t="s">
        <v>1092</v>
      </c>
      <c r="K1731" s="45" t="s">
        <v>1140</v>
      </c>
      <c r="L1731" s="44">
        <v>28</v>
      </c>
      <c r="M1731" s="44">
        <v>933000</v>
      </c>
      <c r="N1731" s="44">
        <v>26124000</v>
      </c>
      <c r="O1731" s="44">
        <v>28000000</v>
      </c>
      <c r="P1731" s="44">
        <v>1876000</v>
      </c>
    </row>
    <row r="1732" spans="1:16" ht="185.25">
      <c r="A1732" s="44">
        <v>20251</v>
      </c>
      <c r="B1732" s="44">
        <v>2024</v>
      </c>
      <c r="C1732" s="45" t="s">
        <v>1191</v>
      </c>
      <c r="D1732" s="45" t="s">
        <v>1095</v>
      </c>
      <c r="E1732" s="45" t="s">
        <v>1088</v>
      </c>
      <c r="F1732" s="45" t="s">
        <v>1192</v>
      </c>
      <c r="G1732" s="45" t="s">
        <v>1101</v>
      </c>
      <c r="H1732" s="45">
        <v>2410925</v>
      </c>
      <c r="I1732" s="45" t="s">
        <v>4259</v>
      </c>
      <c r="J1732" s="45" t="s">
        <v>1092</v>
      </c>
      <c r="K1732" s="45" t="s">
        <v>2658</v>
      </c>
      <c r="L1732" s="44">
        <v>26</v>
      </c>
      <c r="M1732" s="44">
        <v>1225000</v>
      </c>
      <c r="N1732" s="44">
        <v>31850000</v>
      </c>
      <c r="O1732" s="44">
        <v>36750000</v>
      </c>
      <c r="P1732" s="44">
        <v>4900000</v>
      </c>
    </row>
    <row r="1733" spans="1:16" ht="28.5">
      <c r="A1733" s="44">
        <v>20251</v>
      </c>
      <c r="B1733" s="44">
        <v>2021</v>
      </c>
      <c r="C1733" s="45" t="s">
        <v>4260</v>
      </c>
      <c r="D1733" s="45" t="s">
        <v>1095</v>
      </c>
      <c r="E1733" s="45" t="s">
        <v>19</v>
      </c>
      <c r="F1733" s="45" t="s">
        <v>1152</v>
      </c>
      <c r="G1733" s="42"/>
      <c r="H1733" s="45" t="s">
        <v>4261</v>
      </c>
      <c r="I1733" s="45" t="s">
        <v>4262</v>
      </c>
      <c r="J1733" s="45" t="s">
        <v>1092</v>
      </c>
      <c r="K1733" s="42"/>
      <c r="L1733" s="44">
        <v>0</v>
      </c>
      <c r="M1733" s="44">
        <v>0</v>
      </c>
      <c r="N1733" s="44">
        <v>0</v>
      </c>
      <c r="O1733" s="44">
        <v>0</v>
      </c>
      <c r="P1733" s="44">
        <v>0</v>
      </c>
    </row>
    <row r="1734" spans="1:16" ht="185.25">
      <c r="A1734" s="44">
        <v>20251</v>
      </c>
      <c r="B1734" s="44">
        <v>2024</v>
      </c>
      <c r="C1734" s="45" t="s">
        <v>1086</v>
      </c>
      <c r="D1734" s="45" t="s">
        <v>1087</v>
      </c>
      <c r="E1734" s="45" t="s">
        <v>1088</v>
      </c>
      <c r="F1734" s="45" t="s">
        <v>1089</v>
      </c>
      <c r="G1734" s="45" t="s">
        <v>1090</v>
      </c>
      <c r="H1734" s="45">
        <v>2410492</v>
      </c>
      <c r="I1734" s="45" t="s">
        <v>4263</v>
      </c>
      <c r="J1734" s="45" t="s">
        <v>1092</v>
      </c>
      <c r="K1734" s="45" t="s">
        <v>4264</v>
      </c>
      <c r="L1734" s="44">
        <v>29</v>
      </c>
      <c r="M1734" s="44">
        <v>933000</v>
      </c>
      <c r="N1734" s="44">
        <v>27057000</v>
      </c>
      <c r="O1734" s="44">
        <v>28000000</v>
      </c>
      <c r="P1734" s="44">
        <v>943000</v>
      </c>
    </row>
    <row r="1735" spans="1:16" ht="142.5">
      <c r="A1735" s="44">
        <v>20251</v>
      </c>
      <c r="B1735" s="44">
        <v>2021</v>
      </c>
      <c r="C1735" s="45" t="s">
        <v>1248</v>
      </c>
      <c r="D1735" s="45" t="s">
        <v>1095</v>
      </c>
      <c r="E1735" s="45" t="s">
        <v>1088</v>
      </c>
      <c r="F1735" s="45" t="s">
        <v>1165</v>
      </c>
      <c r="G1735" s="45" t="s">
        <v>1090</v>
      </c>
      <c r="H1735" s="45" t="s">
        <v>4265</v>
      </c>
      <c r="I1735" s="45" t="s">
        <v>4266</v>
      </c>
      <c r="J1735" s="45" t="s">
        <v>1092</v>
      </c>
      <c r="K1735" s="45" t="s">
        <v>4066</v>
      </c>
      <c r="L1735" s="44">
        <v>30</v>
      </c>
      <c r="M1735" s="44">
        <v>933000</v>
      </c>
      <c r="N1735" s="44">
        <v>27990000</v>
      </c>
      <c r="O1735" s="44">
        <v>0</v>
      </c>
      <c r="P1735" s="44">
        <v>-27990000</v>
      </c>
    </row>
    <row r="1736" spans="1:16" ht="156.75">
      <c r="A1736" s="44">
        <v>20251</v>
      </c>
      <c r="B1736" s="44">
        <v>2024</v>
      </c>
      <c r="C1736" s="45" t="s">
        <v>1110</v>
      </c>
      <c r="D1736" s="45" t="s">
        <v>1095</v>
      </c>
      <c r="E1736" s="45" t="s">
        <v>1088</v>
      </c>
      <c r="F1736" s="45" t="s">
        <v>1089</v>
      </c>
      <c r="G1736" s="45" t="s">
        <v>1101</v>
      </c>
      <c r="H1736" s="45">
        <v>2410220</v>
      </c>
      <c r="I1736" s="45" t="s">
        <v>4267</v>
      </c>
      <c r="J1736" s="45" t="s">
        <v>1092</v>
      </c>
      <c r="K1736" s="45" t="s">
        <v>1186</v>
      </c>
      <c r="L1736" s="44">
        <v>31</v>
      </c>
      <c r="M1736" s="44">
        <v>933000</v>
      </c>
      <c r="N1736" s="44">
        <v>28923000</v>
      </c>
      <c r="O1736" s="44">
        <v>28000000</v>
      </c>
      <c r="P1736" s="44">
        <v>-923000</v>
      </c>
    </row>
    <row r="1737" spans="1:16" ht="213.75">
      <c r="A1737" s="44">
        <v>20251</v>
      </c>
      <c r="B1737" s="44">
        <v>2024</v>
      </c>
      <c r="C1737" s="45" t="s">
        <v>1086</v>
      </c>
      <c r="D1737" s="45" t="s">
        <v>1087</v>
      </c>
      <c r="E1737" s="45" t="s">
        <v>1088</v>
      </c>
      <c r="F1737" s="45" t="s">
        <v>1089</v>
      </c>
      <c r="G1737" s="45" t="s">
        <v>1090</v>
      </c>
      <c r="H1737" s="45">
        <v>2411012</v>
      </c>
      <c r="I1737" s="45" t="s">
        <v>4268</v>
      </c>
      <c r="J1737" s="45" t="s">
        <v>1092</v>
      </c>
      <c r="K1737" s="45" t="s">
        <v>3297</v>
      </c>
      <c r="L1737" s="44">
        <v>29</v>
      </c>
      <c r="M1737" s="44">
        <v>933000</v>
      </c>
      <c r="N1737" s="44">
        <v>27057000</v>
      </c>
      <c r="O1737" s="44">
        <v>28000000</v>
      </c>
      <c r="P1737" s="44">
        <v>943000</v>
      </c>
    </row>
    <row r="1738" spans="1:16" ht="156.75">
      <c r="A1738" s="44">
        <v>20251</v>
      </c>
      <c r="B1738" s="44">
        <v>2024</v>
      </c>
      <c r="C1738" s="45" t="s">
        <v>1086</v>
      </c>
      <c r="D1738" s="45" t="s">
        <v>1087</v>
      </c>
      <c r="E1738" s="45" t="s">
        <v>1088</v>
      </c>
      <c r="F1738" s="45" t="s">
        <v>1124</v>
      </c>
      <c r="G1738" s="45" t="s">
        <v>1090</v>
      </c>
      <c r="H1738" s="45">
        <v>2410875</v>
      </c>
      <c r="I1738" s="45" t="s">
        <v>4269</v>
      </c>
      <c r="J1738" s="45" t="s">
        <v>1092</v>
      </c>
      <c r="K1738" s="45" t="s">
        <v>1471</v>
      </c>
      <c r="L1738" s="44">
        <v>31</v>
      </c>
      <c r="M1738" s="44">
        <v>933000</v>
      </c>
      <c r="N1738" s="44">
        <v>28923000</v>
      </c>
      <c r="O1738" s="44">
        <v>28000000</v>
      </c>
      <c r="P1738" s="44">
        <v>-923000</v>
      </c>
    </row>
    <row r="1739" spans="1:16" ht="171">
      <c r="A1739" s="44">
        <v>20251</v>
      </c>
      <c r="B1739" s="44">
        <v>2025</v>
      </c>
      <c r="C1739" s="45" t="s">
        <v>1099</v>
      </c>
      <c r="D1739" s="45" t="s">
        <v>1087</v>
      </c>
      <c r="E1739" s="45" t="s">
        <v>1088</v>
      </c>
      <c r="F1739" s="45" t="s">
        <v>1128</v>
      </c>
      <c r="G1739" s="45" t="s">
        <v>1101</v>
      </c>
      <c r="H1739" s="45">
        <v>2510080</v>
      </c>
      <c r="I1739" s="45" t="s">
        <v>4270</v>
      </c>
      <c r="J1739" s="45" t="s">
        <v>1092</v>
      </c>
      <c r="K1739" s="45" t="s">
        <v>1918</v>
      </c>
      <c r="L1739" s="44">
        <v>30</v>
      </c>
      <c r="M1739" s="44">
        <v>933000</v>
      </c>
      <c r="N1739" s="44">
        <v>27990000</v>
      </c>
      <c r="O1739" s="44">
        <v>28000000</v>
      </c>
      <c r="P1739" s="44">
        <v>10000</v>
      </c>
    </row>
    <row r="1740" spans="1:16" ht="142.5">
      <c r="A1740" s="44">
        <v>20251</v>
      </c>
      <c r="B1740" s="44">
        <v>2025</v>
      </c>
      <c r="C1740" s="45" t="s">
        <v>1099</v>
      </c>
      <c r="D1740" s="45" t="s">
        <v>1087</v>
      </c>
      <c r="E1740" s="45" t="s">
        <v>1088</v>
      </c>
      <c r="F1740" s="45" t="s">
        <v>1280</v>
      </c>
      <c r="G1740" s="45" t="s">
        <v>1101</v>
      </c>
      <c r="H1740" s="45">
        <v>2510814</v>
      </c>
      <c r="I1740" s="45" t="s">
        <v>4271</v>
      </c>
      <c r="J1740" s="45" t="s">
        <v>1092</v>
      </c>
      <c r="K1740" s="45" t="s">
        <v>2705</v>
      </c>
      <c r="L1740" s="44">
        <v>29</v>
      </c>
      <c r="M1740" s="44">
        <v>933000</v>
      </c>
      <c r="N1740" s="44">
        <v>27057000</v>
      </c>
      <c r="O1740" s="44">
        <v>28000000</v>
      </c>
      <c r="P1740" s="44">
        <v>943000</v>
      </c>
    </row>
    <row r="1741" spans="1:16" ht="270.75">
      <c r="A1741" s="44">
        <v>20251</v>
      </c>
      <c r="B1741" s="44">
        <v>2021</v>
      </c>
      <c r="C1741" s="45" t="s">
        <v>1248</v>
      </c>
      <c r="D1741" s="45" t="s">
        <v>1095</v>
      </c>
      <c r="E1741" s="45" t="s">
        <v>1088</v>
      </c>
      <c r="F1741" s="45" t="s">
        <v>1238</v>
      </c>
      <c r="G1741" s="45" t="s">
        <v>1090</v>
      </c>
      <c r="H1741" s="45" t="s">
        <v>4272</v>
      </c>
      <c r="I1741" s="45" t="s">
        <v>4273</v>
      </c>
      <c r="J1741" s="45" t="s">
        <v>1092</v>
      </c>
      <c r="K1741" s="45" t="s">
        <v>4274</v>
      </c>
      <c r="L1741" s="44">
        <v>37</v>
      </c>
      <c r="M1741" s="44">
        <v>933000</v>
      </c>
      <c r="N1741" s="44">
        <v>34521000</v>
      </c>
      <c r="O1741" s="44">
        <v>28000000</v>
      </c>
      <c r="P1741" s="44">
        <v>-6521000</v>
      </c>
    </row>
    <row r="1742" spans="1:16" ht="99.75">
      <c r="A1742" s="44">
        <v>20251</v>
      </c>
      <c r="B1742" s="44">
        <v>2021</v>
      </c>
      <c r="C1742" s="45" t="s">
        <v>1248</v>
      </c>
      <c r="D1742" s="45" t="s">
        <v>1095</v>
      </c>
      <c r="E1742" s="45" t="s">
        <v>1088</v>
      </c>
      <c r="F1742" s="45" t="s">
        <v>1541</v>
      </c>
      <c r="G1742" s="45" t="s">
        <v>1090</v>
      </c>
      <c r="H1742" s="45" t="s">
        <v>4275</v>
      </c>
      <c r="I1742" s="45" t="s">
        <v>4276</v>
      </c>
      <c r="J1742" s="45" t="s">
        <v>1092</v>
      </c>
      <c r="K1742" s="45" t="s">
        <v>4277</v>
      </c>
      <c r="L1742" s="44">
        <v>18</v>
      </c>
      <c r="M1742" s="44">
        <v>933000</v>
      </c>
      <c r="N1742" s="44">
        <v>16794000</v>
      </c>
      <c r="O1742" s="44">
        <v>0</v>
      </c>
      <c r="P1742" s="44">
        <v>-16794000</v>
      </c>
    </row>
    <row r="1743" spans="1:16" ht="28.5">
      <c r="A1743" s="44">
        <v>20251</v>
      </c>
      <c r="B1743" s="44">
        <v>2022</v>
      </c>
      <c r="C1743" s="45" t="s">
        <v>1141</v>
      </c>
      <c r="D1743" s="45" t="s">
        <v>1095</v>
      </c>
      <c r="E1743" s="45" t="s">
        <v>1088</v>
      </c>
      <c r="F1743" s="45" t="s">
        <v>1111</v>
      </c>
      <c r="G1743" s="45" t="s">
        <v>1101</v>
      </c>
      <c r="H1743" s="45" t="s">
        <v>4278</v>
      </c>
      <c r="I1743" s="45" t="s">
        <v>4279</v>
      </c>
      <c r="J1743" s="45" t="s">
        <v>1092</v>
      </c>
      <c r="K1743" s="45" t="s">
        <v>1584</v>
      </c>
      <c r="L1743" s="44">
        <v>3</v>
      </c>
      <c r="M1743" s="44">
        <v>933000</v>
      </c>
      <c r="N1743" s="44">
        <v>2799000</v>
      </c>
      <c r="O1743" s="44">
        <v>0</v>
      </c>
      <c r="P1743" s="44">
        <v>-2799000</v>
      </c>
    </row>
    <row r="1744" spans="1:16" ht="228">
      <c r="A1744" s="44">
        <v>20251</v>
      </c>
      <c r="B1744" s="44">
        <v>2022</v>
      </c>
      <c r="C1744" s="45" t="s">
        <v>1144</v>
      </c>
      <c r="D1744" s="45" t="s">
        <v>1095</v>
      </c>
      <c r="E1744" s="45" t="s">
        <v>1088</v>
      </c>
      <c r="F1744" s="45" t="s">
        <v>1838</v>
      </c>
      <c r="G1744" s="45" t="s">
        <v>1090</v>
      </c>
      <c r="H1744" s="45" t="s">
        <v>4280</v>
      </c>
      <c r="I1744" s="45" t="s">
        <v>4281</v>
      </c>
      <c r="J1744" s="45" t="s">
        <v>1092</v>
      </c>
      <c r="K1744" s="45" t="s">
        <v>4282</v>
      </c>
      <c r="L1744" s="44">
        <v>36</v>
      </c>
      <c r="M1744" s="44">
        <v>933000</v>
      </c>
      <c r="N1744" s="44">
        <v>33588000</v>
      </c>
      <c r="O1744" s="44">
        <v>28000000</v>
      </c>
      <c r="P1744" s="44">
        <v>-5588000</v>
      </c>
    </row>
    <row r="1745" spans="1:16" ht="128.25">
      <c r="A1745" s="44">
        <v>20251</v>
      </c>
      <c r="B1745" s="44">
        <v>2022</v>
      </c>
      <c r="C1745" s="45" t="s">
        <v>1144</v>
      </c>
      <c r="D1745" s="45" t="s">
        <v>1095</v>
      </c>
      <c r="E1745" s="45" t="s">
        <v>1088</v>
      </c>
      <c r="F1745" s="45" t="s">
        <v>1165</v>
      </c>
      <c r="G1745" s="45" t="s">
        <v>1090</v>
      </c>
      <c r="H1745" s="45" t="s">
        <v>4283</v>
      </c>
      <c r="I1745" s="45" t="s">
        <v>4284</v>
      </c>
      <c r="J1745" s="45" t="s">
        <v>1092</v>
      </c>
      <c r="K1745" s="45" t="s">
        <v>4285</v>
      </c>
      <c r="L1745" s="44">
        <v>30</v>
      </c>
      <c r="M1745" s="44">
        <v>933000</v>
      </c>
      <c r="N1745" s="44">
        <v>27990000</v>
      </c>
      <c r="O1745" s="44">
        <v>23300000</v>
      </c>
      <c r="P1745" s="44">
        <v>-4690000</v>
      </c>
    </row>
    <row r="1746" spans="1:16" ht="199.5">
      <c r="A1746" s="44">
        <v>20251</v>
      </c>
      <c r="B1746" s="44">
        <v>2025</v>
      </c>
      <c r="C1746" s="45" t="s">
        <v>1117</v>
      </c>
      <c r="D1746" s="45" t="s">
        <v>1087</v>
      </c>
      <c r="E1746" s="45" t="s">
        <v>1088</v>
      </c>
      <c r="F1746" s="45" t="s">
        <v>1128</v>
      </c>
      <c r="G1746" s="45" t="s">
        <v>1090</v>
      </c>
      <c r="H1746" s="45">
        <v>2510471</v>
      </c>
      <c r="I1746" s="45" t="s">
        <v>4286</v>
      </c>
      <c r="J1746" s="45" t="s">
        <v>1092</v>
      </c>
      <c r="K1746" s="45" t="s">
        <v>1140</v>
      </c>
      <c r="L1746" s="44">
        <v>28</v>
      </c>
      <c r="M1746" s="44">
        <v>933000</v>
      </c>
      <c r="N1746" s="44">
        <v>26124000</v>
      </c>
      <c r="O1746" s="44">
        <v>28000000</v>
      </c>
      <c r="P1746" s="44">
        <v>1876000</v>
      </c>
    </row>
    <row r="1747" spans="1:16" ht="156.75">
      <c r="A1747" s="44">
        <v>20251</v>
      </c>
      <c r="B1747" s="44">
        <v>2023</v>
      </c>
      <c r="C1747" s="45" t="s">
        <v>1127</v>
      </c>
      <c r="D1747" s="45" t="s">
        <v>1095</v>
      </c>
      <c r="E1747" s="45" t="s">
        <v>1088</v>
      </c>
      <c r="F1747" s="45" t="s">
        <v>1124</v>
      </c>
      <c r="G1747" s="45" t="s">
        <v>1101</v>
      </c>
      <c r="H1747" s="45" t="s">
        <v>4287</v>
      </c>
      <c r="I1747" s="45" t="s">
        <v>4288</v>
      </c>
      <c r="J1747" s="45" t="s">
        <v>1092</v>
      </c>
      <c r="K1747" s="45" t="s">
        <v>4289</v>
      </c>
      <c r="L1747" s="44">
        <v>31</v>
      </c>
      <c r="M1747" s="44">
        <v>933000</v>
      </c>
      <c r="N1747" s="44">
        <v>28923000</v>
      </c>
      <c r="O1747" s="44">
        <v>28000000</v>
      </c>
      <c r="P1747" s="44">
        <v>-923000</v>
      </c>
    </row>
    <row r="1748" spans="1:16" ht="185.25">
      <c r="A1748" s="44">
        <v>20251</v>
      </c>
      <c r="B1748" s="44">
        <v>2025</v>
      </c>
      <c r="C1748" s="45" t="s">
        <v>1099</v>
      </c>
      <c r="D1748" s="45" t="s">
        <v>1087</v>
      </c>
      <c r="E1748" s="45" t="s">
        <v>1088</v>
      </c>
      <c r="F1748" s="45" t="s">
        <v>1089</v>
      </c>
      <c r="G1748" s="45" t="s">
        <v>1101</v>
      </c>
      <c r="H1748" s="45">
        <v>2510086</v>
      </c>
      <c r="I1748" s="45" t="s">
        <v>4290</v>
      </c>
      <c r="J1748" s="45" t="s">
        <v>1092</v>
      </c>
      <c r="K1748" s="45" t="s">
        <v>4291</v>
      </c>
      <c r="L1748" s="44">
        <v>29</v>
      </c>
      <c r="M1748" s="44">
        <v>933000</v>
      </c>
      <c r="N1748" s="44">
        <v>27057000</v>
      </c>
      <c r="O1748" s="44">
        <v>28000000</v>
      </c>
      <c r="P1748" s="44">
        <v>943000</v>
      </c>
    </row>
    <row r="1749" spans="1:16" ht="42.75">
      <c r="A1749" s="44">
        <v>20251</v>
      </c>
      <c r="B1749" s="44">
        <v>2021</v>
      </c>
      <c r="C1749" s="45" t="s">
        <v>1180</v>
      </c>
      <c r="D1749" s="45" t="s">
        <v>1095</v>
      </c>
      <c r="E1749" s="45" t="s">
        <v>1088</v>
      </c>
      <c r="F1749" s="45" t="s">
        <v>1089</v>
      </c>
      <c r="G1749" s="45" t="s">
        <v>1101</v>
      </c>
      <c r="H1749" s="45" t="s">
        <v>4292</v>
      </c>
      <c r="I1749" s="45" t="s">
        <v>4293</v>
      </c>
      <c r="J1749" s="45" t="s">
        <v>1092</v>
      </c>
      <c r="K1749" s="45" t="s">
        <v>4294</v>
      </c>
      <c r="L1749" s="44">
        <v>3</v>
      </c>
      <c r="M1749" s="44">
        <v>933000</v>
      </c>
      <c r="N1749" s="44">
        <v>2799000</v>
      </c>
      <c r="O1749" s="44">
        <v>0</v>
      </c>
      <c r="P1749" s="44">
        <v>-2799000</v>
      </c>
    </row>
    <row r="1750" spans="1:16" ht="156.75">
      <c r="A1750" s="44">
        <v>20251</v>
      </c>
      <c r="B1750" s="44">
        <v>2025</v>
      </c>
      <c r="C1750" s="45" t="s">
        <v>4295</v>
      </c>
      <c r="D1750" s="45" t="s">
        <v>1087</v>
      </c>
      <c r="E1750" s="45" t="s">
        <v>1088</v>
      </c>
      <c r="F1750" s="45" t="s">
        <v>1811</v>
      </c>
      <c r="G1750" s="45" t="s">
        <v>1101</v>
      </c>
      <c r="H1750" s="45" t="s">
        <v>4296</v>
      </c>
      <c r="I1750" s="45" t="s">
        <v>4297</v>
      </c>
      <c r="J1750" s="45" t="s">
        <v>1283</v>
      </c>
      <c r="K1750" s="45" t="s">
        <v>3013</v>
      </c>
      <c r="L1750" s="44">
        <v>30</v>
      </c>
      <c r="M1750" s="44">
        <v>2342000</v>
      </c>
      <c r="N1750" s="44">
        <v>70260000</v>
      </c>
      <c r="O1750" s="44">
        <v>0</v>
      </c>
      <c r="P1750" s="44">
        <v>-70260000</v>
      </c>
    </row>
    <row r="1751" spans="1:16" ht="42.75">
      <c r="A1751" s="44">
        <v>20251</v>
      </c>
      <c r="B1751" s="44">
        <v>2023</v>
      </c>
      <c r="C1751" s="45" t="s">
        <v>1197</v>
      </c>
      <c r="D1751" s="45" t="s">
        <v>1095</v>
      </c>
      <c r="E1751" s="45" t="s">
        <v>1088</v>
      </c>
      <c r="F1751" s="45" t="s">
        <v>1145</v>
      </c>
      <c r="G1751" s="45" t="s">
        <v>1090</v>
      </c>
      <c r="H1751" s="45" t="s">
        <v>4298</v>
      </c>
      <c r="I1751" s="45" t="s">
        <v>4299</v>
      </c>
      <c r="J1751" s="45" t="s">
        <v>1092</v>
      </c>
      <c r="K1751" s="42"/>
      <c r="L1751" s="44">
        <v>0</v>
      </c>
      <c r="M1751" s="44">
        <v>933000</v>
      </c>
      <c r="N1751" s="44">
        <v>0</v>
      </c>
      <c r="O1751" s="44">
        <v>0</v>
      </c>
      <c r="P1751" s="44">
        <v>0</v>
      </c>
    </row>
    <row r="1752" spans="1:16" ht="156.75">
      <c r="A1752" s="44">
        <v>20251</v>
      </c>
      <c r="B1752" s="44">
        <v>2025</v>
      </c>
      <c r="C1752" s="45" t="s">
        <v>1099</v>
      </c>
      <c r="D1752" s="45" t="s">
        <v>1087</v>
      </c>
      <c r="E1752" s="45" t="s">
        <v>1088</v>
      </c>
      <c r="F1752" s="45" t="s">
        <v>1107</v>
      </c>
      <c r="G1752" s="45" t="s">
        <v>1101</v>
      </c>
      <c r="H1752" s="45">
        <v>2510053</v>
      </c>
      <c r="I1752" s="45" t="s">
        <v>4300</v>
      </c>
      <c r="J1752" s="45" t="s">
        <v>1092</v>
      </c>
      <c r="K1752" s="45" t="s">
        <v>1877</v>
      </c>
      <c r="L1752" s="44">
        <v>27</v>
      </c>
      <c r="M1752" s="44">
        <v>933000</v>
      </c>
      <c r="N1752" s="44">
        <v>25191000</v>
      </c>
      <c r="O1752" s="44">
        <v>28000000</v>
      </c>
      <c r="P1752" s="44">
        <v>2809000</v>
      </c>
    </row>
    <row r="1753" spans="1:16" ht="185.25">
      <c r="A1753" s="44">
        <v>20251</v>
      </c>
      <c r="B1753" s="44">
        <v>2023</v>
      </c>
      <c r="C1753" s="45" t="s">
        <v>1197</v>
      </c>
      <c r="D1753" s="45" t="s">
        <v>1095</v>
      </c>
      <c r="E1753" s="45" t="s">
        <v>1088</v>
      </c>
      <c r="F1753" s="45" t="s">
        <v>1165</v>
      </c>
      <c r="G1753" s="45" t="s">
        <v>1090</v>
      </c>
      <c r="H1753" s="45" t="s">
        <v>4301</v>
      </c>
      <c r="I1753" s="45" t="s">
        <v>4302</v>
      </c>
      <c r="J1753" s="45" t="s">
        <v>1092</v>
      </c>
      <c r="K1753" s="45" t="s">
        <v>3842</v>
      </c>
      <c r="L1753" s="44">
        <v>29</v>
      </c>
      <c r="M1753" s="44">
        <v>933000</v>
      </c>
      <c r="N1753" s="44">
        <v>27057000</v>
      </c>
      <c r="O1753" s="44">
        <v>28000000</v>
      </c>
      <c r="P1753" s="44">
        <v>943000</v>
      </c>
    </row>
    <row r="1754" spans="1:16" ht="142.5">
      <c r="A1754" s="44">
        <v>20251</v>
      </c>
      <c r="B1754" s="44">
        <v>2023</v>
      </c>
      <c r="C1754" s="45" t="s">
        <v>1197</v>
      </c>
      <c r="D1754" s="45" t="s">
        <v>1095</v>
      </c>
      <c r="E1754" s="45" t="s">
        <v>1088</v>
      </c>
      <c r="F1754" s="45" t="s">
        <v>1165</v>
      </c>
      <c r="G1754" s="45" t="s">
        <v>1090</v>
      </c>
      <c r="H1754" s="45" t="s">
        <v>4303</v>
      </c>
      <c r="I1754" s="45" t="s">
        <v>4304</v>
      </c>
      <c r="J1754" s="45" t="s">
        <v>1092</v>
      </c>
      <c r="K1754" s="45" t="s">
        <v>1301</v>
      </c>
      <c r="L1754" s="44">
        <v>29</v>
      </c>
      <c r="M1754" s="44">
        <v>933000</v>
      </c>
      <c r="N1754" s="44">
        <v>27057000</v>
      </c>
      <c r="O1754" s="44">
        <v>28000000</v>
      </c>
      <c r="P1754" s="44">
        <v>943000</v>
      </c>
    </row>
    <row r="1755" spans="1:16" ht="85.5">
      <c r="A1755" s="44">
        <v>20251</v>
      </c>
      <c r="B1755" s="44">
        <v>2024</v>
      </c>
      <c r="C1755" s="45" t="s">
        <v>1110</v>
      </c>
      <c r="D1755" s="45" t="s">
        <v>1095</v>
      </c>
      <c r="E1755" s="45" t="s">
        <v>1088</v>
      </c>
      <c r="F1755" s="45" t="s">
        <v>1089</v>
      </c>
      <c r="G1755" s="45" t="s">
        <v>1101</v>
      </c>
      <c r="H1755" s="45">
        <v>2410164</v>
      </c>
      <c r="I1755" s="45" t="s">
        <v>4305</v>
      </c>
      <c r="J1755" s="45" t="s">
        <v>1092</v>
      </c>
      <c r="K1755" s="45" t="s">
        <v>4306</v>
      </c>
      <c r="L1755" s="44">
        <v>16</v>
      </c>
      <c r="M1755" s="44">
        <v>933000</v>
      </c>
      <c r="N1755" s="44">
        <v>14928000</v>
      </c>
      <c r="O1755" s="44">
        <v>0</v>
      </c>
      <c r="P1755" s="44">
        <v>-14928000</v>
      </c>
    </row>
    <row r="1756" spans="1:16" ht="171">
      <c r="A1756" s="44">
        <v>20251</v>
      </c>
      <c r="B1756" s="44">
        <v>2025</v>
      </c>
      <c r="C1756" s="45" t="s">
        <v>1099</v>
      </c>
      <c r="D1756" s="45" t="s">
        <v>1087</v>
      </c>
      <c r="E1756" s="45" t="s">
        <v>1088</v>
      </c>
      <c r="F1756" s="45" t="s">
        <v>1124</v>
      </c>
      <c r="G1756" s="45" t="s">
        <v>1101</v>
      </c>
      <c r="H1756" s="45">
        <v>2511082</v>
      </c>
      <c r="I1756" s="45" t="s">
        <v>4307</v>
      </c>
      <c r="J1756" s="45" t="s">
        <v>1092</v>
      </c>
      <c r="K1756" s="45" t="s">
        <v>1588</v>
      </c>
      <c r="L1756" s="44">
        <v>31</v>
      </c>
      <c r="M1756" s="44">
        <v>933000</v>
      </c>
      <c r="N1756" s="44">
        <v>28923000</v>
      </c>
      <c r="O1756" s="44">
        <v>28000000</v>
      </c>
      <c r="P1756" s="44">
        <v>-923000</v>
      </c>
    </row>
    <row r="1757" spans="1:16" ht="156.75">
      <c r="A1757" s="44">
        <v>20251</v>
      </c>
      <c r="B1757" s="44">
        <v>2022</v>
      </c>
      <c r="C1757" s="45" t="s">
        <v>1144</v>
      </c>
      <c r="D1757" s="45" t="s">
        <v>1095</v>
      </c>
      <c r="E1757" s="45" t="s">
        <v>1088</v>
      </c>
      <c r="F1757" s="45" t="s">
        <v>1165</v>
      </c>
      <c r="G1757" s="45" t="s">
        <v>1090</v>
      </c>
      <c r="H1757" s="45" t="s">
        <v>4308</v>
      </c>
      <c r="I1757" s="45" t="s">
        <v>4309</v>
      </c>
      <c r="J1757" s="45" t="s">
        <v>1092</v>
      </c>
      <c r="K1757" s="45" t="s">
        <v>1217</v>
      </c>
      <c r="L1757" s="44">
        <v>31</v>
      </c>
      <c r="M1757" s="44">
        <v>933000</v>
      </c>
      <c r="N1757" s="44">
        <v>28923000</v>
      </c>
      <c r="O1757" s="44">
        <v>28000000</v>
      </c>
      <c r="P1757" s="44">
        <v>-923000</v>
      </c>
    </row>
    <row r="1758" spans="1:16" ht="171">
      <c r="A1758" s="44">
        <v>20251</v>
      </c>
      <c r="B1758" s="44">
        <v>2023</v>
      </c>
      <c r="C1758" s="45" t="s">
        <v>1197</v>
      </c>
      <c r="D1758" s="45" t="s">
        <v>1095</v>
      </c>
      <c r="E1758" s="45" t="s">
        <v>1088</v>
      </c>
      <c r="F1758" s="45" t="s">
        <v>1268</v>
      </c>
      <c r="G1758" s="45" t="s">
        <v>1090</v>
      </c>
      <c r="H1758" s="45" t="s">
        <v>4310</v>
      </c>
      <c r="I1758" s="45" t="s">
        <v>4311</v>
      </c>
      <c r="J1758" s="45" t="s">
        <v>1092</v>
      </c>
      <c r="K1758" s="45" t="s">
        <v>4312</v>
      </c>
      <c r="L1758" s="44">
        <v>34</v>
      </c>
      <c r="M1758" s="44">
        <v>933000</v>
      </c>
      <c r="N1758" s="44">
        <v>31722000</v>
      </c>
      <c r="O1758" s="44">
        <v>28000000</v>
      </c>
      <c r="P1758" s="44">
        <v>-3722000</v>
      </c>
    </row>
    <row r="1759" spans="1:16" ht="156.75">
      <c r="A1759" s="44">
        <v>20251</v>
      </c>
      <c r="B1759" s="44">
        <v>2025</v>
      </c>
      <c r="C1759" s="45" t="s">
        <v>1099</v>
      </c>
      <c r="D1759" s="45" t="s">
        <v>1087</v>
      </c>
      <c r="E1759" s="45" t="s">
        <v>1088</v>
      </c>
      <c r="F1759" s="45" t="s">
        <v>1107</v>
      </c>
      <c r="G1759" s="45" t="s">
        <v>1101</v>
      </c>
      <c r="H1759" s="45">
        <v>2510941</v>
      </c>
      <c r="I1759" s="45" t="s">
        <v>4313</v>
      </c>
      <c r="J1759" s="45" t="s">
        <v>1092</v>
      </c>
      <c r="K1759" s="45" t="s">
        <v>2601</v>
      </c>
      <c r="L1759" s="44">
        <v>27</v>
      </c>
      <c r="M1759" s="44">
        <v>933000</v>
      </c>
      <c r="N1759" s="44">
        <v>25191000</v>
      </c>
      <c r="O1759" s="44">
        <v>28000000</v>
      </c>
      <c r="P1759" s="44">
        <v>2809000</v>
      </c>
    </row>
    <row r="1760" spans="1:16" ht="42.75">
      <c r="A1760" s="44">
        <v>20251</v>
      </c>
      <c r="B1760" s="44">
        <v>2024</v>
      </c>
      <c r="C1760" s="45" t="s">
        <v>1086</v>
      </c>
      <c r="D1760" s="45" t="s">
        <v>1087</v>
      </c>
      <c r="E1760" s="45" t="s">
        <v>1088</v>
      </c>
      <c r="F1760" s="45" t="s">
        <v>1207</v>
      </c>
      <c r="G1760" s="45" t="s">
        <v>1090</v>
      </c>
      <c r="H1760" s="45">
        <v>2410345</v>
      </c>
      <c r="I1760" s="45" t="s">
        <v>4314</v>
      </c>
      <c r="J1760" s="45" t="s">
        <v>1092</v>
      </c>
      <c r="K1760" s="42"/>
      <c r="L1760" s="44">
        <v>0</v>
      </c>
      <c r="M1760" s="44">
        <v>933000</v>
      </c>
      <c r="N1760" s="44">
        <v>0</v>
      </c>
      <c r="O1760" s="44">
        <v>0</v>
      </c>
      <c r="P1760" s="44">
        <v>0</v>
      </c>
    </row>
    <row r="1761" spans="1:16" ht="185.25">
      <c r="A1761" s="44">
        <v>20251</v>
      </c>
      <c r="B1761" s="44">
        <v>2025</v>
      </c>
      <c r="C1761" s="45" t="s">
        <v>1099</v>
      </c>
      <c r="D1761" s="45" t="s">
        <v>1087</v>
      </c>
      <c r="E1761" s="45" t="s">
        <v>1088</v>
      </c>
      <c r="F1761" s="45" t="s">
        <v>1089</v>
      </c>
      <c r="G1761" s="45" t="s">
        <v>1101</v>
      </c>
      <c r="H1761" s="45">
        <v>2510667</v>
      </c>
      <c r="I1761" s="45" t="s">
        <v>2231</v>
      </c>
      <c r="J1761" s="45" t="s">
        <v>1092</v>
      </c>
      <c r="K1761" s="45" t="s">
        <v>1340</v>
      </c>
      <c r="L1761" s="44">
        <v>29</v>
      </c>
      <c r="M1761" s="44">
        <v>933000</v>
      </c>
      <c r="N1761" s="44">
        <v>27057000</v>
      </c>
      <c r="O1761" s="44">
        <v>28000000</v>
      </c>
      <c r="P1761" s="44">
        <v>943000</v>
      </c>
    </row>
    <row r="1762" spans="1:16" ht="242.25">
      <c r="A1762" s="44">
        <v>20251</v>
      </c>
      <c r="B1762" s="44">
        <v>2023</v>
      </c>
      <c r="C1762" s="45" t="s">
        <v>1197</v>
      </c>
      <c r="D1762" s="45" t="s">
        <v>1095</v>
      </c>
      <c r="E1762" s="45" t="s">
        <v>1088</v>
      </c>
      <c r="F1762" s="45" t="s">
        <v>1838</v>
      </c>
      <c r="G1762" s="45" t="s">
        <v>1090</v>
      </c>
      <c r="H1762" s="45" t="s">
        <v>4315</v>
      </c>
      <c r="I1762" s="45" t="s">
        <v>4316</v>
      </c>
      <c r="J1762" s="45" t="s">
        <v>1092</v>
      </c>
      <c r="K1762" s="45" t="s">
        <v>4317</v>
      </c>
      <c r="L1762" s="44">
        <v>38</v>
      </c>
      <c r="M1762" s="44">
        <v>933000</v>
      </c>
      <c r="N1762" s="44">
        <v>35454000</v>
      </c>
      <c r="O1762" s="44">
        <v>28000000</v>
      </c>
      <c r="P1762" s="44">
        <v>-7454000</v>
      </c>
    </row>
    <row r="1763" spans="1:16" ht="28.5">
      <c r="A1763" s="44">
        <v>20251</v>
      </c>
      <c r="B1763" s="44">
        <v>2023</v>
      </c>
      <c r="C1763" s="45" t="s">
        <v>1317</v>
      </c>
      <c r="D1763" s="45" t="s">
        <v>1095</v>
      </c>
      <c r="E1763" s="45" t="s">
        <v>1133</v>
      </c>
      <c r="F1763" s="45" t="s">
        <v>2784</v>
      </c>
      <c r="G1763" s="42"/>
      <c r="H1763" s="45" t="s">
        <v>4318</v>
      </c>
      <c r="I1763" s="45" t="s">
        <v>4319</v>
      </c>
      <c r="J1763" s="45" t="s">
        <v>1092</v>
      </c>
      <c r="K1763" s="42"/>
      <c r="L1763" s="44">
        <v>0</v>
      </c>
      <c r="M1763" s="44">
        <v>0</v>
      </c>
      <c r="N1763" s="44">
        <v>0</v>
      </c>
      <c r="O1763" s="44">
        <v>11000000</v>
      </c>
      <c r="P1763" s="44">
        <v>11000000</v>
      </c>
    </row>
    <row r="1764" spans="1:16" ht="128.25">
      <c r="A1764" s="44">
        <v>20251</v>
      </c>
      <c r="B1764" s="44">
        <v>2022</v>
      </c>
      <c r="C1764" s="45" t="s">
        <v>1144</v>
      </c>
      <c r="D1764" s="45" t="s">
        <v>1095</v>
      </c>
      <c r="E1764" s="45" t="s">
        <v>1088</v>
      </c>
      <c r="F1764" s="45" t="s">
        <v>1165</v>
      </c>
      <c r="G1764" s="45" t="s">
        <v>1090</v>
      </c>
      <c r="H1764" s="45" t="s">
        <v>4320</v>
      </c>
      <c r="I1764" s="45" t="s">
        <v>4321</v>
      </c>
      <c r="J1764" s="45" t="s">
        <v>1092</v>
      </c>
      <c r="K1764" s="45" t="s">
        <v>1205</v>
      </c>
      <c r="L1764" s="44">
        <v>30</v>
      </c>
      <c r="M1764" s="44">
        <v>933000</v>
      </c>
      <c r="N1764" s="44">
        <v>27990000</v>
      </c>
      <c r="O1764" s="44">
        <v>23300000</v>
      </c>
      <c r="P1764" s="44">
        <v>-4690000</v>
      </c>
    </row>
    <row r="1765" spans="1:16" ht="57">
      <c r="A1765" s="44">
        <v>20251</v>
      </c>
      <c r="B1765" s="44">
        <v>2022</v>
      </c>
      <c r="C1765" s="45" t="s">
        <v>1144</v>
      </c>
      <c r="D1765" s="45" t="s">
        <v>1095</v>
      </c>
      <c r="E1765" s="45" t="s">
        <v>1088</v>
      </c>
      <c r="F1765" s="45" t="s">
        <v>1165</v>
      </c>
      <c r="G1765" s="45" t="s">
        <v>1090</v>
      </c>
      <c r="H1765" s="45" t="s">
        <v>4322</v>
      </c>
      <c r="I1765" s="45" t="s">
        <v>2572</v>
      </c>
      <c r="J1765" s="45" t="s">
        <v>1092</v>
      </c>
      <c r="K1765" s="45" t="s">
        <v>2948</v>
      </c>
      <c r="L1765" s="44">
        <v>10</v>
      </c>
      <c r="M1765" s="44">
        <v>933000</v>
      </c>
      <c r="N1765" s="44">
        <v>9330000</v>
      </c>
      <c r="O1765" s="44">
        <v>0</v>
      </c>
      <c r="P1765" s="44">
        <v>-9330000</v>
      </c>
    </row>
    <row r="1766" spans="1:16" ht="28.5">
      <c r="A1766" s="44">
        <v>20251</v>
      </c>
      <c r="B1766" s="44">
        <v>2023</v>
      </c>
      <c r="C1766" s="45" t="s">
        <v>1602</v>
      </c>
      <c r="D1766" s="45" t="s">
        <v>1095</v>
      </c>
      <c r="E1766" s="45" t="s">
        <v>19</v>
      </c>
      <c r="F1766" s="49" t="s">
        <v>1592</v>
      </c>
      <c r="G1766" s="42"/>
      <c r="H1766" s="45" t="s">
        <v>4323</v>
      </c>
      <c r="I1766" s="45" t="s">
        <v>4324</v>
      </c>
      <c r="J1766" s="45" t="s">
        <v>1092</v>
      </c>
      <c r="K1766" s="42"/>
      <c r="L1766" s="44">
        <v>0</v>
      </c>
      <c r="M1766" s="44">
        <v>0</v>
      </c>
      <c r="N1766" s="44">
        <v>0</v>
      </c>
      <c r="O1766" s="44">
        <v>0</v>
      </c>
      <c r="P1766" s="44">
        <v>0</v>
      </c>
    </row>
    <row r="1767" spans="1:16" ht="171">
      <c r="A1767" s="44">
        <v>20251</v>
      </c>
      <c r="B1767" s="44">
        <v>2025</v>
      </c>
      <c r="C1767" s="45" t="s">
        <v>1099</v>
      </c>
      <c r="D1767" s="45" t="s">
        <v>1087</v>
      </c>
      <c r="E1767" s="45" t="s">
        <v>1088</v>
      </c>
      <c r="F1767" s="45" t="s">
        <v>1128</v>
      </c>
      <c r="G1767" s="45" t="s">
        <v>1101</v>
      </c>
      <c r="H1767" s="45">
        <v>2510048</v>
      </c>
      <c r="I1767" s="45" t="s">
        <v>4325</v>
      </c>
      <c r="J1767" s="45" t="s">
        <v>1092</v>
      </c>
      <c r="K1767" s="45" t="s">
        <v>1460</v>
      </c>
      <c r="L1767" s="44">
        <v>30</v>
      </c>
      <c r="M1767" s="44">
        <v>933000</v>
      </c>
      <c r="N1767" s="44">
        <v>27990000</v>
      </c>
      <c r="O1767" s="44">
        <v>28000000</v>
      </c>
      <c r="P1767" s="44">
        <v>10000</v>
      </c>
    </row>
    <row r="1768" spans="1:16" ht="156.75">
      <c r="A1768" s="44">
        <v>20251</v>
      </c>
      <c r="B1768" s="44">
        <v>2023</v>
      </c>
      <c r="C1768" s="45" t="s">
        <v>1197</v>
      </c>
      <c r="D1768" s="45" t="s">
        <v>1095</v>
      </c>
      <c r="E1768" s="45" t="s">
        <v>1088</v>
      </c>
      <c r="F1768" s="45" t="s">
        <v>1165</v>
      </c>
      <c r="G1768" s="45" t="s">
        <v>1090</v>
      </c>
      <c r="H1768" s="45" t="s">
        <v>4326</v>
      </c>
      <c r="I1768" s="45" t="s">
        <v>4327</v>
      </c>
      <c r="J1768" s="45" t="s">
        <v>1092</v>
      </c>
      <c r="K1768" s="45" t="s">
        <v>1217</v>
      </c>
      <c r="L1768" s="44">
        <v>31</v>
      </c>
      <c r="M1768" s="44">
        <v>933000</v>
      </c>
      <c r="N1768" s="44">
        <v>28923000</v>
      </c>
      <c r="O1768" s="44">
        <v>28000000</v>
      </c>
      <c r="P1768" s="44">
        <v>-923000</v>
      </c>
    </row>
    <row r="1769" spans="1:16" ht="199.5">
      <c r="A1769" s="44">
        <v>20251</v>
      </c>
      <c r="B1769" s="44">
        <v>2025</v>
      </c>
      <c r="C1769" s="45" t="s">
        <v>1117</v>
      </c>
      <c r="D1769" s="45" t="s">
        <v>1087</v>
      </c>
      <c r="E1769" s="45" t="s">
        <v>1088</v>
      </c>
      <c r="F1769" s="45" t="s">
        <v>1107</v>
      </c>
      <c r="G1769" s="45" t="s">
        <v>1090</v>
      </c>
      <c r="H1769" s="45">
        <v>2510874</v>
      </c>
      <c r="I1769" s="45" t="s">
        <v>4328</v>
      </c>
      <c r="J1769" s="45" t="s">
        <v>1092</v>
      </c>
      <c r="K1769" s="45" t="s">
        <v>1231</v>
      </c>
      <c r="L1769" s="44">
        <v>28</v>
      </c>
      <c r="M1769" s="44">
        <v>933000</v>
      </c>
      <c r="N1769" s="44">
        <v>26124000</v>
      </c>
      <c r="O1769" s="44">
        <v>28000000</v>
      </c>
      <c r="P1769" s="44">
        <v>1876000</v>
      </c>
    </row>
    <row r="1770" spans="1:16" ht="28.5">
      <c r="A1770" s="44">
        <v>20251</v>
      </c>
      <c r="B1770" s="44">
        <v>2025</v>
      </c>
      <c r="C1770" s="42"/>
      <c r="D1770" s="45" t="s">
        <v>1087</v>
      </c>
      <c r="E1770" s="45" t="s">
        <v>19</v>
      </c>
      <c r="F1770" s="45" t="s">
        <v>1528</v>
      </c>
      <c r="G1770" s="42"/>
      <c r="H1770" s="45" t="s">
        <v>4329</v>
      </c>
      <c r="I1770" s="45" t="s">
        <v>4330</v>
      </c>
      <c r="J1770" s="42"/>
      <c r="K1770" s="45" t="s">
        <v>1949</v>
      </c>
      <c r="L1770" s="44">
        <v>6</v>
      </c>
      <c r="M1770" s="44">
        <v>0</v>
      </c>
      <c r="N1770" s="44">
        <v>0</v>
      </c>
      <c r="O1770" s="44">
        <v>0</v>
      </c>
      <c r="P1770" s="44">
        <v>0</v>
      </c>
    </row>
    <row r="1771" spans="1:16" ht="199.5">
      <c r="A1771" s="44">
        <v>20251</v>
      </c>
      <c r="B1771" s="44">
        <v>2025</v>
      </c>
      <c r="C1771" s="45" t="s">
        <v>1117</v>
      </c>
      <c r="D1771" s="45" t="s">
        <v>1087</v>
      </c>
      <c r="E1771" s="45" t="s">
        <v>1088</v>
      </c>
      <c r="F1771" s="45" t="s">
        <v>1089</v>
      </c>
      <c r="G1771" s="45" t="s">
        <v>1090</v>
      </c>
      <c r="H1771" s="45">
        <v>2511096</v>
      </c>
      <c r="I1771" s="45" t="s">
        <v>4331</v>
      </c>
      <c r="J1771" s="45" t="s">
        <v>1092</v>
      </c>
      <c r="K1771" s="45" t="s">
        <v>1231</v>
      </c>
      <c r="L1771" s="44">
        <v>28</v>
      </c>
      <c r="M1771" s="44">
        <v>933000</v>
      </c>
      <c r="N1771" s="44">
        <v>26124000</v>
      </c>
      <c r="O1771" s="44">
        <v>28000000</v>
      </c>
      <c r="P1771" s="44">
        <v>1876000</v>
      </c>
    </row>
    <row r="1772" spans="1:16" ht="199.5">
      <c r="A1772" s="44">
        <v>20251</v>
      </c>
      <c r="B1772" s="44">
        <v>2023</v>
      </c>
      <c r="C1772" s="45" t="s">
        <v>1127</v>
      </c>
      <c r="D1772" s="45" t="s">
        <v>1095</v>
      </c>
      <c r="E1772" s="45" t="s">
        <v>1088</v>
      </c>
      <c r="F1772" s="45" t="s">
        <v>1207</v>
      </c>
      <c r="G1772" s="45" t="s">
        <v>1101</v>
      </c>
      <c r="H1772" s="45" t="s">
        <v>4332</v>
      </c>
      <c r="I1772" s="45" t="s">
        <v>4333</v>
      </c>
      <c r="J1772" s="45" t="s">
        <v>1092</v>
      </c>
      <c r="K1772" s="45" t="s">
        <v>4334</v>
      </c>
      <c r="L1772" s="44">
        <v>39</v>
      </c>
      <c r="M1772" s="44">
        <v>933000</v>
      </c>
      <c r="N1772" s="44">
        <v>36387000</v>
      </c>
      <c r="O1772" s="44">
        <v>28000000</v>
      </c>
      <c r="P1772" s="44">
        <v>-8387000</v>
      </c>
    </row>
    <row r="1773" spans="1:16" ht="156.75">
      <c r="A1773" s="44">
        <v>20251</v>
      </c>
      <c r="B1773" s="44">
        <v>2025</v>
      </c>
      <c r="C1773" s="45" t="s">
        <v>1099</v>
      </c>
      <c r="D1773" s="45" t="s">
        <v>1087</v>
      </c>
      <c r="E1773" s="45" t="s">
        <v>1088</v>
      </c>
      <c r="F1773" s="45" t="s">
        <v>1107</v>
      </c>
      <c r="G1773" s="45" t="s">
        <v>1101</v>
      </c>
      <c r="H1773" s="45">
        <v>2510426</v>
      </c>
      <c r="I1773" s="45" t="s">
        <v>4335</v>
      </c>
      <c r="J1773" s="45" t="s">
        <v>1092</v>
      </c>
      <c r="K1773" s="45" t="s">
        <v>1473</v>
      </c>
      <c r="L1773" s="44">
        <v>27</v>
      </c>
      <c r="M1773" s="44">
        <v>933000</v>
      </c>
      <c r="N1773" s="44">
        <v>25191000</v>
      </c>
      <c r="O1773" s="44">
        <v>28000000</v>
      </c>
      <c r="P1773" s="44">
        <v>2809000</v>
      </c>
    </row>
    <row r="1774" spans="1:16" ht="42.75">
      <c r="A1774" s="44">
        <v>20251</v>
      </c>
      <c r="B1774" s="44">
        <v>2020</v>
      </c>
      <c r="C1774" s="45" t="s">
        <v>1432</v>
      </c>
      <c r="D1774" s="45" t="s">
        <v>1095</v>
      </c>
      <c r="E1774" s="45" t="s">
        <v>1088</v>
      </c>
      <c r="F1774" s="45" t="s">
        <v>1155</v>
      </c>
      <c r="G1774" s="45" t="s">
        <v>1101</v>
      </c>
      <c r="H1774" s="45" t="s">
        <v>4336</v>
      </c>
      <c r="I1774" s="45" t="s">
        <v>4337</v>
      </c>
      <c r="J1774" s="45" t="s">
        <v>1092</v>
      </c>
      <c r="K1774" s="45" t="s">
        <v>1499</v>
      </c>
      <c r="L1774" s="44">
        <v>7</v>
      </c>
      <c r="M1774" s="44">
        <v>933000</v>
      </c>
      <c r="N1774" s="44">
        <v>6531000</v>
      </c>
      <c r="O1774" s="44">
        <v>0</v>
      </c>
      <c r="P1774" s="44">
        <v>-6531000</v>
      </c>
    </row>
    <row r="1775" spans="1:16" ht="57">
      <c r="A1775" s="44">
        <v>20251</v>
      </c>
      <c r="B1775" s="44">
        <v>2023</v>
      </c>
      <c r="C1775" s="45" t="s">
        <v>1127</v>
      </c>
      <c r="D1775" s="45" t="s">
        <v>1095</v>
      </c>
      <c r="E1775" s="45" t="s">
        <v>1088</v>
      </c>
      <c r="F1775" s="45" t="s">
        <v>1089</v>
      </c>
      <c r="G1775" s="45" t="s">
        <v>1101</v>
      </c>
      <c r="H1775" s="45" t="s">
        <v>4338</v>
      </c>
      <c r="I1775" s="45" t="s">
        <v>4339</v>
      </c>
      <c r="J1775" s="45" t="s">
        <v>1092</v>
      </c>
      <c r="K1775" s="42"/>
      <c r="L1775" s="44">
        <v>0</v>
      </c>
      <c r="M1775" s="44">
        <v>933000</v>
      </c>
      <c r="N1775" s="44">
        <v>0</v>
      </c>
      <c r="O1775" s="44">
        <v>0</v>
      </c>
      <c r="P1775" s="44">
        <v>0</v>
      </c>
    </row>
    <row r="1776" spans="1:16" ht="171">
      <c r="A1776" s="44">
        <v>20251</v>
      </c>
      <c r="B1776" s="44">
        <v>2025</v>
      </c>
      <c r="C1776" s="45" t="s">
        <v>1343</v>
      </c>
      <c r="D1776" s="45" t="s">
        <v>1087</v>
      </c>
      <c r="E1776" s="45" t="s">
        <v>19</v>
      </c>
      <c r="F1776" s="45" t="s">
        <v>1333</v>
      </c>
      <c r="G1776" s="42"/>
      <c r="H1776" s="45" t="s">
        <v>4340</v>
      </c>
      <c r="I1776" s="45" t="s">
        <v>4341</v>
      </c>
      <c r="J1776" s="45" t="s">
        <v>1283</v>
      </c>
      <c r="K1776" s="45" t="s">
        <v>4342</v>
      </c>
      <c r="L1776" s="44">
        <v>19</v>
      </c>
      <c r="M1776" s="44">
        <v>0</v>
      </c>
      <c r="N1776" s="44">
        <v>0</v>
      </c>
      <c r="O1776" s="44">
        <v>0</v>
      </c>
      <c r="P1776" s="44">
        <v>0</v>
      </c>
    </row>
    <row r="1777" spans="1:16" ht="256.5">
      <c r="A1777" s="44">
        <v>20251</v>
      </c>
      <c r="B1777" s="44">
        <v>2023</v>
      </c>
      <c r="C1777" s="45" t="s">
        <v>1197</v>
      </c>
      <c r="D1777" s="45" t="s">
        <v>1095</v>
      </c>
      <c r="E1777" s="45" t="s">
        <v>1088</v>
      </c>
      <c r="F1777" s="45" t="s">
        <v>1348</v>
      </c>
      <c r="G1777" s="45" t="s">
        <v>1090</v>
      </c>
      <c r="H1777" s="45" t="s">
        <v>4343</v>
      </c>
      <c r="I1777" s="45" t="s">
        <v>4344</v>
      </c>
      <c r="J1777" s="45" t="s">
        <v>1092</v>
      </c>
      <c r="K1777" s="45" t="s">
        <v>4345</v>
      </c>
      <c r="L1777" s="44">
        <v>53</v>
      </c>
      <c r="M1777" s="44">
        <v>933000</v>
      </c>
      <c r="N1777" s="44">
        <v>49449000</v>
      </c>
      <c r="O1777" s="44">
        <v>28000000</v>
      </c>
      <c r="P1777" s="44">
        <v>-21449000</v>
      </c>
    </row>
    <row r="1778" spans="1:16" ht="156.75">
      <c r="A1778" s="44">
        <v>20251</v>
      </c>
      <c r="B1778" s="44">
        <v>2023</v>
      </c>
      <c r="C1778" s="45" t="s">
        <v>1197</v>
      </c>
      <c r="D1778" s="45" t="s">
        <v>1095</v>
      </c>
      <c r="E1778" s="45" t="s">
        <v>1088</v>
      </c>
      <c r="F1778" s="45" t="s">
        <v>1145</v>
      </c>
      <c r="G1778" s="45" t="s">
        <v>1090</v>
      </c>
      <c r="H1778" s="45" t="s">
        <v>4346</v>
      </c>
      <c r="I1778" s="45" t="s">
        <v>4347</v>
      </c>
      <c r="J1778" s="45" t="s">
        <v>1092</v>
      </c>
      <c r="K1778" s="45" t="s">
        <v>1186</v>
      </c>
      <c r="L1778" s="44">
        <v>31</v>
      </c>
      <c r="M1778" s="44">
        <v>933000</v>
      </c>
      <c r="N1778" s="44">
        <v>28923000</v>
      </c>
      <c r="O1778" s="44">
        <v>28000000</v>
      </c>
      <c r="P1778" s="44">
        <v>-923000</v>
      </c>
    </row>
    <row r="1779" spans="1:16" ht="199.5">
      <c r="A1779" s="44">
        <v>20251</v>
      </c>
      <c r="B1779" s="44">
        <v>2025</v>
      </c>
      <c r="C1779" s="45" t="s">
        <v>1099</v>
      </c>
      <c r="D1779" s="45" t="s">
        <v>1087</v>
      </c>
      <c r="E1779" s="45" t="s">
        <v>1088</v>
      </c>
      <c r="F1779" s="45" t="s">
        <v>1104</v>
      </c>
      <c r="G1779" s="45" t="s">
        <v>1101</v>
      </c>
      <c r="H1779" s="45">
        <v>2510111</v>
      </c>
      <c r="I1779" s="45" t="s">
        <v>4348</v>
      </c>
      <c r="J1779" s="45" t="s">
        <v>1092</v>
      </c>
      <c r="K1779" s="45" t="s">
        <v>4349</v>
      </c>
      <c r="L1779" s="44">
        <v>27</v>
      </c>
      <c r="M1779" s="44">
        <v>933000</v>
      </c>
      <c r="N1779" s="44">
        <v>25191000</v>
      </c>
      <c r="O1779" s="44">
        <v>28000000</v>
      </c>
      <c r="P1779" s="44">
        <v>2809000</v>
      </c>
    </row>
    <row r="1780" spans="1:16" ht="171">
      <c r="A1780" s="44">
        <v>20251</v>
      </c>
      <c r="B1780" s="44">
        <v>2025</v>
      </c>
      <c r="C1780" s="45" t="s">
        <v>1120</v>
      </c>
      <c r="D1780" s="45" t="s">
        <v>1087</v>
      </c>
      <c r="E1780" s="45" t="s">
        <v>1088</v>
      </c>
      <c r="F1780" s="45" t="s">
        <v>1235</v>
      </c>
      <c r="G1780" s="42"/>
      <c r="H1780" s="45" t="s">
        <v>4350</v>
      </c>
      <c r="I1780" s="45" t="s">
        <v>4351</v>
      </c>
      <c r="J1780" s="45" t="s">
        <v>1283</v>
      </c>
      <c r="K1780" s="45" t="s">
        <v>4352</v>
      </c>
      <c r="L1780" s="44">
        <v>26</v>
      </c>
      <c r="M1780" s="44">
        <v>1233000</v>
      </c>
      <c r="N1780" s="44">
        <v>32058000</v>
      </c>
      <c r="O1780" s="44">
        <v>0</v>
      </c>
      <c r="P1780" s="44">
        <v>-32058000</v>
      </c>
    </row>
    <row r="1781" spans="1:16" ht="114">
      <c r="A1781" s="44">
        <v>20251</v>
      </c>
      <c r="B1781" s="44">
        <v>2022</v>
      </c>
      <c r="C1781" s="45" t="s">
        <v>1141</v>
      </c>
      <c r="D1781" s="45" t="s">
        <v>1095</v>
      </c>
      <c r="E1781" s="45" t="s">
        <v>1088</v>
      </c>
      <c r="F1781" s="45" t="s">
        <v>1089</v>
      </c>
      <c r="G1781" s="45" t="s">
        <v>1101</v>
      </c>
      <c r="H1781" s="45" t="s">
        <v>4353</v>
      </c>
      <c r="I1781" s="45" t="s">
        <v>4354</v>
      </c>
      <c r="J1781" s="45" t="s">
        <v>1092</v>
      </c>
      <c r="K1781" s="45" t="s">
        <v>1171</v>
      </c>
      <c r="L1781" s="44">
        <v>28</v>
      </c>
      <c r="M1781" s="44">
        <v>933000</v>
      </c>
      <c r="N1781" s="44">
        <v>26124000</v>
      </c>
      <c r="O1781" s="44">
        <v>28000000</v>
      </c>
      <c r="P1781" s="44">
        <v>1876000</v>
      </c>
    </row>
    <row r="1782" spans="1:16" ht="185.25">
      <c r="A1782" s="44">
        <v>20251</v>
      </c>
      <c r="B1782" s="44">
        <v>2025</v>
      </c>
      <c r="C1782" s="45" t="s">
        <v>1099</v>
      </c>
      <c r="D1782" s="45" t="s">
        <v>1087</v>
      </c>
      <c r="E1782" s="45" t="s">
        <v>1088</v>
      </c>
      <c r="F1782" s="45" t="s">
        <v>1089</v>
      </c>
      <c r="G1782" s="45" t="s">
        <v>1101</v>
      </c>
      <c r="H1782" s="45">
        <v>2510855</v>
      </c>
      <c r="I1782" s="45" t="s">
        <v>4355</v>
      </c>
      <c r="J1782" s="45" t="s">
        <v>1092</v>
      </c>
      <c r="K1782" s="45" t="s">
        <v>4356</v>
      </c>
      <c r="L1782" s="44">
        <v>29</v>
      </c>
      <c r="M1782" s="44">
        <v>933000</v>
      </c>
      <c r="N1782" s="44">
        <v>27057000</v>
      </c>
      <c r="O1782" s="44">
        <v>28000000</v>
      </c>
      <c r="P1782" s="44">
        <v>943000</v>
      </c>
    </row>
    <row r="1783" spans="1:16" ht="171">
      <c r="A1783" s="44">
        <v>20251</v>
      </c>
      <c r="B1783" s="44">
        <v>2024</v>
      </c>
      <c r="C1783" s="45" t="s">
        <v>1110</v>
      </c>
      <c r="D1783" s="45" t="s">
        <v>1095</v>
      </c>
      <c r="E1783" s="45" t="s">
        <v>1088</v>
      </c>
      <c r="F1783" s="45" t="s">
        <v>1454</v>
      </c>
      <c r="G1783" s="45" t="s">
        <v>1101</v>
      </c>
      <c r="H1783" s="45">
        <v>2410478</v>
      </c>
      <c r="I1783" s="45" t="s">
        <v>4357</v>
      </c>
      <c r="J1783" s="45" t="s">
        <v>1092</v>
      </c>
      <c r="K1783" s="45" t="s">
        <v>3453</v>
      </c>
      <c r="L1783" s="44">
        <v>35</v>
      </c>
      <c r="M1783" s="44">
        <v>1317000</v>
      </c>
      <c r="N1783" s="44">
        <v>46095000</v>
      </c>
      <c r="O1783" s="44">
        <v>39500000</v>
      </c>
      <c r="P1783" s="44">
        <v>-6595000</v>
      </c>
    </row>
    <row r="1784" spans="1:16" ht="199.5">
      <c r="A1784" s="44">
        <v>20251</v>
      </c>
      <c r="B1784" s="44">
        <v>2024</v>
      </c>
      <c r="C1784" s="45" t="s">
        <v>1110</v>
      </c>
      <c r="D1784" s="45" t="s">
        <v>1095</v>
      </c>
      <c r="E1784" s="45" t="s">
        <v>1088</v>
      </c>
      <c r="F1784" s="45" t="s">
        <v>1207</v>
      </c>
      <c r="G1784" s="45" t="s">
        <v>1101</v>
      </c>
      <c r="H1784" s="45">
        <v>2410657</v>
      </c>
      <c r="I1784" s="45" t="s">
        <v>4358</v>
      </c>
      <c r="J1784" s="45" t="s">
        <v>1092</v>
      </c>
      <c r="K1784" s="45" t="s">
        <v>1533</v>
      </c>
      <c r="L1784" s="44">
        <v>32</v>
      </c>
      <c r="M1784" s="44">
        <v>933000</v>
      </c>
      <c r="N1784" s="44">
        <v>29856000</v>
      </c>
      <c r="O1784" s="44">
        <v>28000000</v>
      </c>
      <c r="P1784" s="44">
        <v>-1856000</v>
      </c>
    </row>
    <row r="1785" spans="1:16" ht="156.75">
      <c r="A1785" s="44">
        <v>20251</v>
      </c>
      <c r="B1785" s="44">
        <v>2025</v>
      </c>
      <c r="C1785" s="45" t="s">
        <v>1117</v>
      </c>
      <c r="D1785" s="45" t="s">
        <v>1087</v>
      </c>
      <c r="E1785" s="45" t="s">
        <v>1088</v>
      </c>
      <c r="F1785" s="45" t="s">
        <v>1218</v>
      </c>
      <c r="G1785" s="45" t="s">
        <v>1101</v>
      </c>
      <c r="H1785" s="45">
        <v>2510067</v>
      </c>
      <c r="I1785" s="45" t="s">
        <v>4359</v>
      </c>
      <c r="J1785" s="45" t="s">
        <v>1092</v>
      </c>
      <c r="K1785" s="45" t="s">
        <v>2567</v>
      </c>
      <c r="L1785" s="44">
        <v>30</v>
      </c>
      <c r="M1785" s="44">
        <v>2084000</v>
      </c>
      <c r="N1785" s="44">
        <v>62520000</v>
      </c>
      <c r="O1785" s="44">
        <v>62500000</v>
      </c>
      <c r="P1785" s="44">
        <v>-20000</v>
      </c>
    </row>
    <row r="1786" spans="1:16" ht="128.25">
      <c r="A1786" s="44">
        <v>20251</v>
      </c>
      <c r="B1786" s="44">
        <v>2023</v>
      </c>
      <c r="C1786" s="45" t="s">
        <v>1127</v>
      </c>
      <c r="D1786" s="45" t="s">
        <v>1095</v>
      </c>
      <c r="E1786" s="45" t="s">
        <v>1088</v>
      </c>
      <c r="F1786" s="45" t="s">
        <v>1089</v>
      </c>
      <c r="G1786" s="45" t="s">
        <v>1101</v>
      </c>
      <c r="H1786" s="45" t="s">
        <v>4360</v>
      </c>
      <c r="I1786" s="45" t="s">
        <v>4361</v>
      </c>
      <c r="J1786" s="45" t="s">
        <v>1092</v>
      </c>
      <c r="K1786" s="45" t="s">
        <v>1763</v>
      </c>
      <c r="L1786" s="44">
        <v>30</v>
      </c>
      <c r="M1786" s="44">
        <v>933000</v>
      </c>
      <c r="N1786" s="44">
        <v>27990000</v>
      </c>
      <c r="O1786" s="44">
        <v>28000000</v>
      </c>
      <c r="P1786" s="44">
        <v>10000</v>
      </c>
    </row>
    <row r="1787" spans="1:16" ht="213.75">
      <c r="A1787" s="44">
        <v>20251</v>
      </c>
      <c r="B1787" s="44">
        <v>2024</v>
      </c>
      <c r="C1787" s="45" t="s">
        <v>1086</v>
      </c>
      <c r="D1787" s="45" t="s">
        <v>1087</v>
      </c>
      <c r="E1787" s="45" t="s">
        <v>1088</v>
      </c>
      <c r="F1787" s="45" t="s">
        <v>1272</v>
      </c>
      <c r="G1787" s="45" t="s">
        <v>1090</v>
      </c>
      <c r="H1787" s="45">
        <v>2410851</v>
      </c>
      <c r="I1787" s="45" t="s">
        <v>4362</v>
      </c>
      <c r="J1787" s="45" t="s">
        <v>1092</v>
      </c>
      <c r="K1787" s="45" t="s">
        <v>1274</v>
      </c>
      <c r="L1787" s="44">
        <v>35</v>
      </c>
      <c r="M1787" s="44">
        <v>933000</v>
      </c>
      <c r="N1787" s="44">
        <v>32655000</v>
      </c>
      <c r="O1787" s="44">
        <v>28000000</v>
      </c>
      <c r="P1787" s="44">
        <v>-4655000</v>
      </c>
    </row>
    <row r="1788" spans="1:16" ht="57">
      <c r="A1788" s="44">
        <v>20251</v>
      </c>
      <c r="B1788" s="44">
        <v>2021</v>
      </c>
      <c r="C1788" s="45" t="s">
        <v>1180</v>
      </c>
      <c r="D1788" s="45" t="s">
        <v>1095</v>
      </c>
      <c r="E1788" s="45" t="s">
        <v>1088</v>
      </c>
      <c r="F1788" s="45" t="s">
        <v>1089</v>
      </c>
      <c r="G1788" s="45" t="s">
        <v>1101</v>
      </c>
      <c r="H1788" s="45" t="s">
        <v>4363</v>
      </c>
      <c r="I1788" s="45" t="s">
        <v>4364</v>
      </c>
      <c r="J1788" s="45" t="s">
        <v>1092</v>
      </c>
      <c r="K1788" s="45" t="s">
        <v>1265</v>
      </c>
      <c r="L1788" s="44">
        <v>4</v>
      </c>
      <c r="M1788" s="44">
        <v>933000</v>
      </c>
      <c r="N1788" s="44">
        <v>3732000</v>
      </c>
      <c r="O1788" s="44">
        <v>0</v>
      </c>
      <c r="P1788" s="44">
        <v>-3732000</v>
      </c>
    </row>
    <row r="1789" spans="1:16" ht="142.5">
      <c r="A1789" s="44">
        <v>20251</v>
      </c>
      <c r="B1789" s="44">
        <v>2024</v>
      </c>
      <c r="C1789" s="45" t="s">
        <v>1110</v>
      </c>
      <c r="D1789" s="45" t="s">
        <v>1095</v>
      </c>
      <c r="E1789" s="45" t="s">
        <v>1088</v>
      </c>
      <c r="F1789" s="45" t="s">
        <v>1089</v>
      </c>
      <c r="G1789" s="45" t="s">
        <v>1101</v>
      </c>
      <c r="H1789" s="45">
        <v>2411042</v>
      </c>
      <c r="I1789" s="45" t="s">
        <v>4365</v>
      </c>
      <c r="J1789" s="45" t="s">
        <v>1092</v>
      </c>
      <c r="K1789" s="45" t="s">
        <v>1301</v>
      </c>
      <c r="L1789" s="44">
        <v>29</v>
      </c>
      <c r="M1789" s="44">
        <v>933000</v>
      </c>
      <c r="N1789" s="44">
        <v>27057000</v>
      </c>
      <c r="O1789" s="44">
        <v>28000000</v>
      </c>
      <c r="P1789" s="44">
        <v>943000</v>
      </c>
    </row>
    <row r="1790" spans="1:16" ht="199.5">
      <c r="A1790" s="44">
        <v>20251</v>
      </c>
      <c r="B1790" s="44">
        <v>2024</v>
      </c>
      <c r="C1790" s="45" t="s">
        <v>1110</v>
      </c>
      <c r="D1790" s="45" t="s">
        <v>1095</v>
      </c>
      <c r="E1790" s="45" t="s">
        <v>1088</v>
      </c>
      <c r="F1790" s="45" t="s">
        <v>1107</v>
      </c>
      <c r="G1790" s="45" t="s">
        <v>1101</v>
      </c>
      <c r="H1790" s="45">
        <v>2410582</v>
      </c>
      <c r="I1790" s="45" t="s">
        <v>4366</v>
      </c>
      <c r="J1790" s="45" t="s">
        <v>1092</v>
      </c>
      <c r="K1790" s="45" t="s">
        <v>4367</v>
      </c>
      <c r="L1790" s="44">
        <v>33</v>
      </c>
      <c r="M1790" s="44">
        <v>933000</v>
      </c>
      <c r="N1790" s="44">
        <v>30789000</v>
      </c>
      <c r="O1790" s="44">
        <v>28000000</v>
      </c>
      <c r="P1790" s="44">
        <v>-2789000</v>
      </c>
    </row>
    <row r="1791" spans="1:16" ht="28.5">
      <c r="A1791" s="44">
        <v>20251</v>
      </c>
      <c r="B1791" s="44">
        <v>2025</v>
      </c>
      <c r="C1791" s="42"/>
      <c r="D1791" s="45" t="s">
        <v>1087</v>
      </c>
      <c r="E1791" s="45" t="s">
        <v>1088</v>
      </c>
      <c r="F1791" s="45" t="s">
        <v>1124</v>
      </c>
      <c r="G1791" s="42"/>
      <c r="H1791" s="45" t="s">
        <v>4368</v>
      </c>
      <c r="I1791" s="45" t="s">
        <v>4369</v>
      </c>
      <c r="J1791" s="42"/>
      <c r="K1791" s="42"/>
      <c r="L1791" s="44">
        <v>0</v>
      </c>
      <c r="M1791" s="44">
        <v>0</v>
      </c>
      <c r="N1791" s="44">
        <v>0</v>
      </c>
      <c r="O1791" s="44">
        <v>0</v>
      </c>
      <c r="P1791" s="44">
        <v>0</v>
      </c>
    </row>
    <row r="1792" spans="1:16" ht="156.75">
      <c r="A1792" s="44">
        <v>20251</v>
      </c>
      <c r="B1792" s="44">
        <v>2025</v>
      </c>
      <c r="C1792" s="45" t="s">
        <v>1099</v>
      </c>
      <c r="D1792" s="45" t="s">
        <v>1087</v>
      </c>
      <c r="E1792" s="45" t="s">
        <v>1088</v>
      </c>
      <c r="F1792" s="45" t="s">
        <v>1118</v>
      </c>
      <c r="G1792" s="45" t="s">
        <v>1101</v>
      </c>
      <c r="H1792" s="45">
        <v>2511141</v>
      </c>
      <c r="I1792" s="45" t="s">
        <v>4370</v>
      </c>
      <c r="J1792" s="45" t="s">
        <v>1092</v>
      </c>
      <c r="K1792" s="45" t="s">
        <v>2283</v>
      </c>
      <c r="L1792" s="44">
        <v>27</v>
      </c>
      <c r="M1792" s="44">
        <v>933000</v>
      </c>
      <c r="N1792" s="44">
        <v>25191000</v>
      </c>
      <c r="O1792" s="44">
        <v>28000000</v>
      </c>
      <c r="P1792" s="44">
        <v>2809000</v>
      </c>
    </row>
    <row r="1793" spans="1:16" ht="213.75">
      <c r="A1793" s="44">
        <v>20251</v>
      </c>
      <c r="B1793" s="44">
        <v>2022</v>
      </c>
      <c r="C1793" s="45" t="s">
        <v>1144</v>
      </c>
      <c r="D1793" s="45" t="s">
        <v>1095</v>
      </c>
      <c r="E1793" s="45" t="s">
        <v>1088</v>
      </c>
      <c r="F1793" s="45" t="s">
        <v>1551</v>
      </c>
      <c r="G1793" s="45" t="s">
        <v>1090</v>
      </c>
      <c r="H1793" s="45" t="s">
        <v>4371</v>
      </c>
      <c r="I1793" s="45" t="s">
        <v>4372</v>
      </c>
      <c r="J1793" s="45" t="s">
        <v>1092</v>
      </c>
      <c r="K1793" s="45" t="s">
        <v>2426</v>
      </c>
      <c r="L1793" s="44">
        <v>31</v>
      </c>
      <c r="M1793" s="44">
        <v>933000</v>
      </c>
      <c r="N1793" s="44">
        <v>28923000</v>
      </c>
      <c r="O1793" s="44">
        <v>23300000</v>
      </c>
      <c r="P1793" s="44">
        <v>-5623000</v>
      </c>
    </row>
    <row r="1794" spans="1:16" ht="156.75">
      <c r="A1794" s="44">
        <v>20251</v>
      </c>
      <c r="B1794" s="44">
        <v>2022</v>
      </c>
      <c r="C1794" s="45" t="s">
        <v>1144</v>
      </c>
      <c r="D1794" s="45" t="s">
        <v>1095</v>
      </c>
      <c r="E1794" s="45" t="s">
        <v>1088</v>
      </c>
      <c r="F1794" s="45" t="s">
        <v>1165</v>
      </c>
      <c r="G1794" s="45" t="s">
        <v>1090</v>
      </c>
      <c r="H1794" s="45" t="s">
        <v>4373</v>
      </c>
      <c r="I1794" s="45" t="s">
        <v>4374</v>
      </c>
      <c r="J1794" s="45" t="s">
        <v>1092</v>
      </c>
      <c r="K1794" s="45" t="s">
        <v>1186</v>
      </c>
      <c r="L1794" s="44">
        <v>31</v>
      </c>
      <c r="M1794" s="44">
        <v>933000</v>
      </c>
      <c r="N1794" s="44">
        <v>28923000</v>
      </c>
      <c r="O1794" s="44">
        <v>28000000</v>
      </c>
      <c r="P1794" s="44">
        <v>-923000</v>
      </c>
    </row>
    <row r="1795" spans="1:16" ht="199.5">
      <c r="A1795" s="44">
        <v>20251</v>
      </c>
      <c r="B1795" s="44">
        <v>2025</v>
      </c>
      <c r="C1795" s="45" t="s">
        <v>1117</v>
      </c>
      <c r="D1795" s="45" t="s">
        <v>1087</v>
      </c>
      <c r="E1795" s="45" t="s">
        <v>1088</v>
      </c>
      <c r="F1795" s="45" t="s">
        <v>1089</v>
      </c>
      <c r="G1795" s="45" t="s">
        <v>1090</v>
      </c>
      <c r="H1795" s="45">
        <v>2510023</v>
      </c>
      <c r="I1795" s="45" t="s">
        <v>1037</v>
      </c>
      <c r="J1795" s="45" t="s">
        <v>1092</v>
      </c>
      <c r="K1795" s="45" t="s">
        <v>1140</v>
      </c>
      <c r="L1795" s="44">
        <v>28</v>
      </c>
      <c r="M1795" s="44">
        <v>933000</v>
      </c>
      <c r="N1795" s="44">
        <v>26124000</v>
      </c>
      <c r="O1795" s="44">
        <v>28000000</v>
      </c>
      <c r="P1795" s="44">
        <v>1876000</v>
      </c>
    </row>
    <row r="1796" spans="1:16" ht="128.25">
      <c r="A1796" s="44">
        <v>20251</v>
      </c>
      <c r="B1796" s="44">
        <v>2023</v>
      </c>
      <c r="C1796" s="45" t="s">
        <v>1127</v>
      </c>
      <c r="D1796" s="45" t="s">
        <v>1095</v>
      </c>
      <c r="E1796" s="45" t="s">
        <v>1088</v>
      </c>
      <c r="F1796" s="45" t="s">
        <v>1089</v>
      </c>
      <c r="G1796" s="45" t="s">
        <v>1101</v>
      </c>
      <c r="H1796" s="45" t="s">
        <v>4375</v>
      </c>
      <c r="I1796" s="45" t="s">
        <v>4376</v>
      </c>
      <c r="J1796" s="45" t="s">
        <v>1092</v>
      </c>
      <c r="K1796" s="45" t="s">
        <v>1205</v>
      </c>
      <c r="L1796" s="44">
        <v>30</v>
      </c>
      <c r="M1796" s="44">
        <v>933000</v>
      </c>
      <c r="N1796" s="44">
        <v>27990000</v>
      </c>
      <c r="O1796" s="44">
        <v>28000000</v>
      </c>
      <c r="P1796" s="44">
        <v>10000</v>
      </c>
    </row>
    <row r="1797" spans="1:16" ht="199.5">
      <c r="A1797" s="44">
        <v>20251</v>
      </c>
      <c r="B1797" s="44">
        <v>2025</v>
      </c>
      <c r="C1797" s="45" t="s">
        <v>1117</v>
      </c>
      <c r="D1797" s="45" t="s">
        <v>1087</v>
      </c>
      <c r="E1797" s="45" t="s">
        <v>1088</v>
      </c>
      <c r="F1797" s="45" t="s">
        <v>1111</v>
      </c>
      <c r="G1797" s="45" t="s">
        <v>1090</v>
      </c>
      <c r="H1797" s="45">
        <v>2510595</v>
      </c>
      <c r="I1797" s="45" t="s">
        <v>4377</v>
      </c>
      <c r="J1797" s="45" t="s">
        <v>1092</v>
      </c>
      <c r="K1797" s="45" t="s">
        <v>1140</v>
      </c>
      <c r="L1797" s="44">
        <v>28</v>
      </c>
      <c r="M1797" s="44">
        <v>933000</v>
      </c>
      <c r="N1797" s="44">
        <v>26124000</v>
      </c>
      <c r="O1797" s="44">
        <v>28000000</v>
      </c>
      <c r="P1797" s="44">
        <v>1876000</v>
      </c>
    </row>
    <row r="1798" spans="1:16" ht="256.5">
      <c r="A1798" s="44">
        <v>20251</v>
      </c>
      <c r="B1798" s="44">
        <v>2023</v>
      </c>
      <c r="C1798" s="45" t="s">
        <v>1197</v>
      </c>
      <c r="D1798" s="45" t="s">
        <v>1095</v>
      </c>
      <c r="E1798" s="45" t="s">
        <v>1088</v>
      </c>
      <c r="F1798" s="45" t="s">
        <v>1238</v>
      </c>
      <c r="G1798" s="45" t="s">
        <v>1090</v>
      </c>
      <c r="H1798" s="45" t="s">
        <v>4378</v>
      </c>
      <c r="I1798" s="45" t="s">
        <v>4379</v>
      </c>
      <c r="J1798" s="45" t="s">
        <v>1092</v>
      </c>
      <c r="K1798" s="45" t="s">
        <v>4380</v>
      </c>
      <c r="L1798" s="44">
        <v>33</v>
      </c>
      <c r="M1798" s="44">
        <v>933000</v>
      </c>
      <c r="N1798" s="44">
        <v>30789000</v>
      </c>
      <c r="O1798" s="44">
        <v>28000000</v>
      </c>
      <c r="P1798" s="44">
        <v>-2789000</v>
      </c>
    </row>
    <row r="1799" spans="1:16" ht="114">
      <c r="A1799" s="44">
        <v>20251</v>
      </c>
      <c r="B1799" s="44">
        <v>2025</v>
      </c>
      <c r="C1799" s="45" t="s">
        <v>1099</v>
      </c>
      <c r="D1799" s="45" t="s">
        <v>1087</v>
      </c>
      <c r="E1799" s="45" t="s">
        <v>1088</v>
      </c>
      <c r="F1799" s="45" t="s">
        <v>1454</v>
      </c>
      <c r="G1799" s="45" t="s">
        <v>1101</v>
      </c>
      <c r="H1799" s="45">
        <v>2510924</v>
      </c>
      <c r="I1799" s="45" t="s">
        <v>1564</v>
      </c>
      <c r="J1799" s="45" t="s">
        <v>1092</v>
      </c>
      <c r="K1799" s="45" t="s">
        <v>4381</v>
      </c>
      <c r="L1799" s="44">
        <v>29</v>
      </c>
      <c r="M1799" s="44">
        <v>1317000</v>
      </c>
      <c r="N1799" s="44">
        <v>38193000</v>
      </c>
      <c r="O1799" s="44">
        <v>39500000</v>
      </c>
      <c r="P1799" s="44">
        <v>1307000</v>
      </c>
    </row>
    <row r="1800" spans="1:16" ht="128.25">
      <c r="A1800" s="44">
        <v>20251</v>
      </c>
      <c r="B1800" s="44">
        <v>2023</v>
      </c>
      <c r="C1800" s="45" t="s">
        <v>1127</v>
      </c>
      <c r="D1800" s="45" t="s">
        <v>1095</v>
      </c>
      <c r="E1800" s="45" t="s">
        <v>1088</v>
      </c>
      <c r="F1800" s="45" t="s">
        <v>1104</v>
      </c>
      <c r="G1800" s="45" t="s">
        <v>1101</v>
      </c>
      <c r="H1800" s="45" t="s">
        <v>4382</v>
      </c>
      <c r="I1800" s="45" t="s">
        <v>4383</v>
      </c>
      <c r="J1800" s="45" t="s">
        <v>1092</v>
      </c>
      <c r="K1800" s="45" t="s">
        <v>4384</v>
      </c>
      <c r="L1800" s="44">
        <v>32</v>
      </c>
      <c r="M1800" s="44">
        <v>933000</v>
      </c>
      <c r="N1800" s="44">
        <v>29856000</v>
      </c>
      <c r="O1800" s="44">
        <v>28000000</v>
      </c>
      <c r="P1800" s="44">
        <v>-1856000</v>
      </c>
    </row>
    <row r="1801" spans="1:16" ht="199.5">
      <c r="A1801" s="44">
        <v>20251</v>
      </c>
      <c r="B1801" s="44">
        <v>2025</v>
      </c>
      <c r="C1801" s="45" t="s">
        <v>1117</v>
      </c>
      <c r="D1801" s="45" t="s">
        <v>1087</v>
      </c>
      <c r="E1801" s="45" t="s">
        <v>1088</v>
      </c>
      <c r="F1801" s="45" t="s">
        <v>1089</v>
      </c>
      <c r="G1801" s="45" t="s">
        <v>1090</v>
      </c>
      <c r="H1801" s="45">
        <v>2510494</v>
      </c>
      <c r="I1801" s="45" t="s">
        <v>4385</v>
      </c>
      <c r="J1801" s="45" t="s">
        <v>1092</v>
      </c>
      <c r="K1801" s="45" t="s">
        <v>1157</v>
      </c>
      <c r="L1801" s="44">
        <v>26</v>
      </c>
      <c r="M1801" s="44">
        <v>933000</v>
      </c>
      <c r="N1801" s="44">
        <v>24258000</v>
      </c>
      <c r="O1801" s="44">
        <v>28000000</v>
      </c>
      <c r="P1801" s="44">
        <v>3742000</v>
      </c>
    </row>
    <row r="1802" spans="1:16" ht="171">
      <c r="A1802" s="44">
        <v>20251</v>
      </c>
      <c r="B1802" s="44">
        <v>2025</v>
      </c>
      <c r="C1802" s="45" t="s">
        <v>1099</v>
      </c>
      <c r="D1802" s="45" t="s">
        <v>1087</v>
      </c>
      <c r="E1802" s="45" t="s">
        <v>1088</v>
      </c>
      <c r="F1802" s="45" t="s">
        <v>1161</v>
      </c>
      <c r="G1802" s="45" t="s">
        <v>1101</v>
      </c>
      <c r="H1802" s="45">
        <v>2510310</v>
      </c>
      <c r="I1802" s="45" t="s">
        <v>4386</v>
      </c>
      <c r="J1802" s="45" t="s">
        <v>1092</v>
      </c>
      <c r="K1802" s="45" t="s">
        <v>4387</v>
      </c>
      <c r="L1802" s="44">
        <v>29</v>
      </c>
      <c r="M1802" s="44">
        <v>933000</v>
      </c>
      <c r="N1802" s="44">
        <v>27057000</v>
      </c>
      <c r="O1802" s="44">
        <v>28000000</v>
      </c>
      <c r="P1802" s="44">
        <v>943000</v>
      </c>
    </row>
    <row r="1803" spans="1:16" ht="28.5">
      <c r="A1803" s="44">
        <v>20251</v>
      </c>
      <c r="B1803" s="44">
        <v>2025</v>
      </c>
      <c r="C1803" s="42"/>
      <c r="D1803" s="45" t="s">
        <v>1087</v>
      </c>
      <c r="E1803" s="45" t="s">
        <v>1133</v>
      </c>
      <c r="F1803" s="45" t="s">
        <v>1655</v>
      </c>
      <c r="G1803" s="42"/>
      <c r="H1803" s="45">
        <v>2560028</v>
      </c>
      <c r="I1803" s="45" t="s">
        <v>4388</v>
      </c>
      <c r="J1803" s="42"/>
      <c r="K1803" s="42"/>
      <c r="L1803" s="44">
        <v>0</v>
      </c>
      <c r="M1803" s="44">
        <v>0</v>
      </c>
      <c r="N1803" s="44">
        <v>0</v>
      </c>
      <c r="O1803" s="44">
        <v>0</v>
      </c>
      <c r="P1803" s="44">
        <v>0</v>
      </c>
    </row>
    <row r="1804" spans="1:16" ht="42.75">
      <c r="A1804" s="44">
        <v>20251</v>
      </c>
      <c r="B1804" s="44">
        <v>2024</v>
      </c>
      <c r="C1804" s="45" t="s">
        <v>1086</v>
      </c>
      <c r="D1804" s="45" t="s">
        <v>1087</v>
      </c>
      <c r="E1804" s="45" t="s">
        <v>1088</v>
      </c>
      <c r="F1804" s="45" t="s">
        <v>1089</v>
      </c>
      <c r="G1804" s="45" t="s">
        <v>1090</v>
      </c>
      <c r="H1804" s="45">
        <v>2410147</v>
      </c>
      <c r="I1804" s="45" t="s">
        <v>4389</v>
      </c>
      <c r="J1804" s="45" t="s">
        <v>1092</v>
      </c>
      <c r="K1804" s="42"/>
      <c r="L1804" s="44">
        <v>0</v>
      </c>
      <c r="M1804" s="44">
        <v>933000</v>
      </c>
      <c r="N1804" s="44">
        <v>0</v>
      </c>
      <c r="O1804" s="44">
        <v>0</v>
      </c>
      <c r="P1804" s="44">
        <v>0</v>
      </c>
    </row>
    <row r="1805" spans="1:16" ht="185.25">
      <c r="A1805" s="44">
        <v>20251</v>
      </c>
      <c r="B1805" s="44">
        <v>2025</v>
      </c>
      <c r="C1805" s="45" t="s">
        <v>1099</v>
      </c>
      <c r="D1805" s="45" t="s">
        <v>1087</v>
      </c>
      <c r="E1805" s="45" t="s">
        <v>1088</v>
      </c>
      <c r="F1805" s="45" t="s">
        <v>1089</v>
      </c>
      <c r="G1805" s="45" t="s">
        <v>1101</v>
      </c>
      <c r="H1805" s="45">
        <v>2511252</v>
      </c>
      <c r="I1805" s="45" t="s">
        <v>4390</v>
      </c>
      <c r="J1805" s="45" t="s">
        <v>1092</v>
      </c>
      <c r="K1805" s="45" t="s">
        <v>4391</v>
      </c>
      <c r="L1805" s="44">
        <v>29</v>
      </c>
      <c r="M1805" s="44">
        <v>933000</v>
      </c>
      <c r="N1805" s="44">
        <v>27057000</v>
      </c>
      <c r="O1805" s="44">
        <v>28000000</v>
      </c>
      <c r="P1805" s="44">
        <v>943000</v>
      </c>
    </row>
    <row r="1806" spans="1:16" ht="114">
      <c r="A1806" s="44">
        <v>20251</v>
      </c>
      <c r="B1806" s="44">
        <v>2023</v>
      </c>
      <c r="C1806" s="45" t="s">
        <v>1127</v>
      </c>
      <c r="D1806" s="45" t="s">
        <v>1095</v>
      </c>
      <c r="E1806" s="45" t="s">
        <v>1088</v>
      </c>
      <c r="F1806" s="45" t="s">
        <v>1089</v>
      </c>
      <c r="G1806" s="45" t="s">
        <v>1101</v>
      </c>
      <c r="H1806" s="45" t="s">
        <v>4392</v>
      </c>
      <c r="I1806" s="45" t="s">
        <v>4393</v>
      </c>
      <c r="J1806" s="45" t="s">
        <v>1092</v>
      </c>
      <c r="K1806" s="45" t="s">
        <v>1401</v>
      </c>
      <c r="L1806" s="44">
        <v>27</v>
      </c>
      <c r="M1806" s="44">
        <v>933000</v>
      </c>
      <c r="N1806" s="44">
        <v>25191000</v>
      </c>
      <c r="O1806" s="44">
        <v>28000000</v>
      </c>
      <c r="P1806" s="44">
        <v>2809000</v>
      </c>
    </row>
    <row r="1807" spans="1:16" ht="142.5">
      <c r="A1807" s="44">
        <v>20251</v>
      </c>
      <c r="B1807" s="44">
        <v>2023</v>
      </c>
      <c r="C1807" s="45" t="s">
        <v>1197</v>
      </c>
      <c r="D1807" s="45" t="s">
        <v>1095</v>
      </c>
      <c r="E1807" s="45" t="s">
        <v>1088</v>
      </c>
      <c r="F1807" s="45" t="s">
        <v>1165</v>
      </c>
      <c r="G1807" s="45" t="s">
        <v>1090</v>
      </c>
      <c r="H1807" s="45" t="s">
        <v>4394</v>
      </c>
      <c r="I1807" s="45" t="s">
        <v>4395</v>
      </c>
      <c r="J1807" s="45" t="s">
        <v>1092</v>
      </c>
      <c r="K1807" s="45" t="s">
        <v>4396</v>
      </c>
      <c r="L1807" s="44">
        <v>22</v>
      </c>
      <c r="M1807" s="44">
        <v>933000</v>
      </c>
      <c r="N1807" s="44">
        <v>20526000</v>
      </c>
      <c r="O1807" s="44">
        <v>0</v>
      </c>
      <c r="P1807" s="44">
        <v>-20526000</v>
      </c>
    </row>
    <row r="1808" spans="1:16" ht="128.25">
      <c r="A1808" s="44">
        <v>20251</v>
      </c>
      <c r="B1808" s="44">
        <v>2023</v>
      </c>
      <c r="C1808" s="45" t="s">
        <v>1127</v>
      </c>
      <c r="D1808" s="45" t="s">
        <v>1095</v>
      </c>
      <c r="E1808" s="45" t="s">
        <v>1088</v>
      </c>
      <c r="F1808" s="45" t="s">
        <v>1089</v>
      </c>
      <c r="G1808" s="45" t="s">
        <v>1101</v>
      </c>
      <c r="H1808" s="45" t="s">
        <v>4397</v>
      </c>
      <c r="I1808" s="45" t="s">
        <v>4398</v>
      </c>
      <c r="J1808" s="45" t="s">
        <v>1092</v>
      </c>
      <c r="K1808" s="45" t="s">
        <v>4285</v>
      </c>
      <c r="L1808" s="44">
        <v>30</v>
      </c>
      <c r="M1808" s="44">
        <v>933000</v>
      </c>
      <c r="N1808" s="44">
        <v>27990000</v>
      </c>
      <c r="O1808" s="44">
        <v>28000000</v>
      </c>
      <c r="P1808" s="44">
        <v>10000</v>
      </c>
    </row>
    <row r="1809" spans="1:16" ht="199.5">
      <c r="A1809" s="44">
        <v>20251</v>
      </c>
      <c r="B1809" s="44">
        <v>2025</v>
      </c>
      <c r="C1809" s="45" t="s">
        <v>1117</v>
      </c>
      <c r="D1809" s="45" t="s">
        <v>1087</v>
      </c>
      <c r="E1809" s="45" t="s">
        <v>1088</v>
      </c>
      <c r="F1809" s="45" t="s">
        <v>1089</v>
      </c>
      <c r="G1809" s="45" t="s">
        <v>1090</v>
      </c>
      <c r="H1809" s="45">
        <v>2510461</v>
      </c>
      <c r="I1809" s="45" t="s">
        <v>4399</v>
      </c>
      <c r="J1809" s="45" t="s">
        <v>1092</v>
      </c>
      <c r="K1809" s="45" t="s">
        <v>1140</v>
      </c>
      <c r="L1809" s="44">
        <v>28</v>
      </c>
      <c r="M1809" s="44">
        <v>933000</v>
      </c>
      <c r="N1809" s="44">
        <v>26124000</v>
      </c>
      <c r="O1809" s="44">
        <v>28000000</v>
      </c>
      <c r="P1809" s="44">
        <v>1876000</v>
      </c>
    </row>
    <row r="1810" spans="1:16" ht="71.25">
      <c r="A1810" s="44">
        <v>20251</v>
      </c>
      <c r="B1810" s="44">
        <v>2024</v>
      </c>
      <c r="C1810" s="45" t="s">
        <v>1110</v>
      </c>
      <c r="D1810" s="45" t="s">
        <v>1095</v>
      </c>
      <c r="E1810" s="45" t="s">
        <v>1088</v>
      </c>
      <c r="F1810" s="45" t="s">
        <v>1111</v>
      </c>
      <c r="G1810" s="45" t="s">
        <v>1101</v>
      </c>
      <c r="H1810" s="45">
        <v>2410246</v>
      </c>
      <c r="I1810" s="45" t="s">
        <v>4400</v>
      </c>
      <c r="J1810" s="45" t="s">
        <v>1092</v>
      </c>
      <c r="K1810" s="45" t="s">
        <v>4401</v>
      </c>
      <c r="L1810" s="44">
        <v>15</v>
      </c>
      <c r="M1810" s="44">
        <v>933000</v>
      </c>
      <c r="N1810" s="44">
        <v>13995000</v>
      </c>
      <c r="O1810" s="44">
        <v>0</v>
      </c>
      <c r="P1810" s="44">
        <v>-13995000</v>
      </c>
    </row>
    <row r="1811" spans="1:16" ht="242.25">
      <c r="A1811" s="44">
        <v>20251</v>
      </c>
      <c r="B1811" s="44">
        <v>2024</v>
      </c>
      <c r="C1811" s="45" t="s">
        <v>1110</v>
      </c>
      <c r="D1811" s="45" t="s">
        <v>1095</v>
      </c>
      <c r="E1811" s="45" t="s">
        <v>1088</v>
      </c>
      <c r="F1811" s="45" t="s">
        <v>1175</v>
      </c>
      <c r="G1811" s="45" t="s">
        <v>1101</v>
      </c>
      <c r="H1811" s="45">
        <v>2410446</v>
      </c>
      <c r="I1811" s="45" t="s">
        <v>4402</v>
      </c>
      <c r="J1811" s="45" t="s">
        <v>1092</v>
      </c>
      <c r="K1811" s="45" t="s">
        <v>1469</v>
      </c>
      <c r="L1811" s="44">
        <v>33</v>
      </c>
      <c r="M1811" s="44">
        <v>933000</v>
      </c>
      <c r="N1811" s="44">
        <v>30789000</v>
      </c>
      <c r="O1811" s="44">
        <v>28000000</v>
      </c>
      <c r="P1811" s="44">
        <v>-2789000</v>
      </c>
    </row>
    <row r="1812" spans="1:16" ht="199.5">
      <c r="A1812" s="44">
        <v>20251</v>
      </c>
      <c r="B1812" s="44">
        <v>2025</v>
      </c>
      <c r="C1812" s="45" t="s">
        <v>1117</v>
      </c>
      <c r="D1812" s="45" t="s">
        <v>1087</v>
      </c>
      <c r="E1812" s="45" t="s">
        <v>1088</v>
      </c>
      <c r="F1812" s="45" t="s">
        <v>1155</v>
      </c>
      <c r="G1812" s="45" t="s">
        <v>1090</v>
      </c>
      <c r="H1812" s="45">
        <v>2510148</v>
      </c>
      <c r="I1812" s="45" t="s">
        <v>4403</v>
      </c>
      <c r="J1812" s="45" t="s">
        <v>1092</v>
      </c>
      <c r="K1812" s="45" t="s">
        <v>1163</v>
      </c>
      <c r="L1812" s="44">
        <v>26</v>
      </c>
      <c r="M1812" s="44">
        <v>933000</v>
      </c>
      <c r="N1812" s="44">
        <v>24258000</v>
      </c>
      <c r="O1812" s="44">
        <v>28000000</v>
      </c>
      <c r="P1812" s="44">
        <v>3742000</v>
      </c>
    </row>
    <row r="1813" spans="1:16" ht="256.5">
      <c r="A1813" s="44">
        <v>20251</v>
      </c>
      <c r="B1813" s="44">
        <v>2023</v>
      </c>
      <c r="C1813" s="45" t="s">
        <v>1197</v>
      </c>
      <c r="D1813" s="45" t="s">
        <v>1095</v>
      </c>
      <c r="E1813" s="45" t="s">
        <v>1088</v>
      </c>
      <c r="F1813" s="45" t="s">
        <v>1651</v>
      </c>
      <c r="G1813" s="45" t="s">
        <v>1090</v>
      </c>
      <c r="H1813" s="45" t="s">
        <v>4404</v>
      </c>
      <c r="I1813" s="45" t="s">
        <v>4405</v>
      </c>
      <c r="J1813" s="45" t="s">
        <v>1092</v>
      </c>
      <c r="K1813" s="45" t="s">
        <v>2407</v>
      </c>
      <c r="L1813" s="44">
        <v>35</v>
      </c>
      <c r="M1813" s="44">
        <v>933000</v>
      </c>
      <c r="N1813" s="44">
        <v>32655000</v>
      </c>
      <c r="O1813" s="44">
        <v>28000000</v>
      </c>
      <c r="P1813" s="44">
        <v>-4655000</v>
      </c>
    </row>
    <row r="1814" spans="1:16" ht="171">
      <c r="A1814" s="44">
        <v>20251</v>
      </c>
      <c r="B1814" s="44">
        <v>2023</v>
      </c>
      <c r="C1814" s="45" t="s">
        <v>1197</v>
      </c>
      <c r="D1814" s="45" t="s">
        <v>1095</v>
      </c>
      <c r="E1814" s="45" t="s">
        <v>1088</v>
      </c>
      <c r="F1814" s="45" t="s">
        <v>1268</v>
      </c>
      <c r="G1814" s="45" t="s">
        <v>1090</v>
      </c>
      <c r="H1814" s="45" t="s">
        <v>4406</v>
      </c>
      <c r="I1814" s="45" t="s">
        <v>4407</v>
      </c>
      <c r="J1814" s="45" t="s">
        <v>1092</v>
      </c>
      <c r="K1814" s="45" t="s">
        <v>4408</v>
      </c>
      <c r="L1814" s="44">
        <v>36</v>
      </c>
      <c r="M1814" s="44">
        <v>933000</v>
      </c>
      <c r="N1814" s="44">
        <v>33588000</v>
      </c>
      <c r="O1814" s="44">
        <v>28000000</v>
      </c>
      <c r="P1814" s="44">
        <v>-5588000</v>
      </c>
    </row>
    <row r="1815" spans="1:16" ht="57">
      <c r="A1815" s="44">
        <v>20251</v>
      </c>
      <c r="B1815" s="44">
        <v>2024</v>
      </c>
      <c r="C1815" s="45" t="s">
        <v>1110</v>
      </c>
      <c r="D1815" s="45" t="s">
        <v>1095</v>
      </c>
      <c r="E1815" s="45" t="s">
        <v>1088</v>
      </c>
      <c r="F1815" s="45" t="s">
        <v>1107</v>
      </c>
      <c r="G1815" s="45" t="s">
        <v>1101</v>
      </c>
      <c r="H1815" s="45">
        <v>2410468</v>
      </c>
      <c r="I1815" s="45" t="s">
        <v>4302</v>
      </c>
      <c r="J1815" s="45" t="s">
        <v>1092</v>
      </c>
      <c r="K1815" s="45" t="s">
        <v>1374</v>
      </c>
      <c r="L1815" s="44">
        <v>12</v>
      </c>
      <c r="M1815" s="44">
        <v>933000</v>
      </c>
      <c r="N1815" s="44">
        <v>11196000</v>
      </c>
      <c r="O1815" s="44">
        <v>0</v>
      </c>
      <c r="P1815" s="44">
        <v>-11196000</v>
      </c>
    </row>
    <row r="1816" spans="1:16" ht="42.75">
      <c r="A1816" s="44">
        <v>20251</v>
      </c>
      <c r="B1816" s="44">
        <v>2020</v>
      </c>
      <c r="C1816" s="45" t="s">
        <v>1432</v>
      </c>
      <c r="D1816" s="45" t="s">
        <v>1095</v>
      </c>
      <c r="E1816" s="45" t="s">
        <v>1088</v>
      </c>
      <c r="F1816" s="45" t="s">
        <v>1175</v>
      </c>
      <c r="G1816" s="45" t="s">
        <v>1101</v>
      </c>
      <c r="H1816" s="45" t="s">
        <v>4409</v>
      </c>
      <c r="I1816" s="45" t="s">
        <v>4410</v>
      </c>
      <c r="J1816" s="45" t="s">
        <v>1092</v>
      </c>
      <c r="K1816" s="45" t="s">
        <v>4411</v>
      </c>
      <c r="L1816" s="44">
        <v>4</v>
      </c>
      <c r="M1816" s="44">
        <v>933000</v>
      </c>
      <c r="N1816" s="44">
        <v>3732000</v>
      </c>
      <c r="O1816" s="44">
        <v>0</v>
      </c>
      <c r="P1816" s="44">
        <v>-3732000</v>
      </c>
    </row>
    <row r="1817" spans="1:16" ht="199.5">
      <c r="A1817" s="44">
        <v>20251</v>
      </c>
      <c r="B1817" s="44">
        <v>2024</v>
      </c>
      <c r="C1817" s="45" t="s">
        <v>1110</v>
      </c>
      <c r="D1817" s="45" t="s">
        <v>1095</v>
      </c>
      <c r="E1817" s="45" t="s">
        <v>1088</v>
      </c>
      <c r="F1817" s="45" t="s">
        <v>1107</v>
      </c>
      <c r="G1817" s="45" t="s">
        <v>1101</v>
      </c>
      <c r="H1817" s="45">
        <v>2410132</v>
      </c>
      <c r="I1817" s="45" t="s">
        <v>4200</v>
      </c>
      <c r="J1817" s="45" t="s">
        <v>1092</v>
      </c>
      <c r="K1817" s="45" t="s">
        <v>4367</v>
      </c>
      <c r="L1817" s="44">
        <v>33</v>
      </c>
      <c r="M1817" s="44">
        <v>933000</v>
      </c>
      <c r="N1817" s="44">
        <v>30789000</v>
      </c>
      <c r="O1817" s="44">
        <v>28000000</v>
      </c>
      <c r="P1817" s="44">
        <v>-2789000</v>
      </c>
    </row>
    <row r="1818" spans="1:16" ht="185.25">
      <c r="A1818" s="44">
        <v>20251</v>
      </c>
      <c r="B1818" s="44">
        <v>2024</v>
      </c>
      <c r="C1818" s="45" t="s">
        <v>1110</v>
      </c>
      <c r="D1818" s="45" t="s">
        <v>1095</v>
      </c>
      <c r="E1818" s="45" t="s">
        <v>1088</v>
      </c>
      <c r="F1818" s="45" t="s">
        <v>1107</v>
      </c>
      <c r="G1818" s="45" t="s">
        <v>1101</v>
      </c>
      <c r="H1818" s="45">
        <v>2410546</v>
      </c>
      <c r="I1818" s="45" t="s">
        <v>979</v>
      </c>
      <c r="J1818" s="45" t="s">
        <v>1092</v>
      </c>
      <c r="K1818" s="45" t="s">
        <v>2584</v>
      </c>
      <c r="L1818" s="44">
        <v>31</v>
      </c>
      <c r="M1818" s="44">
        <v>933000</v>
      </c>
      <c r="N1818" s="44">
        <v>28923000</v>
      </c>
      <c r="O1818" s="44">
        <v>28000000</v>
      </c>
      <c r="P1818" s="44">
        <v>-923000</v>
      </c>
    </row>
    <row r="1819" spans="1:16" ht="199.5">
      <c r="A1819" s="44">
        <v>20251</v>
      </c>
      <c r="B1819" s="44">
        <v>2025</v>
      </c>
      <c r="C1819" s="45" t="s">
        <v>1099</v>
      </c>
      <c r="D1819" s="45" t="s">
        <v>1087</v>
      </c>
      <c r="E1819" s="45" t="s">
        <v>1088</v>
      </c>
      <c r="F1819" s="45" t="s">
        <v>1111</v>
      </c>
      <c r="G1819" s="45" t="s">
        <v>1101</v>
      </c>
      <c r="H1819" s="45">
        <v>2510701</v>
      </c>
      <c r="I1819" s="45" t="s">
        <v>4412</v>
      </c>
      <c r="J1819" s="45" t="s">
        <v>1092</v>
      </c>
      <c r="K1819" s="45" t="s">
        <v>3741</v>
      </c>
      <c r="L1819" s="44">
        <v>30</v>
      </c>
      <c r="M1819" s="44">
        <v>933000</v>
      </c>
      <c r="N1819" s="44">
        <v>27990000</v>
      </c>
      <c r="O1819" s="44">
        <v>28000000</v>
      </c>
      <c r="P1819" s="44">
        <v>10000</v>
      </c>
    </row>
    <row r="1820" spans="1:16" ht="256.5">
      <c r="A1820" s="44">
        <v>20251</v>
      </c>
      <c r="B1820" s="44">
        <v>2022</v>
      </c>
      <c r="C1820" s="45" t="s">
        <v>1144</v>
      </c>
      <c r="D1820" s="45" t="s">
        <v>1095</v>
      </c>
      <c r="E1820" s="45" t="s">
        <v>1088</v>
      </c>
      <c r="F1820" s="45" t="s">
        <v>1651</v>
      </c>
      <c r="G1820" s="45" t="s">
        <v>1090</v>
      </c>
      <c r="H1820" s="45" t="s">
        <v>4413</v>
      </c>
      <c r="I1820" s="45" t="s">
        <v>4414</v>
      </c>
      <c r="J1820" s="45" t="s">
        <v>1092</v>
      </c>
      <c r="K1820" s="45" t="s">
        <v>4415</v>
      </c>
      <c r="L1820" s="44">
        <v>37</v>
      </c>
      <c r="M1820" s="44">
        <v>933000</v>
      </c>
      <c r="N1820" s="44">
        <v>34521000</v>
      </c>
      <c r="O1820" s="44">
        <v>23300000</v>
      </c>
      <c r="P1820" s="44">
        <v>-11221000</v>
      </c>
    </row>
    <row r="1821" spans="1:16" ht="28.5">
      <c r="A1821" s="44">
        <v>20251</v>
      </c>
      <c r="B1821" s="44">
        <v>2021</v>
      </c>
      <c r="C1821" s="45" t="s">
        <v>1180</v>
      </c>
      <c r="D1821" s="45" t="s">
        <v>1095</v>
      </c>
      <c r="E1821" s="45" t="s">
        <v>1088</v>
      </c>
      <c r="F1821" s="45" t="s">
        <v>1111</v>
      </c>
      <c r="G1821" s="45" t="s">
        <v>1101</v>
      </c>
      <c r="H1821" s="45" t="s">
        <v>4416</v>
      </c>
      <c r="I1821" s="45" t="s">
        <v>4417</v>
      </c>
      <c r="J1821" s="45" t="s">
        <v>1092</v>
      </c>
      <c r="K1821" s="45" t="s">
        <v>4418</v>
      </c>
      <c r="L1821" s="44">
        <v>3</v>
      </c>
      <c r="M1821" s="44">
        <v>933000</v>
      </c>
      <c r="N1821" s="44">
        <v>2799000</v>
      </c>
      <c r="O1821" s="44">
        <v>0</v>
      </c>
      <c r="P1821" s="44">
        <v>-2799000</v>
      </c>
    </row>
    <row r="1822" spans="1:16" ht="156.75">
      <c r="A1822" s="44">
        <v>20251</v>
      </c>
      <c r="B1822" s="44">
        <v>2025</v>
      </c>
      <c r="C1822" s="45" t="s">
        <v>1099</v>
      </c>
      <c r="D1822" s="45" t="s">
        <v>1087</v>
      </c>
      <c r="E1822" s="45" t="s">
        <v>1088</v>
      </c>
      <c r="F1822" s="45" t="s">
        <v>1107</v>
      </c>
      <c r="G1822" s="45" t="s">
        <v>1101</v>
      </c>
      <c r="H1822" s="45">
        <v>2510653</v>
      </c>
      <c r="I1822" s="45" t="s">
        <v>4419</v>
      </c>
      <c r="J1822" s="45" t="s">
        <v>1092</v>
      </c>
      <c r="K1822" s="45" t="s">
        <v>1326</v>
      </c>
      <c r="L1822" s="44">
        <v>27</v>
      </c>
      <c r="M1822" s="44">
        <v>933000</v>
      </c>
      <c r="N1822" s="44">
        <v>25191000</v>
      </c>
      <c r="O1822" s="44">
        <v>28000000</v>
      </c>
      <c r="P1822" s="44">
        <v>2809000</v>
      </c>
    </row>
    <row r="1823" spans="1:16" ht="42.75">
      <c r="A1823" s="44">
        <v>20251</v>
      </c>
      <c r="B1823" s="44">
        <v>2021</v>
      </c>
      <c r="C1823" s="45" t="s">
        <v>1180</v>
      </c>
      <c r="D1823" s="45" t="s">
        <v>1095</v>
      </c>
      <c r="E1823" s="45" t="s">
        <v>1088</v>
      </c>
      <c r="F1823" s="45" t="s">
        <v>1118</v>
      </c>
      <c r="G1823" s="45" t="s">
        <v>1101</v>
      </c>
      <c r="H1823" s="45" t="s">
        <v>4420</v>
      </c>
      <c r="I1823" s="45" t="s">
        <v>1792</v>
      </c>
      <c r="J1823" s="45" t="s">
        <v>1092</v>
      </c>
      <c r="K1823" s="42"/>
      <c r="L1823" s="44">
        <v>0</v>
      </c>
      <c r="M1823" s="44">
        <v>933000</v>
      </c>
      <c r="N1823" s="44">
        <v>0</v>
      </c>
      <c r="O1823" s="44">
        <v>0</v>
      </c>
      <c r="P1823" s="44">
        <v>0</v>
      </c>
    </row>
    <row r="1824" spans="1:16" ht="156.75">
      <c r="A1824" s="44">
        <v>20251</v>
      </c>
      <c r="B1824" s="44">
        <v>2024</v>
      </c>
      <c r="C1824" s="45" t="s">
        <v>1110</v>
      </c>
      <c r="D1824" s="45" t="s">
        <v>1095</v>
      </c>
      <c r="E1824" s="45" t="s">
        <v>1088</v>
      </c>
      <c r="F1824" s="45" t="s">
        <v>1089</v>
      </c>
      <c r="G1824" s="45" t="s">
        <v>1101</v>
      </c>
      <c r="H1824" s="45">
        <v>2411065</v>
      </c>
      <c r="I1824" s="45" t="s">
        <v>4421</v>
      </c>
      <c r="J1824" s="45" t="s">
        <v>1092</v>
      </c>
      <c r="K1824" s="45" t="s">
        <v>1217</v>
      </c>
      <c r="L1824" s="44">
        <v>31</v>
      </c>
      <c r="M1824" s="44">
        <v>933000</v>
      </c>
      <c r="N1824" s="44">
        <v>28923000</v>
      </c>
      <c r="O1824" s="44">
        <v>28000000</v>
      </c>
      <c r="P1824" s="44">
        <v>-923000</v>
      </c>
    </row>
    <row r="1825" spans="1:16" ht="114">
      <c r="A1825" s="44">
        <v>20251</v>
      </c>
      <c r="B1825" s="44">
        <v>2022</v>
      </c>
      <c r="C1825" s="45" t="s">
        <v>1144</v>
      </c>
      <c r="D1825" s="45" t="s">
        <v>1095</v>
      </c>
      <c r="E1825" s="45" t="s">
        <v>1088</v>
      </c>
      <c r="F1825" s="45" t="s">
        <v>1165</v>
      </c>
      <c r="G1825" s="45" t="s">
        <v>1090</v>
      </c>
      <c r="H1825" s="45" t="s">
        <v>4422</v>
      </c>
      <c r="I1825" s="45" t="s">
        <v>4423</v>
      </c>
      <c r="J1825" s="45" t="s">
        <v>1092</v>
      </c>
      <c r="K1825" s="45" t="s">
        <v>1171</v>
      </c>
      <c r="L1825" s="44">
        <v>28</v>
      </c>
      <c r="M1825" s="44">
        <v>933000</v>
      </c>
      <c r="N1825" s="44">
        <v>26124000</v>
      </c>
      <c r="O1825" s="44">
        <v>23300000</v>
      </c>
      <c r="P1825" s="44">
        <v>-2824000</v>
      </c>
    </row>
    <row r="1826" spans="1:16" ht="199.5">
      <c r="A1826" s="44">
        <v>20251</v>
      </c>
      <c r="B1826" s="44">
        <v>2025</v>
      </c>
      <c r="C1826" s="45" t="s">
        <v>1117</v>
      </c>
      <c r="D1826" s="45" t="s">
        <v>1087</v>
      </c>
      <c r="E1826" s="45" t="s">
        <v>1088</v>
      </c>
      <c r="F1826" s="45" t="s">
        <v>1207</v>
      </c>
      <c r="G1826" s="45" t="s">
        <v>1090</v>
      </c>
      <c r="H1826" s="45">
        <v>2510416</v>
      </c>
      <c r="I1826" s="45" t="s">
        <v>4424</v>
      </c>
      <c r="J1826" s="45" t="s">
        <v>1092</v>
      </c>
      <c r="K1826" s="45" t="s">
        <v>1231</v>
      </c>
      <c r="L1826" s="44">
        <v>28</v>
      </c>
      <c r="M1826" s="44">
        <v>933000</v>
      </c>
      <c r="N1826" s="44">
        <v>26124000</v>
      </c>
      <c r="O1826" s="44">
        <v>28000000</v>
      </c>
      <c r="P1826" s="44">
        <v>1876000</v>
      </c>
    </row>
    <row r="1827" spans="1:16" ht="256.5">
      <c r="A1827" s="44">
        <v>20251</v>
      </c>
      <c r="B1827" s="44">
        <v>2023</v>
      </c>
      <c r="C1827" s="45" t="s">
        <v>1197</v>
      </c>
      <c r="D1827" s="45" t="s">
        <v>1095</v>
      </c>
      <c r="E1827" s="45" t="s">
        <v>1088</v>
      </c>
      <c r="F1827" s="45" t="s">
        <v>1238</v>
      </c>
      <c r="G1827" s="45" t="s">
        <v>1090</v>
      </c>
      <c r="H1827" s="45" t="s">
        <v>4425</v>
      </c>
      <c r="I1827" s="45" t="s">
        <v>4426</v>
      </c>
      <c r="J1827" s="45" t="s">
        <v>1092</v>
      </c>
      <c r="K1827" s="45" t="s">
        <v>4427</v>
      </c>
      <c r="L1827" s="44">
        <v>33</v>
      </c>
      <c r="M1827" s="44">
        <v>933000</v>
      </c>
      <c r="N1827" s="44">
        <v>30789000</v>
      </c>
      <c r="O1827" s="44">
        <v>28000000</v>
      </c>
      <c r="P1827" s="44">
        <v>-2789000</v>
      </c>
    </row>
    <row r="1828" spans="1:16" ht="85.5">
      <c r="A1828" s="44">
        <v>20251</v>
      </c>
      <c r="B1828" s="44">
        <v>2023</v>
      </c>
      <c r="C1828" s="45" t="s">
        <v>1127</v>
      </c>
      <c r="D1828" s="45" t="s">
        <v>1095</v>
      </c>
      <c r="E1828" s="45" t="s">
        <v>1088</v>
      </c>
      <c r="F1828" s="45" t="s">
        <v>1107</v>
      </c>
      <c r="G1828" s="45" t="s">
        <v>1101</v>
      </c>
      <c r="H1828" s="45" t="s">
        <v>4428</v>
      </c>
      <c r="I1828" s="45" t="s">
        <v>4429</v>
      </c>
      <c r="J1828" s="45" t="s">
        <v>1092</v>
      </c>
      <c r="K1828" s="45" t="s">
        <v>1322</v>
      </c>
      <c r="L1828" s="44">
        <v>19</v>
      </c>
      <c r="M1828" s="44">
        <v>933000</v>
      </c>
      <c r="N1828" s="44">
        <v>17727000</v>
      </c>
      <c r="O1828" s="44">
        <v>28000000</v>
      </c>
      <c r="P1828" s="44">
        <v>10273000</v>
      </c>
    </row>
    <row r="1829" spans="1:16" ht="185.25">
      <c r="A1829" s="44">
        <v>20251</v>
      </c>
      <c r="B1829" s="44">
        <v>2025</v>
      </c>
      <c r="C1829" s="45" t="s">
        <v>1099</v>
      </c>
      <c r="D1829" s="45" t="s">
        <v>1087</v>
      </c>
      <c r="E1829" s="45" t="s">
        <v>1088</v>
      </c>
      <c r="F1829" s="45" t="s">
        <v>1089</v>
      </c>
      <c r="G1829" s="45" t="s">
        <v>1101</v>
      </c>
      <c r="H1829" s="45">
        <v>2510998</v>
      </c>
      <c r="I1829" s="45" t="s">
        <v>4430</v>
      </c>
      <c r="J1829" s="45" t="s">
        <v>1092</v>
      </c>
      <c r="K1829" s="45" t="s">
        <v>1340</v>
      </c>
      <c r="L1829" s="44">
        <v>29</v>
      </c>
      <c r="M1829" s="44">
        <v>933000</v>
      </c>
      <c r="N1829" s="44">
        <v>27057000</v>
      </c>
      <c r="O1829" s="44">
        <v>28000000</v>
      </c>
      <c r="P1829" s="44">
        <v>943000</v>
      </c>
    </row>
    <row r="1830" spans="1:16" ht="128.25">
      <c r="A1830" s="44">
        <v>20251</v>
      </c>
      <c r="B1830" s="44">
        <v>2022</v>
      </c>
      <c r="C1830" s="45" t="s">
        <v>1144</v>
      </c>
      <c r="D1830" s="45" t="s">
        <v>1095</v>
      </c>
      <c r="E1830" s="45" t="s">
        <v>1088</v>
      </c>
      <c r="F1830" s="45" t="s">
        <v>1165</v>
      </c>
      <c r="G1830" s="45" t="s">
        <v>1090</v>
      </c>
      <c r="H1830" s="45" t="s">
        <v>4431</v>
      </c>
      <c r="I1830" s="45" t="s">
        <v>4432</v>
      </c>
      <c r="J1830" s="45" t="s">
        <v>1092</v>
      </c>
      <c r="K1830" s="45" t="s">
        <v>1763</v>
      </c>
      <c r="L1830" s="44">
        <v>30</v>
      </c>
      <c r="M1830" s="44">
        <v>933000</v>
      </c>
      <c r="N1830" s="44">
        <v>27990000</v>
      </c>
      <c r="O1830" s="44">
        <v>23300000</v>
      </c>
      <c r="P1830" s="44">
        <v>-4690000</v>
      </c>
    </row>
    <row r="1831" spans="1:16" ht="156.75">
      <c r="A1831" s="44">
        <v>20251</v>
      </c>
      <c r="B1831" s="44">
        <v>2023</v>
      </c>
      <c r="C1831" s="45" t="s">
        <v>1127</v>
      </c>
      <c r="D1831" s="45" t="s">
        <v>1095</v>
      </c>
      <c r="E1831" s="45" t="s">
        <v>1088</v>
      </c>
      <c r="F1831" s="45" t="s">
        <v>1118</v>
      </c>
      <c r="G1831" s="45" t="s">
        <v>1101</v>
      </c>
      <c r="H1831" s="45" t="s">
        <v>4433</v>
      </c>
      <c r="I1831" s="45" t="s">
        <v>4434</v>
      </c>
      <c r="J1831" s="45" t="s">
        <v>1092</v>
      </c>
      <c r="K1831" s="45" t="s">
        <v>4435</v>
      </c>
      <c r="L1831" s="44">
        <v>34</v>
      </c>
      <c r="M1831" s="44">
        <v>933000</v>
      </c>
      <c r="N1831" s="44">
        <v>31722000</v>
      </c>
      <c r="O1831" s="44">
        <v>28000000</v>
      </c>
      <c r="P1831" s="44">
        <v>-3722000</v>
      </c>
    </row>
    <row r="1832" spans="1:16" ht="199.5">
      <c r="A1832" s="44">
        <v>20251</v>
      </c>
      <c r="B1832" s="44">
        <v>2025</v>
      </c>
      <c r="C1832" s="45" t="s">
        <v>1296</v>
      </c>
      <c r="D1832" s="45" t="s">
        <v>1087</v>
      </c>
      <c r="E1832" s="45" t="s">
        <v>1088</v>
      </c>
      <c r="F1832" s="45" t="s">
        <v>1192</v>
      </c>
      <c r="G1832" s="45" t="s">
        <v>1101</v>
      </c>
      <c r="H1832" s="45">
        <v>2510091</v>
      </c>
      <c r="I1832" s="45" t="s">
        <v>2220</v>
      </c>
      <c r="J1832" s="45" t="s">
        <v>1092</v>
      </c>
      <c r="K1832" s="45" t="s">
        <v>1392</v>
      </c>
      <c r="L1832" s="44">
        <v>31</v>
      </c>
      <c r="M1832" s="44">
        <v>1225000</v>
      </c>
      <c r="N1832" s="44">
        <v>37975000</v>
      </c>
      <c r="O1832" s="44">
        <v>36750000</v>
      </c>
      <c r="P1832" s="44">
        <v>-1225000</v>
      </c>
    </row>
    <row r="1833" spans="1:16" ht="156.75">
      <c r="A1833" s="44">
        <v>20251</v>
      </c>
      <c r="B1833" s="44">
        <v>2024</v>
      </c>
      <c r="C1833" s="45" t="s">
        <v>1086</v>
      </c>
      <c r="D1833" s="45" t="s">
        <v>1095</v>
      </c>
      <c r="E1833" s="45" t="s">
        <v>1088</v>
      </c>
      <c r="F1833" s="45" t="s">
        <v>1218</v>
      </c>
      <c r="G1833" s="45" t="s">
        <v>1101</v>
      </c>
      <c r="H1833" s="45">
        <v>2410060</v>
      </c>
      <c r="I1833" s="45" t="s">
        <v>12</v>
      </c>
      <c r="J1833" s="45" t="s">
        <v>1092</v>
      </c>
      <c r="K1833" s="45" t="s">
        <v>1767</v>
      </c>
      <c r="L1833" s="44">
        <v>31</v>
      </c>
      <c r="M1833" s="44">
        <v>2084000</v>
      </c>
      <c r="N1833" s="44">
        <v>64604000</v>
      </c>
      <c r="O1833" s="44">
        <v>62500000</v>
      </c>
      <c r="P1833" s="44">
        <v>-2104000</v>
      </c>
    </row>
    <row r="1834" spans="1:16" ht="199.5">
      <c r="A1834" s="44">
        <v>20251</v>
      </c>
      <c r="B1834" s="44">
        <v>2025</v>
      </c>
      <c r="C1834" s="45" t="s">
        <v>1117</v>
      </c>
      <c r="D1834" s="45" t="s">
        <v>1087</v>
      </c>
      <c r="E1834" s="45" t="s">
        <v>1088</v>
      </c>
      <c r="F1834" s="45" t="s">
        <v>1175</v>
      </c>
      <c r="G1834" s="45" t="s">
        <v>1090</v>
      </c>
      <c r="H1834" s="45">
        <v>2510646</v>
      </c>
      <c r="I1834" s="45" t="s">
        <v>4436</v>
      </c>
      <c r="J1834" s="45" t="s">
        <v>1092</v>
      </c>
      <c r="K1834" s="45" t="s">
        <v>1140</v>
      </c>
      <c r="L1834" s="44">
        <v>28</v>
      </c>
      <c r="M1834" s="44">
        <v>933000</v>
      </c>
      <c r="N1834" s="44">
        <v>26124000</v>
      </c>
      <c r="O1834" s="44">
        <v>28000000</v>
      </c>
      <c r="P1834" s="44">
        <v>1876000</v>
      </c>
    </row>
    <row r="1835" spans="1:16" ht="185.25">
      <c r="A1835" s="44">
        <v>20251</v>
      </c>
      <c r="B1835" s="44">
        <v>2022</v>
      </c>
      <c r="C1835" s="45" t="s">
        <v>1144</v>
      </c>
      <c r="D1835" s="45" t="s">
        <v>1095</v>
      </c>
      <c r="E1835" s="45" t="s">
        <v>1088</v>
      </c>
      <c r="F1835" s="45" t="s">
        <v>1290</v>
      </c>
      <c r="G1835" s="45" t="s">
        <v>1090</v>
      </c>
      <c r="H1835" s="45" t="s">
        <v>4437</v>
      </c>
      <c r="I1835" s="45" t="s">
        <v>4438</v>
      </c>
      <c r="J1835" s="45" t="s">
        <v>1092</v>
      </c>
      <c r="K1835" s="45" t="s">
        <v>1293</v>
      </c>
      <c r="L1835" s="44">
        <v>36</v>
      </c>
      <c r="M1835" s="44">
        <v>933000</v>
      </c>
      <c r="N1835" s="44">
        <v>33588000</v>
      </c>
      <c r="O1835" s="44">
        <v>28000000</v>
      </c>
      <c r="P1835" s="44">
        <v>-5588000</v>
      </c>
    </row>
    <row r="1836" spans="1:16" ht="171">
      <c r="A1836" s="44">
        <v>20251</v>
      </c>
      <c r="B1836" s="44">
        <v>2024</v>
      </c>
      <c r="C1836" s="45" t="s">
        <v>1086</v>
      </c>
      <c r="D1836" s="45" t="s">
        <v>1087</v>
      </c>
      <c r="E1836" s="45" t="s">
        <v>1088</v>
      </c>
      <c r="F1836" s="45" t="s">
        <v>1089</v>
      </c>
      <c r="G1836" s="45" t="s">
        <v>1090</v>
      </c>
      <c r="H1836" s="45">
        <v>2410701</v>
      </c>
      <c r="I1836" s="45" t="s">
        <v>4439</v>
      </c>
      <c r="J1836" s="45" t="s">
        <v>1092</v>
      </c>
      <c r="K1836" s="45" t="s">
        <v>2069</v>
      </c>
      <c r="L1836" s="44">
        <v>29</v>
      </c>
      <c r="M1836" s="44">
        <v>933000</v>
      </c>
      <c r="N1836" s="44">
        <v>27057000</v>
      </c>
      <c r="O1836" s="44">
        <v>28000000</v>
      </c>
      <c r="P1836" s="44">
        <v>943000</v>
      </c>
    </row>
    <row r="1837" spans="1:16" ht="199.5">
      <c r="A1837" s="44">
        <v>20251</v>
      </c>
      <c r="B1837" s="44">
        <v>2025</v>
      </c>
      <c r="C1837" s="45" t="s">
        <v>1117</v>
      </c>
      <c r="D1837" s="45" t="s">
        <v>1087</v>
      </c>
      <c r="E1837" s="45" t="s">
        <v>1088</v>
      </c>
      <c r="F1837" s="45" t="s">
        <v>1272</v>
      </c>
      <c r="G1837" s="45" t="s">
        <v>1090</v>
      </c>
      <c r="H1837" s="45">
        <v>2510762</v>
      </c>
      <c r="I1837" s="45" t="s">
        <v>4440</v>
      </c>
      <c r="J1837" s="45" t="s">
        <v>1092</v>
      </c>
      <c r="K1837" s="45" t="s">
        <v>1140</v>
      </c>
      <c r="L1837" s="44">
        <v>28</v>
      </c>
      <c r="M1837" s="44">
        <v>933000</v>
      </c>
      <c r="N1837" s="44">
        <v>26124000</v>
      </c>
      <c r="O1837" s="44">
        <v>28000000</v>
      </c>
      <c r="P1837" s="44">
        <v>1876000</v>
      </c>
    </row>
    <row r="1838" spans="1:16" ht="156.75">
      <c r="A1838" s="44">
        <v>20251</v>
      </c>
      <c r="B1838" s="44">
        <v>2023</v>
      </c>
      <c r="C1838" s="45" t="s">
        <v>1197</v>
      </c>
      <c r="D1838" s="45" t="s">
        <v>1095</v>
      </c>
      <c r="E1838" s="45" t="s">
        <v>1088</v>
      </c>
      <c r="F1838" s="45" t="s">
        <v>1165</v>
      </c>
      <c r="G1838" s="45" t="s">
        <v>1090</v>
      </c>
      <c r="H1838" s="45" t="s">
        <v>4441</v>
      </c>
      <c r="I1838" s="45" t="s">
        <v>4442</v>
      </c>
      <c r="J1838" s="45" t="s">
        <v>1092</v>
      </c>
      <c r="K1838" s="45" t="s">
        <v>1186</v>
      </c>
      <c r="L1838" s="44">
        <v>31</v>
      </c>
      <c r="M1838" s="44">
        <v>933000</v>
      </c>
      <c r="N1838" s="44">
        <v>28923000</v>
      </c>
      <c r="O1838" s="44">
        <v>28000000</v>
      </c>
      <c r="P1838" s="44">
        <v>-923000</v>
      </c>
    </row>
    <row r="1839" spans="1:16" ht="171">
      <c r="A1839" s="44">
        <v>20251</v>
      </c>
      <c r="B1839" s="44">
        <v>2025</v>
      </c>
      <c r="C1839" s="45" t="s">
        <v>1099</v>
      </c>
      <c r="D1839" s="45" t="s">
        <v>1087</v>
      </c>
      <c r="E1839" s="45" t="s">
        <v>1088</v>
      </c>
      <c r="F1839" s="45" t="s">
        <v>1104</v>
      </c>
      <c r="G1839" s="45" t="s">
        <v>1101</v>
      </c>
      <c r="H1839" s="45">
        <v>2511225</v>
      </c>
      <c r="I1839" s="45" t="s">
        <v>1300</v>
      </c>
      <c r="J1839" s="45" t="s">
        <v>1092</v>
      </c>
      <c r="K1839" s="45" t="s">
        <v>4443</v>
      </c>
      <c r="L1839" s="44">
        <v>27</v>
      </c>
      <c r="M1839" s="44">
        <v>933000</v>
      </c>
      <c r="N1839" s="44">
        <v>25191000</v>
      </c>
      <c r="O1839" s="44">
        <v>28000000</v>
      </c>
      <c r="P1839" s="44">
        <v>2809000</v>
      </c>
    </row>
    <row r="1840" spans="1:16" ht="171">
      <c r="A1840" s="44">
        <v>20251</v>
      </c>
      <c r="B1840" s="44">
        <v>2024</v>
      </c>
      <c r="C1840" s="45" t="s">
        <v>1086</v>
      </c>
      <c r="D1840" s="45" t="s">
        <v>1087</v>
      </c>
      <c r="E1840" s="45" t="s">
        <v>1088</v>
      </c>
      <c r="F1840" s="45" t="s">
        <v>1128</v>
      </c>
      <c r="G1840" s="45" t="s">
        <v>1090</v>
      </c>
      <c r="H1840" s="45">
        <v>2410670</v>
      </c>
      <c r="I1840" s="45" t="s">
        <v>4444</v>
      </c>
      <c r="J1840" s="45" t="s">
        <v>1092</v>
      </c>
      <c r="K1840" s="45" t="s">
        <v>4445</v>
      </c>
      <c r="L1840" s="44">
        <v>23</v>
      </c>
      <c r="M1840" s="44">
        <v>933000</v>
      </c>
      <c r="N1840" s="44">
        <v>21459000</v>
      </c>
      <c r="O1840" s="44">
        <v>0</v>
      </c>
      <c r="P1840" s="44">
        <v>-21459000</v>
      </c>
    </row>
    <row r="1841" spans="1:16" ht="185.25">
      <c r="A1841" s="44">
        <v>20251</v>
      </c>
      <c r="B1841" s="44">
        <v>2024</v>
      </c>
      <c r="C1841" s="45" t="s">
        <v>1086</v>
      </c>
      <c r="D1841" s="45" t="s">
        <v>1087</v>
      </c>
      <c r="E1841" s="45" t="s">
        <v>1088</v>
      </c>
      <c r="F1841" s="45" t="s">
        <v>1089</v>
      </c>
      <c r="G1841" s="45" t="s">
        <v>1090</v>
      </c>
      <c r="H1841" s="45">
        <v>2410674</v>
      </c>
      <c r="I1841" s="45" t="s">
        <v>4446</v>
      </c>
      <c r="J1841" s="45" t="s">
        <v>1092</v>
      </c>
      <c r="K1841" s="45" t="s">
        <v>3842</v>
      </c>
      <c r="L1841" s="44">
        <v>29</v>
      </c>
      <c r="M1841" s="44">
        <v>933000</v>
      </c>
      <c r="N1841" s="44">
        <v>27057000</v>
      </c>
      <c r="O1841" s="44">
        <v>28000000</v>
      </c>
      <c r="P1841" s="44">
        <v>943000</v>
      </c>
    </row>
    <row r="1842" spans="1:16" ht="213.75">
      <c r="A1842" s="44">
        <v>20251</v>
      </c>
      <c r="B1842" s="44">
        <v>2025</v>
      </c>
      <c r="C1842" s="45" t="s">
        <v>1099</v>
      </c>
      <c r="D1842" s="45" t="s">
        <v>1087</v>
      </c>
      <c r="E1842" s="45" t="s">
        <v>1088</v>
      </c>
      <c r="F1842" s="45" t="s">
        <v>1089</v>
      </c>
      <c r="G1842" s="45" t="s">
        <v>1101</v>
      </c>
      <c r="H1842" s="45">
        <v>2511109</v>
      </c>
      <c r="I1842" s="45" t="s">
        <v>1016</v>
      </c>
      <c r="J1842" s="45" t="s">
        <v>1092</v>
      </c>
      <c r="K1842" s="45" t="s">
        <v>3297</v>
      </c>
      <c r="L1842" s="44">
        <v>29</v>
      </c>
      <c r="M1842" s="44">
        <v>933000</v>
      </c>
      <c r="N1842" s="44">
        <v>27057000</v>
      </c>
      <c r="O1842" s="44">
        <v>28000000</v>
      </c>
      <c r="P1842" s="44">
        <v>943000</v>
      </c>
    </row>
    <row r="1843" spans="1:16" ht="85.5">
      <c r="A1843" s="44">
        <v>20251</v>
      </c>
      <c r="B1843" s="44">
        <v>2022</v>
      </c>
      <c r="C1843" s="45" t="s">
        <v>1141</v>
      </c>
      <c r="D1843" s="45" t="s">
        <v>1095</v>
      </c>
      <c r="E1843" s="45" t="s">
        <v>1088</v>
      </c>
      <c r="F1843" s="45" t="s">
        <v>1128</v>
      </c>
      <c r="G1843" s="45" t="s">
        <v>1101</v>
      </c>
      <c r="H1843" s="45" t="s">
        <v>4447</v>
      </c>
      <c r="I1843" s="45" t="s">
        <v>4448</v>
      </c>
      <c r="J1843" s="45" t="s">
        <v>1092</v>
      </c>
      <c r="K1843" s="45" t="s">
        <v>4449</v>
      </c>
      <c r="L1843" s="44">
        <v>21</v>
      </c>
      <c r="M1843" s="44">
        <v>933000</v>
      </c>
      <c r="N1843" s="44">
        <v>19593000</v>
      </c>
      <c r="O1843" s="44">
        <v>0</v>
      </c>
      <c r="P1843" s="44">
        <v>-19593000</v>
      </c>
    </row>
    <row r="1844" spans="1:16" ht="199.5">
      <c r="A1844" s="44">
        <v>20251</v>
      </c>
      <c r="B1844" s="44">
        <v>2025</v>
      </c>
      <c r="C1844" s="45" t="s">
        <v>1117</v>
      </c>
      <c r="D1844" s="45" t="s">
        <v>1087</v>
      </c>
      <c r="E1844" s="45" t="s">
        <v>1088</v>
      </c>
      <c r="F1844" s="45" t="s">
        <v>1111</v>
      </c>
      <c r="G1844" s="45" t="s">
        <v>1090</v>
      </c>
      <c r="H1844" s="45">
        <v>2511034</v>
      </c>
      <c r="I1844" s="45" t="s">
        <v>4450</v>
      </c>
      <c r="J1844" s="45" t="s">
        <v>1092</v>
      </c>
      <c r="K1844" s="45" t="s">
        <v>1231</v>
      </c>
      <c r="L1844" s="44">
        <v>28</v>
      </c>
      <c r="M1844" s="44">
        <v>933000</v>
      </c>
      <c r="N1844" s="44">
        <v>26124000</v>
      </c>
      <c r="O1844" s="44">
        <v>28000000</v>
      </c>
      <c r="P1844" s="44">
        <v>1876000</v>
      </c>
    </row>
    <row r="1845" spans="1:16" ht="156.75">
      <c r="A1845" s="44">
        <v>20251</v>
      </c>
      <c r="B1845" s="44">
        <v>2025</v>
      </c>
      <c r="C1845" s="45" t="s">
        <v>1120</v>
      </c>
      <c r="D1845" s="45" t="s">
        <v>1087</v>
      </c>
      <c r="E1845" s="45" t="s">
        <v>19</v>
      </c>
      <c r="F1845" s="45" t="s">
        <v>1333</v>
      </c>
      <c r="G1845" s="42"/>
      <c r="H1845" s="45">
        <v>2540083</v>
      </c>
      <c r="I1845" s="45" t="s">
        <v>4451</v>
      </c>
      <c r="J1845" s="45" t="s">
        <v>1092</v>
      </c>
      <c r="K1845" s="45" t="s">
        <v>3120</v>
      </c>
      <c r="L1845" s="44">
        <v>8</v>
      </c>
      <c r="M1845" s="44">
        <v>0</v>
      </c>
      <c r="N1845" s="44">
        <v>0</v>
      </c>
      <c r="O1845" s="44">
        <v>28000000</v>
      </c>
      <c r="P1845" s="44">
        <v>28000000</v>
      </c>
    </row>
    <row r="1846" spans="1:16" ht="142.5">
      <c r="A1846" s="44">
        <v>20251</v>
      </c>
      <c r="B1846" s="44">
        <v>2024</v>
      </c>
      <c r="C1846" s="45" t="s">
        <v>1110</v>
      </c>
      <c r="D1846" s="45" t="s">
        <v>1095</v>
      </c>
      <c r="E1846" s="45" t="s">
        <v>1088</v>
      </c>
      <c r="F1846" s="45" t="s">
        <v>1124</v>
      </c>
      <c r="G1846" s="45" t="s">
        <v>1101</v>
      </c>
      <c r="H1846" s="45">
        <v>2411103</v>
      </c>
      <c r="I1846" s="45" t="s">
        <v>4452</v>
      </c>
      <c r="J1846" s="45" t="s">
        <v>1092</v>
      </c>
      <c r="K1846" s="45" t="s">
        <v>4453</v>
      </c>
      <c r="L1846" s="44">
        <v>30</v>
      </c>
      <c r="M1846" s="44">
        <v>933000</v>
      </c>
      <c r="N1846" s="44">
        <v>27990000</v>
      </c>
      <c r="O1846" s="44">
        <v>0</v>
      </c>
      <c r="P1846" s="44">
        <v>-27990000</v>
      </c>
    </row>
    <row r="1847" spans="1:16" ht="28.5">
      <c r="A1847" s="44">
        <v>20251</v>
      </c>
      <c r="B1847" s="44">
        <v>2024</v>
      </c>
      <c r="C1847" s="45" t="s">
        <v>1086</v>
      </c>
      <c r="D1847" s="45" t="s">
        <v>1087</v>
      </c>
      <c r="E1847" s="45" t="s">
        <v>1088</v>
      </c>
      <c r="F1847" s="45" t="s">
        <v>1111</v>
      </c>
      <c r="G1847" s="45" t="s">
        <v>1090</v>
      </c>
      <c r="H1847" s="45">
        <v>2410557</v>
      </c>
      <c r="I1847" s="45" t="s">
        <v>4454</v>
      </c>
      <c r="J1847" s="45" t="s">
        <v>1092</v>
      </c>
      <c r="K1847" s="42"/>
      <c r="L1847" s="44">
        <v>0</v>
      </c>
      <c r="M1847" s="44">
        <v>933000</v>
      </c>
      <c r="N1847" s="44">
        <v>0</v>
      </c>
      <c r="O1847" s="44">
        <v>0</v>
      </c>
      <c r="P1847" s="44">
        <v>0</v>
      </c>
    </row>
    <row r="1848" spans="1:16">
      <c r="A1848" s="44">
        <v>20251</v>
      </c>
      <c r="B1848" s="44">
        <v>2025</v>
      </c>
      <c r="C1848" s="45" t="s">
        <v>1745</v>
      </c>
      <c r="D1848" s="45" t="s">
        <v>1087</v>
      </c>
      <c r="E1848" s="45" t="s">
        <v>1133</v>
      </c>
      <c r="F1848" s="45" t="s">
        <v>2784</v>
      </c>
      <c r="G1848" s="42"/>
      <c r="H1848" s="45">
        <v>2460002</v>
      </c>
      <c r="I1848" s="45" t="s">
        <v>4455</v>
      </c>
      <c r="J1848" s="45" t="s">
        <v>1092</v>
      </c>
      <c r="K1848" s="42"/>
      <c r="L1848" s="44">
        <v>0</v>
      </c>
      <c r="M1848" s="44">
        <v>0</v>
      </c>
      <c r="N1848" s="44">
        <v>0</v>
      </c>
      <c r="O1848" s="44">
        <v>11000000</v>
      </c>
      <c r="P1848" s="44">
        <v>11000000</v>
      </c>
    </row>
    <row r="1849" spans="1:16" ht="242.25">
      <c r="A1849" s="44">
        <v>20251</v>
      </c>
      <c r="B1849" s="44">
        <v>2024</v>
      </c>
      <c r="C1849" s="45" t="s">
        <v>1110</v>
      </c>
      <c r="D1849" s="45" t="s">
        <v>1095</v>
      </c>
      <c r="E1849" s="45" t="s">
        <v>1088</v>
      </c>
      <c r="F1849" s="45" t="s">
        <v>1235</v>
      </c>
      <c r="G1849" s="45" t="s">
        <v>1101</v>
      </c>
      <c r="H1849" s="45">
        <v>2411092</v>
      </c>
      <c r="I1849" s="45" t="s">
        <v>4456</v>
      </c>
      <c r="J1849" s="45" t="s">
        <v>1368</v>
      </c>
      <c r="K1849" s="45" t="s">
        <v>2877</v>
      </c>
      <c r="L1849" s="44">
        <v>38</v>
      </c>
      <c r="M1849" s="44">
        <v>1233000</v>
      </c>
      <c r="N1849" s="44">
        <v>46854000</v>
      </c>
      <c r="O1849" s="44">
        <v>74000000</v>
      </c>
      <c r="P1849" s="44">
        <v>27146000</v>
      </c>
    </row>
    <row r="1850" spans="1:16" ht="42.75">
      <c r="A1850" s="44">
        <v>20251</v>
      </c>
      <c r="B1850" s="44">
        <v>2024</v>
      </c>
      <c r="C1850" s="45" t="s">
        <v>1086</v>
      </c>
      <c r="D1850" s="45" t="s">
        <v>1087</v>
      </c>
      <c r="E1850" s="45" t="s">
        <v>1088</v>
      </c>
      <c r="F1850" s="45" t="s">
        <v>1155</v>
      </c>
      <c r="G1850" s="45" t="s">
        <v>1090</v>
      </c>
      <c r="H1850" s="45">
        <v>2411096</v>
      </c>
      <c r="I1850" s="45" t="s">
        <v>2894</v>
      </c>
      <c r="J1850" s="45" t="s">
        <v>1092</v>
      </c>
      <c r="K1850" s="42"/>
      <c r="L1850" s="44">
        <v>0</v>
      </c>
      <c r="M1850" s="44">
        <v>933000</v>
      </c>
      <c r="N1850" s="44">
        <v>0</v>
      </c>
      <c r="O1850" s="44">
        <v>0</v>
      </c>
      <c r="P1850" s="44">
        <v>0</v>
      </c>
    </row>
    <row r="1851" spans="1:16" ht="28.5">
      <c r="A1851" s="44">
        <v>20251</v>
      </c>
      <c r="B1851" s="44">
        <v>2023</v>
      </c>
      <c r="C1851" s="45" t="s">
        <v>1317</v>
      </c>
      <c r="D1851" s="45" t="s">
        <v>1095</v>
      </c>
      <c r="E1851" s="45" t="s">
        <v>1133</v>
      </c>
      <c r="F1851" s="45" t="s">
        <v>1501</v>
      </c>
      <c r="G1851" s="42"/>
      <c r="H1851" s="45" t="s">
        <v>4457</v>
      </c>
      <c r="I1851" s="45" t="s">
        <v>4458</v>
      </c>
      <c r="J1851" s="45" t="s">
        <v>1092</v>
      </c>
      <c r="K1851" s="42"/>
      <c r="L1851" s="44">
        <v>0</v>
      </c>
      <c r="M1851" s="44">
        <v>0</v>
      </c>
      <c r="N1851" s="44">
        <v>0</v>
      </c>
      <c r="O1851" s="44">
        <v>11000000</v>
      </c>
      <c r="P1851" s="44">
        <v>11000000</v>
      </c>
    </row>
    <row r="1852" spans="1:16" ht="171">
      <c r="A1852" s="44">
        <v>20251</v>
      </c>
      <c r="B1852" s="44">
        <v>2024</v>
      </c>
      <c r="C1852" s="45" t="s">
        <v>1086</v>
      </c>
      <c r="D1852" s="45" t="s">
        <v>1087</v>
      </c>
      <c r="E1852" s="45" t="s">
        <v>1088</v>
      </c>
      <c r="F1852" s="45" t="s">
        <v>1104</v>
      </c>
      <c r="G1852" s="45" t="s">
        <v>1090</v>
      </c>
      <c r="H1852" s="45">
        <v>2410091</v>
      </c>
      <c r="I1852" s="45" t="s">
        <v>4459</v>
      </c>
      <c r="J1852" s="45" t="s">
        <v>1092</v>
      </c>
      <c r="K1852" s="45" t="s">
        <v>2033</v>
      </c>
      <c r="L1852" s="44">
        <v>27</v>
      </c>
      <c r="M1852" s="44">
        <v>933000</v>
      </c>
      <c r="N1852" s="44">
        <v>25191000</v>
      </c>
      <c r="O1852" s="44">
        <v>28000000</v>
      </c>
      <c r="P1852" s="44">
        <v>2809000</v>
      </c>
    </row>
    <row r="1853" spans="1:16" ht="156.75">
      <c r="A1853" s="44">
        <v>20251</v>
      </c>
      <c r="B1853" s="44">
        <v>2025</v>
      </c>
      <c r="C1853" s="45" t="s">
        <v>1117</v>
      </c>
      <c r="D1853" s="45" t="s">
        <v>1087</v>
      </c>
      <c r="E1853" s="45" t="s">
        <v>1088</v>
      </c>
      <c r="F1853" s="45" t="s">
        <v>1218</v>
      </c>
      <c r="G1853" s="45" t="s">
        <v>1101</v>
      </c>
      <c r="H1853" s="45">
        <v>2510927</v>
      </c>
      <c r="I1853" s="45" t="s">
        <v>1981</v>
      </c>
      <c r="J1853" s="45" t="s">
        <v>1092</v>
      </c>
      <c r="K1853" s="45" t="s">
        <v>2567</v>
      </c>
      <c r="L1853" s="44">
        <v>30</v>
      </c>
      <c r="M1853" s="44">
        <v>2084000</v>
      </c>
      <c r="N1853" s="44">
        <v>62520000</v>
      </c>
      <c r="O1853" s="44">
        <v>62500000</v>
      </c>
      <c r="P1853" s="44">
        <v>-20000</v>
      </c>
    </row>
    <row r="1854" spans="1:16" ht="185.25">
      <c r="A1854" s="44">
        <v>20251</v>
      </c>
      <c r="B1854" s="44">
        <v>2024</v>
      </c>
      <c r="C1854" s="45" t="s">
        <v>1086</v>
      </c>
      <c r="D1854" s="45" t="s">
        <v>1087</v>
      </c>
      <c r="E1854" s="45" t="s">
        <v>1088</v>
      </c>
      <c r="F1854" s="45" t="s">
        <v>1089</v>
      </c>
      <c r="G1854" s="45" t="s">
        <v>1090</v>
      </c>
      <c r="H1854" s="45">
        <v>2410794</v>
      </c>
      <c r="I1854" s="45" t="s">
        <v>2904</v>
      </c>
      <c r="J1854" s="45" t="s">
        <v>1092</v>
      </c>
      <c r="K1854" s="45" t="s">
        <v>3224</v>
      </c>
      <c r="L1854" s="44">
        <v>29</v>
      </c>
      <c r="M1854" s="44">
        <v>933000</v>
      </c>
      <c r="N1854" s="44">
        <v>27057000</v>
      </c>
      <c r="O1854" s="44">
        <v>28000000</v>
      </c>
      <c r="P1854" s="44">
        <v>943000</v>
      </c>
    </row>
    <row r="1855" spans="1:16" ht="185.25">
      <c r="A1855" s="44">
        <v>20251</v>
      </c>
      <c r="B1855" s="44">
        <v>2025</v>
      </c>
      <c r="C1855" s="45" t="s">
        <v>1099</v>
      </c>
      <c r="D1855" s="45" t="s">
        <v>1087</v>
      </c>
      <c r="E1855" s="45" t="s">
        <v>1088</v>
      </c>
      <c r="F1855" s="45" t="s">
        <v>1158</v>
      </c>
      <c r="G1855" s="45" t="s">
        <v>1101</v>
      </c>
      <c r="H1855" s="45">
        <v>2510189</v>
      </c>
      <c r="I1855" s="45" t="s">
        <v>4460</v>
      </c>
      <c r="J1855" s="45" t="s">
        <v>1092</v>
      </c>
      <c r="K1855" s="45" t="s">
        <v>4010</v>
      </c>
      <c r="L1855" s="44">
        <v>29</v>
      </c>
      <c r="M1855" s="44">
        <v>933000</v>
      </c>
      <c r="N1855" s="44">
        <v>27057000</v>
      </c>
      <c r="O1855" s="44">
        <v>28000000</v>
      </c>
      <c r="P1855" s="44">
        <v>943000</v>
      </c>
    </row>
    <row r="1856" spans="1:16" ht="171">
      <c r="A1856" s="44">
        <v>20251</v>
      </c>
      <c r="B1856" s="44">
        <v>2025</v>
      </c>
      <c r="C1856" s="45" t="s">
        <v>1099</v>
      </c>
      <c r="D1856" s="45" t="s">
        <v>1087</v>
      </c>
      <c r="E1856" s="45" t="s">
        <v>1088</v>
      </c>
      <c r="F1856" s="45" t="s">
        <v>1089</v>
      </c>
      <c r="G1856" s="45" t="s">
        <v>1101</v>
      </c>
      <c r="H1856" s="45">
        <v>2510141</v>
      </c>
      <c r="I1856" s="45" t="s">
        <v>4461</v>
      </c>
      <c r="J1856" s="45" t="s">
        <v>1092</v>
      </c>
      <c r="K1856" s="45" t="s">
        <v>1200</v>
      </c>
      <c r="L1856" s="44">
        <v>29</v>
      </c>
      <c r="M1856" s="44">
        <v>933000</v>
      </c>
      <c r="N1856" s="44">
        <v>27057000</v>
      </c>
      <c r="O1856" s="44">
        <v>28000000</v>
      </c>
      <c r="P1856" s="44">
        <v>943000</v>
      </c>
    </row>
    <row r="1857" spans="1:16" ht="28.5">
      <c r="A1857" s="44">
        <v>20251</v>
      </c>
      <c r="B1857" s="44">
        <v>2024</v>
      </c>
      <c r="C1857" s="45" t="s">
        <v>1086</v>
      </c>
      <c r="D1857" s="45" t="s">
        <v>1087</v>
      </c>
      <c r="E1857" s="45" t="s">
        <v>1088</v>
      </c>
      <c r="F1857" s="45" t="s">
        <v>1104</v>
      </c>
      <c r="G1857" s="45" t="s">
        <v>1090</v>
      </c>
      <c r="H1857" s="45">
        <v>2411107</v>
      </c>
      <c r="I1857" s="45" t="s">
        <v>4462</v>
      </c>
      <c r="J1857" s="45" t="s">
        <v>1092</v>
      </c>
      <c r="K1857" s="42"/>
      <c r="L1857" s="44">
        <v>0</v>
      </c>
      <c r="M1857" s="44">
        <v>933000</v>
      </c>
      <c r="N1857" s="44">
        <v>0</v>
      </c>
      <c r="O1857" s="44">
        <v>0</v>
      </c>
      <c r="P1857" s="44">
        <v>0</v>
      </c>
    </row>
    <row r="1858" spans="1:16" ht="199.5">
      <c r="A1858" s="44">
        <v>20251</v>
      </c>
      <c r="B1858" s="44">
        <v>2025</v>
      </c>
      <c r="C1858" s="45" t="s">
        <v>1099</v>
      </c>
      <c r="D1858" s="45" t="s">
        <v>1087</v>
      </c>
      <c r="E1858" s="45" t="s">
        <v>1088</v>
      </c>
      <c r="F1858" s="45" t="s">
        <v>1089</v>
      </c>
      <c r="G1858" s="45" t="s">
        <v>1101</v>
      </c>
      <c r="H1858" s="45">
        <v>2510799</v>
      </c>
      <c r="I1858" s="45" t="s">
        <v>4463</v>
      </c>
      <c r="J1858" s="45" t="s">
        <v>1092</v>
      </c>
      <c r="K1858" s="45" t="s">
        <v>4464</v>
      </c>
      <c r="L1858" s="44">
        <v>29</v>
      </c>
      <c r="M1858" s="44">
        <v>933000</v>
      </c>
      <c r="N1858" s="44">
        <v>27057000</v>
      </c>
      <c r="O1858" s="44">
        <v>28000000</v>
      </c>
      <c r="P1858" s="44">
        <v>943000</v>
      </c>
    </row>
    <row r="1859" spans="1:16" ht="28.5">
      <c r="A1859" s="44">
        <v>20251</v>
      </c>
      <c r="B1859" s="44">
        <v>2021</v>
      </c>
      <c r="C1859" s="45" t="s">
        <v>1180</v>
      </c>
      <c r="D1859" s="45" t="s">
        <v>1095</v>
      </c>
      <c r="E1859" s="45" t="s">
        <v>1088</v>
      </c>
      <c r="F1859" s="45" t="s">
        <v>1089</v>
      </c>
      <c r="G1859" s="45" t="s">
        <v>1101</v>
      </c>
      <c r="H1859" s="45" t="s">
        <v>4465</v>
      </c>
      <c r="I1859" s="45" t="s">
        <v>4466</v>
      </c>
      <c r="J1859" s="45" t="s">
        <v>1092</v>
      </c>
      <c r="K1859" s="45" t="s">
        <v>4467</v>
      </c>
      <c r="L1859" s="44">
        <v>7</v>
      </c>
      <c r="M1859" s="44">
        <v>933000</v>
      </c>
      <c r="N1859" s="44">
        <v>6531000</v>
      </c>
      <c r="O1859" s="44">
        <v>0</v>
      </c>
      <c r="P1859" s="44">
        <v>-6531000</v>
      </c>
    </row>
    <row r="1860" spans="1:16" ht="57">
      <c r="A1860" s="44">
        <v>20251</v>
      </c>
      <c r="B1860" s="44">
        <v>2020</v>
      </c>
      <c r="C1860" s="45" t="s">
        <v>2345</v>
      </c>
      <c r="D1860" s="45" t="s">
        <v>1095</v>
      </c>
      <c r="E1860" s="45" t="s">
        <v>1088</v>
      </c>
      <c r="F1860" s="45" t="s">
        <v>1280</v>
      </c>
      <c r="G1860" s="45" t="s">
        <v>1090</v>
      </c>
      <c r="H1860" s="45" t="s">
        <v>4468</v>
      </c>
      <c r="I1860" s="45" t="s">
        <v>4469</v>
      </c>
      <c r="J1860" s="45" t="s">
        <v>1092</v>
      </c>
      <c r="K1860" s="42"/>
      <c r="L1860" s="44">
        <v>0</v>
      </c>
      <c r="M1860" s="44">
        <v>933000</v>
      </c>
      <c r="N1860" s="44">
        <v>0</v>
      </c>
      <c r="O1860" s="44">
        <v>0</v>
      </c>
      <c r="P1860" s="44">
        <v>0</v>
      </c>
    </row>
    <row r="1861" spans="1:16" ht="242.25">
      <c r="A1861" s="44">
        <v>20251</v>
      </c>
      <c r="B1861" s="44">
        <v>2023</v>
      </c>
      <c r="C1861" s="45" t="s">
        <v>1127</v>
      </c>
      <c r="D1861" s="45" t="s">
        <v>1095</v>
      </c>
      <c r="E1861" s="45" t="s">
        <v>1088</v>
      </c>
      <c r="F1861" s="45" t="s">
        <v>1175</v>
      </c>
      <c r="G1861" s="45" t="s">
        <v>1101</v>
      </c>
      <c r="H1861" s="45" t="s">
        <v>4470</v>
      </c>
      <c r="I1861" s="45" t="s">
        <v>4471</v>
      </c>
      <c r="J1861" s="45" t="s">
        <v>1092</v>
      </c>
      <c r="K1861" s="45" t="s">
        <v>1469</v>
      </c>
      <c r="L1861" s="44">
        <v>33</v>
      </c>
      <c r="M1861" s="44">
        <v>933000</v>
      </c>
      <c r="N1861" s="44">
        <v>30789000</v>
      </c>
      <c r="O1861" s="44">
        <v>28000000</v>
      </c>
      <c r="P1861" s="44">
        <v>-2789000</v>
      </c>
    </row>
    <row r="1862" spans="1:16" ht="185.25">
      <c r="A1862" s="44">
        <v>20251</v>
      </c>
      <c r="B1862" s="44">
        <v>2024</v>
      </c>
      <c r="C1862" s="45" t="s">
        <v>1086</v>
      </c>
      <c r="D1862" s="45" t="s">
        <v>1087</v>
      </c>
      <c r="E1862" s="45" t="s">
        <v>1088</v>
      </c>
      <c r="F1862" s="45" t="s">
        <v>1089</v>
      </c>
      <c r="G1862" s="45" t="s">
        <v>1090</v>
      </c>
      <c r="H1862" s="45">
        <v>2410706</v>
      </c>
      <c r="I1862" s="45" t="s">
        <v>4472</v>
      </c>
      <c r="J1862" s="45" t="s">
        <v>1092</v>
      </c>
      <c r="K1862" s="45" t="s">
        <v>4473</v>
      </c>
      <c r="L1862" s="44">
        <v>29</v>
      </c>
      <c r="M1862" s="44">
        <v>933000</v>
      </c>
      <c r="N1862" s="44">
        <v>27057000</v>
      </c>
      <c r="O1862" s="44">
        <v>28000000</v>
      </c>
      <c r="P1862" s="44">
        <v>943000</v>
      </c>
    </row>
    <row r="1863" spans="1:16" ht="156.75">
      <c r="A1863" s="44">
        <v>20251</v>
      </c>
      <c r="B1863" s="44">
        <v>2025</v>
      </c>
      <c r="C1863" s="45" t="s">
        <v>1099</v>
      </c>
      <c r="D1863" s="45" t="s">
        <v>1087</v>
      </c>
      <c r="E1863" s="45" t="s">
        <v>1088</v>
      </c>
      <c r="F1863" s="45" t="s">
        <v>1118</v>
      </c>
      <c r="G1863" s="45" t="s">
        <v>1101</v>
      </c>
      <c r="H1863" s="45">
        <v>2510816</v>
      </c>
      <c r="I1863" s="45" t="s">
        <v>2124</v>
      </c>
      <c r="J1863" s="45" t="s">
        <v>1092</v>
      </c>
      <c r="K1863" s="45" t="s">
        <v>2283</v>
      </c>
      <c r="L1863" s="44">
        <v>27</v>
      </c>
      <c r="M1863" s="44">
        <v>933000</v>
      </c>
      <c r="N1863" s="44">
        <v>25191000</v>
      </c>
      <c r="O1863" s="44">
        <v>28000000</v>
      </c>
      <c r="P1863" s="44">
        <v>2809000</v>
      </c>
    </row>
    <row r="1864" spans="1:16" ht="199.5">
      <c r="A1864" s="44">
        <v>20251</v>
      </c>
      <c r="B1864" s="44">
        <v>2025</v>
      </c>
      <c r="C1864" s="45" t="s">
        <v>1099</v>
      </c>
      <c r="D1864" s="45" t="s">
        <v>1087</v>
      </c>
      <c r="E1864" s="45" t="s">
        <v>1088</v>
      </c>
      <c r="F1864" s="45" t="s">
        <v>1161</v>
      </c>
      <c r="G1864" s="45" t="s">
        <v>1101</v>
      </c>
      <c r="H1864" s="45">
        <v>2510562</v>
      </c>
      <c r="I1864" s="45" t="s">
        <v>4474</v>
      </c>
      <c r="J1864" s="45" t="s">
        <v>1092</v>
      </c>
      <c r="K1864" s="45" t="s">
        <v>2958</v>
      </c>
      <c r="L1864" s="44">
        <v>29</v>
      </c>
      <c r="M1864" s="44">
        <v>933000</v>
      </c>
      <c r="N1864" s="44">
        <v>27057000</v>
      </c>
      <c r="O1864" s="44">
        <v>28000000</v>
      </c>
      <c r="P1864" s="44">
        <v>943000</v>
      </c>
    </row>
    <row r="1865" spans="1:16" ht="156.75">
      <c r="A1865" s="44">
        <v>20251</v>
      </c>
      <c r="B1865" s="44">
        <v>2024</v>
      </c>
      <c r="C1865" s="45" t="s">
        <v>1086</v>
      </c>
      <c r="D1865" s="45" t="s">
        <v>1087</v>
      </c>
      <c r="E1865" s="45" t="s">
        <v>1088</v>
      </c>
      <c r="F1865" s="45" t="s">
        <v>1107</v>
      </c>
      <c r="G1865" s="45" t="s">
        <v>1090</v>
      </c>
      <c r="H1865" s="45">
        <v>2411069</v>
      </c>
      <c r="I1865" s="45" t="s">
        <v>4475</v>
      </c>
      <c r="J1865" s="45" t="s">
        <v>1092</v>
      </c>
      <c r="K1865" s="45" t="s">
        <v>2601</v>
      </c>
      <c r="L1865" s="44">
        <v>27</v>
      </c>
      <c r="M1865" s="44">
        <v>933000</v>
      </c>
      <c r="N1865" s="44">
        <v>25191000</v>
      </c>
      <c r="O1865" s="44">
        <v>28000000</v>
      </c>
      <c r="P1865" s="44">
        <v>2809000</v>
      </c>
    </row>
    <row r="1866" spans="1:16" ht="171">
      <c r="A1866" s="44">
        <v>20251</v>
      </c>
      <c r="B1866" s="44">
        <v>2025</v>
      </c>
      <c r="C1866" s="45" t="s">
        <v>1120</v>
      </c>
      <c r="D1866" s="45" t="s">
        <v>1087</v>
      </c>
      <c r="E1866" s="45" t="s">
        <v>19</v>
      </c>
      <c r="F1866" s="45" t="s">
        <v>1152</v>
      </c>
      <c r="G1866" s="42"/>
      <c r="H1866" s="45">
        <v>2540044</v>
      </c>
      <c r="I1866" s="45" t="s">
        <v>4476</v>
      </c>
      <c r="J1866" s="45" t="s">
        <v>1092</v>
      </c>
      <c r="K1866" s="45" t="s">
        <v>2666</v>
      </c>
      <c r="L1866" s="44">
        <v>46</v>
      </c>
      <c r="M1866" s="44">
        <v>0</v>
      </c>
      <c r="N1866" s="44">
        <v>0</v>
      </c>
      <c r="O1866" s="44">
        <v>28000000</v>
      </c>
      <c r="P1866" s="44">
        <v>28000000</v>
      </c>
    </row>
    <row r="1867" spans="1:16" ht="42.75">
      <c r="A1867" s="44">
        <v>20251</v>
      </c>
      <c r="B1867" s="44">
        <v>2022</v>
      </c>
      <c r="C1867" s="45" t="s">
        <v>1141</v>
      </c>
      <c r="D1867" s="45" t="s">
        <v>1095</v>
      </c>
      <c r="E1867" s="45" t="s">
        <v>1088</v>
      </c>
      <c r="F1867" s="45" t="s">
        <v>1272</v>
      </c>
      <c r="G1867" s="45" t="s">
        <v>1101</v>
      </c>
      <c r="H1867" s="45" t="s">
        <v>4477</v>
      </c>
      <c r="I1867" s="45" t="s">
        <v>4478</v>
      </c>
      <c r="J1867" s="45" t="s">
        <v>1092</v>
      </c>
      <c r="K1867" s="45" t="s">
        <v>4479</v>
      </c>
      <c r="L1867" s="44">
        <v>2</v>
      </c>
      <c r="M1867" s="44">
        <v>933000</v>
      </c>
      <c r="N1867" s="44">
        <v>1866000</v>
      </c>
      <c r="O1867" s="44">
        <v>0</v>
      </c>
      <c r="P1867" s="44">
        <v>-1866000</v>
      </c>
    </row>
    <row r="1868" spans="1:16" ht="199.5">
      <c r="A1868" s="44">
        <v>20251</v>
      </c>
      <c r="B1868" s="44">
        <v>2025</v>
      </c>
      <c r="C1868" s="45" t="s">
        <v>1117</v>
      </c>
      <c r="D1868" s="45" t="s">
        <v>1087</v>
      </c>
      <c r="E1868" s="45" t="s">
        <v>1088</v>
      </c>
      <c r="F1868" s="45" t="s">
        <v>1089</v>
      </c>
      <c r="G1868" s="45" t="s">
        <v>1090</v>
      </c>
      <c r="H1868" s="45">
        <v>2510489</v>
      </c>
      <c r="I1868" s="45" t="s">
        <v>4480</v>
      </c>
      <c r="J1868" s="45" t="s">
        <v>1092</v>
      </c>
      <c r="K1868" s="45" t="s">
        <v>1209</v>
      </c>
      <c r="L1868" s="44">
        <v>26</v>
      </c>
      <c r="M1868" s="44">
        <v>933000</v>
      </c>
      <c r="N1868" s="44">
        <v>24258000</v>
      </c>
      <c r="O1868" s="44">
        <v>28000000</v>
      </c>
      <c r="P1868" s="44">
        <v>3742000</v>
      </c>
    </row>
    <row r="1869" spans="1:16" ht="256.5">
      <c r="A1869" s="44">
        <v>20251</v>
      </c>
      <c r="B1869" s="44">
        <v>2023</v>
      </c>
      <c r="C1869" s="45" t="s">
        <v>1127</v>
      </c>
      <c r="D1869" s="45" t="s">
        <v>1095</v>
      </c>
      <c r="E1869" s="45" t="s">
        <v>1088</v>
      </c>
      <c r="F1869" s="45" t="s">
        <v>1111</v>
      </c>
      <c r="G1869" s="45" t="s">
        <v>1101</v>
      </c>
      <c r="H1869" s="45" t="s">
        <v>4481</v>
      </c>
      <c r="I1869" s="45" t="s">
        <v>4482</v>
      </c>
      <c r="J1869" s="45" t="s">
        <v>1092</v>
      </c>
      <c r="K1869" s="45" t="s">
        <v>4483</v>
      </c>
      <c r="L1869" s="44">
        <v>35</v>
      </c>
      <c r="M1869" s="44">
        <v>933000</v>
      </c>
      <c r="N1869" s="44">
        <v>32655000</v>
      </c>
      <c r="O1869" s="44">
        <v>56000000</v>
      </c>
      <c r="P1869" s="44">
        <v>23345000</v>
      </c>
    </row>
    <row r="1870" spans="1:16" ht="199.5">
      <c r="A1870" s="44">
        <v>20251</v>
      </c>
      <c r="B1870" s="44">
        <v>2025</v>
      </c>
      <c r="C1870" s="45" t="s">
        <v>1117</v>
      </c>
      <c r="D1870" s="45" t="s">
        <v>1087</v>
      </c>
      <c r="E1870" s="45" t="s">
        <v>1088</v>
      </c>
      <c r="F1870" s="45" t="s">
        <v>1161</v>
      </c>
      <c r="G1870" s="45" t="s">
        <v>1090</v>
      </c>
      <c r="H1870" s="45">
        <v>2511261</v>
      </c>
      <c r="I1870" s="45" t="s">
        <v>4484</v>
      </c>
      <c r="J1870" s="45" t="s">
        <v>1092</v>
      </c>
      <c r="K1870" s="45" t="s">
        <v>1209</v>
      </c>
      <c r="L1870" s="44">
        <v>26</v>
      </c>
      <c r="M1870" s="44">
        <v>933000</v>
      </c>
      <c r="N1870" s="44">
        <v>24258000</v>
      </c>
      <c r="O1870" s="44">
        <v>28000000</v>
      </c>
      <c r="P1870" s="44">
        <v>3742000</v>
      </c>
    </row>
    <row r="1871" spans="1:16" ht="199.5">
      <c r="A1871" s="44">
        <v>20251</v>
      </c>
      <c r="B1871" s="44">
        <v>2025</v>
      </c>
      <c r="C1871" s="45" t="s">
        <v>1117</v>
      </c>
      <c r="D1871" s="45" t="s">
        <v>1087</v>
      </c>
      <c r="E1871" s="45" t="s">
        <v>1088</v>
      </c>
      <c r="F1871" s="45" t="s">
        <v>1089</v>
      </c>
      <c r="G1871" s="45" t="s">
        <v>1090</v>
      </c>
      <c r="H1871" s="45">
        <v>2510335</v>
      </c>
      <c r="I1871" s="45" t="s">
        <v>4485</v>
      </c>
      <c r="J1871" s="45" t="s">
        <v>1092</v>
      </c>
      <c r="K1871" s="45" t="s">
        <v>1119</v>
      </c>
      <c r="L1871" s="44">
        <v>28</v>
      </c>
      <c r="M1871" s="44">
        <v>933000</v>
      </c>
      <c r="N1871" s="44">
        <v>26124000</v>
      </c>
      <c r="O1871" s="44">
        <v>28000000</v>
      </c>
      <c r="P1871" s="44">
        <v>1876000</v>
      </c>
    </row>
    <row r="1872" spans="1:16" ht="42.75">
      <c r="A1872" s="44">
        <v>20251</v>
      </c>
      <c r="B1872" s="44">
        <v>2023</v>
      </c>
      <c r="C1872" s="45" t="s">
        <v>1127</v>
      </c>
      <c r="D1872" s="45" t="s">
        <v>1095</v>
      </c>
      <c r="E1872" s="45" t="s">
        <v>1088</v>
      </c>
      <c r="F1872" s="45" t="s">
        <v>1114</v>
      </c>
      <c r="G1872" s="45" t="s">
        <v>1101</v>
      </c>
      <c r="H1872" s="45" t="s">
        <v>4486</v>
      </c>
      <c r="I1872" s="45" t="s">
        <v>4487</v>
      </c>
      <c r="J1872" s="45" t="s">
        <v>1092</v>
      </c>
      <c r="K1872" s="42"/>
      <c r="L1872" s="44">
        <v>0</v>
      </c>
      <c r="M1872" s="44">
        <v>1317000</v>
      </c>
      <c r="N1872" s="44">
        <v>0</v>
      </c>
      <c r="O1872" s="44">
        <v>79000000</v>
      </c>
      <c r="P1872" s="44">
        <v>79000000</v>
      </c>
    </row>
    <row r="1873" spans="1:16" ht="185.25">
      <c r="A1873" s="44">
        <v>20251</v>
      </c>
      <c r="B1873" s="44">
        <v>2025</v>
      </c>
      <c r="C1873" s="45" t="s">
        <v>1099</v>
      </c>
      <c r="D1873" s="45" t="s">
        <v>1087</v>
      </c>
      <c r="E1873" s="45" t="s">
        <v>1088</v>
      </c>
      <c r="F1873" s="45" t="s">
        <v>1118</v>
      </c>
      <c r="G1873" s="45" t="s">
        <v>1101</v>
      </c>
      <c r="H1873" s="45">
        <v>2510434</v>
      </c>
      <c r="I1873" s="45" t="s">
        <v>1971</v>
      </c>
      <c r="J1873" s="45" t="s">
        <v>1092</v>
      </c>
      <c r="K1873" s="45" t="s">
        <v>4488</v>
      </c>
      <c r="L1873" s="44">
        <v>27</v>
      </c>
      <c r="M1873" s="44">
        <v>933000</v>
      </c>
      <c r="N1873" s="44">
        <v>25191000</v>
      </c>
      <c r="O1873" s="44">
        <v>28000000</v>
      </c>
      <c r="P1873" s="44">
        <v>2809000</v>
      </c>
    </row>
    <row r="1874" spans="1:16" ht="199.5">
      <c r="A1874" s="44">
        <v>20251</v>
      </c>
      <c r="B1874" s="44">
        <v>2024</v>
      </c>
      <c r="C1874" s="45" t="s">
        <v>1086</v>
      </c>
      <c r="D1874" s="45" t="s">
        <v>1087</v>
      </c>
      <c r="E1874" s="45" t="s">
        <v>1088</v>
      </c>
      <c r="F1874" s="45" t="s">
        <v>1111</v>
      </c>
      <c r="G1874" s="45" t="s">
        <v>1090</v>
      </c>
      <c r="H1874" s="45">
        <v>2410061</v>
      </c>
      <c r="I1874" s="45" t="s">
        <v>4489</v>
      </c>
      <c r="J1874" s="45" t="s">
        <v>1092</v>
      </c>
      <c r="K1874" s="45" t="s">
        <v>3741</v>
      </c>
      <c r="L1874" s="44">
        <v>30</v>
      </c>
      <c r="M1874" s="44">
        <v>933000</v>
      </c>
      <c r="N1874" s="44">
        <v>27990000</v>
      </c>
      <c r="O1874" s="44">
        <v>28000000</v>
      </c>
      <c r="P1874" s="44">
        <v>10000</v>
      </c>
    </row>
    <row r="1875" spans="1:16" ht="171">
      <c r="A1875" s="44">
        <v>20251</v>
      </c>
      <c r="B1875" s="44">
        <v>2025</v>
      </c>
      <c r="C1875" s="45" t="s">
        <v>1099</v>
      </c>
      <c r="D1875" s="45" t="s">
        <v>1087</v>
      </c>
      <c r="E1875" s="45" t="s">
        <v>1088</v>
      </c>
      <c r="F1875" s="45" t="s">
        <v>1207</v>
      </c>
      <c r="G1875" s="45" t="s">
        <v>1101</v>
      </c>
      <c r="H1875" s="45">
        <v>2510766</v>
      </c>
      <c r="I1875" s="45" t="s">
        <v>4490</v>
      </c>
      <c r="J1875" s="45" t="s">
        <v>1092</v>
      </c>
      <c r="K1875" s="45" t="s">
        <v>4491</v>
      </c>
      <c r="L1875" s="44">
        <v>31</v>
      </c>
      <c r="M1875" s="44">
        <v>933000</v>
      </c>
      <c r="N1875" s="44">
        <v>28923000</v>
      </c>
      <c r="O1875" s="44">
        <v>28000000</v>
      </c>
      <c r="P1875" s="44">
        <v>-923000</v>
      </c>
    </row>
    <row r="1876" spans="1:16" ht="213.75">
      <c r="A1876" s="44">
        <v>20251</v>
      </c>
      <c r="B1876" s="44">
        <v>2022</v>
      </c>
      <c r="C1876" s="45" t="s">
        <v>1144</v>
      </c>
      <c r="D1876" s="45" t="s">
        <v>1095</v>
      </c>
      <c r="E1876" s="45" t="s">
        <v>1088</v>
      </c>
      <c r="F1876" s="45" t="s">
        <v>1290</v>
      </c>
      <c r="G1876" s="45" t="s">
        <v>1090</v>
      </c>
      <c r="H1876" s="45" t="s">
        <v>4492</v>
      </c>
      <c r="I1876" s="45" t="s">
        <v>4493</v>
      </c>
      <c r="J1876" s="45" t="s">
        <v>1092</v>
      </c>
      <c r="K1876" s="45" t="s">
        <v>4494</v>
      </c>
      <c r="L1876" s="44">
        <v>41</v>
      </c>
      <c r="M1876" s="44">
        <v>933000</v>
      </c>
      <c r="N1876" s="44">
        <v>38253000</v>
      </c>
      <c r="O1876" s="44">
        <v>23300000</v>
      </c>
      <c r="P1876" s="44">
        <v>-14953000</v>
      </c>
    </row>
    <row r="1877" spans="1:16" ht="142.5">
      <c r="A1877" s="44">
        <v>20251</v>
      </c>
      <c r="B1877" s="44">
        <v>2024</v>
      </c>
      <c r="C1877" s="45" t="s">
        <v>1110</v>
      </c>
      <c r="D1877" s="45" t="s">
        <v>1095</v>
      </c>
      <c r="E1877" s="45" t="s">
        <v>1088</v>
      </c>
      <c r="F1877" s="45" t="s">
        <v>1089</v>
      </c>
      <c r="G1877" s="45" t="s">
        <v>1101</v>
      </c>
      <c r="H1877" s="45">
        <v>2410586</v>
      </c>
      <c r="I1877" s="45" t="s">
        <v>4495</v>
      </c>
      <c r="J1877" s="45" t="s">
        <v>1092</v>
      </c>
      <c r="K1877" s="45" t="s">
        <v>1301</v>
      </c>
      <c r="L1877" s="44">
        <v>29</v>
      </c>
      <c r="M1877" s="44">
        <v>933000</v>
      </c>
      <c r="N1877" s="44">
        <v>27057000</v>
      </c>
      <c r="O1877" s="44">
        <v>28000000</v>
      </c>
      <c r="P1877" s="44">
        <v>943000</v>
      </c>
    </row>
    <row r="1878" spans="1:16" ht="28.5">
      <c r="A1878" s="44">
        <v>20251</v>
      </c>
      <c r="B1878" s="44">
        <v>2025</v>
      </c>
      <c r="C1878" s="42"/>
      <c r="D1878" s="45" t="s">
        <v>1087</v>
      </c>
      <c r="E1878" s="45" t="s">
        <v>1088</v>
      </c>
      <c r="F1878" s="45" t="s">
        <v>1124</v>
      </c>
      <c r="G1878" s="42"/>
      <c r="H1878" s="45" t="s">
        <v>4496</v>
      </c>
      <c r="I1878" s="45" t="s">
        <v>4497</v>
      </c>
      <c r="J1878" s="42"/>
      <c r="K1878" s="42"/>
      <c r="L1878" s="44">
        <v>0</v>
      </c>
      <c r="M1878" s="44">
        <v>0</v>
      </c>
      <c r="N1878" s="44">
        <v>0</v>
      </c>
      <c r="O1878" s="44">
        <v>0</v>
      </c>
      <c r="P1878" s="44">
        <v>0</v>
      </c>
    </row>
    <row r="1879" spans="1:16" ht="156.75">
      <c r="A1879" s="44">
        <v>20251</v>
      </c>
      <c r="B1879" s="44">
        <v>2024</v>
      </c>
      <c r="C1879" s="45" t="s">
        <v>1086</v>
      </c>
      <c r="D1879" s="45" t="s">
        <v>1095</v>
      </c>
      <c r="E1879" s="45" t="s">
        <v>1088</v>
      </c>
      <c r="F1879" s="45" t="s">
        <v>1218</v>
      </c>
      <c r="G1879" s="45" t="s">
        <v>1101</v>
      </c>
      <c r="H1879" s="45">
        <v>2411120</v>
      </c>
      <c r="I1879" s="45" t="s">
        <v>4498</v>
      </c>
      <c r="J1879" s="45" t="s">
        <v>1092</v>
      </c>
      <c r="K1879" s="45" t="s">
        <v>1767</v>
      </c>
      <c r="L1879" s="44">
        <v>31</v>
      </c>
      <c r="M1879" s="44">
        <v>2084000</v>
      </c>
      <c r="N1879" s="44">
        <v>64604000</v>
      </c>
      <c r="O1879" s="44">
        <v>62500000</v>
      </c>
      <c r="P1879" s="44">
        <v>-2104000</v>
      </c>
    </row>
    <row r="1880" spans="1:16" ht="171">
      <c r="A1880" s="44">
        <v>20251</v>
      </c>
      <c r="B1880" s="44">
        <v>2025</v>
      </c>
      <c r="C1880" s="45" t="s">
        <v>1099</v>
      </c>
      <c r="D1880" s="45" t="s">
        <v>1087</v>
      </c>
      <c r="E1880" s="45" t="s">
        <v>1088</v>
      </c>
      <c r="F1880" s="45" t="s">
        <v>1124</v>
      </c>
      <c r="G1880" s="45" t="s">
        <v>1101</v>
      </c>
      <c r="H1880" s="45">
        <v>2510551</v>
      </c>
      <c r="I1880" s="45" t="s">
        <v>4499</v>
      </c>
      <c r="J1880" s="45" t="s">
        <v>1092</v>
      </c>
      <c r="K1880" s="45" t="s">
        <v>1126</v>
      </c>
      <c r="L1880" s="44">
        <v>31</v>
      </c>
      <c r="M1880" s="44">
        <v>933000</v>
      </c>
      <c r="N1880" s="44">
        <v>28923000</v>
      </c>
      <c r="O1880" s="44">
        <v>28000000</v>
      </c>
      <c r="P1880" s="44">
        <v>-923000</v>
      </c>
    </row>
    <row r="1881" spans="1:16" ht="99.75">
      <c r="A1881" s="44">
        <v>20251</v>
      </c>
      <c r="B1881" s="44">
        <v>2022</v>
      </c>
      <c r="C1881" s="45" t="s">
        <v>1144</v>
      </c>
      <c r="D1881" s="45" t="s">
        <v>1095</v>
      </c>
      <c r="E1881" s="45" t="s">
        <v>1088</v>
      </c>
      <c r="F1881" s="45" t="s">
        <v>1319</v>
      </c>
      <c r="G1881" s="45" t="s">
        <v>1090</v>
      </c>
      <c r="H1881" s="45" t="s">
        <v>4500</v>
      </c>
      <c r="I1881" s="45" t="s">
        <v>4501</v>
      </c>
      <c r="J1881" s="45" t="s">
        <v>1092</v>
      </c>
      <c r="K1881" s="45" t="s">
        <v>4502</v>
      </c>
      <c r="L1881" s="44">
        <v>21</v>
      </c>
      <c r="M1881" s="44">
        <v>933000</v>
      </c>
      <c r="N1881" s="44">
        <v>19593000</v>
      </c>
      <c r="O1881" s="44">
        <v>23300000</v>
      </c>
      <c r="P1881" s="44">
        <v>3707000</v>
      </c>
    </row>
    <row r="1882" spans="1:16" ht="128.25">
      <c r="A1882" s="44">
        <v>20251</v>
      </c>
      <c r="B1882" s="44">
        <v>2022</v>
      </c>
      <c r="C1882" s="45" t="s">
        <v>1144</v>
      </c>
      <c r="D1882" s="45" t="s">
        <v>1095</v>
      </c>
      <c r="E1882" s="45" t="s">
        <v>1088</v>
      </c>
      <c r="F1882" s="45" t="s">
        <v>1145</v>
      </c>
      <c r="G1882" s="45" t="s">
        <v>1090</v>
      </c>
      <c r="H1882" s="45" t="s">
        <v>4503</v>
      </c>
      <c r="I1882" s="45" t="s">
        <v>4504</v>
      </c>
      <c r="J1882" s="45" t="s">
        <v>1092</v>
      </c>
      <c r="K1882" s="45" t="s">
        <v>4505</v>
      </c>
      <c r="L1882" s="44">
        <v>32</v>
      </c>
      <c r="M1882" s="44">
        <v>933000</v>
      </c>
      <c r="N1882" s="44">
        <v>29856000</v>
      </c>
      <c r="O1882" s="44">
        <v>23300000</v>
      </c>
      <c r="P1882" s="44">
        <v>-6556000</v>
      </c>
    </row>
    <row r="1883" spans="1:16" ht="199.5">
      <c r="A1883" s="44">
        <v>20251</v>
      </c>
      <c r="B1883" s="44">
        <v>2025</v>
      </c>
      <c r="C1883" s="45" t="s">
        <v>1117</v>
      </c>
      <c r="D1883" s="45" t="s">
        <v>1087</v>
      </c>
      <c r="E1883" s="45" t="s">
        <v>1088</v>
      </c>
      <c r="F1883" s="45" t="s">
        <v>1128</v>
      </c>
      <c r="G1883" s="45" t="s">
        <v>1090</v>
      </c>
      <c r="H1883" s="45">
        <v>2510309</v>
      </c>
      <c r="I1883" s="45" t="s">
        <v>4506</v>
      </c>
      <c r="J1883" s="45" t="s">
        <v>1092</v>
      </c>
      <c r="K1883" s="45" t="s">
        <v>1140</v>
      </c>
      <c r="L1883" s="44">
        <v>28</v>
      </c>
      <c r="M1883" s="44">
        <v>933000</v>
      </c>
      <c r="N1883" s="44">
        <v>26124000</v>
      </c>
      <c r="O1883" s="44">
        <v>28000000</v>
      </c>
      <c r="P1883" s="44">
        <v>1876000</v>
      </c>
    </row>
    <row r="1884" spans="1:16" ht="128.25">
      <c r="A1884" s="44">
        <v>20251</v>
      </c>
      <c r="B1884" s="44">
        <v>2023</v>
      </c>
      <c r="C1884" s="45" t="s">
        <v>1127</v>
      </c>
      <c r="D1884" s="45" t="s">
        <v>1095</v>
      </c>
      <c r="E1884" s="45" t="s">
        <v>1088</v>
      </c>
      <c r="F1884" s="45" t="s">
        <v>1089</v>
      </c>
      <c r="G1884" s="45" t="s">
        <v>1101</v>
      </c>
      <c r="H1884" s="45" t="s">
        <v>4507</v>
      </c>
      <c r="I1884" s="45" t="s">
        <v>4508</v>
      </c>
      <c r="J1884" s="45" t="s">
        <v>1092</v>
      </c>
      <c r="K1884" s="45" t="s">
        <v>1763</v>
      </c>
      <c r="L1884" s="44">
        <v>30</v>
      </c>
      <c r="M1884" s="44">
        <v>933000</v>
      </c>
      <c r="N1884" s="44">
        <v>27990000</v>
      </c>
      <c r="O1884" s="44">
        <v>28000000</v>
      </c>
      <c r="P1884" s="44">
        <v>10000</v>
      </c>
    </row>
    <row r="1885" spans="1:16" ht="128.25">
      <c r="A1885" s="44">
        <v>20251</v>
      </c>
      <c r="B1885" s="44">
        <v>2023</v>
      </c>
      <c r="C1885" s="45" t="s">
        <v>1197</v>
      </c>
      <c r="D1885" s="45" t="s">
        <v>1095</v>
      </c>
      <c r="E1885" s="45" t="s">
        <v>1088</v>
      </c>
      <c r="F1885" s="45" t="s">
        <v>1181</v>
      </c>
      <c r="G1885" s="45" t="s">
        <v>1090</v>
      </c>
      <c r="H1885" s="45" t="s">
        <v>4509</v>
      </c>
      <c r="I1885" s="45" t="s">
        <v>4510</v>
      </c>
      <c r="J1885" s="45" t="s">
        <v>1092</v>
      </c>
      <c r="K1885" s="45" t="s">
        <v>4511</v>
      </c>
      <c r="L1885" s="44">
        <v>26</v>
      </c>
      <c r="M1885" s="44">
        <v>933000</v>
      </c>
      <c r="N1885" s="44">
        <v>24258000</v>
      </c>
      <c r="O1885" s="44">
        <v>0</v>
      </c>
      <c r="P1885" s="44">
        <v>-24258000</v>
      </c>
    </row>
    <row r="1886" spans="1:16" ht="199.5">
      <c r="A1886" s="44">
        <v>20251</v>
      </c>
      <c r="B1886" s="44">
        <v>2025</v>
      </c>
      <c r="C1886" s="45" t="s">
        <v>1099</v>
      </c>
      <c r="D1886" s="45" t="s">
        <v>1087</v>
      </c>
      <c r="E1886" s="45" t="s">
        <v>1088</v>
      </c>
      <c r="F1886" s="45" t="s">
        <v>1158</v>
      </c>
      <c r="G1886" s="45" t="s">
        <v>1101</v>
      </c>
      <c r="H1886" s="45">
        <v>2510340</v>
      </c>
      <c r="I1886" s="45" t="s">
        <v>4512</v>
      </c>
      <c r="J1886" s="45" t="s">
        <v>1092</v>
      </c>
      <c r="K1886" s="45" t="s">
        <v>1378</v>
      </c>
      <c r="L1886" s="44">
        <v>29</v>
      </c>
      <c r="M1886" s="44">
        <v>933000</v>
      </c>
      <c r="N1886" s="44">
        <v>27057000</v>
      </c>
      <c r="O1886" s="44">
        <v>28000000</v>
      </c>
      <c r="P1886" s="44">
        <v>943000</v>
      </c>
    </row>
    <row r="1887" spans="1:16" ht="128.25">
      <c r="A1887" s="44">
        <v>20251</v>
      </c>
      <c r="B1887" s="44">
        <v>2023</v>
      </c>
      <c r="C1887" s="45" t="s">
        <v>1127</v>
      </c>
      <c r="D1887" s="45" t="s">
        <v>1095</v>
      </c>
      <c r="E1887" s="45" t="s">
        <v>1088</v>
      </c>
      <c r="F1887" s="45" t="s">
        <v>1089</v>
      </c>
      <c r="G1887" s="45" t="s">
        <v>1101</v>
      </c>
      <c r="H1887" s="45" t="s">
        <v>4513</v>
      </c>
      <c r="I1887" s="45" t="s">
        <v>4514</v>
      </c>
      <c r="J1887" s="45" t="s">
        <v>1092</v>
      </c>
      <c r="K1887" s="45" t="s">
        <v>1763</v>
      </c>
      <c r="L1887" s="44">
        <v>30</v>
      </c>
      <c r="M1887" s="44">
        <v>933000</v>
      </c>
      <c r="N1887" s="44">
        <v>27990000</v>
      </c>
      <c r="O1887" s="44">
        <v>28000000</v>
      </c>
      <c r="P1887" s="44">
        <v>10000</v>
      </c>
    </row>
    <row r="1888" spans="1:16" ht="199.5">
      <c r="A1888" s="44">
        <v>20251</v>
      </c>
      <c r="B1888" s="44">
        <v>2025</v>
      </c>
      <c r="C1888" s="45" t="s">
        <v>1117</v>
      </c>
      <c r="D1888" s="45" t="s">
        <v>1087</v>
      </c>
      <c r="E1888" s="45" t="s">
        <v>1088</v>
      </c>
      <c r="F1888" s="45" t="s">
        <v>1089</v>
      </c>
      <c r="G1888" s="45" t="s">
        <v>1090</v>
      </c>
      <c r="H1888" s="45">
        <v>2511053</v>
      </c>
      <c r="I1888" s="45" t="s">
        <v>4515</v>
      </c>
      <c r="J1888" s="45" t="s">
        <v>1092</v>
      </c>
      <c r="K1888" s="45" t="s">
        <v>1140</v>
      </c>
      <c r="L1888" s="44">
        <v>28</v>
      </c>
      <c r="M1888" s="44">
        <v>933000</v>
      </c>
      <c r="N1888" s="44">
        <v>26124000</v>
      </c>
      <c r="O1888" s="44">
        <v>28000000</v>
      </c>
      <c r="P1888" s="44">
        <v>1876000</v>
      </c>
    </row>
    <row r="1889" spans="1:16" ht="128.25">
      <c r="A1889" s="44">
        <v>20251</v>
      </c>
      <c r="B1889" s="44">
        <v>2021</v>
      </c>
      <c r="C1889" s="45" t="s">
        <v>1180</v>
      </c>
      <c r="D1889" s="45" t="s">
        <v>1095</v>
      </c>
      <c r="E1889" s="45" t="s">
        <v>1088</v>
      </c>
      <c r="F1889" s="45" t="s">
        <v>1118</v>
      </c>
      <c r="G1889" s="45" t="s">
        <v>1101</v>
      </c>
      <c r="H1889" s="45" t="s">
        <v>4516</v>
      </c>
      <c r="I1889" s="45" t="s">
        <v>4517</v>
      </c>
      <c r="J1889" s="45" t="s">
        <v>1092</v>
      </c>
      <c r="K1889" s="45" t="s">
        <v>4518</v>
      </c>
      <c r="L1889" s="44">
        <v>28</v>
      </c>
      <c r="M1889" s="44">
        <v>933000</v>
      </c>
      <c r="N1889" s="44">
        <v>26124000</v>
      </c>
      <c r="O1889" s="44">
        <v>0</v>
      </c>
      <c r="P1889" s="44">
        <v>-26124000</v>
      </c>
    </row>
    <row r="1890" spans="1:16" ht="128.25">
      <c r="A1890" s="44">
        <v>20251</v>
      </c>
      <c r="B1890" s="44">
        <v>2025</v>
      </c>
      <c r="C1890" s="45" t="s">
        <v>1099</v>
      </c>
      <c r="D1890" s="45" t="s">
        <v>1087</v>
      </c>
      <c r="E1890" s="45" t="s">
        <v>1088</v>
      </c>
      <c r="F1890" s="45" t="s">
        <v>1235</v>
      </c>
      <c r="G1890" s="45" t="s">
        <v>1101</v>
      </c>
      <c r="H1890" s="45">
        <v>2510441</v>
      </c>
      <c r="I1890" s="45" t="s">
        <v>4519</v>
      </c>
      <c r="J1890" s="45" t="s">
        <v>1092</v>
      </c>
      <c r="K1890" s="45" t="s">
        <v>4520</v>
      </c>
      <c r="L1890" s="44">
        <v>23</v>
      </c>
      <c r="M1890" s="44">
        <v>933000</v>
      </c>
      <c r="N1890" s="44">
        <v>21459000</v>
      </c>
      <c r="O1890" s="44">
        <v>28000000</v>
      </c>
      <c r="P1890" s="44">
        <v>6541000</v>
      </c>
    </row>
    <row r="1891" spans="1:16" ht="185.25">
      <c r="A1891" s="44">
        <v>20251</v>
      </c>
      <c r="B1891" s="44">
        <v>2024</v>
      </c>
      <c r="C1891" s="45" t="s">
        <v>1086</v>
      </c>
      <c r="D1891" s="45" t="s">
        <v>1087</v>
      </c>
      <c r="E1891" s="45" t="s">
        <v>1088</v>
      </c>
      <c r="F1891" s="45" t="s">
        <v>1111</v>
      </c>
      <c r="G1891" s="45" t="s">
        <v>1090</v>
      </c>
      <c r="H1891" s="45">
        <v>2410150</v>
      </c>
      <c r="I1891" s="45" t="s">
        <v>1216</v>
      </c>
      <c r="J1891" s="45" t="s">
        <v>1092</v>
      </c>
      <c r="K1891" s="45" t="s">
        <v>4521</v>
      </c>
      <c r="L1891" s="44">
        <v>30</v>
      </c>
      <c r="M1891" s="44">
        <v>933000</v>
      </c>
      <c r="N1891" s="44">
        <v>27990000</v>
      </c>
      <c r="O1891" s="44">
        <v>28000000</v>
      </c>
      <c r="P1891" s="44">
        <v>10000</v>
      </c>
    </row>
    <row r="1892" spans="1:16" ht="156.75">
      <c r="A1892" s="44">
        <v>20251</v>
      </c>
      <c r="B1892" s="44">
        <v>2025</v>
      </c>
      <c r="C1892" s="45" t="s">
        <v>1099</v>
      </c>
      <c r="D1892" s="45" t="s">
        <v>1087</v>
      </c>
      <c r="E1892" s="45" t="s">
        <v>1088</v>
      </c>
      <c r="F1892" s="45" t="s">
        <v>1107</v>
      </c>
      <c r="G1892" s="45" t="s">
        <v>1101</v>
      </c>
      <c r="H1892" s="45">
        <v>2510088</v>
      </c>
      <c r="I1892" s="45" t="s">
        <v>2827</v>
      </c>
      <c r="J1892" s="45" t="s">
        <v>1092</v>
      </c>
      <c r="K1892" s="45" t="s">
        <v>1326</v>
      </c>
      <c r="L1892" s="44">
        <v>27</v>
      </c>
      <c r="M1892" s="44">
        <v>933000</v>
      </c>
      <c r="N1892" s="44">
        <v>25191000</v>
      </c>
      <c r="O1892" s="44">
        <v>28000000</v>
      </c>
      <c r="P1892" s="44">
        <v>2809000</v>
      </c>
    </row>
    <row r="1893" spans="1:16" ht="171">
      <c r="A1893" s="44">
        <v>20251</v>
      </c>
      <c r="B1893" s="44">
        <v>2025</v>
      </c>
      <c r="C1893" s="45" t="s">
        <v>1120</v>
      </c>
      <c r="D1893" s="45" t="s">
        <v>1087</v>
      </c>
      <c r="E1893" s="45" t="s">
        <v>19</v>
      </c>
      <c r="F1893" s="45" t="s">
        <v>1152</v>
      </c>
      <c r="G1893" s="42"/>
      <c r="H1893" s="45">
        <v>2540054</v>
      </c>
      <c r="I1893" s="45" t="s">
        <v>4522</v>
      </c>
      <c r="J1893" s="45" t="s">
        <v>1092</v>
      </c>
      <c r="K1893" s="45" t="s">
        <v>2666</v>
      </c>
      <c r="L1893" s="44">
        <v>46</v>
      </c>
      <c r="M1893" s="44">
        <v>0</v>
      </c>
      <c r="N1893" s="44">
        <v>0</v>
      </c>
      <c r="O1893" s="44">
        <v>28000000</v>
      </c>
      <c r="P1893" s="44">
        <v>28000000</v>
      </c>
    </row>
    <row r="1894" spans="1:16" ht="28.5">
      <c r="A1894" s="44">
        <v>20251</v>
      </c>
      <c r="B1894" s="44">
        <v>2022</v>
      </c>
      <c r="C1894" s="45" t="s">
        <v>1144</v>
      </c>
      <c r="D1894" s="45" t="s">
        <v>1095</v>
      </c>
      <c r="E1894" s="45" t="s">
        <v>1088</v>
      </c>
      <c r="F1894" s="45" t="s">
        <v>1838</v>
      </c>
      <c r="G1894" s="45" t="s">
        <v>1090</v>
      </c>
      <c r="H1894" s="45" t="s">
        <v>4523</v>
      </c>
      <c r="I1894" s="45" t="s">
        <v>4524</v>
      </c>
      <c r="J1894" s="45" t="s">
        <v>1092</v>
      </c>
      <c r="K1894" s="42"/>
      <c r="L1894" s="44">
        <v>0</v>
      </c>
      <c r="M1894" s="44">
        <v>933000</v>
      </c>
      <c r="N1894" s="44">
        <v>0</v>
      </c>
      <c r="O1894" s="44">
        <v>0</v>
      </c>
      <c r="P1894" s="44">
        <v>0</v>
      </c>
    </row>
    <row r="1895" spans="1:16" ht="199.5">
      <c r="A1895" s="44">
        <v>20251</v>
      </c>
      <c r="B1895" s="44">
        <v>2023</v>
      </c>
      <c r="C1895" s="45" t="s">
        <v>1127</v>
      </c>
      <c r="D1895" s="45" t="s">
        <v>1095</v>
      </c>
      <c r="E1895" s="45" t="s">
        <v>1088</v>
      </c>
      <c r="F1895" s="45" t="s">
        <v>1207</v>
      </c>
      <c r="G1895" s="45" t="s">
        <v>1101</v>
      </c>
      <c r="H1895" s="45" t="s">
        <v>4525</v>
      </c>
      <c r="I1895" s="45" t="s">
        <v>4526</v>
      </c>
      <c r="J1895" s="45" t="s">
        <v>1092</v>
      </c>
      <c r="K1895" s="45" t="s">
        <v>4527</v>
      </c>
      <c r="L1895" s="44">
        <v>39</v>
      </c>
      <c r="M1895" s="44">
        <v>933000</v>
      </c>
      <c r="N1895" s="44">
        <v>36387000</v>
      </c>
      <c r="O1895" s="44">
        <v>28000000</v>
      </c>
      <c r="P1895" s="44">
        <v>-8387000</v>
      </c>
    </row>
    <row r="1896" spans="1:16" ht="171">
      <c r="A1896" s="44">
        <v>20251</v>
      </c>
      <c r="B1896" s="44">
        <v>2023</v>
      </c>
      <c r="C1896" s="45" t="s">
        <v>1127</v>
      </c>
      <c r="D1896" s="45" t="s">
        <v>1095</v>
      </c>
      <c r="E1896" s="45" t="s">
        <v>1088</v>
      </c>
      <c r="F1896" s="45" t="s">
        <v>1128</v>
      </c>
      <c r="G1896" s="45" t="s">
        <v>1101</v>
      </c>
      <c r="H1896" s="45" t="s">
        <v>4528</v>
      </c>
      <c r="I1896" s="45" t="s">
        <v>4529</v>
      </c>
      <c r="J1896" s="45" t="s">
        <v>1092</v>
      </c>
      <c r="K1896" s="45" t="s">
        <v>1131</v>
      </c>
      <c r="L1896" s="44">
        <v>29</v>
      </c>
      <c r="M1896" s="44">
        <v>933000</v>
      </c>
      <c r="N1896" s="44">
        <v>27057000</v>
      </c>
      <c r="O1896" s="44">
        <v>28000000</v>
      </c>
      <c r="P1896" s="44">
        <v>943000</v>
      </c>
    </row>
    <row r="1897" spans="1:16" ht="199.5">
      <c r="A1897" s="44">
        <v>20251</v>
      </c>
      <c r="B1897" s="44">
        <v>2025</v>
      </c>
      <c r="C1897" s="45" t="s">
        <v>1117</v>
      </c>
      <c r="D1897" s="45" t="s">
        <v>1087</v>
      </c>
      <c r="E1897" s="45" t="s">
        <v>1088</v>
      </c>
      <c r="F1897" s="45" t="s">
        <v>1107</v>
      </c>
      <c r="G1897" s="45" t="s">
        <v>1090</v>
      </c>
      <c r="H1897" s="45">
        <v>2510354</v>
      </c>
      <c r="I1897" s="45" t="s">
        <v>4530</v>
      </c>
      <c r="J1897" s="45" t="s">
        <v>1092</v>
      </c>
      <c r="K1897" s="45" t="s">
        <v>1140</v>
      </c>
      <c r="L1897" s="44">
        <v>28</v>
      </c>
      <c r="M1897" s="44">
        <v>933000</v>
      </c>
      <c r="N1897" s="44">
        <v>26124000</v>
      </c>
      <c r="O1897" s="44">
        <v>28000000</v>
      </c>
      <c r="P1897" s="44">
        <v>1876000</v>
      </c>
    </row>
    <row r="1898" spans="1:16" ht="156.75">
      <c r="A1898" s="44">
        <v>20251</v>
      </c>
      <c r="B1898" s="44">
        <v>2024</v>
      </c>
      <c r="C1898" s="45" t="s">
        <v>1110</v>
      </c>
      <c r="D1898" s="45" t="s">
        <v>1095</v>
      </c>
      <c r="E1898" s="45" t="s">
        <v>1088</v>
      </c>
      <c r="F1898" s="45" t="s">
        <v>1161</v>
      </c>
      <c r="G1898" s="45" t="s">
        <v>1101</v>
      </c>
      <c r="H1898" s="45">
        <v>2410249</v>
      </c>
      <c r="I1898" s="45" t="s">
        <v>4531</v>
      </c>
      <c r="J1898" s="45" t="s">
        <v>1092</v>
      </c>
      <c r="K1898" s="45" t="s">
        <v>3110</v>
      </c>
      <c r="L1898" s="44">
        <v>28</v>
      </c>
      <c r="M1898" s="44">
        <v>933000</v>
      </c>
      <c r="N1898" s="44">
        <v>26124000</v>
      </c>
      <c r="O1898" s="44">
        <v>28000000</v>
      </c>
      <c r="P1898" s="44">
        <v>1876000</v>
      </c>
    </row>
    <row r="1899" spans="1:16" ht="156.75">
      <c r="A1899" s="44">
        <v>20251</v>
      </c>
      <c r="B1899" s="44">
        <v>2024</v>
      </c>
      <c r="C1899" s="45" t="s">
        <v>1110</v>
      </c>
      <c r="D1899" s="45" t="s">
        <v>1095</v>
      </c>
      <c r="E1899" s="45" t="s">
        <v>1088</v>
      </c>
      <c r="F1899" s="45" t="s">
        <v>1089</v>
      </c>
      <c r="G1899" s="45" t="s">
        <v>1101</v>
      </c>
      <c r="H1899" s="45">
        <v>2410449</v>
      </c>
      <c r="I1899" s="45" t="s">
        <v>4532</v>
      </c>
      <c r="J1899" s="45" t="s">
        <v>1092</v>
      </c>
      <c r="K1899" s="45" t="s">
        <v>1217</v>
      </c>
      <c r="L1899" s="44">
        <v>31</v>
      </c>
      <c r="M1899" s="44">
        <v>933000</v>
      </c>
      <c r="N1899" s="44">
        <v>28923000</v>
      </c>
      <c r="O1899" s="44">
        <v>28000000</v>
      </c>
      <c r="P1899" s="44">
        <v>-923000</v>
      </c>
    </row>
    <row r="1900" spans="1:16" ht="171">
      <c r="A1900" s="44">
        <v>20251</v>
      </c>
      <c r="B1900" s="44">
        <v>2024</v>
      </c>
      <c r="C1900" s="45" t="s">
        <v>1086</v>
      </c>
      <c r="D1900" s="45" t="s">
        <v>1087</v>
      </c>
      <c r="E1900" s="45" t="s">
        <v>1088</v>
      </c>
      <c r="F1900" s="45" t="s">
        <v>1118</v>
      </c>
      <c r="G1900" s="45" t="s">
        <v>1090</v>
      </c>
      <c r="H1900" s="45">
        <v>2410256</v>
      </c>
      <c r="I1900" s="45" t="s">
        <v>1729</v>
      </c>
      <c r="J1900" s="45" t="s">
        <v>1092</v>
      </c>
      <c r="K1900" s="45" t="s">
        <v>2195</v>
      </c>
      <c r="L1900" s="44">
        <v>27</v>
      </c>
      <c r="M1900" s="44">
        <v>933000</v>
      </c>
      <c r="N1900" s="44">
        <v>25191000</v>
      </c>
      <c r="O1900" s="44">
        <v>28000000</v>
      </c>
      <c r="P1900" s="44">
        <v>2809000</v>
      </c>
    </row>
    <row r="1901" spans="1:16" ht="171">
      <c r="A1901" s="44">
        <v>20251</v>
      </c>
      <c r="B1901" s="44">
        <v>2023</v>
      </c>
      <c r="C1901" s="45" t="s">
        <v>1197</v>
      </c>
      <c r="D1901" s="45" t="s">
        <v>1095</v>
      </c>
      <c r="E1901" s="45" t="s">
        <v>1088</v>
      </c>
      <c r="F1901" s="45" t="s">
        <v>1268</v>
      </c>
      <c r="G1901" s="45" t="s">
        <v>1090</v>
      </c>
      <c r="H1901" s="45" t="s">
        <v>4533</v>
      </c>
      <c r="I1901" s="45" t="s">
        <v>4534</v>
      </c>
      <c r="J1901" s="45" t="s">
        <v>1092</v>
      </c>
      <c r="K1901" s="45" t="s">
        <v>2895</v>
      </c>
      <c r="L1901" s="44">
        <v>34</v>
      </c>
      <c r="M1901" s="44">
        <v>933000</v>
      </c>
      <c r="N1901" s="44">
        <v>31722000</v>
      </c>
      <c r="O1901" s="44">
        <v>28000000</v>
      </c>
      <c r="P1901" s="44">
        <v>-3722000</v>
      </c>
    </row>
    <row r="1902" spans="1:16" ht="156.75">
      <c r="A1902" s="44">
        <v>20251</v>
      </c>
      <c r="B1902" s="44">
        <v>2023</v>
      </c>
      <c r="C1902" s="45" t="s">
        <v>1197</v>
      </c>
      <c r="D1902" s="45" t="s">
        <v>1095</v>
      </c>
      <c r="E1902" s="45" t="s">
        <v>1088</v>
      </c>
      <c r="F1902" s="45" t="s">
        <v>1712</v>
      </c>
      <c r="G1902" s="45" t="s">
        <v>1090</v>
      </c>
      <c r="H1902" s="45" t="s">
        <v>4535</v>
      </c>
      <c r="I1902" s="45" t="s">
        <v>4536</v>
      </c>
      <c r="J1902" s="45" t="s">
        <v>1092</v>
      </c>
      <c r="K1902" s="45" t="s">
        <v>1767</v>
      </c>
      <c r="L1902" s="44">
        <v>31</v>
      </c>
      <c r="M1902" s="44">
        <v>2084000</v>
      </c>
      <c r="N1902" s="44">
        <v>64604000</v>
      </c>
      <c r="O1902" s="44">
        <v>87500000</v>
      </c>
      <c r="P1902" s="44">
        <v>22896000</v>
      </c>
    </row>
    <row r="1903" spans="1:16" ht="142.5">
      <c r="A1903" s="44">
        <v>20251</v>
      </c>
      <c r="B1903" s="44">
        <v>2024</v>
      </c>
      <c r="C1903" s="45" t="s">
        <v>1086</v>
      </c>
      <c r="D1903" s="45" t="s">
        <v>1087</v>
      </c>
      <c r="E1903" s="45" t="s">
        <v>1088</v>
      </c>
      <c r="F1903" s="45" t="s">
        <v>1155</v>
      </c>
      <c r="G1903" s="45" t="s">
        <v>1090</v>
      </c>
      <c r="H1903" s="45">
        <v>2410522</v>
      </c>
      <c r="I1903" s="45" t="s">
        <v>4537</v>
      </c>
      <c r="J1903" s="45" t="s">
        <v>1092</v>
      </c>
      <c r="K1903" s="45" t="s">
        <v>2048</v>
      </c>
      <c r="L1903" s="44">
        <v>29</v>
      </c>
      <c r="M1903" s="44">
        <v>933000</v>
      </c>
      <c r="N1903" s="44">
        <v>27057000</v>
      </c>
      <c r="O1903" s="44">
        <v>28000000</v>
      </c>
      <c r="P1903" s="44">
        <v>943000</v>
      </c>
    </row>
    <row r="1904" spans="1:16" ht="28.5">
      <c r="A1904" s="44">
        <v>20251</v>
      </c>
      <c r="B1904" s="44">
        <v>2021</v>
      </c>
      <c r="C1904" s="45" t="s">
        <v>1616</v>
      </c>
      <c r="D1904" s="45" t="s">
        <v>1095</v>
      </c>
      <c r="E1904" s="45" t="s">
        <v>1133</v>
      </c>
      <c r="F1904" s="45" t="s">
        <v>1134</v>
      </c>
      <c r="G1904" s="42"/>
      <c r="H1904" s="45" t="s">
        <v>4538</v>
      </c>
      <c r="I1904" s="45" t="s">
        <v>4539</v>
      </c>
      <c r="J1904" s="45" t="s">
        <v>1092</v>
      </c>
      <c r="K1904" s="42"/>
      <c r="L1904" s="44">
        <v>0</v>
      </c>
      <c r="M1904" s="44">
        <v>0</v>
      </c>
      <c r="N1904" s="44">
        <v>0</v>
      </c>
      <c r="O1904" s="44">
        <v>9320000</v>
      </c>
      <c r="P1904" s="44">
        <v>9320000</v>
      </c>
    </row>
    <row r="1905" spans="1:16" ht="156.75">
      <c r="A1905" s="44">
        <v>20251</v>
      </c>
      <c r="B1905" s="44">
        <v>2024</v>
      </c>
      <c r="C1905" s="45" t="s">
        <v>1086</v>
      </c>
      <c r="D1905" s="45" t="s">
        <v>1095</v>
      </c>
      <c r="E1905" s="45" t="s">
        <v>1088</v>
      </c>
      <c r="F1905" s="45" t="s">
        <v>1218</v>
      </c>
      <c r="G1905" s="45" t="s">
        <v>1101</v>
      </c>
      <c r="H1905" s="45">
        <v>2410137</v>
      </c>
      <c r="I1905" s="45" t="s">
        <v>4540</v>
      </c>
      <c r="J1905" s="45" t="s">
        <v>1092</v>
      </c>
      <c r="K1905" s="45" t="s">
        <v>1767</v>
      </c>
      <c r="L1905" s="44">
        <v>31</v>
      </c>
      <c r="M1905" s="44">
        <v>2084000</v>
      </c>
      <c r="N1905" s="44">
        <v>64604000</v>
      </c>
      <c r="O1905" s="44">
        <v>62500000</v>
      </c>
      <c r="P1905" s="44">
        <v>-2104000</v>
      </c>
    </row>
    <row r="1906" spans="1:16" ht="28.5">
      <c r="A1906" s="44">
        <v>20251</v>
      </c>
      <c r="B1906" s="44">
        <v>2021</v>
      </c>
      <c r="C1906" s="45" t="s">
        <v>1248</v>
      </c>
      <c r="D1906" s="45" t="s">
        <v>1095</v>
      </c>
      <c r="E1906" s="45" t="s">
        <v>1088</v>
      </c>
      <c r="F1906" s="45" t="s">
        <v>1165</v>
      </c>
      <c r="G1906" s="45" t="s">
        <v>1090</v>
      </c>
      <c r="H1906" s="45" t="s">
        <v>4541</v>
      </c>
      <c r="I1906" s="45" t="s">
        <v>4542</v>
      </c>
      <c r="J1906" s="45" t="s">
        <v>1092</v>
      </c>
      <c r="K1906" s="45" t="s">
        <v>2402</v>
      </c>
      <c r="L1906" s="44">
        <v>7</v>
      </c>
      <c r="M1906" s="44">
        <v>933000</v>
      </c>
      <c r="N1906" s="44">
        <v>6531000</v>
      </c>
      <c r="O1906" s="44">
        <v>0</v>
      </c>
      <c r="P1906" s="44">
        <v>-6531000</v>
      </c>
    </row>
    <row r="1907" spans="1:16" ht="171">
      <c r="A1907" s="44">
        <v>20251</v>
      </c>
      <c r="B1907" s="44">
        <v>2024</v>
      </c>
      <c r="C1907" s="45" t="s">
        <v>1191</v>
      </c>
      <c r="D1907" s="45" t="s">
        <v>1087</v>
      </c>
      <c r="E1907" s="45" t="s">
        <v>1088</v>
      </c>
      <c r="F1907" s="45" t="s">
        <v>1712</v>
      </c>
      <c r="G1907" s="45" t="s">
        <v>1090</v>
      </c>
      <c r="H1907" s="45">
        <v>2410615</v>
      </c>
      <c r="I1907" s="45" t="s">
        <v>4543</v>
      </c>
      <c r="J1907" s="45" t="s">
        <v>1092</v>
      </c>
      <c r="K1907" s="45" t="s">
        <v>4544</v>
      </c>
      <c r="L1907" s="44">
        <v>31</v>
      </c>
      <c r="M1907" s="44">
        <v>2084000</v>
      </c>
      <c r="N1907" s="44">
        <v>64604000</v>
      </c>
      <c r="O1907" s="44">
        <v>62500000</v>
      </c>
      <c r="P1907" s="44">
        <v>-2104000</v>
      </c>
    </row>
    <row r="1908" spans="1:16" ht="199.5">
      <c r="A1908" s="44">
        <v>20251</v>
      </c>
      <c r="B1908" s="44">
        <v>2025</v>
      </c>
      <c r="C1908" s="45" t="s">
        <v>1099</v>
      </c>
      <c r="D1908" s="45" t="s">
        <v>1087</v>
      </c>
      <c r="E1908" s="45" t="s">
        <v>1088</v>
      </c>
      <c r="F1908" s="45" t="s">
        <v>1158</v>
      </c>
      <c r="G1908" s="45" t="s">
        <v>1101</v>
      </c>
      <c r="H1908" s="45">
        <v>2510620</v>
      </c>
      <c r="I1908" s="45" t="s">
        <v>4545</v>
      </c>
      <c r="J1908" s="45" t="s">
        <v>1092</v>
      </c>
      <c r="K1908" s="45" t="s">
        <v>1378</v>
      </c>
      <c r="L1908" s="44">
        <v>29</v>
      </c>
      <c r="M1908" s="44">
        <v>933000</v>
      </c>
      <c r="N1908" s="44">
        <v>27057000</v>
      </c>
      <c r="O1908" s="44">
        <v>28000000</v>
      </c>
      <c r="P1908" s="44">
        <v>943000</v>
      </c>
    </row>
    <row r="1909" spans="1:16" ht="57">
      <c r="A1909" s="44">
        <v>20251</v>
      </c>
      <c r="B1909" s="44">
        <v>2024</v>
      </c>
      <c r="C1909" s="45" t="s">
        <v>1086</v>
      </c>
      <c r="D1909" s="45" t="s">
        <v>1087</v>
      </c>
      <c r="E1909" s="45" t="s">
        <v>1088</v>
      </c>
      <c r="F1909" s="45" t="s">
        <v>1089</v>
      </c>
      <c r="G1909" s="45" t="s">
        <v>1090</v>
      </c>
      <c r="H1909" s="45">
        <v>2411015</v>
      </c>
      <c r="I1909" s="45" t="s">
        <v>2721</v>
      </c>
      <c r="J1909" s="45" t="s">
        <v>1092</v>
      </c>
      <c r="K1909" s="45" t="s">
        <v>4546</v>
      </c>
      <c r="L1909" s="44">
        <v>7</v>
      </c>
      <c r="M1909" s="44">
        <v>933000</v>
      </c>
      <c r="N1909" s="44">
        <v>6531000</v>
      </c>
      <c r="O1909" s="44">
        <v>0</v>
      </c>
      <c r="P1909" s="44">
        <v>-6531000</v>
      </c>
    </row>
    <row r="1910" spans="1:16" ht="199.5">
      <c r="A1910" s="44">
        <v>20251</v>
      </c>
      <c r="B1910" s="44">
        <v>2024</v>
      </c>
      <c r="C1910" s="45" t="s">
        <v>1086</v>
      </c>
      <c r="D1910" s="45" t="s">
        <v>1087</v>
      </c>
      <c r="E1910" s="45" t="s">
        <v>1088</v>
      </c>
      <c r="F1910" s="45" t="s">
        <v>1235</v>
      </c>
      <c r="G1910" s="45" t="s">
        <v>1090</v>
      </c>
      <c r="H1910" s="45">
        <v>2410878</v>
      </c>
      <c r="I1910" s="45" t="s">
        <v>4547</v>
      </c>
      <c r="J1910" s="45" t="s">
        <v>1092</v>
      </c>
      <c r="K1910" s="45" t="s">
        <v>1209</v>
      </c>
      <c r="L1910" s="44">
        <v>26</v>
      </c>
      <c r="M1910" s="44">
        <v>933000</v>
      </c>
      <c r="N1910" s="44">
        <v>24258000</v>
      </c>
      <c r="O1910" s="44">
        <v>0</v>
      </c>
      <c r="P1910" s="44">
        <v>-24258000</v>
      </c>
    </row>
    <row r="1911" spans="1:16" ht="270.75">
      <c r="A1911" s="44">
        <v>20251</v>
      </c>
      <c r="B1911" s="44">
        <v>2023</v>
      </c>
      <c r="C1911" s="45" t="s">
        <v>1197</v>
      </c>
      <c r="D1911" s="45" t="s">
        <v>1095</v>
      </c>
      <c r="E1911" s="45" t="s">
        <v>1088</v>
      </c>
      <c r="F1911" s="45" t="s">
        <v>1651</v>
      </c>
      <c r="G1911" s="45" t="s">
        <v>1090</v>
      </c>
      <c r="H1911" s="45" t="s">
        <v>4548</v>
      </c>
      <c r="I1911" s="45" t="s">
        <v>4549</v>
      </c>
      <c r="J1911" s="45" t="s">
        <v>1092</v>
      </c>
      <c r="K1911" s="45" t="s">
        <v>4550</v>
      </c>
      <c r="L1911" s="44">
        <v>37</v>
      </c>
      <c r="M1911" s="44">
        <v>933000</v>
      </c>
      <c r="N1911" s="44">
        <v>34521000</v>
      </c>
      <c r="O1911" s="44">
        <v>28000000</v>
      </c>
      <c r="P1911" s="44">
        <v>-6521000</v>
      </c>
    </row>
    <row r="1912" spans="1:16" ht="156.75">
      <c r="A1912" s="44">
        <v>20251</v>
      </c>
      <c r="B1912" s="44">
        <v>2025</v>
      </c>
      <c r="C1912" s="45" t="s">
        <v>1099</v>
      </c>
      <c r="D1912" s="45" t="s">
        <v>1087</v>
      </c>
      <c r="E1912" s="45" t="s">
        <v>1088</v>
      </c>
      <c r="F1912" s="45" t="s">
        <v>1118</v>
      </c>
      <c r="G1912" s="45" t="s">
        <v>1101</v>
      </c>
      <c r="H1912" s="45">
        <v>2510262</v>
      </c>
      <c r="I1912" s="45" t="s">
        <v>4551</v>
      </c>
      <c r="J1912" s="45" t="s">
        <v>1092</v>
      </c>
      <c r="K1912" s="45" t="s">
        <v>1263</v>
      </c>
      <c r="L1912" s="44">
        <v>27</v>
      </c>
      <c r="M1912" s="44">
        <v>933000</v>
      </c>
      <c r="N1912" s="44">
        <v>25191000</v>
      </c>
      <c r="O1912" s="44">
        <v>28000000</v>
      </c>
      <c r="P1912" s="44">
        <v>2809000</v>
      </c>
    </row>
    <row r="1913" spans="1:16" ht="213.75">
      <c r="A1913" s="44">
        <v>20251</v>
      </c>
      <c r="B1913" s="44">
        <v>2021</v>
      </c>
      <c r="C1913" s="45" t="s">
        <v>1248</v>
      </c>
      <c r="D1913" s="45" t="s">
        <v>1095</v>
      </c>
      <c r="E1913" s="45" t="s">
        <v>1088</v>
      </c>
      <c r="F1913" s="45" t="s">
        <v>1177</v>
      </c>
      <c r="G1913" s="45" t="s">
        <v>1090</v>
      </c>
      <c r="H1913" s="45" t="s">
        <v>4552</v>
      </c>
      <c r="I1913" s="45" t="s">
        <v>4553</v>
      </c>
      <c r="J1913" s="45" t="s">
        <v>1092</v>
      </c>
      <c r="K1913" s="45" t="s">
        <v>4554</v>
      </c>
      <c r="L1913" s="44">
        <v>37</v>
      </c>
      <c r="M1913" s="44">
        <v>933000</v>
      </c>
      <c r="N1913" s="44">
        <v>34521000</v>
      </c>
      <c r="O1913" s="44">
        <v>28000000</v>
      </c>
      <c r="P1913" s="44">
        <v>-6521000</v>
      </c>
    </row>
    <row r="1914" spans="1:16" ht="171">
      <c r="A1914" s="44">
        <v>20251</v>
      </c>
      <c r="B1914" s="44">
        <v>2023</v>
      </c>
      <c r="C1914" s="45" t="s">
        <v>1127</v>
      </c>
      <c r="D1914" s="45" t="s">
        <v>1095</v>
      </c>
      <c r="E1914" s="45" t="s">
        <v>1088</v>
      </c>
      <c r="F1914" s="45" t="s">
        <v>1128</v>
      </c>
      <c r="G1914" s="45" t="s">
        <v>1101</v>
      </c>
      <c r="H1914" s="45" t="s">
        <v>4555</v>
      </c>
      <c r="I1914" s="45" t="s">
        <v>4556</v>
      </c>
      <c r="J1914" s="45" t="s">
        <v>1092</v>
      </c>
      <c r="K1914" s="45" t="s">
        <v>1131</v>
      </c>
      <c r="L1914" s="44">
        <v>29</v>
      </c>
      <c r="M1914" s="44">
        <v>933000</v>
      </c>
      <c r="N1914" s="44">
        <v>27057000</v>
      </c>
      <c r="O1914" s="44">
        <v>28000000</v>
      </c>
      <c r="P1914" s="44">
        <v>943000</v>
      </c>
    </row>
    <row r="1915" spans="1:16" ht="114">
      <c r="A1915" s="44">
        <v>20251</v>
      </c>
      <c r="B1915" s="44">
        <v>2023</v>
      </c>
      <c r="C1915" s="45" t="s">
        <v>1127</v>
      </c>
      <c r="D1915" s="45" t="s">
        <v>1095</v>
      </c>
      <c r="E1915" s="45" t="s">
        <v>1088</v>
      </c>
      <c r="F1915" s="45" t="s">
        <v>1089</v>
      </c>
      <c r="G1915" s="45" t="s">
        <v>1101</v>
      </c>
      <c r="H1915" s="45" t="s">
        <v>4557</v>
      </c>
      <c r="I1915" s="45" t="s">
        <v>4558</v>
      </c>
      <c r="J1915" s="45" t="s">
        <v>1092</v>
      </c>
      <c r="K1915" s="45" t="s">
        <v>1171</v>
      </c>
      <c r="L1915" s="44">
        <v>28</v>
      </c>
      <c r="M1915" s="44">
        <v>933000</v>
      </c>
      <c r="N1915" s="44">
        <v>26124000</v>
      </c>
      <c r="O1915" s="44">
        <v>28000000</v>
      </c>
      <c r="P1915" s="44">
        <v>1876000</v>
      </c>
    </row>
    <row r="1916" spans="1:16" ht="213.75">
      <c r="A1916" s="44">
        <v>20251</v>
      </c>
      <c r="B1916" s="44">
        <v>2024</v>
      </c>
      <c r="C1916" s="45" t="s">
        <v>1086</v>
      </c>
      <c r="D1916" s="45" t="s">
        <v>1087</v>
      </c>
      <c r="E1916" s="45" t="s">
        <v>1088</v>
      </c>
      <c r="F1916" s="45" t="s">
        <v>1272</v>
      </c>
      <c r="G1916" s="45" t="s">
        <v>1090</v>
      </c>
      <c r="H1916" s="45">
        <v>2410976</v>
      </c>
      <c r="I1916" s="45" t="s">
        <v>4559</v>
      </c>
      <c r="J1916" s="45" t="s">
        <v>1092</v>
      </c>
      <c r="K1916" s="45" t="s">
        <v>4560</v>
      </c>
      <c r="L1916" s="44">
        <v>35</v>
      </c>
      <c r="M1916" s="44">
        <v>933000</v>
      </c>
      <c r="N1916" s="44">
        <v>32655000</v>
      </c>
      <c r="O1916" s="44">
        <v>28000000</v>
      </c>
      <c r="P1916" s="44">
        <v>-4655000</v>
      </c>
    </row>
    <row r="1917" spans="1:16" ht="128.25">
      <c r="A1917" s="44">
        <v>20251</v>
      </c>
      <c r="B1917" s="44">
        <v>2022</v>
      </c>
      <c r="C1917" s="45" t="s">
        <v>1144</v>
      </c>
      <c r="D1917" s="45" t="s">
        <v>1095</v>
      </c>
      <c r="E1917" s="45" t="s">
        <v>1088</v>
      </c>
      <c r="F1917" s="45" t="s">
        <v>1165</v>
      </c>
      <c r="G1917" s="45" t="s">
        <v>1090</v>
      </c>
      <c r="H1917" s="45" t="s">
        <v>4561</v>
      </c>
      <c r="I1917" s="45" t="s">
        <v>4562</v>
      </c>
      <c r="J1917" s="45" t="s">
        <v>1092</v>
      </c>
      <c r="K1917" s="45" t="s">
        <v>1205</v>
      </c>
      <c r="L1917" s="44">
        <v>30</v>
      </c>
      <c r="M1917" s="44">
        <v>933000</v>
      </c>
      <c r="N1917" s="44">
        <v>27990000</v>
      </c>
      <c r="O1917" s="44">
        <v>23300000</v>
      </c>
      <c r="P1917" s="44">
        <v>-4690000</v>
      </c>
    </row>
    <row r="1918" spans="1:16" ht="199.5">
      <c r="A1918" s="44">
        <v>20251</v>
      </c>
      <c r="B1918" s="44">
        <v>2025</v>
      </c>
      <c r="C1918" s="45" t="s">
        <v>1117</v>
      </c>
      <c r="D1918" s="45" t="s">
        <v>1087</v>
      </c>
      <c r="E1918" s="45" t="s">
        <v>1088</v>
      </c>
      <c r="F1918" s="45" t="s">
        <v>1089</v>
      </c>
      <c r="G1918" s="45" t="s">
        <v>1090</v>
      </c>
      <c r="H1918" s="45">
        <v>2510058</v>
      </c>
      <c r="I1918" s="45" t="s">
        <v>1798</v>
      </c>
      <c r="J1918" s="45" t="s">
        <v>1092</v>
      </c>
      <c r="K1918" s="45" t="s">
        <v>1163</v>
      </c>
      <c r="L1918" s="44">
        <v>26</v>
      </c>
      <c r="M1918" s="44">
        <v>933000</v>
      </c>
      <c r="N1918" s="44">
        <v>24258000</v>
      </c>
      <c r="O1918" s="44">
        <v>28000000</v>
      </c>
      <c r="P1918" s="44">
        <v>3742000</v>
      </c>
    </row>
    <row r="1919" spans="1:16" ht="213.75">
      <c r="A1919" s="44">
        <v>20251</v>
      </c>
      <c r="B1919" s="44">
        <v>2023</v>
      </c>
      <c r="C1919" s="45" t="s">
        <v>1127</v>
      </c>
      <c r="D1919" s="45" t="s">
        <v>1095</v>
      </c>
      <c r="E1919" s="45" t="s">
        <v>1088</v>
      </c>
      <c r="F1919" s="45" t="s">
        <v>1155</v>
      </c>
      <c r="G1919" s="45" t="s">
        <v>1101</v>
      </c>
      <c r="H1919" s="45" t="s">
        <v>4563</v>
      </c>
      <c r="I1919" s="45" t="s">
        <v>4564</v>
      </c>
      <c r="J1919" s="45" t="s">
        <v>1092</v>
      </c>
      <c r="K1919" s="45" t="s">
        <v>4565</v>
      </c>
      <c r="L1919" s="44">
        <v>37</v>
      </c>
      <c r="M1919" s="44">
        <v>933000</v>
      </c>
      <c r="N1919" s="44">
        <v>34521000</v>
      </c>
      <c r="O1919" s="44">
        <v>28000000</v>
      </c>
      <c r="P1919" s="44">
        <v>-6521000</v>
      </c>
    </row>
    <row r="1920" spans="1:16" ht="199.5">
      <c r="A1920" s="44">
        <v>20251</v>
      </c>
      <c r="B1920" s="44">
        <v>2025</v>
      </c>
      <c r="C1920" s="45" t="s">
        <v>1117</v>
      </c>
      <c r="D1920" s="45" t="s">
        <v>1087</v>
      </c>
      <c r="E1920" s="45" t="s">
        <v>1088</v>
      </c>
      <c r="F1920" s="45" t="s">
        <v>1111</v>
      </c>
      <c r="G1920" s="45" t="s">
        <v>1090</v>
      </c>
      <c r="H1920" s="45">
        <v>2510338</v>
      </c>
      <c r="I1920" s="45" t="s">
        <v>4566</v>
      </c>
      <c r="J1920" s="45" t="s">
        <v>1092</v>
      </c>
      <c r="K1920" s="45" t="s">
        <v>1209</v>
      </c>
      <c r="L1920" s="44">
        <v>26</v>
      </c>
      <c r="M1920" s="44">
        <v>933000</v>
      </c>
      <c r="N1920" s="44">
        <v>24258000</v>
      </c>
      <c r="O1920" s="44">
        <v>28000000</v>
      </c>
      <c r="P1920" s="44">
        <v>3742000</v>
      </c>
    </row>
    <row r="1921" spans="1:16" ht="42.75">
      <c r="A1921" s="44">
        <v>20251</v>
      </c>
      <c r="B1921" s="44">
        <v>2021</v>
      </c>
      <c r="C1921" s="45" t="s">
        <v>1180</v>
      </c>
      <c r="D1921" s="45" t="s">
        <v>1095</v>
      </c>
      <c r="E1921" s="45" t="s">
        <v>1088</v>
      </c>
      <c r="F1921" s="45" t="s">
        <v>1175</v>
      </c>
      <c r="G1921" s="45" t="s">
        <v>1101</v>
      </c>
      <c r="H1921" s="45" t="s">
        <v>4567</v>
      </c>
      <c r="I1921" s="45" t="s">
        <v>4568</v>
      </c>
      <c r="J1921" s="45" t="s">
        <v>1092</v>
      </c>
      <c r="K1921" s="42"/>
      <c r="L1921" s="44">
        <v>0</v>
      </c>
      <c r="M1921" s="44">
        <v>933000</v>
      </c>
      <c r="N1921" s="44">
        <v>0</v>
      </c>
      <c r="O1921" s="44">
        <v>0</v>
      </c>
      <c r="P1921" s="44">
        <v>0</v>
      </c>
    </row>
    <row r="1922" spans="1:16" ht="114">
      <c r="A1922" s="44">
        <v>20251</v>
      </c>
      <c r="B1922" s="44">
        <v>2025</v>
      </c>
      <c r="C1922" s="45" t="s">
        <v>4569</v>
      </c>
      <c r="D1922" s="45" t="s">
        <v>1087</v>
      </c>
      <c r="E1922" s="45" t="s">
        <v>1088</v>
      </c>
      <c r="F1922" s="45" t="s">
        <v>1089</v>
      </c>
      <c r="G1922" s="45" t="s">
        <v>1101</v>
      </c>
      <c r="H1922" s="45" t="s">
        <v>4570</v>
      </c>
      <c r="I1922" s="45" t="s">
        <v>4571</v>
      </c>
      <c r="J1922" s="45" t="s">
        <v>1283</v>
      </c>
      <c r="K1922" s="45" t="s">
        <v>4572</v>
      </c>
      <c r="L1922" s="44">
        <v>23</v>
      </c>
      <c r="M1922" s="44">
        <v>1233000</v>
      </c>
      <c r="N1922" s="44">
        <v>28359000</v>
      </c>
      <c r="O1922" s="44">
        <v>0</v>
      </c>
      <c r="P1922" s="44">
        <v>-28359000</v>
      </c>
    </row>
    <row r="1923" spans="1:16" ht="185.25">
      <c r="A1923" s="44">
        <v>20251</v>
      </c>
      <c r="B1923" s="44">
        <v>2025</v>
      </c>
      <c r="C1923" s="45" t="s">
        <v>1099</v>
      </c>
      <c r="D1923" s="45" t="s">
        <v>1087</v>
      </c>
      <c r="E1923" s="45" t="s">
        <v>1088</v>
      </c>
      <c r="F1923" s="45" t="s">
        <v>1089</v>
      </c>
      <c r="G1923" s="45" t="s">
        <v>1101</v>
      </c>
      <c r="H1923" s="45">
        <v>2510993</v>
      </c>
      <c r="I1923" s="45" t="s">
        <v>4573</v>
      </c>
      <c r="J1923" s="45" t="s">
        <v>1092</v>
      </c>
      <c r="K1923" s="45" t="s">
        <v>3224</v>
      </c>
      <c r="L1923" s="44">
        <v>29</v>
      </c>
      <c r="M1923" s="44">
        <v>933000</v>
      </c>
      <c r="N1923" s="44">
        <v>27057000</v>
      </c>
      <c r="O1923" s="44">
        <v>28000000</v>
      </c>
      <c r="P1923" s="44">
        <v>943000</v>
      </c>
    </row>
    <row r="1924" spans="1:16" ht="171">
      <c r="A1924" s="44">
        <v>20251</v>
      </c>
      <c r="B1924" s="44">
        <v>2023</v>
      </c>
      <c r="C1924" s="45" t="s">
        <v>1197</v>
      </c>
      <c r="D1924" s="45" t="s">
        <v>1095</v>
      </c>
      <c r="E1924" s="45" t="s">
        <v>1088</v>
      </c>
      <c r="F1924" s="45" t="s">
        <v>1165</v>
      </c>
      <c r="G1924" s="45" t="s">
        <v>1090</v>
      </c>
      <c r="H1924" s="45" t="s">
        <v>4574</v>
      </c>
      <c r="I1924" s="45" t="s">
        <v>4575</v>
      </c>
      <c r="J1924" s="45" t="s">
        <v>1092</v>
      </c>
      <c r="K1924" s="45" t="s">
        <v>4576</v>
      </c>
      <c r="L1924" s="44">
        <v>29</v>
      </c>
      <c r="M1924" s="44">
        <v>933000</v>
      </c>
      <c r="N1924" s="44">
        <v>27057000</v>
      </c>
      <c r="O1924" s="44">
        <v>28000000</v>
      </c>
      <c r="P1924" s="44">
        <v>943000</v>
      </c>
    </row>
    <row r="1925" spans="1:16" ht="199.5">
      <c r="A1925" s="44">
        <v>20251</v>
      </c>
      <c r="B1925" s="44">
        <v>2025</v>
      </c>
      <c r="C1925" s="45" t="s">
        <v>1117</v>
      </c>
      <c r="D1925" s="45" t="s">
        <v>1087</v>
      </c>
      <c r="E1925" s="45" t="s">
        <v>1088</v>
      </c>
      <c r="F1925" s="45" t="s">
        <v>1089</v>
      </c>
      <c r="G1925" s="45" t="s">
        <v>1090</v>
      </c>
      <c r="H1925" s="45">
        <v>2510402</v>
      </c>
      <c r="I1925" s="45" t="s">
        <v>4577</v>
      </c>
      <c r="J1925" s="45" t="s">
        <v>1092</v>
      </c>
      <c r="K1925" s="45" t="s">
        <v>1140</v>
      </c>
      <c r="L1925" s="44">
        <v>28</v>
      </c>
      <c r="M1925" s="44">
        <v>933000</v>
      </c>
      <c r="N1925" s="44">
        <v>26124000</v>
      </c>
      <c r="O1925" s="44">
        <v>28000000</v>
      </c>
      <c r="P1925" s="44">
        <v>1876000</v>
      </c>
    </row>
    <row r="1926" spans="1:16" ht="156.75">
      <c r="A1926" s="44">
        <v>20251</v>
      </c>
      <c r="B1926" s="44">
        <v>2024</v>
      </c>
      <c r="C1926" s="45" t="s">
        <v>1110</v>
      </c>
      <c r="D1926" s="45" t="s">
        <v>1095</v>
      </c>
      <c r="E1926" s="45" t="s">
        <v>1088</v>
      </c>
      <c r="F1926" s="45" t="s">
        <v>1089</v>
      </c>
      <c r="G1926" s="45" t="s">
        <v>1101</v>
      </c>
      <c r="H1926" s="45">
        <v>2410167</v>
      </c>
      <c r="I1926" s="45" t="s">
        <v>4578</v>
      </c>
      <c r="J1926" s="45" t="s">
        <v>1092</v>
      </c>
      <c r="K1926" s="45" t="s">
        <v>1217</v>
      </c>
      <c r="L1926" s="44">
        <v>31</v>
      </c>
      <c r="M1926" s="44">
        <v>933000</v>
      </c>
      <c r="N1926" s="44">
        <v>28923000</v>
      </c>
      <c r="O1926" s="44">
        <v>28000000</v>
      </c>
      <c r="P1926" s="44">
        <v>-923000</v>
      </c>
    </row>
    <row r="1927" spans="1:16" ht="199.5">
      <c r="A1927" s="44">
        <v>20251</v>
      </c>
      <c r="B1927" s="44">
        <v>2025</v>
      </c>
      <c r="C1927" s="45" t="s">
        <v>1296</v>
      </c>
      <c r="D1927" s="45" t="s">
        <v>1087</v>
      </c>
      <c r="E1927" s="45" t="s">
        <v>1088</v>
      </c>
      <c r="F1927" s="45" t="s">
        <v>1192</v>
      </c>
      <c r="G1927" s="45" t="s">
        <v>1101</v>
      </c>
      <c r="H1927" s="45">
        <v>2510980</v>
      </c>
      <c r="I1927" s="45" t="s">
        <v>4579</v>
      </c>
      <c r="J1927" s="45" t="s">
        <v>1092</v>
      </c>
      <c r="K1927" s="45" t="s">
        <v>1298</v>
      </c>
      <c r="L1927" s="44">
        <v>31</v>
      </c>
      <c r="M1927" s="44">
        <v>1225000</v>
      </c>
      <c r="N1927" s="44">
        <v>37975000</v>
      </c>
      <c r="O1927" s="44">
        <v>36750000</v>
      </c>
      <c r="P1927" s="44">
        <v>-1225000</v>
      </c>
    </row>
    <row r="1928" spans="1:16" ht="128.25">
      <c r="A1928" s="44">
        <v>20251</v>
      </c>
      <c r="B1928" s="44">
        <v>2022</v>
      </c>
      <c r="C1928" s="45" t="s">
        <v>1144</v>
      </c>
      <c r="D1928" s="45" t="s">
        <v>1095</v>
      </c>
      <c r="E1928" s="45" t="s">
        <v>1088</v>
      </c>
      <c r="F1928" s="45" t="s">
        <v>1165</v>
      </c>
      <c r="G1928" s="45" t="s">
        <v>1090</v>
      </c>
      <c r="H1928" s="45" t="s">
        <v>4580</v>
      </c>
      <c r="I1928" s="45" t="s">
        <v>4581</v>
      </c>
      <c r="J1928" s="45" t="s">
        <v>1092</v>
      </c>
      <c r="K1928" s="45" t="s">
        <v>3138</v>
      </c>
      <c r="L1928" s="44">
        <v>30</v>
      </c>
      <c r="M1928" s="44">
        <v>933000</v>
      </c>
      <c r="N1928" s="44">
        <v>27990000</v>
      </c>
      <c r="O1928" s="44">
        <v>23300000</v>
      </c>
      <c r="P1928" s="44">
        <v>-4690000</v>
      </c>
    </row>
    <row r="1929" spans="1:16" ht="85.5">
      <c r="A1929" s="44">
        <v>20251</v>
      </c>
      <c r="B1929" s="44">
        <v>2022</v>
      </c>
      <c r="C1929" s="45" t="s">
        <v>1144</v>
      </c>
      <c r="D1929" s="45" t="s">
        <v>1095</v>
      </c>
      <c r="E1929" s="45" t="s">
        <v>1088</v>
      </c>
      <c r="F1929" s="45" t="s">
        <v>1712</v>
      </c>
      <c r="G1929" s="45" t="s">
        <v>1090</v>
      </c>
      <c r="H1929" s="45" t="s">
        <v>4582</v>
      </c>
      <c r="I1929" s="45" t="s">
        <v>4583</v>
      </c>
      <c r="J1929" s="45" t="s">
        <v>1092</v>
      </c>
      <c r="K1929" s="45" t="s">
        <v>4584</v>
      </c>
      <c r="L1929" s="44">
        <v>33</v>
      </c>
      <c r="M1929" s="44">
        <v>2084000</v>
      </c>
      <c r="N1929" s="44">
        <v>68772000</v>
      </c>
      <c r="O1929" s="44">
        <v>48930000</v>
      </c>
      <c r="P1929" s="44">
        <v>-19842000</v>
      </c>
    </row>
    <row r="1930" spans="1:16" ht="285">
      <c r="A1930" s="44">
        <v>20251</v>
      </c>
      <c r="B1930" s="44">
        <v>2024</v>
      </c>
      <c r="C1930" s="45" t="s">
        <v>1110</v>
      </c>
      <c r="D1930" s="45" t="s">
        <v>1095</v>
      </c>
      <c r="E1930" s="45" t="s">
        <v>1088</v>
      </c>
      <c r="F1930" s="45" t="s">
        <v>1158</v>
      </c>
      <c r="G1930" s="45" t="s">
        <v>1101</v>
      </c>
      <c r="H1930" s="45">
        <v>2410354</v>
      </c>
      <c r="I1930" s="45" t="s">
        <v>4585</v>
      </c>
      <c r="J1930" s="45" t="s">
        <v>1092</v>
      </c>
      <c r="K1930" s="45" t="s">
        <v>4586</v>
      </c>
      <c r="L1930" s="44">
        <v>32</v>
      </c>
      <c r="M1930" s="44">
        <v>933000</v>
      </c>
      <c r="N1930" s="44">
        <v>29856000</v>
      </c>
      <c r="O1930" s="44">
        <v>28000000</v>
      </c>
      <c r="P1930" s="44">
        <v>-1856000</v>
      </c>
    </row>
    <row r="1931" spans="1:16" ht="185.25">
      <c r="A1931" s="44">
        <v>20251</v>
      </c>
      <c r="B1931" s="44">
        <v>2024</v>
      </c>
      <c r="C1931" s="45" t="s">
        <v>1086</v>
      </c>
      <c r="D1931" s="45" t="s">
        <v>1087</v>
      </c>
      <c r="E1931" s="45" t="s">
        <v>1088</v>
      </c>
      <c r="F1931" s="45" t="s">
        <v>1111</v>
      </c>
      <c r="G1931" s="45" t="s">
        <v>1090</v>
      </c>
      <c r="H1931" s="45">
        <v>2410239</v>
      </c>
      <c r="I1931" s="45" t="s">
        <v>2499</v>
      </c>
      <c r="J1931" s="45" t="s">
        <v>1092</v>
      </c>
      <c r="K1931" s="45" t="s">
        <v>4587</v>
      </c>
      <c r="L1931" s="44">
        <v>28</v>
      </c>
      <c r="M1931" s="44">
        <v>933000</v>
      </c>
      <c r="N1931" s="44">
        <v>26124000</v>
      </c>
      <c r="O1931" s="44">
        <v>28000000</v>
      </c>
      <c r="P1931" s="44">
        <v>1876000</v>
      </c>
    </row>
    <row r="1932" spans="1:16" ht="128.25">
      <c r="A1932" s="44">
        <v>20251</v>
      </c>
      <c r="B1932" s="44">
        <v>2025</v>
      </c>
      <c r="C1932" s="45" t="s">
        <v>1099</v>
      </c>
      <c r="D1932" s="45" t="s">
        <v>1087</v>
      </c>
      <c r="E1932" s="45" t="s">
        <v>1088</v>
      </c>
      <c r="F1932" s="45" t="s">
        <v>1454</v>
      </c>
      <c r="G1932" s="45" t="s">
        <v>1101</v>
      </c>
      <c r="H1932" s="45">
        <v>2510942</v>
      </c>
      <c r="I1932" s="45" t="s">
        <v>4588</v>
      </c>
      <c r="J1932" s="45" t="s">
        <v>1092</v>
      </c>
      <c r="K1932" s="45" t="s">
        <v>4589</v>
      </c>
      <c r="L1932" s="44">
        <v>29</v>
      </c>
      <c r="M1932" s="44">
        <v>1317000</v>
      </c>
      <c r="N1932" s="44">
        <v>38193000</v>
      </c>
      <c r="O1932" s="44">
        <v>39500000</v>
      </c>
      <c r="P1932" s="44">
        <v>1307000</v>
      </c>
    </row>
    <row r="1933" spans="1:16" ht="156.75">
      <c r="A1933" s="44">
        <v>20251</v>
      </c>
      <c r="B1933" s="44">
        <v>2024</v>
      </c>
      <c r="C1933" s="45" t="s">
        <v>1086</v>
      </c>
      <c r="D1933" s="45" t="s">
        <v>1087</v>
      </c>
      <c r="E1933" s="45" t="s">
        <v>1088</v>
      </c>
      <c r="F1933" s="45" t="s">
        <v>1107</v>
      </c>
      <c r="G1933" s="45" t="s">
        <v>1090</v>
      </c>
      <c r="H1933" s="45">
        <v>2410349</v>
      </c>
      <c r="I1933" s="45" t="s">
        <v>3034</v>
      </c>
      <c r="J1933" s="45" t="s">
        <v>1092</v>
      </c>
      <c r="K1933" s="45" t="s">
        <v>1877</v>
      </c>
      <c r="L1933" s="44">
        <v>27</v>
      </c>
      <c r="M1933" s="44">
        <v>933000</v>
      </c>
      <c r="N1933" s="44">
        <v>25191000</v>
      </c>
      <c r="O1933" s="44">
        <v>28000000</v>
      </c>
      <c r="P1933" s="44">
        <v>2809000</v>
      </c>
    </row>
    <row r="1934" spans="1:16" ht="199.5">
      <c r="A1934" s="44">
        <v>20251</v>
      </c>
      <c r="B1934" s="44">
        <v>2025</v>
      </c>
      <c r="C1934" s="45" t="s">
        <v>1296</v>
      </c>
      <c r="D1934" s="45" t="s">
        <v>1087</v>
      </c>
      <c r="E1934" s="45" t="s">
        <v>1088</v>
      </c>
      <c r="F1934" s="45" t="s">
        <v>1192</v>
      </c>
      <c r="G1934" s="45" t="s">
        <v>1101</v>
      </c>
      <c r="H1934" s="45">
        <v>2510387</v>
      </c>
      <c r="I1934" s="45" t="s">
        <v>4590</v>
      </c>
      <c r="J1934" s="45" t="s">
        <v>1092</v>
      </c>
      <c r="K1934" s="45" t="s">
        <v>1298</v>
      </c>
      <c r="L1934" s="44">
        <v>31</v>
      </c>
      <c r="M1934" s="44">
        <v>1225000</v>
      </c>
      <c r="N1934" s="44">
        <v>37975000</v>
      </c>
      <c r="O1934" s="44">
        <v>36750000</v>
      </c>
      <c r="P1934" s="44">
        <v>-1225000</v>
      </c>
    </row>
    <row r="1935" spans="1:16" ht="142.5">
      <c r="A1935" s="44">
        <v>20251</v>
      </c>
      <c r="B1935" s="44">
        <v>2021</v>
      </c>
      <c r="C1935" s="45" t="s">
        <v>1180</v>
      </c>
      <c r="D1935" s="45" t="s">
        <v>1095</v>
      </c>
      <c r="E1935" s="45" t="s">
        <v>1088</v>
      </c>
      <c r="F1935" s="45" t="s">
        <v>1089</v>
      </c>
      <c r="G1935" s="45" t="s">
        <v>1101</v>
      </c>
      <c r="H1935" s="45" t="s">
        <v>4591</v>
      </c>
      <c r="I1935" s="45" t="s">
        <v>4592</v>
      </c>
      <c r="J1935" s="45" t="s">
        <v>1092</v>
      </c>
      <c r="K1935" s="45" t="s">
        <v>4593</v>
      </c>
      <c r="L1935" s="44">
        <v>32</v>
      </c>
      <c r="M1935" s="44">
        <v>933000</v>
      </c>
      <c r="N1935" s="44">
        <v>29856000</v>
      </c>
      <c r="O1935" s="44">
        <v>28000000</v>
      </c>
      <c r="P1935" s="44">
        <v>-1856000</v>
      </c>
    </row>
    <row r="1936" spans="1:16" ht="28.5">
      <c r="A1936" s="44">
        <v>20251</v>
      </c>
      <c r="B1936" s="44">
        <v>2021</v>
      </c>
      <c r="C1936" s="45" t="s">
        <v>1180</v>
      </c>
      <c r="D1936" s="45" t="s">
        <v>1095</v>
      </c>
      <c r="E1936" s="45" t="s">
        <v>1088</v>
      </c>
      <c r="F1936" s="45" t="s">
        <v>1089</v>
      </c>
      <c r="G1936" s="45" t="s">
        <v>1101</v>
      </c>
      <c r="H1936" s="45" t="s">
        <v>4594</v>
      </c>
      <c r="I1936" s="45" t="s">
        <v>4595</v>
      </c>
      <c r="J1936" s="45" t="s">
        <v>1092</v>
      </c>
      <c r="K1936" s="42"/>
      <c r="L1936" s="44">
        <v>0</v>
      </c>
      <c r="M1936" s="44">
        <v>933000</v>
      </c>
      <c r="N1936" s="44">
        <v>0</v>
      </c>
      <c r="O1936" s="44">
        <v>0</v>
      </c>
      <c r="P1936" s="44">
        <v>0</v>
      </c>
    </row>
    <row r="1937" spans="1:16" ht="199.5">
      <c r="A1937" s="44">
        <v>20251</v>
      </c>
      <c r="B1937" s="44">
        <v>2025</v>
      </c>
      <c r="C1937" s="45" t="s">
        <v>1117</v>
      </c>
      <c r="D1937" s="45" t="s">
        <v>1087</v>
      </c>
      <c r="E1937" s="45" t="s">
        <v>1088</v>
      </c>
      <c r="F1937" s="45" t="s">
        <v>1155</v>
      </c>
      <c r="G1937" s="45" t="s">
        <v>1090</v>
      </c>
      <c r="H1937" s="45">
        <v>2510150</v>
      </c>
      <c r="I1937" s="45" t="s">
        <v>4596</v>
      </c>
      <c r="J1937" s="45" t="s">
        <v>1092</v>
      </c>
      <c r="K1937" s="45" t="s">
        <v>1140</v>
      </c>
      <c r="L1937" s="44">
        <v>28</v>
      </c>
      <c r="M1937" s="44">
        <v>933000</v>
      </c>
      <c r="N1937" s="44">
        <v>26124000</v>
      </c>
      <c r="O1937" s="44">
        <v>28000000</v>
      </c>
      <c r="P1937" s="44">
        <v>1876000</v>
      </c>
    </row>
    <row r="1938" spans="1:16" ht="71.25">
      <c r="A1938" s="44">
        <v>20251</v>
      </c>
      <c r="B1938" s="44">
        <v>2022</v>
      </c>
      <c r="C1938" s="45" t="s">
        <v>1144</v>
      </c>
      <c r="D1938" s="45" t="s">
        <v>1095</v>
      </c>
      <c r="E1938" s="45" t="s">
        <v>1088</v>
      </c>
      <c r="F1938" s="45" t="s">
        <v>1712</v>
      </c>
      <c r="G1938" s="45" t="s">
        <v>1090</v>
      </c>
      <c r="H1938" s="45" t="s">
        <v>4597</v>
      </c>
      <c r="I1938" s="45" t="s">
        <v>4598</v>
      </c>
      <c r="J1938" s="45" t="s">
        <v>1092</v>
      </c>
      <c r="K1938" s="45" t="s">
        <v>1567</v>
      </c>
      <c r="L1938" s="44">
        <v>29</v>
      </c>
      <c r="M1938" s="44">
        <v>2084000</v>
      </c>
      <c r="N1938" s="44">
        <v>60436000</v>
      </c>
      <c r="O1938" s="44">
        <v>48930000</v>
      </c>
      <c r="P1938" s="44">
        <v>-11506000</v>
      </c>
    </row>
    <row r="1939" spans="1:16" ht="242.25">
      <c r="A1939" s="44">
        <v>20251</v>
      </c>
      <c r="B1939" s="44">
        <v>2023</v>
      </c>
      <c r="C1939" s="45" t="s">
        <v>1127</v>
      </c>
      <c r="D1939" s="45" t="s">
        <v>1095</v>
      </c>
      <c r="E1939" s="45" t="s">
        <v>1088</v>
      </c>
      <c r="F1939" s="45" t="s">
        <v>1175</v>
      </c>
      <c r="G1939" s="45" t="s">
        <v>1101</v>
      </c>
      <c r="H1939" s="45" t="s">
        <v>4599</v>
      </c>
      <c r="I1939" s="45" t="s">
        <v>4600</v>
      </c>
      <c r="J1939" s="45" t="s">
        <v>1092</v>
      </c>
      <c r="K1939" s="45" t="s">
        <v>4601</v>
      </c>
      <c r="L1939" s="44">
        <v>37</v>
      </c>
      <c r="M1939" s="44">
        <v>933000</v>
      </c>
      <c r="N1939" s="44">
        <v>34521000</v>
      </c>
      <c r="O1939" s="44">
        <v>28000000</v>
      </c>
      <c r="P1939" s="44">
        <v>-6521000</v>
      </c>
    </row>
    <row r="1940" spans="1:16" ht="199.5">
      <c r="A1940" s="44">
        <v>20251</v>
      </c>
      <c r="B1940" s="44">
        <v>2025</v>
      </c>
      <c r="C1940" s="45" t="s">
        <v>1117</v>
      </c>
      <c r="D1940" s="45" t="s">
        <v>1087</v>
      </c>
      <c r="E1940" s="45" t="s">
        <v>1088</v>
      </c>
      <c r="F1940" s="45" t="s">
        <v>1107</v>
      </c>
      <c r="G1940" s="45" t="s">
        <v>1090</v>
      </c>
      <c r="H1940" s="45">
        <v>2510400</v>
      </c>
      <c r="I1940" s="45" t="s">
        <v>4602</v>
      </c>
      <c r="J1940" s="45" t="s">
        <v>1092</v>
      </c>
      <c r="K1940" s="45" t="s">
        <v>1157</v>
      </c>
      <c r="L1940" s="44">
        <v>26</v>
      </c>
      <c r="M1940" s="44">
        <v>933000</v>
      </c>
      <c r="N1940" s="44">
        <v>24258000</v>
      </c>
      <c r="O1940" s="44">
        <v>28000000</v>
      </c>
      <c r="P1940" s="44">
        <v>3742000</v>
      </c>
    </row>
    <row r="1941" spans="1:16" ht="71.25">
      <c r="A1941" s="44">
        <v>20251</v>
      </c>
      <c r="B1941" s="44">
        <v>2022</v>
      </c>
      <c r="C1941" s="45" t="s">
        <v>1141</v>
      </c>
      <c r="D1941" s="45" t="s">
        <v>1095</v>
      </c>
      <c r="E1941" s="45" t="s">
        <v>1088</v>
      </c>
      <c r="F1941" s="45" t="s">
        <v>1218</v>
      </c>
      <c r="G1941" s="45" t="s">
        <v>1101</v>
      </c>
      <c r="H1941" s="45" t="s">
        <v>4603</v>
      </c>
      <c r="I1941" s="45" t="s">
        <v>4604</v>
      </c>
      <c r="J1941" s="45" t="s">
        <v>1092</v>
      </c>
      <c r="K1941" s="45" t="s">
        <v>1567</v>
      </c>
      <c r="L1941" s="44">
        <v>29</v>
      </c>
      <c r="M1941" s="44">
        <v>2084000</v>
      </c>
      <c r="N1941" s="44">
        <v>60436000</v>
      </c>
      <c r="O1941" s="44">
        <v>112500000</v>
      </c>
      <c r="P1941" s="44">
        <v>52064000</v>
      </c>
    </row>
    <row r="1942" spans="1:16" ht="42.75">
      <c r="A1942" s="44">
        <v>20251</v>
      </c>
      <c r="B1942" s="44">
        <v>2025</v>
      </c>
      <c r="C1942" s="45" t="s">
        <v>1500</v>
      </c>
      <c r="D1942" s="45" t="s">
        <v>1087</v>
      </c>
      <c r="E1942" s="45" t="s">
        <v>1133</v>
      </c>
      <c r="F1942" s="49" t="s">
        <v>3048</v>
      </c>
      <c r="G1942" s="42"/>
      <c r="H1942" s="45">
        <v>2560012</v>
      </c>
      <c r="I1942" s="45" t="s">
        <v>4605</v>
      </c>
      <c r="J1942" s="45" t="s">
        <v>1092</v>
      </c>
      <c r="K1942" s="45" t="s">
        <v>3050</v>
      </c>
      <c r="L1942" s="44">
        <v>3</v>
      </c>
      <c r="M1942" s="44">
        <v>0</v>
      </c>
      <c r="N1942" s="44">
        <v>0</v>
      </c>
      <c r="O1942" s="44">
        <v>11000000</v>
      </c>
      <c r="P1942" s="44">
        <v>11000000</v>
      </c>
    </row>
    <row r="1943" spans="1:16" ht="28.5">
      <c r="A1943" s="44">
        <v>20251</v>
      </c>
      <c r="B1943" s="44">
        <v>2022</v>
      </c>
      <c r="C1943" s="45" t="s">
        <v>1144</v>
      </c>
      <c r="D1943" s="45" t="s">
        <v>1095</v>
      </c>
      <c r="E1943" s="45" t="s">
        <v>1088</v>
      </c>
      <c r="F1943" s="45" t="s">
        <v>1165</v>
      </c>
      <c r="G1943" s="45" t="s">
        <v>1090</v>
      </c>
      <c r="H1943" s="45" t="s">
        <v>4606</v>
      </c>
      <c r="I1943" s="45" t="s">
        <v>4607</v>
      </c>
      <c r="J1943" s="45" t="s">
        <v>1092</v>
      </c>
      <c r="K1943" s="42"/>
      <c r="L1943" s="44">
        <v>0</v>
      </c>
      <c r="M1943" s="44">
        <v>933000</v>
      </c>
      <c r="N1943" s="44">
        <v>0</v>
      </c>
      <c r="O1943" s="44">
        <v>0</v>
      </c>
      <c r="P1943" s="44">
        <v>0</v>
      </c>
    </row>
    <row r="1944" spans="1:16" ht="156.75">
      <c r="A1944" s="44">
        <v>20251</v>
      </c>
      <c r="B1944" s="44">
        <v>2022</v>
      </c>
      <c r="C1944" s="45" t="s">
        <v>1144</v>
      </c>
      <c r="D1944" s="45" t="s">
        <v>1095</v>
      </c>
      <c r="E1944" s="45" t="s">
        <v>1088</v>
      </c>
      <c r="F1944" s="45" t="s">
        <v>1124</v>
      </c>
      <c r="G1944" s="45" t="s">
        <v>1090</v>
      </c>
      <c r="H1944" s="45" t="s">
        <v>4608</v>
      </c>
      <c r="I1944" s="45" t="s">
        <v>4609</v>
      </c>
      <c r="J1944" s="45" t="s">
        <v>1092</v>
      </c>
      <c r="K1944" s="45" t="s">
        <v>2216</v>
      </c>
      <c r="L1944" s="44">
        <v>31</v>
      </c>
      <c r="M1944" s="44">
        <v>933000</v>
      </c>
      <c r="N1944" s="44">
        <v>28923000</v>
      </c>
      <c r="O1944" s="44">
        <v>23300000</v>
      </c>
      <c r="P1944" s="44">
        <v>-5623000</v>
      </c>
    </row>
    <row r="1945" spans="1:16" ht="171">
      <c r="A1945" s="44">
        <v>20251</v>
      </c>
      <c r="B1945" s="44">
        <v>2025</v>
      </c>
      <c r="C1945" s="45" t="s">
        <v>1099</v>
      </c>
      <c r="D1945" s="45" t="s">
        <v>1087</v>
      </c>
      <c r="E1945" s="45" t="s">
        <v>1088</v>
      </c>
      <c r="F1945" s="45" t="s">
        <v>1128</v>
      </c>
      <c r="G1945" s="45" t="s">
        <v>1101</v>
      </c>
      <c r="H1945" s="45">
        <v>2511065</v>
      </c>
      <c r="I1945" s="45" t="s">
        <v>4610</v>
      </c>
      <c r="J1945" s="45" t="s">
        <v>1092</v>
      </c>
      <c r="K1945" s="45" t="s">
        <v>1460</v>
      </c>
      <c r="L1945" s="44">
        <v>30</v>
      </c>
      <c r="M1945" s="44">
        <v>933000</v>
      </c>
      <c r="N1945" s="44">
        <v>27990000</v>
      </c>
      <c r="O1945" s="44">
        <v>28000000</v>
      </c>
      <c r="P1945" s="44">
        <v>10000</v>
      </c>
    </row>
    <row r="1946" spans="1:16" ht="28.5">
      <c r="A1946" s="44">
        <v>20251</v>
      </c>
      <c r="B1946" s="44">
        <v>2025</v>
      </c>
      <c r="C1946" s="42"/>
      <c r="D1946" s="45" t="s">
        <v>1087</v>
      </c>
      <c r="E1946" s="45" t="s">
        <v>19</v>
      </c>
      <c r="F1946" s="45" t="s">
        <v>1333</v>
      </c>
      <c r="G1946" s="42"/>
      <c r="H1946" s="45" t="s">
        <v>4611</v>
      </c>
      <c r="I1946" s="45" t="s">
        <v>4612</v>
      </c>
      <c r="J1946" s="42"/>
      <c r="K1946" s="42"/>
      <c r="L1946" s="44">
        <v>0</v>
      </c>
      <c r="M1946" s="44">
        <v>0</v>
      </c>
      <c r="N1946" s="44">
        <v>0</v>
      </c>
      <c r="O1946" s="44">
        <v>0</v>
      </c>
      <c r="P1946" s="44">
        <v>0</v>
      </c>
    </row>
    <row r="1947" spans="1:16" ht="128.25">
      <c r="A1947" s="44">
        <v>20251</v>
      </c>
      <c r="B1947" s="44">
        <v>2025</v>
      </c>
      <c r="C1947" s="45" t="s">
        <v>1120</v>
      </c>
      <c r="D1947" s="45" t="s">
        <v>1087</v>
      </c>
      <c r="E1947" s="45" t="s">
        <v>19</v>
      </c>
      <c r="F1947" s="45" t="s">
        <v>1528</v>
      </c>
      <c r="G1947" s="42"/>
      <c r="H1947" s="45">
        <v>2540094</v>
      </c>
      <c r="I1947" s="45" t="s">
        <v>1564</v>
      </c>
      <c r="J1947" s="45" t="s">
        <v>1092</v>
      </c>
      <c r="K1947" s="45" t="s">
        <v>1530</v>
      </c>
      <c r="L1947" s="44">
        <v>23</v>
      </c>
      <c r="M1947" s="44">
        <v>0</v>
      </c>
      <c r="N1947" s="44">
        <v>0</v>
      </c>
      <c r="O1947" s="44">
        <v>28000000</v>
      </c>
      <c r="P1947" s="44">
        <v>28000000</v>
      </c>
    </row>
    <row r="1948" spans="1:16" ht="199.5">
      <c r="A1948" s="44">
        <v>20251</v>
      </c>
      <c r="B1948" s="44">
        <v>2025</v>
      </c>
      <c r="C1948" s="45" t="s">
        <v>1117</v>
      </c>
      <c r="D1948" s="45" t="s">
        <v>1087</v>
      </c>
      <c r="E1948" s="45" t="s">
        <v>1088</v>
      </c>
      <c r="F1948" s="45" t="s">
        <v>1089</v>
      </c>
      <c r="G1948" s="45" t="s">
        <v>1090</v>
      </c>
      <c r="H1948" s="45">
        <v>2510272</v>
      </c>
      <c r="I1948" s="45" t="s">
        <v>4613</v>
      </c>
      <c r="J1948" s="45" t="s">
        <v>1092</v>
      </c>
      <c r="K1948" s="45" t="s">
        <v>1140</v>
      </c>
      <c r="L1948" s="44">
        <v>28</v>
      </c>
      <c r="M1948" s="44">
        <v>933000</v>
      </c>
      <c r="N1948" s="44">
        <v>26124000</v>
      </c>
      <c r="O1948" s="44">
        <v>28000000</v>
      </c>
      <c r="P1948" s="44">
        <v>1876000</v>
      </c>
    </row>
    <row r="1949" spans="1:16" ht="114">
      <c r="A1949" s="44">
        <v>20251</v>
      </c>
      <c r="B1949" s="44">
        <v>2023</v>
      </c>
      <c r="C1949" s="45" t="s">
        <v>1127</v>
      </c>
      <c r="D1949" s="45" t="s">
        <v>1095</v>
      </c>
      <c r="E1949" s="45" t="s">
        <v>1088</v>
      </c>
      <c r="F1949" s="45" t="s">
        <v>1089</v>
      </c>
      <c r="G1949" s="45" t="s">
        <v>1101</v>
      </c>
      <c r="H1949" s="45" t="s">
        <v>4614</v>
      </c>
      <c r="I1949" s="45" t="s">
        <v>4615</v>
      </c>
      <c r="J1949" s="45" t="s">
        <v>1092</v>
      </c>
      <c r="K1949" s="45" t="s">
        <v>1171</v>
      </c>
      <c r="L1949" s="44">
        <v>28</v>
      </c>
      <c r="M1949" s="44">
        <v>933000</v>
      </c>
      <c r="N1949" s="44">
        <v>26124000</v>
      </c>
      <c r="O1949" s="44">
        <v>28000000</v>
      </c>
      <c r="P1949" s="44">
        <v>1876000</v>
      </c>
    </row>
    <row r="1950" spans="1:16" ht="156.75">
      <c r="A1950" s="44">
        <v>20251</v>
      </c>
      <c r="B1950" s="44">
        <v>2025</v>
      </c>
      <c r="C1950" s="45" t="s">
        <v>1099</v>
      </c>
      <c r="D1950" s="45" t="s">
        <v>1087</v>
      </c>
      <c r="E1950" s="45" t="s">
        <v>1088</v>
      </c>
      <c r="F1950" s="45" t="s">
        <v>1107</v>
      </c>
      <c r="G1950" s="45" t="s">
        <v>1101</v>
      </c>
      <c r="H1950" s="45">
        <v>2510792</v>
      </c>
      <c r="I1950" s="45" t="s">
        <v>4616</v>
      </c>
      <c r="J1950" s="45" t="s">
        <v>1092</v>
      </c>
      <c r="K1950" s="45" t="s">
        <v>1256</v>
      </c>
      <c r="L1950" s="44">
        <v>27</v>
      </c>
      <c r="M1950" s="44">
        <v>933000</v>
      </c>
      <c r="N1950" s="44">
        <v>25191000</v>
      </c>
      <c r="O1950" s="44">
        <v>28000000</v>
      </c>
      <c r="P1950" s="44">
        <v>2809000</v>
      </c>
    </row>
    <row r="1951" spans="1:16" ht="85.5">
      <c r="A1951" s="44">
        <v>20251</v>
      </c>
      <c r="B1951" s="44">
        <v>2021</v>
      </c>
      <c r="C1951" s="45" t="s">
        <v>1180</v>
      </c>
      <c r="D1951" s="45" t="s">
        <v>1095</v>
      </c>
      <c r="E1951" s="45" t="s">
        <v>1088</v>
      </c>
      <c r="F1951" s="45" t="s">
        <v>1089</v>
      </c>
      <c r="G1951" s="45" t="s">
        <v>1101</v>
      </c>
      <c r="H1951" s="45" t="s">
        <v>4617</v>
      </c>
      <c r="I1951" s="45" t="s">
        <v>4618</v>
      </c>
      <c r="J1951" s="45" t="s">
        <v>1092</v>
      </c>
      <c r="K1951" s="45" t="s">
        <v>4619</v>
      </c>
      <c r="L1951" s="44">
        <v>20</v>
      </c>
      <c r="M1951" s="44">
        <v>933000</v>
      </c>
      <c r="N1951" s="44">
        <v>18660000</v>
      </c>
      <c r="O1951" s="44">
        <v>0</v>
      </c>
      <c r="P1951" s="44">
        <v>-18660000</v>
      </c>
    </row>
    <row r="1952" spans="1:16" ht="156.75">
      <c r="A1952" s="44">
        <v>20251</v>
      </c>
      <c r="B1952" s="44">
        <v>2023</v>
      </c>
      <c r="C1952" s="45" t="s">
        <v>1197</v>
      </c>
      <c r="D1952" s="45" t="s">
        <v>1095</v>
      </c>
      <c r="E1952" s="45" t="s">
        <v>1088</v>
      </c>
      <c r="F1952" s="45" t="s">
        <v>1165</v>
      </c>
      <c r="G1952" s="45" t="s">
        <v>1090</v>
      </c>
      <c r="H1952" s="45" t="s">
        <v>4620</v>
      </c>
      <c r="I1952" s="45" t="s">
        <v>4621</v>
      </c>
      <c r="J1952" s="45" t="s">
        <v>1092</v>
      </c>
      <c r="K1952" s="45" t="s">
        <v>1217</v>
      </c>
      <c r="L1952" s="44">
        <v>31</v>
      </c>
      <c r="M1952" s="44">
        <v>933000</v>
      </c>
      <c r="N1952" s="44">
        <v>28923000</v>
      </c>
      <c r="O1952" s="44">
        <v>28000000</v>
      </c>
      <c r="P1952" s="44">
        <v>-923000</v>
      </c>
    </row>
    <row r="1953" spans="1:16" ht="156.75">
      <c r="A1953" s="44">
        <v>20251</v>
      </c>
      <c r="B1953" s="44">
        <v>2025</v>
      </c>
      <c r="C1953" s="45" t="s">
        <v>1343</v>
      </c>
      <c r="D1953" s="45" t="s">
        <v>1087</v>
      </c>
      <c r="E1953" s="45" t="s">
        <v>19</v>
      </c>
      <c r="F1953" s="45" t="s">
        <v>1333</v>
      </c>
      <c r="G1953" s="42"/>
      <c r="H1953" s="45" t="s">
        <v>4622</v>
      </c>
      <c r="I1953" s="45" t="s">
        <v>4623</v>
      </c>
      <c r="J1953" s="45" t="s">
        <v>1283</v>
      </c>
      <c r="K1953" s="45" t="s">
        <v>3753</v>
      </c>
      <c r="L1953" s="44">
        <v>24</v>
      </c>
      <c r="M1953" s="44">
        <v>0</v>
      </c>
      <c r="N1953" s="44">
        <v>0</v>
      </c>
      <c r="O1953" s="44">
        <v>0</v>
      </c>
      <c r="P1953" s="44">
        <v>0</v>
      </c>
    </row>
    <row r="1954" spans="1:16" ht="142.5">
      <c r="A1954" s="44">
        <v>20251</v>
      </c>
      <c r="B1954" s="44">
        <v>2023</v>
      </c>
      <c r="C1954" s="45" t="s">
        <v>1197</v>
      </c>
      <c r="D1954" s="45" t="s">
        <v>1095</v>
      </c>
      <c r="E1954" s="45" t="s">
        <v>1088</v>
      </c>
      <c r="F1954" s="45" t="s">
        <v>1348</v>
      </c>
      <c r="G1954" s="45" t="s">
        <v>1090</v>
      </c>
      <c r="H1954" s="45" t="s">
        <v>4624</v>
      </c>
      <c r="I1954" s="45" t="s">
        <v>4625</v>
      </c>
      <c r="J1954" s="45" t="s">
        <v>1092</v>
      </c>
      <c r="K1954" s="45" t="s">
        <v>2223</v>
      </c>
      <c r="L1954" s="44">
        <v>30</v>
      </c>
      <c r="M1954" s="44">
        <v>933000</v>
      </c>
      <c r="N1954" s="44">
        <v>27990000</v>
      </c>
      <c r="O1954" s="44">
        <v>28000000</v>
      </c>
      <c r="P1954" s="44">
        <v>10000</v>
      </c>
    </row>
    <row r="1955" spans="1:16" ht="128.25">
      <c r="A1955" s="44">
        <v>20251</v>
      </c>
      <c r="B1955" s="44">
        <v>2022</v>
      </c>
      <c r="C1955" s="45" t="s">
        <v>1144</v>
      </c>
      <c r="D1955" s="45" t="s">
        <v>1095</v>
      </c>
      <c r="E1955" s="45" t="s">
        <v>1088</v>
      </c>
      <c r="F1955" s="45" t="s">
        <v>1145</v>
      </c>
      <c r="G1955" s="45" t="s">
        <v>1090</v>
      </c>
      <c r="H1955" s="45" t="s">
        <v>4626</v>
      </c>
      <c r="I1955" s="45" t="s">
        <v>4627</v>
      </c>
      <c r="J1955" s="45" t="s">
        <v>1092</v>
      </c>
      <c r="K1955" s="45" t="s">
        <v>3229</v>
      </c>
      <c r="L1955" s="44">
        <v>32</v>
      </c>
      <c r="M1955" s="44">
        <v>933000</v>
      </c>
      <c r="N1955" s="44">
        <v>29856000</v>
      </c>
      <c r="O1955" s="44">
        <v>23300000</v>
      </c>
      <c r="P1955" s="44">
        <v>-6556000</v>
      </c>
    </row>
    <row r="1956" spans="1:16" ht="42.75">
      <c r="A1956" s="44">
        <v>20251</v>
      </c>
      <c r="B1956" s="44">
        <v>2022</v>
      </c>
      <c r="C1956" s="45" t="s">
        <v>1144</v>
      </c>
      <c r="D1956" s="45" t="s">
        <v>1095</v>
      </c>
      <c r="E1956" s="45" t="s">
        <v>1088</v>
      </c>
      <c r="F1956" s="45" t="s">
        <v>1124</v>
      </c>
      <c r="G1956" s="45" t="s">
        <v>1090</v>
      </c>
      <c r="H1956" s="45" t="s">
        <v>4628</v>
      </c>
      <c r="I1956" s="45" t="s">
        <v>4629</v>
      </c>
      <c r="J1956" s="45" t="s">
        <v>1092</v>
      </c>
      <c r="K1956" s="42"/>
      <c r="L1956" s="44">
        <v>0</v>
      </c>
      <c r="M1956" s="44">
        <v>933000</v>
      </c>
      <c r="N1956" s="44">
        <v>0</v>
      </c>
      <c r="O1956" s="44">
        <v>0</v>
      </c>
      <c r="P1956" s="44">
        <v>0</v>
      </c>
    </row>
    <row r="1957" spans="1:16" ht="199.5">
      <c r="A1957" s="44">
        <v>20251</v>
      </c>
      <c r="B1957" s="44">
        <v>2025</v>
      </c>
      <c r="C1957" s="45" t="s">
        <v>1099</v>
      </c>
      <c r="D1957" s="45" t="s">
        <v>1087</v>
      </c>
      <c r="E1957" s="45" t="s">
        <v>1088</v>
      </c>
      <c r="F1957" s="45" t="s">
        <v>1089</v>
      </c>
      <c r="G1957" s="45" t="s">
        <v>1101</v>
      </c>
      <c r="H1957" s="45">
        <v>2511128</v>
      </c>
      <c r="I1957" s="45" t="s">
        <v>4630</v>
      </c>
      <c r="J1957" s="45" t="s">
        <v>1092</v>
      </c>
      <c r="K1957" s="45" t="s">
        <v>4631</v>
      </c>
      <c r="L1957" s="44">
        <v>29</v>
      </c>
      <c r="M1957" s="44">
        <v>933000</v>
      </c>
      <c r="N1957" s="44">
        <v>27057000</v>
      </c>
      <c r="O1957" s="44">
        <v>28000000</v>
      </c>
      <c r="P1957" s="44">
        <v>943000</v>
      </c>
    </row>
    <row r="1958" spans="1:16" ht="171">
      <c r="A1958" s="44">
        <v>20251</v>
      </c>
      <c r="B1958" s="44">
        <v>2024</v>
      </c>
      <c r="C1958" s="45" t="s">
        <v>1110</v>
      </c>
      <c r="D1958" s="45" t="s">
        <v>1095</v>
      </c>
      <c r="E1958" s="45" t="s">
        <v>1088</v>
      </c>
      <c r="F1958" s="45" t="s">
        <v>1114</v>
      </c>
      <c r="G1958" s="45" t="s">
        <v>1101</v>
      </c>
      <c r="H1958" s="45">
        <v>2410562</v>
      </c>
      <c r="I1958" s="45" t="s">
        <v>4632</v>
      </c>
      <c r="J1958" s="45" t="s">
        <v>1092</v>
      </c>
      <c r="K1958" s="45" t="s">
        <v>4633</v>
      </c>
      <c r="L1958" s="44">
        <v>38</v>
      </c>
      <c r="M1958" s="44">
        <v>1317000</v>
      </c>
      <c r="N1958" s="44">
        <v>50046000</v>
      </c>
      <c r="O1958" s="44">
        <v>39500000</v>
      </c>
      <c r="P1958" s="44">
        <v>-10546000</v>
      </c>
    </row>
    <row r="1959" spans="1:16" ht="199.5">
      <c r="A1959" s="44">
        <v>20251</v>
      </c>
      <c r="B1959" s="44">
        <v>2024</v>
      </c>
      <c r="C1959" s="45" t="s">
        <v>1110</v>
      </c>
      <c r="D1959" s="45" t="s">
        <v>1095</v>
      </c>
      <c r="E1959" s="45" t="s">
        <v>1088</v>
      </c>
      <c r="F1959" s="45" t="s">
        <v>1107</v>
      </c>
      <c r="G1959" s="45" t="s">
        <v>1101</v>
      </c>
      <c r="H1959" s="45">
        <v>2410771</v>
      </c>
      <c r="I1959" s="45" t="s">
        <v>4634</v>
      </c>
      <c r="J1959" s="45" t="s">
        <v>1092</v>
      </c>
      <c r="K1959" s="45" t="s">
        <v>1485</v>
      </c>
      <c r="L1959" s="44">
        <v>33</v>
      </c>
      <c r="M1959" s="44">
        <v>933000</v>
      </c>
      <c r="N1959" s="44">
        <v>30789000</v>
      </c>
      <c r="O1959" s="44">
        <v>28000000</v>
      </c>
      <c r="P1959" s="44">
        <v>-2789000</v>
      </c>
    </row>
    <row r="1960" spans="1:16" ht="171">
      <c r="A1960" s="44">
        <v>20251</v>
      </c>
      <c r="B1960" s="44">
        <v>2024</v>
      </c>
      <c r="C1960" s="45" t="s">
        <v>1086</v>
      </c>
      <c r="D1960" s="45" t="s">
        <v>1087</v>
      </c>
      <c r="E1960" s="45" t="s">
        <v>1088</v>
      </c>
      <c r="F1960" s="45" t="s">
        <v>1111</v>
      </c>
      <c r="G1960" s="45" t="s">
        <v>1090</v>
      </c>
      <c r="H1960" s="45">
        <v>2410453</v>
      </c>
      <c r="I1960" s="45" t="s">
        <v>3022</v>
      </c>
      <c r="J1960" s="45" t="s">
        <v>1092</v>
      </c>
      <c r="K1960" s="45" t="s">
        <v>2465</v>
      </c>
      <c r="L1960" s="44">
        <v>27</v>
      </c>
      <c r="M1960" s="44">
        <v>933000</v>
      </c>
      <c r="N1960" s="44">
        <v>25191000</v>
      </c>
      <c r="O1960" s="44">
        <v>28000000</v>
      </c>
      <c r="P1960" s="44">
        <v>2809000</v>
      </c>
    </row>
    <row r="1961" spans="1:16" ht="171">
      <c r="A1961" s="44">
        <v>20251</v>
      </c>
      <c r="B1961" s="44">
        <v>2025</v>
      </c>
      <c r="C1961" s="45" t="s">
        <v>1099</v>
      </c>
      <c r="D1961" s="45" t="s">
        <v>1087</v>
      </c>
      <c r="E1961" s="45" t="s">
        <v>1088</v>
      </c>
      <c r="F1961" s="45" t="s">
        <v>1124</v>
      </c>
      <c r="G1961" s="45" t="s">
        <v>1101</v>
      </c>
      <c r="H1961" s="45">
        <v>2510068</v>
      </c>
      <c r="I1961" s="45" t="s">
        <v>4635</v>
      </c>
      <c r="J1961" s="45" t="s">
        <v>1092</v>
      </c>
      <c r="K1961" s="45" t="s">
        <v>1588</v>
      </c>
      <c r="L1961" s="44">
        <v>31</v>
      </c>
      <c r="M1961" s="44">
        <v>933000</v>
      </c>
      <c r="N1961" s="44">
        <v>28923000</v>
      </c>
      <c r="O1961" s="44">
        <v>28000000</v>
      </c>
      <c r="P1961" s="44">
        <v>-923000</v>
      </c>
    </row>
    <row r="1962" spans="1:16" ht="114">
      <c r="A1962" s="44">
        <v>20251</v>
      </c>
      <c r="B1962" s="44">
        <v>2023</v>
      </c>
      <c r="C1962" s="45" t="s">
        <v>1127</v>
      </c>
      <c r="D1962" s="45" t="s">
        <v>1095</v>
      </c>
      <c r="E1962" s="45" t="s">
        <v>1088</v>
      </c>
      <c r="F1962" s="45" t="s">
        <v>1089</v>
      </c>
      <c r="G1962" s="45" t="s">
        <v>1101</v>
      </c>
      <c r="H1962" s="45" t="s">
        <v>4636</v>
      </c>
      <c r="I1962" s="45" t="s">
        <v>4637</v>
      </c>
      <c r="J1962" s="45" t="s">
        <v>1092</v>
      </c>
      <c r="K1962" s="45" t="s">
        <v>1171</v>
      </c>
      <c r="L1962" s="44">
        <v>28</v>
      </c>
      <c r="M1962" s="44">
        <v>933000</v>
      </c>
      <c r="N1962" s="44">
        <v>26124000</v>
      </c>
      <c r="O1962" s="44">
        <v>28000000</v>
      </c>
      <c r="P1962" s="44">
        <v>1876000</v>
      </c>
    </row>
    <row r="1963" spans="1:16" ht="128.25">
      <c r="A1963" s="44">
        <v>20251</v>
      </c>
      <c r="B1963" s="44">
        <v>2024</v>
      </c>
      <c r="C1963" s="45" t="s">
        <v>1110</v>
      </c>
      <c r="D1963" s="45" t="s">
        <v>1095</v>
      </c>
      <c r="E1963" s="45" t="s">
        <v>1088</v>
      </c>
      <c r="F1963" s="45" t="s">
        <v>1235</v>
      </c>
      <c r="G1963" s="45" t="s">
        <v>1101</v>
      </c>
      <c r="H1963" s="45">
        <v>2410854</v>
      </c>
      <c r="I1963" s="45" t="s">
        <v>4638</v>
      </c>
      <c r="J1963" s="45" t="s">
        <v>1368</v>
      </c>
      <c r="K1963" s="45" t="s">
        <v>4639</v>
      </c>
      <c r="L1963" s="44">
        <v>24</v>
      </c>
      <c r="M1963" s="44">
        <v>1233000</v>
      </c>
      <c r="N1963" s="44">
        <v>29592000</v>
      </c>
      <c r="O1963" s="44">
        <v>0</v>
      </c>
      <c r="P1963" s="44">
        <v>-29592000</v>
      </c>
    </row>
    <row r="1964" spans="1:16" ht="28.5">
      <c r="A1964" s="44">
        <v>20251</v>
      </c>
      <c r="B1964" s="44">
        <v>2021</v>
      </c>
      <c r="C1964" s="45" t="s">
        <v>1180</v>
      </c>
      <c r="D1964" s="45" t="s">
        <v>1095</v>
      </c>
      <c r="E1964" s="45" t="s">
        <v>1088</v>
      </c>
      <c r="F1964" s="45" t="s">
        <v>1089</v>
      </c>
      <c r="G1964" s="45" t="s">
        <v>1101</v>
      </c>
      <c r="H1964" s="45" t="s">
        <v>4640</v>
      </c>
      <c r="I1964" s="45" t="s">
        <v>4641</v>
      </c>
      <c r="J1964" s="45" t="s">
        <v>1092</v>
      </c>
      <c r="K1964" s="42"/>
      <c r="L1964" s="44">
        <v>0</v>
      </c>
      <c r="M1964" s="44">
        <v>933000</v>
      </c>
      <c r="N1964" s="44">
        <v>0</v>
      </c>
      <c r="O1964" s="44">
        <v>0</v>
      </c>
      <c r="P1964" s="44">
        <v>0</v>
      </c>
    </row>
    <row r="1965" spans="1:16" ht="171">
      <c r="A1965" s="44">
        <v>20251</v>
      </c>
      <c r="B1965" s="44">
        <v>2024</v>
      </c>
      <c r="C1965" s="45" t="s">
        <v>1086</v>
      </c>
      <c r="D1965" s="45" t="s">
        <v>1087</v>
      </c>
      <c r="E1965" s="45" t="s">
        <v>1088</v>
      </c>
      <c r="F1965" s="45" t="s">
        <v>1124</v>
      </c>
      <c r="G1965" s="45" t="s">
        <v>1090</v>
      </c>
      <c r="H1965" s="45">
        <v>2410359</v>
      </c>
      <c r="I1965" s="45" t="s">
        <v>4642</v>
      </c>
      <c r="J1965" s="45" t="s">
        <v>1092</v>
      </c>
      <c r="K1965" s="45" t="s">
        <v>1126</v>
      </c>
      <c r="L1965" s="44">
        <v>31</v>
      </c>
      <c r="M1965" s="44">
        <v>933000</v>
      </c>
      <c r="N1965" s="44">
        <v>28923000</v>
      </c>
      <c r="O1965" s="44">
        <v>28000000</v>
      </c>
      <c r="P1965" s="44">
        <v>-923000</v>
      </c>
    </row>
    <row r="1966" spans="1:16" ht="171">
      <c r="A1966" s="44">
        <v>20251</v>
      </c>
      <c r="B1966" s="44">
        <v>2024</v>
      </c>
      <c r="C1966" s="45" t="s">
        <v>1086</v>
      </c>
      <c r="D1966" s="45" t="s">
        <v>1087</v>
      </c>
      <c r="E1966" s="45" t="s">
        <v>1088</v>
      </c>
      <c r="F1966" s="45" t="s">
        <v>1155</v>
      </c>
      <c r="G1966" s="45" t="s">
        <v>1090</v>
      </c>
      <c r="H1966" s="45">
        <v>2410883</v>
      </c>
      <c r="I1966" s="45" t="s">
        <v>4643</v>
      </c>
      <c r="J1966" s="45" t="s">
        <v>1092</v>
      </c>
      <c r="K1966" s="45" t="s">
        <v>2585</v>
      </c>
      <c r="L1966" s="44">
        <v>33</v>
      </c>
      <c r="M1966" s="44">
        <v>933000</v>
      </c>
      <c r="N1966" s="44">
        <v>30789000</v>
      </c>
      <c r="O1966" s="44">
        <v>28000000</v>
      </c>
      <c r="P1966" s="44">
        <v>-2789000</v>
      </c>
    </row>
    <row r="1967" spans="1:16" ht="185.25">
      <c r="A1967" s="44">
        <v>20251</v>
      </c>
      <c r="B1967" s="44">
        <v>2024</v>
      </c>
      <c r="C1967" s="45" t="s">
        <v>1086</v>
      </c>
      <c r="D1967" s="45" t="s">
        <v>1087</v>
      </c>
      <c r="E1967" s="45" t="s">
        <v>1088</v>
      </c>
      <c r="F1967" s="45" t="s">
        <v>1111</v>
      </c>
      <c r="G1967" s="45" t="s">
        <v>1090</v>
      </c>
      <c r="H1967" s="45">
        <v>2410697</v>
      </c>
      <c r="I1967" s="45" t="s">
        <v>4644</v>
      </c>
      <c r="J1967" s="45" t="s">
        <v>1092</v>
      </c>
      <c r="K1967" s="45" t="s">
        <v>4521</v>
      </c>
      <c r="L1967" s="44">
        <v>30</v>
      </c>
      <c r="M1967" s="44">
        <v>933000</v>
      </c>
      <c r="N1967" s="44">
        <v>27990000</v>
      </c>
      <c r="O1967" s="44">
        <v>28000000</v>
      </c>
      <c r="P1967" s="44">
        <v>10000</v>
      </c>
    </row>
    <row r="1968" spans="1:16" ht="185.25">
      <c r="A1968" s="44">
        <v>20251</v>
      </c>
      <c r="B1968" s="44">
        <v>2024</v>
      </c>
      <c r="C1968" s="45" t="s">
        <v>1110</v>
      </c>
      <c r="D1968" s="45" t="s">
        <v>1095</v>
      </c>
      <c r="E1968" s="45" t="s">
        <v>1088</v>
      </c>
      <c r="F1968" s="45" t="s">
        <v>1107</v>
      </c>
      <c r="G1968" s="45" t="s">
        <v>1101</v>
      </c>
      <c r="H1968" s="45">
        <v>2410157</v>
      </c>
      <c r="I1968" s="45" t="s">
        <v>3909</v>
      </c>
      <c r="J1968" s="45" t="s">
        <v>1092</v>
      </c>
      <c r="K1968" s="45" t="s">
        <v>2934</v>
      </c>
      <c r="L1968" s="44">
        <v>29</v>
      </c>
      <c r="M1968" s="44">
        <v>933000</v>
      </c>
      <c r="N1968" s="44">
        <v>27057000</v>
      </c>
      <c r="O1968" s="44">
        <v>28000000</v>
      </c>
      <c r="P1968" s="44">
        <v>943000</v>
      </c>
    </row>
    <row r="1969" spans="1:16" ht="199.5">
      <c r="A1969" s="44">
        <v>20251</v>
      </c>
      <c r="B1969" s="44">
        <v>2025</v>
      </c>
      <c r="C1969" s="45" t="s">
        <v>1296</v>
      </c>
      <c r="D1969" s="45" t="s">
        <v>1087</v>
      </c>
      <c r="E1969" s="45" t="s">
        <v>1088</v>
      </c>
      <c r="F1969" s="45" t="s">
        <v>1192</v>
      </c>
      <c r="G1969" s="45" t="s">
        <v>1101</v>
      </c>
      <c r="H1969" s="45">
        <v>2510820</v>
      </c>
      <c r="I1969" s="45" t="s">
        <v>4645</v>
      </c>
      <c r="J1969" s="45" t="s">
        <v>1092</v>
      </c>
      <c r="K1969" s="45" t="s">
        <v>1298</v>
      </c>
      <c r="L1969" s="44">
        <v>31</v>
      </c>
      <c r="M1969" s="44">
        <v>1225000</v>
      </c>
      <c r="N1969" s="44">
        <v>37975000</v>
      </c>
      <c r="O1969" s="44">
        <v>36750000</v>
      </c>
      <c r="P1969" s="44">
        <v>-1225000</v>
      </c>
    </row>
    <row r="1970" spans="1:16" ht="142.5">
      <c r="A1970" s="44">
        <v>20251</v>
      </c>
      <c r="B1970" s="44">
        <v>2024</v>
      </c>
      <c r="C1970" s="45" t="s">
        <v>1110</v>
      </c>
      <c r="D1970" s="45" t="s">
        <v>1095</v>
      </c>
      <c r="E1970" s="45" t="s">
        <v>1088</v>
      </c>
      <c r="F1970" s="45" t="s">
        <v>1089</v>
      </c>
      <c r="G1970" s="45" t="s">
        <v>1101</v>
      </c>
      <c r="H1970" s="45">
        <v>2410869</v>
      </c>
      <c r="I1970" s="45" t="s">
        <v>4646</v>
      </c>
      <c r="J1970" s="45" t="s">
        <v>1092</v>
      </c>
      <c r="K1970" s="45" t="s">
        <v>1138</v>
      </c>
      <c r="L1970" s="44">
        <v>27</v>
      </c>
      <c r="M1970" s="44">
        <v>933000</v>
      </c>
      <c r="N1970" s="44">
        <v>25191000</v>
      </c>
      <c r="O1970" s="44">
        <v>28000000</v>
      </c>
      <c r="P1970" s="44">
        <v>2809000</v>
      </c>
    </row>
    <row r="1971" spans="1:16" ht="256.5">
      <c r="A1971" s="44">
        <v>20251</v>
      </c>
      <c r="B1971" s="44">
        <v>2024</v>
      </c>
      <c r="C1971" s="45" t="s">
        <v>1110</v>
      </c>
      <c r="D1971" s="45" t="s">
        <v>1095</v>
      </c>
      <c r="E1971" s="45" t="s">
        <v>1088</v>
      </c>
      <c r="F1971" s="45" t="s">
        <v>1175</v>
      </c>
      <c r="G1971" s="45" t="s">
        <v>1101</v>
      </c>
      <c r="H1971" s="45">
        <v>2411160</v>
      </c>
      <c r="I1971" s="45" t="s">
        <v>4647</v>
      </c>
      <c r="J1971" s="45" t="s">
        <v>1092</v>
      </c>
      <c r="K1971" s="45" t="s">
        <v>1620</v>
      </c>
      <c r="L1971" s="44">
        <v>31</v>
      </c>
      <c r="M1971" s="44">
        <v>933000</v>
      </c>
      <c r="N1971" s="44">
        <v>28923000</v>
      </c>
      <c r="O1971" s="44">
        <v>28000000</v>
      </c>
      <c r="P1971" s="44">
        <v>-923000</v>
      </c>
    </row>
    <row r="1972" spans="1:16" ht="171">
      <c r="A1972" s="44">
        <v>20251</v>
      </c>
      <c r="B1972" s="44">
        <v>2024</v>
      </c>
      <c r="C1972" s="45" t="s">
        <v>1086</v>
      </c>
      <c r="D1972" s="45" t="s">
        <v>1087</v>
      </c>
      <c r="E1972" s="45" t="s">
        <v>1088</v>
      </c>
      <c r="F1972" s="45" t="s">
        <v>1128</v>
      </c>
      <c r="G1972" s="45" t="s">
        <v>1090</v>
      </c>
      <c r="H1972" s="45">
        <v>2410802</v>
      </c>
      <c r="I1972" s="45" t="s">
        <v>4648</v>
      </c>
      <c r="J1972" s="45" t="s">
        <v>1092</v>
      </c>
      <c r="K1972" s="45" t="s">
        <v>1460</v>
      </c>
      <c r="L1972" s="44">
        <v>30</v>
      </c>
      <c r="M1972" s="44">
        <v>933000</v>
      </c>
      <c r="N1972" s="44">
        <v>27990000</v>
      </c>
      <c r="O1972" s="44">
        <v>28000000</v>
      </c>
      <c r="P1972" s="44">
        <v>10000</v>
      </c>
    </row>
    <row r="1973" spans="1:16" ht="199.5">
      <c r="A1973" s="44">
        <v>20251</v>
      </c>
      <c r="B1973" s="44">
        <v>2025</v>
      </c>
      <c r="C1973" s="45" t="s">
        <v>1117</v>
      </c>
      <c r="D1973" s="45" t="s">
        <v>1087</v>
      </c>
      <c r="E1973" s="45" t="s">
        <v>1088</v>
      </c>
      <c r="F1973" s="45" t="s">
        <v>1118</v>
      </c>
      <c r="G1973" s="45" t="s">
        <v>1090</v>
      </c>
      <c r="H1973" s="45">
        <v>2510834</v>
      </c>
      <c r="I1973" s="45" t="s">
        <v>4649</v>
      </c>
      <c r="J1973" s="45" t="s">
        <v>1092</v>
      </c>
      <c r="K1973" s="45" t="s">
        <v>1231</v>
      </c>
      <c r="L1973" s="44">
        <v>28</v>
      </c>
      <c r="M1973" s="44">
        <v>933000</v>
      </c>
      <c r="N1973" s="44">
        <v>26124000</v>
      </c>
      <c r="O1973" s="44">
        <v>28000000</v>
      </c>
      <c r="P1973" s="44">
        <v>1876000</v>
      </c>
    </row>
    <row r="1974" spans="1:16" ht="114">
      <c r="A1974" s="44">
        <v>20251</v>
      </c>
      <c r="B1974" s="44">
        <v>2022</v>
      </c>
      <c r="C1974" s="45" t="s">
        <v>1144</v>
      </c>
      <c r="D1974" s="45" t="s">
        <v>1095</v>
      </c>
      <c r="E1974" s="45" t="s">
        <v>1088</v>
      </c>
      <c r="F1974" s="45" t="s">
        <v>1165</v>
      </c>
      <c r="G1974" s="45" t="s">
        <v>1090</v>
      </c>
      <c r="H1974" s="45" t="s">
        <v>4650</v>
      </c>
      <c r="I1974" s="45" t="s">
        <v>4651</v>
      </c>
      <c r="J1974" s="45" t="s">
        <v>1092</v>
      </c>
      <c r="K1974" s="45" t="s">
        <v>1171</v>
      </c>
      <c r="L1974" s="44">
        <v>28</v>
      </c>
      <c r="M1974" s="44">
        <v>933000</v>
      </c>
      <c r="N1974" s="44">
        <v>26124000</v>
      </c>
      <c r="O1974" s="44">
        <v>23300000</v>
      </c>
      <c r="P1974" s="44">
        <v>-2824000</v>
      </c>
    </row>
    <row r="1975" spans="1:16" ht="199.5">
      <c r="A1975" s="44">
        <v>20251</v>
      </c>
      <c r="B1975" s="44">
        <v>2025</v>
      </c>
      <c r="C1975" s="45" t="s">
        <v>1117</v>
      </c>
      <c r="D1975" s="45" t="s">
        <v>1087</v>
      </c>
      <c r="E1975" s="45" t="s">
        <v>1088</v>
      </c>
      <c r="F1975" s="45" t="s">
        <v>1124</v>
      </c>
      <c r="G1975" s="45" t="s">
        <v>1090</v>
      </c>
      <c r="H1975" s="45">
        <v>2511258</v>
      </c>
      <c r="I1975" s="45" t="s">
        <v>4652</v>
      </c>
      <c r="J1975" s="45" t="s">
        <v>1092</v>
      </c>
      <c r="K1975" s="45" t="s">
        <v>1231</v>
      </c>
      <c r="L1975" s="44">
        <v>28</v>
      </c>
      <c r="M1975" s="44">
        <v>933000</v>
      </c>
      <c r="N1975" s="44">
        <v>26124000</v>
      </c>
      <c r="O1975" s="44">
        <v>28000000</v>
      </c>
      <c r="P1975" s="44">
        <v>1876000</v>
      </c>
    </row>
    <row r="1976" spans="1:16" ht="57">
      <c r="A1976" s="44">
        <v>20251</v>
      </c>
      <c r="B1976" s="44">
        <v>2025</v>
      </c>
      <c r="C1976" s="42"/>
      <c r="D1976" s="45" t="s">
        <v>1087</v>
      </c>
      <c r="E1976" s="45" t="s">
        <v>19</v>
      </c>
      <c r="F1976" s="45" t="s">
        <v>2059</v>
      </c>
      <c r="G1976" s="42"/>
      <c r="H1976" s="45" t="s">
        <v>4653</v>
      </c>
      <c r="I1976" s="45" t="s">
        <v>4654</v>
      </c>
      <c r="J1976" s="42"/>
      <c r="K1976" s="45" t="s">
        <v>2139</v>
      </c>
      <c r="L1976" s="44">
        <v>6</v>
      </c>
      <c r="M1976" s="44">
        <v>0</v>
      </c>
      <c r="N1976" s="44">
        <v>0</v>
      </c>
      <c r="O1976" s="44">
        <v>0</v>
      </c>
      <c r="P1976" s="44">
        <v>0</v>
      </c>
    </row>
    <row r="1977" spans="1:16" ht="156.75">
      <c r="A1977" s="44">
        <v>20251</v>
      </c>
      <c r="B1977" s="44">
        <v>2025</v>
      </c>
      <c r="C1977" s="45" t="s">
        <v>1099</v>
      </c>
      <c r="D1977" s="45" t="s">
        <v>1087</v>
      </c>
      <c r="E1977" s="45" t="s">
        <v>1088</v>
      </c>
      <c r="F1977" s="45" t="s">
        <v>1107</v>
      </c>
      <c r="G1977" s="45" t="s">
        <v>1101</v>
      </c>
      <c r="H1977" s="45">
        <v>2510323</v>
      </c>
      <c r="I1977" s="45" t="s">
        <v>4655</v>
      </c>
      <c r="J1977" s="45" t="s">
        <v>1092</v>
      </c>
      <c r="K1977" s="45" t="s">
        <v>2601</v>
      </c>
      <c r="L1977" s="44">
        <v>27</v>
      </c>
      <c r="M1977" s="44">
        <v>933000</v>
      </c>
      <c r="N1977" s="44">
        <v>25191000</v>
      </c>
      <c r="O1977" s="44">
        <v>28000000</v>
      </c>
      <c r="P1977" s="44">
        <v>2809000</v>
      </c>
    </row>
    <row r="1978" spans="1:16" ht="185.25">
      <c r="A1978" s="44">
        <v>20251</v>
      </c>
      <c r="B1978" s="44">
        <v>2023</v>
      </c>
      <c r="C1978" s="45" t="s">
        <v>1197</v>
      </c>
      <c r="D1978" s="45" t="s">
        <v>1095</v>
      </c>
      <c r="E1978" s="45" t="s">
        <v>1088</v>
      </c>
      <c r="F1978" s="45" t="s">
        <v>1268</v>
      </c>
      <c r="G1978" s="45" t="s">
        <v>1090</v>
      </c>
      <c r="H1978" s="45" t="s">
        <v>4656</v>
      </c>
      <c r="I1978" s="45" t="s">
        <v>4657</v>
      </c>
      <c r="J1978" s="45" t="s">
        <v>1092</v>
      </c>
      <c r="K1978" s="45" t="s">
        <v>3654</v>
      </c>
      <c r="L1978" s="44">
        <v>38</v>
      </c>
      <c r="M1978" s="44">
        <v>933000</v>
      </c>
      <c r="N1978" s="44">
        <v>35454000</v>
      </c>
      <c r="O1978" s="44">
        <v>28000000</v>
      </c>
      <c r="P1978" s="44">
        <v>-7454000</v>
      </c>
    </row>
    <row r="1979" spans="1:16" ht="128.25">
      <c r="A1979" s="44">
        <v>20251</v>
      </c>
      <c r="B1979" s="44">
        <v>2025</v>
      </c>
      <c r="C1979" s="45" t="s">
        <v>1120</v>
      </c>
      <c r="D1979" s="45" t="s">
        <v>1087</v>
      </c>
      <c r="E1979" s="45" t="s">
        <v>19</v>
      </c>
      <c r="F1979" s="45" t="s">
        <v>1096</v>
      </c>
      <c r="G1979" s="42"/>
      <c r="H1979" s="45">
        <v>2540116</v>
      </c>
      <c r="I1979" s="45" t="s">
        <v>4658</v>
      </c>
      <c r="J1979" s="45" t="s">
        <v>1092</v>
      </c>
      <c r="K1979" s="45" t="s">
        <v>1411</v>
      </c>
      <c r="L1979" s="44">
        <v>37</v>
      </c>
      <c r="M1979" s="44">
        <v>0</v>
      </c>
      <c r="N1979" s="44">
        <v>0</v>
      </c>
      <c r="O1979" s="44">
        <v>28000000</v>
      </c>
      <c r="P1979" s="44">
        <v>28000000</v>
      </c>
    </row>
    <row r="1980" spans="1:16" ht="42.75">
      <c r="A1980" s="44">
        <v>20251</v>
      </c>
      <c r="B1980" s="44">
        <v>2022</v>
      </c>
      <c r="C1980" s="45" t="s">
        <v>1141</v>
      </c>
      <c r="D1980" s="45" t="s">
        <v>1095</v>
      </c>
      <c r="E1980" s="45" t="s">
        <v>1088</v>
      </c>
      <c r="F1980" s="45" t="s">
        <v>1272</v>
      </c>
      <c r="G1980" s="45" t="s">
        <v>1101</v>
      </c>
      <c r="H1980" s="45" t="s">
        <v>4659</v>
      </c>
      <c r="I1980" s="45" t="s">
        <v>4660</v>
      </c>
      <c r="J1980" s="45" t="s">
        <v>1092</v>
      </c>
      <c r="K1980" s="45" t="s">
        <v>4661</v>
      </c>
      <c r="L1980" s="44">
        <v>10</v>
      </c>
      <c r="M1980" s="44">
        <v>933000</v>
      </c>
      <c r="N1980" s="44">
        <v>9330000</v>
      </c>
      <c r="O1980" s="44">
        <v>0</v>
      </c>
      <c r="P1980" s="44">
        <v>-9330000</v>
      </c>
    </row>
    <row r="1981" spans="1:16" ht="171">
      <c r="A1981" s="44">
        <v>20251</v>
      </c>
      <c r="B1981" s="44">
        <v>2025</v>
      </c>
      <c r="C1981" s="45" t="s">
        <v>1099</v>
      </c>
      <c r="D1981" s="45" t="s">
        <v>1087</v>
      </c>
      <c r="E1981" s="45" t="s">
        <v>1088</v>
      </c>
      <c r="F1981" s="45" t="s">
        <v>1104</v>
      </c>
      <c r="G1981" s="45" t="s">
        <v>1101</v>
      </c>
      <c r="H1981" s="45">
        <v>2510351</v>
      </c>
      <c r="I1981" s="45" t="s">
        <v>3528</v>
      </c>
      <c r="J1981" s="45" t="s">
        <v>1092</v>
      </c>
      <c r="K1981" s="45" t="s">
        <v>1214</v>
      </c>
      <c r="L1981" s="44">
        <v>27</v>
      </c>
      <c r="M1981" s="44">
        <v>933000</v>
      </c>
      <c r="N1981" s="44">
        <v>25191000</v>
      </c>
      <c r="O1981" s="44">
        <v>28000000</v>
      </c>
      <c r="P1981" s="44">
        <v>2809000</v>
      </c>
    </row>
    <row r="1982" spans="1:16" ht="213.75">
      <c r="A1982" s="44">
        <v>20251</v>
      </c>
      <c r="B1982" s="44">
        <v>2023</v>
      </c>
      <c r="C1982" s="45" t="s">
        <v>1127</v>
      </c>
      <c r="D1982" s="45" t="s">
        <v>1095</v>
      </c>
      <c r="E1982" s="45" t="s">
        <v>1088</v>
      </c>
      <c r="F1982" s="45" t="s">
        <v>1155</v>
      </c>
      <c r="G1982" s="45" t="s">
        <v>1101</v>
      </c>
      <c r="H1982" s="45" t="s">
        <v>4662</v>
      </c>
      <c r="I1982" s="45" t="s">
        <v>4663</v>
      </c>
      <c r="J1982" s="45" t="s">
        <v>1092</v>
      </c>
      <c r="K1982" s="45" t="s">
        <v>4664</v>
      </c>
      <c r="L1982" s="44">
        <v>37</v>
      </c>
      <c r="M1982" s="44">
        <v>933000</v>
      </c>
      <c r="N1982" s="44">
        <v>34521000</v>
      </c>
      <c r="O1982" s="44">
        <v>28000000</v>
      </c>
      <c r="P1982" s="44">
        <v>-6521000</v>
      </c>
    </row>
    <row r="1983" spans="1:16" ht="156.75">
      <c r="A1983" s="44">
        <v>20251</v>
      </c>
      <c r="B1983" s="44">
        <v>2023</v>
      </c>
      <c r="C1983" s="45" t="s">
        <v>1197</v>
      </c>
      <c r="D1983" s="45" t="s">
        <v>1095</v>
      </c>
      <c r="E1983" s="45" t="s">
        <v>1088</v>
      </c>
      <c r="F1983" s="45" t="s">
        <v>1165</v>
      </c>
      <c r="G1983" s="45" t="s">
        <v>1090</v>
      </c>
      <c r="H1983" s="45" t="s">
        <v>4665</v>
      </c>
      <c r="I1983" s="45" t="s">
        <v>4666</v>
      </c>
      <c r="J1983" s="45" t="s">
        <v>1092</v>
      </c>
      <c r="K1983" s="45" t="s">
        <v>1186</v>
      </c>
      <c r="L1983" s="44">
        <v>31</v>
      </c>
      <c r="M1983" s="44">
        <v>933000</v>
      </c>
      <c r="N1983" s="44">
        <v>28923000</v>
      </c>
      <c r="O1983" s="44">
        <v>28000000</v>
      </c>
      <c r="P1983" s="44">
        <v>-923000</v>
      </c>
    </row>
    <row r="1984" spans="1:16" ht="156.75">
      <c r="A1984" s="44">
        <v>20251</v>
      </c>
      <c r="B1984" s="44">
        <v>2025</v>
      </c>
      <c r="C1984" s="45" t="s">
        <v>1099</v>
      </c>
      <c r="D1984" s="45" t="s">
        <v>1087</v>
      </c>
      <c r="E1984" s="45" t="s">
        <v>1088</v>
      </c>
      <c r="F1984" s="45" t="s">
        <v>1118</v>
      </c>
      <c r="G1984" s="45" t="s">
        <v>1101</v>
      </c>
      <c r="H1984" s="45">
        <v>2510144</v>
      </c>
      <c r="I1984" s="45" t="s">
        <v>4667</v>
      </c>
      <c r="J1984" s="45" t="s">
        <v>1092</v>
      </c>
      <c r="K1984" s="45" t="s">
        <v>3358</v>
      </c>
      <c r="L1984" s="44">
        <v>27</v>
      </c>
      <c r="M1984" s="44">
        <v>933000</v>
      </c>
      <c r="N1984" s="44">
        <v>25191000</v>
      </c>
      <c r="O1984" s="44">
        <v>28000000</v>
      </c>
      <c r="P1984" s="44">
        <v>2809000</v>
      </c>
    </row>
    <row r="1985" spans="1:16" ht="99.75">
      <c r="A1985" s="44">
        <v>20251</v>
      </c>
      <c r="B1985" s="44">
        <v>2025</v>
      </c>
      <c r="C1985" s="45" t="s">
        <v>1120</v>
      </c>
      <c r="D1985" s="45" t="s">
        <v>1087</v>
      </c>
      <c r="E1985" s="45" t="s">
        <v>19</v>
      </c>
      <c r="F1985" s="49" t="s">
        <v>1592</v>
      </c>
      <c r="G1985" s="42"/>
      <c r="H1985" s="45">
        <v>2540072</v>
      </c>
      <c r="I1985" s="45" t="s">
        <v>4668</v>
      </c>
      <c r="J1985" s="45" t="s">
        <v>1092</v>
      </c>
      <c r="K1985" s="45" t="s">
        <v>2265</v>
      </c>
      <c r="L1985" s="44">
        <v>26</v>
      </c>
      <c r="M1985" s="44">
        <v>0</v>
      </c>
      <c r="N1985" s="44">
        <v>0</v>
      </c>
      <c r="O1985" s="44">
        <v>28000000</v>
      </c>
      <c r="P1985" s="44">
        <v>28000000</v>
      </c>
    </row>
    <row r="1986" spans="1:16" ht="142.5">
      <c r="A1986" s="44">
        <v>20251</v>
      </c>
      <c r="B1986" s="44">
        <v>2023</v>
      </c>
      <c r="C1986" s="45" t="s">
        <v>1197</v>
      </c>
      <c r="D1986" s="45" t="s">
        <v>1095</v>
      </c>
      <c r="E1986" s="45" t="s">
        <v>1088</v>
      </c>
      <c r="F1986" s="45" t="s">
        <v>1145</v>
      </c>
      <c r="G1986" s="45" t="s">
        <v>1090</v>
      </c>
      <c r="H1986" s="45" t="s">
        <v>4669</v>
      </c>
      <c r="I1986" s="45" t="s">
        <v>4670</v>
      </c>
      <c r="J1986" s="45" t="s">
        <v>1092</v>
      </c>
      <c r="K1986" s="45" t="s">
        <v>1301</v>
      </c>
      <c r="L1986" s="44">
        <v>29</v>
      </c>
      <c r="M1986" s="44">
        <v>933000</v>
      </c>
      <c r="N1986" s="44">
        <v>27057000</v>
      </c>
      <c r="O1986" s="44">
        <v>28000000</v>
      </c>
      <c r="P1986" s="44">
        <v>943000</v>
      </c>
    </row>
    <row r="1987" spans="1:16" ht="171">
      <c r="A1987" s="44">
        <v>20251</v>
      </c>
      <c r="B1987" s="44">
        <v>2025</v>
      </c>
      <c r="C1987" s="45" t="s">
        <v>1099</v>
      </c>
      <c r="D1987" s="45" t="s">
        <v>1087</v>
      </c>
      <c r="E1987" s="45" t="s">
        <v>1088</v>
      </c>
      <c r="F1987" s="45" t="s">
        <v>1175</v>
      </c>
      <c r="G1987" s="45" t="s">
        <v>1101</v>
      </c>
      <c r="H1987" s="45">
        <v>2510830</v>
      </c>
      <c r="I1987" s="45" t="s">
        <v>4671</v>
      </c>
      <c r="J1987" s="45" t="s">
        <v>1092</v>
      </c>
      <c r="K1987" s="45" t="s">
        <v>4672</v>
      </c>
      <c r="L1987" s="44">
        <v>28</v>
      </c>
      <c r="M1987" s="44">
        <v>933000</v>
      </c>
      <c r="N1987" s="44">
        <v>26124000</v>
      </c>
      <c r="O1987" s="44">
        <v>28000000</v>
      </c>
      <c r="P1987" s="44">
        <v>1876000</v>
      </c>
    </row>
    <row r="1988" spans="1:16" ht="114">
      <c r="A1988" s="44">
        <v>20251</v>
      </c>
      <c r="B1988" s="44">
        <v>2022</v>
      </c>
      <c r="C1988" s="45" t="s">
        <v>1144</v>
      </c>
      <c r="D1988" s="45" t="s">
        <v>1095</v>
      </c>
      <c r="E1988" s="45" t="s">
        <v>1088</v>
      </c>
      <c r="F1988" s="45" t="s">
        <v>1165</v>
      </c>
      <c r="G1988" s="45" t="s">
        <v>1090</v>
      </c>
      <c r="H1988" s="45" t="s">
        <v>4673</v>
      </c>
      <c r="I1988" s="45" t="s">
        <v>4674</v>
      </c>
      <c r="J1988" s="45" t="s">
        <v>1092</v>
      </c>
      <c r="K1988" s="45" t="s">
        <v>1171</v>
      </c>
      <c r="L1988" s="44">
        <v>28</v>
      </c>
      <c r="M1988" s="44">
        <v>933000</v>
      </c>
      <c r="N1988" s="44">
        <v>26124000</v>
      </c>
      <c r="O1988" s="44">
        <v>23300000</v>
      </c>
      <c r="P1988" s="44">
        <v>-2824000</v>
      </c>
    </row>
    <row r="1989" spans="1:16" ht="42.75">
      <c r="A1989" s="44">
        <v>20251</v>
      </c>
      <c r="B1989" s="44">
        <v>2022</v>
      </c>
      <c r="C1989" s="45" t="s">
        <v>1144</v>
      </c>
      <c r="D1989" s="45" t="s">
        <v>1095</v>
      </c>
      <c r="E1989" s="45" t="s">
        <v>1088</v>
      </c>
      <c r="F1989" s="45" t="s">
        <v>1177</v>
      </c>
      <c r="G1989" s="45" t="s">
        <v>1090</v>
      </c>
      <c r="H1989" s="45" t="s">
        <v>4675</v>
      </c>
      <c r="I1989" s="45" t="s">
        <v>4676</v>
      </c>
      <c r="J1989" s="45" t="s">
        <v>1092</v>
      </c>
      <c r="K1989" s="42"/>
      <c r="L1989" s="44">
        <v>0</v>
      </c>
      <c r="M1989" s="44">
        <v>933000</v>
      </c>
      <c r="N1989" s="44">
        <v>0</v>
      </c>
      <c r="O1989" s="44">
        <v>0</v>
      </c>
      <c r="P1989" s="44">
        <v>0</v>
      </c>
    </row>
    <row r="1990" spans="1:16" ht="71.25">
      <c r="A1990" s="44">
        <v>20251</v>
      </c>
      <c r="B1990" s="44">
        <v>2024</v>
      </c>
      <c r="C1990" s="45" t="s">
        <v>1086</v>
      </c>
      <c r="D1990" s="45" t="s">
        <v>1095</v>
      </c>
      <c r="E1990" s="45" t="s">
        <v>1088</v>
      </c>
      <c r="F1990" s="45" t="s">
        <v>1218</v>
      </c>
      <c r="G1990" s="45" t="s">
        <v>1101</v>
      </c>
      <c r="H1990" s="45">
        <v>2410021</v>
      </c>
      <c r="I1990" s="45" t="s">
        <v>4677</v>
      </c>
      <c r="J1990" s="45" t="s">
        <v>1092</v>
      </c>
      <c r="K1990" s="45" t="s">
        <v>4678</v>
      </c>
      <c r="L1990" s="44">
        <v>13</v>
      </c>
      <c r="M1990" s="44">
        <v>2084000</v>
      </c>
      <c r="N1990" s="44">
        <v>27092000</v>
      </c>
      <c r="O1990" s="44">
        <v>0</v>
      </c>
      <c r="P1990" s="44">
        <v>-27092000</v>
      </c>
    </row>
    <row r="1991" spans="1:16" ht="156.75">
      <c r="A1991" s="44">
        <v>20251</v>
      </c>
      <c r="B1991" s="44">
        <v>2025</v>
      </c>
      <c r="C1991" s="45" t="s">
        <v>1117</v>
      </c>
      <c r="D1991" s="45" t="s">
        <v>1087</v>
      </c>
      <c r="E1991" s="45" t="s">
        <v>1088</v>
      </c>
      <c r="F1991" s="45" t="s">
        <v>1218</v>
      </c>
      <c r="G1991" s="45" t="s">
        <v>1101</v>
      </c>
      <c r="H1991" s="45">
        <v>2510714</v>
      </c>
      <c r="I1991" s="45" t="s">
        <v>4679</v>
      </c>
      <c r="J1991" s="45" t="s">
        <v>1092</v>
      </c>
      <c r="K1991" s="45" t="s">
        <v>1770</v>
      </c>
      <c r="L1991" s="44">
        <v>30</v>
      </c>
      <c r="M1991" s="44">
        <v>2084000</v>
      </c>
      <c r="N1991" s="44">
        <v>62520000</v>
      </c>
      <c r="O1991" s="44">
        <v>62500000</v>
      </c>
      <c r="P1991" s="44">
        <v>-20000</v>
      </c>
    </row>
    <row r="1992" spans="1:16" ht="156.75">
      <c r="A1992" s="44">
        <v>20251</v>
      </c>
      <c r="B1992" s="44">
        <v>2024</v>
      </c>
      <c r="C1992" s="45" t="s">
        <v>1086</v>
      </c>
      <c r="D1992" s="45" t="s">
        <v>1087</v>
      </c>
      <c r="E1992" s="45" t="s">
        <v>1088</v>
      </c>
      <c r="F1992" s="45" t="s">
        <v>1107</v>
      </c>
      <c r="G1992" s="45" t="s">
        <v>1090</v>
      </c>
      <c r="H1992" s="45">
        <v>2410100</v>
      </c>
      <c r="I1992" s="45" t="s">
        <v>13</v>
      </c>
      <c r="J1992" s="45" t="s">
        <v>1092</v>
      </c>
      <c r="K1992" s="45" t="s">
        <v>1473</v>
      </c>
      <c r="L1992" s="44">
        <v>27</v>
      </c>
      <c r="M1992" s="44">
        <v>933000</v>
      </c>
      <c r="N1992" s="44">
        <v>25191000</v>
      </c>
      <c r="O1992" s="44">
        <v>28000000</v>
      </c>
      <c r="P1992" s="44">
        <v>2809000</v>
      </c>
    </row>
    <row r="1993" spans="1:16" ht="199.5">
      <c r="A1993" s="44">
        <v>20251</v>
      </c>
      <c r="B1993" s="44">
        <v>2025</v>
      </c>
      <c r="C1993" s="45" t="s">
        <v>1099</v>
      </c>
      <c r="D1993" s="45" t="s">
        <v>1087</v>
      </c>
      <c r="E1993" s="45" t="s">
        <v>1088</v>
      </c>
      <c r="F1993" s="45" t="s">
        <v>1175</v>
      </c>
      <c r="G1993" s="45" t="s">
        <v>1101</v>
      </c>
      <c r="H1993" s="45">
        <v>2510411</v>
      </c>
      <c r="I1993" s="45" t="s">
        <v>4680</v>
      </c>
      <c r="J1993" s="45" t="s">
        <v>1092</v>
      </c>
      <c r="K1993" s="45" t="s">
        <v>4681</v>
      </c>
      <c r="L1993" s="44">
        <v>30</v>
      </c>
      <c r="M1993" s="44">
        <v>933000</v>
      </c>
      <c r="N1993" s="44">
        <v>27990000</v>
      </c>
      <c r="O1993" s="44">
        <v>28000000</v>
      </c>
      <c r="P1993" s="44">
        <v>10000</v>
      </c>
    </row>
    <row r="1994" spans="1:16" ht="185.25">
      <c r="A1994" s="44">
        <v>20251</v>
      </c>
      <c r="B1994" s="44">
        <v>2025</v>
      </c>
      <c r="C1994" s="45" t="s">
        <v>1099</v>
      </c>
      <c r="D1994" s="45" t="s">
        <v>1087</v>
      </c>
      <c r="E1994" s="45" t="s">
        <v>1088</v>
      </c>
      <c r="F1994" s="45" t="s">
        <v>1089</v>
      </c>
      <c r="G1994" s="45" t="s">
        <v>1101</v>
      </c>
      <c r="H1994" s="45">
        <v>2510290</v>
      </c>
      <c r="I1994" s="45" t="s">
        <v>4682</v>
      </c>
      <c r="J1994" s="45" t="s">
        <v>1092</v>
      </c>
      <c r="K1994" s="45" t="s">
        <v>1901</v>
      </c>
      <c r="L1994" s="44">
        <v>29</v>
      </c>
      <c r="M1994" s="44">
        <v>933000</v>
      </c>
      <c r="N1994" s="44">
        <v>27057000</v>
      </c>
      <c r="O1994" s="44">
        <v>28000000</v>
      </c>
      <c r="P1994" s="44">
        <v>943000</v>
      </c>
    </row>
    <row r="1995" spans="1:16" ht="71.25">
      <c r="A1995" s="44">
        <v>20251</v>
      </c>
      <c r="B1995" s="44">
        <v>2023</v>
      </c>
      <c r="C1995" s="45" t="s">
        <v>1127</v>
      </c>
      <c r="D1995" s="45" t="s">
        <v>1095</v>
      </c>
      <c r="E1995" s="45" t="s">
        <v>1088</v>
      </c>
      <c r="F1995" s="45" t="s">
        <v>1218</v>
      </c>
      <c r="G1995" s="45" t="s">
        <v>1101</v>
      </c>
      <c r="H1995" s="45" t="s">
        <v>4683</v>
      </c>
      <c r="I1995" s="45" t="s">
        <v>2646</v>
      </c>
      <c r="J1995" s="45" t="s">
        <v>1092</v>
      </c>
      <c r="K1995" s="45" t="s">
        <v>1567</v>
      </c>
      <c r="L1995" s="44">
        <v>29</v>
      </c>
      <c r="M1995" s="44">
        <v>2084000</v>
      </c>
      <c r="N1995" s="44">
        <v>60436000</v>
      </c>
      <c r="O1995" s="44">
        <v>62500000</v>
      </c>
      <c r="P1995" s="44">
        <v>2064000</v>
      </c>
    </row>
    <row r="1996" spans="1:16" ht="256.5">
      <c r="A1996" s="44">
        <v>20251</v>
      </c>
      <c r="B1996" s="44">
        <v>2022</v>
      </c>
      <c r="C1996" s="45" t="s">
        <v>1144</v>
      </c>
      <c r="D1996" s="45" t="s">
        <v>1095</v>
      </c>
      <c r="E1996" s="45" t="s">
        <v>1088</v>
      </c>
      <c r="F1996" s="45" t="s">
        <v>1651</v>
      </c>
      <c r="G1996" s="45" t="s">
        <v>1090</v>
      </c>
      <c r="H1996" s="45" t="s">
        <v>4684</v>
      </c>
      <c r="I1996" s="45" t="s">
        <v>4685</v>
      </c>
      <c r="J1996" s="45" t="s">
        <v>1092</v>
      </c>
      <c r="K1996" s="45" t="s">
        <v>4686</v>
      </c>
      <c r="L1996" s="44">
        <v>37</v>
      </c>
      <c r="M1996" s="44">
        <v>933000</v>
      </c>
      <c r="N1996" s="44">
        <v>34521000</v>
      </c>
      <c r="O1996" s="44">
        <v>23300000</v>
      </c>
      <c r="P1996" s="44">
        <v>-11221000</v>
      </c>
    </row>
    <row r="1997" spans="1:16" ht="156.75">
      <c r="A1997" s="44">
        <v>20251</v>
      </c>
      <c r="B1997" s="44">
        <v>2024</v>
      </c>
      <c r="C1997" s="45" t="s">
        <v>1110</v>
      </c>
      <c r="D1997" s="45" t="s">
        <v>1095</v>
      </c>
      <c r="E1997" s="45" t="s">
        <v>1088</v>
      </c>
      <c r="F1997" s="45" t="s">
        <v>1089</v>
      </c>
      <c r="G1997" s="45" t="s">
        <v>1101</v>
      </c>
      <c r="H1997" s="45">
        <v>2410761</v>
      </c>
      <c r="I1997" s="45" t="s">
        <v>4687</v>
      </c>
      <c r="J1997" s="45" t="s">
        <v>1092</v>
      </c>
      <c r="K1997" s="45" t="s">
        <v>1217</v>
      </c>
      <c r="L1997" s="44">
        <v>31</v>
      </c>
      <c r="M1997" s="44">
        <v>933000</v>
      </c>
      <c r="N1997" s="44">
        <v>28923000</v>
      </c>
      <c r="O1997" s="44">
        <v>28000000</v>
      </c>
      <c r="P1997" s="44">
        <v>-923000</v>
      </c>
    </row>
    <row r="1998" spans="1:16" ht="142.5">
      <c r="A1998" s="44">
        <v>20251</v>
      </c>
      <c r="B1998" s="44">
        <v>2024</v>
      </c>
      <c r="C1998" s="45" t="s">
        <v>1591</v>
      </c>
      <c r="D1998" s="45" t="s">
        <v>1095</v>
      </c>
      <c r="E1998" s="45" t="s">
        <v>19</v>
      </c>
      <c r="F1998" s="45" t="s">
        <v>1152</v>
      </c>
      <c r="G1998" s="42"/>
      <c r="H1998" s="45">
        <v>2440056</v>
      </c>
      <c r="I1998" s="45" t="s">
        <v>4688</v>
      </c>
      <c r="J1998" s="45" t="s">
        <v>1092</v>
      </c>
      <c r="K1998" s="45" t="s">
        <v>2141</v>
      </c>
      <c r="L1998" s="44">
        <v>29</v>
      </c>
      <c r="M1998" s="44">
        <v>0</v>
      </c>
      <c r="N1998" s="44">
        <v>0</v>
      </c>
      <c r="O1998" s="44">
        <v>28000000</v>
      </c>
      <c r="P1998" s="44">
        <v>28000000</v>
      </c>
    </row>
    <row r="1999" spans="1:16" ht="242.25">
      <c r="A1999" s="44">
        <v>20251</v>
      </c>
      <c r="B1999" s="44">
        <v>2023</v>
      </c>
      <c r="C1999" s="45" t="s">
        <v>1127</v>
      </c>
      <c r="D1999" s="45" t="s">
        <v>1095</v>
      </c>
      <c r="E1999" s="45" t="s">
        <v>1088</v>
      </c>
      <c r="F1999" s="45" t="s">
        <v>1175</v>
      </c>
      <c r="G1999" s="45" t="s">
        <v>1101</v>
      </c>
      <c r="H1999" s="45" t="s">
        <v>4689</v>
      </c>
      <c r="I1999" s="45" t="s">
        <v>4690</v>
      </c>
      <c r="J1999" s="45" t="s">
        <v>1092</v>
      </c>
      <c r="K1999" s="45" t="s">
        <v>1469</v>
      </c>
      <c r="L1999" s="44">
        <v>33</v>
      </c>
      <c r="M1999" s="44">
        <v>933000</v>
      </c>
      <c r="N1999" s="44">
        <v>30789000</v>
      </c>
      <c r="O1999" s="44">
        <v>28000000</v>
      </c>
      <c r="P1999" s="44">
        <v>-2789000</v>
      </c>
    </row>
    <row r="2000" spans="1:16" ht="114">
      <c r="A2000" s="44">
        <v>20251</v>
      </c>
      <c r="B2000" s="44">
        <v>2023</v>
      </c>
      <c r="C2000" s="45" t="s">
        <v>1127</v>
      </c>
      <c r="D2000" s="45" t="s">
        <v>1095</v>
      </c>
      <c r="E2000" s="45" t="s">
        <v>1088</v>
      </c>
      <c r="F2000" s="45" t="s">
        <v>1089</v>
      </c>
      <c r="G2000" s="45" t="s">
        <v>1101</v>
      </c>
      <c r="H2000" s="45" t="s">
        <v>4691</v>
      </c>
      <c r="I2000" s="45" t="s">
        <v>4692</v>
      </c>
      <c r="J2000" s="45" t="s">
        <v>1092</v>
      </c>
      <c r="K2000" s="45" t="s">
        <v>1171</v>
      </c>
      <c r="L2000" s="44">
        <v>28</v>
      </c>
      <c r="M2000" s="44">
        <v>933000</v>
      </c>
      <c r="N2000" s="44">
        <v>26124000</v>
      </c>
      <c r="O2000" s="44">
        <v>28000000</v>
      </c>
      <c r="P2000" s="44">
        <v>1876000</v>
      </c>
    </row>
    <row r="2001" spans="1:16" ht="199.5">
      <c r="A2001" s="44">
        <v>20251</v>
      </c>
      <c r="B2001" s="44">
        <v>2025</v>
      </c>
      <c r="C2001" s="45" t="s">
        <v>1117</v>
      </c>
      <c r="D2001" s="45" t="s">
        <v>1087</v>
      </c>
      <c r="E2001" s="45" t="s">
        <v>1088</v>
      </c>
      <c r="F2001" s="45" t="s">
        <v>1128</v>
      </c>
      <c r="G2001" s="45" t="s">
        <v>1090</v>
      </c>
      <c r="H2001" s="45">
        <v>2510952</v>
      </c>
      <c r="I2001" s="45" t="s">
        <v>4693</v>
      </c>
      <c r="J2001" s="45" t="s">
        <v>1092</v>
      </c>
      <c r="K2001" s="45" t="s">
        <v>1231</v>
      </c>
      <c r="L2001" s="44">
        <v>28</v>
      </c>
      <c r="M2001" s="44">
        <v>933000</v>
      </c>
      <c r="N2001" s="44">
        <v>26124000</v>
      </c>
      <c r="O2001" s="44">
        <v>28000000</v>
      </c>
      <c r="P2001" s="44">
        <v>1876000</v>
      </c>
    </row>
    <row r="2002" spans="1:16" ht="114">
      <c r="A2002" s="44">
        <v>20251</v>
      </c>
      <c r="B2002" s="44">
        <v>2023</v>
      </c>
      <c r="C2002" s="45" t="s">
        <v>1127</v>
      </c>
      <c r="D2002" s="45" t="s">
        <v>1095</v>
      </c>
      <c r="E2002" s="45" t="s">
        <v>1088</v>
      </c>
      <c r="F2002" s="45" t="s">
        <v>1089</v>
      </c>
      <c r="G2002" s="45" t="s">
        <v>1101</v>
      </c>
      <c r="H2002" s="45" t="s">
        <v>4694</v>
      </c>
      <c r="I2002" s="45" t="s">
        <v>4695</v>
      </c>
      <c r="J2002" s="45" t="s">
        <v>1092</v>
      </c>
      <c r="K2002" s="45" t="s">
        <v>1171</v>
      </c>
      <c r="L2002" s="44">
        <v>28</v>
      </c>
      <c r="M2002" s="44">
        <v>933000</v>
      </c>
      <c r="N2002" s="44">
        <v>26124000</v>
      </c>
      <c r="O2002" s="44">
        <v>28000000</v>
      </c>
      <c r="P2002" s="44">
        <v>1876000</v>
      </c>
    </row>
    <row r="2003" spans="1:16" ht="156.75">
      <c r="A2003" s="44">
        <v>20251</v>
      </c>
      <c r="B2003" s="44">
        <v>2022</v>
      </c>
      <c r="C2003" s="45" t="s">
        <v>1141</v>
      </c>
      <c r="D2003" s="45" t="s">
        <v>1095</v>
      </c>
      <c r="E2003" s="45" t="s">
        <v>1088</v>
      </c>
      <c r="F2003" s="45" t="s">
        <v>1181</v>
      </c>
      <c r="G2003" s="45" t="s">
        <v>1101</v>
      </c>
      <c r="H2003" s="45" t="s">
        <v>4696</v>
      </c>
      <c r="I2003" s="45" t="s">
        <v>4697</v>
      </c>
      <c r="J2003" s="45" t="s">
        <v>1092</v>
      </c>
      <c r="K2003" s="45" t="s">
        <v>4698</v>
      </c>
      <c r="L2003" s="44">
        <v>31</v>
      </c>
      <c r="M2003" s="44">
        <v>933000</v>
      </c>
      <c r="N2003" s="44">
        <v>28923000</v>
      </c>
      <c r="O2003" s="44">
        <v>0</v>
      </c>
      <c r="P2003" s="44">
        <v>-28923000</v>
      </c>
    </row>
    <row r="2004" spans="1:16" ht="171">
      <c r="A2004" s="44">
        <v>20251</v>
      </c>
      <c r="B2004" s="44">
        <v>2025</v>
      </c>
      <c r="C2004" s="42"/>
      <c r="D2004" s="45" t="s">
        <v>1087</v>
      </c>
      <c r="E2004" s="45" t="s">
        <v>1088</v>
      </c>
      <c r="F2004" s="45" t="s">
        <v>1114</v>
      </c>
      <c r="G2004" s="45" t="s">
        <v>1101</v>
      </c>
      <c r="H2004" s="45" t="s">
        <v>4699</v>
      </c>
      <c r="I2004" s="45" t="s">
        <v>4700</v>
      </c>
      <c r="J2004" s="45" t="s">
        <v>1283</v>
      </c>
      <c r="K2004" s="45" t="s">
        <v>2561</v>
      </c>
      <c r="L2004" s="44">
        <v>32</v>
      </c>
      <c r="M2004" s="44">
        <v>1667000</v>
      </c>
      <c r="N2004" s="44">
        <v>53344000</v>
      </c>
      <c r="O2004" s="44">
        <v>0</v>
      </c>
      <c r="P2004" s="44">
        <v>-53344000</v>
      </c>
    </row>
    <row r="2005" spans="1:16" ht="199.5">
      <c r="A2005" s="44">
        <v>20251</v>
      </c>
      <c r="B2005" s="44">
        <v>2025</v>
      </c>
      <c r="C2005" s="45" t="s">
        <v>1117</v>
      </c>
      <c r="D2005" s="45" t="s">
        <v>1087</v>
      </c>
      <c r="E2005" s="45" t="s">
        <v>1088</v>
      </c>
      <c r="F2005" s="45" t="s">
        <v>1118</v>
      </c>
      <c r="G2005" s="45" t="s">
        <v>1090</v>
      </c>
      <c r="H2005" s="45">
        <v>2510498</v>
      </c>
      <c r="I2005" s="45" t="s">
        <v>3322</v>
      </c>
      <c r="J2005" s="45" t="s">
        <v>1092</v>
      </c>
      <c r="K2005" s="45" t="s">
        <v>1140</v>
      </c>
      <c r="L2005" s="44">
        <v>28</v>
      </c>
      <c r="M2005" s="44">
        <v>933000</v>
      </c>
      <c r="N2005" s="44">
        <v>26124000</v>
      </c>
      <c r="O2005" s="44">
        <v>28000000</v>
      </c>
      <c r="P2005" s="44">
        <v>1876000</v>
      </c>
    </row>
    <row r="2006" spans="1:16" ht="199.5">
      <c r="A2006" s="44">
        <v>20251</v>
      </c>
      <c r="B2006" s="44">
        <v>2025</v>
      </c>
      <c r="C2006" s="45" t="s">
        <v>1099</v>
      </c>
      <c r="D2006" s="45" t="s">
        <v>1087</v>
      </c>
      <c r="E2006" s="45" t="s">
        <v>1088</v>
      </c>
      <c r="F2006" s="45" t="s">
        <v>1089</v>
      </c>
      <c r="G2006" s="45" t="s">
        <v>1101</v>
      </c>
      <c r="H2006" s="45">
        <v>2510138</v>
      </c>
      <c r="I2006" s="45" t="s">
        <v>4701</v>
      </c>
      <c r="J2006" s="45" t="s">
        <v>1092</v>
      </c>
      <c r="K2006" s="45" t="s">
        <v>2000</v>
      </c>
      <c r="L2006" s="44">
        <v>29</v>
      </c>
      <c r="M2006" s="44">
        <v>933000</v>
      </c>
      <c r="N2006" s="44">
        <v>27057000</v>
      </c>
      <c r="O2006" s="44">
        <v>28000000</v>
      </c>
      <c r="P2006" s="44">
        <v>943000</v>
      </c>
    </row>
    <row r="2007" spans="1:16" ht="199.5">
      <c r="A2007" s="44">
        <v>20251</v>
      </c>
      <c r="B2007" s="44">
        <v>2025</v>
      </c>
      <c r="C2007" s="45" t="s">
        <v>1117</v>
      </c>
      <c r="D2007" s="45" t="s">
        <v>1087</v>
      </c>
      <c r="E2007" s="45" t="s">
        <v>1088</v>
      </c>
      <c r="F2007" s="45" t="s">
        <v>1158</v>
      </c>
      <c r="G2007" s="45" t="s">
        <v>1090</v>
      </c>
      <c r="H2007" s="45">
        <v>2510045</v>
      </c>
      <c r="I2007" s="45" t="s">
        <v>4702</v>
      </c>
      <c r="J2007" s="45" t="s">
        <v>1092</v>
      </c>
      <c r="K2007" s="45" t="s">
        <v>1231</v>
      </c>
      <c r="L2007" s="44">
        <v>28</v>
      </c>
      <c r="M2007" s="44">
        <v>933000</v>
      </c>
      <c r="N2007" s="44">
        <v>26124000</v>
      </c>
      <c r="O2007" s="44">
        <v>28000000</v>
      </c>
      <c r="P2007" s="44">
        <v>1876000</v>
      </c>
    </row>
    <row r="2008" spans="1:16" ht="128.25">
      <c r="A2008" s="44">
        <v>20251</v>
      </c>
      <c r="B2008" s="44">
        <v>2022</v>
      </c>
      <c r="C2008" s="45" t="s">
        <v>1144</v>
      </c>
      <c r="D2008" s="45" t="s">
        <v>1095</v>
      </c>
      <c r="E2008" s="45" t="s">
        <v>1088</v>
      </c>
      <c r="F2008" s="45" t="s">
        <v>1145</v>
      </c>
      <c r="G2008" s="45" t="s">
        <v>1090</v>
      </c>
      <c r="H2008" s="45" t="s">
        <v>4703</v>
      </c>
      <c r="I2008" s="45" t="s">
        <v>4704</v>
      </c>
      <c r="J2008" s="45" t="s">
        <v>1092</v>
      </c>
      <c r="K2008" s="45" t="s">
        <v>2372</v>
      </c>
      <c r="L2008" s="44">
        <v>32</v>
      </c>
      <c r="M2008" s="44">
        <v>933000</v>
      </c>
      <c r="N2008" s="44">
        <v>29856000</v>
      </c>
      <c r="O2008" s="44">
        <v>23300000</v>
      </c>
      <c r="P2008" s="44">
        <v>-6556000</v>
      </c>
    </row>
    <row r="2009" spans="1:16" ht="114">
      <c r="A2009" s="44">
        <v>20251</v>
      </c>
      <c r="B2009" s="44">
        <v>2023</v>
      </c>
      <c r="C2009" s="45" t="s">
        <v>1127</v>
      </c>
      <c r="D2009" s="45" t="s">
        <v>1095</v>
      </c>
      <c r="E2009" s="45" t="s">
        <v>1088</v>
      </c>
      <c r="F2009" s="45" t="s">
        <v>1089</v>
      </c>
      <c r="G2009" s="45" t="s">
        <v>1101</v>
      </c>
      <c r="H2009" s="45" t="s">
        <v>4705</v>
      </c>
      <c r="I2009" s="45" t="s">
        <v>4706</v>
      </c>
      <c r="J2009" s="45" t="s">
        <v>1092</v>
      </c>
      <c r="K2009" s="45" t="s">
        <v>1171</v>
      </c>
      <c r="L2009" s="44">
        <v>28</v>
      </c>
      <c r="M2009" s="44">
        <v>933000</v>
      </c>
      <c r="N2009" s="44">
        <v>26124000</v>
      </c>
      <c r="O2009" s="44">
        <v>28000000</v>
      </c>
      <c r="P2009" s="44">
        <v>1876000</v>
      </c>
    </row>
    <row r="2010" spans="1:16" ht="128.25">
      <c r="A2010" s="44">
        <v>20251</v>
      </c>
      <c r="B2010" s="44">
        <v>2024</v>
      </c>
      <c r="C2010" s="45" t="s">
        <v>1110</v>
      </c>
      <c r="D2010" s="45" t="s">
        <v>1095</v>
      </c>
      <c r="E2010" s="45" t="s">
        <v>1088</v>
      </c>
      <c r="F2010" s="45" t="s">
        <v>1175</v>
      </c>
      <c r="G2010" s="45" t="s">
        <v>1101</v>
      </c>
      <c r="H2010" s="45">
        <v>2410286</v>
      </c>
      <c r="I2010" s="45" t="s">
        <v>1470</v>
      </c>
      <c r="J2010" s="45" t="s">
        <v>1092</v>
      </c>
      <c r="K2010" s="45" t="s">
        <v>4707</v>
      </c>
      <c r="L2010" s="44">
        <v>22</v>
      </c>
      <c r="M2010" s="44">
        <v>933000</v>
      </c>
      <c r="N2010" s="44">
        <v>20526000</v>
      </c>
      <c r="O2010" s="44">
        <v>0</v>
      </c>
      <c r="P2010" s="44">
        <v>-20526000</v>
      </c>
    </row>
    <row r="2011" spans="1:16" ht="171">
      <c r="A2011" s="44">
        <v>20251</v>
      </c>
      <c r="B2011" s="44">
        <v>2025</v>
      </c>
      <c r="C2011" s="45" t="s">
        <v>1099</v>
      </c>
      <c r="D2011" s="45" t="s">
        <v>1087</v>
      </c>
      <c r="E2011" s="45" t="s">
        <v>1088</v>
      </c>
      <c r="F2011" s="45" t="s">
        <v>1124</v>
      </c>
      <c r="G2011" s="45" t="s">
        <v>1101</v>
      </c>
      <c r="H2011" s="45">
        <v>2510302</v>
      </c>
      <c r="I2011" s="45" t="s">
        <v>1638</v>
      </c>
      <c r="J2011" s="45" t="s">
        <v>1092</v>
      </c>
      <c r="K2011" s="45" t="s">
        <v>1588</v>
      </c>
      <c r="L2011" s="44">
        <v>31</v>
      </c>
      <c r="M2011" s="44">
        <v>933000</v>
      </c>
      <c r="N2011" s="44">
        <v>28923000</v>
      </c>
      <c r="O2011" s="44">
        <v>28000000</v>
      </c>
      <c r="P2011" s="44">
        <v>-923000</v>
      </c>
    </row>
    <row r="2012" spans="1:16" ht="228">
      <c r="A2012" s="44">
        <v>20251</v>
      </c>
      <c r="B2012" s="44">
        <v>2023</v>
      </c>
      <c r="C2012" s="45" t="s">
        <v>1197</v>
      </c>
      <c r="D2012" s="45" t="s">
        <v>1095</v>
      </c>
      <c r="E2012" s="45" t="s">
        <v>1088</v>
      </c>
      <c r="F2012" s="45" t="s">
        <v>1541</v>
      </c>
      <c r="G2012" s="45" t="s">
        <v>1090</v>
      </c>
      <c r="H2012" s="45" t="s">
        <v>4708</v>
      </c>
      <c r="I2012" s="45" t="s">
        <v>4709</v>
      </c>
      <c r="J2012" s="45" t="s">
        <v>1092</v>
      </c>
      <c r="K2012" s="45" t="s">
        <v>4710</v>
      </c>
      <c r="L2012" s="44">
        <v>40</v>
      </c>
      <c r="M2012" s="44">
        <v>933000</v>
      </c>
      <c r="N2012" s="44">
        <v>37320000</v>
      </c>
      <c r="O2012" s="44">
        <v>28000000</v>
      </c>
      <c r="P2012" s="44">
        <v>-9320000</v>
      </c>
    </row>
    <row r="2013" spans="1:16" ht="171">
      <c r="A2013" s="44">
        <v>20251</v>
      </c>
      <c r="B2013" s="44">
        <v>2025</v>
      </c>
      <c r="C2013" s="45" t="s">
        <v>1099</v>
      </c>
      <c r="D2013" s="45" t="s">
        <v>1087</v>
      </c>
      <c r="E2013" s="45" t="s">
        <v>1088</v>
      </c>
      <c r="F2013" s="45" t="s">
        <v>1089</v>
      </c>
      <c r="G2013" s="45" t="s">
        <v>1101</v>
      </c>
      <c r="H2013" s="45">
        <v>2510225</v>
      </c>
      <c r="I2013" s="45" t="s">
        <v>4711</v>
      </c>
      <c r="J2013" s="45" t="s">
        <v>1092</v>
      </c>
      <c r="K2013" s="45" t="s">
        <v>4712</v>
      </c>
      <c r="L2013" s="44">
        <v>29</v>
      </c>
      <c r="M2013" s="44">
        <v>933000</v>
      </c>
      <c r="N2013" s="44">
        <v>27057000</v>
      </c>
      <c r="O2013" s="44">
        <v>28000000</v>
      </c>
      <c r="P2013" s="44">
        <v>943000</v>
      </c>
    </row>
    <row r="2014" spans="1:16" ht="85.5">
      <c r="A2014" s="44">
        <v>20251</v>
      </c>
      <c r="B2014" s="44">
        <v>2024</v>
      </c>
      <c r="C2014" s="45" t="s">
        <v>1110</v>
      </c>
      <c r="D2014" s="45" t="s">
        <v>1095</v>
      </c>
      <c r="E2014" s="45" t="s">
        <v>1088</v>
      </c>
      <c r="F2014" s="45" t="s">
        <v>1089</v>
      </c>
      <c r="G2014" s="45" t="s">
        <v>1101</v>
      </c>
      <c r="H2014" s="45">
        <v>2410386</v>
      </c>
      <c r="I2014" s="45" t="s">
        <v>4713</v>
      </c>
      <c r="J2014" s="45" t="s">
        <v>1092</v>
      </c>
      <c r="K2014" s="45" t="s">
        <v>4714</v>
      </c>
      <c r="L2014" s="44">
        <v>16</v>
      </c>
      <c r="M2014" s="44">
        <v>933000</v>
      </c>
      <c r="N2014" s="44">
        <v>14928000</v>
      </c>
      <c r="O2014" s="44">
        <v>0</v>
      </c>
      <c r="P2014" s="44">
        <v>-14928000</v>
      </c>
    </row>
    <row r="2015" spans="1:16" ht="213.75">
      <c r="A2015" s="44">
        <v>20251</v>
      </c>
      <c r="B2015" s="44">
        <v>2024</v>
      </c>
      <c r="C2015" s="45" t="s">
        <v>1086</v>
      </c>
      <c r="D2015" s="45" t="s">
        <v>1087</v>
      </c>
      <c r="E2015" s="45" t="s">
        <v>1088</v>
      </c>
      <c r="F2015" s="45" t="s">
        <v>1272</v>
      </c>
      <c r="G2015" s="45" t="s">
        <v>1090</v>
      </c>
      <c r="H2015" s="45">
        <v>2410595</v>
      </c>
      <c r="I2015" s="45" t="s">
        <v>4715</v>
      </c>
      <c r="J2015" s="45" t="s">
        <v>1092</v>
      </c>
      <c r="K2015" s="45" t="s">
        <v>4716</v>
      </c>
      <c r="L2015" s="44">
        <v>35</v>
      </c>
      <c r="M2015" s="44">
        <v>933000</v>
      </c>
      <c r="N2015" s="44">
        <v>32655000</v>
      </c>
      <c r="O2015" s="44">
        <v>28000000</v>
      </c>
      <c r="P2015" s="44">
        <v>-4655000</v>
      </c>
    </row>
    <row r="2016" spans="1:16" ht="142.5">
      <c r="A2016" s="44">
        <v>20251</v>
      </c>
      <c r="B2016" s="44">
        <v>2024</v>
      </c>
      <c r="C2016" s="45" t="s">
        <v>1110</v>
      </c>
      <c r="D2016" s="45" t="s">
        <v>1095</v>
      </c>
      <c r="E2016" s="45" t="s">
        <v>1088</v>
      </c>
      <c r="F2016" s="45" t="s">
        <v>1175</v>
      </c>
      <c r="G2016" s="45" t="s">
        <v>1101</v>
      </c>
      <c r="H2016" s="45">
        <v>2410339</v>
      </c>
      <c r="I2016" s="45" t="s">
        <v>3839</v>
      </c>
      <c r="J2016" s="45" t="s">
        <v>1092</v>
      </c>
      <c r="K2016" s="45" t="s">
        <v>4717</v>
      </c>
      <c r="L2016" s="44">
        <v>30</v>
      </c>
      <c r="M2016" s="44">
        <v>933000</v>
      </c>
      <c r="N2016" s="44">
        <v>27990000</v>
      </c>
      <c r="O2016" s="44">
        <v>0</v>
      </c>
      <c r="P2016" s="44">
        <v>-27990000</v>
      </c>
    </row>
    <row r="2017" spans="1:16" ht="156.75">
      <c r="A2017" s="44">
        <v>20251</v>
      </c>
      <c r="B2017" s="44">
        <v>2025</v>
      </c>
      <c r="C2017" s="45" t="s">
        <v>1099</v>
      </c>
      <c r="D2017" s="45" t="s">
        <v>1087</v>
      </c>
      <c r="E2017" s="45" t="s">
        <v>1088</v>
      </c>
      <c r="F2017" s="45" t="s">
        <v>1175</v>
      </c>
      <c r="G2017" s="45" t="s">
        <v>1101</v>
      </c>
      <c r="H2017" s="45">
        <v>2510604</v>
      </c>
      <c r="I2017" s="45" t="s">
        <v>4718</v>
      </c>
      <c r="J2017" s="45" t="s">
        <v>1092</v>
      </c>
      <c r="K2017" s="45" t="s">
        <v>4719</v>
      </c>
      <c r="L2017" s="44">
        <v>27</v>
      </c>
      <c r="M2017" s="44">
        <v>933000</v>
      </c>
      <c r="N2017" s="44">
        <v>25191000</v>
      </c>
      <c r="O2017" s="44">
        <v>28000000</v>
      </c>
      <c r="P2017" s="44">
        <v>2809000</v>
      </c>
    </row>
    <row r="2018" spans="1:16" ht="71.25">
      <c r="A2018" s="44">
        <v>20251</v>
      </c>
      <c r="B2018" s="44">
        <v>2022</v>
      </c>
      <c r="C2018" s="45" t="s">
        <v>1141</v>
      </c>
      <c r="D2018" s="45" t="s">
        <v>1095</v>
      </c>
      <c r="E2018" s="45" t="s">
        <v>1088</v>
      </c>
      <c r="F2018" s="45" t="s">
        <v>1089</v>
      </c>
      <c r="G2018" s="45" t="s">
        <v>1101</v>
      </c>
      <c r="H2018" s="45" t="s">
        <v>4720</v>
      </c>
      <c r="I2018" s="45" t="s">
        <v>4721</v>
      </c>
      <c r="J2018" s="45" t="s">
        <v>1092</v>
      </c>
      <c r="K2018" s="45" t="s">
        <v>4722</v>
      </c>
      <c r="L2018" s="44">
        <v>17</v>
      </c>
      <c r="M2018" s="44">
        <v>933000</v>
      </c>
      <c r="N2018" s="44">
        <v>15861000</v>
      </c>
      <c r="O2018" s="44">
        <v>0</v>
      </c>
      <c r="P2018" s="44">
        <v>-15861000</v>
      </c>
    </row>
    <row r="2019" spans="1:16" ht="57">
      <c r="A2019" s="44">
        <v>20251</v>
      </c>
      <c r="B2019" s="44">
        <v>2024</v>
      </c>
      <c r="C2019" s="45" t="s">
        <v>1110</v>
      </c>
      <c r="D2019" s="45" t="s">
        <v>1095</v>
      </c>
      <c r="E2019" s="45" t="s">
        <v>1088</v>
      </c>
      <c r="F2019" s="45" t="s">
        <v>1175</v>
      </c>
      <c r="G2019" s="45" t="s">
        <v>1101</v>
      </c>
      <c r="H2019" s="45">
        <v>2410273</v>
      </c>
      <c r="I2019" s="45" t="s">
        <v>4723</v>
      </c>
      <c r="J2019" s="45" t="s">
        <v>1092</v>
      </c>
      <c r="K2019" s="45" t="s">
        <v>3787</v>
      </c>
      <c r="L2019" s="44">
        <v>12</v>
      </c>
      <c r="M2019" s="44">
        <v>933000</v>
      </c>
      <c r="N2019" s="44">
        <v>11196000</v>
      </c>
      <c r="O2019" s="44">
        <v>0</v>
      </c>
      <c r="P2019" s="44">
        <v>-11196000</v>
      </c>
    </row>
    <row r="2020" spans="1:16" ht="171">
      <c r="A2020" s="44">
        <v>20251</v>
      </c>
      <c r="B2020" s="44">
        <v>2024</v>
      </c>
      <c r="C2020" s="45" t="s">
        <v>1086</v>
      </c>
      <c r="D2020" s="45" t="s">
        <v>1087</v>
      </c>
      <c r="E2020" s="45" t="s">
        <v>1088</v>
      </c>
      <c r="F2020" s="45" t="s">
        <v>1104</v>
      </c>
      <c r="G2020" s="45" t="s">
        <v>1090</v>
      </c>
      <c r="H2020" s="45">
        <v>2410688</v>
      </c>
      <c r="I2020" s="45" t="s">
        <v>1635</v>
      </c>
      <c r="J2020" s="45" t="s">
        <v>1092</v>
      </c>
      <c r="K2020" s="45" t="s">
        <v>2297</v>
      </c>
      <c r="L2020" s="44">
        <v>27</v>
      </c>
      <c r="M2020" s="44">
        <v>933000</v>
      </c>
      <c r="N2020" s="44">
        <v>25191000</v>
      </c>
      <c r="O2020" s="44">
        <v>28000000</v>
      </c>
      <c r="P2020" s="44">
        <v>2809000</v>
      </c>
    </row>
    <row r="2021" spans="1:16" ht="171">
      <c r="A2021" s="44">
        <v>20251</v>
      </c>
      <c r="B2021" s="44">
        <v>2025</v>
      </c>
      <c r="C2021" s="45" t="s">
        <v>1099</v>
      </c>
      <c r="D2021" s="45" t="s">
        <v>1087</v>
      </c>
      <c r="E2021" s="45" t="s">
        <v>1088</v>
      </c>
      <c r="F2021" s="45" t="s">
        <v>1118</v>
      </c>
      <c r="G2021" s="45" t="s">
        <v>1101</v>
      </c>
      <c r="H2021" s="45">
        <v>2510125</v>
      </c>
      <c r="I2021" s="45" t="s">
        <v>4724</v>
      </c>
      <c r="J2021" s="45" t="s">
        <v>1092</v>
      </c>
      <c r="K2021" s="45" t="s">
        <v>4725</v>
      </c>
      <c r="L2021" s="44">
        <v>27</v>
      </c>
      <c r="M2021" s="44">
        <v>933000</v>
      </c>
      <c r="N2021" s="44">
        <v>25191000</v>
      </c>
      <c r="O2021" s="44">
        <v>28000000</v>
      </c>
      <c r="P2021" s="44">
        <v>2809000</v>
      </c>
    </row>
    <row r="2022" spans="1:16" ht="156.75">
      <c r="A2022" s="44">
        <v>20251</v>
      </c>
      <c r="B2022" s="44">
        <v>2024</v>
      </c>
      <c r="C2022" s="45" t="s">
        <v>1110</v>
      </c>
      <c r="D2022" s="45" t="s">
        <v>1095</v>
      </c>
      <c r="E2022" s="45" t="s">
        <v>1088</v>
      </c>
      <c r="F2022" s="45" t="s">
        <v>1104</v>
      </c>
      <c r="G2022" s="45" t="s">
        <v>1101</v>
      </c>
      <c r="H2022" s="45">
        <v>2410901</v>
      </c>
      <c r="I2022" s="45" t="s">
        <v>4726</v>
      </c>
      <c r="J2022" s="45" t="s">
        <v>1092</v>
      </c>
      <c r="K2022" s="45" t="s">
        <v>1186</v>
      </c>
      <c r="L2022" s="44">
        <v>31</v>
      </c>
      <c r="M2022" s="44">
        <v>933000</v>
      </c>
      <c r="N2022" s="44">
        <v>28923000</v>
      </c>
      <c r="O2022" s="44">
        <v>28000000</v>
      </c>
      <c r="P2022" s="44">
        <v>-923000</v>
      </c>
    </row>
    <row r="2023" spans="1:16" ht="28.5">
      <c r="A2023" s="44">
        <v>20251</v>
      </c>
      <c r="B2023" s="44">
        <v>2025</v>
      </c>
      <c r="C2023" s="45" t="s">
        <v>1500</v>
      </c>
      <c r="D2023" s="45" t="s">
        <v>1087</v>
      </c>
      <c r="E2023" s="45" t="s">
        <v>1133</v>
      </c>
      <c r="F2023" s="45" t="s">
        <v>1501</v>
      </c>
      <c r="G2023" s="42"/>
      <c r="H2023" s="45">
        <v>2560003</v>
      </c>
      <c r="I2023" s="45" t="s">
        <v>997</v>
      </c>
      <c r="J2023" s="45" t="s">
        <v>1092</v>
      </c>
      <c r="K2023" s="42"/>
      <c r="L2023" s="44">
        <v>0</v>
      </c>
      <c r="M2023" s="44">
        <v>0</v>
      </c>
      <c r="N2023" s="44">
        <v>0</v>
      </c>
      <c r="O2023" s="44">
        <v>11000000</v>
      </c>
      <c r="P2023" s="44">
        <v>11000000</v>
      </c>
    </row>
    <row r="2024" spans="1:16" ht="171">
      <c r="A2024" s="44">
        <v>20251</v>
      </c>
      <c r="B2024" s="44">
        <v>2024</v>
      </c>
      <c r="C2024" s="45" t="s">
        <v>1086</v>
      </c>
      <c r="D2024" s="45" t="s">
        <v>1087</v>
      </c>
      <c r="E2024" s="45" t="s">
        <v>1088</v>
      </c>
      <c r="F2024" s="45" t="s">
        <v>1089</v>
      </c>
      <c r="G2024" s="45" t="s">
        <v>1090</v>
      </c>
      <c r="H2024" s="45">
        <v>2410369</v>
      </c>
      <c r="I2024" s="45" t="s">
        <v>4727</v>
      </c>
      <c r="J2024" s="45" t="s">
        <v>1092</v>
      </c>
      <c r="K2024" s="45" t="s">
        <v>3179</v>
      </c>
      <c r="L2024" s="44">
        <v>29</v>
      </c>
      <c r="M2024" s="44">
        <v>933000</v>
      </c>
      <c r="N2024" s="44">
        <v>27057000</v>
      </c>
      <c r="O2024" s="44">
        <v>28000000</v>
      </c>
      <c r="P2024" s="44">
        <v>943000</v>
      </c>
    </row>
    <row r="2025" spans="1:16" ht="28.5">
      <c r="A2025" s="44">
        <v>20251</v>
      </c>
      <c r="B2025" s="44">
        <v>2022</v>
      </c>
      <c r="C2025" s="45" t="s">
        <v>1132</v>
      </c>
      <c r="D2025" s="45" t="s">
        <v>1095</v>
      </c>
      <c r="E2025" s="45" t="s">
        <v>1133</v>
      </c>
      <c r="F2025" s="45" t="s">
        <v>1501</v>
      </c>
      <c r="G2025" s="42"/>
      <c r="H2025" s="45" t="s">
        <v>4728</v>
      </c>
      <c r="I2025" s="45" t="s">
        <v>1331</v>
      </c>
      <c r="J2025" s="45" t="s">
        <v>1092</v>
      </c>
      <c r="K2025" s="42"/>
      <c r="L2025" s="44">
        <v>0</v>
      </c>
      <c r="M2025" s="44">
        <v>0</v>
      </c>
      <c r="N2025" s="44">
        <v>0</v>
      </c>
      <c r="O2025" s="44">
        <v>0</v>
      </c>
      <c r="P2025" s="44">
        <v>0</v>
      </c>
    </row>
    <row r="2026" spans="1:16" ht="199.5">
      <c r="A2026" s="44">
        <v>20251</v>
      </c>
      <c r="B2026" s="44">
        <v>2024</v>
      </c>
      <c r="C2026" s="45" t="s">
        <v>1086</v>
      </c>
      <c r="D2026" s="45" t="s">
        <v>1087</v>
      </c>
      <c r="E2026" s="45" t="s">
        <v>1088</v>
      </c>
      <c r="F2026" s="45" t="s">
        <v>1272</v>
      </c>
      <c r="G2026" s="45" t="s">
        <v>1090</v>
      </c>
      <c r="H2026" s="45">
        <v>2411024</v>
      </c>
      <c r="I2026" s="45" t="s">
        <v>4729</v>
      </c>
      <c r="J2026" s="45" t="s">
        <v>1092</v>
      </c>
      <c r="K2026" s="45" t="s">
        <v>3024</v>
      </c>
      <c r="L2026" s="44">
        <v>35</v>
      </c>
      <c r="M2026" s="44">
        <v>933000</v>
      </c>
      <c r="N2026" s="44">
        <v>32655000</v>
      </c>
      <c r="O2026" s="44">
        <v>28000000</v>
      </c>
      <c r="P2026" s="44">
        <v>-4655000</v>
      </c>
    </row>
    <row r="2027" spans="1:16" ht="156.75">
      <c r="A2027" s="44">
        <v>20251</v>
      </c>
      <c r="B2027" s="44">
        <v>2025</v>
      </c>
      <c r="C2027" s="45" t="s">
        <v>1099</v>
      </c>
      <c r="D2027" s="45" t="s">
        <v>1087</v>
      </c>
      <c r="E2027" s="45" t="s">
        <v>1088</v>
      </c>
      <c r="F2027" s="45" t="s">
        <v>1107</v>
      </c>
      <c r="G2027" s="45" t="s">
        <v>1101</v>
      </c>
      <c r="H2027" s="45">
        <v>2510388</v>
      </c>
      <c r="I2027" s="45" t="s">
        <v>4730</v>
      </c>
      <c r="J2027" s="45" t="s">
        <v>1092</v>
      </c>
      <c r="K2027" s="45" t="s">
        <v>1326</v>
      </c>
      <c r="L2027" s="44">
        <v>27</v>
      </c>
      <c r="M2027" s="44">
        <v>933000</v>
      </c>
      <c r="N2027" s="44">
        <v>25191000</v>
      </c>
      <c r="O2027" s="44">
        <v>28000000</v>
      </c>
      <c r="P2027" s="44">
        <v>2809000</v>
      </c>
    </row>
    <row r="2028" spans="1:16" ht="114">
      <c r="A2028" s="44">
        <v>20251</v>
      </c>
      <c r="B2028" s="44">
        <v>2023</v>
      </c>
      <c r="C2028" s="45" t="s">
        <v>1127</v>
      </c>
      <c r="D2028" s="45" t="s">
        <v>1095</v>
      </c>
      <c r="E2028" s="45" t="s">
        <v>1088</v>
      </c>
      <c r="F2028" s="45" t="s">
        <v>1104</v>
      </c>
      <c r="G2028" s="45" t="s">
        <v>1101</v>
      </c>
      <c r="H2028" s="45" t="s">
        <v>4731</v>
      </c>
      <c r="I2028" s="45" t="s">
        <v>4732</v>
      </c>
      <c r="J2028" s="45" t="s">
        <v>1092</v>
      </c>
      <c r="K2028" s="45" t="s">
        <v>4733</v>
      </c>
      <c r="L2028" s="44">
        <v>30</v>
      </c>
      <c r="M2028" s="44">
        <v>933000</v>
      </c>
      <c r="N2028" s="44">
        <v>27990000</v>
      </c>
      <c r="O2028" s="44">
        <v>28000000</v>
      </c>
      <c r="P2028" s="44">
        <v>10000</v>
      </c>
    </row>
    <row r="2029" spans="1:16" ht="185.25">
      <c r="A2029" s="44">
        <v>20251</v>
      </c>
      <c r="B2029" s="44">
        <v>2024</v>
      </c>
      <c r="C2029" s="45" t="s">
        <v>1086</v>
      </c>
      <c r="D2029" s="45" t="s">
        <v>1087</v>
      </c>
      <c r="E2029" s="45" t="s">
        <v>1088</v>
      </c>
      <c r="F2029" s="45" t="s">
        <v>1104</v>
      </c>
      <c r="G2029" s="45" t="s">
        <v>1090</v>
      </c>
      <c r="H2029" s="45">
        <v>2411131</v>
      </c>
      <c r="I2029" s="45" t="s">
        <v>988</v>
      </c>
      <c r="J2029" s="45" t="s">
        <v>1092</v>
      </c>
      <c r="K2029" s="45" t="s">
        <v>4734</v>
      </c>
      <c r="L2029" s="44">
        <v>31</v>
      </c>
      <c r="M2029" s="44">
        <v>933000</v>
      </c>
      <c r="N2029" s="44">
        <v>28923000</v>
      </c>
      <c r="O2029" s="44">
        <v>28000000</v>
      </c>
      <c r="P2029" s="44">
        <v>-923000</v>
      </c>
    </row>
    <row r="2030" spans="1:16" ht="156.75">
      <c r="A2030" s="44">
        <v>20251</v>
      </c>
      <c r="B2030" s="44">
        <v>2025</v>
      </c>
      <c r="C2030" s="45" t="s">
        <v>1117</v>
      </c>
      <c r="D2030" s="45" t="s">
        <v>1087</v>
      </c>
      <c r="E2030" s="45" t="s">
        <v>1088</v>
      </c>
      <c r="F2030" s="45" t="s">
        <v>1218</v>
      </c>
      <c r="G2030" s="45" t="s">
        <v>1101</v>
      </c>
      <c r="H2030" s="45">
        <v>2510231</v>
      </c>
      <c r="I2030" s="45" t="s">
        <v>14</v>
      </c>
      <c r="J2030" s="45" t="s">
        <v>1092</v>
      </c>
      <c r="K2030" s="45" t="s">
        <v>1986</v>
      </c>
      <c r="L2030" s="44">
        <v>30</v>
      </c>
      <c r="M2030" s="44">
        <v>2084000</v>
      </c>
      <c r="N2030" s="44">
        <v>62520000</v>
      </c>
      <c r="O2030" s="44">
        <v>62500000</v>
      </c>
      <c r="P2030" s="44">
        <v>-20000</v>
      </c>
    </row>
    <row r="2031" spans="1:16" ht="28.5">
      <c r="A2031" s="44">
        <v>20251</v>
      </c>
      <c r="B2031" s="44">
        <v>2023</v>
      </c>
      <c r="C2031" s="45" t="s">
        <v>1127</v>
      </c>
      <c r="D2031" s="45" t="s">
        <v>1095</v>
      </c>
      <c r="E2031" s="45" t="s">
        <v>1088</v>
      </c>
      <c r="F2031" s="45" t="s">
        <v>1089</v>
      </c>
      <c r="G2031" s="45" t="s">
        <v>1101</v>
      </c>
      <c r="H2031" s="45" t="s">
        <v>4735</v>
      </c>
      <c r="I2031" s="45" t="s">
        <v>4736</v>
      </c>
      <c r="J2031" s="45" t="s">
        <v>1092</v>
      </c>
      <c r="K2031" s="42"/>
      <c r="L2031" s="44">
        <v>0</v>
      </c>
      <c r="M2031" s="44">
        <v>933000</v>
      </c>
      <c r="N2031" s="44">
        <v>0</v>
      </c>
      <c r="O2031" s="44">
        <v>0</v>
      </c>
      <c r="P2031" s="44">
        <v>0</v>
      </c>
    </row>
    <row r="2032" spans="1:16" ht="185.25">
      <c r="A2032" s="44">
        <v>20251</v>
      </c>
      <c r="B2032" s="44">
        <v>2023</v>
      </c>
      <c r="C2032" s="45" t="s">
        <v>1197</v>
      </c>
      <c r="D2032" s="45" t="s">
        <v>1095</v>
      </c>
      <c r="E2032" s="45" t="s">
        <v>1088</v>
      </c>
      <c r="F2032" s="45" t="s">
        <v>1290</v>
      </c>
      <c r="G2032" s="45" t="s">
        <v>1090</v>
      </c>
      <c r="H2032" s="45" t="s">
        <v>4737</v>
      </c>
      <c r="I2032" s="45" t="s">
        <v>2682</v>
      </c>
      <c r="J2032" s="45" t="s">
        <v>1092</v>
      </c>
      <c r="K2032" s="45" t="s">
        <v>1293</v>
      </c>
      <c r="L2032" s="44">
        <v>36</v>
      </c>
      <c r="M2032" s="44">
        <v>933000</v>
      </c>
      <c r="N2032" s="44">
        <v>33588000</v>
      </c>
      <c r="O2032" s="44">
        <v>28000000</v>
      </c>
      <c r="P2032" s="44">
        <v>-5588000</v>
      </c>
    </row>
    <row r="2033" spans="1:16" ht="185.25">
      <c r="A2033" s="44">
        <v>20251</v>
      </c>
      <c r="B2033" s="44">
        <v>2025</v>
      </c>
      <c r="C2033" s="45" t="s">
        <v>1099</v>
      </c>
      <c r="D2033" s="45" t="s">
        <v>1087</v>
      </c>
      <c r="E2033" s="45" t="s">
        <v>1088</v>
      </c>
      <c r="F2033" s="45" t="s">
        <v>1089</v>
      </c>
      <c r="G2033" s="45" t="s">
        <v>1101</v>
      </c>
      <c r="H2033" s="45">
        <v>2510254</v>
      </c>
      <c r="I2033" s="45" t="s">
        <v>4738</v>
      </c>
      <c r="J2033" s="45" t="s">
        <v>1092</v>
      </c>
      <c r="K2033" s="45" t="s">
        <v>4739</v>
      </c>
      <c r="L2033" s="44">
        <v>29</v>
      </c>
      <c r="M2033" s="44">
        <v>933000</v>
      </c>
      <c r="N2033" s="44">
        <v>27057000</v>
      </c>
      <c r="O2033" s="44">
        <v>28000000</v>
      </c>
      <c r="P2033" s="44">
        <v>943000</v>
      </c>
    </row>
    <row r="2034" spans="1:16" ht="185.25">
      <c r="A2034" s="44">
        <v>20251</v>
      </c>
      <c r="B2034" s="44">
        <v>2025</v>
      </c>
      <c r="C2034" s="45" t="s">
        <v>1099</v>
      </c>
      <c r="D2034" s="45" t="s">
        <v>1087</v>
      </c>
      <c r="E2034" s="45" t="s">
        <v>1088</v>
      </c>
      <c r="F2034" s="45" t="s">
        <v>1124</v>
      </c>
      <c r="G2034" s="45" t="s">
        <v>1101</v>
      </c>
      <c r="H2034" s="45">
        <v>2511028</v>
      </c>
      <c r="I2034" s="45" t="s">
        <v>4740</v>
      </c>
      <c r="J2034" s="45" t="s">
        <v>1092</v>
      </c>
      <c r="K2034" s="45" t="s">
        <v>1800</v>
      </c>
      <c r="L2034" s="44">
        <v>31</v>
      </c>
      <c r="M2034" s="44">
        <v>933000</v>
      </c>
      <c r="N2034" s="44">
        <v>28923000</v>
      </c>
      <c r="O2034" s="44">
        <v>28000000</v>
      </c>
      <c r="P2034" s="44">
        <v>-923000</v>
      </c>
    </row>
    <row r="2035" spans="1:16" ht="185.25">
      <c r="A2035" s="44">
        <v>20251</v>
      </c>
      <c r="B2035" s="44">
        <v>2025</v>
      </c>
      <c r="C2035" s="45" t="s">
        <v>1120</v>
      </c>
      <c r="D2035" s="45" t="s">
        <v>1087</v>
      </c>
      <c r="E2035" s="45" t="s">
        <v>19</v>
      </c>
      <c r="F2035" s="45" t="s">
        <v>1152</v>
      </c>
      <c r="G2035" s="42"/>
      <c r="H2035" s="45">
        <v>2540023</v>
      </c>
      <c r="I2035" s="45" t="s">
        <v>4741</v>
      </c>
      <c r="J2035" s="45" t="s">
        <v>1092</v>
      </c>
      <c r="K2035" s="45" t="s">
        <v>2865</v>
      </c>
      <c r="L2035" s="44">
        <v>48</v>
      </c>
      <c r="M2035" s="44">
        <v>0</v>
      </c>
      <c r="N2035" s="44">
        <v>0</v>
      </c>
      <c r="O2035" s="44">
        <v>28000000</v>
      </c>
      <c r="P2035" s="44">
        <v>28000000</v>
      </c>
    </row>
    <row r="2036" spans="1:16" ht="156.75">
      <c r="A2036" s="44">
        <v>20251</v>
      </c>
      <c r="B2036" s="44">
        <v>2024</v>
      </c>
      <c r="C2036" s="45" t="s">
        <v>1110</v>
      </c>
      <c r="D2036" s="45" t="s">
        <v>1095</v>
      </c>
      <c r="E2036" s="45" t="s">
        <v>1088</v>
      </c>
      <c r="F2036" s="45" t="s">
        <v>1089</v>
      </c>
      <c r="G2036" s="45" t="s">
        <v>1101</v>
      </c>
      <c r="H2036" s="45">
        <v>2410085</v>
      </c>
      <c r="I2036" s="45" t="s">
        <v>3940</v>
      </c>
      <c r="J2036" s="45" t="s">
        <v>1092</v>
      </c>
      <c r="K2036" s="45" t="s">
        <v>1186</v>
      </c>
      <c r="L2036" s="44">
        <v>31</v>
      </c>
      <c r="M2036" s="44">
        <v>933000</v>
      </c>
      <c r="N2036" s="44">
        <v>28923000</v>
      </c>
      <c r="O2036" s="44">
        <v>28000000</v>
      </c>
      <c r="P2036" s="44">
        <v>-923000</v>
      </c>
    </row>
    <row r="2037" spans="1:16" ht="185.25">
      <c r="A2037" s="44">
        <v>20251</v>
      </c>
      <c r="B2037" s="44">
        <v>2025</v>
      </c>
      <c r="C2037" s="45" t="s">
        <v>1099</v>
      </c>
      <c r="D2037" s="45" t="s">
        <v>1087</v>
      </c>
      <c r="E2037" s="45" t="s">
        <v>1088</v>
      </c>
      <c r="F2037" s="45" t="s">
        <v>1089</v>
      </c>
      <c r="G2037" s="45" t="s">
        <v>1101</v>
      </c>
      <c r="H2037" s="45">
        <v>2511177</v>
      </c>
      <c r="I2037" s="45" t="s">
        <v>4742</v>
      </c>
      <c r="J2037" s="45" t="s">
        <v>1092</v>
      </c>
      <c r="K2037" s="45" t="s">
        <v>2582</v>
      </c>
      <c r="L2037" s="44">
        <v>29</v>
      </c>
      <c r="M2037" s="44">
        <v>933000</v>
      </c>
      <c r="N2037" s="44">
        <v>27057000</v>
      </c>
      <c r="O2037" s="44">
        <v>28000000</v>
      </c>
      <c r="P2037" s="44">
        <v>943000</v>
      </c>
    </row>
    <row r="2038" spans="1:16" ht="228">
      <c r="A2038" s="44">
        <v>20251</v>
      </c>
      <c r="B2038" s="44">
        <v>2023</v>
      </c>
      <c r="C2038" s="45" t="s">
        <v>1127</v>
      </c>
      <c r="D2038" s="45" t="s">
        <v>1095</v>
      </c>
      <c r="E2038" s="45" t="s">
        <v>1088</v>
      </c>
      <c r="F2038" s="45" t="s">
        <v>1158</v>
      </c>
      <c r="G2038" s="45" t="s">
        <v>1101</v>
      </c>
      <c r="H2038" s="45" t="s">
        <v>4743</v>
      </c>
      <c r="I2038" s="45" t="s">
        <v>4744</v>
      </c>
      <c r="J2038" s="45" t="s">
        <v>1092</v>
      </c>
      <c r="K2038" s="45" t="s">
        <v>1634</v>
      </c>
      <c r="L2038" s="44">
        <v>33</v>
      </c>
      <c r="M2038" s="44">
        <v>933000</v>
      </c>
      <c r="N2038" s="44">
        <v>30789000</v>
      </c>
      <c r="O2038" s="44">
        <v>28000000</v>
      </c>
      <c r="P2038" s="44">
        <v>-2789000</v>
      </c>
    </row>
    <row r="2039" spans="1:16" ht="185.25">
      <c r="A2039" s="44">
        <v>20251</v>
      </c>
      <c r="B2039" s="44">
        <v>2022</v>
      </c>
      <c r="C2039" s="45" t="s">
        <v>1141</v>
      </c>
      <c r="D2039" s="45" t="s">
        <v>1095</v>
      </c>
      <c r="E2039" s="45" t="s">
        <v>1088</v>
      </c>
      <c r="F2039" s="45" t="s">
        <v>1089</v>
      </c>
      <c r="G2039" s="45" t="s">
        <v>1101</v>
      </c>
      <c r="H2039" s="45" t="s">
        <v>4745</v>
      </c>
      <c r="I2039" s="45" t="s">
        <v>4746</v>
      </c>
      <c r="J2039" s="45" t="s">
        <v>1092</v>
      </c>
      <c r="K2039" s="45" t="s">
        <v>4747</v>
      </c>
      <c r="L2039" s="44">
        <v>42</v>
      </c>
      <c r="M2039" s="44">
        <v>933000</v>
      </c>
      <c r="N2039" s="44">
        <v>39186000</v>
      </c>
      <c r="O2039" s="44">
        <v>28000000</v>
      </c>
      <c r="P2039" s="44">
        <v>-11186000</v>
      </c>
    </row>
    <row r="2040" spans="1:16" ht="42.75">
      <c r="A2040" s="44">
        <v>20251</v>
      </c>
      <c r="B2040" s="44">
        <v>2022</v>
      </c>
      <c r="C2040" s="45" t="s">
        <v>1141</v>
      </c>
      <c r="D2040" s="45" t="s">
        <v>1095</v>
      </c>
      <c r="E2040" s="45" t="s">
        <v>1088</v>
      </c>
      <c r="F2040" s="45" t="s">
        <v>1175</v>
      </c>
      <c r="G2040" s="45" t="s">
        <v>1101</v>
      </c>
      <c r="H2040" s="45" t="s">
        <v>4748</v>
      </c>
      <c r="I2040" s="45" t="s">
        <v>4749</v>
      </c>
      <c r="J2040" s="45" t="s">
        <v>1092</v>
      </c>
      <c r="K2040" s="42"/>
      <c r="L2040" s="44">
        <v>0</v>
      </c>
      <c r="M2040" s="44">
        <v>933000</v>
      </c>
      <c r="N2040" s="44">
        <v>0</v>
      </c>
      <c r="O2040" s="44">
        <v>0</v>
      </c>
      <c r="P2040" s="44">
        <v>0</v>
      </c>
    </row>
    <row r="2041" spans="1:16" ht="199.5">
      <c r="A2041" s="44">
        <v>20251</v>
      </c>
      <c r="B2041" s="44">
        <v>2025</v>
      </c>
      <c r="C2041" s="45" t="s">
        <v>1117</v>
      </c>
      <c r="D2041" s="45" t="s">
        <v>1087</v>
      </c>
      <c r="E2041" s="45" t="s">
        <v>1088</v>
      </c>
      <c r="F2041" s="45" t="s">
        <v>1118</v>
      </c>
      <c r="G2041" s="45" t="s">
        <v>1090</v>
      </c>
      <c r="H2041" s="45">
        <v>2510845</v>
      </c>
      <c r="I2041" s="45" t="s">
        <v>4750</v>
      </c>
      <c r="J2041" s="45" t="s">
        <v>1092</v>
      </c>
      <c r="K2041" s="45" t="s">
        <v>1163</v>
      </c>
      <c r="L2041" s="44">
        <v>26</v>
      </c>
      <c r="M2041" s="44">
        <v>933000</v>
      </c>
      <c r="N2041" s="44">
        <v>24258000</v>
      </c>
      <c r="O2041" s="44">
        <v>28000000</v>
      </c>
      <c r="P2041" s="44">
        <v>3742000</v>
      </c>
    </row>
    <row r="2042" spans="1:16" ht="185.25">
      <c r="A2042" s="44">
        <v>20251</v>
      </c>
      <c r="B2042" s="44">
        <v>2024</v>
      </c>
      <c r="C2042" s="45" t="s">
        <v>1086</v>
      </c>
      <c r="D2042" s="45" t="s">
        <v>1087</v>
      </c>
      <c r="E2042" s="45" t="s">
        <v>1088</v>
      </c>
      <c r="F2042" s="45" t="s">
        <v>1124</v>
      </c>
      <c r="G2042" s="45" t="s">
        <v>1090</v>
      </c>
      <c r="H2042" s="45">
        <v>2410115</v>
      </c>
      <c r="I2042" s="45" t="s">
        <v>4751</v>
      </c>
      <c r="J2042" s="45" t="s">
        <v>1092</v>
      </c>
      <c r="K2042" s="45" t="s">
        <v>1800</v>
      </c>
      <c r="L2042" s="44">
        <v>31</v>
      </c>
      <c r="M2042" s="44">
        <v>933000</v>
      </c>
      <c r="N2042" s="44">
        <v>28923000</v>
      </c>
      <c r="O2042" s="44">
        <v>28000000</v>
      </c>
      <c r="P2042" s="44">
        <v>-923000</v>
      </c>
    </row>
    <row r="2043" spans="1:16" ht="114">
      <c r="A2043" s="44">
        <v>20251</v>
      </c>
      <c r="B2043" s="44">
        <v>2024</v>
      </c>
      <c r="C2043" s="45" t="s">
        <v>1086</v>
      </c>
      <c r="D2043" s="45" t="s">
        <v>1087</v>
      </c>
      <c r="E2043" s="45" t="s">
        <v>1088</v>
      </c>
      <c r="F2043" s="45" t="s">
        <v>1161</v>
      </c>
      <c r="G2043" s="45" t="s">
        <v>1090</v>
      </c>
      <c r="H2043" s="45">
        <v>2410303</v>
      </c>
      <c r="I2043" s="45" t="s">
        <v>4752</v>
      </c>
      <c r="J2043" s="45" t="s">
        <v>1092</v>
      </c>
      <c r="K2043" s="45" t="s">
        <v>4753</v>
      </c>
      <c r="L2043" s="44">
        <v>15</v>
      </c>
      <c r="M2043" s="44">
        <v>933000</v>
      </c>
      <c r="N2043" s="44">
        <v>13995000</v>
      </c>
      <c r="O2043" s="44">
        <v>0</v>
      </c>
      <c r="P2043" s="44">
        <v>-13995000</v>
      </c>
    </row>
    <row r="2044" spans="1:16" ht="171">
      <c r="A2044" s="44">
        <v>20251</v>
      </c>
      <c r="B2044" s="44">
        <v>2023</v>
      </c>
      <c r="C2044" s="45" t="s">
        <v>1127</v>
      </c>
      <c r="D2044" s="45" t="s">
        <v>1095</v>
      </c>
      <c r="E2044" s="45" t="s">
        <v>1088</v>
      </c>
      <c r="F2044" s="45" t="s">
        <v>1161</v>
      </c>
      <c r="G2044" s="45" t="s">
        <v>1101</v>
      </c>
      <c r="H2044" s="45" t="s">
        <v>4754</v>
      </c>
      <c r="I2044" s="45" t="s">
        <v>4755</v>
      </c>
      <c r="J2044" s="45" t="s">
        <v>1092</v>
      </c>
      <c r="K2044" s="45" t="s">
        <v>4756</v>
      </c>
      <c r="L2044" s="44">
        <v>36</v>
      </c>
      <c r="M2044" s="44">
        <v>933000</v>
      </c>
      <c r="N2044" s="44">
        <v>33588000</v>
      </c>
      <c r="O2044" s="44">
        <v>28000000</v>
      </c>
      <c r="P2044" s="44">
        <v>-5588000</v>
      </c>
    </row>
    <row r="2045" spans="1:16" ht="128.25">
      <c r="A2045" s="44">
        <v>20251</v>
      </c>
      <c r="B2045" s="44">
        <v>2022</v>
      </c>
      <c r="C2045" s="45" t="s">
        <v>1144</v>
      </c>
      <c r="D2045" s="45" t="s">
        <v>1095</v>
      </c>
      <c r="E2045" s="45" t="s">
        <v>1088</v>
      </c>
      <c r="F2045" s="45" t="s">
        <v>1165</v>
      </c>
      <c r="G2045" s="45" t="s">
        <v>1090</v>
      </c>
      <c r="H2045" s="45" t="s">
        <v>4757</v>
      </c>
      <c r="I2045" s="45" t="s">
        <v>4758</v>
      </c>
      <c r="J2045" s="45" t="s">
        <v>1092</v>
      </c>
      <c r="K2045" s="45" t="s">
        <v>1763</v>
      </c>
      <c r="L2045" s="44">
        <v>30</v>
      </c>
      <c r="M2045" s="44">
        <v>933000</v>
      </c>
      <c r="N2045" s="44">
        <v>27990000</v>
      </c>
      <c r="O2045" s="44">
        <v>23300000</v>
      </c>
      <c r="P2045" s="44">
        <v>-4690000</v>
      </c>
    </row>
    <row r="2046" spans="1:16" ht="171">
      <c r="A2046" s="44">
        <v>20251</v>
      </c>
      <c r="B2046" s="44">
        <v>2023</v>
      </c>
      <c r="C2046" s="45" t="s">
        <v>1127</v>
      </c>
      <c r="D2046" s="45" t="s">
        <v>1095</v>
      </c>
      <c r="E2046" s="45" t="s">
        <v>1088</v>
      </c>
      <c r="F2046" s="45" t="s">
        <v>1128</v>
      </c>
      <c r="G2046" s="45" t="s">
        <v>1101</v>
      </c>
      <c r="H2046" s="45" t="s">
        <v>4759</v>
      </c>
      <c r="I2046" s="45" t="s">
        <v>4760</v>
      </c>
      <c r="J2046" s="45" t="s">
        <v>1092</v>
      </c>
      <c r="K2046" s="45" t="s">
        <v>1131</v>
      </c>
      <c r="L2046" s="44">
        <v>29</v>
      </c>
      <c r="M2046" s="44">
        <v>933000</v>
      </c>
      <c r="N2046" s="44">
        <v>27057000</v>
      </c>
      <c r="O2046" s="44">
        <v>28000000</v>
      </c>
      <c r="P2046" s="44">
        <v>943000</v>
      </c>
    </row>
    <row r="2047" spans="1:16" ht="185.25">
      <c r="A2047" s="44">
        <v>20251</v>
      </c>
      <c r="B2047" s="44">
        <v>2025</v>
      </c>
      <c r="C2047" s="45" t="s">
        <v>1099</v>
      </c>
      <c r="D2047" s="45" t="s">
        <v>1087</v>
      </c>
      <c r="E2047" s="45" t="s">
        <v>1088</v>
      </c>
      <c r="F2047" s="45" t="s">
        <v>1161</v>
      </c>
      <c r="G2047" s="45" t="s">
        <v>1101</v>
      </c>
      <c r="H2047" s="45">
        <v>2510469</v>
      </c>
      <c r="I2047" s="45" t="s">
        <v>4761</v>
      </c>
      <c r="J2047" s="45" t="s">
        <v>1092</v>
      </c>
      <c r="K2047" s="45" t="s">
        <v>4762</v>
      </c>
      <c r="L2047" s="44">
        <v>29</v>
      </c>
      <c r="M2047" s="44">
        <v>933000</v>
      </c>
      <c r="N2047" s="44">
        <v>27057000</v>
      </c>
      <c r="O2047" s="44">
        <v>28000000</v>
      </c>
      <c r="P2047" s="44">
        <v>943000</v>
      </c>
    </row>
    <row r="2048" spans="1:16" ht="42.75">
      <c r="A2048" s="44">
        <v>20251</v>
      </c>
      <c r="B2048" s="44">
        <v>2020</v>
      </c>
      <c r="C2048" s="45" t="s">
        <v>4763</v>
      </c>
      <c r="D2048" s="45" t="s">
        <v>1095</v>
      </c>
      <c r="E2048" s="45" t="s">
        <v>1133</v>
      </c>
      <c r="F2048" s="45" t="s">
        <v>1501</v>
      </c>
      <c r="G2048" s="42"/>
      <c r="H2048" s="45" t="s">
        <v>4764</v>
      </c>
      <c r="I2048" s="45" t="s">
        <v>975</v>
      </c>
      <c r="J2048" s="45" t="s">
        <v>1092</v>
      </c>
      <c r="K2048" s="42"/>
      <c r="L2048" s="44">
        <v>0</v>
      </c>
      <c r="M2048" s="44">
        <v>0</v>
      </c>
      <c r="N2048" s="44">
        <v>0</v>
      </c>
      <c r="O2048" s="44">
        <v>0</v>
      </c>
      <c r="P2048" s="44">
        <v>0</v>
      </c>
    </row>
    <row r="2049" spans="1:16" ht="185.25">
      <c r="A2049" s="44">
        <v>20251</v>
      </c>
      <c r="B2049" s="44">
        <v>2024</v>
      </c>
      <c r="C2049" s="45" t="s">
        <v>1191</v>
      </c>
      <c r="D2049" s="45" t="s">
        <v>1095</v>
      </c>
      <c r="E2049" s="45" t="s">
        <v>1088</v>
      </c>
      <c r="F2049" s="45" t="s">
        <v>1192</v>
      </c>
      <c r="G2049" s="45" t="s">
        <v>1101</v>
      </c>
      <c r="H2049" s="45">
        <v>2410062</v>
      </c>
      <c r="I2049" s="45" t="s">
        <v>4765</v>
      </c>
      <c r="J2049" s="45" t="s">
        <v>1092</v>
      </c>
      <c r="K2049" s="45" t="s">
        <v>3086</v>
      </c>
      <c r="L2049" s="44">
        <v>30</v>
      </c>
      <c r="M2049" s="44">
        <v>1225000</v>
      </c>
      <c r="N2049" s="44">
        <v>36750000</v>
      </c>
      <c r="O2049" s="44">
        <v>36750000</v>
      </c>
      <c r="P2049" s="44">
        <v>0</v>
      </c>
    </row>
    <row r="2050" spans="1:16" ht="199.5">
      <c r="A2050" s="44">
        <v>20251</v>
      </c>
      <c r="B2050" s="44">
        <v>2024</v>
      </c>
      <c r="C2050" s="45" t="s">
        <v>1110</v>
      </c>
      <c r="D2050" s="45" t="s">
        <v>1095</v>
      </c>
      <c r="E2050" s="45" t="s">
        <v>1088</v>
      </c>
      <c r="F2050" s="45" t="s">
        <v>1207</v>
      </c>
      <c r="G2050" s="45" t="s">
        <v>1101</v>
      </c>
      <c r="H2050" s="45">
        <v>2410486</v>
      </c>
      <c r="I2050" s="45" t="s">
        <v>4766</v>
      </c>
      <c r="J2050" s="45" t="s">
        <v>1092</v>
      </c>
      <c r="K2050" s="45" t="s">
        <v>4767</v>
      </c>
      <c r="L2050" s="44">
        <v>32</v>
      </c>
      <c r="M2050" s="44">
        <v>933000</v>
      </c>
      <c r="N2050" s="44">
        <v>29856000</v>
      </c>
      <c r="O2050" s="44">
        <v>28000000</v>
      </c>
      <c r="P2050" s="44">
        <v>-1856000</v>
      </c>
    </row>
    <row r="2051" spans="1:16" ht="199.5">
      <c r="A2051" s="44">
        <v>20251</v>
      </c>
      <c r="B2051" s="44">
        <v>2025</v>
      </c>
      <c r="C2051" s="45" t="s">
        <v>1117</v>
      </c>
      <c r="D2051" s="45" t="s">
        <v>1087</v>
      </c>
      <c r="E2051" s="45" t="s">
        <v>1088</v>
      </c>
      <c r="F2051" s="45" t="s">
        <v>1104</v>
      </c>
      <c r="G2051" s="45" t="s">
        <v>1090</v>
      </c>
      <c r="H2051" s="45">
        <v>2510946</v>
      </c>
      <c r="I2051" s="45" t="s">
        <v>4768</v>
      </c>
      <c r="J2051" s="45" t="s">
        <v>1092</v>
      </c>
      <c r="K2051" s="45" t="s">
        <v>1140</v>
      </c>
      <c r="L2051" s="44">
        <v>28</v>
      </c>
      <c r="M2051" s="44">
        <v>933000</v>
      </c>
      <c r="N2051" s="44">
        <v>26124000</v>
      </c>
      <c r="O2051" s="44">
        <v>28000000</v>
      </c>
      <c r="P2051" s="44">
        <v>1876000</v>
      </c>
    </row>
    <row r="2052" spans="1:16" ht="42.75">
      <c r="A2052" s="44">
        <v>20251</v>
      </c>
      <c r="B2052" s="44">
        <v>2023</v>
      </c>
      <c r="C2052" s="45" t="s">
        <v>1127</v>
      </c>
      <c r="D2052" s="45" t="s">
        <v>1095</v>
      </c>
      <c r="E2052" s="45" t="s">
        <v>1088</v>
      </c>
      <c r="F2052" s="45" t="s">
        <v>1114</v>
      </c>
      <c r="G2052" s="45" t="s">
        <v>1101</v>
      </c>
      <c r="H2052" s="45" t="s">
        <v>4769</v>
      </c>
      <c r="I2052" s="45" t="s">
        <v>1911</v>
      </c>
      <c r="J2052" s="45" t="s">
        <v>1092</v>
      </c>
      <c r="K2052" s="42"/>
      <c r="L2052" s="44">
        <v>0</v>
      </c>
      <c r="M2052" s="44">
        <v>1317000</v>
      </c>
      <c r="N2052" s="44">
        <v>0</v>
      </c>
      <c r="O2052" s="44">
        <v>79000000</v>
      </c>
      <c r="P2052" s="44">
        <v>79000000</v>
      </c>
    </row>
    <row r="2053" spans="1:16" ht="171">
      <c r="A2053" s="44">
        <v>20251</v>
      </c>
      <c r="B2053" s="44">
        <v>2024</v>
      </c>
      <c r="C2053" s="45" t="s">
        <v>1110</v>
      </c>
      <c r="D2053" s="45" t="s">
        <v>1095</v>
      </c>
      <c r="E2053" s="45" t="s">
        <v>1088</v>
      </c>
      <c r="F2053" s="45" t="s">
        <v>1124</v>
      </c>
      <c r="G2053" s="45" t="s">
        <v>1101</v>
      </c>
      <c r="H2053" s="45">
        <v>2410728</v>
      </c>
      <c r="I2053" s="45" t="s">
        <v>4770</v>
      </c>
      <c r="J2053" s="45" t="s">
        <v>1092</v>
      </c>
      <c r="K2053" s="45" t="s">
        <v>2454</v>
      </c>
      <c r="L2053" s="44">
        <v>33</v>
      </c>
      <c r="M2053" s="44">
        <v>933000</v>
      </c>
      <c r="N2053" s="44">
        <v>30789000</v>
      </c>
      <c r="O2053" s="44">
        <v>28000000</v>
      </c>
      <c r="P2053" s="44">
        <v>-2789000</v>
      </c>
    </row>
    <row r="2054" spans="1:16" ht="171">
      <c r="A2054" s="44">
        <v>20251</v>
      </c>
      <c r="B2054" s="44">
        <v>2025</v>
      </c>
      <c r="C2054" s="45" t="s">
        <v>1099</v>
      </c>
      <c r="D2054" s="45" t="s">
        <v>1087</v>
      </c>
      <c r="E2054" s="45" t="s">
        <v>1088</v>
      </c>
      <c r="F2054" s="45" t="s">
        <v>1111</v>
      </c>
      <c r="G2054" s="45" t="s">
        <v>1101</v>
      </c>
      <c r="H2054" s="45">
        <v>2510043</v>
      </c>
      <c r="I2054" s="45" t="s">
        <v>4771</v>
      </c>
      <c r="J2054" s="45" t="s">
        <v>1092</v>
      </c>
      <c r="K2054" s="45" t="s">
        <v>4054</v>
      </c>
      <c r="L2054" s="44">
        <v>27</v>
      </c>
      <c r="M2054" s="44">
        <v>933000</v>
      </c>
      <c r="N2054" s="44">
        <v>25191000</v>
      </c>
      <c r="O2054" s="44">
        <v>28000000</v>
      </c>
      <c r="P2054" s="44">
        <v>2809000</v>
      </c>
    </row>
    <row r="2055" spans="1:16" ht="156.75">
      <c r="A2055" s="44">
        <v>20251</v>
      </c>
      <c r="B2055" s="44">
        <v>2021</v>
      </c>
      <c r="C2055" s="45" t="s">
        <v>1248</v>
      </c>
      <c r="D2055" s="45" t="s">
        <v>1095</v>
      </c>
      <c r="E2055" s="45" t="s">
        <v>1088</v>
      </c>
      <c r="F2055" s="45" t="s">
        <v>1124</v>
      </c>
      <c r="G2055" s="45" t="s">
        <v>1090</v>
      </c>
      <c r="H2055" s="45" t="s">
        <v>4772</v>
      </c>
      <c r="I2055" s="45" t="s">
        <v>4773</v>
      </c>
      <c r="J2055" s="45" t="s">
        <v>1092</v>
      </c>
      <c r="K2055" s="45" t="s">
        <v>2335</v>
      </c>
      <c r="L2055" s="44">
        <v>31</v>
      </c>
      <c r="M2055" s="44">
        <v>933000</v>
      </c>
      <c r="N2055" s="44">
        <v>28923000</v>
      </c>
      <c r="O2055" s="44">
        <v>28000000</v>
      </c>
      <c r="P2055" s="44">
        <v>-923000</v>
      </c>
    </row>
    <row r="2056" spans="1:16" ht="99.75">
      <c r="A2056" s="44">
        <v>20251</v>
      </c>
      <c r="B2056" s="44">
        <v>2025</v>
      </c>
      <c r="C2056" s="45" t="s">
        <v>1120</v>
      </c>
      <c r="D2056" s="45" t="s">
        <v>1087</v>
      </c>
      <c r="E2056" s="45" t="s">
        <v>19</v>
      </c>
      <c r="F2056" s="45" t="s">
        <v>1096</v>
      </c>
      <c r="G2056" s="42"/>
      <c r="H2056" s="45">
        <v>2540042</v>
      </c>
      <c r="I2056" s="45" t="s">
        <v>2557</v>
      </c>
      <c r="J2056" s="45" t="s">
        <v>1092</v>
      </c>
      <c r="K2056" s="45" t="s">
        <v>1823</v>
      </c>
      <c r="L2056" s="44">
        <v>27</v>
      </c>
      <c r="M2056" s="44">
        <v>0</v>
      </c>
      <c r="N2056" s="44">
        <v>0</v>
      </c>
      <c r="O2056" s="44">
        <v>28000000</v>
      </c>
      <c r="P2056" s="44">
        <v>28000000</v>
      </c>
    </row>
    <row r="2057" spans="1:16" ht="156.75">
      <c r="A2057" s="44">
        <v>20251</v>
      </c>
      <c r="B2057" s="44">
        <v>2023</v>
      </c>
      <c r="C2057" s="45" t="s">
        <v>1127</v>
      </c>
      <c r="D2057" s="45" t="s">
        <v>1095</v>
      </c>
      <c r="E2057" s="45" t="s">
        <v>1088</v>
      </c>
      <c r="F2057" s="45" t="s">
        <v>1124</v>
      </c>
      <c r="G2057" s="45" t="s">
        <v>1101</v>
      </c>
      <c r="H2057" s="45" t="s">
        <v>4774</v>
      </c>
      <c r="I2057" s="45" t="s">
        <v>1687</v>
      </c>
      <c r="J2057" s="45" t="s">
        <v>1092</v>
      </c>
      <c r="K2057" s="45" t="s">
        <v>2216</v>
      </c>
      <c r="L2057" s="44">
        <v>31</v>
      </c>
      <c r="M2057" s="44">
        <v>933000</v>
      </c>
      <c r="N2057" s="44">
        <v>28923000</v>
      </c>
      <c r="O2057" s="44">
        <v>28000000</v>
      </c>
      <c r="P2057" s="44">
        <v>-923000</v>
      </c>
    </row>
    <row r="2058" spans="1:16" ht="156.75">
      <c r="A2058" s="44">
        <v>20251</v>
      </c>
      <c r="B2058" s="44">
        <v>2023</v>
      </c>
      <c r="C2058" s="45" t="s">
        <v>1197</v>
      </c>
      <c r="D2058" s="45" t="s">
        <v>1095</v>
      </c>
      <c r="E2058" s="45" t="s">
        <v>1088</v>
      </c>
      <c r="F2058" s="45" t="s">
        <v>1165</v>
      </c>
      <c r="G2058" s="45" t="s">
        <v>1090</v>
      </c>
      <c r="H2058" s="45" t="s">
        <v>4775</v>
      </c>
      <c r="I2058" s="45" t="s">
        <v>4776</v>
      </c>
      <c r="J2058" s="45" t="s">
        <v>1092</v>
      </c>
      <c r="K2058" s="45" t="s">
        <v>1186</v>
      </c>
      <c r="L2058" s="44">
        <v>31</v>
      </c>
      <c r="M2058" s="44">
        <v>933000</v>
      </c>
      <c r="N2058" s="44">
        <v>28923000</v>
      </c>
      <c r="O2058" s="44">
        <v>28000000</v>
      </c>
      <c r="P2058" s="44">
        <v>-923000</v>
      </c>
    </row>
    <row r="2059" spans="1:16" ht="28.5">
      <c r="A2059" s="44">
        <v>20251</v>
      </c>
      <c r="B2059" s="44">
        <v>2022</v>
      </c>
      <c r="C2059" s="45" t="s">
        <v>1141</v>
      </c>
      <c r="D2059" s="45" t="s">
        <v>1095</v>
      </c>
      <c r="E2059" s="45" t="s">
        <v>1088</v>
      </c>
      <c r="F2059" s="45" t="s">
        <v>1089</v>
      </c>
      <c r="G2059" s="45" t="s">
        <v>1101</v>
      </c>
      <c r="H2059" s="45" t="s">
        <v>4777</v>
      </c>
      <c r="I2059" s="45" t="s">
        <v>4778</v>
      </c>
      <c r="J2059" s="45" t="s">
        <v>1092</v>
      </c>
      <c r="K2059" s="42"/>
      <c r="L2059" s="44">
        <v>0</v>
      </c>
      <c r="M2059" s="44">
        <v>933000</v>
      </c>
      <c r="N2059" s="44">
        <v>0</v>
      </c>
      <c r="O2059" s="44">
        <v>0</v>
      </c>
      <c r="P2059" s="44">
        <v>0</v>
      </c>
    </row>
    <row r="2060" spans="1:16" ht="171">
      <c r="A2060" s="44">
        <v>20251</v>
      </c>
      <c r="B2060" s="44">
        <v>2025</v>
      </c>
      <c r="C2060" s="45" t="s">
        <v>1120</v>
      </c>
      <c r="D2060" s="45" t="s">
        <v>1087</v>
      </c>
      <c r="E2060" s="45" t="s">
        <v>19</v>
      </c>
      <c r="F2060" s="45" t="s">
        <v>1152</v>
      </c>
      <c r="G2060" s="42"/>
      <c r="H2060" s="45">
        <v>2540111</v>
      </c>
      <c r="I2060" s="45" t="s">
        <v>4779</v>
      </c>
      <c r="J2060" s="45" t="s">
        <v>1092</v>
      </c>
      <c r="K2060" s="45" t="s">
        <v>2666</v>
      </c>
      <c r="L2060" s="44">
        <v>46</v>
      </c>
      <c r="M2060" s="44">
        <v>0</v>
      </c>
      <c r="N2060" s="44">
        <v>0</v>
      </c>
      <c r="O2060" s="44">
        <v>28000000</v>
      </c>
      <c r="P2060" s="44">
        <v>28000000</v>
      </c>
    </row>
    <row r="2061" spans="1:16" ht="156.75">
      <c r="A2061" s="44">
        <v>20251</v>
      </c>
      <c r="B2061" s="44">
        <v>2025</v>
      </c>
      <c r="C2061" s="45" t="s">
        <v>1099</v>
      </c>
      <c r="D2061" s="45" t="s">
        <v>1087</v>
      </c>
      <c r="E2061" s="45" t="s">
        <v>1088</v>
      </c>
      <c r="F2061" s="45" t="s">
        <v>1107</v>
      </c>
      <c r="G2061" s="45" t="s">
        <v>1101</v>
      </c>
      <c r="H2061" s="45">
        <v>2510671</v>
      </c>
      <c r="I2061" s="45" t="s">
        <v>2231</v>
      </c>
      <c r="J2061" s="45" t="s">
        <v>1092</v>
      </c>
      <c r="K2061" s="45" t="s">
        <v>1256</v>
      </c>
      <c r="L2061" s="44">
        <v>27</v>
      </c>
      <c r="M2061" s="44">
        <v>933000</v>
      </c>
      <c r="N2061" s="44">
        <v>25191000</v>
      </c>
      <c r="O2061" s="44">
        <v>28000000</v>
      </c>
      <c r="P2061" s="44">
        <v>2809000</v>
      </c>
    </row>
    <row r="2062" spans="1:16" ht="199.5">
      <c r="A2062" s="44">
        <v>20251</v>
      </c>
      <c r="B2062" s="44">
        <v>2022</v>
      </c>
      <c r="C2062" s="45" t="s">
        <v>1144</v>
      </c>
      <c r="D2062" s="45" t="s">
        <v>1095</v>
      </c>
      <c r="E2062" s="45" t="s">
        <v>1088</v>
      </c>
      <c r="F2062" s="45" t="s">
        <v>1541</v>
      </c>
      <c r="G2062" s="45" t="s">
        <v>1090</v>
      </c>
      <c r="H2062" s="45" t="s">
        <v>4780</v>
      </c>
      <c r="I2062" s="45" t="s">
        <v>4781</v>
      </c>
      <c r="J2062" s="45" t="s">
        <v>1092</v>
      </c>
      <c r="K2062" s="45" t="s">
        <v>3970</v>
      </c>
      <c r="L2062" s="44">
        <v>31</v>
      </c>
      <c r="M2062" s="44">
        <v>933000</v>
      </c>
      <c r="N2062" s="44">
        <v>28923000</v>
      </c>
      <c r="O2062" s="44">
        <v>23300000</v>
      </c>
      <c r="P2062" s="44">
        <v>-5623000</v>
      </c>
    </row>
    <row r="2063" spans="1:16" ht="185.25">
      <c r="A2063" s="44">
        <v>20251</v>
      </c>
      <c r="B2063" s="44">
        <v>2025</v>
      </c>
      <c r="C2063" s="45" t="s">
        <v>1099</v>
      </c>
      <c r="D2063" s="45" t="s">
        <v>1087</v>
      </c>
      <c r="E2063" s="45" t="s">
        <v>1088</v>
      </c>
      <c r="F2063" s="45" t="s">
        <v>1089</v>
      </c>
      <c r="G2063" s="45" t="s">
        <v>1101</v>
      </c>
      <c r="H2063" s="45">
        <v>2510535</v>
      </c>
      <c r="I2063" s="45" t="s">
        <v>4782</v>
      </c>
      <c r="J2063" s="45" t="s">
        <v>1092</v>
      </c>
      <c r="K2063" s="45" t="s">
        <v>4783</v>
      </c>
      <c r="L2063" s="44">
        <v>29</v>
      </c>
      <c r="M2063" s="44">
        <v>933000</v>
      </c>
      <c r="N2063" s="44">
        <v>27057000</v>
      </c>
      <c r="O2063" s="44">
        <v>28000000</v>
      </c>
      <c r="P2063" s="44">
        <v>943000</v>
      </c>
    </row>
    <row r="2064" spans="1:16" ht="171">
      <c r="A2064" s="44">
        <v>20251</v>
      </c>
      <c r="B2064" s="44">
        <v>2025</v>
      </c>
      <c r="C2064" s="45" t="s">
        <v>1120</v>
      </c>
      <c r="D2064" s="45" t="s">
        <v>1087</v>
      </c>
      <c r="E2064" s="45" t="s">
        <v>19</v>
      </c>
      <c r="F2064" s="45" t="s">
        <v>1574</v>
      </c>
      <c r="G2064" s="42"/>
      <c r="H2064" s="45">
        <v>2540126</v>
      </c>
      <c r="I2064" s="45" t="s">
        <v>4784</v>
      </c>
      <c r="J2064" s="45" t="s">
        <v>1092</v>
      </c>
      <c r="K2064" s="45" t="s">
        <v>1586</v>
      </c>
      <c r="L2064" s="44">
        <v>51</v>
      </c>
      <c r="M2064" s="44">
        <v>0</v>
      </c>
      <c r="N2064" s="44">
        <v>0</v>
      </c>
      <c r="O2064" s="44">
        <v>28000000</v>
      </c>
      <c r="P2064" s="44">
        <v>28000000</v>
      </c>
    </row>
    <row r="2065" spans="1:16" ht="199.5">
      <c r="A2065" s="44">
        <v>20251</v>
      </c>
      <c r="B2065" s="44">
        <v>2025</v>
      </c>
      <c r="C2065" s="45" t="s">
        <v>1117</v>
      </c>
      <c r="D2065" s="45" t="s">
        <v>1087</v>
      </c>
      <c r="E2065" s="45" t="s">
        <v>1088</v>
      </c>
      <c r="F2065" s="45" t="s">
        <v>1118</v>
      </c>
      <c r="G2065" s="45" t="s">
        <v>1090</v>
      </c>
      <c r="H2065" s="45">
        <v>2510641</v>
      </c>
      <c r="I2065" s="45" t="s">
        <v>2884</v>
      </c>
      <c r="J2065" s="45" t="s">
        <v>1092</v>
      </c>
      <c r="K2065" s="45" t="s">
        <v>1209</v>
      </c>
      <c r="L2065" s="44">
        <v>26</v>
      </c>
      <c r="M2065" s="44">
        <v>933000</v>
      </c>
      <c r="N2065" s="44">
        <v>24258000</v>
      </c>
      <c r="O2065" s="44">
        <v>28000000</v>
      </c>
      <c r="P2065" s="44">
        <v>3742000</v>
      </c>
    </row>
    <row r="2066" spans="1:16" ht="171">
      <c r="A2066" s="44">
        <v>20251</v>
      </c>
      <c r="B2066" s="44">
        <v>2024</v>
      </c>
      <c r="C2066" s="45" t="s">
        <v>1591</v>
      </c>
      <c r="D2066" s="45" t="s">
        <v>1095</v>
      </c>
      <c r="E2066" s="45" t="s">
        <v>19</v>
      </c>
      <c r="F2066" s="49" t="s">
        <v>1592</v>
      </c>
      <c r="G2066" s="42"/>
      <c r="H2066" s="45">
        <v>2440065</v>
      </c>
      <c r="I2066" s="45" t="s">
        <v>4785</v>
      </c>
      <c r="J2066" s="45" t="s">
        <v>1092</v>
      </c>
      <c r="K2066" s="45" t="s">
        <v>1817</v>
      </c>
      <c r="L2066" s="44">
        <v>29</v>
      </c>
      <c r="M2066" s="44">
        <v>0</v>
      </c>
      <c r="N2066" s="44">
        <v>0</v>
      </c>
      <c r="O2066" s="44">
        <v>28000000</v>
      </c>
      <c r="P2066" s="44">
        <v>28000000</v>
      </c>
    </row>
    <row r="2067" spans="1:16" ht="199.5">
      <c r="A2067" s="44">
        <v>20251</v>
      </c>
      <c r="B2067" s="44">
        <v>2025</v>
      </c>
      <c r="C2067" s="45" t="s">
        <v>1099</v>
      </c>
      <c r="D2067" s="45" t="s">
        <v>1087</v>
      </c>
      <c r="E2067" s="45" t="s">
        <v>1088</v>
      </c>
      <c r="F2067" s="45" t="s">
        <v>1089</v>
      </c>
      <c r="G2067" s="45" t="s">
        <v>1101</v>
      </c>
      <c r="H2067" s="45">
        <v>2510193</v>
      </c>
      <c r="I2067" s="45" t="s">
        <v>4786</v>
      </c>
      <c r="J2067" s="45" t="s">
        <v>1092</v>
      </c>
      <c r="K2067" s="45" t="s">
        <v>4787</v>
      </c>
      <c r="L2067" s="44">
        <v>29</v>
      </c>
      <c r="M2067" s="44">
        <v>933000</v>
      </c>
      <c r="N2067" s="44">
        <v>27057000</v>
      </c>
      <c r="O2067" s="44">
        <v>28000000</v>
      </c>
      <c r="P2067" s="44">
        <v>943000</v>
      </c>
    </row>
    <row r="2068" spans="1:16" ht="42.75">
      <c r="A2068" s="44">
        <v>20251</v>
      </c>
      <c r="B2068" s="44">
        <v>2024</v>
      </c>
      <c r="C2068" s="45" t="s">
        <v>1591</v>
      </c>
      <c r="D2068" s="45" t="s">
        <v>1095</v>
      </c>
      <c r="E2068" s="45" t="s">
        <v>19</v>
      </c>
      <c r="F2068" s="45" t="s">
        <v>1121</v>
      </c>
      <c r="G2068" s="42"/>
      <c r="H2068" s="45">
        <v>2440035</v>
      </c>
      <c r="I2068" s="45" t="s">
        <v>4788</v>
      </c>
      <c r="J2068" s="45" t="s">
        <v>1092</v>
      </c>
      <c r="K2068" s="42"/>
      <c r="L2068" s="44">
        <v>0</v>
      </c>
      <c r="M2068" s="44">
        <v>0</v>
      </c>
      <c r="N2068" s="44">
        <v>0</v>
      </c>
      <c r="O2068" s="44">
        <v>0</v>
      </c>
      <c r="P2068" s="44">
        <v>0</v>
      </c>
    </row>
    <row r="2069" spans="1:16" ht="171">
      <c r="A2069" s="44">
        <v>20251</v>
      </c>
      <c r="B2069" s="44">
        <v>2024</v>
      </c>
      <c r="C2069" s="45" t="s">
        <v>1110</v>
      </c>
      <c r="D2069" s="45" t="s">
        <v>1095</v>
      </c>
      <c r="E2069" s="45" t="s">
        <v>1088</v>
      </c>
      <c r="F2069" s="45" t="s">
        <v>1114</v>
      </c>
      <c r="G2069" s="45" t="s">
        <v>1101</v>
      </c>
      <c r="H2069" s="45">
        <v>2410578</v>
      </c>
      <c r="I2069" s="45" t="s">
        <v>4789</v>
      </c>
      <c r="J2069" s="45" t="s">
        <v>1092</v>
      </c>
      <c r="K2069" s="45" t="s">
        <v>2651</v>
      </c>
      <c r="L2069" s="44">
        <v>38</v>
      </c>
      <c r="M2069" s="44">
        <v>1317000</v>
      </c>
      <c r="N2069" s="44">
        <v>50046000</v>
      </c>
      <c r="O2069" s="44">
        <v>39500000</v>
      </c>
      <c r="P2069" s="44">
        <v>-10546000</v>
      </c>
    </row>
    <row r="2070" spans="1:16" ht="199.5">
      <c r="A2070" s="44">
        <v>20251</v>
      </c>
      <c r="B2070" s="44">
        <v>2025</v>
      </c>
      <c r="C2070" s="45" t="s">
        <v>1117</v>
      </c>
      <c r="D2070" s="45" t="s">
        <v>1087</v>
      </c>
      <c r="E2070" s="45" t="s">
        <v>1088</v>
      </c>
      <c r="F2070" s="45" t="s">
        <v>1089</v>
      </c>
      <c r="G2070" s="45" t="s">
        <v>1090</v>
      </c>
      <c r="H2070" s="45">
        <v>2510984</v>
      </c>
      <c r="I2070" s="45" t="s">
        <v>4790</v>
      </c>
      <c r="J2070" s="45" t="s">
        <v>1092</v>
      </c>
      <c r="K2070" s="45" t="s">
        <v>1209</v>
      </c>
      <c r="L2070" s="44">
        <v>26</v>
      </c>
      <c r="M2070" s="44">
        <v>933000</v>
      </c>
      <c r="N2070" s="44">
        <v>24258000</v>
      </c>
      <c r="O2070" s="44">
        <v>28000000</v>
      </c>
      <c r="P2070" s="44">
        <v>3742000</v>
      </c>
    </row>
    <row r="2071" spans="1:16" ht="256.5">
      <c r="A2071" s="44">
        <v>20251</v>
      </c>
      <c r="B2071" s="44">
        <v>2023</v>
      </c>
      <c r="C2071" s="45" t="s">
        <v>1197</v>
      </c>
      <c r="D2071" s="45" t="s">
        <v>1095</v>
      </c>
      <c r="E2071" s="45" t="s">
        <v>1088</v>
      </c>
      <c r="F2071" s="45" t="s">
        <v>1238</v>
      </c>
      <c r="G2071" s="45" t="s">
        <v>1090</v>
      </c>
      <c r="H2071" s="45" t="s">
        <v>4791</v>
      </c>
      <c r="I2071" s="45" t="s">
        <v>4792</v>
      </c>
      <c r="J2071" s="45" t="s">
        <v>1092</v>
      </c>
      <c r="K2071" s="45" t="s">
        <v>4793</v>
      </c>
      <c r="L2071" s="44">
        <v>29</v>
      </c>
      <c r="M2071" s="44">
        <v>933000</v>
      </c>
      <c r="N2071" s="44">
        <v>27057000</v>
      </c>
      <c r="O2071" s="44">
        <v>28000000</v>
      </c>
      <c r="P2071" s="44">
        <v>943000</v>
      </c>
    </row>
    <row r="2072" spans="1:16" ht="128.25">
      <c r="A2072" s="44">
        <v>20251</v>
      </c>
      <c r="B2072" s="44">
        <v>2022</v>
      </c>
      <c r="C2072" s="45" t="s">
        <v>1144</v>
      </c>
      <c r="D2072" s="45" t="s">
        <v>1095</v>
      </c>
      <c r="E2072" s="45" t="s">
        <v>1088</v>
      </c>
      <c r="F2072" s="45" t="s">
        <v>1165</v>
      </c>
      <c r="G2072" s="45" t="s">
        <v>1090</v>
      </c>
      <c r="H2072" s="45" t="s">
        <v>4794</v>
      </c>
      <c r="I2072" s="45" t="s">
        <v>4795</v>
      </c>
      <c r="J2072" s="45" t="s">
        <v>1092</v>
      </c>
      <c r="K2072" s="45" t="s">
        <v>1763</v>
      </c>
      <c r="L2072" s="44">
        <v>30</v>
      </c>
      <c r="M2072" s="44">
        <v>933000</v>
      </c>
      <c r="N2072" s="44">
        <v>27990000</v>
      </c>
      <c r="O2072" s="44">
        <v>23300000</v>
      </c>
      <c r="P2072" s="44">
        <v>-4690000</v>
      </c>
    </row>
    <row r="2073" spans="1:16" ht="128.25">
      <c r="A2073" s="44">
        <v>20251</v>
      </c>
      <c r="B2073" s="44">
        <v>2025</v>
      </c>
      <c r="C2073" s="45" t="s">
        <v>1099</v>
      </c>
      <c r="D2073" s="45" t="s">
        <v>1087</v>
      </c>
      <c r="E2073" s="45" t="s">
        <v>1088</v>
      </c>
      <c r="F2073" s="45" t="s">
        <v>1454</v>
      </c>
      <c r="G2073" s="45" t="s">
        <v>1101</v>
      </c>
      <c r="H2073" s="45">
        <v>2510999</v>
      </c>
      <c r="I2073" s="45" t="s">
        <v>2504</v>
      </c>
      <c r="J2073" s="45" t="s">
        <v>1092</v>
      </c>
      <c r="K2073" s="45" t="s">
        <v>4589</v>
      </c>
      <c r="L2073" s="44">
        <v>29</v>
      </c>
      <c r="M2073" s="44">
        <v>1317000</v>
      </c>
      <c r="N2073" s="44">
        <v>38193000</v>
      </c>
      <c r="O2073" s="44">
        <v>39500000</v>
      </c>
      <c r="P2073" s="44">
        <v>1307000</v>
      </c>
    </row>
    <row r="2074" spans="1:16" ht="142.5">
      <c r="A2074" s="44">
        <v>20251</v>
      </c>
      <c r="B2074" s="44">
        <v>2024</v>
      </c>
      <c r="C2074" s="45" t="s">
        <v>1110</v>
      </c>
      <c r="D2074" s="45" t="s">
        <v>1095</v>
      </c>
      <c r="E2074" s="45" t="s">
        <v>1088</v>
      </c>
      <c r="F2074" s="45" t="s">
        <v>1089</v>
      </c>
      <c r="G2074" s="45" t="s">
        <v>1101</v>
      </c>
      <c r="H2074" s="45">
        <v>2410616</v>
      </c>
      <c r="I2074" s="45" t="s">
        <v>2619</v>
      </c>
      <c r="J2074" s="45" t="s">
        <v>1092</v>
      </c>
      <c r="K2074" s="45" t="s">
        <v>1301</v>
      </c>
      <c r="L2074" s="44">
        <v>29</v>
      </c>
      <c r="M2074" s="44">
        <v>933000</v>
      </c>
      <c r="N2074" s="44">
        <v>27057000</v>
      </c>
      <c r="O2074" s="44">
        <v>28000000</v>
      </c>
      <c r="P2074" s="44">
        <v>943000</v>
      </c>
    </row>
    <row r="2075" spans="1:16" ht="171">
      <c r="A2075" s="44">
        <v>20251</v>
      </c>
      <c r="B2075" s="44">
        <v>2024</v>
      </c>
      <c r="C2075" s="45" t="s">
        <v>1086</v>
      </c>
      <c r="D2075" s="45" t="s">
        <v>1087</v>
      </c>
      <c r="E2075" s="45" t="s">
        <v>1088</v>
      </c>
      <c r="F2075" s="45" t="s">
        <v>1089</v>
      </c>
      <c r="G2075" s="45" t="s">
        <v>1090</v>
      </c>
      <c r="H2075" s="45">
        <v>2410540</v>
      </c>
      <c r="I2075" s="45" t="s">
        <v>4796</v>
      </c>
      <c r="J2075" s="45" t="s">
        <v>1092</v>
      </c>
      <c r="K2075" s="45" t="s">
        <v>4797</v>
      </c>
      <c r="L2075" s="44">
        <v>29</v>
      </c>
      <c r="M2075" s="44">
        <v>933000</v>
      </c>
      <c r="N2075" s="44">
        <v>27057000</v>
      </c>
      <c r="O2075" s="44">
        <v>28000000</v>
      </c>
      <c r="P2075" s="44">
        <v>943000</v>
      </c>
    </row>
    <row r="2076" spans="1:16" ht="142.5">
      <c r="A2076" s="44">
        <v>20251</v>
      </c>
      <c r="B2076" s="44">
        <v>2025</v>
      </c>
      <c r="C2076" s="45" t="s">
        <v>1099</v>
      </c>
      <c r="D2076" s="45" t="s">
        <v>1087</v>
      </c>
      <c r="E2076" s="45" t="s">
        <v>1088</v>
      </c>
      <c r="F2076" s="45" t="s">
        <v>1454</v>
      </c>
      <c r="G2076" s="45" t="s">
        <v>1101</v>
      </c>
      <c r="H2076" s="45">
        <v>2511245</v>
      </c>
      <c r="I2076" s="45" t="s">
        <v>4798</v>
      </c>
      <c r="J2076" s="45" t="s">
        <v>1092</v>
      </c>
      <c r="K2076" s="45" t="s">
        <v>4799</v>
      </c>
      <c r="L2076" s="44">
        <v>29</v>
      </c>
      <c r="M2076" s="44">
        <v>1317000</v>
      </c>
      <c r="N2076" s="44">
        <v>38193000</v>
      </c>
      <c r="O2076" s="44">
        <v>39500000</v>
      </c>
      <c r="P2076" s="44">
        <v>1307000</v>
      </c>
    </row>
    <row r="2077" spans="1:16" ht="42.75">
      <c r="A2077" s="44">
        <v>20251</v>
      </c>
      <c r="B2077" s="44">
        <v>2022</v>
      </c>
      <c r="C2077" s="45" t="s">
        <v>1141</v>
      </c>
      <c r="D2077" s="45" t="s">
        <v>1095</v>
      </c>
      <c r="E2077" s="45" t="s">
        <v>1088</v>
      </c>
      <c r="F2077" s="45" t="s">
        <v>1175</v>
      </c>
      <c r="G2077" s="45" t="s">
        <v>1101</v>
      </c>
      <c r="H2077" s="45" t="s">
        <v>4800</v>
      </c>
      <c r="I2077" s="45" t="s">
        <v>4801</v>
      </c>
      <c r="J2077" s="45" t="s">
        <v>1092</v>
      </c>
      <c r="K2077" s="42"/>
      <c r="L2077" s="44">
        <v>0</v>
      </c>
      <c r="M2077" s="44">
        <v>933000</v>
      </c>
      <c r="N2077" s="44">
        <v>0</v>
      </c>
      <c r="O2077" s="44">
        <v>0</v>
      </c>
      <c r="P2077" s="44">
        <v>0</v>
      </c>
    </row>
    <row r="2078" spans="1:16" ht="171">
      <c r="A2078" s="44">
        <v>20251</v>
      </c>
      <c r="B2078" s="44">
        <v>2025</v>
      </c>
      <c r="C2078" s="45" t="s">
        <v>1099</v>
      </c>
      <c r="D2078" s="45" t="s">
        <v>1087</v>
      </c>
      <c r="E2078" s="45" t="s">
        <v>1088</v>
      </c>
      <c r="F2078" s="45" t="s">
        <v>1128</v>
      </c>
      <c r="G2078" s="45" t="s">
        <v>1101</v>
      </c>
      <c r="H2078" s="45">
        <v>2510533</v>
      </c>
      <c r="I2078" s="45" t="s">
        <v>4802</v>
      </c>
      <c r="J2078" s="45" t="s">
        <v>1092</v>
      </c>
      <c r="K2078" s="45" t="s">
        <v>1918</v>
      </c>
      <c r="L2078" s="44">
        <v>30</v>
      </c>
      <c r="M2078" s="44">
        <v>933000</v>
      </c>
      <c r="N2078" s="44">
        <v>27990000</v>
      </c>
      <c r="O2078" s="44">
        <v>28000000</v>
      </c>
      <c r="P2078" s="44">
        <v>10000</v>
      </c>
    </row>
    <row r="2079" spans="1:16" ht="171">
      <c r="A2079" s="44">
        <v>20251</v>
      </c>
      <c r="B2079" s="44">
        <v>2024</v>
      </c>
      <c r="C2079" s="45" t="s">
        <v>1086</v>
      </c>
      <c r="D2079" s="45" t="s">
        <v>1087</v>
      </c>
      <c r="E2079" s="45" t="s">
        <v>1088</v>
      </c>
      <c r="F2079" s="45" t="s">
        <v>1089</v>
      </c>
      <c r="G2079" s="45" t="s">
        <v>1090</v>
      </c>
      <c r="H2079" s="45">
        <v>2410495</v>
      </c>
      <c r="I2079" s="45" t="s">
        <v>4803</v>
      </c>
      <c r="J2079" s="45" t="s">
        <v>1092</v>
      </c>
      <c r="K2079" s="45" t="s">
        <v>2907</v>
      </c>
      <c r="L2079" s="44">
        <v>29</v>
      </c>
      <c r="M2079" s="44">
        <v>933000</v>
      </c>
      <c r="N2079" s="44">
        <v>27057000</v>
      </c>
      <c r="O2079" s="44">
        <v>28000000</v>
      </c>
      <c r="P2079" s="44">
        <v>943000</v>
      </c>
    </row>
    <row r="2080" spans="1:16" ht="171">
      <c r="A2080" s="44">
        <v>20251</v>
      </c>
      <c r="B2080" s="44">
        <v>2024</v>
      </c>
      <c r="C2080" s="45" t="s">
        <v>1086</v>
      </c>
      <c r="D2080" s="45" t="s">
        <v>1087</v>
      </c>
      <c r="E2080" s="45" t="s">
        <v>1088</v>
      </c>
      <c r="F2080" s="45" t="s">
        <v>1124</v>
      </c>
      <c r="G2080" s="45" t="s">
        <v>1090</v>
      </c>
      <c r="H2080" s="45">
        <v>2410959</v>
      </c>
      <c r="I2080" s="45" t="s">
        <v>4804</v>
      </c>
      <c r="J2080" s="45" t="s">
        <v>1092</v>
      </c>
      <c r="K2080" s="45" t="s">
        <v>1588</v>
      </c>
      <c r="L2080" s="44">
        <v>31</v>
      </c>
      <c r="M2080" s="44">
        <v>933000</v>
      </c>
      <c r="N2080" s="44">
        <v>28923000</v>
      </c>
      <c r="O2080" s="44">
        <v>28000000</v>
      </c>
      <c r="P2080" s="44">
        <v>-923000</v>
      </c>
    </row>
    <row r="2081" spans="1:16" ht="142.5">
      <c r="A2081" s="44">
        <v>20251</v>
      </c>
      <c r="B2081" s="44">
        <v>2024</v>
      </c>
      <c r="C2081" s="45" t="s">
        <v>1110</v>
      </c>
      <c r="D2081" s="45" t="s">
        <v>1095</v>
      </c>
      <c r="E2081" s="45" t="s">
        <v>1088</v>
      </c>
      <c r="F2081" s="45" t="s">
        <v>1089</v>
      </c>
      <c r="G2081" s="45" t="s">
        <v>1101</v>
      </c>
      <c r="H2081" s="45">
        <v>2410641</v>
      </c>
      <c r="I2081" s="45" t="s">
        <v>2044</v>
      </c>
      <c r="J2081" s="45" t="s">
        <v>1092</v>
      </c>
      <c r="K2081" s="45" t="s">
        <v>4805</v>
      </c>
      <c r="L2081" s="44">
        <v>27</v>
      </c>
      <c r="M2081" s="44">
        <v>933000</v>
      </c>
      <c r="N2081" s="44">
        <v>25191000</v>
      </c>
      <c r="O2081" s="44">
        <v>0</v>
      </c>
      <c r="P2081" s="44">
        <v>-25191000</v>
      </c>
    </row>
    <row r="2082" spans="1:16" ht="28.5">
      <c r="A2082" s="44">
        <v>20251</v>
      </c>
      <c r="B2082" s="44">
        <v>2022</v>
      </c>
      <c r="C2082" s="45" t="s">
        <v>1132</v>
      </c>
      <c r="D2082" s="45" t="s">
        <v>1095</v>
      </c>
      <c r="E2082" s="45" t="s">
        <v>1133</v>
      </c>
      <c r="F2082" s="45" t="s">
        <v>1501</v>
      </c>
      <c r="G2082" s="42"/>
      <c r="H2082" s="45" t="s">
        <v>4806</v>
      </c>
      <c r="I2082" s="45" t="s">
        <v>4807</v>
      </c>
      <c r="J2082" s="45" t="s">
        <v>1092</v>
      </c>
      <c r="K2082" s="42"/>
      <c r="L2082" s="44">
        <v>0</v>
      </c>
      <c r="M2082" s="44">
        <v>0</v>
      </c>
      <c r="N2082" s="44">
        <v>0</v>
      </c>
      <c r="O2082" s="44">
        <v>0</v>
      </c>
      <c r="P2082" s="44">
        <v>0</v>
      </c>
    </row>
    <row r="2083" spans="1:16" ht="171">
      <c r="A2083" s="44">
        <v>20251</v>
      </c>
      <c r="B2083" s="44">
        <v>2025</v>
      </c>
      <c r="C2083" s="45" t="s">
        <v>1099</v>
      </c>
      <c r="D2083" s="45" t="s">
        <v>1087</v>
      </c>
      <c r="E2083" s="45" t="s">
        <v>1088</v>
      </c>
      <c r="F2083" s="45" t="s">
        <v>1124</v>
      </c>
      <c r="G2083" s="45" t="s">
        <v>1101</v>
      </c>
      <c r="H2083" s="45">
        <v>2510948</v>
      </c>
      <c r="I2083" s="45" t="s">
        <v>4808</v>
      </c>
      <c r="J2083" s="45" t="s">
        <v>1092</v>
      </c>
      <c r="K2083" s="45" t="s">
        <v>1126</v>
      </c>
      <c r="L2083" s="44">
        <v>31</v>
      </c>
      <c r="M2083" s="44">
        <v>933000</v>
      </c>
      <c r="N2083" s="44">
        <v>28923000</v>
      </c>
      <c r="O2083" s="44">
        <v>28000000</v>
      </c>
      <c r="P2083" s="44">
        <v>-923000</v>
      </c>
    </row>
    <row r="2084" spans="1:16" ht="42.75">
      <c r="A2084" s="44">
        <v>20251</v>
      </c>
      <c r="B2084" s="44">
        <v>2024</v>
      </c>
      <c r="C2084" s="45" t="s">
        <v>1086</v>
      </c>
      <c r="D2084" s="45" t="s">
        <v>1087</v>
      </c>
      <c r="E2084" s="45" t="s">
        <v>1088</v>
      </c>
      <c r="F2084" s="45" t="s">
        <v>1089</v>
      </c>
      <c r="G2084" s="45" t="s">
        <v>1090</v>
      </c>
      <c r="H2084" s="45">
        <v>2410861</v>
      </c>
      <c r="I2084" s="45" t="s">
        <v>4809</v>
      </c>
      <c r="J2084" s="45" t="s">
        <v>1092</v>
      </c>
      <c r="K2084" s="45" t="s">
        <v>4810</v>
      </c>
      <c r="L2084" s="44">
        <v>8</v>
      </c>
      <c r="M2084" s="44">
        <v>933000</v>
      </c>
      <c r="N2084" s="44">
        <v>7464000</v>
      </c>
      <c r="O2084" s="44">
        <v>0</v>
      </c>
      <c r="P2084" s="44">
        <v>-7464000</v>
      </c>
    </row>
    <row r="2085" spans="1:16" ht="199.5">
      <c r="A2085" s="44">
        <v>20251</v>
      </c>
      <c r="B2085" s="44">
        <v>2024</v>
      </c>
      <c r="C2085" s="45" t="s">
        <v>1086</v>
      </c>
      <c r="D2085" s="45" t="s">
        <v>1087</v>
      </c>
      <c r="E2085" s="45" t="s">
        <v>1088</v>
      </c>
      <c r="F2085" s="45" t="s">
        <v>1111</v>
      </c>
      <c r="G2085" s="45" t="s">
        <v>1090</v>
      </c>
      <c r="H2085" s="45">
        <v>2411149</v>
      </c>
      <c r="I2085" s="45" t="s">
        <v>3253</v>
      </c>
      <c r="J2085" s="45" t="s">
        <v>1092</v>
      </c>
      <c r="K2085" s="45" t="s">
        <v>4811</v>
      </c>
      <c r="L2085" s="44">
        <v>30</v>
      </c>
      <c r="M2085" s="44">
        <v>933000</v>
      </c>
      <c r="N2085" s="44">
        <v>27990000</v>
      </c>
      <c r="O2085" s="44">
        <v>28000000</v>
      </c>
      <c r="P2085" s="44">
        <v>10000</v>
      </c>
    </row>
    <row r="2086" spans="1:16" ht="142.5">
      <c r="A2086" s="44">
        <v>20251</v>
      </c>
      <c r="B2086" s="44">
        <v>2024</v>
      </c>
      <c r="C2086" s="45" t="s">
        <v>1086</v>
      </c>
      <c r="D2086" s="45" t="s">
        <v>1087</v>
      </c>
      <c r="E2086" s="45" t="s">
        <v>1088</v>
      </c>
      <c r="F2086" s="45" t="s">
        <v>1155</v>
      </c>
      <c r="G2086" s="45" t="s">
        <v>1090</v>
      </c>
      <c r="H2086" s="45">
        <v>2410734</v>
      </c>
      <c r="I2086" s="45" t="s">
        <v>4812</v>
      </c>
      <c r="J2086" s="45" t="s">
        <v>1092</v>
      </c>
      <c r="K2086" s="45" t="s">
        <v>1682</v>
      </c>
      <c r="L2086" s="44">
        <v>29</v>
      </c>
      <c r="M2086" s="44">
        <v>933000</v>
      </c>
      <c r="N2086" s="44">
        <v>27057000</v>
      </c>
      <c r="O2086" s="44">
        <v>28000000</v>
      </c>
      <c r="P2086" s="44">
        <v>943000</v>
      </c>
    </row>
    <row r="2087" spans="1:16" ht="199.5">
      <c r="A2087" s="44">
        <v>20251</v>
      </c>
      <c r="B2087" s="44">
        <v>2025</v>
      </c>
      <c r="C2087" s="45" t="s">
        <v>1117</v>
      </c>
      <c r="D2087" s="45" t="s">
        <v>1087</v>
      </c>
      <c r="E2087" s="45" t="s">
        <v>1088</v>
      </c>
      <c r="F2087" s="45" t="s">
        <v>1089</v>
      </c>
      <c r="G2087" s="45" t="s">
        <v>1090</v>
      </c>
      <c r="H2087" s="45">
        <v>2510550</v>
      </c>
      <c r="I2087" s="45" t="s">
        <v>4062</v>
      </c>
      <c r="J2087" s="45" t="s">
        <v>1092</v>
      </c>
      <c r="K2087" s="45" t="s">
        <v>1140</v>
      </c>
      <c r="L2087" s="44">
        <v>28</v>
      </c>
      <c r="M2087" s="44">
        <v>933000</v>
      </c>
      <c r="N2087" s="44">
        <v>26124000</v>
      </c>
      <c r="O2087" s="44">
        <v>28000000</v>
      </c>
      <c r="P2087" s="44">
        <v>1876000</v>
      </c>
    </row>
    <row r="2088" spans="1:16" ht="213.75">
      <c r="A2088" s="44">
        <v>20251</v>
      </c>
      <c r="B2088" s="44">
        <v>2025</v>
      </c>
      <c r="C2088" s="45" t="s">
        <v>1099</v>
      </c>
      <c r="D2088" s="45" t="s">
        <v>1087</v>
      </c>
      <c r="E2088" s="45" t="s">
        <v>1088</v>
      </c>
      <c r="F2088" s="45" t="s">
        <v>1272</v>
      </c>
      <c r="G2088" s="45" t="s">
        <v>1101</v>
      </c>
      <c r="H2088" s="45">
        <v>2510996</v>
      </c>
      <c r="I2088" s="45" t="s">
        <v>4813</v>
      </c>
      <c r="J2088" s="45" t="s">
        <v>1092</v>
      </c>
      <c r="K2088" s="45" t="s">
        <v>4814</v>
      </c>
      <c r="L2088" s="44">
        <v>35</v>
      </c>
      <c r="M2088" s="44">
        <v>933000</v>
      </c>
      <c r="N2088" s="44">
        <v>32655000</v>
      </c>
      <c r="O2088" s="44">
        <v>28000000</v>
      </c>
      <c r="P2088" s="44">
        <v>-4655000</v>
      </c>
    </row>
    <row r="2089" spans="1:16" ht="185.25">
      <c r="A2089" s="44">
        <v>20251</v>
      </c>
      <c r="B2089" s="44">
        <v>2024</v>
      </c>
      <c r="C2089" s="45" t="s">
        <v>1086</v>
      </c>
      <c r="D2089" s="45" t="s">
        <v>1087</v>
      </c>
      <c r="E2089" s="45" t="s">
        <v>1088</v>
      </c>
      <c r="F2089" s="45" t="s">
        <v>1089</v>
      </c>
      <c r="G2089" s="45" t="s">
        <v>1090</v>
      </c>
      <c r="H2089" s="45">
        <v>2411165</v>
      </c>
      <c r="I2089" s="45" t="s">
        <v>4815</v>
      </c>
      <c r="J2089" s="45" t="s">
        <v>1092</v>
      </c>
      <c r="K2089" s="45" t="s">
        <v>3403</v>
      </c>
      <c r="L2089" s="44">
        <v>29</v>
      </c>
      <c r="M2089" s="44">
        <v>933000</v>
      </c>
      <c r="N2089" s="44">
        <v>27057000</v>
      </c>
      <c r="O2089" s="44">
        <v>28000000</v>
      </c>
      <c r="P2089" s="44">
        <v>943000</v>
      </c>
    </row>
    <row r="2090" spans="1:16" ht="171">
      <c r="A2090" s="44">
        <v>20251</v>
      </c>
      <c r="B2090" s="44">
        <v>2025</v>
      </c>
      <c r="C2090" s="45" t="s">
        <v>1099</v>
      </c>
      <c r="D2090" s="45" t="s">
        <v>1087</v>
      </c>
      <c r="E2090" s="45" t="s">
        <v>1088</v>
      </c>
      <c r="F2090" s="45" t="s">
        <v>1089</v>
      </c>
      <c r="G2090" s="45" t="s">
        <v>1101</v>
      </c>
      <c r="H2090" s="45">
        <v>2510368</v>
      </c>
      <c r="I2090" s="45" t="s">
        <v>4816</v>
      </c>
      <c r="J2090" s="45" t="s">
        <v>1092</v>
      </c>
      <c r="K2090" s="45" t="s">
        <v>4712</v>
      </c>
      <c r="L2090" s="44">
        <v>29</v>
      </c>
      <c r="M2090" s="44">
        <v>933000</v>
      </c>
      <c r="N2090" s="44">
        <v>27057000</v>
      </c>
      <c r="O2090" s="44">
        <v>28000000</v>
      </c>
      <c r="P2090" s="44">
        <v>943000</v>
      </c>
    </row>
    <row r="2091" spans="1:16" ht="42.75">
      <c r="A2091" s="44">
        <v>20251</v>
      </c>
      <c r="B2091" s="44">
        <v>2021</v>
      </c>
      <c r="C2091" s="45" t="s">
        <v>1180</v>
      </c>
      <c r="D2091" s="45" t="s">
        <v>1095</v>
      </c>
      <c r="E2091" s="45" t="s">
        <v>1088</v>
      </c>
      <c r="F2091" s="45" t="s">
        <v>1111</v>
      </c>
      <c r="G2091" s="45" t="s">
        <v>1101</v>
      </c>
      <c r="H2091" s="45" t="s">
        <v>4817</v>
      </c>
      <c r="I2091" s="45" t="s">
        <v>4818</v>
      </c>
      <c r="J2091" s="45" t="s">
        <v>1092</v>
      </c>
      <c r="K2091" s="42"/>
      <c r="L2091" s="44">
        <v>0</v>
      </c>
      <c r="M2091" s="44">
        <v>933000</v>
      </c>
      <c r="N2091" s="44">
        <v>0</v>
      </c>
      <c r="O2091" s="44">
        <v>0</v>
      </c>
      <c r="P2091" s="44">
        <v>0</v>
      </c>
    </row>
    <row r="2092" spans="1:16" ht="28.5">
      <c r="A2092" s="44">
        <v>20251</v>
      </c>
      <c r="B2092" s="44">
        <v>2025</v>
      </c>
      <c r="C2092" s="42"/>
      <c r="D2092" s="45" t="s">
        <v>1087</v>
      </c>
      <c r="E2092" s="45" t="s">
        <v>19</v>
      </c>
      <c r="F2092" s="45" t="s">
        <v>1333</v>
      </c>
      <c r="G2092" s="42"/>
      <c r="H2092" s="45" t="s">
        <v>4819</v>
      </c>
      <c r="I2092" s="45" t="s">
        <v>4820</v>
      </c>
      <c r="J2092" s="42"/>
      <c r="K2092" s="42"/>
      <c r="L2092" s="44">
        <v>0</v>
      </c>
      <c r="M2092" s="44">
        <v>0</v>
      </c>
      <c r="N2092" s="44">
        <v>0</v>
      </c>
      <c r="O2092" s="44">
        <v>0</v>
      </c>
      <c r="P2092" s="44">
        <v>0</v>
      </c>
    </row>
    <row r="2093" spans="1:16" ht="171">
      <c r="A2093" s="44">
        <v>20251</v>
      </c>
      <c r="B2093" s="44">
        <v>2023</v>
      </c>
      <c r="C2093" s="45" t="s">
        <v>1127</v>
      </c>
      <c r="D2093" s="45" t="s">
        <v>1095</v>
      </c>
      <c r="E2093" s="45" t="s">
        <v>1088</v>
      </c>
      <c r="F2093" s="45" t="s">
        <v>1118</v>
      </c>
      <c r="G2093" s="45" t="s">
        <v>1101</v>
      </c>
      <c r="H2093" s="45" t="s">
        <v>4821</v>
      </c>
      <c r="I2093" s="45" t="s">
        <v>4822</v>
      </c>
      <c r="J2093" s="45" t="s">
        <v>1092</v>
      </c>
      <c r="K2093" s="45" t="s">
        <v>4823</v>
      </c>
      <c r="L2093" s="44">
        <v>36</v>
      </c>
      <c r="M2093" s="44">
        <v>933000</v>
      </c>
      <c r="N2093" s="44">
        <v>33588000</v>
      </c>
      <c r="O2093" s="44">
        <v>28000000</v>
      </c>
      <c r="P2093" s="44">
        <v>-5588000</v>
      </c>
    </row>
    <row r="2094" spans="1:16" ht="156.75">
      <c r="A2094" s="44">
        <v>20251</v>
      </c>
      <c r="B2094" s="44">
        <v>2022</v>
      </c>
      <c r="C2094" s="45" t="s">
        <v>1144</v>
      </c>
      <c r="D2094" s="45" t="s">
        <v>1095</v>
      </c>
      <c r="E2094" s="45" t="s">
        <v>1088</v>
      </c>
      <c r="F2094" s="45" t="s">
        <v>1268</v>
      </c>
      <c r="G2094" s="45" t="s">
        <v>1090</v>
      </c>
      <c r="H2094" s="45" t="s">
        <v>4824</v>
      </c>
      <c r="I2094" s="45" t="s">
        <v>4825</v>
      </c>
      <c r="J2094" s="45" t="s">
        <v>1092</v>
      </c>
      <c r="K2094" s="45" t="s">
        <v>4826</v>
      </c>
      <c r="L2094" s="44">
        <v>34</v>
      </c>
      <c r="M2094" s="44">
        <v>933000</v>
      </c>
      <c r="N2094" s="44">
        <v>31722000</v>
      </c>
      <c r="O2094" s="44">
        <v>23300000</v>
      </c>
      <c r="P2094" s="44">
        <v>-8422000</v>
      </c>
    </row>
    <row r="2095" spans="1:16" ht="156.75">
      <c r="A2095" s="44">
        <v>20251</v>
      </c>
      <c r="B2095" s="44">
        <v>2025</v>
      </c>
      <c r="C2095" s="45" t="s">
        <v>1099</v>
      </c>
      <c r="D2095" s="45" t="s">
        <v>1087</v>
      </c>
      <c r="E2095" s="45" t="s">
        <v>1088</v>
      </c>
      <c r="F2095" s="45" t="s">
        <v>1124</v>
      </c>
      <c r="G2095" s="45" t="s">
        <v>1101</v>
      </c>
      <c r="H2095" s="45">
        <v>2511015</v>
      </c>
      <c r="I2095" s="45" t="s">
        <v>3464</v>
      </c>
      <c r="J2095" s="45" t="s">
        <v>1092</v>
      </c>
      <c r="K2095" s="45" t="s">
        <v>1471</v>
      </c>
      <c r="L2095" s="44">
        <v>31</v>
      </c>
      <c r="M2095" s="44">
        <v>933000</v>
      </c>
      <c r="N2095" s="44">
        <v>28923000</v>
      </c>
      <c r="O2095" s="44">
        <v>28000000</v>
      </c>
      <c r="P2095" s="44">
        <v>-923000</v>
      </c>
    </row>
    <row r="2096" spans="1:16" ht="156.75">
      <c r="A2096" s="44">
        <v>20251</v>
      </c>
      <c r="B2096" s="44">
        <v>2024</v>
      </c>
      <c r="C2096" s="45" t="s">
        <v>1110</v>
      </c>
      <c r="D2096" s="45" t="s">
        <v>1095</v>
      </c>
      <c r="E2096" s="45" t="s">
        <v>1088</v>
      </c>
      <c r="F2096" s="45" t="s">
        <v>1089</v>
      </c>
      <c r="G2096" s="45" t="s">
        <v>1101</v>
      </c>
      <c r="H2096" s="45">
        <v>2411150</v>
      </c>
      <c r="I2096" s="45" t="s">
        <v>4405</v>
      </c>
      <c r="J2096" s="45" t="s">
        <v>1092</v>
      </c>
      <c r="K2096" s="45" t="s">
        <v>1186</v>
      </c>
      <c r="L2096" s="44">
        <v>31</v>
      </c>
      <c r="M2096" s="44">
        <v>933000</v>
      </c>
      <c r="N2096" s="44">
        <v>28923000</v>
      </c>
      <c r="O2096" s="44">
        <v>28000000</v>
      </c>
      <c r="P2096" s="44">
        <v>-923000</v>
      </c>
    </row>
    <row r="2097" spans="1:16" ht="99.75">
      <c r="A2097" s="44">
        <v>20251</v>
      </c>
      <c r="B2097" s="44">
        <v>2025</v>
      </c>
      <c r="C2097" s="45" t="s">
        <v>1120</v>
      </c>
      <c r="D2097" s="45" t="s">
        <v>1087</v>
      </c>
      <c r="E2097" s="45" t="s">
        <v>19</v>
      </c>
      <c r="F2097" s="49" t="s">
        <v>1592</v>
      </c>
      <c r="G2097" s="42"/>
      <c r="H2097" s="45">
        <v>2540052</v>
      </c>
      <c r="I2097" s="45" t="s">
        <v>4827</v>
      </c>
      <c r="J2097" s="45" t="s">
        <v>1092</v>
      </c>
      <c r="K2097" s="45" t="s">
        <v>2265</v>
      </c>
      <c r="L2097" s="44">
        <v>26</v>
      </c>
      <c r="M2097" s="44">
        <v>0</v>
      </c>
      <c r="N2097" s="44">
        <v>0</v>
      </c>
      <c r="O2097" s="44">
        <v>28000000</v>
      </c>
      <c r="P2097" s="44">
        <v>28000000</v>
      </c>
    </row>
    <row r="2098" spans="1:16" ht="57">
      <c r="A2098" s="44">
        <v>20251</v>
      </c>
      <c r="B2098" s="44">
        <v>2025</v>
      </c>
      <c r="C2098" s="45" t="s">
        <v>1343</v>
      </c>
      <c r="D2098" s="45" t="s">
        <v>1087</v>
      </c>
      <c r="E2098" s="45" t="s">
        <v>19</v>
      </c>
      <c r="F2098" s="45" t="s">
        <v>1152</v>
      </c>
      <c r="G2098" s="42"/>
      <c r="H2098" s="45" t="s">
        <v>4828</v>
      </c>
      <c r="I2098" s="45" t="s">
        <v>4829</v>
      </c>
      <c r="J2098" s="45" t="s">
        <v>1346</v>
      </c>
      <c r="K2098" s="45" t="s">
        <v>2775</v>
      </c>
      <c r="L2098" s="44">
        <v>2</v>
      </c>
      <c r="M2098" s="44">
        <v>0</v>
      </c>
      <c r="N2098" s="44">
        <v>0</v>
      </c>
      <c r="O2098" s="44">
        <v>0</v>
      </c>
      <c r="P2098" s="44">
        <v>0</v>
      </c>
    </row>
    <row r="2099" spans="1:16" ht="128.25">
      <c r="A2099" s="44">
        <v>20251</v>
      </c>
      <c r="B2099" s="44">
        <v>2022</v>
      </c>
      <c r="C2099" s="45" t="s">
        <v>1144</v>
      </c>
      <c r="D2099" s="45" t="s">
        <v>1095</v>
      </c>
      <c r="E2099" s="45" t="s">
        <v>1088</v>
      </c>
      <c r="F2099" s="45" t="s">
        <v>1165</v>
      </c>
      <c r="G2099" s="45" t="s">
        <v>1090</v>
      </c>
      <c r="H2099" s="45" t="s">
        <v>4830</v>
      </c>
      <c r="I2099" s="45" t="s">
        <v>4831</v>
      </c>
      <c r="J2099" s="45" t="s">
        <v>1092</v>
      </c>
      <c r="K2099" s="45" t="s">
        <v>3177</v>
      </c>
      <c r="L2099" s="44">
        <v>30</v>
      </c>
      <c r="M2099" s="44">
        <v>933000</v>
      </c>
      <c r="N2099" s="44">
        <v>27990000</v>
      </c>
      <c r="O2099" s="44">
        <v>23300000</v>
      </c>
      <c r="P2099" s="44">
        <v>-4690000</v>
      </c>
    </row>
    <row r="2100" spans="1:16" ht="199.5">
      <c r="A2100" s="44">
        <v>20251</v>
      </c>
      <c r="B2100" s="44">
        <v>2025</v>
      </c>
      <c r="C2100" s="45" t="s">
        <v>1117</v>
      </c>
      <c r="D2100" s="45" t="s">
        <v>1087</v>
      </c>
      <c r="E2100" s="45" t="s">
        <v>1088</v>
      </c>
      <c r="F2100" s="45" t="s">
        <v>1175</v>
      </c>
      <c r="G2100" s="45" t="s">
        <v>1090</v>
      </c>
      <c r="H2100" s="45">
        <v>2510864</v>
      </c>
      <c r="I2100" s="45" t="s">
        <v>4832</v>
      </c>
      <c r="J2100" s="45" t="s">
        <v>1092</v>
      </c>
      <c r="K2100" s="45" t="s">
        <v>1119</v>
      </c>
      <c r="L2100" s="44">
        <v>28</v>
      </c>
      <c r="M2100" s="44">
        <v>933000</v>
      </c>
      <c r="N2100" s="44">
        <v>26124000</v>
      </c>
      <c r="O2100" s="44">
        <v>28000000</v>
      </c>
      <c r="P2100" s="44">
        <v>1876000</v>
      </c>
    </row>
    <row r="2101" spans="1:16" ht="156.75">
      <c r="A2101" s="44">
        <v>20251</v>
      </c>
      <c r="B2101" s="44">
        <v>2022</v>
      </c>
      <c r="C2101" s="45" t="s">
        <v>1144</v>
      </c>
      <c r="D2101" s="45" t="s">
        <v>1095</v>
      </c>
      <c r="E2101" s="45" t="s">
        <v>1088</v>
      </c>
      <c r="F2101" s="45" t="s">
        <v>1124</v>
      </c>
      <c r="G2101" s="45" t="s">
        <v>1090</v>
      </c>
      <c r="H2101" s="45" t="s">
        <v>4833</v>
      </c>
      <c r="I2101" s="45" t="s">
        <v>4834</v>
      </c>
      <c r="J2101" s="45" t="s">
        <v>1092</v>
      </c>
      <c r="K2101" s="45" t="s">
        <v>4835</v>
      </c>
      <c r="L2101" s="44">
        <v>31</v>
      </c>
      <c r="M2101" s="44">
        <v>933000</v>
      </c>
      <c r="N2101" s="44">
        <v>28923000</v>
      </c>
      <c r="O2101" s="44">
        <v>23300000</v>
      </c>
      <c r="P2101" s="44">
        <v>-5623000</v>
      </c>
    </row>
    <row r="2102" spans="1:16" ht="28.5">
      <c r="A2102" s="44">
        <v>20251</v>
      </c>
      <c r="B2102" s="44">
        <v>2023</v>
      </c>
      <c r="C2102" s="45" t="s">
        <v>1127</v>
      </c>
      <c r="D2102" s="45" t="s">
        <v>1095</v>
      </c>
      <c r="E2102" s="45" t="s">
        <v>1088</v>
      </c>
      <c r="F2102" s="45" t="s">
        <v>1454</v>
      </c>
      <c r="G2102" s="45" t="s">
        <v>1101</v>
      </c>
      <c r="H2102" s="45" t="s">
        <v>4836</v>
      </c>
      <c r="I2102" s="45" t="s">
        <v>4837</v>
      </c>
      <c r="J2102" s="45" t="s">
        <v>1092</v>
      </c>
      <c r="K2102" s="42"/>
      <c r="L2102" s="44">
        <v>0</v>
      </c>
      <c r="M2102" s="44">
        <v>1317000</v>
      </c>
      <c r="N2102" s="44">
        <v>0</v>
      </c>
      <c r="O2102" s="44">
        <v>79000000</v>
      </c>
      <c r="P2102" s="44">
        <v>79000000</v>
      </c>
    </row>
    <row r="2103" spans="1:16" ht="156.75">
      <c r="A2103" s="44">
        <v>20251</v>
      </c>
      <c r="B2103" s="44">
        <v>2025</v>
      </c>
      <c r="C2103" s="45" t="s">
        <v>1099</v>
      </c>
      <c r="D2103" s="45" t="s">
        <v>1087</v>
      </c>
      <c r="E2103" s="45" t="s">
        <v>1088</v>
      </c>
      <c r="F2103" s="45" t="s">
        <v>1107</v>
      </c>
      <c r="G2103" s="45" t="s">
        <v>1101</v>
      </c>
      <c r="H2103" s="45">
        <v>2510451</v>
      </c>
      <c r="I2103" s="45" t="s">
        <v>4838</v>
      </c>
      <c r="J2103" s="45" t="s">
        <v>1092</v>
      </c>
      <c r="K2103" s="45" t="s">
        <v>1473</v>
      </c>
      <c r="L2103" s="44">
        <v>27</v>
      </c>
      <c r="M2103" s="44">
        <v>933000</v>
      </c>
      <c r="N2103" s="44">
        <v>25191000</v>
      </c>
      <c r="O2103" s="44">
        <v>28000000</v>
      </c>
      <c r="P2103" s="44">
        <v>2809000</v>
      </c>
    </row>
    <row r="2104" spans="1:16" ht="156.75">
      <c r="A2104" s="44">
        <v>20251</v>
      </c>
      <c r="B2104" s="44">
        <v>2023</v>
      </c>
      <c r="C2104" s="45" t="s">
        <v>1127</v>
      </c>
      <c r="D2104" s="45" t="s">
        <v>1095</v>
      </c>
      <c r="E2104" s="45" t="s">
        <v>1088</v>
      </c>
      <c r="F2104" s="45" t="s">
        <v>1124</v>
      </c>
      <c r="G2104" s="45" t="s">
        <v>1101</v>
      </c>
      <c r="H2104" s="45" t="s">
        <v>4839</v>
      </c>
      <c r="I2104" s="45" t="s">
        <v>4840</v>
      </c>
      <c r="J2104" s="45" t="s">
        <v>1092</v>
      </c>
      <c r="K2104" s="45" t="s">
        <v>2335</v>
      </c>
      <c r="L2104" s="44">
        <v>31</v>
      </c>
      <c r="M2104" s="44">
        <v>933000</v>
      </c>
      <c r="N2104" s="44">
        <v>28923000</v>
      </c>
      <c r="O2104" s="44">
        <v>28000000</v>
      </c>
      <c r="P2104" s="44">
        <v>-923000</v>
      </c>
    </row>
    <row r="2105" spans="1:16" ht="242.25">
      <c r="A2105" s="44">
        <v>20251</v>
      </c>
      <c r="B2105" s="44">
        <v>2023</v>
      </c>
      <c r="C2105" s="45" t="s">
        <v>1127</v>
      </c>
      <c r="D2105" s="45" t="s">
        <v>1095</v>
      </c>
      <c r="E2105" s="45" t="s">
        <v>1088</v>
      </c>
      <c r="F2105" s="45" t="s">
        <v>1175</v>
      </c>
      <c r="G2105" s="45" t="s">
        <v>1101</v>
      </c>
      <c r="H2105" s="45" t="s">
        <v>4841</v>
      </c>
      <c r="I2105" s="45" t="s">
        <v>4842</v>
      </c>
      <c r="J2105" s="45" t="s">
        <v>1092</v>
      </c>
      <c r="K2105" s="45" t="s">
        <v>4843</v>
      </c>
      <c r="L2105" s="44">
        <v>37</v>
      </c>
      <c r="M2105" s="44">
        <v>933000</v>
      </c>
      <c r="N2105" s="44">
        <v>34521000</v>
      </c>
      <c r="O2105" s="44">
        <v>28000000</v>
      </c>
      <c r="P2105" s="44">
        <v>-6521000</v>
      </c>
    </row>
    <row r="2106" spans="1:16" ht="285">
      <c r="A2106" s="44">
        <v>20251</v>
      </c>
      <c r="B2106" s="44">
        <v>2024</v>
      </c>
      <c r="C2106" s="45" t="s">
        <v>1110</v>
      </c>
      <c r="D2106" s="45" t="s">
        <v>1095</v>
      </c>
      <c r="E2106" s="45" t="s">
        <v>1088</v>
      </c>
      <c r="F2106" s="45" t="s">
        <v>1158</v>
      </c>
      <c r="G2106" s="45" t="s">
        <v>1101</v>
      </c>
      <c r="H2106" s="45">
        <v>2410185</v>
      </c>
      <c r="I2106" s="45" t="s">
        <v>1681</v>
      </c>
      <c r="J2106" s="45" t="s">
        <v>1092</v>
      </c>
      <c r="K2106" s="45" t="s">
        <v>1908</v>
      </c>
      <c r="L2106" s="44">
        <v>32</v>
      </c>
      <c r="M2106" s="44">
        <v>933000</v>
      </c>
      <c r="N2106" s="44">
        <v>29856000</v>
      </c>
      <c r="O2106" s="44">
        <v>28000000</v>
      </c>
      <c r="P2106" s="44">
        <v>-1856000</v>
      </c>
    </row>
    <row r="2107" spans="1:16" ht="199.5">
      <c r="A2107" s="44">
        <v>20251</v>
      </c>
      <c r="B2107" s="44">
        <v>2025</v>
      </c>
      <c r="C2107" s="45" t="s">
        <v>1117</v>
      </c>
      <c r="D2107" s="45" t="s">
        <v>1087</v>
      </c>
      <c r="E2107" s="45" t="s">
        <v>1088</v>
      </c>
      <c r="F2107" s="45" t="s">
        <v>1107</v>
      </c>
      <c r="G2107" s="45" t="s">
        <v>1090</v>
      </c>
      <c r="H2107" s="45">
        <v>2510381</v>
      </c>
      <c r="I2107" s="45" t="s">
        <v>4844</v>
      </c>
      <c r="J2107" s="45" t="s">
        <v>1092</v>
      </c>
      <c r="K2107" s="45" t="s">
        <v>1231</v>
      </c>
      <c r="L2107" s="44">
        <v>28</v>
      </c>
      <c r="M2107" s="44">
        <v>933000</v>
      </c>
      <c r="N2107" s="44">
        <v>26124000</v>
      </c>
      <c r="O2107" s="44">
        <v>28000000</v>
      </c>
      <c r="P2107" s="44">
        <v>1876000</v>
      </c>
    </row>
    <row r="2108" spans="1:16" ht="28.5">
      <c r="A2108" s="44">
        <v>20251</v>
      </c>
      <c r="B2108" s="44">
        <v>2020</v>
      </c>
      <c r="C2108" s="45" t="s">
        <v>1432</v>
      </c>
      <c r="D2108" s="45" t="s">
        <v>1095</v>
      </c>
      <c r="E2108" s="45" t="s">
        <v>1088</v>
      </c>
      <c r="F2108" s="45" t="s">
        <v>1089</v>
      </c>
      <c r="G2108" s="45" t="s">
        <v>1101</v>
      </c>
      <c r="H2108" s="45" t="s">
        <v>4845</v>
      </c>
      <c r="I2108" s="45" t="s">
        <v>4846</v>
      </c>
      <c r="J2108" s="45" t="s">
        <v>1092</v>
      </c>
      <c r="K2108" s="42"/>
      <c r="L2108" s="44">
        <v>0</v>
      </c>
      <c r="M2108" s="44">
        <v>933000</v>
      </c>
      <c r="N2108" s="44">
        <v>0</v>
      </c>
      <c r="O2108" s="44">
        <v>0</v>
      </c>
      <c r="P2108" s="44">
        <v>0</v>
      </c>
    </row>
    <row r="2109" spans="1:16" ht="199.5">
      <c r="A2109" s="44">
        <v>20251</v>
      </c>
      <c r="B2109" s="44">
        <v>2024</v>
      </c>
      <c r="C2109" s="45" t="s">
        <v>1086</v>
      </c>
      <c r="D2109" s="45" t="s">
        <v>1087</v>
      </c>
      <c r="E2109" s="45" t="s">
        <v>1088</v>
      </c>
      <c r="F2109" s="45" t="s">
        <v>1089</v>
      </c>
      <c r="G2109" s="45" t="s">
        <v>1090</v>
      </c>
      <c r="H2109" s="45">
        <v>2411123</v>
      </c>
      <c r="I2109" s="45" t="s">
        <v>4847</v>
      </c>
      <c r="J2109" s="45" t="s">
        <v>1092</v>
      </c>
      <c r="K2109" s="45" t="s">
        <v>4631</v>
      </c>
      <c r="L2109" s="44">
        <v>29</v>
      </c>
      <c r="M2109" s="44">
        <v>933000</v>
      </c>
      <c r="N2109" s="44">
        <v>27057000</v>
      </c>
      <c r="O2109" s="44">
        <v>28000000</v>
      </c>
      <c r="P2109" s="44">
        <v>943000</v>
      </c>
    </row>
    <row r="2110" spans="1:16" ht="171">
      <c r="A2110" s="44">
        <v>20251</v>
      </c>
      <c r="B2110" s="44">
        <v>2024</v>
      </c>
      <c r="C2110" s="45" t="s">
        <v>1086</v>
      </c>
      <c r="D2110" s="45" t="s">
        <v>1087</v>
      </c>
      <c r="E2110" s="45" t="s">
        <v>1088</v>
      </c>
      <c r="F2110" s="45" t="s">
        <v>1111</v>
      </c>
      <c r="G2110" s="45" t="s">
        <v>1090</v>
      </c>
      <c r="H2110" s="45">
        <v>2410714</v>
      </c>
      <c r="I2110" s="45" t="s">
        <v>4848</v>
      </c>
      <c r="J2110" s="45" t="s">
        <v>1092</v>
      </c>
      <c r="K2110" s="45" t="s">
        <v>4849</v>
      </c>
      <c r="L2110" s="44">
        <v>28</v>
      </c>
      <c r="M2110" s="44">
        <v>933000</v>
      </c>
      <c r="N2110" s="44">
        <v>26124000</v>
      </c>
      <c r="O2110" s="44">
        <v>28000000</v>
      </c>
      <c r="P2110" s="44">
        <v>1876000</v>
      </c>
    </row>
    <row r="2111" spans="1:16" ht="142.5">
      <c r="A2111" s="44">
        <v>20251</v>
      </c>
      <c r="B2111" s="44">
        <v>2024</v>
      </c>
      <c r="C2111" s="45" t="s">
        <v>1591</v>
      </c>
      <c r="D2111" s="45" t="s">
        <v>1095</v>
      </c>
      <c r="E2111" s="45" t="s">
        <v>19</v>
      </c>
      <c r="F2111" s="45" t="s">
        <v>1152</v>
      </c>
      <c r="G2111" s="42"/>
      <c r="H2111" s="45">
        <v>2440051</v>
      </c>
      <c r="I2111" s="45" t="s">
        <v>4850</v>
      </c>
      <c r="J2111" s="45" t="s">
        <v>1092</v>
      </c>
      <c r="K2111" s="45" t="s">
        <v>2796</v>
      </c>
      <c r="L2111" s="44">
        <v>29</v>
      </c>
      <c r="M2111" s="44">
        <v>0</v>
      </c>
      <c r="N2111" s="44">
        <v>0</v>
      </c>
      <c r="O2111" s="44">
        <v>28000000</v>
      </c>
      <c r="P2111" s="44">
        <v>28000000</v>
      </c>
    </row>
    <row r="2112" spans="1:16" ht="242.25">
      <c r="A2112" s="44">
        <v>20251</v>
      </c>
      <c r="B2112" s="44">
        <v>2022</v>
      </c>
      <c r="C2112" s="45" t="s">
        <v>1141</v>
      </c>
      <c r="D2112" s="45" t="s">
        <v>1095</v>
      </c>
      <c r="E2112" s="45" t="s">
        <v>1088</v>
      </c>
      <c r="F2112" s="45" t="s">
        <v>1235</v>
      </c>
      <c r="G2112" s="45" t="s">
        <v>1101</v>
      </c>
      <c r="H2112" s="45" t="s">
        <v>4851</v>
      </c>
      <c r="I2112" s="45" t="s">
        <v>4852</v>
      </c>
      <c r="J2112" s="45" t="s">
        <v>1092</v>
      </c>
      <c r="K2112" s="45" t="s">
        <v>4853</v>
      </c>
      <c r="L2112" s="44">
        <v>40</v>
      </c>
      <c r="M2112" s="44">
        <v>933000</v>
      </c>
      <c r="N2112" s="44">
        <v>37320000</v>
      </c>
      <c r="O2112" s="44">
        <v>28000000</v>
      </c>
      <c r="P2112" s="44">
        <v>-9320000</v>
      </c>
    </row>
    <row r="2113" spans="1:16" ht="42.75">
      <c r="A2113" s="44">
        <v>20251</v>
      </c>
      <c r="B2113" s="44">
        <v>2022</v>
      </c>
      <c r="C2113" s="45" t="s">
        <v>1141</v>
      </c>
      <c r="D2113" s="45" t="s">
        <v>1095</v>
      </c>
      <c r="E2113" s="45" t="s">
        <v>1088</v>
      </c>
      <c r="F2113" s="45" t="s">
        <v>1104</v>
      </c>
      <c r="G2113" s="45" t="s">
        <v>1101</v>
      </c>
      <c r="H2113" s="45" t="s">
        <v>4854</v>
      </c>
      <c r="I2113" s="45" t="s">
        <v>4855</v>
      </c>
      <c r="J2113" s="45" t="s">
        <v>1092</v>
      </c>
      <c r="K2113" s="42"/>
      <c r="L2113" s="44">
        <v>0</v>
      </c>
      <c r="M2113" s="44">
        <v>933000</v>
      </c>
      <c r="N2113" s="44">
        <v>0</v>
      </c>
      <c r="O2113" s="44">
        <v>0</v>
      </c>
      <c r="P2113" s="44">
        <v>0</v>
      </c>
    </row>
    <row r="2114" spans="1:16" ht="156.75">
      <c r="A2114" s="44">
        <v>20251</v>
      </c>
      <c r="B2114" s="44">
        <v>2023</v>
      </c>
      <c r="C2114" s="45" t="s">
        <v>1127</v>
      </c>
      <c r="D2114" s="45" t="s">
        <v>1095</v>
      </c>
      <c r="E2114" s="45" t="s">
        <v>1088</v>
      </c>
      <c r="F2114" s="45" t="s">
        <v>1124</v>
      </c>
      <c r="G2114" s="45" t="s">
        <v>1101</v>
      </c>
      <c r="H2114" s="45" t="s">
        <v>4856</v>
      </c>
      <c r="I2114" s="45" t="s">
        <v>4857</v>
      </c>
      <c r="J2114" s="45" t="s">
        <v>1092</v>
      </c>
      <c r="K2114" s="45" t="s">
        <v>2201</v>
      </c>
      <c r="L2114" s="44">
        <v>31</v>
      </c>
      <c r="M2114" s="44">
        <v>933000</v>
      </c>
      <c r="N2114" s="44">
        <v>28923000</v>
      </c>
      <c r="O2114" s="44">
        <v>28000000</v>
      </c>
      <c r="P2114" s="44">
        <v>-923000</v>
      </c>
    </row>
    <row r="2115" spans="1:16" ht="199.5">
      <c r="A2115" s="44">
        <v>20251</v>
      </c>
      <c r="B2115" s="44">
        <v>2025</v>
      </c>
      <c r="C2115" s="45" t="s">
        <v>1117</v>
      </c>
      <c r="D2115" s="45" t="s">
        <v>1087</v>
      </c>
      <c r="E2115" s="45" t="s">
        <v>1088</v>
      </c>
      <c r="F2115" s="45" t="s">
        <v>1118</v>
      </c>
      <c r="G2115" s="45" t="s">
        <v>1090</v>
      </c>
      <c r="H2115" s="45">
        <v>2511061</v>
      </c>
      <c r="I2115" s="45" t="s">
        <v>4858</v>
      </c>
      <c r="J2115" s="45" t="s">
        <v>1092</v>
      </c>
      <c r="K2115" s="45" t="s">
        <v>1231</v>
      </c>
      <c r="L2115" s="44">
        <v>28</v>
      </c>
      <c r="M2115" s="44">
        <v>933000</v>
      </c>
      <c r="N2115" s="44">
        <v>26124000</v>
      </c>
      <c r="O2115" s="44">
        <v>28000000</v>
      </c>
      <c r="P2115" s="44">
        <v>1876000</v>
      </c>
    </row>
    <row r="2116" spans="1:16" ht="128.25">
      <c r="A2116" s="44">
        <v>20251</v>
      </c>
      <c r="B2116" s="44">
        <v>2023</v>
      </c>
      <c r="C2116" s="45" t="s">
        <v>1127</v>
      </c>
      <c r="D2116" s="45" t="s">
        <v>1095</v>
      </c>
      <c r="E2116" s="45" t="s">
        <v>1088</v>
      </c>
      <c r="F2116" s="45" t="s">
        <v>1089</v>
      </c>
      <c r="G2116" s="45" t="s">
        <v>1101</v>
      </c>
      <c r="H2116" s="45" t="s">
        <v>4859</v>
      </c>
      <c r="I2116" s="45" t="s">
        <v>4860</v>
      </c>
      <c r="J2116" s="45" t="s">
        <v>1092</v>
      </c>
      <c r="K2116" s="45" t="s">
        <v>3138</v>
      </c>
      <c r="L2116" s="44">
        <v>30</v>
      </c>
      <c r="M2116" s="44">
        <v>933000</v>
      </c>
      <c r="N2116" s="44">
        <v>27990000</v>
      </c>
      <c r="O2116" s="44">
        <v>28000000</v>
      </c>
      <c r="P2116" s="44">
        <v>10000</v>
      </c>
    </row>
    <row r="2117" spans="1:16" ht="199.5">
      <c r="A2117" s="44">
        <v>20251</v>
      </c>
      <c r="B2117" s="44">
        <v>2025</v>
      </c>
      <c r="C2117" s="45" t="s">
        <v>1117</v>
      </c>
      <c r="D2117" s="45" t="s">
        <v>1087</v>
      </c>
      <c r="E2117" s="45" t="s">
        <v>1088</v>
      </c>
      <c r="F2117" s="45" t="s">
        <v>1089</v>
      </c>
      <c r="G2117" s="45" t="s">
        <v>1090</v>
      </c>
      <c r="H2117" s="45">
        <v>2510037</v>
      </c>
      <c r="I2117" s="45" t="s">
        <v>2220</v>
      </c>
      <c r="J2117" s="45" t="s">
        <v>1092</v>
      </c>
      <c r="K2117" s="45" t="s">
        <v>1140</v>
      </c>
      <c r="L2117" s="44">
        <v>28</v>
      </c>
      <c r="M2117" s="44">
        <v>933000</v>
      </c>
      <c r="N2117" s="44">
        <v>26124000</v>
      </c>
      <c r="O2117" s="44">
        <v>28000000</v>
      </c>
      <c r="P2117" s="44">
        <v>1876000</v>
      </c>
    </row>
    <row r="2118" spans="1:16" ht="142.5">
      <c r="A2118" s="44">
        <v>20251</v>
      </c>
      <c r="B2118" s="44">
        <v>2023</v>
      </c>
      <c r="C2118" s="45" t="s">
        <v>1197</v>
      </c>
      <c r="D2118" s="45" t="s">
        <v>1095</v>
      </c>
      <c r="E2118" s="45" t="s">
        <v>1088</v>
      </c>
      <c r="F2118" s="45" t="s">
        <v>1165</v>
      </c>
      <c r="G2118" s="45" t="s">
        <v>1090</v>
      </c>
      <c r="H2118" s="45" t="s">
        <v>4861</v>
      </c>
      <c r="I2118" s="45" t="s">
        <v>4862</v>
      </c>
      <c r="J2118" s="45" t="s">
        <v>1092</v>
      </c>
      <c r="K2118" s="45" t="s">
        <v>1301</v>
      </c>
      <c r="L2118" s="44">
        <v>29</v>
      </c>
      <c r="M2118" s="44">
        <v>933000</v>
      </c>
      <c r="N2118" s="44">
        <v>27057000</v>
      </c>
      <c r="O2118" s="44">
        <v>28000000</v>
      </c>
      <c r="P2118" s="44">
        <v>943000</v>
      </c>
    </row>
    <row r="2119" spans="1:16" ht="199.5">
      <c r="A2119" s="44">
        <v>20251</v>
      </c>
      <c r="B2119" s="44">
        <v>2025</v>
      </c>
      <c r="C2119" s="45" t="s">
        <v>1296</v>
      </c>
      <c r="D2119" s="45" t="s">
        <v>1087</v>
      </c>
      <c r="E2119" s="45" t="s">
        <v>1088</v>
      </c>
      <c r="F2119" s="45" t="s">
        <v>1192</v>
      </c>
      <c r="G2119" s="45" t="s">
        <v>1101</v>
      </c>
      <c r="H2119" s="45">
        <v>2511161</v>
      </c>
      <c r="I2119" s="45" t="s">
        <v>4779</v>
      </c>
      <c r="J2119" s="45" t="s">
        <v>1092</v>
      </c>
      <c r="K2119" s="45" t="s">
        <v>1392</v>
      </c>
      <c r="L2119" s="44">
        <v>31</v>
      </c>
      <c r="M2119" s="44">
        <v>1225000</v>
      </c>
      <c r="N2119" s="44">
        <v>37975000</v>
      </c>
      <c r="O2119" s="44">
        <v>36750000</v>
      </c>
      <c r="P2119" s="44">
        <v>-1225000</v>
      </c>
    </row>
    <row r="2120" spans="1:16" ht="114">
      <c r="A2120" s="44">
        <v>20251</v>
      </c>
      <c r="B2120" s="44">
        <v>2023</v>
      </c>
      <c r="C2120" s="45" t="s">
        <v>1197</v>
      </c>
      <c r="D2120" s="45" t="s">
        <v>1095</v>
      </c>
      <c r="E2120" s="45" t="s">
        <v>1088</v>
      </c>
      <c r="F2120" s="45" t="s">
        <v>4863</v>
      </c>
      <c r="G2120" s="45" t="s">
        <v>1090</v>
      </c>
      <c r="H2120" s="45" t="s">
        <v>4864</v>
      </c>
      <c r="I2120" s="45" t="s">
        <v>4865</v>
      </c>
      <c r="J2120" s="45" t="s">
        <v>1092</v>
      </c>
      <c r="K2120" s="45" t="s">
        <v>4866</v>
      </c>
      <c r="L2120" s="44">
        <v>23</v>
      </c>
      <c r="M2120" s="44">
        <v>933000</v>
      </c>
      <c r="N2120" s="44">
        <v>21459000</v>
      </c>
      <c r="O2120" s="44">
        <v>0</v>
      </c>
      <c r="P2120" s="44">
        <v>-21459000</v>
      </c>
    </row>
    <row r="2121" spans="1:16" ht="199.5">
      <c r="A2121" s="44">
        <v>20251</v>
      </c>
      <c r="B2121" s="44">
        <v>2025</v>
      </c>
      <c r="C2121" s="45" t="s">
        <v>1117</v>
      </c>
      <c r="D2121" s="45" t="s">
        <v>1087</v>
      </c>
      <c r="E2121" s="45" t="s">
        <v>1088</v>
      </c>
      <c r="F2121" s="45" t="s">
        <v>1175</v>
      </c>
      <c r="G2121" s="45" t="s">
        <v>1090</v>
      </c>
      <c r="H2121" s="45">
        <v>2510039</v>
      </c>
      <c r="I2121" s="45" t="s">
        <v>999</v>
      </c>
      <c r="J2121" s="45" t="s">
        <v>1092</v>
      </c>
      <c r="K2121" s="45" t="s">
        <v>1231</v>
      </c>
      <c r="L2121" s="44">
        <v>28</v>
      </c>
      <c r="M2121" s="44">
        <v>933000</v>
      </c>
      <c r="N2121" s="44">
        <v>26124000</v>
      </c>
      <c r="O2121" s="44">
        <v>28000000</v>
      </c>
      <c r="P2121" s="44">
        <v>1876000</v>
      </c>
    </row>
    <row r="2122" spans="1:16" ht="114">
      <c r="A2122" s="44">
        <v>20251</v>
      </c>
      <c r="B2122" s="44">
        <v>2022</v>
      </c>
      <c r="C2122" s="45" t="s">
        <v>1144</v>
      </c>
      <c r="D2122" s="45" t="s">
        <v>1095</v>
      </c>
      <c r="E2122" s="45" t="s">
        <v>1088</v>
      </c>
      <c r="F2122" s="45" t="s">
        <v>1165</v>
      </c>
      <c r="G2122" s="45" t="s">
        <v>1090</v>
      </c>
      <c r="H2122" s="45" t="s">
        <v>4867</v>
      </c>
      <c r="I2122" s="45" t="s">
        <v>4868</v>
      </c>
      <c r="J2122" s="45" t="s">
        <v>1092</v>
      </c>
      <c r="K2122" s="45" t="s">
        <v>1171</v>
      </c>
      <c r="L2122" s="44">
        <v>28</v>
      </c>
      <c r="M2122" s="44">
        <v>933000</v>
      </c>
      <c r="N2122" s="44">
        <v>26124000</v>
      </c>
      <c r="O2122" s="44">
        <v>23300000</v>
      </c>
      <c r="P2122" s="44">
        <v>-2824000</v>
      </c>
    </row>
    <row r="2123" spans="1:16" ht="99.75">
      <c r="A2123" s="44">
        <v>20251</v>
      </c>
      <c r="B2123" s="44">
        <v>2024</v>
      </c>
      <c r="C2123" s="45" t="s">
        <v>1110</v>
      </c>
      <c r="D2123" s="45" t="s">
        <v>1095</v>
      </c>
      <c r="E2123" s="45" t="s">
        <v>1088</v>
      </c>
      <c r="F2123" s="45" t="s">
        <v>1118</v>
      </c>
      <c r="G2123" s="45" t="s">
        <v>1101</v>
      </c>
      <c r="H2123" s="45">
        <v>2410208</v>
      </c>
      <c r="I2123" s="45" t="s">
        <v>4869</v>
      </c>
      <c r="J2123" s="45" t="s">
        <v>1092</v>
      </c>
      <c r="K2123" s="45" t="s">
        <v>4120</v>
      </c>
      <c r="L2123" s="44">
        <v>20</v>
      </c>
      <c r="M2123" s="44">
        <v>933000</v>
      </c>
      <c r="N2123" s="44">
        <v>18660000</v>
      </c>
      <c r="O2123" s="44">
        <v>0</v>
      </c>
      <c r="P2123" s="44">
        <v>-18660000</v>
      </c>
    </row>
    <row r="2124" spans="1:16" ht="156.75">
      <c r="A2124" s="44">
        <v>20251</v>
      </c>
      <c r="B2124" s="44">
        <v>2025</v>
      </c>
      <c r="C2124" s="45" t="s">
        <v>1117</v>
      </c>
      <c r="D2124" s="45" t="s">
        <v>1087</v>
      </c>
      <c r="E2124" s="45" t="s">
        <v>1088</v>
      </c>
      <c r="F2124" s="45" t="s">
        <v>1218</v>
      </c>
      <c r="G2124" s="45" t="s">
        <v>1101</v>
      </c>
      <c r="H2124" s="45">
        <v>2510774</v>
      </c>
      <c r="I2124" s="45" t="s">
        <v>4870</v>
      </c>
      <c r="J2124" s="45" t="s">
        <v>1092</v>
      </c>
      <c r="K2124" s="45" t="s">
        <v>2470</v>
      </c>
      <c r="L2124" s="44">
        <v>30</v>
      </c>
      <c r="M2124" s="44">
        <v>2084000</v>
      </c>
      <c r="N2124" s="44">
        <v>62520000</v>
      </c>
      <c r="O2124" s="44">
        <v>62500000</v>
      </c>
      <c r="P2124" s="44">
        <v>-20000</v>
      </c>
    </row>
    <row r="2125" spans="1:16" ht="114">
      <c r="A2125" s="44">
        <v>20251</v>
      </c>
      <c r="B2125" s="44">
        <v>2025</v>
      </c>
      <c r="C2125" s="45" t="s">
        <v>1120</v>
      </c>
      <c r="D2125" s="45" t="s">
        <v>1087</v>
      </c>
      <c r="E2125" s="45" t="s">
        <v>19</v>
      </c>
      <c r="F2125" s="45" t="s">
        <v>1096</v>
      </c>
      <c r="G2125" s="42"/>
      <c r="H2125" s="45">
        <v>2540064</v>
      </c>
      <c r="I2125" s="45" t="s">
        <v>4871</v>
      </c>
      <c r="J2125" s="45" t="s">
        <v>1092</v>
      </c>
      <c r="K2125" s="45" t="s">
        <v>1396</v>
      </c>
      <c r="L2125" s="44">
        <v>32</v>
      </c>
      <c r="M2125" s="44">
        <v>0</v>
      </c>
      <c r="N2125" s="44">
        <v>0</v>
      </c>
      <c r="O2125" s="44">
        <v>28000000</v>
      </c>
      <c r="P2125" s="44">
        <v>28000000</v>
      </c>
    </row>
    <row r="2126" spans="1:16" ht="28.5">
      <c r="A2126" s="44">
        <v>20251</v>
      </c>
      <c r="B2126" s="44">
        <v>2023</v>
      </c>
      <c r="C2126" s="45" t="s">
        <v>1197</v>
      </c>
      <c r="D2126" s="45" t="s">
        <v>1095</v>
      </c>
      <c r="E2126" s="45" t="s">
        <v>1088</v>
      </c>
      <c r="F2126" s="45" t="s">
        <v>1290</v>
      </c>
      <c r="G2126" s="45" t="s">
        <v>1090</v>
      </c>
      <c r="H2126" s="45" t="s">
        <v>4872</v>
      </c>
      <c r="I2126" s="45" t="s">
        <v>4873</v>
      </c>
      <c r="J2126" s="45" t="s">
        <v>1092</v>
      </c>
      <c r="K2126" s="42"/>
      <c r="L2126" s="44">
        <v>0</v>
      </c>
      <c r="M2126" s="44">
        <v>933000</v>
      </c>
      <c r="N2126" s="44">
        <v>0</v>
      </c>
      <c r="O2126" s="44">
        <v>0</v>
      </c>
      <c r="P2126" s="44">
        <v>0</v>
      </c>
    </row>
    <row r="2127" spans="1:16" ht="142.5">
      <c r="A2127" s="44">
        <v>20251</v>
      </c>
      <c r="B2127" s="44">
        <v>2023</v>
      </c>
      <c r="C2127" s="45" t="s">
        <v>1197</v>
      </c>
      <c r="D2127" s="45" t="s">
        <v>1095</v>
      </c>
      <c r="E2127" s="45" t="s">
        <v>1088</v>
      </c>
      <c r="F2127" s="45" t="s">
        <v>1165</v>
      </c>
      <c r="G2127" s="45" t="s">
        <v>1090</v>
      </c>
      <c r="H2127" s="45" t="s">
        <v>4874</v>
      </c>
      <c r="I2127" s="45" t="s">
        <v>1979</v>
      </c>
      <c r="J2127" s="45" t="s">
        <v>1092</v>
      </c>
      <c r="K2127" s="45" t="s">
        <v>1301</v>
      </c>
      <c r="L2127" s="44">
        <v>29</v>
      </c>
      <c r="M2127" s="44">
        <v>933000</v>
      </c>
      <c r="N2127" s="44">
        <v>27057000</v>
      </c>
      <c r="O2127" s="44">
        <v>28000000</v>
      </c>
      <c r="P2127" s="44">
        <v>943000</v>
      </c>
    </row>
    <row r="2128" spans="1:16" ht="128.25">
      <c r="A2128" s="44">
        <v>20251</v>
      </c>
      <c r="B2128" s="44">
        <v>2025</v>
      </c>
      <c r="C2128" s="45" t="s">
        <v>1099</v>
      </c>
      <c r="D2128" s="45" t="s">
        <v>1087</v>
      </c>
      <c r="E2128" s="45" t="s">
        <v>1088</v>
      </c>
      <c r="F2128" s="45" t="s">
        <v>1155</v>
      </c>
      <c r="G2128" s="45" t="s">
        <v>1101</v>
      </c>
      <c r="H2128" s="45">
        <v>2510994</v>
      </c>
      <c r="I2128" s="45" t="s">
        <v>4875</v>
      </c>
      <c r="J2128" s="45" t="s">
        <v>1092</v>
      </c>
      <c r="K2128" s="45" t="s">
        <v>4876</v>
      </c>
      <c r="L2128" s="44">
        <v>25</v>
      </c>
      <c r="M2128" s="44">
        <v>933000</v>
      </c>
      <c r="N2128" s="44">
        <v>23325000</v>
      </c>
      <c r="O2128" s="44">
        <v>28000000</v>
      </c>
      <c r="P2128" s="44">
        <v>4675000</v>
      </c>
    </row>
    <row r="2129" spans="1:16" ht="156.75">
      <c r="A2129" s="44">
        <v>20251</v>
      </c>
      <c r="B2129" s="44">
        <v>2024</v>
      </c>
      <c r="C2129" s="45" t="s">
        <v>1086</v>
      </c>
      <c r="D2129" s="45" t="s">
        <v>1087</v>
      </c>
      <c r="E2129" s="45" t="s">
        <v>1088</v>
      </c>
      <c r="F2129" s="45" t="s">
        <v>1107</v>
      </c>
      <c r="G2129" s="45" t="s">
        <v>1090</v>
      </c>
      <c r="H2129" s="45">
        <v>2410517</v>
      </c>
      <c r="I2129" s="45" t="s">
        <v>1004</v>
      </c>
      <c r="J2129" s="45" t="s">
        <v>1092</v>
      </c>
      <c r="K2129" s="45" t="s">
        <v>1256</v>
      </c>
      <c r="L2129" s="44">
        <v>27</v>
      </c>
      <c r="M2129" s="44">
        <v>933000</v>
      </c>
      <c r="N2129" s="44">
        <v>25191000</v>
      </c>
      <c r="O2129" s="44">
        <v>28000000</v>
      </c>
      <c r="P2129" s="44">
        <v>2809000</v>
      </c>
    </row>
    <row r="2130" spans="1:16" ht="42.75">
      <c r="A2130" s="44">
        <v>20251</v>
      </c>
      <c r="B2130" s="44">
        <v>2024</v>
      </c>
      <c r="C2130" s="45" t="s">
        <v>1086</v>
      </c>
      <c r="D2130" s="45" t="s">
        <v>1087</v>
      </c>
      <c r="E2130" s="45" t="s">
        <v>1088</v>
      </c>
      <c r="F2130" s="45" t="s">
        <v>1111</v>
      </c>
      <c r="G2130" s="45" t="s">
        <v>1090</v>
      </c>
      <c r="H2130" s="45">
        <v>2410257</v>
      </c>
      <c r="I2130" s="45" t="s">
        <v>4877</v>
      </c>
      <c r="J2130" s="45" t="s">
        <v>1092</v>
      </c>
      <c r="K2130" s="42"/>
      <c r="L2130" s="44">
        <v>0</v>
      </c>
      <c r="M2130" s="44">
        <v>933000</v>
      </c>
      <c r="N2130" s="44">
        <v>0</v>
      </c>
      <c r="O2130" s="44">
        <v>0</v>
      </c>
      <c r="P2130" s="44">
        <v>0</v>
      </c>
    </row>
    <row r="2131" spans="1:16" ht="199.5">
      <c r="A2131" s="44">
        <v>20251</v>
      </c>
      <c r="B2131" s="44">
        <v>2025</v>
      </c>
      <c r="C2131" s="45" t="s">
        <v>1117</v>
      </c>
      <c r="D2131" s="45" t="s">
        <v>1087</v>
      </c>
      <c r="E2131" s="45" t="s">
        <v>1088</v>
      </c>
      <c r="F2131" s="45" t="s">
        <v>1089</v>
      </c>
      <c r="G2131" s="45" t="s">
        <v>1090</v>
      </c>
      <c r="H2131" s="45">
        <v>2510910</v>
      </c>
      <c r="I2131" s="45" t="s">
        <v>4878</v>
      </c>
      <c r="J2131" s="45" t="s">
        <v>1092</v>
      </c>
      <c r="K2131" s="45" t="s">
        <v>1209</v>
      </c>
      <c r="L2131" s="44">
        <v>26</v>
      </c>
      <c r="M2131" s="44">
        <v>933000</v>
      </c>
      <c r="N2131" s="44">
        <v>24258000</v>
      </c>
      <c r="O2131" s="44">
        <v>28000000</v>
      </c>
      <c r="P2131" s="44">
        <v>3742000</v>
      </c>
    </row>
    <row r="2132" spans="1:16" ht="156.75">
      <c r="A2132" s="44">
        <v>20251</v>
      </c>
      <c r="B2132" s="44">
        <v>2023</v>
      </c>
      <c r="C2132" s="45" t="s">
        <v>1127</v>
      </c>
      <c r="D2132" s="45" t="s">
        <v>1095</v>
      </c>
      <c r="E2132" s="45" t="s">
        <v>1088</v>
      </c>
      <c r="F2132" s="45" t="s">
        <v>1089</v>
      </c>
      <c r="G2132" s="45" t="s">
        <v>1101</v>
      </c>
      <c r="H2132" s="45" t="s">
        <v>4879</v>
      </c>
      <c r="I2132" s="45" t="s">
        <v>4880</v>
      </c>
      <c r="J2132" s="45" t="s">
        <v>1092</v>
      </c>
      <c r="K2132" s="45" t="s">
        <v>1217</v>
      </c>
      <c r="L2132" s="44">
        <v>31</v>
      </c>
      <c r="M2132" s="44">
        <v>933000</v>
      </c>
      <c r="N2132" s="44">
        <v>28923000</v>
      </c>
      <c r="O2132" s="44">
        <v>28000000</v>
      </c>
      <c r="P2132" s="44">
        <v>-923000</v>
      </c>
    </row>
    <row r="2133" spans="1:16" ht="199.5">
      <c r="A2133" s="44">
        <v>20251</v>
      </c>
      <c r="B2133" s="44">
        <v>2024</v>
      </c>
      <c r="C2133" s="45" t="s">
        <v>1086</v>
      </c>
      <c r="D2133" s="45" t="s">
        <v>1087</v>
      </c>
      <c r="E2133" s="45" t="s">
        <v>1088</v>
      </c>
      <c r="F2133" s="45" t="s">
        <v>1158</v>
      </c>
      <c r="G2133" s="45" t="s">
        <v>1090</v>
      </c>
      <c r="H2133" s="45">
        <v>2410195</v>
      </c>
      <c r="I2133" s="45" t="s">
        <v>4881</v>
      </c>
      <c r="J2133" s="45" t="s">
        <v>1092</v>
      </c>
      <c r="K2133" s="45" t="s">
        <v>1378</v>
      </c>
      <c r="L2133" s="44">
        <v>29</v>
      </c>
      <c r="M2133" s="44">
        <v>933000</v>
      </c>
      <c r="N2133" s="44">
        <v>27057000</v>
      </c>
      <c r="O2133" s="44">
        <v>28000000</v>
      </c>
      <c r="P2133" s="44">
        <v>943000</v>
      </c>
    </row>
    <row r="2134" spans="1:16" ht="199.5">
      <c r="A2134" s="44">
        <v>20251</v>
      </c>
      <c r="B2134" s="44">
        <v>2024</v>
      </c>
      <c r="C2134" s="45" t="s">
        <v>1191</v>
      </c>
      <c r="D2134" s="45" t="s">
        <v>1095</v>
      </c>
      <c r="E2134" s="45" t="s">
        <v>1088</v>
      </c>
      <c r="F2134" s="45" t="s">
        <v>1192</v>
      </c>
      <c r="G2134" s="45" t="s">
        <v>1101</v>
      </c>
      <c r="H2134" s="45">
        <v>2410617</v>
      </c>
      <c r="I2134" s="45" t="s">
        <v>1289</v>
      </c>
      <c r="J2134" s="45" t="s">
        <v>1092</v>
      </c>
      <c r="K2134" s="45" t="s">
        <v>1194</v>
      </c>
      <c r="L2134" s="44">
        <v>30</v>
      </c>
      <c r="M2134" s="44">
        <v>1225000</v>
      </c>
      <c r="N2134" s="44">
        <v>36750000</v>
      </c>
      <c r="O2134" s="44">
        <v>36750000</v>
      </c>
      <c r="P2134" s="44">
        <v>0</v>
      </c>
    </row>
    <row r="2135" spans="1:16" ht="171">
      <c r="A2135" s="44">
        <v>20251</v>
      </c>
      <c r="B2135" s="44">
        <v>2025</v>
      </c>
      <c r="C2135" s="45" t="s">
        <v>1099</v>
      </c>
      <c r="D2135" s="45" t="s">
        <v>1087</v>
      </c>
      <c r="E2135" s="45" t="s">
        <v>1088</v>
      </c>
      <c r="F2135" s="45" t="s">
        <v>1124</v>
      </c>
      <c r="G2135" s="45" t="s">
        <v>1101</v>
      </c>
      <c r="H2135" s="45">
        <v>2510828</v>
      </c>
      <c r="I2135" s="45" t="s">
        <v>4882</v>
      </c>
      <c r="J2135" s="45" t="s">
        <v>1092</v>
      </c>
      <c r="K2135" s="45" t="s">
        <v>1126</v>
      </c>
      <c r="L2135" s="44">
        <v>31</v>
      </c>
      <c r="M2135" s="44">
        <v>933000</v>
      </c>
      <c r="N2135" s="44">
        <v>28923000</v>
      </c>
      <c r="O2135" s="44">
        <v>28000000</v>
      </c>
      <c r="P2135" s="44">
        <v>-923000</v>
      </c>
    </row>
    <row r="2136" spans="1:16" ht="185.25">
      <c r="A2136" s="44">
        <v>20251</v>
      </c>
      <c r="B2136" s="44">
        <v>2024</v>
      </c>
      <c r="C2136" s="45" t="s">
        <v>1110</v>
      </c>
      <c r="D2136" s="45" t="s">
        <v>1095</v>
      </c>
      <c r="E2136" s="45" t="s">
        <v>1088</v>
      </c>
      <c r="F2136" s="45" t="s">
        <v>1155</v>
      </c>
      <c r="G2136" s="45" t="s">
        <v>1101</v>
      </c>
      <c r="H2136" s="45">
        <v>2410361</v>
      </c>
      <c r="I2136" s="45" t="s">
        <v>4883</v>
      </c>
      <c r="J2136" s="45" t="s">
        <v>1092</v>
      </c>
      <c r="K2136" s="45" t="s">
        <v>4884</v>
      </c>
      <c r="L2136" s="44">
        <v>31</v>
      </c>
      <c r="M2136" s="44">
        <v>933000</v>
      </c>
      <c r="N2136" s="44">
        <v>28923000</v>
      </c>
      <c r="O2136" s="44">
        <v>28000000</v>
      </c>
      <c r="P2136" s="44">
        <v>-923000</v>
      </c>
    </row>
    <row r="2137" spans="1:16" ht="28.5">
      <c r="A2137" s="44">
        <v>20251</v>
      </c>
      <c r="B2137" s="44">
        <v>2024</v>
      </c>
      <c r="C2137" s="45" t="s">
        <v>1745</v>
      </c>
      <c r="D2137" s="45" t="s">
        <v>1095</v>
      </c>
      <c r="E2137" s="45" t="s">
        <v>1133</v>
      </c>
      <c r="F2137" s="45" t="s">
        <v>2784</v>
      </c>
      <c r="G2137" s="42"/>
      <c r="H2137" s="45">
        <v>2460018</v>
      </c>
      <c r="I2137" s="45" t="s">
        <v>4885</v>
      </c>
      <c r="J2137" s="45" t="s">
        <v>1092</v>
      </c>
      <c r="K2137" s="42"/>
      <c r="L2137" s="44">
        <v>0</v>
      </c>
      <c r="M2137" s="44">
        <v>0</v>
      </c>
      <c r="N2137" s="44">
        <v>0</v>
      </c>
      <c r="O2137" s="44">
        <v>11000000</v>
      </c>
      <c r="P2137" s="44">
        <v>11000000</v>
      </c>
    </row>
    <row r="2138" spans="1:16" ht="171">
      <c r="A2138" s="44">
        <v>20251</v>
      </c>
      <c r="B2138" s="44">
        <v>2024</v>
      </c>
      <c r="C2138" s="45" t="s">
        <v>1086</v>
      </c>
      <c r="D2138" s="45" t="s">
        <v>1087</v>
      </c>
      <c r="E2138" s="45" t="s">
        <v>1088</v>
      </c>
      <c r="F2138" s="45" t="s">
        <v>1124</v>
      </c>
      <c r="G2138" s="45" t="s">
        <v>1090</v>
      </c>
      <c r="H2138" s="45">
        <v>2411083</v>
      </c>
      <c r="I2138" s="45" t="s">
        <v>4886</v>
      </c>
      <c r="J2138" s="45" t="s">
        <v>1092</v>
      </c>
      <c r="K2138" s="45" t="s">
        <v>1588</v>
      </c>
      <c r="L2138" s="44">
        <v>31</v>
      </c>
      <c r="M2138" s="44">
        <v>933000</v>
      </c>
      <c r="N2138" s="44">
        <v>28923000</v>
      </c>
      <c r="O2138" s="44">
        <v>28000000</v>
      </c>
      <c r="P2138" s="44">
        <v>-923000</v>
      </c>
    </row>
    <row r="2139" spans="1:16" ht="156.75">
      <c r="A2139" s="44">
        <v>20251</v>
      </c>
      <c r="B2139" s="44">
        <v>2024</v>
      </c>
      <c r="C2139" s="45" t="s">
        <v>1086</v>
      </c>
      <c r="D2139" s="45" t="s">
        <v>1087</v>
      </c>
      <c r="E2139" s="45" t="s">
        <v>1088</v>
      </c>
      <c r="F2139" s="45" t="s">
        <v>1118</v>
      </c>
      <c r="G2139" s="45" t="s">
        <v>1090</v>
      </c>
      <c r="H2139" s="45">
        <v>2410946</v>
      </c>
      <c r="I2139" s="45" t="s">
        <v>978</v>
      </c>
      <c r="J2139" s="45" t="s">
        <v>1092</v>
      </c>
      <c r="K2139" s="45" t="s">
        <v>4887</v>
      </c>
      <c r="L2139" s="44">
        <v>27</v>
      </c>
      <c r="M2139" s="44">
        <v>933000</v>
      </c>
      <c r="N2139" s="44">
        <v>25191000</v>
      </c>
      <c r="O2139" s="44">
        <v>28000000</v>
      </c>
      <c r="P2139" s="44">
        <v>2809000</v>
      </c>
    </row>
    <row r="2140" spans="1:16" ht="156.75">
      <c r="A2140" s="44">
        <v>20251</v>
      </c>
      <c r="B2140" s="44">
        <v>2023</v>
      </c>
      <c r="C2140" s="45" t="s">
        <v>1197</v>
      </c>
      <c r="D2140" s="45" t="s">
        <v>1095</v>
      </c>
      <c r="E2140" s="45" t="s">
        <v>1088</v>
      </c>
      <c r="F2140" s="45" t="s">
        <v>1165</v>
      </c>
      <c r="G2140" s="45" t="s">
        <v>1090</v>
      </c>
      <c r="H2140" s="45" t="s">
        <v>4888</v>
      </c>
      <c r="I2140" s="45" t="s">
        <v>4889</v>
      </c>
      <c r="J2140" s="45" t="s">
        <v>1092</v>
      </c>
      <c r="K2140" s="45" t="s">
        <v>1186</v>
      </c>
      <c r="L2140" s="44">
        <v>31</v>
      </c>
      <c r="M2140" s="44">
        <v>933000</v>
      </c>
      <c r="N2140" s="44">
        <v>28923000</v>
      </c>
      <c r="O2140" s="44">
        <v>28000000</v>
      </c>
      <c r="P2140" s="44">
        <v>-923000</v>
      </c>
    </row>
    <row r="2141" spans="1:16" ht="185.25">
      <c r="A2141" s="44">
        <v>20251</v>
      </c>
      <c r="B2141" s="44">
        <v>2025</v>
      </c>
      <c r="C2141" s="45" t="s">
        <v>1099</v>
      </c>
      <c r="D2141" s="45" t="s">
        <v>1087</v>
      </c>
      <c r="E2141" s="45" t="s">
        <v>1088</v>
      </c>
      <c r="F2141" s="45" t="s">
        <v>1089</v>
      </c>
      <c r="G2141" s="45" t="s">
        <v>1101</v>
      </c>
      <c r="H2141" s="45">
        <v>2510465</v>
      </c>
      <c r="I2141" s="45" t="s">
        <v>4890</v>
      </c>
      <c r="J2141" s="45" t="s">
        <v>1092</v>
      </c>
      <c r="K2141" s="45" t="s">
        <v>4891</v>
      </c>
      <c r="L2141" s="44">
        <v>29</v>
      </c>
      <c r="M2141" s="44">
        <v>933000</v>
      </c>
      <c r="N2141" s="44">
        <v>27057000</v>
      </c>
      <c r="O2141" s="44">
        <v>28000000</v>
      </c>
      <c r="P2141" s="44">
        <v>943000</v>
      </c>
    </row>
    <row r="2142" spans="1:16" ht="228">
      <c r="A2142" s="44">
        <v>20251</v>
      </c>
      <c r="B2142" s="44">
        <v>2022</v>
      </c>
      <c r="C2142" s="45" t="s">
        <v>1144</v>
      </c>
      <c r="D2142" s="45" t="s">
        <v>1095</v>
      </c>
      <c r="E2142" s="45" t="s">
        <v>1088</v>
      </c>
      <c r="F2142" s="45" t="s">
        <v>1290</v>
      </c>
      <c r="G2142" s="45" t="s">
        <v>1090</v>
      </c>
      <c r="H2142" s="45" t="s">
        <v>4892</v>
      </c>
      <c r="I2142" s="45" t="s">
        <v>4893</v>
      </c>
      <c r="J2142" s="45" t="s">
        <v>1092</v>
      </c>
      <c r="K2142" s="45" t="s">
        <v>4894</v>
      </c>
      <c r="L2142" s="44">
        <v>45</v>
      </c>
      <c r="M2142" s="44">
        <v>933000</v>
      </c>
      <c r="N2142" s="44">
        <v>41985000</v>
      </c>
      <c r="O2142" s="44">
        <v>23300000</v>
      </c>
      <c r="P2142" s="44">
        <v>-18685000</v>
      </c>
    </row>
    <row r="2143" spans="1:16" ht="228">
      <c r="A2143" s="44">
        <v>20251</v>
      </c>
      <c r="B2143" s="44">
        <v>2024</v>
      </c>
      <c r="C2143" s="45" t="s">
        <v>1110</v>
      </c>
      <c r="D2143" s="45" t="s">
        <v>1095</v>
      </c>
      <c r="E2143" s="45" t="s">
        <v>1088</v>
      </c>
      <c r="F2143" s="45" t="s">
        <v>1107</v>
      </c>
      <c r="G2143" s="45" t="s">
        <v>1101</v>
      </c>
      <c r="H2143" s="45">
        <v>2411054</v>
      </c>
      <c r="I2143" s="45" t="s">
        <v>4895</v>
      </c>
      <c r="J2143" s="45" t="s">
        <v>1092</v>
      </c>
      <c r="K2143" s="45" t="s">
        <v>4896</v>
      </c>
      <c r="L2143" s="44">
        <v>40</v>
      </c>
      <c r="M2143" s="44">
        <v>933000</v>
      </c>
      <c r="N2143" s="44">
        <v>37320000</v>
      </c>
      <c r="O2143" s="44">
        <v>28000000</v>
      </c>
      <c r="P2143" s="44">
        <v>-9320000</v>
      </c>
    </row>
    <row r="2144" spans="1:16" ht="213.75">
      <c r="A2144" s="44">
        <v>20251</v>
      </c>
      <c r="B2144" s="44">
        <v>2025</v>
      </c>
      <c r="C2144" s="45" t="s">
        <v>1099</v>
      </c>
      <c r="D2144" s="45" t="s">
        <v>1087</v>
      </c>
      <c r="E2144" s="45" t="s">
        <v>1088</v>
      </c>
      <c r="F2144" s="45" t="s">
        <v>1089</v>
      </c>
      <c r="G2144" s="45" t="s">
        <v>1101</v>
      </c>
      <c r="H2144" s="45">
        <v>2511243</v>
      </c>
      <c r="I2144" s="45" t="s">
        <v>4897</v>
      </c>
      <c r="J2144" s="45" t="s">
        <v>1092</v>
      </c>
      <c r="K2144" s="45" t="s">
        <v>3297</v>
      </c>
      <c r="L2144" s="44">
        <v>29</v>
      </c>
      <c r="M2144" s="44">
        <v>933000</v>
      </c>
      <c r="N2144" s="44">
        <v>27057000</v>
      </c>
      <c r="O2144" s="44">
        <v>28000000</v>
      </c>
      <c r="P2144" s="44">
        <v>943000</v>
      </c>
    </row>
    <row r="2145" spans="1:16" ht="42.75">
      <c r="A2145" s="44">
        <v>20251</v>
      </c>
      <c r="B2145" s="44">
        <v>2022</v>
      </c>
      <c r="C2145" s="45" t="s">
        <v>1144</v>
      </c>
      <c r="D2145" s="45" t="s">
        <v>1095</v>
      </c>
      <c r="E2145" s="45" t="s">
        <v>1088</v>
      </c>
      <c r="F2145" s="45" t="s">
        <v>1145</v>
      </c>
      <c r="G2145" s="45" t="s">
        <v>1090</v>
      </c>
      <c r="H2145" s="45" t="s">
        <v>4898</v>
      </c>
      <c r="I2145" s="45" t="s">
        <v>1176</v>
      </c>
      <c r="J2145" s="45" t="s">
        <v>1092</v>
      </c>
      <c r="K2145" s="42"/>
      <c r="L2145" s="44">
        <v>0</v>
      </c>
      <c r="M2145" s="44">
        <v>933000</v>
      </c>
      <c r="N2145" s="44">
        <v>0</v>
      </c>
      <c r="O2145" s="44">
        <v>0</v>
      </c>
      <c r="P2145" s="44">
        <v>0</v>
      </c>
    </row>
    <row r="2146" spans="1:16" ht="57">
      <c r="A2146" s="44">
        <v>20251</v>
      </c>
      <c r="B2146" s="44">
        <v>2023</v>
      </c>
      <c r="C2146" s="45" t="s">
        <v>1197</v>
      </c>
      <c r="D2146" s="45" t="s">
        <v>1095</v>
      </c>
      <c r="E2146" s="45" t="s">
        <v>1088</v>
      </c>
      <c r="F2146" s="45" t="s">
        <v>1165</v>
      </c>
      <c r="G2146" s="45" t="s">
        <v>1090</v>
      </c>
      <c r="H2146" s="45" t="s">
        <v>4899</v>
      </c>
      <c r="I2146" s="45" t="s">
        <v>4900</v>
      </c>
      <c r="J2146" s="45" t="s">
        <v>1092</v>
      </c>
      <c r="K2146" s="45" t="s">
        <v>4901</v>
      </c>
      <c r="L2146" s="44">
        <v>12</v>
      </c>
      <c r="M2146" s="44">
        <v>933000</v>
      </c>
      <c r="N2146" s="44">
        <v>11196000</v>
      </c>
      <c r="O2146" s="44">
        <v>0</v>
      </c>
      <c r="P2146" s="44">
        <v>-11196000</v>
      </c>
    </row>
    <row r="2147" spans="1:16" ht="199.5">
      <c r="A2147" s="44">
        <v>20251</v>
      </c>
      <c r="B2147" s="44">
        <v>2025</v>
      </c>
      <c r="C2147" s="45" t="s">
        <v>1117</v>
      </c>
      <c r="D2147" s="45" t="s">
        <v>1087</v>
      </c>
      <c r="E2147" s="45" t="s">
        <v>1088</v>
      </c>
      <c r="F2147" s="45" t="s">
        <v>1107</v>
      </c>
      <c r="G2147" s="45" t="s">
        <v>1090</v>
      </c>
      <c r="H2147" s="45">
        <v>2510582</v>
      </c>
      <c r="I2147" s="45" t="s">
        <v>4902</v>
      </c>
      <c r="J2147" s="45" t="s">
        <v>1092</v>
      </c>
      <c r="K2147" s="45" t="s">
        <v>1231</v>
      </c>
      <c r="L2147" s="44">
        <v>28</v>
      </c>
      <c r="M2147" s="44">
        <v>933000</v>
      </c>
      <c r="N2147" s="44">
        <v>26124000</v>
      </c>
      <c r="O2147" s="44">
        <v>28000000</v>
      </c>
      <c r="P2147" s="44">
        <v>1876000</v>
      </c>
    </row>
    <row r="2148" spans="1:16" ht="156.75">
      <c r="A2148" s="44">
        <v>20251</v>
      </c>
      <c r="B2148" s="44">
        <v>2023</v>
      </c>
      <c r="C2148" s="45" t="s">
        <v>1197</v>
      </c>
      <c r="D2148" s="45" t="s">
        <v>1095</v>
      </c>
      <c r="E2148" s="45" t="s">
        <v>1088</v>
      </c>
      <c r="F2148" s="45" t="s">
        <v>1348</v>
      </c>
      <c r="G2148" s="45" t="s">
        <v>1090</v>
      </c>
      <c r="H2148" s="45" t="s">
        <v>4903</v>
      </c>
      <c r="I2148" s="45" t="s">
        <v>4904</v>
      </c>
      <c r="J2148" s="45" t="s">
        <v>1092</v>
      </c>
      <c r="K2148" s="45" t="s">
        <v>2286</v>
      </c>
      <c r="L2148" s="44">
        <v>34</v>
      </c>
      <c r="M2148" s="44">
        <v>933000</v>
      </c>
      <c r="N2148" s="44">
        <v>31722000</v>
      </c>
      <c r="O2148" s="44">
        <v>28000000</v>
      </c>
      <c r="P2148" s="44">
        <v>-3722000</v>
      </c>
    </row>
    <row r="2149" spans="1:16" ht="128.25">
      <c r="A2149" s="44">
        <v>20251</v>
      </c>
      <c r="B2149" s="44">
        <v>2023</v>
      </c>
      <c r="C2149" s="45" t="s">
        <v>1127</v>
      </c>
      <c r="D2149" s="45" t="s">
        <v>1095</v>
      </c>
      <c r="E2149" s="45" t="s">
        <v>1088</v>
      </c>
      <c r="F2149" s="45" t="s">
        <v>1089</v>
      </c>
      <c r="G2149" s="45" t="s">
        <v>1101</v>
      </c>
      <c r="H2149" s="45" t="s">
        <v>4905</v>
      </c>
      <c r="I2149" s="45" t="s">
        <v>2566</v>
      </c>
      <c r="J2149" s="45" t="s">
        <v>1092</v>
      </c>
      <c r="K2149" s="45" t="s">
        <v>1763</v>
      </c>
      <c r="L2149" s="44">
        <v>30</v>
      </c>
      <c r="M2149" s="44">
        <v>933000</v>
      </c>
      <c r="N2149" s="44">
        <v>27990000</v>
      </c>
      <c r="O2149" s="44">
        <v>28000000</v>
      </c>
      <c r="P2149" s="44">
        <v>10000</v>
      </c>
    </row>
    <row r="2150" spans="1:16" ht="213.75">
      <c r="A2150" s="44">
        <v>20251</v>
      </c>
      <c r="B2150" s="44">
        <v>2025</v>
      </c>
      <c r="C2150" s="45" t="s">
        <v>4906</v>
      </c>
      <c r="D2150" s="45" t="s">
        <v>1087</v>
      </c>
      <c r="E2150" s="45" t="s">
        <v>1088</v>
      </c>
      <c r="F2150" s="45" t="s">
        <v>1155</v>
      </c>
      <c r="G2150" s="45" t="s">
        <v>1101</v>
      </c>
      <c r="H2150" s="45" t="s">
        <v>4907</v>
      </c>
      <c r="I2150" s="45" t="s">
        <v>4908</v>
      </c>
      <c r="J2150" s="45" t="s">
        <v>1283</v>
      </c>
      <c r="K2150" s="45" t="s">
        <v>4909</v>
      </c>
      <c r="L2150" s="44">
        <v>37</v>
      </c>
      <c r="M2150" s="44">
        <v>1233000</v>
      </c>
      <c r="N2150" s="44">
        <v>45621000</v>
      </c>
      <c r="O2150" s="44">
        <v>0</v>
      </c>
      <c r="P2150" s="44">
        <v>-45621000</v>
      </c>
    </row>
    <row r="2151" spans="1:16" ht="199.5">
      <c r="A2151" s="44">
        <v>20251</v>
      </c>
      <c r="B2151" s="44">
        <v>2025</v>
      </c>
      <c r="C2151" s="45" t="s">
        <v>1117</v>
      </c>
      <c r="D2151" s="45" t="s">
        <v>1087</v>
      </c>
      <c r="E2151" s="45" t="s">
        <v>1088</v>
      </c>
      <c r="F2151" s="45" t="s">
        <v>1089</v>
      </c>
      <c r="G2151" s="45" t="s">
        <v>1090</v>
      </c>
      <c r="H2151" s="45">
        <v>2510965</v>
      </c>
      <c r="I2151" s="45" t="s">
        <v>4910</v>
      </c>
      <c r="J2151" s="45" t="s">
        <v>1092</v>
      </c>
      <c r="K2151" s="45" t="s">
        <v>1231</v>
      </c>
      <c r="L2151" s="44">
        <v>28</v>
      </c>
      <c r="M2151" s="44">
        <v>933000</v>
      </c>
      <c r="N2151" s="44">
        <v>26124000</v>
      </c>
      <c r="O2151" s="44">
        <v>28000000</v>
      </c>
      <c r="P2151" s="44">
        <v>1876000</v>
      </c>
    </row>
    <row r="2152" spans="1:16" ht="28.5">
      <c r="A2152" s="44">
        <v>20251</v>
      </c>
      <c r="B2152" s="44">
        <v>2022</v>
      </c>
      <c r="C2152" s="45" t="s">
        <v>1141</v>
      </c>
      <c r="D2152" s="45" t="s">
        <v>1095</v>
      </c>
      <c r="E2152" s="45" t="s">
        <v>1088</v>
      </c>
      <c r="F2152" s="45" t="s">
        <v>1089</v>
      </c>
      <c r="G2152" s="45" t="s">
        <v>1101</v>
      </c>
      <c r="H2152" s="45" t="s">
        <v>4911</v>
      </c>
      <c r="I2152" s="45" t="s">
        <v>4912</v>
      </c>
      <c r="J2152" s="45" t="s">
        <v>1092</v>
      </c>
      <c r="K2152" s="42"/>
      <c r="L2152" s="44">
        <v>0</v>
      </c>
      <c r="M2152" s="44">
        <v>933000</v>
      </c>
      <c r="N2152" s="44">
        <v>0</v>
      </c>
      <c r="O2152" s="44">
        <v>0</v>
      </c>
      <c r="P2152" s="44">
        <v>0</v>
      </c>
    </row>
    <row r="2153" spans="1:16" ht="171">
      <c r="A2153" s="44">
        <v>20251</v>
      </c>
      <c r="B2153" s="44">
        <v>2024</v>
      </c>
      <c r="C2153" s="45" t="s">
        <v>1086</v>
      </c>
      <c r="D2153" s="45" t="s">
        <v>1087</v>
      </c>
      <c r="E2153" s="45" t="s">
        <v>1088</v>
      </c>
      <c r="F2153" s="45" t="s">
        <v>1118</v>
      </c>
      <c r="G2153" s="45" t="s">
        <v>1090</v>
      </c>
      <c r="H2153" s="45">
        <v>2410045</v>
      </c>
      <c r="I2153" s="45" t="s">
        <v>4913</v>
      </c>
      <c r="J2153" s="45" t="s">
        <v>1092</v>
      </c>
      <c r="K2153" s="45" t="s">
        <v>4914</v>
      </c>
      <c r="L2153" s="44">
        <v>27</v>
      </c>
      <c r="M2153" s="44">
        <v>933000</v>
      </c>
      <c r="N2153" s="44">
        <v>25191000</v>
      </c>
      <c r="O2153" s="44">
        <v>28000000</v>
      </c>
      <c r="P2153" s="44">
        <v>2809000</v>
      </c>
    </row>
    <row r="2154" spans="1:16" ht="28.5">
      <c r="A2154" s="44">
        <v>20251</v>
      </c>
      <c r="B2154" s="44">
        <v>2024</v>
      </c>
      <c r="C2154" s="45" t="s">
        <v>1086</v>
      </c>
      <c r="D2154" s="45" t="s">
        <v>1087</v>
      </c>
      <c r="E2154" s="45" t="s">
        <v>1088</v>
      </c>
      <c r="F2154" s="45" t="s">
        <v>1089</v>
      </c>
      <c r="G2154" s="45" t="s">
        <v>1090</v>
      </c>
      <c r="H2154" s="45">
        <v>2410063</v>
      </c>
      <c r="I2154" s="45" t="s">
        <v>4039</v>
      </c>
      <c r="J2154" s="45" t="s">
        <v>1092</v>
      </c>
      <c r="K2154" s="42"/>
      <c r="L2154" s="44">
        <v>0</v>
      </c>
      <c r="M2154" s="44">
        <v>933000</v>
      </c>
      <c r="N2154" s="44">
        <v>0</v>
      </c>
      <c r="O2154" s="44">
        <v>0</v>
      </c>
      <c r="P2154" s="44">
        <v>0</v>
      </c>
    </row>
    <row r="2155" spans="1:16" ht="114">
      <c r="A2155" s="44">
        <v>20251</v>
      </c>
      <c r="B2155" s="44">
        <v>2023</v>
      </c>
      <c r="C2155" s="45" t="s">
        <v>1127</v>
      </c>
      <c r="D2155" s="45" t="s">
        <v>1095</v>
      </c>
      <c r="E2155" s="45" t="s">
        <v>1088</v>
      </c>
      <c r="F2155" s="45" t="s">
        <v>1089</v>
      </c>
      <c r="G2155" s="45" t="s">
        <v>1101</v>
      </c>
      <c r="H2155" s="45" t="s">
        <v>4915</v>
      </c>
      <c r="I2155" s="45" t="s">
        <v>4916</v>
      </c>
      <c r="J2155" s="45" t="s">
        <v>1092</v>
      </c>
      <c r="K2155" s="45" t="s">
        <v>1171</v>
      </c>
      <c r="L2155" s="44">
        <v>28</v>
      </c>
      <c r="M2155" s="44">
        <v>933000</v>
      </c>
      <c r="N2155" s="44">
        <v>26124000</v>
      </c>
      <c r="O2155" s="44">
        <v>28000000</v>
      </c>
      <c r="P2155" s="44">
        <v>1876000</v>
      </c>
    </row>
    <row r="2156" spans="1:16" ht="128.25">
      <c r="A2156" s="44">
        <v>20251</v>
      </c>
      <c r="B2156" s="44">
        <v>2023</v>
      </c>
      <c r="C2156" s="45" t="s">
        <v>1127</v>
      </c>
      <c r="D2156" s="45" t="s">
        <v>1095</v>
      </c>
      <c r="E2156" s="45" t="s">
        <v>1088</v>
      </c>
      <c r="F2156" s="45" t="s">
        <v>1104</v>
      </c>
      <c r="G2156" s="45" t="s">
        <v>1101</v>
      </c>
      <c r="H2156" s="45" t="s">
        <v>4917</v>
      </c>
      <c r="I2156" s="45" t="s">
        <v>4918</v>
      </c>
      <c r="J2156" s="45" t="s">
        <v>1092</v>
      </c>
      <c r="K2156" s="45" t="s">
        <v>4505</v>
      </c>
      <c r="L2156" s="44">
        <v>32</v>
      </c>
      <c r="M2156" s="44">
        <v>933000</v>
      </c>
      <c r="N2156" s="44">
        <v>29856000</v>
      </c>
      <c r="O2156" s="44">
        <v>28000000</v>
      </c>
      <c r="P2156" s="44">
        <v>-1856000</v>
      </c>
    </row>
    <row r="2157" spans="1:16" ht="270.75">
      <c r="A2157" s="44">
        <v>20251</v>
      </c>
      <c r="B2157" s="44">
        <v>2023</v>
      </c>
      <c r="C2157" s="45" t="s">
        <v>1127</v>
      </c>
      <c r="D2157" s="45" t="s">
        <v>1095</v>
      </c>
      <c r="E2157" s="45" t="s">
        <v>1088</v>
      </c>
      <c r="F2157" s="45" t="s">
        <v>1128</v>
      </c>
      <c r="G2157" s="45" t="s">
        <v>1101</v>
      </c>
      <c r="H2157" s="45" t="s">
        <v>4919</v>
      </c>
      <c r="I2157" s="45" t="s">
        <v>4920</v>
      </c>
      <c r="J2157" s="45" t="s">
        <v>1092</v>
      </c>
      <c r="K2157" s="45" t="s">
        <v>1363</v>
      </c>
      <c r="L2157" s="44">
        <v>37</v>
      </c>
      <c r="M2157" s="44">
        <v>933000</v>
      </c>
      <c r="N2157" s="44">
        <v>34521000</v>
      </c>
      <c r="O2157" s="44">
        <v>28000000</v>
      </c>
      <c r="P2157" s="44">
        <v>-6521000</v>
      </c>
    </row>
    <row r="2158" spans="1:16" ht="114">
      <c r="A2158" s="44">
        <v>20251</v>
      </c>
      <c r="B2158" s="44">
        <v>2024</v>
      </c>
      <c r="C2158" s="45" t="s">
        <v>1110</v>
      </c>
      <c r="D2158" s="45" t="s">
        <v>1095</v>
      </c>
      <c r="E2158" s="45" t="s">
        <v>1088</v>
      </c>
      <c r="F2158" s="45" t="s">
        <v>1175</v>
      </c>
      <c r="G2158" s="45" t="s">
        <v>1101</v>
      </c>
      <c r="H2158" s="45">
        <v>2410316</v>
      </c>
      <c r="I2158" s="45" t="s">
        <v>4921</v>
      </c>
      <c r="J2158" s="45" t="s">
        <v>1092</v>
      </c>
      <c r="K2158" s="45" t="s">
        <v>4922</v>
      </c>
      <c r="L2158" s="44">
        <v>24</v>
      </c>
      <c r="M2158" s="44">
        <v>933000</v>
      </c>
      <c r="N2158" s="44">
        <v>22392000</v>
      </c>
      <c r="O2158" s="44">
        <v>0</v>
      </c>
      <c r="P2158" s="44">
        <v>-22392000</v>
      </c>
    </row>
    <row r="2159" spans="1:16" ht="171">
      <c r="A2159" s="44">
        <v>20251</v>
      </c>
      <c r="B2159" s="44">
        <v>2025</v>
      </c>
      <c r="C2159" s="45" t="s">
        <v>1099</v>
      </c>
      <c r="D2159" s="45" t="s">
        <v>1087</v>
      </c>
      <c r="E2159" s="45" t="s">
        <v>1088</v>
      </c>
      <c r="F2159" s="45" t="s">
        <v>1128</v>
      </c>
      <c r="G2159" s="45" t="s">
        <v>1101</v>
      </c>
      <c r="H2159" s="45">
        <v>2510014</v>
      </c>
      <c r="I2159" s="45" t="s">
        <v>1693</v>
      </c>
      <c r="J2159" s="45" t="s">
        <v>1092</v>
      </c>
      <c r="K2159" s="45" t="s">
        <v>1460</v>
      </c>
      <c r="L2159" s="44">
        <v>30</v>
      </c>
      <c r="M2159" s="44">
        <v>933000</v>
      </c>
      <c r="N2159" s="44">
        <v>27990000</v>
      </c>
      <c r="O2159" s="44">
        <v>28000000</v>
      </c>
      <c r="P2159" s="44">
        <v>10000</v>
      </c>
    </row>
    <row r="2160" spans="1:16" ht="142.5">
      <c r="A2160" s="44">
        <v>20251</v>
      </c>
      <c r="B2160" s="44">
        <v>2024</v>
      </c>
      <c r="C2160" s="45" t="s">
        <v>1110</v>
      </c>
      <c r="D2160" s="45" t="s">
        <v>1095</v>
      </c>
      <c r="E2160" s="45" t="s">
        <v>1088</v>
      </c>
      <c r="F2160" s="45" t="s">
        <v>1089</v>
      </c>
      <c r="G2160" s="45" t="s">
        <v>1101</v>
      </c>
      <c r="H2160" s="45">
        <v>2410014</v>
      </c>
      <c r="I2160" s="45" t="s">
        <v>4923</v>
      </c>
      <c r="J2160" s="45" t="s">
        <v>1092</v>
      </c>
      <c r="K2160" s="45" t="s">
        <v>1301</v>
      </c>
      <c r="L2160" s="44">
        <v>29</v>
      </c>
      <c r="M2160" s="44">
        <v>933000</v>
      </c>
      <c r="N2160" s="44">
        <v>27057000</v>
      </c>
      <c r="O2160" s="44">
        <v>28000000</v>
      </c>
      <c r="P2160" s="44">
        <v>943000</v>
      </c>
    </row>
    <row r="2161" spans="1:16" ht="228">
      <c r="A2161" s="44">
        <v>20251</v>
      </c>
      <c r="B2161" s="44">
        <v>2024</v>
      </c>
      <c r="C2161" s="45" t="s">
        <v>1110</v>
      </c>
      <c r="D2161" s="45" t="s">
        <v>1095</v>
      </c>
      <c r="E2161" s="45" t="s">
        <v>1088</v>
      </c>
      <c r="F2161" s="45" t="s">
        <v>1128</v>
      </c>
      <c r="G2161" s="45" t="s">
        <v>1101</v>
      </c>
      <c r="H2161" s="45">
        <v>2410407</v>
      </c>
      <c r="I2161" s="45" t="s">
        <v>4924</v>
      </c>
      <c r="J2161" s="45" t="s">
        <v>1092</v>
      </c>
      <c r="K2161" s="45" t="s">
        <v>1544</v>
      </c>
      <c r="L2161" s="44">
        <v>40</v>
      </c>
      <c r="M2161" s="44">
        <v>933000</v>
      </c>
      <c r="N2161" s="44">
        <v>37320000</v>
      </c>
      <c r="O2161" s="44">
        <v>28000000</v>
      </c>
      <c r="P2161" s="44">
        <v>-9320000</v>
      </c>
    </row>
    <row r="2162" spans="1:16" ht="171">
      <c r="A2162" s="44">
        <v>20251</v>
      </c>
      <c r="B2162" s="44">
        <v>2025</v>
      </c>
      <c r="C2162" s="45" t="s">
        <v>1099</v>
      </c>
      <c r="D2162" s="45" t="s">
        <v>1087</v>
      </c>
      <c r="E2162" s="45" t="s">
        <v>1088</v>
      </c>
      <c r="F2162" s="45" t="s">
        <v>1089</v>
      </c>
      <c r="G2162" s="45" t="s">
        <v>1101</v>
      </c>
      <c r="H2162" s="45">
        <v>2510454</v>
      </c>
      <c r="I2162" s="45" t="s">
        <v>4925</v>
      </c>
      <c r="J2162" s="45" t="s">
        <v>1092</v>
      </c>
      <c r="K2162" s="45" t="s">
        <v>1245</v>
      </c>
      <c r="L2162" s="44">
        <v>29</v>
      </c>
      <c r="M2162" s="44">
        <v>933000</v>
      </c>
      <c r="N2162" s="44">
        <v>27057000</v>
      </c>
      <c r="O2162" s="44">
        <v>28000000</v>
      </c>
      <c r="P2162" s="44">
        <v>943000</v>
      </c>
    </row>
    <row r="2163" spans="1:16" ht="213.75">
      <c r="A2163" s="44">
        <v>20251</v>
      </c>
      <c r="B2163" s="44">
        <v>2024</v>
      </c>
      <c r="C2163" s="45" t="s">
        <v>1591</v>
      </c>
      <c r="D2163" s="45" t="s">
        <v>1095</v>
      </c>
      <c r="E2163" s="45" t="s">
        <v>19</v>
      </c>
      <c r="F2163" s="45" t="s">
        <v>2059</v>
      </c>
      <c r="G2163" s="42"/>
      <c r="H2163" s="45">
        <v>2440009</v>
      </c>
      <c r="I2163" s="45" t="s">
        <v>4926</v>
      </c>
      <c r="J2163" s="45" t="s">
        <v>1092</v>
      </c>
      <c r="K2163" s="45" t="s">
        <v>4927</v>
      </c>
      <c r="L2163" s="44">
        <v>29</v>
      </c>
      <c r="M2163" s="44">
        <v>0</v>
      </c>
      <c r="N2163" s="44">
        <v>0</v>
      </c>
      <c r="O2163" s="44">
        <v>28000000</v>
      </c>
      <c r="P2163" s="44">
        <v>28000000</v>
      </c>
    </row>
    <row r="2164" spans="1:16" ht="128.25">
      <c r="A2164" s="44">
        <v>20251</v>
      </c>
      <c r="B2164" s="44">
        <v>2025</v>
      </c>
      <c r="C2164" s="45" t="s">
        <v>1120</v>
      </c>
      <c r="D2164" s="45" t="s">
        <v>1087</v>
      </c>
      <c r="E2164" s="45" t="s">
        <v>19</v>
      </c>
      <c r="F2164" s="45" t="s">
        <v>1096</v>
      </c>
      <c r="G2164" s="42"/>
      <c r="H2164" s="45">
        <v>2540015</v>
      </c>
      <c r="I2164" s="45" t="s">
        <v>4928</v>
      </c>
      <c r="J2164" s="45" t="s">
        <v>1092</v>
      </c>
      <c r="K2164" s="45" t="s">
        <v>1411</v>
      </c>
      <c r="L2164" s="44">
        <v>37</v>
      </c>
      <c r="M2164" s="44">
        <v>0</v>
      </c>
      <c r="N2164" s="44">
        <v>0</v>
      </c>
      <c r="O2164" s="44">
        <v>28000000</v>
      </c>
      <c r="P2164" s="44">
        <v>28000000</v>
      </c>
    </row>
    <row r="2165" spans="1:16">
      <c r="A2165" s="44">
        <v>20251</v>
      </c>
      <c r="B2165" s="44">
        <v>2025</v>
      </c>
      <c r="C2165" s="42"/>
      <c r="D2165" s="45" t="s">
        <v>1087</v>
      </c>
      <c r="E2165" s="45" t="s">
        <v>1133</v>
      </c>
      <c r="F2165" s="45" t="s">
        <v>1134</v>
      </c>
      <c r="G2165" s="42"/>
      <c r="H2165" s="45">
        <v>2560017</v>
      </c>
      <c r="I2165" s="45" t="s">
        <v>4929</v>
      </c>
      <c r="J2165" s="45" t="s">
        <v>1092</v>
      </c>
      <c r="K2165" s="42"/>
      <c r="L2165" s="44">
        <v>0</v>
      </c>
      <c r="M2165" s="44">
        <v>0</v>
      </c>
      <c r="N2165" s="44">
        <v>0</v>
      </c>
      <c r="O2165" s="44">
        <v>0</v>
      </c>
      <c r="P2165" s="44">
        <v>0</v>
      </c>
    </row>
    <row r="2166" spans="1:16" ht="199.5">
      <c r="A2166" s="44">
        <v>20251</v>
      </c>
      <c r="B2166" s="44">
        <v>2025</v>
      </c>
      <c r="C2166" s="45" t="s">
        <v>1117</v>
      </c>
      <c r="D2166" s="45" t="s">
        <v>1087</v>
      </c>
      <c r="E2166" s="45" t="s">
        <v>1088</v>
      </c>
      <c r="F2166" s="45" t="s">
        <v>1111</v>
      </c>
      <c r="G2166" s="45" t="s">
        <v>1090</v>
      </c>
      <c r="H2166" s="45">
        <v>2510742</v>
      </c>
      <c r="I2166" s="45" t="s">
        <v>4930</v>
      </c>
      <c r="J2166" s="45" t="s">
        <v>1092</v>
      </c>
      <c r="K2166" s="45" t="s">
        <v>1140</v>
      </c>
      <c r="L2166" s="44">
        <v>28</v>
      </c>
      <c r="M2166" s="44">
        <v>933000</v>
      </c>
      <c r="N2166" s="44">
        <v>26124000</v>
      </c>
      <c r="O2166" s="44">
        <v>28000000</v>
      </c>
      <c r="P2166" s="44">
        <v>1876000</v>
      </c>
    </row>
    <row r="2167" spans="1:16" ht="171">
      <c r="A2167" s="44">
        <v>20251</v>
      </c>
      <c r="B2167" s="44">
        <v>2021</v>
      </c>
      <c r="C2167" s="45" t="s">
        <v>1248</v>
      </c>
      <c r="D2167" s="45" t="s">
        <v>1095</v>
      </c>
      <c r="E2167" s="45" t="s">
        <v>1088</v>
      </c>
      <c r="F2167" s="45" t="s">
        <v>1165</v>
      </c>
      <c r="G2167" s="45" t="s">
        <v>1090</v>
      </c>
      <c r="H2167" s="45" t="s">
        <v>4931</v>
      </c>
      <c r="I2167" s="45" t="s">
        <v>4932</v>
      </c>
      <c r="J2167" s="45" t="s">
        <v>1092</v>
      </c>
      <c r="K2167" s="45" t="s">
        <v>4933</v>
      </c>
      <c r="L2167" s="44">
        <v>38</v>
      </c>
      <c r="M2167" s="44">
        <v>933000</v>
      </c>
      <c r="N2167" s="44">
        <v>35454000</v>
      </c>
      <c r="O2167" s="44">
        <v>28000000</v>
      </c>
      <c r="P2167" s="44">
        <v>-7454000</v>
      </c>
    </row>
    <row r="2168" spans="1:16" ht="199.5">
      <c r="A2168" s="44">
        <v>20251</v>
      </c>
      <c r="B2168" s="44">
        <v>2024</v>
      </c>
      <c r="C2168" s="45" t="s">
        <v>1110</v>
      </c>
      <c r="D2168" s="45" t="s">
        <v>1095</v>
      </c>
      <c r="E2168" s="45" t="s">
        <v>1088</v>
      </c>
      <c r="F2168" s="45" t="s">
        <v>1100</v>
      </c>
      <c r="G2168" s="45" t="s">
        <v>1101</v>
      </c>
      <c r="H2168" s="45">
        <v>2410915</v>
      </c>
      <c r="I2168" s="45" t="s">
        <v>4934</v>
      </c>
      <c r="J2168" s="45" t="s">
        <v>1092</v>
      </c>
      <c r="K2168" s="45" t="s">
        <v>4935</v>
      </c>
      <c r="L2168" s="44">
        <v>35</v>
      </c>
      <c r="M2168" s="44">
        <v>1317000</v>
      </c>
      <c r="N2168" s="44">
        <v>46095000</v>
      </c>
      <c r="O2168" s="44">
        <v>39500000</v>
      </c>
      <c r="P2168" s="44">
        <v>-6595000</v>
      </c>
    </row>
    <row r="2169" spans="1:16" ht="128.25">
      <c r="A2169" s="44">
        <v>20251</v>
      </c>
      <c r="B2169" s="44">
        <v>2025</v>
      </c>
      <c r="C2169" s="45" t="s">
        <v>1120</v>
      </c>
      <c r="D2169" s="45" t="s">
        <v>1087</v>
      </c>
      <c r="E2169" s="45" t="s">
        <v>19</v>
      </c>
      <c r="F2169" s="45" t="s">
        <v>1096</v>
      </c>
      <c r="G2169" s="42"/>
      <c r="H2169" s="45">
        <v>2540031</v>
      </c>
      <c r="I2169" s="45" t="s">
        <v>2578</v>
      </c>
      <c r="J2169" s="45" t="s">
        <v>1092</v>
      </c>
      <c r="K2169" s="45" t="s">
        <v>1411</v>
      </c>
      <c r="L2169" s="44">
        <v>37</v>
      </c>
      <c r="M2169" s="44">
        <v>0</v>
      </c>
      <c r="N2169" s="44">
        <v>0</v>
      </c>
      <c r="O2169" s="44">
        <v>28000000</v>
      </c>
      <c r="P2169" s="44">
        <v>28000000</v>
      </c>
    </row>
    <row r="2170" spans="1:16" ht="85.5">
      <c r="A2170" s="44">
        <v>20251</v>
      </c>
      <c r="B2170" s="44">
        <v>2023</v>
      </c>
      <c r="C2170" s="45" t="s">
        <v>1127</v>
      </c>
      <c r="D2170" s="45" t="s">
        <v>1095</v>
      </c>
      <c r="E2170" s="45" t="s">
        <v>1088</v>
      </c>
      <c r="F2170" s="45" t="s">
        <v>1089</v>
      </c>
      <c r="G2170" s="45" t="s">
        <v>1101</v>
      </c>
      <c r="H2170" s="45" t="s">
        <v>4936</v>
      </c>
      <c r="I2170" s="45" t="s">
        <v>4937</v>
      </c>
      <c r="J2170" s="45" t="s">
        <v>1092</v>
      </c>
      <c r="K2170" s="45" t="s">
        <v>4938</v>
      </c>
      <c r="L2170" s="44">
        <v>14</v>
      </c>
      <c r="M2170" s="44">
        <v>933000</v>
      </c>
      <c r="N2170" s="44">
        <v>13062000</v>
      </c>
      <c r="O2170" s="44">
        <v>0</v>
      </c>
      <c r="P2170" s="44">
        <v>-13062000</v>
      </c>
    </row>
    <row r="2171" spans="1:16" ht="128.25">
      <c r="A2171" s="44">
        <v>20251</v>
      </c>
      <c r="B2171" s="44">
        <v>2022</v>
      </c>
      <c r="C2171" s="45" t="s">
        <v>1144</v>
      </c>
      <c r="D2171" s="45" t="s">
        <v>1095</v>
      </c>
      <c r="E2171" s="45" t="s">
        <v>1088</v>
      </c>
      <c r="F2171" s="45" t="s">
        <v>1165</v>
      </c>
      <c r="G2171" s="45" t="s">
        <v>1090</v>
      </c>
      <c r="H2171" s="45" t="s">
        <v>4939</v>
      </c>
      <c r="I2171" s="45" t="s">
        <v>4940</v>
      </c>
      <c r="J2171" s="45" t="s">
        <v>1092</v>
      </c>
      <c r="K2171" s="45" t="s">
        <v>1763</v>
      </c>
      <c r="L2171" s="44">
        <v>30</v>
      </c>
      <c r="M2171" s="44">
        <v>933000</v>
      </c>
      <c r="N2171" s="44">
        <v>27990000</v>
      </c>
      <c r="O2171" s="44">
        <v>23300000</v>
      </c>
      <c r="P2171" s="44">
        <v>-4690000</v>
      </c>
    </row>
    <row r="2172" spans="1:16" ht="114">
      <c r="A2172" s="44">
        <v>20251</v>
      </c>
      <c r="B2172" s="44">
        <v>2022</v>
      </c>
      <c r="C2172" s="45" t="s">
        <v>1144</v>
      </c>
      <c r="D2172" s="45" t="s">
        <v>1095</v>
      </c>
      <c r="E2172" s="45" t="s">
        <v>1088</v>
      </c>
      <c r="F2172" s="45" t="s">
        <v>1165</v>
      </c>
      <c r="G2172" s="45" t="s">
        <v>1090</v>
      </c>
      <c r="H2172" s="45" t="s">
        <v>4941</v>
      </c>
      <c r="I2172" s="45" t="s">
        <v>4942</v>
      </c>
      <c r="J2172" s="45" t="s">
        <v>1092</v>
      </c>
      <c r="K2172" s="45" t="s">
        <v>1171</v>
      </c>
      <c r="L2172" s="44">
        <v>28</v>
      </c>
      <c r="M2172" s="44">
        <v>933000</v>
      </c>
      <c r="N2172" s="44">
        <v>26124000</v>
      </c>
      <c r="O2172" s="44">
        <v>23300000</v>
      </c>
      <c r="P2172" s="44">
        <v>-2824000</v>
      </c>
    </row>
    <row r="2173" spans="1:16" ht="199.5">
      <c r="A2173" s="44">
        <v>20251</v>
      </c>
      <c r="B2173" s="44">
        <v>2025</v>
      </c>
      <c r="C2173" s="45" t="s">
        <v>1117</v>
      </c>
      <c r="D2173" s="45" t="s">
        <v>1087</v>
      </c>
      <c r="E2173" s="45" t="s">
        <v>1088</v>
      </c>
      <c r="F2173" s="45" t="s">
        <v>1089</v>
      </c>
      <c r="G2173" s="45" t="s">
        <v>1090</v>
      </c>
      <c r="H2173" s="45">
        <v>2510565</v>
      </c>
      <c r="I2173" s="45" t="s">
        <v>4943</v>
      </c>
      <c r="J2173" s="45" t="s">
        <v>1092</v>
      </c>
      <c r="K2173" s="45" t="s">
        <v>1231</v>
      </c>
      <c r="L2173" s="44">
        <v>28</v>
      </c>
      <c r="M2173" s="44">
        <v>933000</v>
      </c>
      <c r="N2173" s="44">
        <v>26124000</v>
      </c>
      <c r="O2173" s="44">
        <v>28000000</v>
      </c>
      <c r="P2173" s="44">
        <v>1876000</v>
      </c>
    </row>
    <row r="2174" spans="1:16" ht="28.5">
      <c r="A2174" s="44">
        <v>20251</v>
      </c>
      <c r="B2174" s="44">
        <v>2023</v>
      </c>
      <c r="C2174" s="45" t="s">
        <v>1127</v>
      </c>
      <c r="D2174" s="45" t="s">
        <v>1095</v>
      </c>
      <c r="E2174" s="45" t="s">
        <v>1088</v>
      </c>
      <c r="F2174" s="45" t="s">
        <v>1114</v>
      </c>
      <c r="G2174" s="45" t="s">
        <v>1101</v>
      </c>
      <c r="H2174" s="45" t="s">
        <v>4944</v>
      </c>
      <c r="I2174" s="45" t="s">
        <v>4945</v>
      </c>
      <c r="J2174" s="45" t="s">
        <v>1092</v>
      </c>
      <c r="K2174" s="42"/>
      <c r="L2174" s="44">
        <v>0</v>
      </c>
      <c r="M2174" s="44">
        <v>1317000</v>
      </c>
      <c r="N2174" s="44">
        <v>0</v>
      </c>
      <c r="O2174" s="44">
        <v>79000000</v>
      </c>
      <c r="P2174" s="44">
        <v>79000000</v>
      </c>
    </row>
    <row r="2175" spans="1:16" ht="171">
      <c r="A2175" s="44">
        <v>20251</v>
      </c>
      <c r="B2175" s="44">
        <v>2023</v>
      </c>
      <c r="C2175" s="45" t="s">
        <v>1197</v>
      </c>
      <c r="D2175" s="45" t="s">
        <v>1095</v>
      </c>
      <c r="E2175" s="45" t="s">
        <v>1088</v>
      </c>
      <c r="F2175" s="45" t="s">
        <v>1249</v>
      </c>
      <c r="G2175" s="45" t="s">
        <v>1090</v>
      </c>
      <c r="H2175" s="45" t="s">
        <v>4946</v>
      </c>
      <c r="I2175" s="45" t="s">
        <v>4947</v>
      </c>
      <c r="J2175" s="45" t="s">
        <v>1092</v>
      </c>
      <c r="K2175" s="45" t="s">
        <v>4948</v>
      </c>
      <c r="L2175" s="44">
        <v>33</v>
      </c>
      <c r="M2175" s="44">
        <v>933000</v>
      </c>
      <c r="N2175" s="44">
        <v>30789000</v>
      </c>
      <c r="O2175" s="44">
        <v>0</v>
      </c>
      <c r="P2175" s="44">
        <v>-30789000</v>
      </c>
    </row>
    <row r="2176" spans="1:16" ht="185.25">
      <c r="A2176" s="44">
        <v>20251</v>
      </c>
      <c r="B2176" s="44">
        <v>2023</v>
      </c>
      <c r="C2176" s="45" t="s">
        <v>1197</v>
      </c>
      <c r="D2176" s="45" t="s">
        <v>1095</v>
      </c>
      <c r="E2176" s="45" t="s">
        <v>1088</v>
      </c>
      <c r="F2176" s="45" t="s">
        <v>1268</v>
      </c>
      <c r="G2176" s="45" t="s">
        <v>1090</v>
      </c>
      <c r="H2176" s="45" t="s">
        <v>4949</v>
      </c>
      <c r="I2176" s="45" t="s">
        <v>4950</v>
      </c>
      <c r="J2176" s="45" t="s">
        <v>1092</v>
      </c>
      <c r="K2176" s="45" t="s">
        <v>1243</v>
      </c>
      <c r="L2176" s="44">
        <v>38</v>
      </c>
      <c r="M2176" s="44">
        <v>933000</v>
      </c>
      <c r="N2176" s="44">
        <v>35454000</v>
      </c>
      <c r="O2176" s="44">
        <v>28000000</v>
      </c>
      <c r="P2176" s="44">
        <v>-7454000</v>
      </c>
    </row>
    <row r="2177" spans="1:16" ht="199.5">
      <c r="A2177" s="44">
        <v>20251</v>
      </c>
      <c r="B2177" s="44">
        <v>2025</v>
      </c>
      <c r="C2177" s="45" t="s">
        <v>1117</v>
      </c>
      <c r="D2177" s="45" t="s">
        <v>1087</v>
      </c>
      <c r="E2177" s="45" t="s">
        <v>1088</v>
      </c>
      <c r="F2177" s="45" t="s">
        <v>1175</v>
      </c>
      <c r="G2177" s="45" t="s">
        <v>1090</v>
      </c>
      <c r="H2177" s="45">
        <v>2510657</v>
      </c>
      <c r="I2177" s="45" t="s">
        <v>4951</v>
      </c>
      <c r="J2177" s="45" t="s">
        <v>1092</v>
      </c>
      <c r="K2177" s="45" t="s">
        <v>1231</v>
      </c>
      <c r="L2177" s="44">
        <v>28</v>
      </c>
      <c r="M2177" s="44">
        <v>933000</v>
      </c>
      <c r="N2177" s="44">
        <v>26124000</v>
      </c>
      <c r="O2177" s="44">
        <v>28000000</v>
      </c>
      <c r="P2177" s="44">
        <v>1876000</v>
      </c>
    </row>
    <row r="2178" spans="1:16" ht="171">
      <c r="A2178" s="44">
        <v>20251</v>
      </c>
      <c r="B2178" s="44">
        <v>2025</v>
      </c>
      <c r="C2178" s="45" t="s">
        <v>1120</v>
      </c>
      <c r="D2178" s="45" t="s">
        <v>1087</v>
      </c>
      <c r="E2178" s="45" t="s">
        <v>19</v>
      </c>
      <c r="F2178" s="45" t="s">
        <v>1152</v>
      </c>
      <c r="G2178" s="42"/>
      <c r="H2178" s="45">
        <v>2540103</v>
      </c>
      <c r="I2178" s="45" t="s">
        <v>3833</v>
      </c>
      <c r="J2178" s="45" t="s">
        <v>1092</v>
      </c>
      <c r="K2178" s="45" t="s">
        <v>4228</v>
      </c>
      <c r="L2178" s="44">
        <v>46</v>
      </c>
      <c r="M2178" s="44">
        <v>0</v>
      </c>
      <c r="N2178" s="44">
        <v>0</v>
      </c>
      <c r="O2178" s="44">
        <v>28000000</v>
      </c>
      <c r="P2178" s="44">
        <v>28000000</v>
      </c>
    </row>
    <row r="2179" spans="1:16" ht="199.5">
      <c r="A2179" s="44">
        <v>20251</v>
      </c>
      <c r="B2179" s="44">
        <v>2025</v>
      </c>
      <c r="C2179" s="45" t="s">
        <v>1117</v>
      </c>
      <c r="D2179" s="45" t="s">
        <v>1087</v>
      </c>
      <c r="E2179" s="45" t="s">
        <v>1088</v>
      </c>
      <c r="F2179" s="45" t="s">
        <v>1155</v>
      </c>
      <c r="G2179" s="45" t="s">
        <v>1090</v>
      </c>
      <c r="H2179" s="45">
        <v>2511229</v>
      </c>
      <c r="I2179" s="45" t="s">
        <v>1687</v>
      </c>
      <c r="J2179" s="45" t="s">
        <v>1092</v>
      </c>
      <c r="K2179" s="45" t="s">
        <v>1140</v>
      </c>
      <c r="L2179" s="44">
        <v>28</v>
      </c>
      <c r="M2179" s="44">
        <v>933000</v>
      </c>
      <c r="N2179" s="44">
        <v>26124000</v>
      </c>
      <c r="O2179" s="44">
        <v>28000000</v>
      </c>
      <c r="P2179" s="44">
        <v>1876000</v>
      </c>
    </row>
    <row r="2180" spans="1:16" ht="156.75">
      <c r="A2180" s="44">
        <v>20251</v>
      </c>
      <c r="B2180" s="44">
        <v>2023</v>
      </c>
      <c r="C2180" s="45" t="s">
        <v>1197</v>
      </c>
      <c r="D2180" s="45" t="s">
        <v>1095</v>
      </c>
      <c r="E2180" s="45" t="s">
        <v>1088</v>
      </c>
      <c r="F2180" s="45" t="s">
        <v>1165</v>
      </c>
      <c r="G2180" s="45" t="s">
        <v>1090</v>
      </c>
      <c r="H2180" s="45" t="s">
        <v>4952</v>
      </c>
      <c r="I2180" s="45" t="s">
        <v>4953</v>
      </c>
      <c r="J2180" s="45" t="s">
        <v>1092</v>
      </c>
      <c r="K2180" s="45" t="s">
        <v>1217</v>
      </c>
      <c r="L2180" s="44">
        <v>31</v>
      </c>
      <c r="M2180" s="44">
        <v>933000</v>
      </c>
      <c r="N2180" s="44">
        <v>28923000</v>
      </c>
      <c r="O2180" s="44">
        <v>28000000</v>
      </c>
      <c r="P2180" s="44">
        <v>-923000</v>
      </c>
    </row>
    <row r="2181" spans="1:16" ht="199.5">
      <c r="A2181" s="44">
        <v>20251</v>
      </c>
      <c r="B2181" s="44">
        <v>2025</v>
      </c>
      <c r="C2181" s="45" t="s">
        <v>1296</v>
      </c>
      <c r="D2181" s="45" t="s">
        <v>1087</v>
      </c>
      <c r="E2181" s="45" t="s">
        <v>1088</v>
      </c>
      <c r="F2181" s="45" t="s">
        <v>1712</v>
      </c>
      <c r="G2181" s="45" t="s">
        <v>1090</v>
      </c>
      <c r="H2181" s="45">
        <v>2511242</v>
      </c>
      <c r="I2181" s="45" t="s">
        <v>1687</v>
      </c>
      <c r="J2181" s="45" t="s">
        <v>1092</v>
      </c>
      <c r="K2181" s="45" t="s">
        <v>1140</v>
      </c>
      <c r="L2181" s="44">
        <v>28</v>
      </c>
      <c r="M2181" s="44">
        <v>2084000</v>
      </c>
      <c r="N2181" s="44">
        <v>58352000</v>
      </c>
      <c r="O2181" s="44">
        <v>62500000</v>
      </c>
      <c r="P2181" s="44">
        <v>4148000</v>
      </c>
    </row>
    <row r="2182" spans="1:16" ht="213.75">
      <c r="A2182" s="44">
        <v>20251</v>
      </c>
      <c r="B2182" s="44">
        <v>2022</v>
      </c>
      <c r="C2182" s="45" t="s">
        <v>1144</v>
      </c>
      <c r="D2182" s="45" t="s">
        <v>1095</v>
      </c>
      <c r="E2182" s="45" t="s">
        <v>1088</v>
      </c>
      <c r="F2182" s="45" t="s">
        <v>1290</v>
      </c>
      <c r="G2182" s="45" t="s">
        <v>1090</v>
      </c>
      <c r="H2182" s="45" t="s">
        <v>4954</v>
      </c>
      <c r="I2182" s="45" t="s">
        <v>4955</v>
      </c>
      <c r="J2182" s="45" t="s">
        <v>1092</v>
      </c>
      <c r="K2182" s="45" t="s">
        <v>3254</v>
      </c>
      <c r="L2182" s="44">
        <v>41</v>
      </c>
      <c r="M2182" s="44">
        <v>933000</v>
      </c>
      <c r="N2182" s="44">
        <v>38253000</v>
      </c>
      <c r="O2182" s="44">
        <v>23300000</v>
      </c>
      <c r="P2182" s="44">
        <v>-14953000</v>
      </c>
    </row>
    <row r="2183" spans="1:16" ht="28.5">
      <c r="A2183" s="44">
        <v>20251</v>
      </c>
      <c r="B2183" s="44">
        <v>2023</v>
      </c>
      <c r="C2183" s="45" t="s">
        <v>1602</v>
      </c>
      <c r="D2183" s="45" t="s">
        <v>1095</v>
      </c>
      <c r="E2183" s="45" t="s">
        <v>19</v>
      </c>
      <c r="F2183" s="45" t="s">
        <v>1096</v>
      </c>
      <c r="G2183" s="42"/>
      <c r="H2183" s="45" t="s">
        <v>4956</v>
      </c>
      <c r="I2183" s="45" t="s">
        <v>4957</v>
      </c>
      <c r="J2183" s="45" t="s">
        <v>1092</v>
      </c>
      <c r="K2183" s="45" t="s">
        <v>3487</v>
      </c>
      <c r="L2183" s="44">
        <v>2</v>
      </c>
      <c r="M2183" s="44">
        <v>0</v>
      </c>
      <c r="N2183" s="44">
        <v>0</v>
      </c>
      <c r="O2183" s="44">
        <v>28000000</v>
      </c>
      <c r="P2183" s="44">
        <v>28000000</v>
      </c>
    </row>
    <row r="2184" spans="1:16" ht="185.25">
      <c r="A2184" s="44">
        <v>20251</v>
      </c>
      <c r="B2184" s="44">
        <v>2024</v>
      </c>
      <c r="C2184" s="45" t="s">
        <v>1086</v>
      </c>
      <c r="D2184" s="45" t="s">
        <v>1087</v>
      </c>
      <c r="E2184" s="45" t="s">
        <v>1088</v>
      </c>
      <c r="F2184" s="45" t="s">
        <v>1089</v>
      </c>
      <c r="G2184" s="45" t="s">
        <v>1090</v>
      </c>
      <c r="H2184" s="45">
        <v>2410510</v>
      </c>
      <c r="I2184" s="45" t="s">
        <v>4958</v>
      </c>
      <c r="J2184" s="45" t="s">
        <v>1092</v>
      </c>
      <c r="K2184" s="45" t="s">
        <v>3842</v>
      </c>
      <c r="L2184" s="44">
        <v>29</v>
      </c>
      <c r="M2184" s="44">
        <v>933000</v>
      </c>
      <c r="N2184" s="44">
        <v>27057000</v>
      </c>
      <c r="O2184" s="44">
        <v>28000000</v>
      </c>
      <c r="P2184" s="44">
        <v>943000</v>
      </c>
    </row>
    <row r="2185" spans="1:16" ht="156.75">
      <c r="A2185" s="44">
        <v>20251</v>
      </c>
      <c r="B2185" s="44">
        <v>2023</v>
      </c>
      <c r="C2185" s="45" t="s">
        <v>1197</v>
      </c>
      <c r="D2185" s="45" t="s">
        <v>1095</v>
      </c>
      <c r="E2185" s="45" t="s">
        <v>1088</v>
      </c>
      <c r="F2185" s="45" t="s">
        <v>2380</v>
      </c>
      <c r="G2185" s="45" t="s">
        <v>1090</v>
      </c>
      <c r="H2185" s="45" t="s">
        <v>4959</v>
      </c>
      <c r="I2185" s="45" t="s">
        <v>4960</v>
      </c>
      <c r="J2185" s="45" t="s">
        <v>1092</v>
      </c>
      <c r="K2185" s="45" t="s">
        <v>4961</v>
      </c>
      <c r="L2185" s="44">
        <v>29</v>
      </c>
      <c r="M2185" s="44">
        <v>933000</v>
      </c>
      <c r="N2185" s="44">
        <v>27057000</v>
      </c>
      <c r="O2185" s="44">
        <v>28000000</v>
      </c>
      <c r="P2185" s="44">
        <v>943000</v>
      </c>
    </row>
    <row r="2186" spans="1:16" ht="213.75">
      <c r="A2186" s="44">
        <v>20251</v>
      </c>
      <c r="B2186" s="44">
        <v>2023</v>
      </c>
      <c r="C2186" s="45" t="s">
        <v>1127</v>
      </c>
      <c r="D2186" s="45" t="s">
        <v>1095</v>
      </c>
      <c r="E2186" s="45" t="s">
        <v>1088</v>
      </c>
      <c r="F2186" s="45" t="s">
        <v>1158</v>
      </c>
      <c r="G2186" s="45" t="s">
        <v>1101</v>
      </c>
      <c r="H2186" s="45" t="s">
        <v>4962</v>
      </c>
      <c r="I2186" s="45" t="s">
        <v>4963</v>
      </c>
      <c r="J2186" s="45" t="s">
        <v>1092</v>
      </c>
      <c r="K2186" s="45" t="s">
        <v>1554</v>
      </c>
      <c r="L2186" s="44">
        <v>31</v>
      </c>
      <c r="M2186" s="44">
        <v>933000</v>
      </c>
      <c r="N2186" s="44">
        <v>28923000</v>
      </c>
      <c r="O2186" s="44">
        <v>28000000</v>
      </c>
      <c r="P2186" s="44">
        <v>-923000</v>
      </c>
    </row>
    <row r="2187" spans="1:16" ht="171">
      <c r="A2187" s="44">
        <v>20251</v>
      </c>
      <c r="B2187" s="44">
        <v>2025</v>
      </c>
      <c r="C2187" s="45" t="s">
        <v>1099</v>
      </c>
      <c r="D2187" s="45" t="s">
        <v>1087</v>
      </c>
      <c r="E2187" s="45" t="s">
        <v>1088</v>
      </c>
      <c r="F2187" s="45" t="s">
        <v>1175</v>
      </c>
      <c r="G2187" s="45" t="s">
        <v>1101</v>
      </c>
      <c r="H2187" s="45">
        <v>2511203</v>
      </c>
      <c r="I2187" s="45" t="s">
        <v>4964</v>
      </c>
      <c r="J2187" s="45" t="s">
        <v>1092</v>
      </c>
      <c r="K2187" s="45" t="s">
        <v>4965</v>
      </c>
      <c r="L2187" s="44">
        <v>28</v>
      </c>
      <c r="M2187" s="44">
        <v>933000</v>
      </c>
      <c r="N2187" s="44">
        <v>26124000</v>
      </c>
      <c r="O2187" s="44">
        <v>28000000</v>
      </c>
      <c r="P2187" s="44">
        <v>1876000</v>
      </c>
    </row>
    <row r="2188" spans="1:16" ht="256.5">
      <c r="A2188" s="44">
        <v>20251</v>
      </c>
      <c r="B2188" s="44">
        <v>2024</v>
      </c>
      <c r="C2188" s="45" t="s">
        <v>1110</v>
      </c>
      <c r="D2188" s="45" t="s">
        <v>1095</v>
      </c>
      <c r="E2188" s="45" t="s">
        <v>1088</v>
      </c>
      <c r="F2188" s="45" t="s">
        <v>1175</v>
      </c>
      <c r="G2188" s="45" t="s">
        <v>1101</v>
      </c>
      <c r="H2188" s="45">
        <v>2410569</v>
      </c>
      <c r="I2188" s="45" t="s">
        <v>4966</v>
      </c>
      <c r="J2188" s="45" t="s">
        <v>1092</v>
      </c>
      <c r="K2188" s="45" t="s">
        <v>2407</v>
      </c>
      <c r="L2188" s="44">
        <v>35</v>
      </c>
      <c r="M2188" s="44">
        <v>933000</v>
      </c>
      <c r="N2188" s="44">
        <v>32655000</v>
      </c>
      <c r="O2188" s="44">
        <v>28000000</v>
      </c>
      <c r="P2188" s="44">
        <v>-4655000</v>
      </c>
    </row>
    <row r="2189" spans="1:16" ht="156.75">
      <c r="A2189" s="44">
        <v>20251</v>
      </c>
      <c r="B2189" s="44">
        <v>2024</v>
      </c>
      <c r="C2189" s="45" t="s">
        <v>1086</v>
      </c>
      <c r="D2189" s="45" t="s">
        <v>1087</v>
      </c>
      <c r="E2189" s="45" t="s">
        <v>1088</v>
      </c>
      <c r="F2189" s="45" t="s">
        <v>1124</v>
      </c>
      <c r="G2189" s="45" t="s">
        <v>1090</v>
      </c>
      <c r="H2189" s="45">
        <v>2410779</v>
      </c>
      <c r="I2189" s="45" t="s">
        <v>4967</v>
      </c>
      <c r="J2189" s="45" t="s">
        <v>1092</v>
      </c>
      <c r="K2189" s="45" t="s">
        <v>1471</v>
      </c>
      <c r="L2189" s="44">
        <v>31</v>
      </c>
      <c r="M2189" s="44">
        <v>933000</v>
      </c>
      <c r="N2189" s="44">
        <v>28923000</v>
      </c>
      <c r="O2189" s="44">
        <v>28000000</v>
      </c>
      <c r="P2189" s="44">
        <v>-923000</v>
      </c>
    </row>
    <row r="2190" spans="1:16" ht="156.75">
      <c r="A2190" s="44">
        <v>20251</v>
      </c>
      <c r="B2190" s="44">
        <v>2024</v>
      </c>
      <c r="C2190" s="45" t="s">
        <v>1086</v>
      </c>
      <c r="D2190" s="45" t="s">
        <v>1087</v>
      </c>
      <c r="E2190" s="45" t="s">
        <v>1088</v>
      </c>
      <c r="F2190" s="45" t="s">
        <v>1118</v>
      </c>
      <c r="G2190" s="45" t="s">
        <v>1090</v>
      </c>
      <c r="H2190" s="45">
        <v>2410533</v>
      </c>
      <c r="I2190" s="45" t="s">
        <v>4968</v>
      </c>
      <c r="J2190" s="45" t="s">
        <v>1092</v>
      </c>
      <c r="K2190" s="45" t="s">
        <v>1892</v>
      </c>
      <c r="L2190" s="44">
        <v>27</v>
      </c>
      <c r="M2190" s="44">
        <v>933000</v>
      </c>
      <c r="N2190" s="44">
        <v>25191000</v>
      </c>
      <c r="O2190" s="44">
        <v>28000000</v>
      </c>
      <c r="P2190" s="44">
        <v>2809000</v>
      </c>
    </row>
    <row r="2191" spans="1:16" ht="199.5">
      <c r="A2191" s="44">
        <v>20251</v>
      </c>
      <c r="B2191" s="44">
        <v>2025</v>
      </c>
      <c r="C2191" s="45" t="s">
        <v>1296</v>
      </c>
      <c r="D2191" s="45" t="s">
        <v>1087</v>
      </c>
      <c r="E2191" s="45" t="s">
        <v>1088</v>
      </c>
      <c r="F2191" s="45" t="s">
        <v>1192</v>
      </c>
      <c r="G2191" s="45" t="s">
        <v>1101</v>
      </c>
      <c r="H2191" s="45">
        <v>2511076</v>
      </c>
      <c r="I2191" s="45" t="s">
        <v>4969</v>
      </c>
      <c r="J2191" s="45" t="s">
        <v>1092</v>
      </c>
      <c r="K2191" s="45" t="s">
        <v>1298</v>
      </c>
      <c r="L2191" s="44">
        <v>31</v>
      </c>
      <c r="M2191" s="44">
        <v>1225000</v>
      </c>
      <c r="N2191" s="44">
        <v>37975000</v>
      </c>
      <c r="O2191" s="44">
        <v>36750000</v>
      </c>
      <c r="P2191" s="44">
        <v>-1225000</v>
      </c>
    </row>
    <row r="2192" spans="1:16" ht="156.75">
      <c r="A2192" s="44">
        <v>20251</v>
      </c>
      <c r="B2192" s="44">
        <v>2023</v>
      </c>
      <c r="C2192" s="45" t="s">
        <v>1197</v>
      </c>
      <c r="D2192" s="45" t="s">
        <v>1095</v>
      </c>
      <c r="E2192" s="45" t="s">
        <v>1088</v>
      </c>
      <c r="F2192" s="45" t="s">
        <v>1165</v>
      </c>
      <c r="G2192" s="45" t="s">
        <v>1090</v>
      </c>
      <c r="H2192" s="45" t="s">
        <v>4970</v>
      </c>
      <c r="I2192" s="45" t="s">
        <v>4971</v>
      </c>
      <c r="J2192" s="45" t="s">
        <v>1092</v>
      </c>
      <c r="K2192" s="45" t="s">
        <v>1217</v>
      </c>
      <c r="L2192" s="44">
        <v>31</v>
      </c>
      <c r="M2192" s="44">
        <v>933000</v>
      </c>
      <c r="N2192" s="44">
        <v>28923000</v>
      </c>
      <c r="O2192" s="44">
        <v>28000000</v>
      </c>
      <c r="P2192" s="44">
        <v>-923000</v>
      </c>
    </row>
    <row r="2193" spans="1:16" ht="114">
      <c r="A2193" s="44">
        <v>20251</v>
      </c>
      <c r="B2193" s="44">
        <v>2024</v>
      </c>
      <c r="C2193" s="45" t="s">
        <v>1591</v>
      </c>
      <c r="D2193" s="45" t="s">
        <v>1095</v>
      </c>
      <c r="E2193" s="45" t="s">
        <v>19</v>
      </c>
      <c r="F2193" s="45" t="s">
        <v>1096</v>
      </c>
      <c r="G2193" s="42"/>
      <c r="H2193" s="45">
        <v>2440028</v>
      </c>
      <c r="I2193" s="45" t="s">
        <v>4972</v>
      </c>
      <c r="J2193" s="45" t="s">
        <v>1092</v>
      </c>
      <c r="K2193" s="45" t="s">
        <v>4973</v>
      </c>
      <c r="L2193" s="44">
        <v>30</v>
      </c>
      <c r="M2193" s="44">
        <v>0</v>
      </c>
      <c r="N2193" s="44">
        <v>0</v>
      </c>
      <c r="O2193" s="44">
        <v>0</v>
      </c>
      <c r="P2193" s="44">
        <v>0</v>
      </c>
    </row>
    <row r="2194" spans="1:16" ht="142.5">
      <c r="A2194" s="44">
        <v>20251</v>
      </c>
      <c r="B2194" s="44">
        <v>2025</v>
      </c>
      <c r="C2194" s="45" t="s">
        <v>1099</v>
      </c>
      <c r="D2194" s="45" t="s">
        <v>1087</v>
      </c>
      <c r="E2194" s="45" t="s">
        <v>1088</v>
      </c>
      <c r="F2194" s="45" t="s">
        <v>1235</v>
      </c>
      <c r="G2194" s="45" t="s">
        <v>1101</v>
      </c>
      <c r="H2194" s="45">
        <v>2511098</v>
      </c>
      <c r="I2194" s="45" t="s">
        <v>4706</v>
      </c>
      <c r="J2194" s="45" t="s">
        <v>1092</v>
      </c>
      <c r="K2194" s="45" t="s">
        <v>4974</v>
      </c>
      <c r="L2194" s="44">
        <v>23</v>
      </c>
      <c r="M2194" s="44">
        <v>933000</v>
      </c>
      <c r="N2194" s="44">
        <v>21459000</v>
      </c>
      <c r="O2194" s="44">
        <v>28000000</v>
      </c>
      <c r="P2194" s="44">
        <v>6541000</v>
      </c>
    </row>
    <row r="2195" spans="1:16" ht="171">
      <c r="A2195" s="44">
        <v>20251</v>
      </c>
      <c r="B2195" s="44">
        <v>2024</v>
      </c>
      <c r="C2195" s="45" t="s">
        <v>1086</v>
      </c>
      <c r="D2195" s="45" t="s">
        <v>1087</v>
      </c>
      <c r="E2195" s="45" t="s">
        <v>1088</v>
      </c>
      <c r="F2195" s="45" t="s">
        <v>1089</v>
      </c>
      <c r="G2195" s="45" t="s">
        <v>1090</v>
      </c>
      <c r="H2195" s="45">
        <v>2410922</v>
      </c>
      <c r="I2195" s="45" t="s">
        <v>4975</v>
      </c>
      <c r="J2195" s="45" t="s">
        <v>1092</v>
      </c>
      <c r="K2195" s="45" t="s">
        <v>2069</v>
      </c>
      <c r="L2195" s="44">
        <v>29</v>
      </c>
      <c r="M2195" s="44">
        <v>933000</v>
      </c>
      <c r="N2195" s="44">
        <v>27057000</v>
      </c>
      <c r="O2195" s="44">
        <v>28000000</v>
      </c>
      <c r="P2195" s="44">
        <v>943000</v>
      </c>
    </row>
    <row r="2196" spans="1:16" ht="171">
      <c r="A2196" s="44">
        <v>20251</v>
      </c>
      <c r="B2196" s="44">
        <v>2024</v>
      </c>
      <c r="C2196" s="45" t="s">
        <v>1086</v>
      </c>
      <c r="D2196" s="45" t="s">
        <v>1087</v>
      </c>
      <c r="E2196" s="45" t="s">
        <v>1088</v>
      </c>
      <c r="F2196" s="45" t="s">
        <v>1128</v>
      </c>
      <c r="G2196" s="45" t="s">
        <v>1090</v>
      </c>
      <c r="H2196" s="45">
        <v>2410427</v>
      </c>
      <c r="I2196" s="45" t="s">
        <v>4976</v>
      </c>
      <c r="J2196" s="45" t="s">
        <v>1092</v>
      </c>
      <c r="K2196" s="45" t="s">
        <v>1918</v>
      </c>
      <c r="L2196" s="44">
        <v>30</v>
      </c>
      <c r="M2196" s="44">
        <v>933000</v>
      </c>
      <c r="N2196" s="44">
        <v>27990000</v>
      </c>
      <c r="O2196" s="44">
        <v>28000000</v>
      </c>
      <c r="P2196" s="44">
        <v>10000</v>
      </c>
    </row>
    <row r="2197" spans="1:16" ht="171">
      <c r="A2197" s="44">
        <v>20251</v>
      </c>
      <c r="B2197" s="44">
        <v>2021</v>
      </c>
      <c r="C2197" s="45" t="s">
        <v>1248</v>
      </c>
      <c r="D2197" s="45" t="s">
        <v>1095</v>
      </c>
      <c r="E2197" s="45" t="s">
        <v>1088</v>
      </c>
      <c r="F2197" s="45" t="s">
        <v>1541</v>
      </c>
      <c r="G2197" s="45" t="s">
        <v>1090</v>
      </c>
      <c r="H2197" s="45" t="s">
        <v>4977</v>
      </c>
      <c r="I2197" s="45" t="s">
        <v>4978</v>
      </c>
      <c r="J2197" s="45" t="s">
        <v>1092</v>
      </c>
      <c r="K2197" s="45" t="s">
        <v>1131</v>
      </c>
      <c r="L2197" s="44">
        <v>29</v>
      </c>
      <c r="M2197" s="44">
        <v>933000</v>
      </c>
      <c r="N2197" s="44">
        <v>27057000</v>
      </c>
      <c r="O2197" s="44">
        <v>28000000</v>
      </c>
      <c r="P2197" s="44">
        <v>943000</v>
      </c>
    </row>
    <row r="2198" spans="1:16" ht="185.25">
      <c r="A2198" s="44">
        <v>20251</v>
      </c>
      <c r="B2198" s="44">
        <v>2024</v>
      </c>
      <c r="C2198" s="45" t="s">
        <v>1191</v>
      </c>
      <c r="D2198" s="45" t="s">
        <v>1095</v>
      </c>
      <c r="E2198" s="45" t="s">
        <v>1088</v>
      </c>
      <c r="F2198" s="45" t="s">
        <v>1192</v>
      </c>
      <c r="G2198" s="45" t="s">
        <v>1101</v>
      </c>
      <c r="H2198" s="45">
        <v>2410746</v>
      </c>
      <c r="I2198" s="45" t="s">
        <v>4979</v>
      </c>
      <c r="J2198" s="45" t="s">
        <v>1092</v>
      </c>
      <c r="K2198" s="45" t="s">
        <v>3086</v>
      </c>
      <c r="L2198" s="44">
        <v>30</v>
      </c>
      <c r="M2198" s="44">
        <v>1225000</v>
      </c>
      <c r="N2198" s="44">
        <v>36750000</v>
      </c>
      <c r="O2198" s="44">
        <v>36750000</v>
      </c>
      <c r="P2198" s="44">
        <v>0</v>
      </c>
    </row>
    <row r="2199" spans="1:16" ht="156.75">
      <c r="A2199" s="44">
        <v>20251</v>
      </c>
      <c r="B2199" s="44">
        <v>2024</v>
      </c>
      <c r="C2199" s="45" t="s">
        <v>1110</v>
      </c>
      <c r="D2199" s="45" t="s">
        <v>1095</v>
      </c>
      <c r="E2199" s="45" t="s">
        <v>1088</v>
      </c>
      <c r="F2199" s="45" t="s">
        <v>1089</v>
      </c>
      <c r="G2199" s="45" t="s">
        <v>1101</v>
      </c>
      <c r="H2199" s="45">
        <v>2410215</v>
      </c>
      <c r="I2199" s="45" t="s">
        <v>4980</v>
      </c>
      <c r="J2199" s="45" t="s">
        <v>1092</v>
      </c>
      <c r="K2199" s="45" t="s">
        <v>1186</v>
      </c>
      <c r="L2199" s="44">
        <v>31</v>
      </c>
      <c r="M2199" s="44">
        <v>933000</v>
      </c>
      <c r="N2199" s="44">
        <v>28923000</v>
      </c>
      <c r="O2199" s="44">
        <v>28000000</v>
      </c>
      <c r="P2199" s="44">
        <v>-923000</v>
      </c>
    </row>
    <row r="2200" spans="1:16" ht="199.5">
      <c r="A2200" s="44">
        <v>20251</v>
      </c>
      <c r="B2200" s="44">
        <v>2023</v>
      </c>
      <c r="C2200" s="45" t="s">
        <v>1197</v>
      </c>
      <c r="D2200" s="45" t="s">
        <v>1095</v>
      </c>
      <c r="E2200" s="45" t="s">
        <v>1088</v>
      </c>
      <c r="F2200" s="45" t="s">
        <v>1319</v>
      </c>
      <c r="G2200" s="45" t="s">
        <v>1090</v>
      </c>
      <c r="H2200" s="45" t="s">
        <v>4981</v>
      </c>
      <c r="I2200" s="45" t="s">
        <v>4982</v>
      </c>
      <c r="J2200" s="45" t="s">
        <v>1092</v>
      </c>
      <c r="K2200" s="45" t="s">
        <v>1860</v>
      </c>
      <c r="L2200" s="44">
        <v>33</v>
      </c>
      <c r="M2200" s="44">
        <v>933000</v>
      </c>
      <c r="N2200" s="44">
        <v>30789000</v>
      </c>
      <c r="O2200" s="44">
        <v>28000000</v>
      </c>
      <c r="P2200" s="44">
        <v>-2789000</v>
      </c>
    </row>
    <row r="2201" spans="1:16" ht="213.75">
      <c r="A2201" s="44">
        <v>20251</v>
      </c>
      <c r="B2201" s="44">
        <v>2025</v>
      </c>
      <c r="C2201" s="45" t="s">
        <v>1099</v>
      </c>
      <c r="D2201" s="45" t="s">
        <v>1087</v>
      </c>
      <c r="E2201" s="45" t="s">
        <v>1088</v>
      </c>
      <c r="F2201" s="45" t="s">
        <v>1272</v>
      </c>
      <c r="G2201" s="45" t="s">
        <v>1101</v>
      </c>
      <c r="H2201" s="45">
        <v>2510142</v>
      </c>
      <c r="I2201" s="45" t="s">
        <v>4983</v>
      </c>
      <c r="J2201" s="45" t="s">
        <v>1092</v>
      </c>
      <c r="K2201" s="45" t="s">
        <v>1274</v>
      </c>
      <c r="L2201" s="44">
        <v>35</v>
      </c>
      <c r="M2201" s="44">
        <v>933000</v>
      </c>
      <c r="N2201" s="44">
        <v>32655000</v>
      </c>
      <c r="O2201" s="44">
        <v>28000000</v>
      </c>
      <c r="P2201" s="44">
        <v>-4655000</v>
      </c>
    </row>
    <row r="2202" spans="1:16" ht="156.75">
      <c r="A2202" s="44">
        <v>20251</v>
      </c>
      <c r="B2202" s="44">
        <v>2025</v>
      </c>
      <c r="C2202" s="45" t="s">
        <v>1117</v>
      </c>
      <c r="D2202" s="45" t="s">
        <v>1087</v>
      </c>
      <c r="E2202" s="45" t="s">
        <v>1088</v>
      </c>
      <c r="F2202" s="45" t="s">
        <v>1218</v>
      </c>
      <c r="G2202" s="45" t="s">
        <v>1101</v>
      </c>
      <c r="H2202" s="45">
        <v>2510731</v>
      </c>
      <c r="I2202" s="45" t="s">
        <v>4984</v>
      </c>
      <c r="J2202" s="45" t="s">
        <v>1092</v>
      </c>
      <c r="K2202" s="45" t="s">
        <v>2470</v>
      </c>
      <c r="L2202" s="44">
        <v>30</v>
      </c>
      <c r="M2202" s="44">
        <v>2084000</v>
      </c>
      <c r="N2202" s="44">
        <v>62520000</v>
      </c>
      <c r="O2202" s="44">
        <v>62500000</v>
      </c>
      <c r="P2202" s="44">
        <v>-20000</v>
      </c>
    </row>
    <row r="2203" spans="1:16" ht="42.75">
      <c r="A2203" s="44">
        <v>20251</v>
      </c>
      <c r="B2203" s="44">
        <v>2021</v>
      </c>
      <c r="C2203" s="45" t="s">
        <v>1248</v>
      </c>
      <c r="D2203" s="45" t="s">
        <v>1095</v>
      </c>
      <c r="E2203" s="45" t="s">
        <v>1088</v>
      </c>
      <c r="F2203" s="45" t="s">
        <v>1651</v>
      </c>
      <c r="G2203" s="45" t="s">
        <v>1090</v>
      </c>
      <c r="H2203" s="45" t="s">
        <v>4985</v>
      </c>
      <c r="I2203" s="45" t="s">
        <v>4986</v>
      </c>
      <c r="J2203" s="45" t="s">
        <v>1092</v>
      </c>
      <c r="K2203" s="42"/>
      <c r="L2203" s="44">
        <v>0</v>
      </c>
      <c r="M2203" s="44">
        <v>933000</v>
      </c>
      <c r="N2203" s="44">
        <v>0</v>
      </c>
      <c r="O2203" s="44">
        <v>0</v>
      </c>
      <c r="P2203" s="44">
        <v>0</v>
      </c>
    </row>
    <row r="2204" spans="1:16" ht="114">
      <c r="A2204" s="44">
        <v>20251</v>
      </c>
      <c r="B2204" s="44">
        <v>2022</v>
      </c>
      <c r="C2204" s="45" t="s">
        <v>1144</v>
      </c>
      <c r="D2204" s="45" t="s">
        <v>1095</v>
      </c>
      <c r="E2204" s="45" t="s">
        <v>1088</v>
      </c>
      <c r="F2204" s="45" t="s">
        <v>1165</v>
      </c>
      <c r="G2204" s="45" t="s">
        <v>1090</v>
      </c>
      <c r="H2204" s="45" t="s">
        <v>4987</v>
      </c>
      <c r="I2204" s="45" t="s">
        <v>2646</v>
      </c>
      <c r="J2204" s="45" t="s">
        <v>1092</v>
      </c>
      <c r="K2204" s="45" t="s">
        <v>1229</v>
      </c>
      <c r="L2204" s="44">
        <v>28</v>
      </c>
      <c r="M2204" s="44">
        <v>933000</v>
      </c>
      <c r="N2204" s="44">
        <v>26124000</v>
      </c>
      <c r="O2204" s="44">
        <v>23300000</v>
      </c>
      <c r="P2204" s="44">
        <v>-2824000</v>
      </c>
    </row>
    <row r="2205" spans="1:16" ht="71.25">
      <c r="A2205" s="44">
        <v>20251</v>
      </c>
      <c r="B2205" s="44">
        <v>2023</v>
      </c>
      <c r="C2205" s="45" t="s">
        <v>1127</v>
      </c>
      <c r="D2205" s="45" t="s">
        <v>1095</v>
      </c>
      <c r="E2205" s="45" t="s">
        <v>1088</v>
      </c>
      <c r="F2205" s="45" t="s">
        <v>1218</v>
      </c>
      <c r="G2205" s="45" t="s">
        <v>1101</v>
      </c>
      <c r="H2205" s="45" t="s">
        <v>4988</v>
      </c>
      <c r="I2205" s="45" t="s">
        <v>4989</v>
      </c>
      <c r="J2205" s="45" t="s">
        <v>1092</v>
      </c>
      <c r="K2205" s="45" t="s">
        <v>1567</v>
      </c>
      <c r="L2205" s="44">
        <v>29</v>
      </c>
      <c r="M2205" s="44">
        <v>2084000</v>
      </c>
      <c r="N2205" s="44">
        <v>60436000</v>
      </c>
      <c r="O2205" s="44">
        <v>62500000</v>
      </c>
      <c r="P2205" s="44">
        <v>2064000</v>
      </c>
    </row>
    <row r="2206" spans="1:16" ht="28.5">
      <c r="A2206" s="44">
        <v>20251</v>
      </c>
      <c r="B2206" s="44">
        <v>2024</v>
      </c>
      <c r="C2206" s="45" t="s">
        <v>1110</v>
      </c>
      <c r="D2206" s="45" t="s">
        <v>1095</v>
      </c>
      <c r="E2206" s="45" t="s">
        <v>1088</v>
      </c>
      <c r="F2206" s="45" t="s">
        <v>1111</v>
      </c>
      <c r="G2206" s="45" t="s">
        <v>1101</v>
      </c>
      <c r="H2206" s="45">
        <v>2410908</v>
      </c>
      <c r="I2206" s="45" t="s">
        <v>4990</v>
      </c>
      <c r="J2206" s="45" t="s">
        <v>1092</v>
      </c>
      <c r="K2206" s="42"/>
      <c r="L2206" s="44">
        <v>0</v>
      </c>
      <c r="M2206" s="44">
        <v>933000</v>
      </c>
      <c r="N2206" s="44">
        <v>0</v>
      </c>
      <c r="O2206" s="44">
        <v>0</v>
      </c>
      <c r="P2206" s="44">
        <v>0</v>
      </c>
    </row>
    <row r="2207" spans="1:16" ht="228">
      <c r="A2207" s="44">
        <v>20251</v>
      </c>
      <c r="B2207" s="44">
        <v>2022</v>
      </c>
      <c r="C2207" s="45" t="s">
        <v>1144</v>
      </c>
      <c r="D2207" s="45" t="s">
        <v>1095</v>
      </c>
      <c r="E2207" s="45" t="s">
        <v>1088</v>
      </c>
      <c r="F2207" s="45" t="s">
        <v>1177</v>
      </c>
      <c r="G2207" s="45" t="s">
        <v>1090</v>
      </c>
      <c r="H2207" s="45" t="s">
        <v>4991</v>
      </c>
      <c r="I2207" s="45" t="s">
        <v>4992</v>
      </c>
      <c r="J2207" s="45" t="s">
        <v>1092</v>
      </c>
      <c r="K2207" s="45" t="s">
        <v>4993</v>
      </c>
      <c r="L2207" s="44">
        <v>39</v>
      </c>
      <c r="M2207" s="44">
        <v>933000</v>
      </c>
      <c r="N2207" s="44">
        <v>36387000</v>
      </c>
      <c r="O2207" s="44">
        <v>23300000</v>
      </c>
      <c r="P2207" s="44">
        <v>-13087000</v>
      </c>
    </row>
    <row r="2208" spans="1:16" ht="199.5">
      <c r="A2208" s="44">
        <v>20251</v>
      </c>
      <c r="B2208" s="44">
        <v>2025</v>
      </c>
      <c r="C2208" s="45" t="s">
        <v>1117</v>
      </c>
      <c r="D2208" s="45" t="s">
        <v>1087</v>
      </c>
      <c r="E2208" s="45" t="s">
        <v>1088</v>
      </c>
      <c r="F2208" s="45" t="s">
        <v>1089</v>
      </c>
      <c r="G2208" s="45" t="s">
        <v>1090</v>
      </c>
      <c r="H2208" s="45">
        <v>2511049</v>
      </c>
      <c r="I2208" s="45" t="s">
        <v>4994</v>
      </c>
      <c r="J2208" s="45" t="s">
        <v>1092</v>
      </c>
      <c r="K2208" s="45" t="s">
        <v>1140</v>
      </c>
      <c r="L2208" s="44">
        <v>28</v>
      </c>
      <c r="M2208" s="44">
        <v>933000</v>
      </c>
      <c r="N2208" s="44">
        <v>26124000</v>
      </c>
      <c r="O2208" s="44">
        <v>28000000</v>
      </c>
      <c r="P2208" s="44">
        <v>1876000</v>
      </c>
    </row>
    <row r="2209" spans="1:16" ht="142.5">
      <c r="A2209" s="44">
        <v>20251</v>
      </c>
      <c r="B2209" s="44">
        <v>2021</v>
      </c>
      <c r="C2209" s="45" t="s">
        <v>1180</v>
      </c>
      <c r="D2209" s="45" t="s">
        <v>1095</v>
      </c>
      <c r="E2209" s="45" t="s">
        <v>1088</v>
      </c>
      <c r="F2209" s="45" t="s">
        <v>1089</v>
      </c>
      <c r="G2209" s="45" t="s">
        <v>1101</v>
      </c>
      <c r="H2209" s="45" t="s">
        <v>4995</v>
      </c>
      <c r="I2209" s="45" t="s">
        <v>4996</v>
      </c>
      <c r="J2209" s="45" t="s">
        <v>1092</v>
      </c>
      <c r="K2209" s="45" t="s">
        <v>4997</v>
      </c>
      <c r="L2209" s="44">
        <v>23</v>
      </c>
      <c r="M2209" s="44">
        <v>933000</v>
      </c>
      <c r="N2209" s="44">
        <v>21459000</v>
      </c>
      <c r="O2209" s="44">
        <v>0</v>
      </c>
      <c r="P2209" s="44">
        <v>-21459000</v>
      </c>
    </row>
    <row r="2210" spans="1:16" ht="199.5">
      <c r="A2210" s="44">
        <v>20251</v>
      </c>
      <c r="B2210" s="44">
        <v>2025</v>
      </c>
      <c r="C2210" s="45" t="s">
        <v>1117</v>
      </c>
      <c r="D2210" s="45" t="s">
        <v>1087</v>
      </c>
      <c r="E2210" s="45" t="s">
        <v>1088</v>
      </c>
      <c r="F2210" s="45" t="s">
        <v>1107</v>
      </c>
      <c r="G2210" s="45" t="s">
        <v>1090</v>
      </c>
      <c r="H2210" s="45">
        <v>2510679</v>
      </c>
      <c r="I2210" s="45" t="s">
        <v>4998</v>
      </c>
      <c r="J2210" s="45" t="s">
        <v>1092</v>
      </c>
      <c r="K2210" s="45" t="s">
        <v>1119</v>
      </c>
      <c r="L2210" s="44">
        <v>28</v>
      </c>
      <c r="M2210" s="44">
        <v>933000</v>
      </c>
      <c r="N2210" s="44">
        <v>26124000</v>
      </c>
      <c r="O2210" s="44">
        <v>28000000</v>
      </c>
      <c r="P2210" s="44">
        <v>1876000</v>
      </c>
    </row>
    <row r="2211" spans="1:16" ht="228">
      <c r="A2211" s="44">
        <v>20251</v>
      </c>
      <c r="B2211" s="44">
        <v>2023</v>
      </c>
      <c r="C2211" s="45" t="s">
        <v>1197</v>
      </c>
      <c r="D2211" s="45" t="s">
        <v>1095</v>
      </c>
      <c r="E2211" s="45" t="s">
        <v>1088</v>
      </c>
      <c r="F2211" s="45" t="s">
        <v>1838</v>
      </c>
      <c r="G2211" s="45" t="s">
        <v>1090</v>
      </c>
      <c r="H2211" s="45" t="s">
        <v>4999</v>
      </c>
      <c r="I2211" s="45" t="s">
        <v>5000</v>
      </c>
      <c r="J2211" s="45" t="s">
        <v>1092</v>
      </c>
      <c r="K2211" s="45" t="s">
        <v>4282</v>
      </c>
      <c r="L2211" s="44">
        <v>36</v>
      </c>
      <c r="M2211" s="44">
        <v>933000</v>
      </c>
      <c r="N2211" s="44">
        <v>33588000</v>
      </c>
      <c r="O2211" s="44">
        <v>28000000</v>
      </c>
      <c r="P2211" s="44">
        <v>-5588000</v>
      </c>
    </row>
    <row r="2212" spans="1:16" ht="199.5">
      <c r="A2212" s="44">
        <v>20251</v>
      </c>
      <c r="B2212" s="44">
        <v>2025</v>
      </c>
      <c r="C2212" s="45" t="s">
        <v>1117</v>
      </c>
      <c r="D2212" s="45" t="s">
        <v>1087</v>
      </c>
      <c r="E2212" s="45" t="s">
        <v>1088</v>
      </c>
      <c r="F2212" s="45" t="s">
        <v>1107</v>
      </c>
      <c r="G2212" s="45" t="s">
        <v>1090</v>
      </c>
      <c r="H2212" s="45">
        <v>2511086</v>
      </c>
      <c r="I2212" s="45" t="s">
        <v>2646</v>
      </c>
      <c r="J2212" s="45" t="s">
        <v>1092</v>
      </c>
      <c r="K2212" s="45" t="s">
        <v>1209</v>
      </c>
      <c r="L2212" s="44">
        <v>26</v>
      </c>
      <c r="M2212" s="44">
        <v>933000</v>
      </c>
      <c r="N2212" s="44">
        <v>24258000</v>
      </c>
      <c r="O2212" s="44">
        <v>28000000</v>
      </c>
      <c r="P2212" s="44">
        <v>3742000</v>
      </c>
    </row>
    <row r="2213" spans="1:16" ht="171">
      <c r="A2213" s="44">
        <v>20251</v>
      </c>
      <c r="B2213" s="44">
        <v>2023</v>
      </c>
      <c r="C2213" s="45" t="s">
        <v>1127</v>
      </c>
      <c r="D2213" s="45" t="s">
        <v>1095</v>
      </c>
      <c r="E2213" s="45" t="s">
        <v>1088</v>
      </c>
      <c r="F2213" s="45" t="s">
        <v>1124</v>
      </c>
      <c r="G2213" s="45" t="s">
        <v>1101</v>
      </c>
      <c r="H2213" s="45" t="s">
        <v>5001</v>
      </c>
      <c r="I2213" s="45" t="s">
        <v>5002</v>
      </c>
      <c r="J2213" s="45" t="s">
        <v>1092</v>
      </c>
      <c r="K2213" s="45" t="s">
        <v>5003</v>
      </c>
      <c r="L2213" s="44">
        <v>33</v>
      </c>
      <c r="M2213" s="44">
        <v>933000</v>
      </c>
      <c r="N2213" s="44">
        <v>30789000</v>
      </c>
      <c r="O2213" s="44">
        <v>28000000</v>
      </c>
      <c r="P2213" s="44">
        <v>-2789000</v>
      </c>
    </row>
    <row r="2214" spans="1:16" ht="156.75">
      <c r="A2214" s="44">
        <v>20251</v>
      </c>
      <c r="B2214" s="44">
        <v>2023</v>
      </c>
      <c r="C2214" s="45" t="s">
        <v>1197</v>
      </c>
      <c r="D2214" s="45" t="s">
        <v>1095</v>
      </c>
      <c r="E2214" s="45" t="s">
        <v>1088</v>
      </c>
      <c r="F2214" s="45" t="s">
        <v>1177</v>
      </c>
      <c r="G2214" s="45" t="s">
        <v>1090</v>
      </c>
      <c r="H2214" s="45" t="s">
        <v>5004</v>
      </c>
      <c r="I2214" s="45" t="s">
        <v>1315</v>
      </c>
      <c r="J2214" s="45" t="s">
        <v>1092</v>
      </c>
      <c r="K2214" s="45" t="s">
        <v>5005</v>
      </c>
      <c r="L2214" s="44">
        <v>30</v>
      </c>
      <c r="M2214" s="44">
        <v>933000</v>
      </c>
      <c r="N2214" s="44">
        <v>27990000</v>
      </c>
      <c r="O2214" s="44">
        <v>28000000</v>
      </c>
      <c r="P2214" s="44">
        <v>10000</v>
      </c>
    </row>
    <row r="2215" spans="1:16" ht="142.5">
      <c r="A2215" s="44">
        <v>20251</v>
      </c>
      <c r="B2215" s="44">
        <v>2024</v>
      </c>
      <c r="C2215" s="45" t="s">
        <v>1110</v>
      </c>
      <c r="D2215" s="45" t="s">
        <v>1095</v>
      </c>
      <c r="E2215" s="45" t="s">
        <v>1088</v>
      </c>
      <c r="F2215" s="45" t="s">
        <v>1089</v>
      </c>
      <c r="G2215" s="45" t="s">
        <v>1101</v>
      </c>
      <c r="H2215" s="45">
        <v>2410030</v>
      </c>
      <c r="I2215" s="45" t="s">
        <v>5006</v>
      </c>
      <c r="J2215" s="45" t="s">
        <v>1092</v>
      </c>
      <c r="K2215" s="45" t="s">
        <v>1138</v>
      </c>
      <c r="L2215" s="44">
        <v>27</v>
      </c>
      <c r="M2215" s="44">
        <v>933000</v>
      </c>
      <c r="N2215" s="44">
        <v>25191000</v>
      </c>
      <c r="O2215" s="44">
        <v>28000000</v>
      </c>
      <c r="P2215" s="44">
        <v>2809000</v>
      </c>
    </row>
    <row r="2216" spans="1:16" ht="185.25">
      <c r="A2216" s="44">
        <v>20251</v>
      </c>
      <c r="B2216" s="44">
        <v>2025</v>
      </c>
      <c r="C2216" s="45" t="s">
        <v>1099</v>
      </c>
      <c r="D2216" s="45" t="s">
        <v>1087</v>
      </c>
      <c r="E2216" s="45" t="s">
        <v>1088</v>
      </c>
      <c r="F2216" s="45" t="s">
        <v>1089</v>
      </c>
      <c r="G2216" s="45" t="s">
        <v>1101</v>
      </c>
      <c r="H2216" s="45">
        <v>2510235</v>
      </c>
      <c r="I2216" s="45" t="s">
        <v>5007</v>
      </c>
      <c r="J2216" s="45" t="s">
        <v>1092</v>
      </c>
      <c r="K2216" s="45" t="s">
        <v>1901</v>
      </c>
      <c r="L2216" s="44">
        <v>29</v>
      </c>
      <c r="M2216" s="44">
        <v>933000</v>
      </c>
      <c r="N2216" s="44">
        <v>27057000</v>
      </c>
      <c r="O2216" s="44">
        <v>28000000</v>
      </c>
      <c r="P2216" s="44">
        <v>943000</v>
      </c>
    </row>
    <row r="2217" spans="1:16" ht="171">
      <c r="A2217" s="44">
        <v>20251</v>
      </c>
      <c r="B2217" s="44">
        <v>2024</v>
      </c>
      <c r="C2217" s="45" t="s">
        <v>1086</v>
      </c>
      <c r="D2217" s="45" t="s">
        <v>1087</v>
      </c>
      <c r="E2217" s="45" t="s">
        <v>1088</v>
      </c>
      <c r="F2217" s="45" t="s">
        <v>1118</v>
      </c>
      <c r="G2217" s="45" t="s">
        <v>1090</v>
      </c>
      <c r="H2217" s="45">
        <v>2410233</v>
      </c>
      <c r="I2217" s="45" t="s">
        <v>5008</v>
      </c>
      <c r="J2217" s="45" t="s">
        <v>1092</v>
      </c>
      <c r="K2217" s="45" t="s">
        <v>2078</v>
      </c>
      <c r="L2217" s="44">
        <v>27</v>
      </c>
      <c r="M2217" s="44">
        <v>933000</v>
      </c>
      <c r="N2217" s="44">
        <v>25191000</v>
      </c>
      <c r="O2217" s="44">
        <v>28000000</v>
      </c>
      <c r="P2217" s="44">
        <v>2809000</v>
      </c>
    </row>
    <row r="2218" spans="1:16" ht="199.5">
      <c r="A2218" s="44">
        <v>20251</v>
      </c>
      <c r="B2218" s="44">
        <v>2025</v>
      </c>
      <c r="C2218" s="45" t="s">
        <v>1099</v>
      </c>
      <c r="D2218" s="45" t="s">
        <v>1087</v>
      </c>
      <c r="E2218" s="45" t="s">
        <v>1088</v>
      </c>
      <c r="F2218" s="45" t="s">
        <v>1161</v>
      </c>
      <c r="G2218" s="45" t="s">
        <v>1101</v>
      </c>
      <c r="H2218" s="45">
        <v>2510293</v>
      </c>
      <c r="I2218" s="45" t="s">
        <v>5009</v>
      </c>
      <c r="J2218" s="45" t="s">
        <v>1092</v>
      </c>
      <c r="K2218" s="45" t="s">
        <v>5010</v>
      </c>
      <c r="L2218" s="44">
        <v>29</v>
      </c>
      <c r="M2218" s="44">
        <v>933000</v>
      </c>
      <c r="N2218" s="44">
        <v>27057000</v>
      </c>
      <c r="O2218" s="44">
        <v>28000000</v>
      </c>
      <c r="P2218" s="44">
        <v>943000</v>
      </c>
    </row>
    <row r="2219" spans="1:16" ht="42.75">
      <c r="A2219" s="44">
        <v>20251</v>
      </c>
      <c r="B2219" s="44">
        <v>2024</v>
      </c>
      <c r="C2219" s="45" t="s">
        <v>1086</v>
      </c>
      <c r="D2219" s="45" t="s">
        <v>1087</v>
      </c>
      <c r="E2219" s="45" t="s">
        <v>1088</v>
      </c>
      <c r="F2219" s="45" t="s">
        <v>1161</v>
      </c>
      <c r="G2219" s="45" t="s">
        <v>1090</v>
      </c>
      <c r="H2219" s="45">
        <v>2410340</v>
      </c>
      <c r="I2219" s="45" t="s">
        <v>5011</v>
      </c>
      <c r="J2219" s="45" t="s">
        <v>1092</v>
      </c>
      <c r="K2219" s="42"/>
      <c r="L2219" s="44">
        <v>0</v>
      </c>
      <c r="M2219" s="44">
        <v>933000</v>
      </c>
      <c r="N2219" s="44">
        <v>0</v>
      </c>
      <c r="O2219" s="44">
        <v>0</v>
      </c>
      <c r="P2219" s="44">
        <v>0</v>
      </c>
    </row>
    <row r="2220" spans="1:16" ht="199.5">
      <c r="A2220" s="44">
        <v>20251</v>
      </c>
      <c r="B2220" s="44">
        <v>2025</v>
      </c>
      <c r="C2220" s="45" t="s">
        <v>1117</v>
      </c>
      <c r="D2220" s="45" t="s">
        <v>1087</v>
      </c>
      <c r="E2220" s="45" t="s">
        <v>1088</v>
      </c>
      <c r="F2220" s="45" t="s">
        <v>1765</v>
      </c>
      <c r="G2220" s="45" t="s">
        <v>1090</v>
      </c>
      <c r="H2220" s="45">
        <v>2510069</v>
      </c>
      <c r="I2220" s="45" t="s">
        <v>5012</v>
      </c>
      <c r="J2220" s="45" t="s">
        <v>1092</v>
      </c>
      <c r="K2220" s="45" t="s">
        <v>1231</v>
      </c>
      <c r="L2220" s="44">
        <v>28</v>
      </c>
      <c r="M2220" s="44">
        <v>1667000</v>
      </c>
      <c r="N2220" s="44">
        <v>46676000</v>
      </c>
      <c r="O2220" s="44">
        <v>50000000</v>
      </c>
      <c r="P2220" s="44">
        <v>3324000</v>
      </c>
    </row>
    <row r="2221" spans="1:16" ht="28.5">
      <c r="A2221" s="44">
        <v>20251</v>
      </c>
      <c r="B2221" s="44">
        <v>2023</v>
      </c>
      <c r="C2221" s="45" t="s">
        <v>5013</v>
      </c>
      <c r="D2221" s="45" t="s">
        <v>1095</v>
      </c>
      <c r="E2221" s="45" t="s">
        <v>19</v>
      </c>
      <c r="F2221" s="45" t="s">
        <v>1096</v>
      </c>
      <c r="G2221" s="42"/>
      <c r="H2221" s="45" t="s">
        <v>5014</v>
      </c>
      <c r="I2221" s="45" t="s">
        <v>5015</v>
      </c>
      <c r="J2221" s="45" t="s">
        <v>1092</v>
      </c>
      <c r="K2221" s="42"/>
      <c r="L2221" s="44">
        <v>0</v>
      </c>
      <c r="M2221" s="44">
        <v>0</v>
      </c>
      <c r="N2221" s="44">
        <v>0</v>
      </c>
      <c r="O2221" s="44">
        <v>0</v>
      </c>
      <c r="P2221" s="44">
        <v>0</v>
      </c>
    </row>
    <row r="2222" spans="1:16" ht="213.75">
      <c r="A2222" s="44">
        <v>20251</v>
      </c>
      <c r="B2222" s="44">
        <v>2021</v>
      </c>
      <c r="C2222" s="45" t="s">
        <v>1180</v>
      </c>
      <c r="D2222" s="45" t="s">
        <v>1095</v>
      </c>
      <c r="E2222" s="45" t="s">
        <v>1088</v>
      </c>
      <c r="F2222" s="45" t="s">
        <v>1089</v>
      </c>
      <c r="G2222" s="45" t="s">
        <v>1101</v>
      </c>
      <c r="H2222" s="45" t="s">
        <v>5016</v>
      </c>
      <c r="I2222" s="45" t="s">
        <v>1</v>
      </c>
      <c r="J2222" s="45" t="s">
        <v>1092</v>
      </c>
      <c r="K2222" s="45" t="s">
        <v>5017</v>
      </c>
      <c r="L2222" s="44">
        <v>41</v>
      </c>
      <c r="M2222" s="44">
        <v>933000</v>
      </c>
      <c r="N2222" s="44">
        <v>38253000</v>
      </c>
      <c r="O2222" s="44">
        <v>28000000</v>
      </c>
      <c r="P2222" s="44">
        <v>-10253000</v>
      </c>
    </row>
    <row r="2223" spans="1:16" ht="199.5">
      <c r="A2223" s="44">
        <v>20251</v>
      </c>
      <c r="B2223" s="44">
        <v>2024</v>
      </c>
      <c r="C2223" s="45" t="s">
        <v>1110</v>
      </c>
      <c r="D2223" s="45" t="s">
        <v>1095</v>
      </c>
      <c r="E2223" s="45" t="s">
        <v>1088</v>
      </c>
      <c r="F2223" s="45" t="s">
        <v>1107</v>
      </c>
      <c r="G2223" s="45" t="s">
        <v>1101</v>
      </c>
      <c r="H2223" s="45">
        <v>2410769</v>
      </c>
      <c r="I2223" s="45" t="s">
        <v>5018</v>
      </c>
      <c r="J2223" s="45" t="s">
        <v>1092</v>
      </c>
      <c r="K2223" s="45" t="s">
        <v>3186</v>
      </c>
      <c r="L2223" s="44">
        <v>33</v>
      </c>
      <c r="M2223" s="44">
        <v>933000</v>
      </c>
      <c r="N2223" s="44">
        <v>30789000</v>
      </c>
      <c r="O2223" s="44">
        <v>28000000</v>
      </c>
      <c r="P2223" s="44">
        <v>-2789000</v>
      </c>
    </row>
    <row r="2224" spans="1:16" ht="114">
      <c r="A2224" s="44">
        <v>20251</v>
      </c>
      <c r="B2224" s="44">
        <v>2022</v>
      </c>
      <c r="C2224" s="45" t="s">
        <v>1144</v>
      </c>
      <c r="D2224" s="45" t="s">
        <v>1095</v>
      </c>
      <c r="E2224" s="45" t="s">
        <v>1088</v>
      </c>
      <c r="F2224" s="45" t="s">
        <v>1651</v>
      </c>
      <c r="G2224" s="45" t="s">
        <v>1090</v>
      </c>
      <c r="H2224" s="45" t="s">
        <v>5019</v>
      </c>
      <c r="I2224" s="45" t="s">
        <v>5020</v>
      </c>
      <c r="J2224" s="45" t="s">
        <v>1092</v>
      </c>
      <c r="K2224" s="45" t="s">
        <v>5021</v>
      </c>
      <c r="L2224" s="44">
        <v>25</v>
      </c>
      <c r="M2224" s="44">
        <v>933000</v>
      </c>
      <c r="N2224" s="44">
        <v>23325000</v>
      </c>
      <c r="O2224" s="44">
        <v>0</v>
      </c>
      <c r="P2224" s="44">
        <v>-23325000</v>
      </c>
    </row>
    <row r="2225" spans="1:16" ht="270.75">
      <c r="A2225" s="44">
        <v>20251</v>
      </c>
      <c r="B2225" s="44">
        <v>2023</v>
      </c>
      <c r="C2225" s="45" t="s">
        <v>1127</v>
      </c>
      <c r="D2225" s="45" t="s">
        <v>1095</v>
      </c>
      <c r="E2225" s="45" t="s">
        <v>1088</v>
      </c>
      <c r="F2225" s="45" t="s">
        <v>1175</v>
      </c>
      <c r="G2225" s="45" t="s">
        <v>1101</v>
      </c>
      <c r="H2225" s="45" t="s">
        <v>5022</v>
      </c>
      <c r="I2225" s="45" t="s">
        <v>1502</v>
      </c>
      <c r="J2225" s="45" t="s">
        <v>1092</v>
      </c>
      <c r="K2225" s="45" t="s">
        <v>5023</v>
      </c>
      <c r="L2225" s="44">
        <v>37</v>
      </c>
      <c r="M2225" s="44">
        <v>933000</v>
      </c>
      <c r="N2225" s="44">
        <v>34521000</v>
      </c>
      <c r="O2225" s="44">
        <v>28000000</v>
      </c>
      <c r="P2225" s="44">
        <v>-6521000</v>
      </c>
    </row>
    <row r="2226" spans="1:16" ht="171">
      <c r="A2226" s="44">
        <v>20251</v>
      </c>
      <c r="B2226" s="44">
        <v>2025</v>
      </c>
      <c r="C2226" s="45" t="s">
        <v>1099</v>
      </c>
      <c r="D2226" s="45" t="s">
        <v>1087</v>
      </c>
      <c r="E2226" s="45" t="s">
        <v>1088</v>
      </c>
      <c r="F2226" s="45" t="s">
        <v>1104</v>
      </c>
      <c r="G2226" s="45" t="s">
        <v>1101</v>
      </c>
      <c r="H2226" s="45">
        <v>2510574</v>
      </c>
      <c r="I2226" s="45" t="s">
        <v>5024</v>
      </c>
      <c r="J2226" s="45" t="s">
        <v>1092</v>
      </c>
      <c r="K2226" s="45" t="s">
        <v>2078</v>
      </c>
      <c r="L2226" s="44">
        <v>27</v>
      </c>
      <c r="M2226" s="44">
        <v>933000</v>
      </c>
      <c r="N2226" s="44">
        <v>25191000</v>
      </c>
      <c r="O2226" s="44">
        <v>28000000</v>
      </c>
      <c r="P2226" s="44">
        <v>2809000</v>
      </c>
    </row>
    <row r="2227" spans="1:16" ht="99.75">
      <c r="A2227" s="44">
        <v>20251</v>
      </c>
      <c r="B2227" s="44">
        <v>2023</v>
      </c>
      <c r="C2227" s="45" t="s">
        <v>1197</v>
      </c>
      <c r="D2227" s="45" t="s">
        <v>1095</v>
      </c>
      <c r="E2227" s="45" t="s">
        <v>1088</v>
      </c>
      <c r="F2227" s="45" t="s">
        <v>1249</v>
      </c>
      <c r="G2227" s="45" t="s">
        <v>1090</v>
      </c>
      <c r="H2227" s="45" t="s">
        <v>5025</v>
      </c>
      <c r="I2227" s="45" t="s">
        <v>3223</v>
      </c>
      <c r="J2227" s="45" t="s">
        <v>1092</v>
      </c>
      <c r="K2227" s="45" t="s">
        <v>5026</v>
      </c>
      <c r="L2227" s="44">
        <v>22</v>
      </c>
      <c r="M2227" s="44">
        <v>933000</v>
      </c>
      <c r="N2227" s="44">
        <v>20526000</v>
      </c>
      <c r="O2227" s="44">
        <v>0</v>
      </c>
      <c r="P2227" s="44">
        <v>-20526000</v>
      </c>
    </row>
    <row r="2228" spans="1:16" ht="156.75">
      <c r="A2228" s="44">
        <v>20251</v>
      </c>
      <c r="B2228" s="44">
        <v>2023</v>
      </c>
      <c r="C2228" s="45" t="s">
        <v>1127</v>
      </c>
      <c r="D2228" s="45" t="s">
        <v>1095</v>
      </c>
      <c r="E2228" s="45" t="s">
        <v>1088</v>
      </c>
      <c r="F2228" s="45" t="s">
        <v>1118</v>
      </c>
      <c r="G2228" s="45" t="s">
        <v>1101</v>
      </c>
      <c r="H2228" s="45" t="s">
        <v>5027</v>
      </c>
      <c r="I2228" s="45" t="s">
        <v>5028</v>
      </c>
      <c r="J2228" s="45" t="s">
        <v>1092</v>
      </c>
      <c r="K2228" s="45" t="s">
        <v>5029</v>
      </c>
      <c r="L2228" s="44">
        <v>34</v>
      </c>
      <c r="M2228" s="44">
        <v>933000</v>
      </c>
      <c r="N2228" s="44">
        <v>31722000</v>
      </c>
      <c r="O2228" s="44">
        <v>28000000</v>
      </c>
      <c r="P2228" s="44">
        <v>-3722000</v>
      </c>
    </row>
    <row r="2229" spans="1:16" ht="185.25">
      <c r="A2229" s="44">
        <v>20251</v>
      </c>
      <c r="B2229" s="44">
        <v>2025</v>
      </c>
      <c r="C2229" s="45" t="s">
        <v>1099</v>
      </c>
      <c r="D2229" s="45" t="s">
        <v>1087</v>
      </c>
      <c r="E2229" s="45" t="s">
        <v>1088</v>
      </c>
      <c r="F2229" s="45" t="s">
        <v>1175</v>
      </c>
      <c r="G2229" s="45" t="s">
        <v>1101</v>
      </c>
      <c r="H2229" s="45">
        <v>2510938</v>
      </c>
      <c r="I2229" s="45" t="s">
        <v>5030</v>
      </c>
      <c r="J2229" s="45" t="s">
        <v>1092</v>
      </c>
      <c r="K2229" s="45" t="s">
        <v>5031</v>
      </c>
      <c r="L2229" s="44">
        <v>30</v>
      </c>
      <c r="M2229" s="44">
        <v>933000</v>
      </c>
      <c r="N2229" s="44">
        <v>27990000</v>
      </c>
      <c r="O2229" s="44">
        <v>28000000</v>
      </c>
      <c r="P2229" s="44">
        <v>10000</v>
      </c>
    </row>
    <row r="2230" spans="1:16" ht="42.75">
      <c r="A2230" s="44">
        <v>20251</v>
      </c>
      <c r="B2230" s="44">
        <v>2025</v>
      </c>
      <c r="C2230" s="42"/>
      <c r="D2230" s="45" t="s">
        <v>1087</v>
      </c>
      <c r="E2230" s="45" t="s">
        <v>19</v>
      </c>
      <c r="F2230" s="45" t="s">
        <v>1333</v>
      </c>
      <c r="G2230" s="42"/>
      <c r="H2230" s="45" t="s">
        <v>5032</v>
      </c>
      <c r="I2230" s="45" t="s">
        <v>5033</v>
      </c>
      <c r="J2230" s="42"/>
      <c r="K2230" s="42"/>
      <c r="L2230" s="44">
        <v>0</v>
      </c>
      <c r="M2230" s="44">
        <v>0</v>
      </c>
      <c r="N2230" s="44">
        <v>0</v>
      </c>
      <c r="O2230" s="44">
        <v>0</v>
      </c>
      <c r="P2230" s="44">
        <v>0</v>
      </c>
    </row>
    <row r="2231" spans="1:16" ht="114">
      <c r="A2231" s="44">
        <v>20251</v>
      </c>
      <c r="B2231" s="44">
        <v>2023</v>
      </c>
      <c r="C2231" s="45" t="s">
        <v>1127</v>
      </c>
      <c r="D2231" s="45" t="s">
        <v>1095</v>
      </c>
      <c r="E2231" s="45" t="s">
        <v>1088</v>
      </c>
      <c r="F2231" s="45" t="s">
        <v>1089</v>
      </c>
      <c r="G2231" s="45" t="s">
        <v>1101</v>
      </c>
      <c r="H2231" s="45" t="s">
        <v>5034</v>
      </c>
      <c r="I2231" s="45" t="s">
        <v>5035</v>
      </c>
      <c r="J2231" s="45" t="s">
        <v>1092</v>
      </c>
      <c r="K2231" s="45" t="s">
        <v>1171</v>
      </c>
      <c r="L2231" s="44">
        <v>28</v>
      </c>
      <c r="M2231" s="44">
        <v>933000</v>
      </c>
      <c r="N2231" s="44">
        <v>26124000</v>
      </c>
      <c r="O2231" s="44">
        <v>28000000</v>
      </c>
      <c r="P2231" s="44">
        <v>1876000</v>
      </c>
    </row>
    <row r="2232" spans="1:16" ht="199.5">
      <c r="A2232" s="44">
        <v>20251</v>
      </c>
      <c r="B2232" s="44">
        <v>2024</v>
      </c>
      <c r="C2232" s="45" t="s">
        <v>1110</v>
      </c>
      <c r="D2232" s="45" t="s">
        <v>1095</v>
      </c>
      <c r="E2232" s="45" t="s">
        <v>1088</v>
      </c>
      <c r="F2232" s="45" t="s">
        <v>1124</v>
      </c>
      <c r="G2232" s="45" t="s">
        <v>1101</v>
      </c>
      <c r="H2232" s="45">
        <v>2410052</v>
      </c>
      <c r="I2232" s="45" t="s">
        <v>5036</v>
      </c>
      <c r="J2232" s="45" t="s">
        <v>1092</v>
      </c>
      <c r="K2232" s="45" t="s">
        <v>3249</v>
      </c>
      <c r="L2232" s="44">
        <v>36</v>
      </c>
      <c r="M2232" s="44">
        <v>933000</v>
      </c>
      <c r="N2232" s="44">
        <v>33588000</v>
      </c>
      <c r="O2232" s="44">
        <v>28000000</v>
      </c>
      <c r="P2232" s="44">
        <v>-5588000</v>
      </c>
    </row>
    <row r="2233" spans="1:16" ht="142.5">
      <c r="A2233" s="44">
        <v>20251</v>
      </c>
      <c r="B2233" s="44">
        <v>2024</v>
      </c>
      <c r="C2233" s="45" t="s">
        <v>1591</v>
      </c>
      <c r="D2233" s="45" t="s">
        <v>1095</v>
      </c>
      <c r="E2233" s="45" t="s">
        <v>19</v>
      </c>
      <c r="F2233" s="45" t="s">
        <v>1096</v>
      </c>
      <c r="G2233" s="42"/>
      <c r="H2233" s="45">
        <v>2440014</v>
      </c>
      <c r="I2233" s="45" t="s">
        <v>5037</v>
      </c>
      <c r="J2233" s="45" t="s">
        <v>1092</v>
      </c>
      <c r="K2233" s="45" t="s">
        <v>2350</v>
      </c>
      <c r="L2233" s="44">
        <v>29</v>
      </c>
      <c r="M2233" s="44">
        <v>0</v>
      </c>
      <c r="N2233" s="44">
        <v>0</v>
      </c>
      <c r="O2233" s="44">
        <v>28000000</v>
      </c>
      <c r="P2233" s="44">
        <v>28000000</v>
      </c>
    </row>
    <row r="2234" spans="1:16" ht="185.25">
      <c r="A2234" s="44">
        <v>20251</v>
      </c>
      <c r="B2234" s="44">
        <v>2023</v>
      </c>
      <c r="C2234" s="45" t="s">
        <v>1197</v>
      </c>
      <c r="D2234" s="45" t="s">
        <v>1095</v>
      </c>
      <c r="E2234" s="45" t="s">
        <v>1088</v>
      </c>
      <c r="F2234" s="45" t="s">
        <v>4863</v>
      </c>
      <c r="G2234" s="45" t="s">
        <v>1090</v>
      </c>
      <c r="H2234" s="45" t="s">
        <v>5038</v>
      </c>
      <c r="I2234" s="45" t="s">
        <v>5039</v>
      </c>
      <c r="J2234" s="45" t="s">
        <v>1092</v>
      </c>
      <c r="K2234" s="45" t="s">
        <v>5040</v>
      </c>
      <c r="L2234" s="44">
        <v>36</v>
      </c>
      <c r="M2234" s="44">
        <v>933000</v>
      </c>
      <c r="N2234" s="44">
        <v>33588000</v>
      </c>
      <c r="O2234" s="44">
        <v>0</v>
      </c>
      <c r="P2234" s="44">
        <v>-33588000</v>
      </c>
    </row>
    <row r="2235" spans="1:16" ht="156.75">
      <c r="A2235" s="44">
        <v>20251</v>
      </c>
      <c r="B2235" s="44">
        <v>2025</v>
      </c>
      <c r="C2235" s="45" t="s">
        <v>1099</v>
      </c>
      <c r="D2235" s="45" t="s">
        <v>1087</v>
      </c>
      <c r="E2235" s="45" t="s">
        <v>1088</v>
      </c>
      <c r="F2235" s="45" t="s">
        <v>1107</v>
      </c>
      <c r="G2235" s="45" t="s">
        <v>1101</v>
      </c>
      <c r="H2235" s="45">
        <v>2510289</v>
      </c>
      <c r="I2235" s="45" t="s">
        <v>5041</v>
      </c>
      <c r="J2235" s="45" t="s">
        <v>1092</v>
      </c>
      <c r="K2235" s="45" t="s">
        <v>1109</v>
      </c>
      <c r="L2235" s="44">
        <v>27</v>
      </c>
      <c r="M2235" s="44">
        <v>933000</v>
      </c>
      <c r="N2235" s="44">
        <v>25191000</v>
      </c>
      <c r="O2235" s="44">
        <v>28000000</v>
      </c>
      <c r="P2235" s="44">
        <v>2809000</v>
      </c>
    </row>
    <row r="2236" spans="1:16" ht="171">
      <c r="A2236" s="44">
        <v>20251</v>
      </c>
      <c r="B2236" s="44">
        <v>2022</v>
      </c>
      <c r="C2236" s="45" t="s">
        <v>1144</v>
      </c>
      <c r="D2236" s="45" t="s">
        <v>1095</v>
      </c>
      <c r="E2236" s="45" t="s">
        <v>1088</v>
      </c>
      <c r="F2236" s="45" t="s">
        <v>1268</v>
      </c>
      <c r="G2236" s="45" t="s">
        <v>1090</v>
      </c>
      <c r="H2236" s="45" t="s">
        <v>5042</v>
      </c>
      <c r="I2236" s="45" t="s">
        <v>1004</v>
      </c>
      <c r="J2236" s="45" t="s">
        <v>1092</v>
      </c>
      <c r="K2236" s="45" t="s">
        <v>5043</v>
      </c>
      <c r="L2236" s="44">
        <v>36</v>
      </c>
      <c r="M2236" s="44">
        <v>933000</v>
      </c>
      <c r="N2236" s="44">
        <v>33588000</v>
      </c>
      <c r="O2236" s="44">
        <v>23300000</v>
      </c>
      <c r="P2236" s="44">
        <v>-10288000</v>
      </c>
    </row>
    <row r="2237" spans="1:16" ht="28.5">
      <c r="A2237" s="44">
        <v>20251</v>
      </c>
      <c r="B2237" s="44">
        <v>2025</v>
      </c>
      <c r="C2237" s="42"/>
      <c r="D2237" s="45" t="s">
        <v>1087</v>
      </c>
      <c r="E2237" s="45" t="s">
        <v>1133</v>
      </c>
      <c r="F2237" s="45" t="s">
        <v>1134</v>
      </c>
      <c r="G2237" s="42"/>
      <c r="H2237" s="45">
        <v>2560022</v>
      </c>
      <c r="I2237" s="45" t="s">
        <v>5044</v>
      </c>
      <c r="J2237" s="45" t="s">
        <v>5045</v>
      </c>
      <c r="K2237" s="42"/>
      <c r="L2237" s="44">
        <v>0</v>
      </c>
      <c r="M2237" s="44">
        <v>0</v>
      </c>
      <c r="N2237" s="44">
        <v>0</v>
      </c>
      <c r="O2237" s="44">
        <v>0</v>
      </c>
      <c r="P2237" s="44">
        <v>0</v>
      </c>
    </row>
    <row r="2238" spans="1:16" ht="156.75">
      <c r="A2238" s="44">
        <v>20251</v>
      </c>
      <c r="B2238" s="44">
        <v>2023</v>
      </c>
      <c r="C2238" s="45" t="s">
        <v>1197</v>
      </c>
      <c r="D2238" s="45" t="s">
        <v>1095</v>
      </c>
      <c r="E2238" s="45" t="s">
        <v>1088</v>
      </c>
      <c r="F2238" s="45" t="s">
        <v>1145</v>
      </c>
      <c r="G2238" s="45" t="s">
        <v>1090</v>
      </c>
      <c r="H2238" s="45" t="s">
        <v>5046</v>
      </c>
      <c r="I2238" s="45" t="s">
        <v>1502</v>
      </c>
      <c r="J2238" s="45" t="s">
        <v>1092</v>
      </c>
      <c r="K2238" s="45" t="s">
        <v>1186</v>
      </c>
      <c r="L2238" s="44">
        <v>31</v>
      </c>
      <c r="M2238" s="44">
        <v>933000</v>
      </c>
      <c r="N2238" s="44">
        <v>28923000</v>
      </c>
      <c r="O2238" s="44">
        <v>28000000</v>
      </c>
      <c r="P2238" s="44">
        <v>-923000</v>
      </c>
    </row>
    <row r="2239" spans="1:16" ht="156.75">
      <c r="A2239" s="44">
        <v>20251</v>
      </c>
      <c r="B2239" s="44">
        <v>2025</v>
      </c>
      <c r="C2239" s="45" t="s">
        <v>1117</v>
      </c>
      <c r="D2239" s="45" t="s">
        <v>1087</v>
      </c>
      <c r="E2239" s="45" t="s">
        <v>1088</v>
      </c>
      <c r="F2239" s="45" t="s">
        <v>1218</v>
      </c>
      <c r="G2239" s="45" t="s">
        <v>1101</v>
      </c>
      <c r="H2239" s="45">
        <v>2511116</v>
      </c>
      <c r="I2239" s="45" t="s">
        <v>5047</v>
      </c>
      <c r="J2239" s="45" t="s">
        <v>1092</v>
      </c>
      <c r="K2239" s="45" t="s">
        <v>1596</v>
      </c>
      <c r="L2239" s="44">
        <v>30</v>
      </c>
      <c r="M2239" s="44">
        <v>2084000</v>
      </c>
      <c r="N2239" s="44">
        <v>62520000</v>
      </c>
      <c r="O2239" s="44">
        <v>62500000</v>
      </c>
      <c r="P2239" s="44">
        <v>-20000</v>
      </c>
    </row>
    <row r="2240" spans="1:16" ht="128.25">
      <c r="A2240" s="44">
        <v>20251</v>
      </c>
      <c r="B2240" s="44">
        <v>2025</v>
      </c>
      <c r="C2240" s="45" t="s">
        <v>1120</v>
      </c>
      <c r="D2240" s="45" t="s">
        <v>1087</v>
      </c>
      <c r="E2240" s="45" t="s">
        <v>19</v>
      </c>
      <c r="F2240" s="45" t="s">
        <v>1096</v>
      </c>
      <c r="G2240" s="42"/>
      <c r="H2240" s="45" t="s">
        <v>5048</v>
      </c>
      <c r="I2240" s="45" t="s">
        <v>5049</v>
      </c>
      <c r="J2240" s="45" t="s">
        <v>5050</v>
      </c>
      <c r="K2240" s="45" t="s">
        <v>1222</v>
      </c>
      <c r="L2240" s="44">
        <v>39</v>
      </c>
      <c r="M2240" s="44">
        <v>0</v>
      </c>
      <c r="N2240" s="44">
        <v>0</v>
      </c>
      <c r="O2240" s="44">
        <v>0</v>
      </c>
      <c r="P2240" s="44">
        <v>0</v>
      </c>
    </row>
    <row r="2241" spans="1:16" ht="171">
      <c r="A2241" s="44">
        <v>20251</v>
      </c>
      <c r="B2241" s="44">
        <v>2023</v>
      </c>
      <c r="C2241" s="45" t="s">
        <v>1127</v>
      </c>
      <c r="D2241" s="45" t="s">
        <v>1095</v>
      </c>
      <c r="E2241" s="45" t="s">
        <v>1088</v>
      </c>
      <c r="F2241" s="45" t="s">
        <v>1118</v>
      </c>
      <c r="G2241" s="45" t="s">
        <v>1101</v>
      </c>
      <c r="H2241" s="45" t="s">
        <v>5051</v>
      </c>
      <c r="I2241" s="45" t="s">
        <v>5052</v>
      </c>
      <c r="J2241" s="45" t="s">
        <v>1092</v>
      </c>
      <c r="K2241" s="45" t="s">
        <v>5053</v>
      </c>
      <c r="L2241" s="44">
        <v>38</v>
      </c>
      <c r="M2241" s="44">
        <v>933000</v>
      </c>
      <c r="N2241" s="44">
        <v>35454000</v>
      </c>
      <c r="O2241" s="44">
        <v>28000000</v>
      </c>
      <c r="P2241" s="44">
        <v>-7454000</v>
      </c>
    </row>
    <row r="2242" spans="1:16" ht="28.5">
      <c r="A2242" s="44">
        <v>20251</v>
      </c>
      <c r="B2242" s="44">
        <v>2022</v>
      </c>
      <c r="C2242" s="45" t="s">
        <v>1141</v>
      </c>
      <c r="D2242" s="45" t="s">
        <v>1095</v>
      </c>
      <c r="E2242" s="45" t="s">
        <v>1088</v>
      </c>
      <c r="F2242" s="45" t="s">
        <v>1089</v>
      </c>
      <c r="G2242" s="45" t="s">
        <v>1101</v>
      </c>
      <c r="H2242" s="45" t="s">
        <v>5054</v>
      </c>
      <c r="I2242" s="45" t="s">
        <v>5055</v>
      </c>
      <c r="J2242" s="45" t="s">
        <v>1092</v>
      </c>
      <c r="K2242" s="45" t="s">
        <v>3522</v>
      </c>
      <c r="L2242" s="44">
        <v>4</v>
      </c>
      <c r="M2242" s="44">
        <v>933000</v>
      </c>
      <c r="N2242" s="44">
        <v>3732000</v>
      </c>
      <c r="O2242" s="44">
        <v>0</v>
      </c>
      <c r="P2242" s="44">
        <v>-3732000</v>
      </c>
    </row>
    <row r="2243" spans="1:16" ht="142.5">
      <c r="A2243" s="44">
        <v>20251</v>
      </c>
      <c r="B2243" s="44">
        <v>2025</v>
      </c>
      <c r="C2243" s="45" t="s">
        <v>1099</v>
      </c>
      <c r="D2243" s="45" t="s">
        <v>1087</v>
      </c>
      <c r="E2243" s="45" t="s">
        <v>1088</v>
      </c>
      <c r="F2243" s="45" t="s">
        <v>1111</v>
      </c>
      <c r="G2243" s="45" t="s">
        <v>1101</v>
      </c>
      <c r="H2243" s="45">
        <v>2510291</v>
      </c>
      <c r="I2243" s="45" t="s">
        <v>5056</v>
      </c>
      <c r="J2243" s="45" t="s">
        <v>1092</v>
      </c>
      <c r="K2243" s="45" t="s">
        <v>5057</v>
      </c>
      <c r="L2243" s="44">
        <v>25</v>
      </c>
      <c r="M2243" s="44">
        <v>933000</v>
      </c>
      <c r="N2243" s="44">
        <v>23325000</v>
      </c>
      <c r="O2243" s="44">
        <v>28000000</v>
      </c>
      <c r="P2243" s="44">
        <v>4675000</v>
      </c>
    </row>
    <row r="2244" spans="1:16" ht="171">
      <c r="A2244" s="44">
        <v>20251</v>
      </c>
      <c r="B2244" s="44">
        <v>2024</v>
      </c>
      <c r="C2244" s="45" t="s">
        <v>1110</v>
      </c>
      <c r="D2244" s="45" t="s">
        <v>1095</v>
      </c>
      <c r="E2244" s="45" t="s">
        <v>1088</v>
      </c>
      <c r="F2244" s="45" t="s">
        <v>1454</v>
      </c>
      <c r="G2244" s="45" t="s">
        <v>1101</v>
      </c>
      <c r="H2244" s="45">
        <v>2410473</v>
      </c>
      <c r="I2244" s="45" t="s">
        <v>5058</v>
      </c>
      <c r="J2244" s="45" t="s">
        <v>1092</v>
      </c>
      <c r="K2244" s="45" t="s">
        <v>5059</v>
      </c>
      <c r="L2244" s="44">
        <v>35</v>
      </c>
      <c r="M2244" s="44">
        <v>1317000</v>
      </c>
      <c r="N2244" s="44">
        <v>46095000</v>
      </c>
      <c r="O2244" s="44">
        <v>39500000</v>
      </c>
      <c r="P2244" s="44">
        <v>-6595000</v>
      </c>
    </row>
    <row r="2245" spans="1:16" ht="171">
      <c r="A2245" s="44">
        <v>20251</v>
      </c>
      <c r="B2245" s="44">
        <v>2024</v>
      </c>
      <c r="C2245" s="45" t="s">
        <v>1110</v>
      </c>
      <c r="D2245" s="45" t="s">
        <v>1095</v>
      </c>
      <c r="E2245" s="45" t="s">
        <v>1088</v>
      </c>
      <c r="F2245" s="45" t="s">
        <v>1118</v>
      </c>
      <c r="G2245" s="45" t="s">
        <v>1101</v>
      </c>
      <c r="H2245" s="45">
        <v>2410654</v>
      </c>
      <c r="I2245" s="45" t="s">
        <v>5060</v>
      </c>
      <c r="J2245" s="45" t="s">
        <v>1092</v>
      </c>
      <c r="K2245" s="45" t="s">
        <v>2895</v>
      </c>
      <c r="L2245" s="44">
        <v>34</v>
      </c>
      <c r="M2245" s="44">
        <v>933000</v>
      </c>
      <c r="N2245" s="44">
        <v>31722000</v>
      </c>
      <c r="O2245" s="44">
        <v>28000000</v>
      </c>
      <c r="P2245" s="44">
        <v>-3722000</v>
      </c>
    </row>
    <row r="2246" spans="1:16" ht="156.75">
      <c r="A2246" s="44">
        <v>20251</v>
      </c>
      <c r="B2246" s="44">
        <v>2025</v>
      </c>
      <c r="C2246" s="45" t="s">
        <v>1099</v>
      </c>
      <c r="D2246" s="45" t="s">
        <v>1087</v>
      </c>
      <c r="E2246" s="45" t="s">
        <v>1088</v>
      </c>
      <c r="F2246" s="45" t="s">
        <v>1107</v>
      </c>
      <c r="G2246" s="45" t="s">
        <v>1101</v>
      </c>
      <c r="H2246" s="45">
        <v>2510259</v>
      </c>
      <c r="I2246" s="45" t="s">
        <v>5061</v>
      </c>
      <c r="J2246" s="45" t="s">
        <v>1092</v>
      </c>
      <c r="K2246" s="45" t="s">
        <v>1473</v>
      </c>
      <c r="L2246" s="44">
        <v>27</v>
      </c>
      <c r="M2246" s="44">
        <v>933000</v>
      </c>
      <c r="N2246" s="44">
        <v>25191000</v>
      </c>
      <c r="O2246" s="44">
        <v>28000000</v>
      </c>
      <c r="P2246" s="44">
        <v>2809000</v>
      </c>
    </row>
    <row r="2247" spans="1:16" ht="42.75">
      <c r="A2247" s="44">
        <v>20251</v>
      </c>
      <c r="B2247" s="44">
        <v>2023</v>
      </c>
      <c r="C2247" s="45" t="s">
        <v>1127</v>
      </c>
      <c r="D2247" s="45" t="s">
        <v>1095</v>
      </c>
      <c r="E2247" s="45" t="s">
        <v>1088</v>
      </c>
      <c r="F2247" s="45" t="s">
        <v>1454</v>
      </c>
      <c r="G2247" s="45" t="s">
        <v>1101</v>
      </c>
      <c r="H2247" s="45" t="s">
        <v>5062</v>
      </c>
      <c r="I2247" s="45" t="s">
        <v>1968</v>
      </c>
      <c r="J2247" s="45" t="s">
        <v>1092</v>
      </c>
      <c r="K2247" s="42"/>
      <c r="L2247" s="44">
        <v>0</v>
      </c>
      <c r="M2247" s="44">
        <v>1317000</v>
      </c>
      <c r="N2247" s="44">
        <v>0</v>
      </c>
      <c r="O2247" s="44">
        <v>79000000</v>
      </c>
      <c r="P2247" s="44">
        <v>79000000</v>
      </c>
    </row>
    <row r="2248" spans="1:16" ht="171">
      <c r="A2248" s="44">
        <v>20251</v>
      </c>
      <c r="B2248" s="44">
        <v>2023</v>
      </c>
      <c r="C2248" s="45" t="s">
        <v>1127</v>
      </c>
      <c r="D2248" s="45" t="s">
        <v>1095</v>
      </c>
      <c r="E2248" s="45" t="s">
        <v>1088</v>
      </c>
      <c r="F2248" s="45" t="s">
        <v>1128</v>
      </c>
      <c r="G2248" s="45" t="s">
        <v>1101</v>
      </c>
      <c r="H2248" s="45" t="s">
        <v>5063</v>
      </c>
      <c r="I2248" s="45" t="s">
        <v>5064</v>
      </c>
      <c r="J2248" s="45" t="s">
        <v>1092</v>
      </c>
      <c r="K2248" s="45" t="s">
        <v>1131</v>
      </c>
      <c r="L2248" s="44">
        <v>29</v>
      </c>
      <c r="M2248" s="44">
        <v>933000</v>
      </c>
      <c r="N2248" s="44">
        <v>27057000</v>
      </c>
      <c r="O2248" s="44">
        <v>28000000</v>
      </c>
      <c r="P2248" s="44">
        <v>943000</v>
      </c>
    </row>
    <row r="2249" spans="1:16" ht="199.5">
      <c r="A2249" s="44">
        <v>20251</v>
      </c>
      <c r="B2249" s="44">
        <v>2024</v>
      </c>
      <c r="C2249" s="45" t="s">
        <v>1086</v>
      </c>
      <c r="D2249" s="45" t="s">
        <v>1087</v>
      </c>
      <c r="E2249" s="45" t="s">
        <v>1088</v>
      </c>
      <c r="F2249" s="45" t="s">
        <v>1089</v>
      </c>
      <c r="G2249" s="45" t="s">
        <v>1090</v>
      </c>
      <c r="H2249" s="45">
        <v>2410786</v>
      </c>
      <c r="I2249" s="45" t="s">
        <v>5065</v>
      </c>
      <c r="J2249" s="45" t="s">
        <v>1092</v>
      </c>
      <c r="K2249" s="45" t="s">
        <v>5066</v>
      </c>
      <c r="L2249" s="44">
        <v>29</v>
      </c>
      <c r="M2249" s="44">
        <v>933000</v>
      </c>
      <c r="N2249" s="44">
        <v>27057000</v>
      </c>
      <c r="O2249" s="44">
        <v>28000000</v>
      </c>
      <c r="P2249" s="44">
        <v>943000</v>
      </c>
    </row>
    <row r="2250" spans="1:16" ht="213.75">
      <c r="A2250" s="44">
        <v>20251</v>
      </c>
      <c r="B2250" s="44">
        <v>2024</v>
      </c>
      <c r="C2250" s="45" t="s">
        <v>1086</v>
      </c>
      <c r="D2250" s="45" t="s">
        <v>1087</v>
      </c>
      <c r="E2250" s="45" t="s">
        <v>1088</v>
      </c>
      <c r="F2250" s="45" t="s">
        <v>1272</v>
      </c>
      <c r="G2250" s="45" t="s">
        <v>1090</v>
      </c>
      <c r="H2250" s="45">
        <v>2410351</v>
      </c>
      <c r="I2250" s="45" t="s">
        <v>5067</v>
      </c>
      <c r="J2250" s="45" t="s">
        <v>1092</v>
      </c>
      <c r="K2250" s="45" t="s">
        <v>3533</v>
      </c>
      <c r="L2250" s="44">
        <v>35</v>
      </c>
      <c r="M2250" s="44">
        <v>933000</v>
      </c>
      <c r="N2250" s="44">
        <v>32655000</v>
      </c>
      <c r="O2250" s="44">
        <v>28000000</v>
      </c>
      <c r="P2250" s="44">
        <v>-4655000</v>
      </c>
    </row>
    <row r="2251" spans="1:16" ht="171">
      <c r="A2251" s="44">
        <v>20251</v>
      </c>
      <c r="B2251" s="44">
        <v>2024</v>
      </c>
      <c r="C2251" s="45" t="s">
        <v>1086</v>
      </c>
      <c r="D2251" s="45" t="s">
        <v>1087</v>
      </c>
      <c r="E2251" s="45" t="s">
        <v>1088</v>
      </c>
      <c r="F2251" s="45" t="s">
        <v>1089</v>
      </c>
      <c r="G2251" s="45" t="s">
        <v>1090</v>
      </c>
      <c r="H2251" s="45">
        <v>2410437</v>
      </c>
      <c r="I2251" s="45" t="s">
        <v>5068</v>
      </c>
      <c r="J2251" s="45" t="s">
        <v>1092</v>
      </c>
      <c r="K2251" s="45" t="s">
        <v>1857</v>
      </c>
      <c r="L2251" s="44">
        <v>29</v>
      </c>
      <c r="M2251" s="44">
        <v>933000</v>
      </c>
      <c r="N2251" s="44">
        <v>27057000</v>
      </c>
      <c r="O2251" s="44">
        <v>28000000</v>
      </c>
      <c r="P2251" s="44">
        <v>943000</v>
      </c>
    </row>
    <row r="2252" spans="1:16" ht="28.5">
      <c r="A2252" s="44">
        <v>20251</v>
      </c>
      <c r="B2252" s="44">
        <v>2024</v>
      </c>
      <c r="C2252" s="45" t="s">
        <v>1745</v>
      </c>
      <c r="D2252" s="45" t="s">
        <v>1095</v>
      </c>
      <c r="E2252" s="45" t="s">
        <v>1133</v>
      </c>
      <c r="F2252" s="49" t="s">
        <v>3048</v>
      </c>
      <c r="G2252" s="42"/>
      <c r="H2252" s="45">
        <v>2460009</v>
      </c>
      <c r="I2252" s="45" t="s">
        <v>5069</v>
      </c>
      <c r="J2252" s="45" t="s">
        <v>1092</v>
      </c>
      <c r="K2252" s="42"/>
      <c r="L2252" s="44">
        <v>0</v>
      </c>
      <c r="M2252" s="44">
        <v>0</v>
      </c>
      <c r="N2252" s="44">
        <v>0</v>
      </c>
      <c r="O2252" s="44">
        <v>11000000</v>
      </c>
      <c r="P2252" s="44">
        <v>11000000</v>
      </c>
    </row>
    <row r="2253" spans="1:16" ht="185.25">
      <c r="A2253" s="44">
        <v>20251</v>
      </c>
      <c r="B2253" s="44">
        <v>2024</v>
      </c>
      <c r="C2253" s="45" t="s">
        <v>1086</v>
      </c>
      <c r="D2253" s="45" t="s">
        <v>1087</v>
      </c>
      <c r="E2253" s="45" t="s">
        <v>1088</v>
      </c>
      <c r="F2253" s="45" t="s">
        <v>1175</v>
      </c>
      <c r="G2253" s="45" t="s">
        <v>1090</v>
      </c>
      <c r="H2253" s="45">
        <v>2411112</v>
      </c>
      <c r="I2253" s="45" t="s">
        <v>5070</v>
      </c>
      <c r="J2253" s="45" t="s">
        <v>1092</v>
      </c>
      <c r="K2253" s="45" t="s">
        <v>5071</v>
      </c>
      <c r="L2253" s="44">
        <v>30</v>
      </c>
      <c r="M2253" s="44">
        <v>933000</v>
      </c>
      <c r="N2253" s="44">
        <v>27990000</v>
      </c>
      <c r="O2253" s="44">
        <v>28000000</v>
      </c>
      <c r="P2253" s="44">
        <v>10000</v>
      </c>
    </row>
    <row r="2254" spans="1:16" ht="199.5">
      <c r="A2254" s="44">
        <v>20251</v>
      </c>
      <c r="B2254" s="44">
        <v>2025</v>
      </c>
      <c r="C2254" s="45" t="s">
        <v>1117</v>
      </c>
      <c r="D2254" s="45" t="s">
        <v>1087</v>
      </c>
      <c r="E2254" s="45" t="s">
        <v>1088</v>
      </c>
      <c r="F2254" s="45" t="s">
        <v>1272</v>
      </c>
      <c r="G2254" s="45" t="s">
        <v>1090</v>
      </c>
      <c r="H2254" s="45">
        <v>2511094</v>
      </c>
      <c r="I2254" s="45" t="s">
        <v>5072</v>
      </c>
      <c r="J2254" s="45" t="s">
        <v>1092</v>
      </c>
      <c r="K2254" s="45" t="s">
        <v>1119</v>
      </c>
      <c r="L2254" s="44">
        <v>28</v>
      </c>
      <c r="M2254" s="44">
        <v>933000</v>
      </c>
      <c r="N2254" s="44">
        <v>26124000</v>
      </c>
      <c r="O2254" s="44">
        <v>28000000</v>
      </c>
      <c r="P2254" s="44">
        <v>1876000</v>
      </c>
    </row>
    <row r="2255" spans="1:16" ht="114">
      <c r="A2255" s="44">
        <v>20251</v>
      </c>
      <c r="B2255" s="44">
        <v>2022</v>
      </c>
      <c r="C2255" s="45" t="s">
        <v>1144</v>
      </c>
      <c r="D2255" s="45" t="s">
        <v>1095</v>
      </c>
      <c r="E2255" s="45" t="s">
        <v>1088</v>
      </c>
      <c r="F2255" s="45" t="s">
        <v>1165</v>
      </c>
      <c r="G2255" s="45" t="s">
        <v>1090</v>
      </c>
      <c r="H2255" s="45" t="s">
        <v>5073</v>
      </c>
      <c r="I2255" s="45" t="s">
        <v>4512</v>
      </c>
      <c r="J2255" s="45" t="s">
        <v>1092</v>
      </c>
      <c r="K2255" s="45" t="s">
        <v>1171</v>
      </c>
      <c r="L2255" s="44">
        <v>28</v>
      </c>
      <c r="M2255" s="44">
        <v>933000</v>
      </c>
      <c r="N2255" s="44">
        <v>26124000</v>
      </c>
      <c r="O2255" s="44">
        <v>23300000</v>
      </c>
      <c r="P2255" s="44">
        <v>-2824000</v>
      </c>
    </row>
    <row r="2256" spans="1:16" ht="156.75">
      <c r="A2256" s="44">
        <v>20251</v>
      </c>
      <c r="B2256" s="44">
        <v>2024</v>
      </c>
      <c r="C2256" s="45" t="s">
        <v>1110</v>
      </c>
      <c r="D2256" s="45" t="s">
        <v>1095</v>
      </c>
      <c r="E2256" s="45" t="s">
        <v>1088</v>
      </c>
      <c r="F2256" s="45" t="s">
        <v>1089</v>
      </c>
      <c r="G2256" s="45" t="s">
        <v>1101</v>
      </c>
      <c r="H2256" s="45">
        <v>2411141</v>
      </c>
      <c r="I2256" s="45" t="s">
        <v>5074</v>
      </c>
      <c r="J2256" s="45" t="s">
        <v>1092</v>
      </c>
      <c r="K2256" s="45" t="s">
        <v>1217</v>
      </c>
      <c r="L2256" s="44">
        <v>31</v>
      </c>
      <c r="M2256" s="44">
        <v>933000</v>
      </c>
      <c r="N2256" s="44">
        <v>28923000</v>
      </c>
      <c r="O2256" s="44">
        <v>28000000</v>
      </c>
      <c r="P2256" s="44">
        <v>-923000</v>
      </c>
    </row>
    <row r="2257" spans="1:16" ht="128.25">
      <c r="A2257" s="44">
        <v>20251</v>
      </c>
      <c r="B2257" s="44">
        <v>2023</v>
      </c>
      <c r="C2257" s="45" t="s">
        <v>1127</v>
      </c>
      <c r="D2257" s="45" t="s">
        <v>1095</v>
      </c>
      <c r="E2257" s="45" t="s">
        <v>1088</v>
      </c>
      <c r="F2257" s="45" t="s">
        <v>1089</v>
      </c>
      <c r="G2257" s="45" t="s">
        <v>1101</v>
      </c>
      <c r="H2257" s="45" t="s">
        <v>5075</v>
      </c>
      <c r="I2257" s="45" t="s">
        <v>5076</v>
      </c>
      <c r="J2257" s="45" t="s">
        <v>1092</v>
      </c>
      <c r="K2257" s="45" t="s">
        <v>1763</v>
      </c>
      <c r="L2257" s="44">
        <v>30</v>
      </c>
      <c r="M2257" s="44">
        <v>933000</v>
      </c>
      <c r="N2257" s="44">
        <v>27990000</v>
      </c>
      <c r="O2257" s="44">
        <v>28000000</v>
      </c>
      <c r="P2257" s="44">
        <v>10000</v>
      </c>
    </row>
    <row r="2258" spans="1:16" ht="199.5">
      <c r="A2258" s="44">
        <v>20251</v>
      </c>
      <c r="B2258" s="44">
        <v>2025</v>
      </c>
      <c r="C2258" s="45" t="s">
        <v>1296</v>
      </c>
      <c r="D2258" s="45" t="s">
        <v>1087</v>
      </c>
      <c r="E2258" s="45" t="s">
        <v>1088</v>
      </c>
      <c r="F2258" s="45" t="s">
        <v>1712</v>
      </c>
      <c r="G2258" s="45" t="s">
        <v>1090</v>
      </c>
      <c r="H2258" s="45">
        <v>2511059</v>
      </c>
      <c r="I2258" s="45" t="s">
        <v>5077</v>
      </c>
      <c r="J2258" s="45" t="s">
        <v>1092</v>
      </c>
      <c r="K2258" s="45" t="s">
        <v>1209</v>
      </c>
      <c r="L2258" s="44">
        <v>26</v>
      </c>
      <c r="M2258" s="44">
        <v>2084000</v>
      </c>
      <c r="N2258" s="44">
        <v>54184000</v>
      </c>
      <c r="O2258" s="44">
        <v>62500000</v>
      </c>
      <c r="P2258" s="44">
        <v>8316000</v>
      </c>
    </row>
    <row r="2259" spans="1:16" ht="128.25">
      <c r="A2259" s="44">
        <v>20251</v>
      </c>
      <c r="B2259" s="44">
        <v>2023</v>
      </c>
      <c r="C2259" s="45" t="s">
        <v>1127</v>
      </c>
      <c r="D2259" s="45" t="s">
        <v>1095</v>
      </c>
      <c r="E2259" s="45" t="s">
        <v>1088</v>
      </c>
      <c r="F2259" s="45" t="s">
        <v>1104</v>
      </c>
      <c r="G2259" s="45" t="s">
        <v>1101</v>
      </c>
      <c r="H2259" s="45" t="s">
        <v>5078</v>
      </c>
      <c r="I2259" s="45" t="s">
        <v>5079</v>
      </c>
      <c r="J2259" s="45" t="s">
        <v>1092</v>
      </c>
      <c r="K2259" s="45" t="s">
        <v>2372</v>
      </c>
      <c r="L2259" s="44">
        <v>32</v>
      </c>
      <c r="M2259" s="44">
        <v>933000</v>
      </c>
      <c r="N2259" s="44">
        <v>29856000</v>
      </c>
      <c r="O2259" s="44">
        <v>28000000</v>
      </c>
      <c r="P2259" s="44">
        <v>-1856000</v>
      </c>
    </row>
    <row r="2260" spans="1:16" ht="28.5">
      <c r="A2260" s="44">
        <v>20251</v>
      </c>
      <c r="B2260" s="44">
        <v>2022</v>
      </c>
      <c r="C2260" s="45" t="s">
        <v>1144</v>
      </c>
      <c r="D2260" s="45" t="s">
        <v>1095</v>
      </c>
      <c r="E2260" s="45" t="s">
        <v>1088</v>
      </c>
      <c r="F2260" s="45" t="s">
        <v>1319</v>
      </c>
      <c r="G2260" s="45" t="s">
        <v>1090</v>
      </c>
      <c r="H2260" s="45" t="s">
        <v>5080</v>
      </c>
      <c r="I2260" s="45" t="s">
        <v>5081</v>
      </c>
      <c r="J2260" s="45" t="s">
        <v>1092</v>
      </c>
      <c r="K2260" s="45" t="s">
        <v>3818</v>
      </c>
      <c r="L2260" s="44">
        <v>4</v>
      </c>
      <c r="M2260" s="44">
        <v>933000</v>
      </c>
      <c r="N2260" s="44">
        <v>3732000</v>
      </c>
      <c r="O2260" s="44">
        <v>0</v>
      </c>
      <c r="P2260" s="44">
        <v>-3732000</v>
      </c>
    </row>
    <row r="2261" spans="1:16" ht="199.5">
      <c r="A2261" s="44">
        <v>20251</v>
      </c>
      <c r="B2261" s="44">
        <v>2025</v>
      </c>
      <c r="C2261" s="45" t="s">
        <v>1117</v>
      </c>
      <c r="D2261" s="45" t="s">
        <v>1087</v>
      </c>
      <c r="E2261" s="45" t="s">
        <v>1088</v>
      </c>
      <c r="F2261" s="45" t="s">
        <v>1161</v>
      </c>
      <c r="G2261" s="45" t="s">
        <v>1090</v>
      </c>
      <c r="H2261" s="45">
        <v>2510487</v>
      </c>
      <c r="I2261" s="45" t="s">
        <v>5082</v>
      </c>
      <c r="J2261" s="45" t="s">
        <v>1092</v>
      </c>
      <c r="K2261" s="45" t="s">
        <v>1231</v>
      </c>
      <c r="L2261" s="44">
        <v>28</v>
      </c>
      <c r="M2261" s="44">
        <v>933000</v>
      </c>
      <c r="N2261" s="44">
        <v>26124000</v>
      </c>
      <c r="O2261" s="44">
        <v>28000000</v>
      </c>
      <c r="P2261" s="44">
        <v>1876000</v>
      </c>
    </row>
    <row r="2262" spans="1:16" ht="156.75">
      <c r="A2262" s="44">
        <v>20251</v>
      </c>
      <c r="B2262" s="44">
        <v>2025</v>
      </c>
      <c r="C2262" s="45" t="s">
        <v>1099</v>
      </c>
      <c r="D2262" s="45" t="s">
        <v>1087</v>
      </c>
      <c r="E2262" s="45" t="s">
        <v>1088</v>
      </c>
      <c r="F2262" s="45" t="s">
        <v>1118</v>
      </c>
      <c r="G2262" s="45" t="s">
        <v>1101</v>
      </c>
      <c r="H2262" s="45">
        <v>2510727</v>
      </c>
      <c r="I2262" s="45" t="s">
        <v>5083</v>
      </c>
      <c r="J2262" s="45" t="s">
        <v>1092</v>
      </c>
      <c r="K2262" s="45" t="s">
        <v>1481</v>
      </c>
      <c r="L2262" s="44">
        <v>27</v>
      </c>
      <c r="M2262" s="44">
        <v>933000</v>
      </c>
      <c r="N2262" s="44">
        <v>25191000</v>
      </c>
      <c r="O2262" s="44">
        <v>28000000</v>
      </c>
      <c r="P2262" s="44">
        <v>2809000</v>
      </c>
    </row>
    <row r="2263" spans="1:16" ht="128.25">
      <c r="A2263" s="44">
        <v>20251</v>
      </c>
      <c r="B2263" s="44">
        <v>2024</v>
      </c>
      <c r="C2263" s="45" t="s">
        <v>1110</v>
      </c>
      <c r="D2263" s="45" t="s">
        <v>1095</v>
      </c>
      <c r="E2263" s="45" t="s">
        <v>1088</v>
      </c>
      <c r="F2263" s="45" t="s">
        <v>1089</v>
      </c>
      <c r="G2263" s="45" t="s">
        <v>1101</v>
      </c>
      <c r="H2263" s="45">
        <v>2410142</v>
      </c>
      <c r="I2263" s="45" t="s">
        <v>5084</v>
      </c>
      <c r="J2263" s="45" t="s">
        <v>1092</v>
      </c>
      <c r="K2263" s="45" t="s">
        <v>5085</v>
      </c>
      <c r="L2263" s="44">
        <v>26</v>
      </c>
      <c r="M2263" s="44">
        <v>933000</v>
      </c>
      <c r="N2263" s="44">
        <v>24258000</v>
      </c>
      <c r="O2263" s="44">
        <v>0</v>
      </c>
      <c r="P2263" s="44">
        <v>-24258000</v>
      </c>
    </row>
    <row r="2264" spans="1:16" ht="114">
      <c r="A2264" s="44">
        <v>20251</v>
      </c>
      <c r="B2264" s="44">
        <v>2025</v>
      </c>
      <c r="C2264" s="45" t="s">
        <v>1099</v>
      </c>
      <c r="D2264" s="45" t="s">
        <v>1087</v>
      </c>
      <c r="E2264" s="45" t="s">
        <v>1088</v>
      </c>
      <c r="F2264" s="45" t="s">
        <v>1454</v>
      </c>
      <c r="G2264" s="45" t="s">
        <v>1101</v>
      </c>
      <c r="H2264" s="45">
        <v>2510857</v>
      </c>
      <c r="I2264" s="45" t="s">
        <v>5086</v>
      </c>
      <c r="J2264" s="45" t="s">
        <v>1092</v>
      </c>
      <c r="K2264" s="45" t="s">
        <v>3142</v>
      </c>
      <c r="L2264" s="44">
        <v>29</v>
      </c>
      <c r="M2264" s="44">
        <v>1317000</v>
      </c>
      <c r="N2264" s="44">
        <v>38193000</v>
      </c>
      <c r="O2264" s="44">
        <v>39500000</v>
      </c>
      <c r="P2264" s="44">
        <v>1307000</v>
      </c>
    </row>
    <row r="2265" spans="1:16" ht="114">
      <c r="A2265" s="44">
        <v>20251</v>
      </c>
      <c r="B2265" s="44">
        <v>2022</v>
      </c>
      <c r="C2265" s="45" t="s">
        <v>1144</v>
      </c>
      <c r="D2265" s="45" t="s">
        <v>1095</v>
      </c>
      <c r="E2265" s="45" t="s">
        <v>1088</v>
      </c>
      <c r="F2265" s="45" t="s">
        <v>1145</v>
      </c>
      <c r="G2265" s="45" t="s">
        <v>1090</v>
      </c>
      <c r="H2265" s="45" t="s">
        <v>5087</v>
      </c>
      <c r="I2265" s="45" t="s">
        <v>2848</v>
      </c>
      <c r="J2265" s="45" t="s">
        <v>1092</v>
      </c>
      <c r="K2265" s="45" t="s">
        <v>5088</v>
      </c>
      <c r="L2265" s="44">
        <v>30</v>
      </c>
      <c r="M2265" s="44">
        <v>933000</v>
      </c>
      <c r="N2265" s="44">
        <v>27990000</v>
      </c>
      <c r="O2265" s="44">
        <v>23300000</v>
      </c>
      <c r="P2265" s="44">
        <v>-4690000</v>
      </c>
    </row>
    <row r="2266" spans="1:16" ht="213.75">
      <c r="A2266" s="44">
        <v>20251</v>
      </c>
      <c r="B2266" s="44">
        <v>2023</v>
      </c>
      <c r="C2266" s="45" t="s">
        <v>1127</v>
      </c>
      <c r="D2266" s="45" t="s">
        <v>1095</v>
      </c>
      <c r="E2266" s="45" t="s">
        <v>1088</v>
      </c>
      <c r="F2266" s="45" t="s">
        <v>1155</v>
      </c>
      <c r="G2266" s="45" t="s">
        <v>1101</v>
      </c>
      <c r="H2266" s="45" t="s">
        <v>5089</v>
      </c>
      <c r="I2266" s="45" t="s">
        <v>5090</v>
      </c>
      <c r="J2266" s="45" t="s">
        <v>1092</v>
      </c>
      <c r="K2266" s="45" t="s">
        <v>5091</v>
      </c>
      <c r="L2266" s="44">
        <v>37</v>
      </c>
      <c r="M2266" s="44">
        <v>933000</v>
      </c>
      <c r="N2266" s="44">
        <v>34521000</v>
      </c>
      <c r="O2266" s="44">
        <v>28000000</v>
      </c>
      <c r="P2266" s="44">
        <v>-6521000</v>
      </c>
    </row>
    <row r="2267" spans="1:16" ht="185.25">
      <c r="A2267" s="44">
        <v>20251</v>
      </c>
      <c r="B2267" s="44">
        <v>2023</v>
      </c>
      <c r="C2267" s="45" t="s">
        <v>1127</v>
      </c>
      <c r="D2267" s="45" t="s">
        <v>1095</v>
      </c>
      <c r="E2267" s="45" t="s">
        <v>1088</v>
      </c>
      <c r="F2267" s="45" t="s">
        <v>1128</v>
      </c>
      <c r="G2267" s="45" t="s">
        <v>1101</v>
      </c>
      <c r="H2267" s="45" t="s">
        <v>5092</v>
      </c>
      <c r="I2267" s="45" t="s">
        <v>5093</v>
      </c>
      <c r="J2267" s="45" t="s">
        <v>1092</v>
      </c>
      <c r="K2267" s="45" t="s">
        <v>1967</v>
      </c>
      <c r="L2267" s="44">
        <v>31</v>
      </c>
      <c r="M2267" s="44">
        <v>933000</v>
      </c>
      <c r="N2267" s="44">
        <v>28923000</v>
      </c>
      <c r="O2267" s="44">
        <v>28000000</v>
      </c>
      <c r="P2267" s="44">
        <v>-923000</v>
      </c>
    </row>
    <row r="2268" spans="1:16" ht="199.5">
      <c r="A2268" s="44">
        <v>20251</v>
      </c>
      <c r="B2268" s="44">
        <v>2025</v>
      </c>
      <c r="C2268" s="45" t="s">
        <v>1117</v>
      </c>
      <c r="D2268" s="45" t="s">
        <v>1087</v>
      </c>
      <c r="E2268" s="45" t="s">
        <v>1088</v>
      </c>
      <c r="F2268" s="45" t="s">
        <v>1089</v>
      </c>
      <c r="G2268" s="45" t="s">
        <v>1090</v>
      </c>
      <c r="H2268" s="45">
        <v>2511190</v>
      </c>
      <c r="I2268" s="45" t="s">
        <v>5094</v>
      </c>
      <c r="J2268" s="45" t="s">
        <v>1092</v>
      </c>
      <c r="K2268" s="45" t="s">
        <v>1119</v>
      </c>
      <c r="L2268" s="44">
        <v>28</v>
      </c>
      <c r="M2268" s="44">
        <v>933000</v>
      </c>
      <c r="N2268" s="44">
        <v>26124000</v>
      </c>
      <c r="O2268" s="44">
        <v>28000000</v>
      </c>
      <c r="P2268" s="44">
        <v>1876000</v>
      </c>
    </row>
    <row r="2269" spans="1:16" ht="156.75">
      <c r="A2269" s="44">
        <v>20251</v>
      </c>
      <c r="B2269" s="44">
        <v>2024</v>
      </c>
      <c r="C2269" s="45" t="s">
        <v>1086</v>
      </c>
      <c r="D2269" s="45" t="s">
        <v>1087</v>
      </c>
      <c r="E2269" s="45" t="s">
        <v>1088</v>
      </c>
      <c r="F2269" s="45" t="s">
        <v>1107</v>
      </c>
      <c r="G2269" s="45" t="s">
        <v>1090</v>
      </c>
      <c r="H2269" s="45">
        <v>2410241</v>
      </c>
      <c r="I2269" s="45" t="s">
        <v>5095</v>
      </c>
      <c r="J2269" s="45" t="s">
        <v>1092</v>
      </c>
      <c r="K2269" s="45" t="s">
        <v>1109</v>
      </c>
      <c r="L2269" s="44">
        <v>27</v>
      </c>
      <c r="M2269" s="44">
        <v>933000</v>
      </c>
      <c r="N2269" s="44">
        <v>25191000</v>
      </c>
      <c r="O2269" s="44">
        <v>28000000</v>
      </c>
      <c r="P2269" s="44">
        <v>2809000</v>
      </c>
    </row>
    <row r="2270" spans="1:16" ht="199.5">
      <c r="A2270" s="44">
        <v>20251</v>
      </c>
      <c r="B2270" s="44">
        <v>2025</v>
      </c>
      <c r="C2270" s="45" t="s">
        <v>1117</v>
      </c>
      <c r="D2270" s="45" t="s">
        <v>1087</v>
      </c>
      <c r="E2270" s="45" t="s">
        <v>1088</v>
      </c>
      <c r="F2270" s="45" t="s">
        <v>1089</v>
      </c>
      <c r="G2270" s="45" t="s">
        <v>1090</v>
      </c>
      <c r="H2270" s="45">
        <v>2510738</v>
      </c>
      <c r="I2270" s="45" t="s">
        <v>5096</v>
      </c>
      <c r="J2270" s="45" t="s">
        <v>1092</v>
      </c>
      <c r="K2270" s="45" t="s">
        <v>1140</v>
      </c>
      <c r="L2270" s="44">
        <v>28</v>
      </c>
      <c r="M2270" s="44">
        <v>933000</v>
      </c>
      <c r="N2270" s="44">
        <v>26124000</v>
      </c>
      <c r="O2270" s="44">
        <v>28000000</v>
      </c>
      <c r="P2270" s="44">
        <v>1876000</v>
      </c>
    </row>
    <row r="2271" spans="1:16" ht="156.75">
      <c r="A2271" s="44">
        <v>20251</v>
      </c>
      <c r="B2271" s="44">
        <v>2023</v>
      </c>
      <c r="C2271" s="45" t="s">
        <v>1197</v>
      </c>
      <c r="D2271" s="45" t="s">
        <v>1095</v>
      </c>
      <c r="E2271" s="45" t="s">
        <v>1088</v>
      </c>
      <c r="F2271" s="45" t="s">
        <v>1165</v>
      </c>
      <c r="G2271" s="45" t="s">
        <v>1090</v>
      </c>
      <c r="H2271" s="45" t="s">
        <v>5097</v>
      </c>
      <c r="I2271" s="45" t="s">
        <v>5098</v>
      </c>
      <c r="J2271" s="45" t="s">
        <v>1092</v>
      </c>
      <c r="K2271" s="45" t="s">
        <v>1186</v>
      </c>
      <c r="L2271" s="44">
        <v>31</v>
      </c>
      <c r="M2271" s="44">
        <v>933000</v>
      </c>
      <c r="N2271" s="44">
        <v>28923000</v>
      </c>
      <c r="O2271" s="44">
        <v>28000000</v>
      </c>
      <c r="P2271" s="44">
        <v>-923000</v>
      </c>
    </row>
    <row r="2272" spans="1:16" ht="156.75">
      <c r="A2272" s="44">
        <v>20251</v>
      </c>
      <c r="B2272" s="44">
        <v>2023</v>
      </c>
      <c r="C2272" s="45" t="s">
        <v>1197</v>
      </c>
      <c r="D2272" s="45" t="s">
        <v>1095</v>
      </c>
      <c r="E2272" s="45" t="s">
        <v>1088</v>
      </c>
      <c r="F2272" s="45" t="s">
        <v>1165</v>
      </c>
      <c r="G2272" s="45" t="s">
        <v>1090</v>
      </c>
      <c r="H2272" s="45" t="s">
        <v>5099</v>
      </c>
      <c r="I2272" s="45" t="s">
        <v>5100</v>
      </c>
      <c r="J2272" s="45" t="s">
        <v>1092</v>
      </c>
      <c r="K2272" s="45" t="s">
        <v>1186</v>
      </c>
      <c r="L2272" s="44">
        <v>31</v>
      </c>
      <c r="M2272" s="44">
        <v>933000</v>
      </c>
      <c r="N2272" s="44">
        <v>28923000</v>
      </c>
      <c r="O2272" s="44">
        <v>28000000</v>
      </c>
      <c r="P2272" s="44">
        <v>-923000</v>
      </c>
    </row>
    <row r="2273" spans="1:16" ht="28.5">
      <c r="A2273" s="44">
        <v>20251</v>
      </c>
      <c r="B2273" s="44">
        <v>2023</v>
      </c>
      <c r="C2273" s="45" t="s">
        <v>1197</v>
      </c>
      <c r="D2273" s="45" t="s">
        <v>1095</v>
      </c>
      <c r="E2273" s="45" t="s">
        <v>1088</v>
      </c>
      <c r="F2273" s="45" t="s">
        <v>1181</v>
      </c>
      <c r="G2273" s="45" t="s">
        <v>1090</v>
      </c>
      <c r="H2273" s="45" t="s">
        <v>5101</v>
      </c>
      <c r="I2273" s="45" t="s">
        <v>5102</v>
      </c>
      <c r="J2273" s="45" t="s">
        <v>1092</v>
      </c>
      <c r="K2273" s="45" t="s">
        <v>1722</v>
      </c>
      <c r="L2273" s="44">
        <v>8</v>
      </c>
      <c r="M2273" s="44">
        <v>933000</v>
      </c>
      <c r="N2273" s="44">
        <v>7464000</v>
      </c>
      <c r="O2273" s="44">
        <v>0</v>
      </c>
      <c r="P2273" s="44">
        <v>-7464000</v>
      </c>
    </row>
    <row r="2274" spans="1:16" ht="156.75">
      <c r="A2274" s="44">
        <v>20251</v>
      </c>
      <c r="B2274" s="44">
        <v>2024</v>
      </c>
      <c r="C2274" s="45" t="s">
        <v>1086</v>
      </c>
      <c r="D2274" s="45" t="s">
        <v>1087</v>
      </c>
      <c r="E2274" s="45" t="s">
        <v>1088</v>
      </c>
      <c r="F2274" s="45" t="s">
        <v>1111</v>
      </c>
      <c r="G2274" s="45" t="s">
        <v>1090</v>
      </c>
      <c r="H2274" s="45">
        <v>2410461</v>
      </c>
      <c r="I2274" s="45" t="s">
        <v>5103</v>
      </c>
      <c r="J2274" s="45" t="s">
        <v>1092</v>
      </c>
      <c r="K2274" s="45" t="s">
        <v>5104</v>
      </c>
      <c r="L2274" s="44">
        <v>27</v>
      </c>
      <c r="M2274" s="44">
        <v>933000</v>
      </c>
      <c r="N2274" s="44">
        <v>25191000</v>
      </c>
      <c r="O2274" s="44">
        <v>28000000</v>
      </c>
      <c r="P2274" s="44">
        <v>2809000</v>
      </c>
    </row>
    <row r="2275" spans="1:16" ht="28.5">
      <c r="A2275" s="44">
        <v>20251</v>
      </c>
      <c r="B2275" s="44">
        <v>2020</v>
      </c>
      <c r="C2275" s="45" t="s">
        <v>1432</v>
      </c>
      <c r="D2275" s="45" t="s">
        <v>1095</v>
      </c>
      <c r="E2275" s="45" t="s">
        <v>1088</v>
      </c>
      <c r="F2275" s="45" t="s">
        <v>1089</v>
      </c>
      <c r="G2275" s="45" t="s">
        <v>1101</v>
      </c>
      <c r="H2275" s="45" t="s">
        <v>5105</v>
      </c>
      <c r="I2275" s="45" t="s">
        <v>5106</v>
      </c>
      <c r="J2275" s="45" t="s">
        <v>1092</v>
      </c>
      <c r="K2275" s="45" t="s">
        <v>1422</v>
      </c>
      <c r="L2275" s="44">
        <v>3</v>
      </c>
      <c r="M2275" s="44">
        <v>933000</v>
      </c>
      <c r="N2275" s="44">
        <v>2799000</v>
      </c>
      <c r="O2275" s="44">
        <v>0</v>
      </c>
      <c r="P2275" s="44">
        <v>-2799000</v>
      </c>
    </row>
    <row r="2276" spans="1:16" ht="114">
      <c r="A2276" s="44">
        <v>20251</v>
      </c>
      <c r="B2276" s="44">
        <v>2024</v>
      </c>
      <c r="C2276" s="45" t="s">
        <v>1110</v>
      </c>
      <c r="D2276" s="45" t="s">
        <v>1095</v>
      </c>
      <c r="E2276" s="45" t="s">
        <v>1088</v>
      </c>
      <c r="F2276" s="45" t="s">
        <v>1124</v>
      </c>
      <c r="G2276" s="45" t="s">
        <v>1101</v>
      </c>
      <c r="H2276" s="45">
        <v>2410086</v>
      </c>
      <c r="I2276" s="45" t="s">
        <v>5107</v>
      </c>
      <c r="J2276" s="45" t="s">
        <v>1092</v>
      </c>
      <c r="K2276" s="45" t="s">
        <v>5108</v>
      </c>
      <c r="L2276" s="44">
        <v>23</v>
      </c>
      <c r="M2276" s="44">
        <v>933000</v>
      </c>
      <c r="N2276" s="44">
        <v>21459000</v>
      </c>
      <c r="O2276" s="44">
        <v>0</v>
      </c>
      <c r="P2276" s="44">
        <v>-21459000</v>
      </c>
    </row>
    <row r="2277" spans="1:16" ht="171">
      <c r="A2277" s="44">
        <v>20251</v>
      </c>
      <c r="B2277" s="44">
        <v>2025</v>
      </c>
      <c r="C2277" s="45" t="s">
        <v>1099</v>
      </c>
      <c r="D2277" s="45" t="s">
        <v>1087</v>
      </c>
      <c r="E2277" s="45" t="s">
        <v>1088</v>
      </c>
      <c r="F2277" s="45" t="s">
        <v>1124</v>
      </c>
      <c r="G2277" s="45" t="s">
        <v>1101</v>
      </c>
      <c r="H2277" s="45">
        <v>2510625</v>
      </c>
      <c r="I2277" s="45" t="s">
        <v>5109</v>
      </c>
      <c r="J2277" s="45" t="s">
        <v>1092</v>
      </c>
      <c r="K2277" s="45" t="s">
        <v>1126</v>
      </c>
      <c r="L2277" s="44">
        <v>31</v>
      </c>
      <c r="M2277" s="44">
        <v>933000</v>
      </c>
      <c r="N2277" s="44">
        <v>28923000</v>
      </c>
      <c r="O2277" s="44">
        <v>28000000</v>
      </c>
      <c r="P2277" s="44">
        <v>-923000</v>
      </c>
    </row>
    <row r="2278" spans="1:16" ht="213.75">
      <c r="A2278" s="44">
        <v>20251</v>
      </c>
      <c r="B2278" s="44">
        <v>2023</v>
      </c>
      <c r="C2278" s="45" t="s">
        <v>1127</v>
      </c>
      <c r="D2278" s="45" t="s">
        <v>1095</v>
      </c>
      <c r="E2278" s="45" t="s">
        <v>1088</v>
      </c>
      <c r="F2278" s="45" t="s">
        <v>1155</v>
      </c>
      <c r="G2278" s="45" t="s">
        <v>1101</v>
      </c>
      <c r="H2278" s="45" t="s">
        <v>5110</v>
      </c>
      <c r="I2278" s="45" t="s">
        <v>5111</v>
      </c>
      <c r="J2278" s="45" t="s">
        <v>1092</v>
      </c>
      <c r="K2278" s="45" t="s">
        <v>5112</v>
      </c>
      <c r="L2278" s="44">
        <v>37</v>
      </c>
      <c r="M2278" s="44">
        <v>933000</v>
      </c>
      <c r="N2278" s="44">
        <v>34521000</v>
      </c>
      <c r="O2278" s="44">
        <v>28000000</v>
      </c>
      <c r="P2278" s="44">
        <v>-6521000</v>
      </c>
    </row>
    <row r="2279" spans="1:16" ht="199.5">
      <c r="A2279" s="44">
        <v>20251</v>
      </c>
      <c r="B2279" s="44">
        <v>2025</v>
      </c>
      <c r="C2279" s="45" t="s">
        <v>1117</v>
      </c>
      <c r="D2279" s="45" t="s">
        <v>1087</v>
      </c>
      <c r="E2279" s="45" t="s">
        <v>1088</v>
      </c>
      <c r="F2279" s="45" t="s">
        <v>1158</v>
      </c>
      <c r="G2279" s="45" t="s">
        <v>1090</v>
      </c>
      <c r="H2279" s="45">
        <v>2510352</v>
      </c>
      <c r="I2279" s="45" t="s">
        <v>3034</v>
      </c>
      <c r="J2279" s="45" t="s">
        <v>1092</v>
      </c>
      <c r="K2279" s="45" t="s">
        <v>1231</v>
      </c>
      <c r="L2279" s="44">
        <v>28</v>
      </c>
      <c r="M2279" s="44">
        <v>933000</v>
      </c>
      <c r="N2279" s="44">
        <v>26124000</v>
      </c>
      <c r="O2279" s="44">
        <v>28000000</v>
      </c>
      <c r="P2279" s="44">
        <v>1876000</v>
      </c>
    </row>
    <row r="2280" spans="1:16" ht="156.75">
      <c r="A2280" s="44">
        <v>20251</v>
      </c>
      <c r="B2280" s="44">
        <v>2024</v>
      </c>
      <c r="C2280" s="45" t="s">
        <v>1110</v>
      </c>
      <c r="D2280" s="45" t="s">
        <v>1095</v>
      </c>
      <c r="E2280" s="45" t="s">
        <v>1088</v>
      </c>
      <c r="F2280" s="45" t="s">
        <v>1811</v>
      </c>
      <c r="G2280" s="45" t="s">
        <v>1101</v>
      </c>
      <c r="H2280" s="45">
        <v>2411059</v>
      </c>
      <c r="I2280" s="45" t="s">
        <v>5113</v>
      </c>
      <c r="J2280" s="45" t="s">
        <v>1092</v>
      </c>
      <c r="K2280" s="45" t="s">
        <v>1767</v>
      </c>
      <c r="L2280" s="44">
        <v>31</v>
      </c>
      <c r="M2280" s="44">
        <v>1667000</v>
      </c>
      <c r="N2280" s="44">
        <v>51677000</v>
      </c>
      <c r="O2280" s="44">
        <v>50000000</v>
      </c>
      <c r="P2280" s="44">
        <v>-1677000</v>
      </c>
    </row>
    <row r="2281" spans="1:16" ht="256.5">
      <c r="A2281" s="44">
        <v>20251</v>
      </c>
      <c r="B2281" s="44">
        <v>2023</v>
      </c>
      <c r="C2281" s="45" t="s">
        <v>1197</v>
      </c>
      <c r="D2281" s="45" t="s">
        <v>1095</v>
      </c>
      <c r="E2281" s="45" t="s">
        <v>1088</v>
      </c>
      <c r="F2281" s="45" t="s">
        <v>1238</v>
      </c>
      <c r="G2281" s="45" t="s">
        <v>1090</v>
      </c>
      <c r="H2281" s="45" t="s">
        <v>5114</v>
      </c>
      <c r="I2281" s="45" t="s">
        <v>5115</v>
      </c>
      <c r="J2281" s="45" t="s">
        <v>1092</v>
      </c>
      <c r="K2281" s="45" t="s">
        <v>5116</v>
      </c>
      <c r="L2281" s="44">
        <v>33</v>
      </c>
      <c r="M2281" s="44">
        <v>933000</v>
      </c>
      <c r="N2281" s="44">
        <v>30789000</v>
      </c>
      <c r="O2281" s="44">
        <v>28000000</v>
      </c>
      <c r="P2281" s="44">
        <v>-2789000</v>
      </c>
    </row>
    <row r="2282" spans="1:16" ht="156.75">
      <c r="A2282" s="44">
        <v>20251</v>
      </c>
      <c r="B2282" s="44">
        <v>2022</v>
      </c>
      <c r="C2282" s="45" t="s">
        <v>1141</v>
      </c>
      <c r="D2282" s="45" t="s">
        <v>1095</v>
      </c>
      <c r="E2282" s="45" t="s">
        <v>1088</v>
      </c>
      <c r="F2282" s="45" t="s">
        <v>1089</v>
      </c>
      <c r="G2282" s="45" t="s">
        <v>1101</v>
      </c>
      <c r="H2282" s="45" t="s">
        <v>5117</v>
      </c>
      <c r="I2282" s="45" t="s">
        <v>5118</v>
      </c>
      <c r="J2282" s="45" t="s">
        <v>1092</v>
      </c>
      <c r="K2282" s="45" t="s">
        <v>5119</v>
      </c>
      <c r="L2282" s="44">
        <v>37</v>
      </c>
      <c r="M2282" s="44">
        <v>933000</v>
      </c>
      <c r="N2282" s="44">
        <v>34521000</v>
      </c>
      <c r="O2282" s="44">
        <v>28000000</v>
      </c>
      <c r="P2282" s="44">
        <v>-6521000</v>
      </c>
    </row>
    <row r="2283" spans="1:16" ht="156.75">
      <c r="A2283" s="44">
        <v>20251</v>
      </c>
      <c r="B2283" s="44">
        <v>2025</v>
      </c>
      <c r="C2283" s="45" t="s">
        <v>1117</v>
      </c>
      <c r="D2283" s="45" t="s">
        <v>1087</v>
      </c>
      <c r="E2283" s="45" t="s">
        <v>1088</v>
      </c>
      <c r="F2283" s="45" t="s">
        <v>1218</v>
      </c>
      <c r="G2283" s="45" t="s">
        <v>1101</v>
      </c>
      <c r="H2283" s="45">
        <v>2510920</v>
      </c>
      <c r="I2283" s="45" t="s">
        <v>5120</v>
      </c>
      <c r="J2283" s="45" t="s">
        <v>1092</v>
      </c>
      <c r="K2283" s="45" t="s">
        <v>5121</v>
      </c>
      <c r="L2283" s="44">
        <v>31</v>
      </c>
      <c r="M2283" s="44">
        <v>2084000</v>
      </c>
      <c r="N2283" s="44">
        <v>64604000</v>
      </c>
      <c r="O2283" s="44">
        <v>62500000</v>
      </c>
      <c r="P2283" s="44">
        <v>-2104000</v>
      </c>
    </row>
    <row r="2284" spans="1:16" ht="114">
      <c r="A2284" s="44">
        <v>20251</v>
      </c>
      <c r="B2284" s="44">
        <v>2023</v>
      </c>
      <c r="C2284" s="45" t="s">
        <v>1127</v>
      </c>
      <c r="D2284" s="45" t="s">
        <v>1095</v>
      </c>
      <c r="E2284" s="45" t="s">
        <v>1088</v>
      </c>
      <c r="F2284" s="45" t="s">
        <v>1089</v>
      </c>
      <c r="G2284" s="45" t="s">
        <v>1101</v>
      </c>
      <c r="H2284" s="45" t="s">
        <v>5122</v>
      </c>
      <c r="I2284" s="45" t="s">
        <v>5123</v>
      </c>
      <c r="J2284" s="45" t="s">
        <v>1092</v>
      </c>
      <c r="K2284" s="45" t="s">
        <v>1171</v>
      </c>
      <c r="L2284" s="44">
        <v>28</v>
      </c>
      <c r="M2284" s="44">
        <v>933000</v>
      </c>
      <c r="N2284" s="44">
        <v>26124000</v>
      </c>
      <c r="O2284" s="44">
        <v>28000000</v>
      </c>
      <c r="P2284" s="44">
        <v>1876000</v>
      </c>
    </row>
    <row r="2285" spans="1:16" ht="156.75">
      <c r="A2285" s="44">
        <v>20251</v>
      </c>
      <c r="B2285" s="44">
        <v>2023</v>
      </c>
      <c r="C2285" s="45" t="s">
        <v>1127</v>
      </c>
      <c r="D2285" s="45" t="s">
        <v>1095</v>
      </c>
      <c r="E2285" s="45" t="s">
        <v>1088</v>
      </c>
      <c r="F2285" s="45" t="s">
        <v>1118</v>
      </c>
      <c r="G2285" s="45" t="s">
        <v>1101</v>
      </c>
      <c r="H2285" s="45" t="s">
        <v>5124</v>
      </c>
      <c r="I2285" s="45" t="s">
        <v>5125</v>
      </c>
      <c r="J2285" s="45" t="s">
        <v>1092</v>
      </c>
      <c r="K2285" s="45" t="s">
        <v>5126</v>
      </c>
      <c r="L2285" s="44">
        <v>34</v>
      </c>
      <c r="M2285" s="44">
        <v>933000</v>
      </c>
      <c r="N2285" s="44">
        <v>31722000</v>
      </c>
      <c r="O2285" s="44">
        <v>28000000</v>
      </c>
      <c r="P2285" s="44">
        <v>-3722000</v>
      </c>
    </row>
    <row r="2286" spans="1:16" ht="128.25">
      <c r="A2286" s="44">
        <v>20251</v>
      </c>
      <c r="B2286" s="44">
        <v>2025</v>
      </c>
      <c r="C2286" s="45" t="s">
        <v>1120</v>
      </c>
      <c r="D2286" s="45" t="s">
        <v>1087</v>
      </c>
      <c r="E2286" s="45" t="s">
        <v>19</v>
      </c>
      <c r="F2286" s="45" t="s">
        <v>1096</v>
      </c>
      <c r="G2286" s="42"/>
      <c r="H2286" s="45">
        <v>2540006</v>
      </c>
      <c r="I2286" s="45" t="s">
        <v>5127</v>
      </c>
      <c r="J2286" s="45" t="s">
        <v>1092</v>
      </c>
      <c r="K2286" s="45" t="s">
        <v>1411</v>
      </c>
      <c r="L2286" s="44">
        <v>37</v>
      </c>
      <c r="M2286" s="44">
        <v>0</v>
      </c>
      <c r="N2286" s="44">
        <v>0</v>
      </c>
      <c r="O2286" s="44">
        <v>28000000</v>
      </c>
      <c r="P2286" s="44">
        <v>28000000</v>
      </c>
    </row>
    <row r="2287" spans="1:16" ht="142.5">
      <c r="A2287" s="44">
        <v>20251</v>
      </c>
      <c r="B2287" s="44">
        <v>2025</v>
      </c>
      <c r="C2287" s="45" t="s">
        <v>1099</v>
      </c>
      <c r="D2287" s="45" t="s">
        <v>1087</v>
      </c>
      <c r="E2287" s="45" t="s">
        <v>1088</v>
      </c>
      <c r="F2287" s="45" t="s">
        <v>1100</v>
      </c>
      <c r="G2287" s="45" t="s">
        <v>1101</v>
      </c>
      <c r="H2287" s="45">
        <v>2510663</v>
      </c>
      <c r="I2287" s="45" t="s">
        <v>2884</v>
      </c>
      <c r="J2287" s="45" t="s">
        <v>1092</v>
      </c>
      <c r="K2287" s="45" t="s">
        <v>5128</v>
      </c>
      <c r="L2287" s="44">
        <v>33</v>
      </c>
      <c r="M2287" s="44">
        <v>1317000</v>
      </c>
      <c r="N2287" s="44">
        <v>43461000</v>
      </c>
      <c r="O2287" s="44">
        <v>39500000</v>
      </c>
      <c r="P2287" s="44">
        <v>-3961000</v>
      </c>
    </row>
    <row r="2288" spans="1:16" ht="42.75">
      <c r="A2288" s="44">
        <v>20251</v>
      </c>
      <c r="B2288" s="44">
        <v>2024</v>
      </c>
      <c r="C2288" s="45" t="s">
        <v>1086</v>
      </c>
      <c r="D2288" s="45" t="s">
        <v>1087</v>
      </c>
      <c r="E2288" s="45" t="s">
        <v>1088</v>
      </c>
      <c r="F2288" s="45" t="s">
        <v>1118</v>
      </c>
      <c r="G2288" s="45" t="s">
        <v>1090</v>
      </c>
      <c r="H2288" s="45">
        <v>2410008</v>
      </c>
      <c r="I2288" s="45" t="s">
        <v>5129</v>
      </c>
      <c r="J2288" s="45" t="s">
        <v>1092</v>
      </c>
      <c r="K2288" s="45" t="s">
        <v>5130</v>
      </c>
      <c r="L2288" s="44">
        <v>4</v>
      </c>
      <c r="M2288" s="44">
        <v>933000</v>
      </c>
      <c r="N2288" s="44">
        <v>3732000</v>
      </c>
      <c r="O2288" s="44">
        <v>0</v>
      </c>
      <c r="P2288" s="44">
        <v>-3732000</v>
      </c>
    </row>
    <row r="2289" spans="1:16" ht="213.75">
      <c r="A2289" s="44">
        <v>20251</v>
      </c>
      <c r="B2289" s="44">
        <v>2025</v>
      </c>
      <c r="C2289" s="45" t="s">
        <v>1099</v>
      </c>
      <c r="D2289" s="45" t="s">
        <v>1087</v>
      </c>
      <c r="E2289" s="45" t="s">
        <v>1088</v>
      </c>
      <c r="F2289" s="45" t="s">
        <v>1272</v>
      </c>
      <c r="G2289" s="45" t="s">
        <v>1101</v>
      </c>
      <c r="H2289" s="45">
        <v>2511164</v>
      </c>
      <c r="I2289" s="45" t="s">
        <v>5131</v>
      </c>
      <c r="J2289" s="45" t="s">
        <v>1092</v>
      </c>
      <c r="K2289" s="45" t="s">
        <v>1274</v>
      </c>
      <c r="L2289" s="44">
        <v>35</v>
      </c>
      <c r="M2289" s="44">
        <v>933000</v>
      </c>
      <c r="N2289" s="44">
        <v>32655000</v>
      </c>
      <c r="O2289" s="44">
        <v>28000000</v>
      </c>
      <c r="P2289" s="44">
        <v>-4655000</v>
      </c>
    </row>
    <row r="2290" spans="1:16" ht="156.75">
      <c r="A2290" s="44">
        <v>20251</v>
      </c>
      <c r="B2290" s="44">
        <v>2022</v>
      </c>
      <c r="C2290" s="45" t="s">
        <v>1144</v>
      </c>
      <c r="D2290" s="45" t="s">
        <v>1095</v>
      </c>
      <c r="E2290" s="45" t="s">
        <v>1088</v>
      </c>
      <c r="F2290" s="45" t="s">
        <v>1268</v>
      </c>
      <c r="G2290" s="45" t="s">
        <v>1090</v>
      </c>
      <c r="H2290" s="45" t="s">
        <v>5132</v>
      </c>
      <c r="I2290" s="45" t="s">
        <v>5133</v>
      </c>
      <c r="J2290" s="45" t="s">
        <v>1092</v>
      </c>
      <c r="K2290" s="45" t="s">
        <v>5134</v>
      </c>
      <c r="L2290" s="44">
        <v>34</v>
      </c>
      <c r="M2290" s="44">
        <v>933000</v>
      </c>
      <c r="N2290" s="44">
        <v>31722000</v>
      </c>
      <c r="O2290" s="44">
        <v>23300000</v>
      </c>
      <c r="P2290" s="44">
        <v>-8422000</v>
      </c>
    </row>
    <row r="2291" spans="1:16" ht="199.5">
      <c r="A2291" s="44">
        <v>20251</v>
      </c>
      <c r="B2291" s="44">
        <v>2025</v>
      </c>
      <c r="C2291" s="45" t="s">
        <v>1296</v>
      </c>
      <c r="D2291" s="45" t="s">
        <v>1087</v>
      </c>
      <c r="E2291" s="45" t="s">
        <v>1088</v>
      </c>
      <c r="F2291" s="45" t="s">
        <v>1712</v>
      </c>
      <c r="G2291" s="45" t="s">
        <v>1090</v>
      </c>
      <c r="H2291" s="45">
        <v>2510831</v>
      </c>
      <c r="I2291" s="45" t="s">
        <v>5135</v>
      </c>
      <c r="J2291" s="45" t="s">
        <v>1092</v>
      </c>
      <c r="K2291" s="45" t="s">
        <v>1209</v>
      </c>
      <c r="L2291" s="44">
        <v>26</v>
      </c>
      <c r="M2291" s="44">
        <v>2084000</v>
      </c>
      <c r="N2291" s="44">
        <v>54184000</v>
      </c>
      <c r="O2291" s="44">
        <v>62500000</v>
      </c>
      <c r="P2291" s="44">
        <v>8316000</v>
      </c>
    </row>
    <row r="2292" spans="1:16" ht="42.75">
      <c r="A2292" s="44">
        <v>20251</v>
      </c>
      <c r="B2292" s="44">
        <v>2023</v>
      </c>
      <c r="C2292" s="45" t="s">
        <v>1602</v>
      </c>
      <c r="D2292" s="45" t="s">
        <v>1095</v>
      </c>
      <c r="E2292" s="45" t="s">
        <v>19</v>
      </c>
      <c r="F2292" s="45" t="s">
        <v>1152</v>
      </c>
      <c r="G2292" s="42"/>
      <c r="H2292" s="45" t="s">
        <v>5136</v>
      </c>
      <c r="I2292" s="45" t="s">
        <v>5137</v>
      </c>
      <c r="J2292" s="45" t="s">
        <v>1092</v>
      </c>
      <c r="K2292" s="42"/>
      <c r="L2292" s="44">
        <v>0</v>
      </c>
      <c r="M2292" s="44">
        <v>0</v>
      </c>
      <c r="N2292" s="44">
        <v>0</v>
      </c>
      <c r="O2292" s="44">
        <v>0</v>
      </c>
      <c r="P2292" s="44">
        <v>0</v>
      </c>
    </row>
    <row r="2293" spans="1:16" ht="156.75">
      <c r="A2293" s="44">
        <v>20251</v>
      </c>
      <c r="B2293" s="44">
        <v>2024</v>
      </c>
      <c r="C2293" s="45" t="s">
        <v>1110</v>
      </c>
      <c r="D2293" s="45" t="s">
        <v>1095</v>
      </c>
      <c r="E2293" s="45" t="s">
        <v>1088</v>
      </c>
      <c r="F2293" s="45" t="s">
        <v>1104</v>
      </c>
      <c r="G2293" s="45" t="s">
        <v>1101</v>
      </c>
      <c r="H2293" s="45">
        <v>2410646</v>
      </c>
      <c r="I2293" s="45" t="s">
        <v>5138</v>
      </c>
      <c r="J2293" s="45" t="s">
        <v>1092</v>
      </c>
      <c r="K2293" s="45" t="s">
        <v>1186</v>
      </c>
      <c r="L2293" s="44">
        <v>31</v>
      </c>
      <c r="M2293" s="44">
        <v>933000</v>
      </c>
      <c r="N2293" s="44">
        <v>28923000</v>
      </c>
      <c r="O2293" s="44">
        <v>28000000</v>
      </c>
      <c r="P2293" s="44">
        <v>-923000</v>
      </c>
    </row>
    <row r="2294" spans="1:16" ht="199.5">
      <c r="A2294" s="44">
        <v>20251</v>
      </c>
      <c r="B2294" s="44">
        <v>2025</v>
      </c>
      <c r="C2294" s="45" t="s">
        <v>1117</v>
      </c>
      <c r="D2294" s="45" t="s">
        <v>1087</v>
      </c>
      <c r="E2294" s="45" t="s">
        <v>1088</v>
      </c>
      <c r="F2294" s="45" t="s">
        <v>1089</v>
      </c>
      <c r="G2294" s="45" t="s">
        <v>1090</v>
      </c>
      <c r="H2294" s="45">
        <v>2510538</v>
      </c>
      <c r="I2294" s="45" t="s">
        <v>5139</v>
      </c>
      <c r="J2294" s="45" t="s">
        <v>1092</v>
      </c>
      <c r="K2294" s="45" t="s">
        <v>1140</v>
      </c>
      <c r="L2294" s="44">
        <v>28</v>
      </c>
      <c r="M2294" s="44">
        <v>933000</v>
      </c>
      <c r="N2294" s="44">
        <v>26124000</v>
      </c>
      <c r="O2294" s="44">
        <v>28000000</v>
      </c>
      <c r="P2294" s="44">
        <v>1876000</v>
      </c>
    </row>
    <row r="2295" spans="1:16" ht="28.5">
      <c r="A2295" s="44">
        <v>20251</v>
      </c>
      <c r="B2295" s="44">
        <v>2022</v>
      </c>
      <c r="C2295" s="45" t="s">
        <v>1141</v>
      </c>
      <c r="D2295" s="45" t="s">
        <v>1095</v>
      </c>
      <c r="E2295" s="45" t="s">
        <v>1088</v>
      </c>
      <c r="F2295" s="45" t="s">
        <v>1089</v>
      </c>
      <c r="G2295" s="45" t="s">
        <v>1101</v>
      </c>
      <c r="H2295" s="45" t="s">
        <v>5140</v>
      </c>
      <c r="I2295" s="45" t="s">
        <v>3763</v>
      </c>
      <c r="J2295" s="45" t="s">
        <v>1092</v>
      </c>
      <c r="K2295" s="42"/>
      <c r="L2295" s="44">
        <v>0</v>
      </c>
      <c r="M2295" s="44">
        <v>933000</v>
      </c>
      <c r="N2295" s="44">
        <v>0</v>
      </c>
      <c r="O2295" s="44">
        <v>0</v>
      </c>
      <c r="P2295" s="44">
        <v>0</v>
      </c>
    </row>
    <row r="2296" spans="1:16" ht="185.25">
      <c r="A2296" s="44">
        <v>20251</v>
      </c>
      <c r="B2296" s="44">
        <v>2023</v>
      </c>
      <c r="C2296" s="45" t="s">
        <v>1197</v>
      </c>
      <c r="D2296" s="45" t="s">
        <v>1095</v>
      </c>
      <c r="E2296" s="45" t="s">
        <v>1088</v>
      </c>
      <c r="F2296" s="45" t="s">
        <v>1290</v>
      </c>
      <c r="G2296" s="45" t="s">
        <v>1090</v>
      </c>
      <c r="H2296" s="45" t="s">
        <v>5141</v>
      </c>
      <c r="I2296" s="45" t="s">
        <v>5142</v>
      </c>
      <c r="J2296" s="45" t="s">
        <v>1092</v>
      </c>
      <c r="K2296" s="45" t="s">
        <v>1293</v>
      </c>
      <c r="L2296" s="44">
        <v>36</v>
      </c>
      <c r="M2296" s="44">
        <v>933000</v>
      </c>
      <c r="N2296" s="44">
        <v>33588000</v>
      </c>
      <c r="O2296" s="44">
        <v>28000000</v>
      </c>
      <c r="P2296" s="44">
        <v>-5588000</v>
      </c>
    </row>
    <row r="2297" spans="1:16" ht="156.75">
      <c r="A2297" s="44">
        <v>20251</v>
      </c>
      <c r="B2297" s="44">
        <v>2025</v>
      </c>
      <c r="C2297" s="45" t="s">
        <v>1099</v>
      </c>
      <c r="D2297" s="45" t="s">
        <v>1087</v>
      </c>
      <c r="E2297" s="45" t="s">
        <v>1088</v>
      </c>
      <c r="F2297" s="45" t="s">
        <v>1107</v>
      </c>
      <c r="G2297" s="45" t="s">
        <v>1101</v>
      </c>
      <c r="H2297" s="45">
        <v>2510528</v>
      </c>
      <c r="I2297" s="45" t="s">
        <v>5143</v>
      </c>
      <c r="J2297" s="45" t="s">
        <v>1092</v>
      </c>
      <c r="K2297" s="45" t="s">
        <v>1109</v>
      </c>
      <c r="L2297" s="44">
        <v>27</v>
      </c>
      <c r="M2297" s="44">
        <v>933000</v>
      </c>
      <c r="N2297" s="44">
        <v>25191000</v>
      </c>
      <c r="O2297" s="44">
        <v>28000000</v>
      </c>
      <c r="P2297" s="44">
        <v>2809000</v>
      </c>
    </row>
    <row r="2298" spans="1:16" ht="242.25">
      <c r="A2298" s="44">
        <v>20251</v>
      </c>
      <c r="B2298" s="44">
        <v>2024</v>
      </c>
      <c r="C2298" s="45" t="s">
        <v>1110</v>
      </c>
      <c r="D2298" s="45" t="s">
        <v>1095</v>
      </c>
      <c r="E2298" s="45" t="s">
        <v>1088</v>
      </c>
      <c r="F2298" s="45" t="s">
        <v>1175</v>
      </c>
      <c r="G2298" s="45" t="s">
        <v>1101</v>
      </c>
      <c r="H2298" s="45">
        <v>2410665</v>
      </c>
      <c r="I2298" s="45" t="s">
        <v>5144</v>
      </c>
      <c r="J2298" s="45" t="s">
        <v>1092</v>
      </c>
      <c r="K2298" s="45" t="s">
        <v>1469</v>
      </c>
      <c r="L2298" s="44">
        <v>33</v>
      </c>
      <c r="M2298" s="44">
        <v>933000</v>
      </c>
      <c r="N2298" s="44">
        <v>30789000</v>
      </c>
      <c r="O2298" s="44">
        <v>28000000</v>
      </c>
      <c r="P2298" s="44">
        <v>-2789000</v>
      </c>
    </row>
    <row r="2299" spans="1:16" ht="199.5">
      <c r="A2299" s="44">
        <v>20251</v>
      </c>
      <c r="B2299" s="44">
        <v>2025</v>
      </c>
      <c r="C2299" s="45" t="s">
        <v>1117</v>
      </c>
      <c r="D2299" s="45" t="s">
        <v>1087</v>
      </c>
      <c r="E2299" s="45" t="s">
        <v>1088</v>
      </c>
      <c r="F2299" s="45" t="s">
        <v>1107</v>
      </c>
      <c r="G2299" s="45" t="s">
        <v>1090</v>
      </c>
      <c r="H2299" s="45">
        <v>2510104</v>
      </c>
      <c r="I2299" s="45" t="s">
        <v>5145</v>
      </c>
      <c r="J2299" s="45" t="s">
        <v>1092</v>
      </c>
      <c r="K2299" s="45" t="s">
        <v>1209</v>
      </c>
      <c r="L2299" s="44">
        <v>26</v>
      </c>
      <c r="M2299" s="44">
        <v>933000</v>
      </c>
      <c r="N2299" s="44">
        <v>24258000</v>
      </c>
      <c r="O2299" s="44">
        <v>28000000</v>
      </c>
      <c r="P2299" s="44">
        <v>3742000</v>
      </c>
    </row>
    <row r="2300" spans="1:16" ht="199.5">
      <c r="A2300" s="44">
        <v>20251</v>
      </c>
      <c r="B2300" s="44">
        <v>2025</v>
      </c>
      <c r="C2300" s="45" t="s">
        <v>1117</v>
      </c>
      <c r="D2300" s="45" t="s">
        <v>1087</v>
      </c>
      <c r="E2300" s="45" t="s">
        <v>1088</v>
      </c>
      <c r="F2300" s="45" t="s">
        <v>1207</v>
      </c>
      <c r="G2300" s="45" t="s">
        <v>1090</v>
      </c>
      <c r="H2300" s="45">
        <v>2510217</v>
      </c>
      <c r="I2300" s="45" t="s">
        <v>5146</v>
      </c>
      <c r="J2300" s="45" t="s">
        <v>1092</v>
      </c>
      <c r="K2300" s="45" t="s">
        <v>1140</v>
      </c>
      <c r="L2300" s="44">
        <v>28</v>
      </c>
      <c r="M2300" s="44">
        <v>933000</v>
      </c>
      <c r="N2300" s="44">
        <v>26124000</v>
      </c>
      <c r="O2300" s="44">
        <v>28000000</v>
      </c>
      <c r="P2300" s="44">
        <v>1876000</v>
      </c>
    </row>
    <row r="2301" spans="1:16" ht="128.25">
      <c r="A2301" s="44">
        <v>20251</v>
      </c>
      <c r="B2301" s="44">
        <v>2025</v>
      </c>
      <c r="C2301" s="45" t="s">
        <v>1120</v>
      </c>
      <c r="D2301" s="45" t="s">
        <v>1087</v>
      </c>
      <c r="E2301" s="45" t="s">
        <v>19</v>
      </c>
      <c r="F2301" s="45" t="s">
        <v>1528</v>
      </c>
      <c r="G2301" s="42"/>
      <c r="H2301" s="45">
        <v>2540077</v>
      </c>
      <c r="I2301" s="45" t="s">
        <v>5035</v>
      </c>
      <c r="J2301" s="45" t="s">
        <v>1092</v>
      </c>
      <c r="K2301" s="45" t="s">
        <v>1530</v>
      </c>
      <c r="L2301" s="44">
        <v>23</v>
      </c>
      <c r="M2301" s="44">
        <v>0</v>
      </c>
      <c r="N2301" s="44">
        <v>0</v>
      </c>
      <c r="O2301" s="44">
        <v>28000000</v>
      </c>
      <c r="P2301" s="44">
        <v>28000000</v>
      </c>
    </row>
    <row r="2302" spans="1:16" ht="28.5">
      <c r="A2302" s="44">
        <v>20251</v>
      </c>
      <c r="B2302" s="44">
        <v>2024</v>
      </c>
      <c r="C2302" s="45" t="s">
        <v>1086</v>
      </c>
      <c r="D2302" s="45" t="s">
        <v>1087</v>
      </c>
      <c r="E2302" s="45" t="s">
        <v>1088</v>
      </c>
      <c r="F2302" s="45" t="s">
        <v>1207</v>
      </c>
      <c r="G2302" s="45" t="s">
        <v>1090</v>
      </c>
      <c r="H2302" s="45">
        <v>2411008</v>
      </c>
      <c r="I2302" s="45" t="s">
        <v>5147</v>
      </c>
      <c r="J2302" s="45" t="s">
        <v>1092</v>
      </c>
      <c r="K2302" s="42"/>
      <c r="L2302" s="44">
        <v>0</v>
      </c>
      <c r="M2302" s="44">
        <v>933000</v>
      </c>
      <c r="N2302" s="44">
        <v>0</v>
      </c>
      <c r="O2302" s="44">
        <v>0</v>
      </c>
      <c r="P2302" s="44">
        <v>0</v>
      </c>
    </row>
    <row r="2303" spans="1:16" ht="28.5">
      <c r="A2303" s="44">
        <v>20251</v>
      </c>
      <c r="B2303" s="44">
        <v>2024</v>
      </c>
      <c r="C2303" s="45" t="s">
        <v>1110</v>
      </c>
      <c r="D2303" s="45" t="s">
        <v>1095</v>
      </c>
      <c r="E2303" s="45" t="s">
        <v>1088</v>
      </c>
      <c r="F2303" s="45" t="s">
        <v>1107</v>
      </c>
      <c r="G2303" s="45" t="s">
        <v>1101</v>
      </c>
      <c r="H2303" s="45">
        <v>2410552</v>
      </c>
      <c r="I2303" s="45" t="s">
        <v>5148</v>
      </c>
      <c r="J2303" s="45" t="s">
        <v>1092</v>
      </c>
      <c r="K2303" s="42"/>
      <c r="L2303" s="44">
        <v>0</v>
      </c>
      <c r="M2303" s="44">
        <v>933000</v>
      </c>
      <c r="N2303" s="44">
        <v>0</v>
      </c>
      <c r="O2303" s="44">
        <v>0</v>
      </c>
      <c r="P2303" s="44">
        <v>0</v>
      </c>
    </row>
    <row r="2304" spans="1:16" ht="42.75">
      <c r="A2304" s="44">
        <v>20251</v>
      </c>
      <c r="B2304" s="44">
        <v>2021</v>
      </c>
      <c r="C2304" s="45" t="s">
        <v>1180</v>
      </c>
      <c r="D2304" s="45" t="s">
        <v>1095</v>
      </c>
      <c r="E2304" s="45" t="s">
        <v>1088</v>
      </c>
      <c r="F2304" s="45" t="s">
        <v>1118</v>
      </c>
      <c r="G2304" s="45" t="s">
        <v>1101</v>
      </c>
      <c r="H2304" s="45" t="s">
        <v>5149</v>
      </c>
      <c r="I2304" s="45" t="s">
        <v>5150</v>
      </c>
      <c r="J2304" s="45" t="s">
        <v>1092</v>
      </c>
      <c r="K2304" s="45" t="s">
        <v>3727</v>
      </c>
      <c r="L2304" s="44">
        <v>6</v>
      </c>
      <c r="M2304" s="44">
        <v>933000</v>
      </c>
      <c r="N2304" s="44">
        <v>5598000</v>
      </c>
      <c r="O2304" s="44">
        <v>0</v>
      </c>
      <c r="P2304" s="44">
        <v>-5598000</v>
      </c>
    </row>
    <row r="2305" spans="1:16" ht="142.5">
      <c r="A2305" s="44">
        <v>20251</v>
      </c>
      <c r="B2305" s="44">
        <v>2024</v>
      </c>
      <c r="C2305" s="45" t="s">
        <v>1110</v>
      </c>
      <c r="D2305" s="45" t="s">
        <v>1095</v>
      </c>
      <c r="E2305" s="45" t="s">
        <v>1088</v>
      </c>
      <c r="F2305" s="45" t="s">
        <v>1218</v>
      </c>
      <c r="G2305" s="45" t="s">
        <v>1101</v>
      </c>
      <c r="H2305" s="45">
        <v>2411037</v>
      </c>
      <c r="I2305" s="45" t="s">
        <v>5151</v>
      </c>
      <c r="J2305" s="45" t="s">
        <v>1092</v>
      </c>
      <c r="K2305" s="45" t="s">
        <v>2593</v>
      </c>
      <c r="L2305" s="44">
        <v>27</v>
      </c>
      <c r="M2305" s="44">
        <v>2084000</v>
      </c>
      <c r="N2305" s="44">
        <v>56268000</v>
      </c>
      <c r="O2305" s="44">
        <v>87500000</v>
      </c>
      <c r="P2305" s="44">
        <v>31232000</v>
      </c>
    </row>
    <row r="2306" spans="1:16" ht="171">
      <c r="A2306" s="44">
        <v>20251</v>
      </c>
      <c r="B2306" s="44">
        <v>2024</v>
      </c>
      <c r="C2306" s="45" t="s">
        <v>1086</v>
      </c>
      <c r="D2306" s="45" t="s">
        <v>1087</v>
      </c>
      <c r="E2306" s="45" t="s">
        <v>1088</v>
      </c>
      <c r="F2306" s="45" t="s">
        <v>1118</v>
      </c>
      <c r="G2306" s="45" t="s">
        <v>1090</v>
      </c>
      <c r="H2306" s="45">
        <v>2411099</v>
      </c>
      <c r="I2306" s="45" t="s">
        <v>5152</v>
      </c>
      <c r="J2306" s="45" t="s">
        <v>1092</v>
      </c>
      <c r="K2306" s="45" t="s">
        <v>2451</v>
      </c>
      <c r="L2306" s="44">
        <v>27</v>
      </c>
      <c r="M2306" s="44">
        <v>933000</v>
      </c>
      <c r="N2306" s="44">
        <v>25191000</v>
      </c>
      <c r="O2306" s="44">
        <v>28000000</v>
      </c>
      <c r="P2306" s="44">
        <v>2809000</v>
      </c>
    </row>
    <row r="2307" spans="1:16" ht="199.5">
      <c r="A2307" s="44">
        <v>20251</v>
      </c>
      <c r="B2307" s="44">
        <v>2024</v>
      </c>
      <c r="C2307" s="45" t="s">
        <v>1110</v>
      </c>
      <c r="D2307" s="45" t="s">
        <v>1095</v>
      </c>
      <c r="E2307" s="45" t="s">
        <v>1088</v>
      </c>
      <c r="F2307" s="45" t="s">
        <v>1107</v>
      </c>
      <c r="G2307" s="45" t="s">
        <v>1101</v>
      </c>
      <c r="H2307" s="45">
        <v>2410635</v>
      </c>
      <c r="I2307" s="45" t="s">
        <v>5153</v>
      </c>
      <c r="J2307" s="45" t="s">
        <v>1092</v>
      </c>
      <c r="K2307" s="45" t="s">
        <v>1860</v>
      </c>
      <c r="L2307" s="44">
        <v>33</v>
      </c>
      <c r="M2307" s="44">
        <v>933000</v>
      </c>
      <c r="N2307" s="44">
        <v>30789000</v>
      </c>
      <c r="O2307" s="44">
        <v>28000000</v>
      </c>
      <c r="P2307" s="44">
        <v>-2789000</v>
      </c>
    </row>
    <row r="2308" spans="1:16" ht="156.75">
      <c r="A2308" s="44">
        <v>20251</v>
      </c>
      <c r="B2308" s="44">
        <v>2024</v>
      </c>
      <c r="C2308" s="45" t="s">
        <v>1110</v>
      </c>
      <c r="D2308" s="45" t="s">
        <v>1095</v>
      </c>
      <c r="E2308" s="45" t="s">
        <v>1088</v>
      </c>
      <c r="F2308" s="45" t="s">
        <v>1089</v>
      </c>
      <c r="G2308" s="45" t="s">
        <v>1101</v>
      </c>
      <c r="H2308" s="45">
        <v>2410102</v>
      </c>
      <c r="I2308" s="45" t="s">
        <v>5154</v>
      </c>
      <c r="J2308" s="45" t="s">
        <v>1092</v>
      </c>
      <c r="K2308" s="45" t="s">
        <v>1217</v>
      </c>
      <c r="L2308" s="44">
        <v>31</v>
      </c>
      <c r="M2308" s="44">
        <v>933000</v>
      </c>
      <c r="N2308" s="44">
        <v>28923000</v>
      </c>
      <c r="O2308" s="44">
        <v>28000000</v>
      </c>
      <c r="P2308" s="44">
        <v>-923000</v>
      </c>
    </row>
    <row r="2309" spans="1:16" ht="185.25">
      <c r="A2309" s="44">
        <v>20251</v>
      </c>
      <c r="B2309" s="44">
        <v>2024</v>
      </c>
      <c r="C2309" s="45" t="s">
        <v>1110</v>
      </c>
      <c r="D2309" s="45" t="s">
        <v>1095</v>
      </c>
      <c r="E2309" s="45" t="s">
        <v>1088</v>
      </c>
      <c r="F2309" s="45" t="s">
        <v>1114</v>
      </c>
      <c r="G2309" s="45" t="s">
        <v>1101</v>
      </c>
      <c r="H2309" s="45">
        <v>2410797</v>
      </c>
      <c r="I2309" s="45" t="s">
        <v>5155</v>
      </c>
      <c r="J2309" s="45" t="s">
        <v>1092</v>
      </c>
      <c r="K2309" s="45" t="s">
        <v>5156</v>
      </c>
      <c r="L2309" s="44">
        <v>39</v>
      </c>
      <c r="M2309" s="44">
        <v>1317000</v>
      </c>
      <c r="N2309" s="44">
        <v>51363000</v>
      </c>
      <c r="O2309" s="44">
        <v>39500000</v>
      </c>
      <c r="P2309" s="44">
        <v>-11863000</v>
      </c>
    </row>
    <row r="2310" spans="1:16" ht="270.75">
      <c r="A2310" s="44">
        <v>20251</v>
      </c>
      <c r="B2310" s="44">
        <v>2024</v>
      </c>
      <c r="C2310" s="45" t="s">
        <v>1110</v>
      </c>
      <c r="D2310" s="45" t="s">
        <v>1095</v>
      </c>
      <c r="E2310" s="45" t="s">
        <v>1088</v>
      </c>
      <c r="F2310" s="45" t="s">
        <v>1111</v>
      </c>
      <c r="G2310" s="45" t="s">
        <v>1101</v>
      </c>
      <c r="H2310" s="45">
        <v>2411078</v>
      </c>
      <c r="I2310" s="45" t="s">
        <v>1629</v>
      </c>
      <c r="J2310" s="45" t="s">
        <v>1092</v>
      </c>
      <c r="K2310" s="45" t="s">
        <v>3391</v>
      </c>
      <c r="L2310" s="44">
        <v>33</v>
      </c>
      <c r="M2310" s="44">
        <v>933000</v>
      </c>
      <c r="N2310" s="44">
        <v>30789000</v>
      </c>
      <c r="O2310" s="44">
        <v>28000000</v>
      </c>
      <c r="P2310" s="44">
        <v>-2789000</v>
      </c>
    </row>
    <row r="2311" spans="1:16" ht="156.75">
      <c r="A2311" s="44">
        <v>20251</v>
      </c>
      <c r="B2311" s="44">
        <v>2024</v>
      </c>
      <c r="C2311" s="45" t="s">
        <v>1086</v>
      </c>
      <c r="D2311" s="45" t="s">
        <v>1087</v>
      </c>
      <c r="E2311" s="45" t="s">
        <v>1088</v>
      </c>
      <c r="F2311" s="45" t="s">
        <v>1235</v>
      </c>
      <c r="G2311" s="45" t="s">
        <v>1090</v>
      </c>
      <c r="H2311" s="45">
        <v>2410680</v>
      </c>
      <c r="I2311" s="45" t="s">
        <v>5157</v>
      </c>
      <c r="J2311" s="45" t="s">
        <v>1092</v>
      </c>
      <c r="K2311" s="45" t="s">
        <v>5158</v>
      </c>
      <c r="L2311" s="44">
        <v>27</v>
      </c>
      <c r="M2311" s="44">
        <v>933000</v>
      </c>
      <c r="N2311" s="44">
        <v>25191000</v>
      </c>
      <c r="O2311" s="44">
        <v>28000000</v>
      </c>
      <c r="P2311" s="44">
        <v>2809000</v>
      </c>
    </row>
    <row r="2312" spans="1:16" ht="156.75">
      <c r="A2312" s="44">
        <v>20251</v>
      </c>
      <c r="B2312" s="44">
        <v>2025</v>
      </c>
      <c r="C2312" s="45" t="s">
        <v>1099</v>
      </c>
      <c r="D2312" s="45" t="s">
        <v>1087</v>
      </c>
      <c r="E2312" s="45" t="s">
        <v>1088</v>
      </c>
      <c r="F2312" s="45" t="s">
        <v>1107</v>
      </c>
      <c r="G2312" s="45" t="s">
        <v>1101</v>
      </c>
      <c r="H2312" s="45">
        <v>2511250</v>
      </c>
      <c r="I2312" s="45" t="s">
        <v>5159</v>
      </c>
      <c r="J2312" s="45" t="s">
        <v>1092</v>
      </c>
      <c r="K2312" s="45" t="s">
        <v>1109</v>
      </c>
      <c r="L2312" s="44">
        <v>27</v>
      </c>
      <c r="M2312" s="44">
        <v>933000</v>
      </c>
      <c r="N2312" s="44">
        <v>25191000</v>
      </c>
      <c r="O2312" s="44">
        <v>28000000</v>
      </c>
      <c r="P2312" s="44">
        <v>2809000</v>
      </c>
    </row>
    <row r="2313" spans="1:16" ht="242.25">
      <c r="A2313" s="44">
        <v>20251</v>
      </c>
      <c r="B2313" s="44">
        <v>2023</v>
      </c>
      <c r="C2313" s="45" t="s">
        <v>1127</v>
      </c>
      <c r="D2313" s="45" t="s">
        <v>1095</v>
      </c>
      <c r="E2313" s="45" t="s">
        <v>1088</v>
      </c>
      <c r="F2313" s="45" t="s">
        <v>1175</v>
      </c>
      <c r="G2313" s="45" t="s">
        <v>1101</v>
      </c>
      <c r="H2313" s="45" t="s">
        <v>5160</v>
      </c>
      <c r="I2313" s="45" t="s">
        <v>5161</v>
      </c>
      <c r="J2313" s="45" t="s">
        <v>1092</v>
      </c>
      <c r="K2313" s="45" t="s">
        <v>5162</v>
      </c>
      <c r="L2313" s="44">
        <v>37</v>
      </c>
      <c r="M2313" s="44">
        <v>933000</v>
      </c>
      <c r="N2313" s="44">
        <v>34521000</v>
      </c>
      <c r="O2313" s="44">
        <v>28000000</v>
      </c>
      <c r="P2313" s="44">
        <v>-6521000</v>
      </c>
    </row>
    <row r="2314" spans="1:16" ht="199.5">
      <c r="A2314" s="44">
        <v>20251</v>
      </c>
      <c r="B2314" s="44">
        <v>2025</v>
      </c>
      <c r="C2314" s="45" t="s">
        <v>1117</v>
      </c>
      <c r="D2314" s="45" t="s">
        <v>1087</v>
      </c>
      <c r="E2314" s="45" t="s">
        <v>1088</v>
      </c>
      <c r="F2314" s="45" t="s">
        <v>1118</v>
      </c>
      <c r="G2314" s="45" t="s">
        <v>1090</v>
      </c>
      <c r="H2314" s="45">
        <v>2510130</v>
      </c>
      <c r="I2314" s="45" t="s">
        <v>5163</v>
      </c>
      <c r="J2314" s="45" t="s">
        <v>1092</v>
      </c>
      <c r="K2314" s="45" t="s">
        <v>1119</v>
      </c>
      <c r="L2314" s="44">
        <v>28</v>
      </c>
      <c r="M2314" s="44">
        <v>933000</v>
      </c>
      <c r="N2314" s="44">
        <v>26124000</v>
      </c>
      <c r="O2314" s="44">
        <v>28000000</v>
      </c>
      <c r="P2314" s="44">
        <v>1876000</v>
      </c>
    </row>
    <row r="2315" spans="1:16" ht="156.75">
      <c r="A2315" s="44">
        <v>20251</v>
      </c>
      <c r="B2315" s="44">
        <v>2024</v>
      </c>
      <c r="C2315" s="45" t="s">
        <v>1110</v>
      </c>
      <c r="D2315" s="45" t="s">
        <v>1095</v>
      </c>
      <c r="E2315" s="45" t="s">
        <v>1088</v>
      </c>
      <c r="F2315" s="45" t="s">
        <v>1175</v>
      </c>
      <c r="G2315" s="45" t="s">
        <v>1101</v>
      </c>
      <c r="H2315" s="45">
        <v>2411110</v>
      </c>
      <c r="I2315" s="45" t="s">
        <v>5164</v>
      </c>
      <c r="J2315" s="45" t="s">
        <v>1092</v>
      </c>
      <c r="K2315" s="45" t="s">
        <v>5165</v>
      </c>
      <c r="L2315" s="44">
        <v>33</v>
      </c>
      <c r="M2315" s="44">
        <v>933000</v>
      </c>
      <c r="N2315" s="44">
        <v>30789000</v>
      </c>
      <c r="O2315" s="44">
        <v>0</v>
      </c>
      <c r="P2315" s="44">
        <v>-30789000</v>
      </c>
    </row>
    <row r="2316" spans="1:16" ht="156.75">
      <c r="A2316" s="44">
        <v>20251</v>
      </c>
      <c r="B2316" s="44">
        <v>2025</v>
      </c>
      <c r="C2316" s="45" t="s">
        <v>1099</v>
      </c>
      <c r="D2316" s="45" t="s">
        <v>1087</v>
      </c>
      <c r="E2316" s="45" t="s">
        <v>1088</v>
      </c>
      <c r="F2316" s="45" t="s">
        <v>1811</v>
      </c>
      <c r="G2316" s="45" t="s">
        <v>1101</v>
      </c>
      <c r="H2316" s="45">
        <v>2510299</v>
      </c>
      <c r="I2316" s="45" t="s">
        <v>1979</v>
      </c>
      <c r="J2316" s="45" t="s">
        <v>1092</v>
      </c>
      <c r="K2316" s="45" t="s">
        <v>1986</v>
      </c>
      <c r="L2316" s="44">
        <v>30</v>
      </c>
      <c r="M2316" s="44">
        <v>1667000</v>
      </c>
      <c r="N2316" s="44">
        <v>50010000</v>
      </c>
      <c r="O2316" s="44">
        <v>50000000</v>
      </c>
      <c r="P2316" s="44">
        <v>-10000</v>
      </c>
    </row>
    <row r="2317" spans="1:16" ht="199.5">
      <c r="A2317" s="44">
        <v>20251</v>
      </c>
      <c r="B2317" s="44">
        <v>2023</v>
      </c>
      <c r="C2317" s="45" t="s">
        <v>1127</v>
      </c>
      <c r="D2317" s="45" t="s">
        <v>1095</v>
      </c>
      <c r="E2317" s="45" t="s">
        <v>1088</v>
      </c>
      <c r="F2317" s="45" t="s">
        <v>1111</v>
      </c>
      <c r="G2317" s="45" t="s">
        <v>1101</v>
      </c>
      <c r="H2317" s="45" t="s">
        <v>5166</v>
      </c>
      <c r="I2317" s="45" t="s">
        <v>5167</v>
      </c>
      <c r="J2317" s="45" t="s">
        <v>1092</v>
      </c>
      <c r="K2317" s="45" t="s">
        <v>5168</v>
      </c>
      <c r="L2317" s="44">
        <v>28</v>
      </c>
      <c r="M2317" s="44">
        <v>933000</v>
      </c>
      <c r="N2317" s="44">
        <v>26124000</v>
      </c>
      <c r="O2317" s="44">
        <v>0</v>
      </c>
      <c r="P2317" s="44">
        <v>-26124000</v>
      </c>
    </row>
    <row r="2318" spans="1:16" ht="128.25">
      <c r="A2318" s="44">
        <v>20251</v>
      </c>
      <c r="B2318" s="44">
        <v>2024</v>
      </c>
      <c r="C2318" s="45" t="s">
        <v>1110</v>
      </c>
      <c r="D2318" s="45" t="s">
        <v>1095</v>
      </c>
      <c r="E2318" s="45" t="s">
        <v>1088</v>
      </c>
      <c r="F2318" s="45" t="s">
        <v>1111</v>
      </c>
      <c r="G2318" s="45" t="s">
        <v>1101</v>
      </c>
      <c r="H2318" s="45">
        <v>2410708</v>
      </c>
      <c r="I2318" s="45" t="s">
        <v>5169</v>
      </c>
      <c r="J2318" s="45" t="s">
        <v>1092</v>
      </c>
      <c r="K2318" s="45" t="s">
        <v>5170</v>
      </c>
      <c r="L2318" s="44">
        <v>25</v>
      </c>
      <c r="M2318" s="44">
        <v>933000</v>
      </c>
      <c r="N2318" s="44">
        <v>23325000</v>
      </c>
      <c r="O2318" s="44">
        <v>0</v>
      </c>
      <c r="P2318" s="44">
        <v>-23325000</v>
      </c>
    </row>
    <row r="2319" spans="1:16" ht="199.5">
      <c r="A2319" s="44">
        <v>20251</v>
      </c>
      <c r="B2319" s="44">
        <v>2025</v>
      </c>
      <c r="C2319" s="45" t="s">
        <v>1117</v>
      </c>
      <c r="D2319" s="45" t="s">
        <v>1087</v>
      </c>
      <c r="E2319" s="45" t="s">
        <v>1088</v>
      </c>
      <c r="F2319" s="45" t="s">
        <v>1089</v>
      </c>
      <c r="G2319" s="45" t="s">
        <v>1090</v>
      </c>
      <c r="H2319" s="45">
        <v>2510744</v>
      </c>
      <c r="I2319" s="45" t="s">
        <v>2870</v>
      </c>
      <c r="J2319" s="45" t="s">
        <v>1092</v>
      </c>
      <c r="K2319" s="45" t="s">
        <v>1231</v>
      </c>
      <c r="L2319" s="44">
        <v>28</v>
      </c>
      <c r="M2319" s="44">
        <v>933000</v>
      </c>
      <c r="N2319" s="44">
        <v>26124000</v>
      </c>
      <c r="O2319" s="44">
        <v>28000000</v>
      </c>
      <c r="P2319" s="44">
        <v>1876000</v>
      </c>
    </row>
    <row r="2320" spans="1:16" ht="185.25">
      <c r="A2320" s="44">
        <v>20251</v>
      </c>
      <c r="B2320" s="44">
        <v>2023</v>
      </c>
      <c r="C2320" s="45" t="s">
        <v>1197</v>
      </c>
      <c r="D2320" s="45" t="s">
        <v>1095</v>
      </c>
      <c r="E2320" s="45" t="s">
        <v>1088</v>
      </c>
      <c r="F2320" s="45" t="s">
        <v>1165</v>
      </c>
      <c r="G2320" s="45" t="s">
        <v>1090</v>
      </c>
      <c r="H2320" s="45" t="s">
        <v>5171</v>
      </c>
      <c r="I2320" s="45" t="s">
        <v>5172</v>
      </c>
      <c r="J2320" s="45" t="s">
        <v>1092</v>
      </c>
      <c r="K2320" s="45" t="s">
        <v>5173</v>
      </c>
      <c r="L2320" s="44">
        <v>32</v>
      </c>
      <c r="M2320" s="44">
        <v>933000</v>
      </c>
      <c r="N2320" s="44">
        <v>29856000</v>
      </c>
      <c r="O2320" s="44">
        <v>0</v>
      </c>
      <c r="P2320" s="44">
        <v>-29856000</v>
      </c>
    </row>
    <row r="2321" spans="1:16" ht="57">
      <c r="A2321" s="44">
        <v>20251</v>
      </c>
      <c r="B2321" s="44">
        <v>2021</v>
      </c>
      <c r="C2321" s="45" t="s">
        <v>1180</v>
      </c>
      <c r="D2321" s="45" t="s">
        <v>1095</v>
      </c>
      <c r="E2321" s="45" t="s">
        <v>1088</v>
      </c>
      <c r="F2321" s="45" t="s">
        <v>1175</v>
      </c>
      <c r="G2321" s="45" t="s">
        <v>1101</v>
      </c>
      <c r="H2321" s="45" t="s">
        <v>5174</v>
      </c>
      <c r="I2321" s="45" t="s">
        <v>5175</v>
      </c>
      <c r="J2321" s="45" t="s">
        <v>1092</v>
      </c>
      <c r="K2321" s="45" t="s">
        <v>5176</v>
      </c>
      <c r="L2321" s="44">
        <v>15</v>
      </c>
      <c r="M2321" s="44">
        <v>933000</v>
      </c>
      <c r="N2321" s="44">
        <v>13995000</v>
      </c>
      <c r="O2321" s="44">
        <v>0</v>
      </c>
      <c r="P2321" s="44">
        <v>-13995000</v>
      </c>
    </row>
    <row r="2322" spans="1:16" ht="199.5">
      <c r="A2322" s="44">
        <v>20251</v>
      </c>
      <c r="B2322" s="44">
        <v>2025</v>
      </c>
      <c r="C2322" s="45" t="s">
        <v>1117</v>
      </c>
      <c r="D2322" s="45" t="s">
        <v>1087</v>
      </c>
      <c r="E2322" s="45" t="s">
        <v>1088</v>
      </c>
      <c r="F2322" s="45" t="s">
        <v>1107</v>
      </c>
      <c r="G2322" s="45" t="s">
        <v>1090</v>
      </c>
      <c r="H2322" s="45">
        <v>2511036</v>
      </c>
      <c r="I2322" s="45" t="s">
        <v>5177</v>
      </c>
      <c r="J2322" s="45" t="s">
        <v>1092</v>
      </c>
      <c r="K2322" s="45" t="s">
        <v>1119</v>
      </c>
      <c r="L2322" s="44">
        <v>28</v>
      </c>
      <c r="M2322" s="44">
        <v>933000</v>
      </c>
      <c r="N2322" s="44">
        <v>26124000</v>
      </c>
      <c r="O2322" s="44">
        <v>28000000</v>
      </c>
      <c r="P2322" s="44">
        <v>1876000</v>
      </c>
    </row>
    <row r="2323" spans="1:16" ht="256.5">
      <c r="A2323" s="44">
        <v>20251</v>
      </c>
      <c r="B2323" s="44">
        <v>2024</v>
      </c>
      <c r="C2323" s="45" t="s">
        <v>1086</v>
      </c>
      <c r="D2323" s="45" t="s">
        <v>1087</v>
      </c>
      <c r="E2323" s="45" t="s">
        <v>1088</v>
      </c>
      <c r="F2323" s="45" t="s">
        <v>1111</v>
      </c>
      <c r="G2323" s="45" t="s">
        <v>1090</v>
      </c>
      <c r="H2323" s="45">
        <v>2411143</v>
      </c>
      <c r="I2323" s="45" t="s">
        <v>5178</v>
      </c>
      <c r="J2323" s="45" t="s">
        <v>1092</v>
      </c>
      <c r="K2323" s="45" t="s">
        <v>5179</v>
      </c>
      <c r="L2323" s="44">
        <v>34</v>
      </c>
      <c r="M2323" s="44">
        <v>933000</v>
      </c>
      <c r="N2323" s="44">
        <v>31722000</v>
      </c>
      <c r="O2323" s="44">
        <v>0</v>
      </c>
      <c r="P2323" s="44">
        <v>-31722000</v>
      </c>
    </row>
    <row r="2324" spans="1:16" ht="128.25">
      <c r="A2324" s="44">
        <v>20251</v>
      </c>
      <c r="B2324" s="44">
        <v>2025</v>
      </c>
      <c r="C2324" s="45" t="s">
        <v>1120</v>
      </c>
      <c r="D2324" s="45" t="s">
        <v>1087</v>
      </c>
      <c r="E2324" s="45" t="s">
        <v>19</v>
      </c>
      <c r="F2324" s="45" t="s">
        <v>1096</v>
      </c>
      <c r="G2324" s="42"/>
      <c r="H2324" s="45">
        <v>2540049</v>
      </c>
      <c r="I2324" s="45" t="s">
        <v>5180</v>
      </c>
      <c r="J2324" s="45" t="s">
        <v>1092</v>
      </c>
      <c r="K2324" s="45" t="s">
        <v>1222</v>
      </c>
      <c r="L2324" s="44">
        <v>39</v>
      </c>
      <c r="M2324" s="44">
        <v>0</v>
      </c>
      <c r="N2324" s="44">
        <v>0</v>
      </c>
      <c r="O2324" s="44">
        <v>28000000</v>
      </c>
      <c r="P2324" s="44">
        <v>28000000</v>
      </c>
    </row>
    <row r="2325" spans="1:16" ht="199.5">
      <c r="A2325" s="44">
        <v>20251</v>
      </c>
      <c r="B2325" s="44">
        <v>2025</v>
      </c>
      <c r="C2325" s="45" t="s">
        <v>1117</v>
      </c>
      <c r="D2325" s="45" t="s">
        <v>1087</v>
      </c>
      <c r="E2325" s="45" t="s">
        <v>1088</v>
      </c>
      <c r="F2325" s="45" t="s">
        <v>1111</v>
      </c>
      <c r="G2325" s="45" t="s">
        <v>1090</v>
      </c>
      <c r="H2325" s="45">
        <v>2511119</v>
      </c>
      <c r="I2325" s="45" t="s">
        <v>5181</v>
      </c>
      <c r="J2325" s="45" t="s">
        <v>1092</v>
      </c>
      <c r="K2325" s="45" t="s">
        <v>1231</v>
      </c>
      <c r="L2325" s="44">
        <v>28</v>
      </c>
      <c r="M2325" s="44">
        <v>933000</v>
      </c>
      <c r="N2325" s="44">
        <v>26124000</v>
      </c>
      <c r="O2325" s="44">
        <v>28000000</v>
      </c>
      <c r="P2325" s="44">
        <v>1876000</v>
      </c>
    </row>
    <row r="2326" spans="1:16" ht="156.75">
      <c r="A2326" s="44">
        <v>20251</v>
      </c>
      <c r="B2326" s="44">
        <v>2022</v>
      </c>
      <c r="C2326" s="45" t="s">
        <v>1144</v>
      </c>
      <c r="D2326" s="45" t="s">
        <v>1095</v>
      </c>
      <c r="E2326" s="45" t="s">
        <v>1088</v>
      </c>
      <c r="F2326" s="45" t="s">
        <v>1165</v>
      </c>
      <c r="G2326" s="45" t="s">
        <v>1090</v>
      </c>
      <c r="H2326" s="45" t="s">
        <v>5182</v>
      </c>
      <c r="I2326" s="45" t="s">
        <v>5183</v>
      </c>
      <c r="J2326" s="45" t="s">
        <v>1092</v>
      </c>
      <c r="K2326" s="45" t="s">
        <v>1186</v>
      </c>
      <c r="L2326" s="44">
        <v>31</v>
      </c>
      <c r="M2326" s="44">
        <v>933000</v>
      </c>
      <c r="N2326" s="44">
        <v>28923000</v>
      </c>
      <c r="O2326" s="44">
        <v>28000000</v>
      </c>
      <c r="P2326" s="44">
        <v>-923000</v>
      </c>
    </row>
    <row r="2327" spans="1:16" ht="156.75">
      <c r="A2327" s="44">
        <v>20251</v>
      </c>
      <c r="B2327" s="44">
        <v>2025</v>
      </c>
      <c r="C2327" s="45" t="s">
        <v>1117</v>
      </c>
      <c r="D2327" s="45" t="s">
        <v>1087</v>
      </c>
      <c r="E2327" s="45" t="s">
        <v>1088</v>
      </c>
      <c r="F2327" s="45" t="s">
        <v>1218</v>
      </c>
      <c r="G2327" s="45" t="s">
        <v>1101</v>
      </c>
      <c r="H2327" s="45">
        <v>2510341</v>
      </c>
      <c r="I2327" s="45" t="s">
        <v>5184</v>
      </c>
      <c r="J2327" s="45" t="s">
        <v>1092</v>
      </c>
      <c r="K2327" s="45" t="s">
        <v>1596</v>
      </c>
      <c r="L2327" s="44">
        <v>30</v>
      </c>
      <c r="M2327" s="44">
        <v>2084000</v>
      </c>
      <c r="N2327" s="44">
        <v>62520000</v>
      </c>
      <c r="O2327" s="44">
        <v>62500000</v>
      </c>
      <c r="P2327" s="44">
        <v>-20000</v>
      </c>
    </row>
    <row r="2328" spans="1:16" ht="42.75">
      <c r="A2328" s="44">
        <v>20251</v>
      </c>
      <c r="B2328" s="44">
        <v>2022</v>
      </c>
      <c r="C2328" s="45" t="s">
        <v>1141</v>
      </c>
      <c r="D2328" s="45" t="s">
        <v>1095</v>
      </c>
      <c r="E2328" s="45" t="s">
        <v>1088</v>
      </c>
      <c r="F2328" s="45" t="s">
        <v>1272</v>
      </c>
      <c r="G2328" s="45" t="s">
        <v>1101</v>
      </c>
      <c r="H2328" s="45" t="s">
        <v>5185</v>
      </c>
      <c r="I2328" s="45" t="s">
        <v>5186</v>
      </c>
      <c r="J2328" s="45" t="s">
        <v>1092</v>
      </c>
      <c r="K2328" s="45" t="s">
        <v>5187</v>
      </c>
      <c r="L2328" s="44">
        <v>8</v>
      </c>
      <c r="M2328" s="44">
        <v>933000</v>
      </c>
      <c r="N2328" s="44">
        <v>7464000</v>
      </c>
      <c r="O2328" s="44">
        <v>0</v>
      </c>
      <c r="P2328" s="44">
        <v>-7464000</v>
      </c>
    </row>
    <row r="2329" spans="1:16" ht="99.75">
      <c r="A2329" s="44">
        <v>20251</v>
      </c>
      <c r="B2329" s="44">
        <v>2023</v>
      </c>
      <c r="C2329" s="45" t="s">
        <v>1127</v>
      </c>
      <c r="D2329" s="45" t="s">
        <v>1095</v>
      </c>
      <c r="E2329" s="45" t="s">
        <v>1088</v>
      </c>
      <c r="F2329" s="45" t="s">
        <v>1107</v>
      </c>
      <c r="G2329" s="45" t="s">
        <v>1101</v>
      </c>
      <c r="H2329" s="45" t="s">
        <v>5188</v>
      </c>
      <c r="I2329" s="45" t="s">
        <v>5189</v>
      </c>
      <c r="J2329" s="45" t="s">
        <v>1092</v>
      </c>
      <c r="K2329" s="45" t="s">
        <v>3921</v>
      </c>
      <c r="L2329" s="44">
        <v>21</v>
      </c>
      <c r="M2329" s="44">
        <v>933000</v>
      </c>
      <c r="N2329" s="44">
        <v>19593000</v>
      </c>
      <c r="O2329" s="44">
        <v>28000000</v>
      </c>
      <c r="P2329" s="44">
        <v>8407000</v>
      </c>
    </row>
    <row r="2330" spans="1:16" ht="28.5">
      <c r="A2330" s="44">
        <v>20251</v>
      </c>
      <c r="B2330" s="44">
        <v>2022</v>
      </c>
      <c r="C2330" s="45" t="s">
        <v>1144</v>
      </c>
      <c r="D2330" s="45" t="s">
        <v>1095</v>
      </c>
      <c r="E2330" s="45" t="s">
        <v>1088</v>
      </c>
      <c r="F2330" s="45" t="s">
        <v>1177</v>
      </c>
      <c r="G2330" s="45" t="s">
        <v>1090</v>
      </c>
      <c r="H2330" s="45" t="s">
        <v>5190</v>
      </c>
      <c r="I2330" s="45" t="s">
        <v>5191</v>
      </c>
      <c r="J2330" s="45" t="s">
        <v>1092</v>
      </c>
      <c r="K2330" s="42"/>
      <c r="L2330" s="44">
        <v>0</v>
      </c>
      <c r="M2330" s="44">
        <v>933000</v>
      </c>
      <c r="N2330" s="44">
        <v>0</v>
      </c>
      <c r="O2330" s="44">
        <v>0</v>
      </c>
      <c r="P2330" s="44">
        <v>0</v>
      </c>
    </row>
    <row r="2331" spans="1:16" ht="285">
      <c r="A2331" s="44">
        <v>20251</v>
      </c>
      <c r="B2331" s="44">
        <v>2024</v>
      </c>
      <c r="C2331" s="45" t="s">
        <v>1110</v>
      </c>
      <c r="D2331" s="45" t="s">
        <v>1095</v>
      </c>
      <c r="E2331" s="45" t="s">
        <v>1088</v>
      </c>
      <c r="F2331" s="45" t="s">
        <v>1128</v>
      </c>
      <c r="G2331" s="45" t="s">
        <v>1101</v>
      </c>
      <c r="H2331" s="45">
        <v>2410031</v>
      </c>
      <c r="I2331" s="45" t="s">
        <v>5192</v>
      </c>
      <c r="J2331" s="45" t="s">
        <v>1092</v>
      </c>
      <c r="K2331" s="45" t="s">
        <v>1912</v>
      </c>
      <c r="L2331" s="44">
        <v>39</v>
      </c>
      <c r="M2331" s="44">
        <v>933000</v>
      </c>
      <c r="N2331" s="44">
        <v>36387000</v>
      </c>
      <c r="O2331" s="44">
        <v>28000000</v>
      </c>
      <c r="P2331" s="44">
        <v>-8387000</v>
      </c>
    </row>
    <row r="2332" spans="1:16" ht="156.75">
      <c r="A2332" s="44">
        <v>20251</v>
      </c>
      <c r="B2332" s="44">
        <v>2025</v>
      </c>
      <c r="C2332" s="45" t="s">
        <v>1099</v>
      </c>
      <c r="D2332" s="45" t="s">
        <v>1087</v>
      </c>
      <c r="E2332" s="45" t="s">
        <v>1088</v>
      </c>
      <c r="F2332" s="45" t="s">
        <v>1104</v>
      </c>
      <c r="G2332" s="45" t="s">
        <v>1101</v>
      </c>
      <c r="H2332" s="45">
        <v>2510156</v>
      </c>
      <c r="I2332" s="45" t="s">
        <v>5193</v>
      </c>
      <c r="J2332" s="45" t="s">
        <v>1092</v>
      </c>
      <c r="K2332" s="45" t="s">
        <v>5194</v>
      </c>
      <c r="L2332" s="44">
        <v>27</v>
      </c>
      <c r="M2332" s="44">
        <v>933000</v>
      </c>
      <c r="N2332" s="44">
        <v>25191000</v>
      </c>
      <c r="O2332" s="44">
        <v>28000000</v>
      </c>
      <c r="P2332" s="44">
        <v>2809000</v>
      </c>
    </row>
    <row r="2333" spans="1:16" ht="185.25">
      <c r="A2333" s="44">
        <v>20251</v>
      </c>
      <c r="B2333" s="44">
        <v>2024</v>
      </c>
      <c r="C2333" s="45" t="s">
        <v>1110</v>
      </c>
      <c r="D2333" s="45" t="s">
        <v>1095</v>
      </c>
      <c r="E2333" s="45" t="s">
        <v>1088</v>
      </c>
      <c r="F2333" s="45" t="s">
        <v>1118</v>
      </c>
      <c r="G2333" s="45" t="s">
        <v>1101</v>
      </c>
      <c r="H2333" s="45">
        <v>2410181</v>
      </c>
      <c r="I2333" s="45" t="s">
        <v>5195</v>
      </c>
      <c r="J2333" s="45" t="s">
        <v>1092</v>
      </c>
      <c r="K2333" s="45" t="s">
        <v>3691</v>
      </c>
      <c r="L2333" s="44">
        <v>38</v>
      </c>
      <c r="M2333" s="44">
        <v>933000</v>
      </c>
      <c r="N2333" s="44">
        <v>35454000</v>
      </c>
      <c r="O2333" s="44">
        <v>28000000</v>
      </c>
      <c r="P2333" s="44">
        <v>-7454000</v>
      </c>
    </row>
    <row r="2334" spans="1:16" ht="199.5">
      <c r="A2334" s="44">
        <v>20251</v>
      </c>
      <c r="B2334" s="44">
        <v>2025</v>
      </c>
      <c r="C2334" s="45" t="s">
        <v>1117</v>
      </c>
      <c r="D2334" s="45" t="s">
        <v>1087</v>
      </c>
      <c r="E2334" s="45" t="s">
        <v>1088</v>
      </c>
      <c r="F2334" s="45" t="s">
        <v>1118</v>
      </c>
      <c r="G2334" s="45" t="s">
        <v>1090</v>
      </c>
      <c r="H2334" s="45">
        <v>2510470</v>
      </c>
      <c r="I2334" s="45" t="s">
        <v>5196</v>
      </c>
      <c r="J2334" s="45" t="s">
        <v>1092</v>
      </c>
      <c r="K2334" s="45" t="s">
        <v>1140</v>
      </c>
      <c r="L2334" s="44">
        <v>28</v>
      </c>
      <c r="M2334" s="44">
        <v>933000</v>
      </c>
      <c r="N2334" s="44">
        <v>26124000</v>
      </c>
      <c r="O2334" s="44">
        <v>28000000</v>
      </c>
      <c r="P2334" s="44">
        <v>1876000</v>
      </c>
    </row>
    <row r="2335" spans="1:16" ht="99.75">
      <c r="A2335" s="44">
        <v>20251</v>
      </c>
      <c r="B2335" s="44">
        <v>2022</v>
      </c>
      <c r="C2335" s="45" t="s">
        <v>1144</v>
      </c>
      <c r="D2335" s="45" t="s">
        <v>1095</v>
      </c>
      <c r="E2335" s="45" t="s">
        <v>1088</v>
      </c>
      <c r="F2335" s="45" t="s">
        <v>1319</v>
      </c>
      <c r="G2335" s="45" t="s">
        <v>1090</v>
      </c>
      <c r="H2335" s="45" t="s">
        <v>5197</v>
      </c>
      <c r="I2335" s="45" t="s">
        <v>5198</v>
      </c>
      <c r="J2335" s="45" t="s">
        <v>1092</v>
      </c>
      <c r="K2335" s="45" t="s">
        <v>4502</v>
      </c>
      <c r="L2335" s="44">
        <v>21</v>
      </c>
      <c r="M2335" s="44">
        <v>933000</v>
      </c>
      <c r="N2335" s="44">
        <v>19593000</v>
      </c>
      <c r="O2335" s="44">
        <v>23300000</v>
      </c>
      <c r="P2335" s="44">
        <v>3707000</v>
      </c>
    </row>
    <row r="2336" spans="1:16" ht="28.5">
      <c r="A2336" s="44">
        <v>20251</v>
      </c>
      <c r="B2336" s="44">
        <v>2020</v>
      </c>
      <c r="C2336" s="45" t="s">
        <v>1432</v>
      </c>
      <c r="D2336" s="45" t="s">
        <v>1095</v>
      </c>
      <c r="E2336" s="45" t="s">
        <v>1088</v>
      </c>
      <c r="F2336" s="45" t="s">
        <v>1124</v>
      </c>
      <c r="G2336" s="45" t="s">
        <v>1101</v>
      </c>
      <c r="H2336" s="45" t="s">
        <v>5199</v>
      </c>
      <c r="I2336" s="45" t="s">
        <v>5200</v>
      </c>
      <c r="J2336" s="45" t="s">
        <v>1092</v>
      </c>
      <c r="K2336" s="42"/>
      <c r="L2336" s="44">
        <v>0</v>
      </c>
      <c r="M2336" s="44">
        <v>933000</v>
      </c>
      <c r="N2336" s="44">
        <v>0</v>
      </c>
      <c r="O2336" s="44">
        <v>0</v>
      </c>
      <c r="P2336" s="44">
        <v>0</v>
      </c>
    </row>
    <row r="2337" spans="1:16" ht="171">
      <c r="A2337" s="44">
        <v>20251</v>
      </c>
      <c r="B2337" s="44">
        <v>2024</v>
      </c>
      <c r="C2337" s="45" t="s">
        <v>1086</v>
      </c>
      <c r="D2337" s="45" t="s">
        <v>1087</v>
      </c>
      <c r="E2337" s="45" t="s">
        <v>1088</v>
      </c>
      <c r="F2337" s="45" t="s">
        <v>1104</v>
      </c>
      <c r="G2337" s="45" t="s">
        <v>1090</v>
      </c>
      <c r="H2337" s="45">
        <v>2411049</v>
      </c>
      <c r="I2337" s="45" t="s">
        <v>5201</v>
      </c>
      <c r="J2337" s="45" t="s">
        <v>1092</v>
      </c>
      <c r="K2337" s="45" t="s">
        <v>5202</v>
      </c>
      <c r="L2337" s="44">
        <v>27</v>
      </c>
      <c r="M2337" s="44">
        <v>933000</v>
      </c>
      <c r="N2337" s="44">
        <v>25191000</v>
      </c>
      <c r="O2337" s="44">
        <v>28000000</v>
      </c>
      <c r="P2337" s="44">
        <v>2809000</v>
      </c>
    </row>
    <row r="2338" spans="1:16" ht="85.5">
      <c r="A2338" s="44">
        <v>20251</v>
      </c>
      <c r="B2338" s="44">
        <v>2020</v>
      </c>
      <c r="C2338" s="45" t="s">
        <v>2345</v>
      </c>
      <c r="D2338" s="45" t="s">
        <v>1095</v>
      </c>
      <c r="E2338" s="45" t="s">
        <v>1088</v>
      </c>
      <c r="F2338" s="45" t="s">
        <v>1165</v>
      </c>
      <c r="G2338" s="45" t="s">
        <v>1090</v>
      </c>
      <c r="H2338" s="45" t="s">
        <v>5203</v>
      </c>
      <c r="I2338" s="45" t="s">
        <v>5204</v>
      </c>
      <c r="J2338" s="45" t="s">
        <v>1092</v>
      </c>
      <c r="K2338" s="45" t="s">
        <v>5205</v>
      </c>
      <c r="L2338" s="44">
        <v>20</v>
      </c>
      <c r="M2338" s="44">
        <v>933000</v>
      </c>
      <c r="N2338" s="44">
        <v>18660000</v>
      </c>
      <c r="O2338" s="44">
        <v>0</v>
      </c>
      <c r="P2338" s="44">
        <v>-18660000</v>
      </c>
    </row>
    <row r="2339" spans="1:16" ht="28.5">
      <c r="A2339" s="44">
        <v>20251</v>
      </c>
      <c r="B2339" s="44">
        <v>2025</v>
      </c>
      <c r="C2339" s="42"/>
      <c r="D2339" s="45" t="s">
        <v>1087</v>
      </c>
      <c r="E2339" s="45" t="s">
        <v>19</v>
      </c>
      <c r="F2339" s="45" t="s">
        <v>2059</v>
      </c>
      <c r="G2339" s="42"/>
      <c r="H2339" s="45" t="s">
        <v>5206</v>
      </c>
      <c r="I2339" s="45" t="s">
        <v>5207</v>
      </c>
      <c r="J2339" s="42"/>
      <c r="K2339" s="45" t="s">
        <v>2139</v>
      </c>
      <c r="L2339" s="44">
        <v>6</v>
      </c>
      <c r="M2339" s="44">
        <v>0</v>
      </c>
      <c r="N2339" s="44">
        <v>0</v>
      </c>
      <c r="O2339" s="44">
        <v>0</v>
      </c>
      <c r="P2339" s="44">
        <v>0</v>
      </c>
    </row>
    <row r="2340" spans="1:16" ht="142.5">
      <c r="A2340" s="44">
        <v>20251</v>
      </c>
      <c r="B2340" s="44">
        <v>2024</v>
      </c>
      <c r="C2340" s="45" t="s">
        <v>1591</v>
      </c>
      <c r="D2340" s="45" t="s">
        <v>1095</v>
      </c>
      <c r="E2340" s="45" t="s">
        <v>19</v>
      </c>
      <c r="F2340" s="45" t="s">
        <v>1152</v>
      </c>
      <c r="G2340" s="42"/>
      <c r="H2340" s="45">
        <v>2440047</v>
      </c>
      <c r="I2340" s="45" t="s">
        <v>7</v>
      </c>
      <c r="J2340" s="45" t="s">
        <v>1092</v>
      </c>
      <c r="K2340" s="45" t="s">
        <v>2796</v>
      </c>
      <c r="L2340" s="44">
        <v>29</v>
      </c>
      <c r="M2340" s="44">
        <v>0</v>
      </c>
      <c r="N2340" s="44">
        <v>0</v>
      </c>
      <c r="O2340" s="44">
        <v>28000000</v>
      </c>
      <c r="P2340" s="44">
        <v>28000000</v>
      </c>
    </row>
    <row r="2341" spans="1:16" ht="28.5">
      <c r="A2341" s="44">
        <v>20251</v>
      </c>
      <c r="B2341" s="44">
        <v>2022</v>
      </c>
      <c r="C2341" s="45" t="s">
        <v>1141</v>
      </c>
      <c r="D2341" s="45" t="s">
        <v>1095</v>
      </c>
      <c r="E2341" s="45" t="s">
        <v>1088</v>
      </c>
      <c r="F2341" s="45" t="s">
        <v>1089</v>
      </c>
      <c r="G2341" s="45" t="s">
        <v>1101</v>
      </c>
      <c r="H2341" s="45" t="s">
        <v>5208</v>
      </c>
      <c r="I2341" s="45" t="s">
        <v>5209</v>
      </c>
      <c r="J2341" s="45" t="s">
        <v>1092</v>
      </c>
      <c r="K2341" s="45" t="s">
        <v>5210</v>
      </c>
      <c r="L2341" s="44">
        <v>4</v>
      </c>
      <c r="M2341" s="44">
        <v>933000</v>
      </c>
      <c r="N2341" s="44">
        <v>3732000</v>
      </c>
      <c r="O2341" s="44">
        <v>0</v>
      </c>
      <c r="P2341" s="44">
        <v>-3732000</v>
      </c>
    </row>
    <row r="2342" spans="1:16" ht="99.75">
      <c r="A2342" s="44">
        <v>20251</v>
      </c>
      <c r="B2342" s="44">
        <v>2023</v>
      </c>
      <c r="C2342" s="45" t="s">
        <v>1127</v>
      </c>
      <c r="D2342" s="45" t="s">
        <v>1095</v>
      </c>
      <c r="E2342" s="45" t="s">
        <v>1088</v>
      </c>
      <c r="F2342" s="45" t="s">
        <v>1280</v>
      </c>
      <c r="G2342" s="45" t="s">
        <v>1101</v>
      </c>
      <c r="H2342" s="45" t="s">
        <v>5211</v>
      </c>
      <c r="I2342" s="45" t="s">
        <v>5212</v>
      </c>
      <c r="J2342" s="45" t="s">
        <v>1092</v>
      </c>
      <c r="K2342" s="45" t="s">
        <v>5213</v>
      </c>
      <c r="L2342" s="44">
        <v>21</v>
      </c>
      <c r="M2342" s="44">
        <v>933000</v>
      </c>
      <c r="N2342" s="44">
        <v>19593000</v>
      </c>
      <c r="O2342" s="44">
        <v>28000000</v>
      </c>
      <c r="P2342" s="44">
        <v>8407000</v>
      </c>
    </row>
    <row r="2343" spans="1:16" ht="199.5">
      <c r="A2343" s="44">
        <v>20251</v>
      </c>
      <c r="B2343" s="44">
        <v>2025</v>
      </c>
      <c r="C2343" s="45" t="s">
        <v>1117</v>
      </c>
      <c r="D2343" s="45" t="s">
        <v>1087</v>
      </c>
      <c r="E2343" s="45" t="s">
        <v>1088</v>
      </c>
      <c r="F2343" s="45" t="s">
        <v>1111</v>
      </c>
      <c r="G2343" s="45" t="s">
        <v>1090</v>
      </c>
      <c r="H2343" s="45">
        <v>2510024</v>
      </c>
      <c r="I2343" s="45" t="s">
        <v>13</v>
      </c>
      <c r="J2343" s="45" t="s">
        <v>1092</v>
      </c>
      <c r="K2343" s="45" t="s">
        <v>1140</v>
      </c>
      <c r="L2343" s="44">
        <v>28</v>
      </c>
      <c r="M2343" s="44">
        <v>933000</v>
      </c>
      <c r="N2343" s="44">
        <v>26124000</v>
      </c>
      <c r="O2343" s="44">
        <v>28000000</v>
      </c>
      <c r="P2343" s="44">
        <v>1876000</v>
      </c>
    </row>
    <row r="2344" spans="1:16" ht="213.75">
      <c r="A2344" s="44">
        <v>20251</v>
      </c>
      <c r="B2344" s="44">
        <v>2022</v>
      </c>
      <c r="C2344" s="45" t="s">
        <v>1144</v>
      </c>
      <c r="D2344" s="45" t="s">
        <v>1095</v>
      </c>
      <c r="E2344" s="45" t="s">
        <v>1088</v>
      </c>
      <c r="F2344" s="45" t="s">
        <v>1838</v>
      </c>
      <c r="G2344" s="45" t="s">
        <v>1090</v>
      </c>
      <c r="H2344" s="45" t="s">
        <v>5214</v>
      </c>
      <c r="I2344" s="45" t="s">
        <v>1300</v>
      </c>
      <c r="J2344" s="45" t="s">
        <v>1092</v>
      </c>
      <c r="K2344" s="45" t="s">
        <v>5215</v>
      </c>
      <c r="L2344" s="44">
        <v>34</v>
      </c>
      <c r="M2344" s="44">
        <v>933000</v>
      </c>
      <c r="N2344" s="44">
        <v>31722000</v>
      </c>
      <c r="O2344" s="44">
        <v>23300000</v>
      </c>
      <c r="P2344" s="44">
        <v>-8422000</v>
      </c>
    </row>
    <row r="2345" spans="1:16" ht="199.5">
      <c r="A2345" s="44">
        <v>20251</v>
      </c>
      <c r="B2345" s="44">
        <v>2025</v>
      </c>
      <c r="C2345" s="45" t="s">
        <v>1117</v>
      </c>
      <c r="D2345" s="45" t="s">
        <v>1087</v>
      </c>
      <c r="E2345" s="45" t="s">
        <v>1088</v>
      </c>
      <c r="F2345" s="45" t="s">
        <v>1089</v>
      </c>
      <c r="G2345" s="45" t="s">
        <v>1090</v>
      </c>
      <c r="H2345" s="45">
        <v>2510847</v>
      </c>
      <c r="I2345" s="45" t="s">
        <v>5216</v>
      </c>
      <c r="J2345" s="45" t="s">
        <v>1092</v>
      </c>
      <c r="K2345" s="45" t="s">
        <v>1163</v>
      </c>
      <c r="L2345" s="44">
        <v>26</v>
      </c>
      <c r="M2345" s="44">
        <v>933000</v>
      </c>
      <c r="N2345" s="44">
        <v>24258000</v>
      </c>
      <c r="O2345" s="44">
        <v>28000000</v>
      </c>
      <c r="P2345" s="44">
        <v>3742000</v>
      </c>
    </row>
    <row r="2346" spans="1:16" ht="256.5">
      <c r="A2346" s="44">
        <v>20251</v>
      </c>
      <c r="B2346" s="44">
        <v>2023</v>
      </c>
      <c r="C2346" s="45" t="s">
        <v>1197</v>
      </c>
      <c r="D2346" s="45" t="s">
        <v>1095</v>
      </c>
      <c r="E2346" s="45" t="s">
        <v>1088</v>
      </c>
      <c r="F2346" s="45" t="s">
        <v>1541</v>
      </c>
      <c r="G2346" s="45" t="s">
        <v>1090</v>
      </c>
      <c r="H2346" s="45" t="s">
        <v>5217</v>
      </c>
      <c r="I2346" s="45" t="s">
        <v>5218</v>
      </c>
      <c r="J2346" s="45" t="s">
        <v>1092</v>
      </c>
      <c r="K2346" s="45" t="s">
        <v>5219</v>
      </c>
      <c r="L2346" s="44">
        <v>40</v>
      </c>
      <c r="M2346" s="44">
        <v>933000</v>
      </c>
      <c r="N2346" s="44">
        <v>37320000</v>
      </c>
      <c r="O2346" s="44">
        <v>28000000</v>
      </c>
      <c r="P2346" s="44">
        <v>-9320000</v>
      </c>
    </row>
    <row r="2347" spans="1:16" ht="199.5">
      <c r="A2347" s="44">
        <v>20251</v>
      </c>
      <c r="B2347" s="44">
        <v>2025</v>
      </c>
      <c r="C2347" s="45" t="s">
        <v>1117</v>
      </c>
      <c r="D2347" s="45" t="s">
        <v>1087</v>
      </c>
      <c r="E2347" s="45" t="s">
        <v>1088</v>
      </c>
      <c r="F2347" s="45" t="s">
        <v>1175</v>
      </c>
      <c r="G2347" s="45" t="s">
        <v>1090</v>
      </c>
      <c r="H2347" s="45">
        <v>2510859</v>
      </c>
      <c r="I2347" s="45" t="s">
        <v>5220</v>
      </c>
      <c r="J2347" s="45" t="s">
        <v>1092</v>
      </c>
      <c r="K2347" s="45" t="s">
        <v>1140</v>
      </c>
      <c r="L2347" s="44">
        <v>28</v>
      </c>
      <c r="M2347" s="44">
        <v>933000</v>
      </c>
      <c r="N2347" s="44">
        <v>26124000</v>
      </c>
      <c r="O2347" s="44">
        <v>28000000</v>
      </c>
      <c r="P2347" s="44">
        <v>1876000</v>
      </c>
    </row>
    <row r="2348" spans="1:16" ht="114">
      <c r="A2348" s="44">
        <v>20251</v>
      </c>
      <c r="B2348" s="44">
        <v>2022</v>
      </c>
      <c r="C2348" s="45" t="s">
        <v>1144</v>
      </c>
      <c r="D2348" s="45" t="s">
        <v>1095</v>
      </c>
      <c r="E2348" s="45" t="s">
        <v>1088</v>
      </c>
      <c r="F2348" s="45" t="s">
        <v>1165</v>
      </c>
      <c r="G2348" s="45" t="s">
        <v>1090</v>
      </c>
      <c r="H2348" s="45" t="s">
        <v>5221</v>
      </c>
      <c r="I2348" s="45" t="s">
        <v>3195</v>
      </c>
      <c r="J2348" s="45" t="s">
        <v>1092</v>
      </c>
      <c r="K2348" s="45" t="s">
        <v>1171</v>
      </c>
      <c r="L2348" s="44">
        <v>28</v>
      </c>
      <c r="M2348" s="44">
        <v>933000</v>
      </c>
      <c r="N2348" s="44">
        <v>26124000</v>
      </c>
      <c r="O2348" s="44">
        <v>23300000</v>
      </c>
      <c r="P2348" s="44">
        <v>-2824000</v>
      </c>
    </row>
    <row r="2349" spans="1:16" ht="199.5">
      <c r="A2349" s="44">
        <v>20251</v>
      </c>
      <c r="B2349" s="44">
        <v>2025</v>
      </c>
      <c r="C2349" s="45" t="s">
        <v>1117</v>
      </c>
      <c r="D2349" s="45" t="s">
        <v>1087</v>
      </c>
      <c r="E2349" s="45" t="s">
        <v>1088</v>
      </c>
      <c r="F2349" s="45" t="s">
        <v>1175</v>
      </c>
      <c r="G2349" s="45" t="s">
        <v>1090</v>
      </c>
      <c r="H2349" s="45">
        <v>2511101</v>
      </c>
      <c r="I2349" s="45" t="s">
        <v>985</v>
      </c>
      <c r="J2349" s="45" t="s">
        <v>1092</v>
      </c>
      <c r="K2349" s="45" t="s">
        <v>1163</v>
      </c>
      <c r="L2349" s="44">
        <v>26</v>
      </c>
      <c r="M2349" s="44">
        <v>933000</v>
      </c>
      <c r="N2349" s="44">
        <v>24258000</v>
      </c>
      <c r="O2349" s="44">
        <v>28000000</v>
      </c>
      <c r="P2349" s="44">
        <v>3742000</v>
      </c>
    </row>
    <row r="2350" spans="1:16" ht="28.5">
      <c r="A2350" s="44">
        <v>20251</v>
      </c>
      <c r="B2350" s="44">
        <v>2020</v>
      </c>
      <c r="C2350" s="45" t="s">
        <v>1432</v>
      </c>
      <c r="D2350" s="45" t="s">
        <v>1095</v>
      </c>
      <c r="E2350" s="45" t="s">
        <v>1088</v>
      </c>
      <c r="F2350" s="45" t="s">
        <v>1089</v>
      </c>
      <c r="G2350" s="45" t="s">
        <v>1101</v>
      </c>
      <c r="H2350" s="45" t="s">
        <v>5222</v>
      </c>
      <c r="I2350" s="45" t="s">
        <v>5223</v>
      </c>
      <c r="J2350" s="45" t="s">
        <v>1092</v>
      </c>
      <c r="K2350" s="45" t="s">
        <v>5224</v>
      </c>
      <c r="L2350" s="44">
        <v>3</v>
      </c>
      <c r="M2350" s="44">
        <v>933000</v>
      </c>
      <c r="N2350" s="44">
        <v>2799000</v>
      </c>
      <c r="O2350" s="44">
        <v>0</v>
      </c>
      <c r="P2350" s="44">
        <v>-2799000</v>
      </c>
    </row>
    <row r="2351" spans="1:16" ht="128.25">
      <c r="A2351" s="44">
        <v>20251</v>
      </c>
      <c r="B2351" s="44">
        <v>2022</v>
      </c>
      <c r="C2351" s="45" t="s">
        <v>1141</v>
      </c>
      <c r="D2351" s="45" t="s">
        <v>1095</v>
      </c>
      <c r="E2351" s="45" t="s">
        <v>1088</v>
      </c>
      <c r="F2351" s="45" t="s">
        <v>1089</v>
      </c>
      <c r="G2351" s="45" t="s">
        <v>1101</v>
      </c>
      <c r="H2351" s="45" t="s">
        <v>5225</v>
      </c>
      <c r="I2351" s="45" t="s">
        <v>5226</v>
      </c>
      <c r="J2351" s="45" t="s">
        <v>1092</v>
      </c>
      <c r="K2351" s="45" t="s">
        <v>5227</v>
      </c>
      <c r="L2351" s="44">
        <v>32</v>
      </c>
      <c r="M2351" s="44">
        <v>933000</v>
      </c>
      <c r="N2351" s="44">
        <v>29856000</v>
      </c>
      <c r="O2351" s="44">
        <v>28000000</v>
      </c>
      <c r="P2351" s="44">
        <v>-1856000</v>
      </c>
    </row>
    <row r="2352" spans="1:16" ht="128.25">
      <c r="A2352" s="44">
        <v>20251</v>
      </c>
      <c r="B2352" s="44">
        <v>2022</v>
      </c>
      <c r="C2352" s="45" t="s">
        <v>1144</v>
      </c>
      <c r="D2352" s="45" t="s">
        <v>1095</v>
      </c>
      <c r="E2352" s="45" t="s">
        <v>1088</v>
      </c>
      <c r="F2352" s="45" t="s">
        <v>1165</v>
      </c>
      <c r="G2352" s="45" t="s">
        <v>1090</v>
      </c>
      <c r="H2352" s="45" t="s">
        <v>5228</v>
      </c>
      <c r="I2352" s="45" t="s">
        <v>5229</v>
      </c>
      <c r="J2352" s="45" t="s">
        <v>1092</v>
      </c>
      <c r="K2352" s="45" t="s">
        <v>1205</v>
      </c>
      <c r="L2352" s="44">
        <v>30</v>
      </c>
      <c r="M2352" s="44">
        <v>933000</v>
      </c>
      <c r="N2352" s="44">
        <v>27990000</v>
      </c>
      <c r="O2352" s="44">
        <v>23300000</v>
      </c>
      <c r="P2352" s="44">
        <v>-4690000</v>
      </c>
    </row>
    <row r="2353" spans="1:16" ht="199.5">
      <c r="A2353" s="44">
        <v>20251</v>
      </c>
      <c r="B2353" s="44">
        <v>2025</v>
      </c>
      <c r="C2353" s="45" t="s">
        <v>1296</v>
      </c>
      <c r="D2353" s="45" t="s">
        <v>1087</v>
      </c>
      <c r="E2353" s="45" t="s">
        <v>1088</v>
      </c>
      <c r="F2353" s="45" t="s">
        <v>1192</v>
      </c>
      <c r="G2353" s="45" t="s">
        <v>1101</v>
      </c>
      <c r="H2353" s="45">
        <v>2511184</v>
      </c>
      <c r="I2353" s="45" t="s">
        <v>5230</v>
      </c>
      <c r="J2353" s="45" t="s">
        <v>1092</v>
      </c>
      <c r="K2353" s="45" t="s">
        <v>1298</v>
      </c>
      <c r="L2353" s="44">
        <v>31</v>
      </c>
      <c r="M2353" s="44">
        <v>1225000</v>
      </c>
      <c r="N2353" s="44">
        <v>37975000</v>
      </c>
      <c r="O2353" s="44">
        <v>36750000</v>
      </c>
      <c r="P2353" s="44">
        <v>-1225000</v>
      </c>
    </row>
    <row r="2354" spans="1:16" ht="128.25">
      <c r="A2354" s="44">
        <v>20251</v>
      </c>
      <c r="B2354" s="44">
        <v>2025</v>
      </c>
      <c r="C2354" s="45" t="s">
        <v>1120</v>
      </c>
      <c r="D2354" s="45" t="s">
        <v>1087</v>
      </c>
      <c r="E2354" s="45" t="s">
        <v>19</v>
      </c>
      <c r="F2354" s="45" t="s">
        <v>1096</v>
      </c>
      <c r="G2354" s="42"/>
      <c r="H2354" s="45">
        <v>2540060</v>
      </c>
      <c r="I2354" s="45" t="s">
        <v>5231</v>
      </c>
      <c r="J2354" s="45" t="s">
        <v>1092</v>
      </c>
      <c r="K2354" s="45" t="s">
        <v>1411</v>
      </c>
      <c r="L2354" s="44">
        <v>37</v>
      </c>
      <c r="M2354" s="44">
        <v>0</v>
      </c>
      <c r="N2354" s="44">
        <v>0</v>
      </c>
      <c r="O2354" s="44">
        <v>28000000</v>
      </c>
      <c r="P2354" s="44">
        <v>28000000</v>
      </c>
    </row>
    <row r="2355" spans="1:16" ht="42.75">
      <c r="A2355" s="44">
        <v>20251</v>
      </c>
      <c r="B2355" s="44">
        <v>2023</v>
      </c>
      <c r="C2355" s="45" t="s">
        <v>1197</v>
      </c>
      <c r="D2355" s="45" t="s">
        <v>1095</v>
      </c>
      <c r="E2355" s="45" t="s">
        <v>1088</v>
      </c>
      <c r="F2355" s="45" t="s">
        <v>1165</v>
      </c>
      <c r="G2355" s="45" t="s">
        <v>1090</v>
      </c>
      <c r="H2355" s="45" t="s">
        <v>5232</v>
      </c>
      <c r="I2355" s="45" t="s">
        <v>5233</v>
      </c>
      <c r="J2355" s="45" t="s">
        <v>1092</v>
      </c>
      <c r="K2355" s="45" t="s">
        <v>5234</v>
      </c>
      <c r="L2355" s="44">
        <v>4</v>
      </c>
      <c r="M2355" s="44">
        <v>933000</v>
      </c>
      <c r="N2355" s="44">
        <v>3732000</v>
      </c>
      <c r="O2355" s="44">
        <v>0</v>
      </c>
      <c r="P2355" s="44">
        <v>-3732000</v>
      </c>
    </row>
    <row r="2356" spans="1:16" ht="256.5">
      <c r="A2356" s="44">
        <v>20251</v>
      </c>
      <c r="B2356" s="44">
        <v>2023</v>
      </c>
      <c r="C2356" s="45" t="s">
        <v>1127</v>
      </c>
      <c r="D2356" s="45" t="s">
        <v>1095</v>
      </c>
      <c r="E2356" s="45" t="s">
        <v>1088</v>
      </c>
      <c r="F2356" s="45" t="s">
        <v>1175</v>
      </c>
      <c r="G2356" s="45" t="s">
        <v>1101</v>
      </c>
      <c r="H2356" s="45" t="s">
        <v>5235</v>
      </c>
      <c r="I2356" s="45" t="s">
        <v>5236</v>
      </c>
      <c r="J2356" s="45" t="s">
        <v>1092</v>
      </c>
      <c r="K2356" s="45" t="s">
        <v>5237</v>
      </c>
      <c r="L2356" s="44">
        <v>37</v>
      </c>
      <c r="M2356" s="44">
        <v>933000</v>
      </c>
      <c r="N2356" s="44">
        <v>34521000</v>
      </c>
      <c r="O2356" s="44">
        <v>28000000</v>
      </c>
      <c r="P2356" s="44">
        <v>-6521000</v>
      </c>
    </row>
    <row r="2357" spans="1:16" ht="199.5">
      <c r="A2357" s="44">
        <v>20251</v>
      </c>
      <c r="B2357" s="44">
        <v>2025</v>
      </c>
      <c r="C2357" s="45" t="s">
        <v>1117</v>
      </c>
      <c r="D2357" s="45" t="s">
        <v>1087</v>
      </c>
      <c r="E2357" s="45" t="s">
        <v>1088</v>
      </c>
      <c r="F2357" s="45" t="s">
        <v>1107</v>
      </c>
      <c r="G2357" s="45" t="s">
        <v>1090</v>
      </c>
      <c r="H2357" s="45">
        <v>2510477</v>
      </c>
      <c r="I2357" s="45" t="s">
        <v>5238</v>
      </c>
      <c r="J2357" s="45" t="s">
        <v>1092</v>
      </c>
      <c r="K2357" s="45" t="s">
        <v>1140</v>
      </c>
      <c r="L2357" s="44">
        <v>28</v>
      </c>
      <c r="M2357" s="44">
        <v>933000</v>
      </c>
      <c r="N2357" s="44">
        <v>26124000</v>
      </c>
      <c r="O2357" s="44">
        <v>28000000</v>
      </c>
      <c r="P2357" s="44">
        <v>1876000</v>
      </c>
    </row>
    <row r="2358" spans="1:16" ht="42.75">
      <c r="A2358" s="44">
        <v>20251</v>
      </c>
      <c r="B2358" s="44">
        <v>2024</v>
      </c>
      <c r="C2358" s="45" t="s">
        <v>1086</v>
      </c>
      <c r="D2358" s="45" t="s">
        <v>1087</v>
      </c>
      <c r="E2358" s="45" t="s">
        <v>1088</v>
      </c>
      <c r="F2358" s="45" t="s">
        <v>1107</v>
      </c>
      <c r="G2358" s="45" t="s">
        <v>1090</v>
      </c>
      <c r="H2358" s="45">
        <v>2410513</v>
      </c>
      <c r="I2358" s="45" t="s">
        <v>5239</v>
      </c>
      <c r="J2358" s="45" t="s">
        <v>1092</v>
      </c>
      <c r="K2358" s="45" t="s">
        <v>5240</v>
      </c>
      <c r="L2358" s="44">
        <v>3</v>
      </c>
      <c r="M2358" s="44">
        <v>933000</v>
      </c>
      <c r="N2358" s="44">
        <v>2799000</v>
      </c>
      <c r="O2358" s="44">
        <v>0</v>
      </c>
      <c r="P2358" s="44">
        <v>-2799000</v>
      </c>
    </row>
    <row r="2359" spans="1:16" ht="199.5">
      <c r="A2359" s="44">
        <v>20251</v>
      </c>
      <c r="B2359" s="44">
        <v>2025</v>
      </c>
      <c r="C2359" s="45" t="s">
        <v>1117</v>
      </c>
      <c r="D2359" s="45" t="s">
        <v>1087</v>
      </c>
      <c r="E2359" s="45" t="s">
        <v>1088</v>
      </c>
      <c r="F2359" s="45" t="s">
        <v>1104</v>
      </c>
      <c r="G2359" s="45" t="s">
        <v>1090</v>
      </c>
      <c r="H2359" s="45">
        <v>2510981</v>
      </c>
      <c r="I2359" s="45" t="s">
        <v>5241</v>
      </c>
      <c r="J2359" s="45" t="s">
        <v>1092</v>
      </c>
      <c r="K2359" s="45" t="s">
        <v>1231</v>
      </c>
      <c r="L2359" s="44">
        <v>28</v>
      </c>
      <c r="M2359" s="44">
        <v>933000</v>
      </c>
      <c r="N2359" s="44">
        <v>26124000</v>
      </c>
      <c r="O2359" s="44">
        <v>28000000</v>
      </c>
      <c r="P2359" s="44">
        <v>1876000</v>
      </c>
    </row>
    <row r="2360" spans="1:16" ht="185.25">
      <c r="A2360" s="44">
        <v>20251</v>
      </c>
      <c r="B2360" s="44">
        <v>2023</v>
      </c>
      <c r="C2360" s="45" t="s">
        <v>1197</v>
      </c>
      <c r="D2360" s="45" t="s">
        <v>1095</v>
      </c>
      <c r="E2360" s="45" t="s">
        <v>1088</v>
      </c>
      <c r="F2360" s="45" t="s">
        <v>1290</v>
      </c>
      <c r="G2360" s="45" t="s">
        <v>1090</v>
      </c>
      <c r="H2360" s="45" t="s">
        <v>5242</v>
      </c>
      <c r="I2360" s="45" t="s">
        <v>2769</v>
      </c>
      <c r="J2360" s="45" t="s">
        <v>1092</v>
      </c>
      <c r="K2360" s="45" t="s">
        <v>1293</v>
      </c>
      <c r="L2360" s="44">
        <v>36</v>
      </c>
      <c r="M2360" s="44">
        <v>933000</v>
      </c>
      <c r="N2360" s="44">
        <v>33588000</v>
      </c>
      <c r="O2360" s="44">
        <v>28000000</v>
      </c>
      <c r="P2360" s="44">
        <v>-5588000</v>
      </c>
    </row>
    <row r="2361" spans="1:16" ht="156.75">
      <c r="A2361" s="44">
        <v>20251</v>
      </c>
      <c r="B2361" s="44">
        <v>2023</v>
      </c>
      <c r="C2361" s="45" t="s">
        <v>1197</v>
      </c>
      <c r="D2361" s="45" t="s">
        <v>1095</v>
      </c>
      <c r="E2361" s="45" t="s">
        <v>1088</v>
      </c>
      <c r="F2361" s="45" t="s">
        <v>1165</v>
      </c>
      <c r="G2361" s="45" t="s">
        <v>1090</v>
      </c>
      <c r="H2361" s="45" t="s">
        <v>5243</v>
      </c>
      <c r="I2361" s="45" t="s">
        <v>5244</v>
      </c>
      <c r="J2361" s="45" t="s">
        <v>1092</v>
      </c>
      <c r="K2361" s="45" t="s">
        <v>1186</v>
      </c>
      <c r="L2361" s="44">
        <v>31</v>
      </c>
      <c r="M2361" s="44">
        <v>933000</v>
      </c>
      <c r="N2361" s="44">
        <v>28923000</v>
      </c>
      <c r="O2361" s="44">
        <v>28000000</v>
      </c>
      <c r="P2361" s="44">
        <v>-923000</v>
      </c>
    </row>
    <row r="2362" spans="1:16" ht="57">
      <c r="A2362" s="44">
        <v>20251</v>
      </c>
      <c r="B2362" s="44">
        <v>2024</v>
      </c>
      <c r="C2362" s="45" t="s">
        <v>1110</v>
      </c>
      <c r="D2362" s="45" t="s">
        <v>1095</v>
      </c>
      <c r="E2362" s="45" t="s">
        <v>1088</v>
      </c>
      <c r="F2362" s="45" t="s">
        <v>1118</v>
      </c>
      <c r="G2362" s="45" t="s">
        <v>1101</v>
      </c>
      <c r="H2362" s="45">
        <v>2410528</v>
      </c>
      <c r="I2362" s="45" t="s">
        <v>5245</v>
      </c>
      <c r="J2362" s="45" t="s">
        <v>1092</v>
      </c>
      <c r="K2362" s="45" t="s">
        <v>5246</v>
      </c>
      <c r="L2362" s="44">
        <v>12</v>
      </c>
      <c r="M2362" s="44">
        <v>933000</v>
      </c>
      <c r="N2362" s="44">
        <v>11196000</v>
      </c>
      <c r="O2362" s="44">
        <v>0</v>
      </c>
      <c r="P2362" s="44">
        <v>-11196000</v>
      </c>
    </row>
    <row r="2363" spans="1:16" ht="171">
      <c r="A2363" s="44">
        <v>20251</v>
      </c>
      <c r="B2363" s="44">
        <v>2024</v>
      </c>
      <c r="C2363" s="45" t="s">
        <v>1110</v>
      </c>
      <c r="D2363" s="45" t="s">
        <v>1095</v>
      </c>
      <c r="E2363" s="45" t="s">
        <v>1088</v>
      </c>
      <c r="F2363" s="45" t="s">
        <v>1114</v>
      </c>
      <c r="G2363" s="45" t="s">
        <v>1101</v>
      </c>
      <c r="H2363" s="45">
        <v>2410191</v>
      </c>
      <c r="I2363" s="45" t="s">
        <v>5247</v>
      </c>
      <c r="J2363" s="45" t="s">
        <v>1092</v>
      </c>
      <c r="K2363" s="45" t="s">
        <v>4633</v>
      </c>
      <c r="L2363" s="44">
        <v>38</v>
      </c>
      <c r="M2363" s="44">
        <v>1317000</v>
      </c>
      <c r="N2363" s="44">
        <v>50046000</v>
      </c>
      <c r="O2363" s="44">
        <v>39500000</v>
      </c>
      <c r="P2363" s="44">
        <v>-10546000</v>
      </c>
    </row>
    <row r="2364" spans="1:16" ht="28.5">
      <c r="A2364" s="44">
        <v>20251</v>
      </c>
      <c r="B2364" s="44">
        <v>2021</v>
      </c>
      <c r="C2364" s="45" t="s">
        <v>1248</v>
      </c>
      <c r="D2364" s="45" t="s">
        <v>1095</v>
      </c>
      <c r="E2364" s="45" t="s">
        <v>1088</v>
      </c>
      <c r="F2364" s="45" t="s">
        <v>1551</v>
      </c>
      <c r="G2364" s="45" t="s">
        <v>1090</v>
      </c>
      <c r="H2364" s="45" t="s">
        <v>5248</v>
      </c>
      <c r="I2364" s="45" t="s">
        <v>5249</v>
      </c>
      <c r="J2364" s="45" t="s">
        <v>1092</v>
      </c>
      <c r="K2364" s="42"/>
      <c r="L2364" s="44">
        <v>0</v>
      </c>
      <c r="M2364" s="44">
        <v>933000</v>
      </c>
      <c r="N2364" s="44">
        <v>0</v>
      </c>
      <c r="O2364" s="44">
        <v>0</v>
      </c>
      <c r="P2364" s="44">
        <v>0</v>
      </c>
    </row>
    <row r="2365" spans="1:16" ht="199.5">
      <c r="A2365" s="44">
        <v>20251</v>
      </c>
      <c r="B2365" s="44">
        <v>2025</v>
      </c>
      <c r="C2365" s="45" t="s">
        <v>1296</v>
      </c>
      <c r="D2365" s="45" t="s">
        <v>1087</v>
      </c>
      <c r="E2365" s="45" t="s">
        <v>1088</v>
      </c>
      <c r="F2365" s="45" t="s">
        <v>1192</v>
      </c>
      <c r="G2365" s="45" t="s">
        <v>1101</v>
      </c>
      <c r="H2365" s="45">
        <v>2510201</v>
      </c>
      <c r="I2365" s="45" t="s">
        <v>5250</v>
      </c>
      <c r="J2365" s="45" t="s">
        <v>1092</v>
      </c>
      <c r="K2365" s="45" t="s">
        <v>1392</v>
      </c>
      <c r="L2365" s="44">
        <v>31</v>
      </c>
      <c r="M2365" s="44">
        <v>1225000</v>
      </c>
      <c r="N2365" s="44">
        <v>37975000</v>
      </c>
      <c r="O2365" s="44">
        <v>36750000</v>
      </c>
      <c r="P2365" s="44">
        <v>-1225000</v>
      </c>
    </row>
    <row r="2366" spans="1:16" ht="85.5">
      <c r="A2366" s="44">
        <v>20251</v>
      </c>
      <c r="B2366" s="44">
        <v>2024</v>
      </c>
      <c r="C2366" s="45" t="s">
        <v>1110</v>
      </c>
      <c r="D2366" s="45" t="s">
        <v>1095</v>
      </c>
      <c r="E2366" s="45" t="s">
        <v>1088</v>
      </c>
      <c r="F2366" s="45" t="s">
        <v>1272</v>
      </c>
      <c r="G2366" s="45" t="s">
        <v>1101</v>
      </c>
      <c r="H2366" s="45">
        <v>2410825</v>
      </c>
      <c r="I2366" s="45" t="s">
        <v>5251</v>
      </c>
      <c r="J2366" s="45" t="s">
        <v>1092</v>
      </c>
      <c r="K2366" s="45" t="s">
        <v>5252</v>
      </c>
      <c r="L2366" s="44">
        <v>19</v>
      </c>
      <c r="M2366" s="44">
        <v>933000</v>
      </c>
      <c r="N2366" s="44">
        <v>17727000</v>
      </c>
      <c r="O2366" s="44">
        <v>0</v>
      </c>
      <c r="P2366" s="44">
        <v>-17727000</v>
      </c>
    </row>
    <row r="2367" spans="1:16" ht="28.5">
      <c r="A2367" s="44">
        <v>20251</v>
      </c>
      <c r="B2367" s="44">
        <v>2024</v>
      </c>
      <c r="C2367" s="45" t="s">
        <v>1591</v>
      </c>
      <c r="D2367" s="45" t="s">
        <v>1095</v>
      </c>
      <c r="E2367" s="45" t="s">
        <v>19</v>
      </c>
      <c r="F2367" s="45" t="s">
        <v>1096</v>
      </c>
      <c r="G2367" s="42"/>
      <c r="H2367" s="45">
        <v>2440024</v>
      </c>
      <c r="I2367" s="45" t="s">
        <v>3867</v>
      </c>
      <c r="J2367" s="45" t="s">
        <v>1092</v>
      </c>
      <c r="K2367" s="42"/>
      <c r="L2367" s="44">
        <v>0</v>
      </c>
      <c r="M2367" s="44">
        <v>0</v>
      </c>
      <c r="N2367" s="44">
        <v>0</v>
      </c>
      <c r="O2367" s="44">
        <v>0</v>
      </c>
      <c r="P2367" s="44">
        <v>0</v>
      </c>
    </row>
    <row r="2368" spans="1:16" ht="185.25">
      <c r="A2368" s="44">
        <v>20251</v>
      </c>
      <c r="B2368" s="44">
        <v>2024</v>
      </c>
      <c r="C2368" s="45" t="s">
        <v>1110</v>
      </c>
      <c r="D2368" s="45" t="s">
        <v>1095</v>
      </c>
      <c r="E2368" s="45" t="s">
        <v>1088</v>
      </c>
      <c r="F2368" s="45" t="s">
        <v>1107</v>
      </c>
      <c r="G2368" s="45" t="s">
        <v>1101</v>
      </c>
      <c r="H2368" s="45">
        <v>2411019</v>
      </c>
      <c r="I2368" s="45" t="s">
        <v>5253</v>
      </c>
      <c r="J2368" s="45" t="s">
        <v>1092</v>
      </c>
      <c r="K2368" s="45" t="s">
        <v>1884</v>
      </c>
      <c r="L2368" s="44">
        <v>29</v>
      </c>
      <c r="M2368" s="44">
        <v>933000</v>
      </c>
      <c r="N2368" s="44">
        <v>27057000</v>
      </c>
      <c r="O2368" s="44">
        <v>28000000</v>
      </c>
      <c r="P2368" s="44">
        <v>943000</v>
      </c>
    </row>
    <row r="2369" spans="1:16" ht="71.25">
      <c r="A2369" s="44">
        <v>20251</v>
      </c>
      <c r="B2369" s="44">
        <v>2024</v>
      </c>
      <c r="C2369" s="45" t="s">
        <v>1110</v>
      </c>
      <c r="D2369" s="45" t="s">
        <v>1095</v>
      </c>
      <c r="E2369" s="45" t="s">
        <v>1088</v>
      </c>
      <c r="F2369" s="45" t="s">
        <v>1104</v>
      </c>
      <c r="G2369" s="45" t="s">
        <v>1101</v>
      </c>
      <c r="H2369" s="45">
        <v>2410942</v>
      </c>
      <c r="I2369" s="45" t="s">
        <v>5254</v>
      </c>
      <c r="J2369" s="45" t="s">
        <v>1092</v>
      </c>
      <c r="K2369" s="45" t="s">
        <v>1215</v>
      </c>
      <c r="L2369" s="44">
        <v>15</v>
      </c>
      <c r="M2369" s="44">
        <v>933000</v>
      </c>
      <c r="N2369" s="44">
        <v>13995000</v>
      </c>
      <c r="O2369" s="44">
        <v>0</v>
      </c>
      <c r="P2369" s="44">
        <v>-13995000</v>
      </c>
    </row>
    <row r="2370" spans="1:16" ht="156.75">
      <c r="A2370" s="44">
        <v>20251</v>
      </c>
      <c r="B2370" s="44">
        <v>2023</v>
      </c>
      <c r="C2370" s="45" t="s">
        <v>1197</v>
      </c>
      <c r="D2370" s="45" t="s">
        <v>1095</v>
      </c>
      <c r="E2370" s="45" t="s">
        <v>1088</v>
      </c>
      <c r="F2370" s="45" t="s">
        <v>1165</v>
      </c>
      <c r="G2370" s="45" t="s">
        <v>1090</v>
      </c>
      <c r="H2370" s="45" t="s">
        <v>5255</v>
      </c>
      <c r="I2370" s="45" t="s">
        <v>1687</v>
      </c>
      <c r="J2370" s="45" t="s">
        <v>1092</v>
      </c>
      <c r="K2370" s="45" t="s">
        <v>1186</v>
      </c>
      <c r="L2370" s="44">
        <v>31</v>
      </c>
      <c r="M2370" s="44">
        <v>933000</v>
      </c>
      <c r="N2370" s="44">
        <v>28923000</v>
      </c>
      <c r="O2370" s="44">
        <v>28000000</v>
      </c>
      <c r="P2370" s="44">
        <v>-923000</v>
      </c>
    </row>
    <row r="2371" spans="1:16" ht="85.5">
      <c r="A2371" s="44">
        <v>20251</v>
      </c>
      <c r="B2371" s="44">
        <v>2025</v>
      </c>
      <c r="C2371" s="45" t="s">
        <v>1296</v>
      </c>
      <c r="D2371" s="45" t="s">
        <v>1087</v>
      </c>
      <c r="E2371" s="45" t="s">
        <v>1088</v>
      </c>
      <c r="F2371" s="45" t="s">
        <v>1712</v>
      </c>
      <c r="G2371" s="45" t="s">
        <v>1090</v>
      </c>
      <c r="H2371" s="45">
        <v>2510090</v>
      </c>
      <c r="I2371" s="45" t="s">
        <v>4039</v>
      </c>
      <c r="J2371" s="45" t="s">
        <v>1092</v>
      </c>
      <c r="K2371" s="45" t="s">
        <v>5256</v>
      </c>
      <c r="L2371" s="44">
        <v>14</v>
      </c>
      <c r="M2371" s="44">
        <v>2084000</v>
      </c>
      <c r="N2371" s="44">
        <v>29176000</v>
      </c>
      <c r="O2371" s="44">
        <v>62500000</v>
      </c>
      <c r="P2371" s="44">
        <v>33324000</v>
      </c>
    </row>
    <row r="2372" spans="1:16" ht="114">
      <c r="A2372" s="44">
        <v>20251</v>
      </c>
      <c r="B2372" s="44">
        <v>2021</v>
      </c>
      <c r="C2372" s="45" t="s">
        <v>1248</v>
      </c>
      <c r="D2372" s="45" t="s">
        <v>1095</v>
      </c>
      <c r="E2372" s="45" t="s">
        <v>1088</v>
      </c>
      <c r="F2372" s="45" t="s">
        <v>1165</v>
      </c>
      <c r="G2372" s="45" t="s">
        <v>1090</v>
      </c>
      <c r="H2372" s="45" t="s">
        <v>5257</v>
      </c>
      <c r="I2372" s="45" t="s">
        <v>5258</v>
      </c>
      <c r="J2372" s="45" t="s">
        <v>1092</v>
      </c>
      <c r="K2372" s="45" t="s">
        <v>1229</v>
      </c>
      <c r="L2372" s="44">
        <v>28</v>
      </c>
      <c r="M2372" s="44">
        <v>933000</v>
      </c>
      <c r="N2372" s="44">
        <v>26124000</v>
      </c>
      <c r="O2372" s="44">
        <v>28000000</v>
      </c>
      <c r="P2372" s="44">
        <v>1876000</v>
      </c>
    </row>
    <row r="2373" spans="1:16" ht="156.75">
      <c r="A2373" s="44">
        <v>20251</v>
      </c>
      <c r="B2373" s="44">
        <v>2023</v>
      </c>
      <c r="C2373" s="45" t="s">
        <v>1127</v>
      </c>
      <c r="D2373" s="45" t="s">
        <v>1095</v>
      </c>
      <c r="E2373" s="45" t="s">
        <v>1088</v>
      </c>
      <c r="F2373" s="45" t="s">
        <v>1124</v>
      </c>
      <c r="G2373" s="45" t="s">
        <v>1101</v>
      </c>
      <c r="H2373" s="45" t="s">
        <v>5259</v>
      </c>
      <c r="I2373" s="45" t="s">
        <v>5260</v>
      </c>
      <c r="J2373" s="45" t="s">
        <v>1092</v>
      </c>
      <c r="K2373" s="45" t="s">
        <v>5261</v>
      </c>
      <c r="L2373" s="44">
        <v>31</v>
      </c>
      <c r="M2373" s="44">
        <v>933000</v>
      </c>
      <c r="N2373" s="44">
        <v>28923000</v>
      </c>
      <c r="O2373" s="44">
        <v>28000000</v>
      </c>
      <c r="P2373" s="44">
        <v>-923000</v>
      </c>
    </row>
    <row r="2374" spans="1:16" ht="156.75">
      <c r="A2374" s="44">
        <v>20251</v>
      </c>
      <c r="B2374" s="44">
        <v>2022</v>
      </c>
      <c r="C2374" s="45" t="s">
        <v>1144</v>
      </c>
      <c r="D2374" s="45" t="s">
        <v>1095</v>
      </c>
      <c r="E2374" s="45" t="s">
        <v>1088</v>
      </c>
      <c r="F2374" s="45" t="s">
        <v>1124</v>
      </c>
      <c r="G2374" s="45" t="s">
        <v>1090</v>
      </c>
      <c r="H2374" s="45" t="s">
        <v>5262</v>
      </c>
      <c r="I2374" s="45" t="s">
        <v>2848</v>
      </c>
      <c r="J2374" s="45" t="s">
        <v>1092</v>
      </c>
      <c r="K2374" s="45" t="s">
        <v>5263</v>
      </c>
      <c r="L2374" s="44">
        <v>31</v>
      </c>
      <c r="M2374" s="44">
        <v>933000</v>
      </c>
      <c r="N2374" s="44">
        <v>28923000</v>
      </c>
      <c r="O2374" s="44">
        <v>23300000</v>
      </c>
      <c r="P2374" s="44">
        <v>-5623000</v>
      </c>
    </row>
    <row r="2375" spans="1:16" ht="57">
      <c r="A2375" s="44">
        <v>20251</v>
      </c>
      <c r="B2375" s="44">
        <v>2025</v>
      </c>
      <c r="C2375" s="45" t="s">
        <v>1343</v>
      </c>
      <c r="D2375" s="45" t="s">
        <v>1087</v>
      </c>
      <c r="E2375" s="45" t="s">
        <v>19</v>
      </c>
      <c r="F2375" s="45" t="s">
        <v>1152</v>
      </c>
      <c r="G2375" s="42"/>
      <c r="H2375" s="45" t="s">
        <v>5264</v>
      </c>
      <c r="I2375" s="45" t="s">
        <v>5265</v>
      </c>
      <c r="J2375" s="45" t="s">
        <v>1346</v>
      </c>
      <c r="K2375" s="45" t="s">
        <v>2775</v>
      </c>
      <c r="L2375" s="44">
        <v>2</v>
      </c>
      <c r="M2375" s="44">
        <v>0</v>
      </c>
      <c r="N2375" s="44">
        <v>0</v>
      </c>
      <c r="O2375" s="44">
        <v>0</v>
      </c>
      <c r="P2375" s="44">
        <v>0</v>
      </c>
    </row>
    <row r="2376" spans="1:16" ht="171">
      <c r="A2376" s="44">
        <v>20251</v>
      </c>
      <c r="B2376" s="44">
        <v>2024</v>
      </c>
      <c r="C2376" s="45" t="s">
        <v>1110</v>
      </c>
      <c r="D2376" s="45" t="s">
        <v>1095</v>
      </c>
      <c r="E2376" s="45" t="s">
        <v>1088</v>
      </c>
      <c r="F2376" s="45" t="s">
        <v>1118</v>
      </c>
      <c r="G2376" s="45" t="s">
        <v>1101</v>
      </c>
      <c r="H2376" s="45">
        <v>2410980</v>
      </c>
      <c r="I2376" s="45" t="s">
        <v>5266</v>
      </c>
      <c r="J2376" s="45" t="s">
        <v>1092</v>
      </c>
      <c r="K2376" s="45" t="s">
        <v>2331</v>
      </c>
      <c r="L2376" s="44">
        <v>34</v>
      </c>
      <c r="M2376" s="44">
        <v>933000</v>
      </c>
      <c r="N2376" s="44">
        <v>31722000</v>
      </c>
      <c r="O2376" s="44">
        <v>28000000</v>
      </c>
      <c r="P2376" s="44">
        <v>-3722000</v>
      </c>
    </row>
    <row r="2377" spans="1:16" ht="114">
      <c r="A2377" s="44">
        <v>20251</v>
      </c>
      <c r="B2377" s="44">
        <v>2022</v>
      </c>
      <c r="C2377" s="45" t="s">
        <v>1144</v>
      </c>
      <c r="D2377" s="45" t="s">
        <v>1095</v>
      </c>
      <c r="E2377" s="45" t="s">
        <v>1088</v>
      </c>
      <c r="F2377" s="45" t="s">
        <v>1165</v>
      </c>
      <c r="G2377" s="45" t="s">
        <v>1090</v>
      </c>
      <c r="H2377" s="45" t="s">
        <v>5267</v>
      </c>
      <c r="I2377" s="45" t="s">
        <v>3834</v>
      </c>
      <c r="J2377" s="45" t="s">
        <v>1092</v>
      </c>
      <c r="K2377" s="45" t="s">
        <v>1171</v>
      </c>
      <c r="L2377" s="44">
        <v>28</v>
      </c>
      <c r="M2377" s="44">
        <v>933000</v>
      </c>
      <c r="N2377" s="44">
        <v>26124000</v>
      </c>
      <c r="O2377" s="44">
        <v>23300000</v>
      </c>
      <c r="P2377" s="44">
        <v>-2824000</v>
      </c>
    </row>
    <row r="2378" spans="1:16" ht="199.5">
      <c r="A2378" s="44">
        <v>20251</v>
      </c>
      <c r="B2378" s="44">
        <v>2025</v>
      </c>
      <c r="C2378" s="45" t="s">
        <v>1117</v>
      </c>
      <c r="D2378" s="45" t="s">
        <v>1087</v>
      </c>
      <c r="E2378" s="45" t="s">
        <v>1088</v>
      </c>
      <c r="F2378" s="45" t="s">
        <v>1111</v>
      </c>
      <c r="G2378" s="45" t="s">
        <v>1090</v>
      </c>
      <c r="H2378" s="45">
        <v>2510964</v>
      </c>
      <c r="I2378" s="45" t="s">
        <v>5268</v>
      </c>
      <c r="J2378" s="45" t="s">
        <v>1092</v>
      </c>
      <c r="K2378" s="45" t="s">
        <v>1163</v>
      </c>
      <c r="L2378" s="44">
        <v>26</v>
      </c>
      <c r="M2378" s="44">
        <v>933000</v>
      </c>
      <c r="N2378" s="44">
        <v>24258000</v>
      </c>
      <c r="O2378" s="44">
        <v>28000000</v>
      </c>
      <c r="P2378" s="44">
        <v>3742000</v>
      </c>
    </row>
    <row r="2379" spans="1:16" ht="85.5">
      <c r="A2379" s="44">
        <v>20251</v>
      </c>
      <c r="B2379" s="44">
        <v>2022</v>
      </c>
      <c r="C2379" s="45" t="s">
        <v>1141</v>
      </c>
      <c r="D2379" s="45" t="s">
        <v>1095</v>
      </c>
      <c r="E2379" s="45" t="s">
        <v>1088</v>
      </c>
      <c r="F2379" s="45" t="s">
        <v>1089</v>
      </c>
      <c r="G2379" s="45" t="s">
        <v>1101</v>
      </c>
      <c r="H2379" s="45" t="s">
        <v>5269</v>
      </c>
      <c r="I2379" s="45" t="s">
        <v>1600</v>
      </c>
      <c r="J2379" s="45" t="s">
        <v>1092</v>
      </c>
      <c r="K2379" s="45" t="s">
        <v>5270</v>
      </c>
      <c r="L2379" s="44">
        <v>20</v>
      </c>
      <c r="M2379" s="44">
        <v>933000</v>
      </c>
      <c r="N2379" s="44">
        <v>18660000</v>
      </c>
      <c r="O2379" s="44">
        <v>0</v>
      </c>
      <c r="P2379" s="44">
        <v>-18660000</v>
      </c>
    </row>
    <row r="2380" spans="1:16" ht="114">
      <c r="A2380" s="44">
        <v>20251</v>
      </c>
      <c r="B2380" s="44">
        <v>2023</v>
      </c>
      <c r="C2380" s="45" t="s">
        <v>1127</v>
      </c>
      <c r="D2380" s="45" t="s">
        <v>1095</v>
      </c>
      <c r="E2380" s="45" t="s">
        <v>1088</v>
      </c>
      <c r="F2380" s="45" t="s">
        <v>1089</v>
      </c>
      <c r="G2380" s="45" t="s">
        <v>1101</v>
      </c>
      <c r="H2380" s="45" t="s">
        <v>5271</v>
      </c>
      <c r="I2380" s="45" t="s">
        <v>5272</v>
      </c>
      <c r="J2380" s="45" t="s">
        <v>1092</v>
      </c>
      <c r="K2380" s="45" t="s">
        <v>1171</v>
      </c>
      <c r="L2380" s="44">
        <v>28</v>
      </c>
      <c r="M2380" s="44">
        <v>933000</v>
      </c>
      <c r="N2380" s="44">
        <v>26124000</v>
      </c>
      <c r="O2380" s="44">
        <v>28000000</v>
      </c>
      <c r="P2380" s="44">
        <v>1876000</v>
      </c>
    </row>
    <row r="2381" spans="1:16" ht="42.75">
      <c r="A2381" s="44">
        <v>20251</v>
      </c>
      <c r="B2381" s="44">
        <v>2020</v>
      </c>
      <c r="C2381" s="45" t="s">
        <v>1432</v>
      </c>
      <c r="D2381" s="45" t="s">
        <v>1095</v>
      </c>
      <c r="E2381" s="45" t="s">
        <v>1088</v>
      </c>
      <c r="F2381" s="45" t="s">
        <v>1089</v>
      </c>
      <c r="G2381" s="45" t="s">
        <v>1101</v>
      </c>
      <c r="H2381" s="45" t="s">
        <v>5273</v>
      </c>
      <c r="I2381" s="45" t="s">
        <v>5274</v>
      </c>
      <c r="J2381" s="45" t="s">
        <v>1092</v>
      </c>
      <c r="K2381" s="45" t="s">
        <v>5275</v>
      </c>
      <c r="L2381" s="44">
        <v>9</v>
      </c>
      <c r="M2381" s="44">
        <v>933000</v>
      </c>
      <c r="N2381" s="44">
        <v>8397000</v>
      </c>
      <c r="O2381" s="44">
        <v>0</v>
      </c>
      <c r="P2381" s="44">
        <v>-8397000</v>
      </c>
    </row>
    <row r="2382" spans="1:16" ht="156.75">
      <c r="A2382" s="44">
        <v>20251</v>
      </c>
      <c r="B2382" s="44">
        <v>2025</v>
      </c>
      <c r="C2382" s="45" t="s">
        <v>1099</v>
      </c>
      <c r="D2382" s="45" t="s">
        <v>1087</v>
      </c>
      <c r="E2382" s="45" t="s">
        <v>1088</v>
      </c>
      <c r="F2382" s="45" t="s">
        <v>1107</v>
      </c>
      <c r="G2382" s="45" t="s">
        <v>1101</v>
      </c>
      <c r="H2382" s="45">
        <v>2510011</v>
      </c>
      <c r="I2382" s="45" t="s">
        <v>5276</v>
      </c>
      <c r="J2382" s="45" t="s">
        <v>1092</v>
      </c>
      <c r="K2382" s="45" t="s">
        <v>1256</v>
      </c>
      <c r="L2382" s="44">
        <v>27</v>
      </c>
      <c r="M2382" s="44">
        <v>933000</v>
      </c>
      <c r="N2382" s="44">
        <v>25191000</v>
      </c>
      <c r="O2382" s="44">
        <v>28000000</v>
      </c>
      <c r="P2382" s="44">
        <v>2809000</v>
      </c>
    </row>
    <row r="2383" spans="1:16" ht="142.5">
      <c r="A2383" s="44">
        <v>20251</v>
      </c>
      <c r="B2383" s="44">
        <v>2023</v>
      </c>
      <c r="C2383" s="45" t="s">
        <v>1197</v>
      </c>
      <c r="D2383" s="45" t="s">
        <v>1095</v>
      </c>
      <c r="E2383" s="45" t="s">
        <v>1088</v>
      </c>
      <c r="F2383" s="45" t="s">
        <v>1348</v>
      </c>
      <c r="G2383" s="45" t="s">
        <v>1090</v>
      </c>
      <c r="H2383" s="45" t="s">
        <v>5277</v>
      </c>
      <c r="I2383" s="45" t="s">
        <v>5278</v>
      </c>
      <c r="J2383" s="45" t="s">
        <v>1092</v>
      </c>
      <c r="K2383" s="45" t="s">
        <v>2223</v>
      </c>
      <c r="L2383" s="44">
        <v>30</v>
      </c>
      <c r="M2383" s="44">
        <v>933000</v>
      </c>
      <c r="N2383" s="44">
        <v>27990000</v>
      </c>
      <c r="O2383" s="44">
        <v>28000000</v>
      </c>
      <c r="P2383" s="44">
        <v>10000</v>
      </c>
    </row>
    <row r="2384" spans="1:16" ht="199.5">
      <c r="A2384" s="44">
        <v>20251</v>
      </c>
      <c r="B2384" s="44">
        <v>2025</v>
      </c>
      <c r="C2384" s="45" t="s">
        <v>1117</v>
      </c>
      <c r="D2384" s="45" t="s">
        <v>1087</v>
      </c>
      <c r="E2384" s="45" t="s">
        <v>1088</v>
      </c>
      <c r="F2384" s="45" t="s">
        <v>1089</v>
      </c>
      <c r="G2384" s="45" t="s">
        <v>1090</v>
      </c>
      <c r="H2384" s="45">
        <v>2511199</v>
      </c>
      <c r="I2384" s="45" t="s">
        <v>5279</v>
      </c>
      <c r="J2384" s="45" t="s">
        <v>1092</v>
      </c>
      <c r="K2384" s="45" t="s">
        <v>1209</v>
      </c>
      <c r="L2384" s="44">
        <v>26</v>
      </c>
      <c r="M2384" s="44">
        <v>933000</v>
      </c>
      <c r="N2384" s="44">
        <v>24258000</v>
      </c>
      <c r="O2384" s="44">
        <v>28000000</v>
      </c>
      <c r="P2384" s="44">
        <v>3742000</v>
      </c>
    </row>
    <row r="2385" spans="1:16" ht="142.5">
      <c r="A2385" s="44">
        <v>20251</v>
      </c>
      <c r="B2385" s="44">
        <v>2023</v>
      </c>
      <c r="C2385" s="45" t="s">
        <v>1197</v>
      </c>
      <c r="D2385" s="45" t="s">
        <v>1095</v>
      </c>
      <c r="E2385" s="45" t="s">
        <v>1088</v>
      </c>
      <c r="F2385" s="45" t="s">
        <v>1165</v>
      </c>
      <c r="G2385" s="45" t="s">
        <v>1090</v>
      </c>
      <c r="H2385" s="45" t="s">
        <v>5280</v>
      </c>
      <c r="I2385" s="45" t="s">
        <v>4583</v>
      </c>
      <c r="J2385" s="45" t="s">
        <v>1092</v>
      </c>
      <c r="K2385" s="45" t="s">
        <v>1301</v>
      </c>
      <c r="L2385" s="44">
        <v>29</v>
      </c>
      <c r="M2385" s="44">
        <v>933000</v>
      </c>
      <c r="N2385" s="44">
        <v>27057000</v>
      </c>
      <c r="O2385" s="44">
        <v>28000000</v>
      </c>
      <c r="P2385" s="44">
        <v>943000</v>
      </c>
    </row>
    <row r="2386" spans="1:16" ht="199.5">
      <c r="A2386" s="44">
        <v>20251</v>
      </c>
      <c r="B2386" s="44">
        <v>2025</v>
      </c>
      <c r="C2386" s="45" t="s">
        <v>1117</v>
      </c>
      <c r="D2386" s="45" t="s">
        <v>1087</v>
      </c>
      <c r="E2386" s="45" t="s">
        <v>1088</v>
      </c>
      <c r="F2386" s="45" t="s">
        <v>1089</v>
      </c>
      <c r="G2386" s="45" t="s">
        <v>1090</v>
      </c>
      <c r="H2386" s="45">
        <v>2510755</v>
      </c>
      <c r="I2386" s="45" t="s">
        <v>5281</v>
      </c>
      <c r="J2386" s="45" t="s">
        <v>1092</v>
      </c>
      <c r="K2386" s="45" t="s">
        <v>1119</v>
      </c>
      <c r="L2386" s="44">
        <v>28</v>
      </c>
      <c r="M2386" s="44">
        <v>933000</v>
      </c>
      <c r="N2386" s="44">
        <v>26124000</v>
      </c>
      <c r="O2386" s="44">
        <v>28000000</v>
      </c>
      <c r="P2386" s="44">
        <v>1876000</v>
      </c>
    </row>
    <row r="2387" spans="1:16" ht="185.25">
      <c r="A2387" s="44">
        <v>20251</v>
      </c>
      <c r="B2387" s="44">
        <v>2024</v>
      </c>
      <c r="C2387" s="45" t="s">
        <v>1191</v>
      </c>
      <c r="D2387" s="45" t="s">
        <v>1095</v>
      </c>
      <c r="E2387" s="45" t="s">
        <v>1088</v>
      </c>
      <c r="F2387" s="45" t="s">
        <v>1192</v>
      </c>
      <c r="G2387" s="45" t="s">
        <v>1101</v>
      </c>
      <c r="H2387" s="45">
        <v>2410039</v>
      </c>
      <c r="I2387" s="45" t="s">
        <v>5282</v>
      </c>
      <c r="J2387" s="45" t="s">
        <v>1092</v>
      </c>
      <c r="K2387" s="45" t="s">
        <v>2071</v>
      </c>
      <c r="L2387" s="44">
        <v>30</v>
      </c>
      <c r="M2387" s="44">
        <v>1225000</v>
      </c>
      <c r="N2387" s="44">
        <v>36750000</v>
      </c>
      <c r="O2387" s="44">
        <v>36750000</v>
      </c>
      <c r="P2387" s="44">
        <v>0</v>
      </c>
    </row>
    <row r="2388" spans="1:16" ht="156.75">
      <c r="A2388" s="44">
        <v>20251</v>
      </c>
      <c r="B2388" s="44">
        <v>2024</v>
      </c>
      <c r="C2388" s="45" t="s">
        <v>1110</v>
      </c>
      <c r="D2388" s="45" t="s">
        <v>1095</v>
      </c>
      <c r="E2388" s="45" t="s">
        <v>1088</v>
      </c>
      <c r="F2388" s="45" t="s">
        <v>1089</v>
      </c>
      <c r="G2388" s="45" t="s">
        <v>1101</v>
      </c>
      <c r="H2388" s="45">
        <v>2410064</v>
      </c>
      <c r="I2388" s="45" t="s">
        <v>1421</v>
      </c>
      <c r="J2388" s="45" t="s">
        <v>1092</v>
      </c>
      <c r="K2388" s="45" t="s">
        <v>1186</v>
      </c>
      <c r="L2388" s="44">
        <v>31</v>
      </c>
      <c r="M2388" s="44">
        <v>933000</v>
      </c>
      <c r="N2388" s="44">
        <v>28923000</v>
      </c>
      <c r="O2388" s="44">
        <v>28000000</v>
      </c>
      <c r="P2388" s="44">
        <v>-923000</v>
      </c>
    </row>
    <row r="2389" spans="1:16" ht="185.25">
      <c r="A2389" s="44">
        <v>20251</v>
      </c>
      <c r="B2389" s="44">
        <v>2025</v>
      </c>
      <c r="C2389" s="45" t="s">
        <v>1099</v>
      </c>
      <c r="D2389" s="45" t="s">
        <v>1087</v>
      </c>
      <c r="E2389" s="45" t="s">
        <v>1088</v>
      </c>
      <c r="F2389" s="45" t="s">
        <v>1089</v>
      </c>
      <c r="G2389" s="45" t="s">
        <v>1101</v>
      </c>
      <c r="H2389" s="45">
        <v>2510776</v>
      </c>
      <c r="I2389" s="45" t="s">
        <v>5283</v>
      </c>
      <c r="J2389" s="45" t="s">
        <v>1092</v>
      </c>
      <c r="K2389" s="45" t="s">
        <v>3403</v>
      </c>
      <c r="L2389" s="44">
        <v>29</v>
      </c>
      <c r="M2389" s="44">
        <v>933000</v>
      </c>
      <c r="N2389" s="44">
        <v>27057000</v>
      </c>
      <c r="O2389" s="44">
        <v>28000000</v>
      </c>
      <c r="P2389" s="44">
        <v>943000</v>
      </c>
    </row>
    <row r="2390" spans="1:16" ht="199.5">
      <c r="A2390" s="44">
        <v>20251</v>
      </c>
      <c r="B2390" s="44">
        <v>2022</v>
      </c>
      <c r="C2390" s="45" t="s">
        <v>1144</v>
      </c>
      <c r="D2390" s="45" t="s">
        <v>1095</v>
      </c>
      <c r="E2390" s="45" t="s">
        <v>1088</v>
      </c>
      <c r="F2390" s="45" t="s">
        <v>1838</v>
      </c>
      <c r="G2390" s="45" t="s">
        <v>1090</v>
      </c>
      <c r="H2390" s="45" t="s">
        <v>5284</v>
      </c>
      <c r="I2390" s="45" t="s">
        <v>5285</v>
      </c>
      <c r="J2390" s="45" t="s">
        <v>1092</v>
      </c>
      <c r="K2390" s="45" t="s">
        <v>1841</v>
      </c>
      <c r="L2390" s="44">
        <v>34</v>
      </c>
      <c r="M2390" s="44">
        <v>933000</v>
      </c>
      <c r="N2390" s="44">
        <v>31722000</v>
      </c>
      <c r="O2390" s="44">
        <v>23300000</v>
      </c>
      <c r="P2390" s="44">
        <v>-8422000</v>
      </c>
    </row>
    <row r="2391" spans="1:16" ht="185.25">
      <c r="A2391" s="44">
        <v>20251</v>
      </c>
      <c r="B2391" s="44">
        <v>2024</v>
      </c>
      <c r="C2391" s="45" t="s">
        <v>1086</v>
      </c>
      <c r="D2391" s="45" t="s">
        <v>1087</v>
      </c>
      <c r="E2391" s="45" t="s">
        <v>1088</v>
      </c>
      <c r="F2391" s="45" t="s">
        <v>1089</v>
      </c>
      <c r="G2391" s="45" t="s">
        <v>1090</v>
      </c>
      <c r="H2391" s="45">
        <v>2410317</v>
      </c>
      <c r="I2391" s="45" t="s">
        <v>5286</v>
      </c>
      <c r="J2391" s="45" t="s">
        <v>1092</v>
      </c>
      <c r="K2391" s="45" t="s">
        <v>5287</v>
      </c>
      <c r="L2391" s="44">
        <v>29</v>
      </c>
      <c r="M2391" s="44">
        <v>933000</v>
      </c>
      <c r="N2391" s="44">
        <v>27057000</v>
      </c>
      <c r="O2391" s="44">
        <v>28000000</v>
      </c>
      <c r="P2391" s="44">
        <v>943000</v>
      </c>
    </row>
    <row r="2392" spans="1:16" ht="199.5">
      <c r="A2392" s="44">
        <v>20251</v>
      </c>
      <c r="B2392" s="44">
        <v>2025</v>
      </c>
      <c r="C2392" s="45" t="s">
        <v>1117</v>
      </c>
      <c r="D2392" s="45" t="s">
        <v>1087</v>
      </c>
      <c r="E2392" s="45" t="s">
        <v>1088</v>
      </c>
      <c r="F2392" s="45" t="s">
        <v>1175</v>
      </c>
      <c r="G2392" s="45" t="s">
        <v>1090</v>
      </c>
      <c r="H2392" s="45">
        <v>2510979</v>
      </c>
      <c r="I2392" s="45" t="s">
        <v>5288</v>
      </c>
      <c r="J2392" s="45" t="s">
        <v>1092</v>
      </c>
      <c r="K2392" s="45" t="s">
        <v>1209</v>
      </c>
      <c r="L2392" s="44">
        <v>26</v>
      </c>
      <c r="M2392" s="44">
        <v>933000</v>
      </c>
      <c r="N2392" s="44">
        <v>24258000</v>
      </c>
      <c r="O2392" s="44">
        <v>28000000</v>
      </c>
      <c r="P2392" s="44">
        <v>3742000</v>
      </c>
    </row>
    <row r="2393" spans="1:16" ht="185.25">
      <c r="A2393" s="44">
        <v>20251</v>
      </c>
      <c r="B2393" s="44">
        <v>2025</v>
      </c>
      <c r="C2393" s="45" t="s">
        <v>1099</v>
      </c>
      <c r="D2393" s="45" t="s">
        <v>1087</v>
      </c>
      <c r="E2393" s="45" t="s">
        <v>1088</v>
      </c>
      <c r="F2393" s="45" t="s">
        <v>1089</v>
      </c>
      <c r="G2393" s="45" t="s">
        <v>1101</v>
      </c>
      <c r="H2393" s="45">
        <v>2510827</v>
      </c>
      <c r="I2393" s="45" t="s">
        <v>5289</v>
      </c>
      <c r="J2393" s="45" t="s">
        <v>1092</v>
      </c>
      <c r="K2393" s="45" t="s">
        <v>2582</v>
      </c>
      <c r="L2393" s="44">
        <v>29</v>
      </c>
      <c r="M2393" s="44">
        <v>933000</v>
      </c>
      <c r="N2393" s="44">
        <v>27057000</v>
      </c>
      <c r="O2393" s="44">
        <v>28000000</v>
      </c>
      <c r="P2393" s="44">
        <v>943000</v>
      </c>
    </row>
    <row r="2394" spans="1:16" ht="28.5">
      <c r="A2394" s="44">
        <v>20251</v>
      </c>
      <c r="B2394" s="44">
        <v>2025</v>
      </c>
      <c r="C2394" s="42"/>
      <c r="D2394" s="45" t="s">
        <v>1087</v>
      </c>
      <c r="E2394" s="45" t="s">
        <v>1133</v>
      </c>
      <c r="F2394" s="45" t="s">
        <v>1501</v>
      </c>
      <c r="G2394" s="42"/>
      <c r="H2394" s="45">
        <v>2560015</v>
      </c>
      <c r="I2394" s="45" t="s">
        <v>4023</v>
      </c>
      <c r="J2394" s="45" t="s">
        <v>1092</v>
      </c>
      <c r="K2394" s="42"/>
      <c r="L2394" s="44">
        <v>0</v>
      </c>
      <c r="M2394" s="44">
        <v>0</v>
      </c>
      <c r="N2394" s="44">
        <v>0</v>
      </c>
      <c r="O2394" s="44">
        <v>11000000</v>
      </c>
      <c r="P2394" s="44">
        <v>11000000</v>
      </c>
    </row>
    <row r="2395" spans="1:16" ht="199.5">
      <c r="A2395" s="44">
        <v>20251</v>
      </c>
      <c r="B2395" s="44">
        <v>2025</v>
      </c>
      <c r="C2395" s="45" t="s">
        <v>1117</v>
      </c>
      <c r="D2395" s="45" t="s">
        <v>1087</v>
      </c>
      <c r="E2395" s="45" t="s">
        <v>1088</v>
      </c>
      <c r="F2395" s="45" t="s">
        <v>1175</v>
      </c>
      <c r="G2395" s="45" t="s">
        <v>1090</v>
      </c>
      <c r="H2395" s="45">
        <v>2510495</v>
      </c>
      <c r="I2395" s="45" t="s">
        <v>3022</v>
      </c>
      <c r="J2395" s="45" t="s">
        <v>1092</v>
      </c>
      <c r="K2395" s="45" t="s">
        <v>1209</v>
      </c>
      <c r="L2395" s="44">
        <v>26</v>
      </c>
      <c r="M2395" s="44">
        <v>933000</v>
      </c>
      <c r="N2395" s="44">
        <v>24258000</v>
      </c>
      <c r="O2395" s="44">
        <v>28000000</v>
      </c>
      <c r="P2395" s="44">
        <v>3742000</v>
      </c>
    </row>
    <row r="2396" spans="1:16" ht="242.25">
      <c r="A2396" s="44">
        <v>20251</v>
      </c>
      <c r="B2396" s="44">
        <v>2023</v>
      </c>
      <c r="C2396" s="45" t="s">
        <v>1127</v>
      </c>
      <c r="D2396" s="45" t="s">
        <v>1095</v>
      </c>
      <c r="E2396" s="45" t="s">
        <v>1088</v>
      </c>
      <c r="F2396" s="45" t="s">
        <v>1111</v>
      </c>
      <c r="G2396" s="45" t="s">
        <v>1101</v>
      </c>
      <c r="H2396" s="45" t="s">
        <v>5290</v>
      </c>
      <c r="I2396" s="45" t="s">
        <v>5291</v>
      </c>
      <c r="J2396" s="45" t="s">
        <v>1092</v>
      </c>
      <c r="K2396" s="45" t="s">
        <v>1241</v>
      </c>
      <c r="L2396" s="44">
        <v>31</v>
      </c>
      <c r="M2396" s="44">
        <v>933000</v>
      </c>
      <c r="N2396" s="44">
        <v>28923000</v>
      </c>
      <c r="O2396" s="44">
        <v>28000000</v>
      </c>
      <c r="P2396" s="44">
        <v>-923000</v>
      </c>
    </row>
    <row r="2397" spans="1:16" ht="28.5">
      <c r="A2397" s="44">
        <v>20251</v>
      </c>
      <c r="B2397" s="44">
        <v>2022</v>
      </c>
      <c r="C2397" s="45" t="s">
        <v>1132</v>
      </c>
      <c r="D2397" s="45" t="s">
        <v>1095</v>
      </c>
      <c r="E2397" s="45" t="s">
        <v>1133</v>
      </c>
      <c r="F2397" s="45" t="s">
        <v>1134</v>
      </c>
      <c r="G2397" s="42"/>
      <c r="H2397" s="45" t="s">
        <v>5292</v>
      </c>
      <c r="I2397" s="45" t="s">
        <v>659</v>
      </c>
      <c r="J2397" s="45" t="s">
        <v>1092</v>
      </c>
      <c r="K2397" s="42"/>
      <c r="L2397" s="44">
        <v>0</v>
      </c>
      <c r="M2397" s="44">
        <v>0</v>
      </c>
      <c r="N2397" s="44">
        <v>0</v>
      </c>
      <c r="O2397" s="44">
        <v>9320000</v>
      </c>
      <c r="P2397" s="44">
        <v>9320000</v>
      </c>
    </row>
    <row r="2398" spans="1:16" ht="156.75">
      <c r="A2398" s="44">
        <v>20251</v>
      </c>
      <c r="B2398" s="44">
        <v>2023</v>
      </c>
      <c r="C2398" s="45" t="s">
        <v>1197</v>
      </c>
      <c r="D2398" s="45" t="s">
        <v>1095</v>
      </c>
      <c r="E2398" s="45" t="s">
        <v>1088</v>
      </c>
      <c r="F2398" s="45" t="s">
        <v>1145</v>
      </c>
      <c r="G2398" s="45" t="s">
        <v>1090</v>
      </c>
      <c r="H2398" s="45" t="s">
        <v>5293</v>
      </c>
      <c r="I2398" s="45" t="s">
        <v>5294</v>
      </c>
      <c r="J2398" s="45" t="s">
        <v>1092</v>
      </c>
      <c r="K2398" s="45" t="s">
        <v>1217</v>
      </c>
      <c r="L2398" s="44">
        <v>31</v>
      </c>
      <c r="M2398" s="44">
        <v>933000</v>
      </c>
      <c r="N2398" s="44">
        <v>28923000</v>
      </c>
      <c r="O2398" s="44">
        <v>28000000</v>
      </c>
      <c r="P2398" s="44">
        <v>-923000</v>
      </c>
    </row>
    <row r="2399" spans="1:16" ht="156.75">
      <c r="A2399" s="44">
        <v>20251</v>
      </c>
      <c r="B2399" s="44">
        <v>2023</v>
      </c>
      <c r="C2399" s="45" t="s">
        <v>1127</v>
      </c>
      <c r="D2399" s="45" t="s">
        <v>1095</v>
      </c>
      <c r="E2399" s="45" t="s">
        <v>1088</v>
      </c>
      <c r="F2399" s="45" t="s">
        <v>1124</v>
      </c>
      <c r="G2399" s="45" t="s">
        <v>1101</v>
      </c>
      <c r="H2399" s="45" t="s">
        <v>5295</v>
      </c>
      <c r="I2399" s="45" t="s">
        <v>5296</v>
      </c>
      <c r="J2399" s="45" t="s">
        <v>1092</v>
      </c>
      <c r="K2399" s="45" t="s">
        <v>3731</v>
      </c>
      <c r="L2399" s="44">
        <v>31</v>
      </c>
      <c r="M2399" s="44">
        <v>933000</v>
      </c>
      <c r="N2399" s="44">
        <v>28923000</v>
      </c>
      <c r="O2399" s="44">
        <v>28000000</v>
      </c>
      <c r="P2399" s="44">
        <v>-923000</v>
      </c>
    </row>
    <row r="2400" spans="1:16" ht="142.5">
      <c r="A2400" s="44">
        <v>20251</v>
      </c>
      <c r="B2400" s="44">
        <v>2024</v>
      </c>
      <c r="C2400" s="45" t="s">
        <v>1591</v>
      </c>
      <c r="D2400" s="45" t="s">
        <v>1095</v>
      </c>
      <c r="E2400" s="45" t="s">
        <v>19</v>
      </c>
      <c r="F2400" s="45" t="s">
        <v>1121</v>
      </c>
      <c r="G2400" s="42"/>
      <c r="H2400" s="45">
        <v>2440031</v>
      </c>
      <c r="I2400" s="45" t="s">
        <v>9</v>
      </c>
      <c r="J2400" s="45" t="s">
        <v>1092</v>
      </c>
      <c r="K2400" s="45" t="s">
        <v>1849</v>
      </c>
      <c r="L2400" s="44">
        <v>31</v>
      </c>
      <c r="M2400" s="44">
        <v>0</v>
      </c>
      <c r="N2400" s="44">
        <v>0</v>
      </c>
      <c r="O2400" s="44">
        <v>28000000</v>
      </c>
      <c r="P2400" s="44">
        <v>28000000</v>
      </c>
    </row>
    <row r="2401" spans="1:16" ht="185.25">
      <c r="A2401" s="44">
        <v>20251</v>
      </c>
      <c r="B2401" s="44">
        <v>2025</v>
      </c>
      <c r="C2401" s="45" t="s">
        <v>1099</v>
      </c>
      <c r="D2401" s="45" t="s">
        <v>1087</v>
      </c>
      <c r="E2401" s="45" t="s">
        <v>1088</v>
      </c>
      <c r="F2401" s="45" t="s">
        <v>1158</v>
      </c>
      <c r="G2401" s="45" t="s">
        <v>1101</v>
      </c>
      <c r="H2401" s="45">
        <v>2511236</v>
      </c>
      <c r="I2401" s="45" t="s">
        <v>5297</v>
      </c>
      <c r="J2401" s="45" t="s">
        <v>1092</v>
      </c>
      <c r="K2401" s="45" t="s">
        <v>2122</v>
      </c>
      <c r="L2401" s="44">
        <v>29</v>
      </c>
      <c r="M2401" s="44">
        <v>933000</v>
      </c>
      <c r="N2401" s="44">
        <v>27057000</v>
      </c>
      <c r="O2401" s="44">
        <v>28000000</v>
      </c>
      <c r="P2401" s="44">
        <v>943000</v>
      </c>
    </row>
    <row r="2402" spans="1:16" ht="228">
      <c r="A2402" s="44">
        <v>20251</v>
      </c>
      <c r="B2402" s="44">
        <v>2023</v>
      </c>
      <c r="C2402" s="45" t="s">
        <v>1127</v>
      </c>
      <c r="D2402" s="45" t="s">
        <v>1095</v>
      </c>
      <c r="E2402" s="45" t="s">
        <v>1088</v>
      </c>
      <c r="F2402" s="45" t="s">
        <v>1155</v>
      </c>
      <c r="G2402" s="45" t="s">
        <v>1101</v>
      </c>
      <c r="H2402" s="45" t="s">
        <v>5298</v>
      </c>
      <c r="I2402" s="45" t="s">
        <v>5299</v>
      </c>
      <c r="J2402" s="45" t="s">
        <v>1092</v>
      </c>
      <c r="K2402" s="45" t="s">
        <v>5300</v>
      </c>
      <c r="L2402" s="44">
        <v>39</v>
      </c>
      <c r="M2402" s="44">
        <v>933000</v>
      </c>
      <c r="N2402" s="44">
        <v>36387000</v>
      </c>
      <c r="O2402" s="44">
        <v>28000000</v>
      </c>
      <c r="P2402" s="44">
        <v>-8387000</v>
      </c>
    </row>
    <row r="2403" spans="1:16" ht="185.25">
      <c r="A2403" s="44">
        <v>20251</v>
      </c>
      <c r="B2403" s="44">
        <v>2022</v>
      </c>
      <c r="C2403" s="45" t="s">
        <v>1141</v>
      </c>
      <c r="D2403" s="45" t="s">
        <v>1095</v>
      </c>
      <c r="E2403" s="45" t="s">
        <v>1088</v>
      </c>
      <c r="F2403" s="45" t="s">
        <v>1161</v>
      </c>
      <c r="G2403" s="45" t="s">
        <v>1101</v>
      </c>
      <c r="H2403" s="45" t="s">
        <v>5301</v>
      </c>
      <c r="I2403" s="45" t="s">
        <v>5302</v>
      </c>
      <c r="J2403" s="45" t="s">
        <v>1092</v>
      </c>
      <c r="K2403" s="45" t="s">
        <v>2649</v>
      </c>
      <c r="L2403" s="44">
        <v>32</v>
      </c>
      <c r="M2403" s="44">
        <v>933000</v>
      </c>
      <c r="N2403" s="44">
        <v>29856000</v>
      </c>
      <c r="O2403" s="44">
        <v>28000000</v>
      </c>
      <c r="P2403" s="44">
        <v>-1856000</v>
      </c>
    </row>
    <row r="2404" spans="1:16" ht="128.25">
      <c r="A2404" s="44">
        <v>20251</v>
      </c>
      <c r="B2404" s="44">
        <v>2022</v>
      </c>
      <c r="C2404" s="45" t="s">
        <v>1144</v>
      </c>
      <c r="D2404" s="45" t="s">
        <v>1095</v>
      </c>
      <c r="E2404" s="45" t="s">
        <v>1088</v>
      </c>
      <c r="F2404" s="45" t="s">
        <v>1165</v>
      </c>
      <c r="G2404" s="45" t="s">
        <v>1090</v>
      </c>
      <c r="H2404" s="45" t="s">
        <v>5303</v>
      </c>
      <c r="I2404" s="45" t="s">
        <v>5304</v>
      </c>
      <c r="J2404" s="45" t="s">
        <v>1092</v>
      </c>
      <c r="K2404" s="45" t="s">
        <v>1205</v>
      </c>
      <c r="L2404" s="44">
        <v>30</v>
      </c>
      <c r="M2404" s="44">
        <v>933000</v>
      </c>
      <c r="N2404" s="44">
        <v>27990000</v>
      </c>
      <c r="O2404" s="44">
        <v>23300000</v>
      </c>
      <c r="P2404" s="44">
        <v>-4690000</v>
      </c>
    </row>
    <row r="2405" spans="1:16" ht="199.5">
      <c r="A2405" s="44">
        <v>20251</v>
      </c>
      <c r="B2405" s="44">
        <v>2025</v>
      </c>
      <c r="C2405" s="45" t="s">
        <v>1117</v>
      </c>
      <c r="D2405" s="45" t="s">
        <v>1087</v>
      </c>
      <c r="E2405" s="45" t="s">
        <v>1088</v>
      </c>
      <c r="F2405" s="45" t="s">
        <v>1107</v>
      </c>
      <c r="G2405" s="45" t="s">
        <v>1090</v>
      </c>
      <c r="H2405" s="45">
        <v>2510191</v>
      </c>
      <c r="I2405" s="45" t="s">
        <v>1832</v>
      </c>
      <c r="J2405" s="45" t="s">
        <v>1092</v>
      </c>
      <c r="K2405" s="45" t="s">
        <v>1140</v>
      </c>
      <c r="L2405" s="44">
        <v>28</v>
      </c>
      <c r="M2405" s="44">
        <v>933000</v>
      </c>
      <c r="N2405" s="44">
        <v>26124000</v>
      </c>
      <c r="O2405" s="44">
        <v>28000000</v>
      </c>
      <c r="P2405" s="44">
        <v>1876000</v>
      </c>
    </row>
    <row r="2406" spans="1:16" ht="156.75">
      <c r="A2406" s="44">
        <v>20251</v>
      </c>
      <c r="B2406" s="44">
        <v>2025</v>
      </c>
      <c r="C2406" s="45" t="s">
        <v>1343</v>
      </c>
      <c r="D2406" s="45" t="s">
        <v>1087</v>
      </c>
      <c r="E2406" s="45" t="s">
        <v>19</v>
      </c>
      <c r="F2406" s="45" t="s">
        <v>1096</v>
      </c>
      <c r="G2406" s="42"/>
      <c r="H2406" s="45">
        <v>2540099</v>
      </c>
      <c r="I2406" s="45" t="s">
        <v>5305</v>
      </c>
      <c r="J2406" s="45" t="s">
        <v>1092</v>
      </c>
      <c r="K2406" s="45" t="s">
        <v>3934</v>
      </c>
      <c r="L2406" s="44">
        <v>31</v>
      </c>
      <c r="M2406" s="44">
        <v>0</v>
      </c>
      <c r="N2406" s="44">
        <v>0</v>
      </c>
      <c r="O2406" s="44">
        <v>28000000</v>
      </c>
      <c r="P2406" s="44">
        <v>28000000</v>
      </c>
    </row>
    <row r="2407" spans="1:16" ht="199.5">
      <c r="A2407" s="44">
        <v>20251</v>
      </c>
      <c r="B2407" s="44">
        <v>2025</v>
      </c>
      <c r="C2407" s="45" t="s">
        <v>1117</v>
      </c>
      <c r="D2407" s="45" t="s">
        <v>1087</v>
      </c>
      <c r="E2407" s="45" t="s">
        <v>1088</v>
      </c>
      <c r="F2407" s="45" t="s">
        <v>1089</v>
      </c>
      <c r="G2407" s="45" t="s">
        <v>1090</v>
      </c>
      <c r="H2407" s="45">
        <v>2510033</v>
      </c>
      <c r="I2407" s="45" t="s">
        <v>5306</v>
      </c>
      <c r="J2407" s="45" t="s">
        <v>1092</v>
      </c>
      <c r="K2407" s="45" t="s">
        <v>1140</v>
      </c>
      <c r="L2407" s="44">
        <v>28</v>
      </c>
      <c r="M2407" s="44">
        <v>933000</v>
      </c>
      <c r="N2407" s="44">
        <v>26124000</v>
      </c>
      <c r="O2407" s="44">
        <v>28000000</v>
      </c>
      <c r="P2407" s="44">
        <v>1876000</v>
      </c>
    </row>
    <row r="2408" spans="1:16" ht="156.75">
      <c r="A2408" s="44">
        <v>20251</v>
      </c>
      <c r="B2408" s="44">
        <v>2023</v>
      </c>
      <c r="C2408" s="45" t="s">
        <v>1197</v>
      </c>
      <c r="D2408" s="45" t="s">
        <v>1095</v>
      </c>
      <c r="E2408" s="45" t="s">
        <v>1088</v>
      </c>
      <c r="F2408" s="45" t="s">
        <v>1165</v>
      </c>
      <c r="G2408" s="45" t="s">
        <v>1090</v>
      </c>
      <c r="H2408" s="45" t="s">
        <v>5307</v>
      </c>
      <c r="I2408" s="45" t="s">
        <v>5308</v>
      </c>
      <c r="J2408" s="45" t="s">
        <v>1092</v>
      </c>
      <c r="K2408" s="45" t="s">
        <v>1186</v>
      </c>
      <c r="L2408" s="44">
        <v>31</v>
      </c>
      <c r="M2408" s="44">
        <v>933000</v>
      </c>
      <c r="N2408" s="44">
        <v>28923000</v>
      </c>
      <c r="O2408" s="44">
        <v>28000000</v>
      </c>
      <c r="P2408" s="44">
        <v>-923000</v>
      </c>
    </row>
    <row r="2409" spans="1:16" ht="171">
      <c r="A2409" s="44">
        <v>20251</v>
      </c>
      <c r="B2409" s="44">
        <v>2025</v>
      </c>
      <c r="C2409" s="45" t="s">
        <v>1099</v>
      </c>
      <c r="D2409" s="45" t="s">
        <v>1087</v>
      </c>
      <c r="E2409" s="45" t="s">
        <v>1088</v>
      </c>
      <c r="F2409" s="45" t="s">
        <v>1089</v>
      </c>
      <c r="G2409" s="45" t="s">
        <v>1101</v>
      </c>
      <c r="H2409" s="45">
        <v>2510228</v>
      </c>
      <c r="I2409" s="45" t="s">
        <v>5309</v>
      </c>
      <c r="J2409" s="45" t="s">
        <v>1092</v>
      </c>
      <c r="K2409" s="45" t="s">
        <v>5310</v>
      </c>
      <c r="L2409" s="44">
        <v>29</v>
      </c>
      <c r="M2409" s="44">
        <v>933000</v>
      </c>
      <c r="N2409" s="44">
        <v>27057000</v>
      </c>
      <c r="O2409" s="44">
        <v>28000000</v>
      </c>
      <c r="P2409" s="44">
        <v>943000</v>
      </c>
    </row>
    <row r="2410" spans="1:16" ht="28.5">
      <c r="A2410" s="44">
        <v>20251</v>
      </c>
      <c r="B2410" s="44">
        <v>2020</v>
      </c>
      <c r="C2410" s="45" t="s">
        <v>2345</v>
      </c>
      <c r="D2410" s="45" t="s">
        <v>1095</v>
      </c>
      <c r="E2410" s="45" t="s">
        <v>1088</v>
      </c>
      <c r="F2410" s="45" t="s">
        <v>1124</v>
      </c>
      <c r="G2410" s="45" t="s">
        <v>1090</v>
      </c>
      <c r="H2410" s="45" t="s">
        <v>5311</v>
      </c>
      <c r="I2410" s="45" t="s">
        <v>5312</v>
      </c>
      <c r="J2410" s="45" t="s">
        <v>1092</v>
      </c>
      <c r="K2410" s="42"/>
      <c r="L2410" s="44">
        <v>0</v>
      </c>
      <c r="M2410" s="44">
        <v>933000</v>
      </c>
      <c r="N2410" s="44">
        <v>0</v>
      </c>
      <c r="O2410" s="44">
        <v>0</v>
      </c>
      <c r="P2410" s="44">
        <v>0</v>
      </c>
    </row>
    <row r="2411" spans="1:16" ht="156.75">
      <c r="A2411" s="44">
        <v>20251</v>
      </c>
      <c r="B2411" s="44">
        <v>2022</v>
      </c>
      <c r="C2411" s="45" t="s">
        <v>1144</v>
      </c>
      <c r="D2411" s="45" t="s">
        <v>1095</v>
      </c>
      <c r="E2411" s="45" t="s">
        <v>1088</v>
      </c>
      <c r="F2411" s="45" t="s">
        <v>1124</v>
      </c>
      <c r="G2411" s="45" t="s">
        <v>1090</v>
      </c>
      <c r="H2411" s="45" t="s">
        <v>5313</v>
      </c>
      <c r="I2411" s="45" t="s">
        <v>5314</v>
      </c>
      <c r="J2411" s="45" t="s">
        <v>1092</v>
      </c>
      <c r="K2411" s="45" t="s">
        <v>5315</v>
      </c>
      <c r="L2411" s="44">
        <v>31</v>
      </c>
      <c r="M2411" s="44">
        <v>933000</v>
      </c>
      <c r="N2411" s="44">
        <v>28923000</v>
      </c>
      <c r="O2411" s="44">
        <v>23300000</v>
      </c>
      <c r="P2411" s="44">
        <v>-5623000</v>
      </c>
    </row>
    <row r="2412" spans="1:16" ht="156.75">
      <c r="A2412" s="44">
        <v>20251</v>
      </c>
      <c r="B2412" s="44">
        <v>2024</v>
      </c>
      <c r="C2412" s="45" t="s">
        <v>1086</v>
      </c>
      <c r="D2412" s="45" t="s">
        <v>1087</v>
      </c>
      <c r="E2412" s="45" t="s">
        <v>1088</v>
      </c>
      <c r="F2412" s="45" t="s">
        <v>1765</v>
      </c>
      <c r="G2412" s="45" t="s">
        <v>1090</v>
      </c>
      <c r="H2412" s="45">
        <v>2410506</v>
      </c>
      <c r="I2412" s="45" t="s">
        <v>5316</v>
      </c>
      <c r="J2412" s="45" t="s">
        <v>1092</v>
      </c>
      <c r="K2412" s="45" t="s">
        <v>2470</v>
      </c>
      <c r="L2412" s="44">
        <v>30</v>
      </c>
      <c r="M2412" s="44">
        <v>1667000</v>
      </c>
      <c r="N2412" s="44">
        <v>50010000</v>
      </c>
      <c r="O2412" s="44">
        <v>50000000</v>
      </c>
      <c r="P2412" s="44">
        <v>-10000</v>
      </c>
    </row>
    <row r="2413" spans="1:16" ht="256.5">
      <c r="A2413" s="44">
        <v>20251</v>
      </c>
      <c r="B2413" s="44">
        <v>2023</v>
      </c>
      <c r="C2413" s="45" t="s">
        <v>1127</v>
      </c>
      <c r="D2413" s="45" t="s">
        <v>1095</v>
      </c>
      <c r="E2413" s="45" t="s">
        <v>1088</v>
      </c>
      <c r="F2413" s="45" t="s">
        <v>1175</v>
      </c>
      <c r="G2413" s="45" t="s">
        <v>1101</v>
      </c>
      <c r="H2413" s="45" t="s">
        <v>5317</v>
      </c>
      <c r="I2413" s="45" t="s">
        <v>4302</v>
      </c>
      <c r="J2413" s="45" t="s">
        <v>1092</v>
      </c>
      <c r="K2413" s="45" t="s">
        <v>5318</v>
      </c>
      <c r="L2413" s="44">
        <v>37</v>
      </c>
      <c r="M2413" s="44">
        <v>933000</v>
      </c>
      <c r="N2413" s="44">
        <v>34521000</v>
      </c>
      <c r="O2413" s="44">
        <v>28000000</v>
      </c>
      <c r="P2413" s="44">
        <v>-6521000</v>
      </c>
    </row>
    <row r="2414" spans="1:16" ht="199.5">
      <c r="A2414" s="44">
        <v>20251</v>
      </c>
      <c r="B2414" s="44">
        <v>2022</v>
      </c>
      <c r="C2414" s="45" t="s">
        <v>1144</v>
      </c>
      <c r="D2414" s="45" t="s">
        <v>1095</v>
      </c>
      <c r="E2414" s="45" t="s">
        <v>1088</v>
      </c>
      <c r="F2414" s="45" t="s">
        <v>1838</v>
      </c>
      <c r="G2414" s="45" t="s">
        <v>1090</v>
      </c>
      <c r="H2414" s="45" t="s">
        <v>5319</v>
      </c>
      <c r="I2414" s="45" t="s">
        <v>5320</v>
      </c>
      <c r="J2414" s="45" t="s">
        <v>1092</v>
      </c>
      <c r="K2414" s="45" t="s">
        <v>1841</v>
      </c>
      <c r="L2414" s="44">
        <v>34</v>
      </c>
      <c r="M2414" s="44">
        <v>933000</v>
      </c>
      <c r="N2414" s="44">
        <v>31722000</v>
      </c>
      <c r="O2414" s="44">
        <v>23300000</v>
      </c>
      <c r="P2414" s="44">
        <v>-8422000</v>
      </c>
    </row>
    <row r="2415" spans="1:16" ht="199.5">
      <c r="A2415" s="44">
        <v>20251</v>
      </c>
      <c r="B2415" s="44">
        <v>2025</v>
      </c>
      <c r="C2415" s="45" t="s">
        <v>1117</v>
      </c>
      <c r="D2415" s="45" t="s">
        <v>1087</v>
      </c>
      <c r="E2415" s="45" t="s">
        <v>1088</v>
      </c>
      <c r="F2415" s="45" t="s">
        <v>1089</v>
      </c>
      <c r="G2415" s="45" t="s">
        <v>1090</v>
      </c>
      <c r="H2415" s="45">
        <v>2510675</v>
      </c>
      <c r="I2415" s="45" t="s">
        <v>5321</v>
      </c>
      <c r="J2415" s="45" t="s">
        <v>1092</v>
      </c>
      <c r="K2415" s="45" t="s">
        <v>1231</v>
      </c>
      <c r="L2415" s="44">
        <v>28</v>
      </c>
      <c r="M2415" s="44">
        <v>933000</v>
      </c>
      <c r="N2415" s="44">
        <v>26124000</v>
      </c>
      <c r="O2415" s="44">
        <v>28000000</v>
      </c>
      <c r="P2415" s="44">
        <v>1876000</v>
      </c>
    </row>
    <row r="2416" spans="1:16" ht="156.75">
      <c r="A2416" s="44">
        <v>20251</v>
      </c>
      <c r="B2416" s="44">
        <v>2024</v>
      </c>
      <c r="C2416" s="45" t="s">
        <v>1110</v>
      </c>
      <c r="D2416" s="45" t="s">
        <v>1095</v>
      </c>
      <c r="E2416" s="45" t="s">
        <v>1088</v>
      </c>
      <c r="F2416" s="45" t="s">
        <v>1104</v>
      </c>
      <c r="G2416" s="45" t="s">
        <v>1101</v>
      </c>
      <c r="H2416" s="45">
        <v>2410565</v>
      </c>
      <c r="I2416" s="45" t="s">
        <v>5322</v>
      </c>
      <c r="J2416" s="45" t="s">
        <v>1092</v>
      </c>
      <c r="K2416" s="45" t="s">
        <v>1186</v>
      </c>
      <c r="L2416" s="44">
        <v>31</v>
      </c>
      <c r="M2416" s="44">
        <v>933000</v>
      </c>
      <c r="N2416" s="44">
        <v>28923000</v>
      </c>
      <c r="O2416" s="44">
        <v>28000000</v>
      </c>
      <c r="P2416" s="44">
        <v>-923000</v>
      </c>
    </row>
    <row r="2417" spans="1:16" ht="199.5">
      <c r="A2417" s="44">
        <v>20251</v>
      </c>
      <c r="B2417" s="44">
        <v>2024</v>
      </c>
      <c r="C2417" s="45" t="s">
        <v>1086</v>
      </c>
      <c r="D2417" s="45" t="s">
        <v>1087</v>
      </c>
      <c r="E2417" s="45" t="s">
        <v>1088</v>
      </c>
      <c r="F2417" s="45" t="s">
        <v>1111</v>
      </c>
      <c r="G2417" s="45" t="s">
        <v>1090</v>
      </c>
      <c r="H2417" s="45">
        <v>2410775</v>
      </c>
      <c r="I2417" s="45" t="s">
        <v>5323</v>
      </c>
      <c r="J2417" s="45" t="s">
        <v>1092</v>
      </c>
      <c r="K2417" s="45" t="s">
        <v>5324</v>
      </c>
      <c r="L2417" s="44">
        <v>30</v>
      </c>
      <c r="M2417" s="44">
        <v>933000</v>
      </c>
      <c r="N2417" s="44">
        <v>27990000</v>
      </c>
      <c r="O2417" s="44">
        <v>28000000</v>
      </c>
      <c r="P2417" s="44">
        <v>10000</v>
      </c>
    </row>
    <row r="2418" spans="1:16" ht="114">
      <c r="A2418" s="44">
        <v>20251</v>
      </c>
      <c r="B2418" s="44">
        <v>2025</v>
      </c>
      <c r="C2418" s="45" t="s">
        <v>1099</v>
      </c>
      <c r="D2418" s="45" t="s">
        <v>1087</v>
      </c>
      <c r="E2418" s="45" t="s">
        <v>1088</v>
      </c>
      <c r="F2418" s="45" t="s">
        <v>1280</v>
      </c>
      <c r="G2418" s="45" t="s">
        <v>1101</v>
      </c>
      <c r="H2418" s="45">
        <v>2510566</v>
      </c>
      <c r="I2418" s="45" t="s">
        <v>5325</v>
      </c>
      <c r="J2418" s="45" t="s">
        <v>1092</v>
      </c>
      <c r="K2418" s="45" t="s">
        <v>5326</v>
      </c>
      <c r="L2418" s="44">
        <v>22</v>
      </c>
      <c r="M2418" s="44">
        <v>933000</v>
      </c>
      <c r="N2418" s="44">
        <v>20526000</v>
      </c>
      <c r="O2418" s="44">
        <v>28000000</v>
      </c>
      <c r="P2418" s="44">
        <v>7474000</v>
      </c>
    </row>
    <row r="2419" spans="1:16" ht="171">
      <c r="A2419" s="44">
        <v>20251</v>
      </c>
      <c r="B2419" s="44">
        <v>2024</v>
      </c>
      <c r="C2419" s="45" t="s">
        <v>1086</v>
      </c>
      <c r="D2419" s="45" t="s">
        <v>1087</v>
      </c>
      <c r="E2419" s="45" t="s">
        <v>1088</v>
      </c>
      <c r="F2419" s="45" t="s">
        <v>1089</v>
      </c>
      <c r="G2419" s="45" t="s">
        <v>1090</v>
      </c>
      <c r="H2419" s="45">
        <v>2410858</v>
      </c>
      <c r="I2419" s="45" t="s">
        <v>5327</v>
      </c>
      <c r="J2419" s="45" t="s">
        <v>1092</v>
      </c>
      <c r="K2419" s="45" t="s">
        <v>1535</v>
      </c>
      <c r="L2419" s="44">
        <v>29</v>
      </c>
      <c r="M2419" s="44">
        <v>933000</v>
      </c>
      <c r="N2419" s="44">
        <v>27057000</v>
      </c>
      <c r="O2419" s="44">
        <v>28000000</v>
      </c>
      <c r="P2419" s="44">
        <v>943000</v>
      </c>
    </row>
    <row r="2420" spans="1:16" ht="199.5">
      <c r="A2420" s="44">
        <v>20251</v>
      </c>
      <c r="B2420" s="44">
        <v>2024</v>
      </c>
      <c r="C2420" s="45" t="s">
        <v>1110</v>
      </c>
      <c r="D2420" s="45" t="s">
        <v>1095</v>
      </c>
      <c r="E2420" s="45" t="s">
        <v>1088</v>
      </c>
      <c r="F2420" s="45" t="s">
        <v>1107</v>
      </c>
      <c r="G2420" s="45" t="s">
        <v>1101</v>
      </c>
      <c r="H2420" s="45">
        <v>2410423</v>
      </c>
      <c r="I2420" s="45" t="s">
        <v>5328</v>
      </c>
      <c r="J2420" s="45" t="s">
        <v>1092</v>
      </c>
      <c r="K2420" s="45" t="s">
        <v>3186</v>
      </c>
      <c r="L2420" s="44">
        <v>33</v>
      </c>
      <c r="M2420" s="44">
        <v>933000</v>
      </c>
      <c r="N2420" s="44">
        <v>30789000</v>
      </c>
      <c r="O2420" s="44">
        <v>28000000</v>
      </c>
      <c r="P2420" s="44">
        <v>-2789000</v>
      </c>
    </row>
    <row r="2421" spans="1:16" ht="42.75">
      <c r="A2421" s="44">
        <v>20251</v>
      </c>
      <c r="B2421" s="44">
        <v>2021</v>
      </c>
      <c r="C2421" s="45" t="s">
        <v>1180</v>
      </c>
      <c r="D2421" s="45" t="s">
        <v>1095</v>
      </c>
      <c r="E2421" s="45" t="s">
        <v>1088</v>
      </c>
      <c r="F2421" s="45" t="s">
        <v>1104</v>
      </c>
      <c r="G2421" s="45" t="s">
        <v>1101</v>
      </c>
      <c r="H2421" s="45" t="s">
        <v>5329</v>
      </c>
      <c r="I2421" s="45" t="s">
        <v>5330</v>
      </c>
      <c r="J2421" s="45" t="s">
        <v>1092</v>
      </c>
      <c r="K2421" s="42"/>
      <c r="L2421" s="44">
        <v>0</v>
      </c>
      <c r="M2421" s="44">
        <v>933000</v>
      </c>
      <c r="N2421" s="44">
        <v>0</v>
      </c>
      <c r="O2421" s="44">
        <v>0</v>
      </c>
      <c r="P2421" s="44">
        <v>0</v>
      </c>
    </row>
    <row r="2422" spans="1:16" ht="171">
      <c r="A2422" s="44">
        <v>20251</v>
      </c>
      <c r="B2422" s="44">
        <v>2024</v>
      </c>
      <c r="C2422" s="45" t="s">
        <v>1086</v>
      </c>
      <c r="D2422" s="45" t="s">
        <v>1087</v>
      </c>
      <c r="E2422" s="45" t="s">
        <v>1088</v>
      </c>
      <c r="F2422" s="45" t="s">
        <v>1089</v>
      </c>
      <c r="G2422" s="45" t="s">
        <v>1090</v>
      </c>
      <c r="H2422" s="45">
        <v>2410887</v>
      </c>
      <c r="I2422" s="45" t="s">
        <v>5331</v>
      </c>
      <c r="J2422" s="45" t="s">
        <v>1092</v>
      </c>
      <c r="K2422" s="45" t="s">
        <v>2387</v>
      </c>
      <c r="L2422" s="44">
        <v>29</v>
      </c>
      <c r="M2422" s="44">
        <v>933000</v>
      </c>
      <c r="N2422" s="44">
        <v>27057000</v>
      </c>
      <c r="O2422" s="44">
        <v>28000000</v>
      </c>
      <c r="P2422" s="44">
        <v>943000</v>
      </c>
    </row>
    <row r="2423" spans="1:16" ht="213.75">
      <c r="A2423" s="44">
        <v>20251</v>
      </c>
      <c r="B2423" s="44">
        <v>2024</v>
      </c>
      <c r="C2423" s="45" t="s">
        <v>1110</v>
      </c>
      <c r="D2423" s="45" t="s">
        <v>1095</v>
      </c>
      <c r="E2423" s="45" t="s">
        <v>1088</v>
      </c>
      <c r="F2423" s="45" t="s">
        <v>1235</v>
      </c>
      <c r="G2423" s="45" t="s">
        <v>1101</v>
      </c>
      <c r="H2423" s="45">
        <v>2410212</v>
      </c>
      <c r="I2423" s="45" t="s">
        <v>1153</v>
      </c>
      <c r="J2423" s="45" t="s">
        <v>1092</v>
      </c>
      <c r="K2423" s="45" t="s">
        <v>5332</v>
      </c>
      <c r="L2423" s="44">
        <v>32</v>
      </c>
      <c r="M2423" s="44">
        <v>933000</v>
      </c>
      <c r="N2423" s="44">
        <v>29856000</v>
      </c>
      <c r="O2423" s="44">
        <v>28000000</v>
      </c>
      <c r="P2423" s="44">
        <v>-1856000</v>
      </c>
    </row>
    <row r="2424" spans="1:16" ht="185.25">
      <c r="A2424" s="44">
        <v>20251</v>
      </c>
      <c r="B2424" s="44">
        <v>2025</v>
      </c>
      <c r="C2424" s="45" t="s">
        <v>1099</v>
      </c>
      <c r="D2424" s="45" t="s">
        <v>1087</v>
      </c>
      <c r="E2424" s="45" t="s">
        <v>1088</v>
      </c>
      <c r="F2424" s="45" t="s">
        <v>1124</v>
      </c>
      <c r="G2424" s="45" t="s">
        <v>1101</v>
      </c>
      <c r="H2424" s="45">
        <v>2510147</v>
      </c>
      <c r="I2424" s="45" t="s">
        <v>5333</v>
      </c>
      <c r="J2424" s="45" t="s">
        <v>1092</v>
      </c>
      <c r="K2424" s="45" t="s">
        <v>1800</v>
      </c>
      <c r="L2424" s="44">
        <v>31</v>
      </c>
      <c r="M2424" s="44">
        <v>933000</v>
      </c>
      <c r="N2424" s="44">
        <v>28923000</v>
      </c>
      <c r="O2424" s="44">
        <v>28000000</v>
      </c>
      <c r="P2424" s="44">
        <v>-923000</v>
      </c>
    </row>
    <row r="2425" spans="1:16" ht="256.5">
      <c r="A2425" s="44">
        <v>20251</v>
      </c>
      <c r="B2425" s="44">
        <v>2024</v>
      </c>
      <c r="C2425" s="45" t="s">
        <v>1110</v>
      </c>
      <c r="D2425" s="45" t="s">
        <v>1095</v>
      </c>
      <c r="E2425" s="45" t="s">
        <v>1088</v>
      </c>
      <c r="F2425" s="45" t="s">
        <v>1175</v>
      </c>
      <c r="G2425" s="45" t="s">
        <v>1101</v>
      </c>
      <c r="H2425" s="45">
        <v>2410933</v>
      </c>
      <c r="I2425" s="45" t="s">
        <v>5334</v>
      </c>
      <c r="J2425" s="45" t="s">
        <v>1092</v>
      </c>
      <c r="K2425" s="45" t="s">
        <v>5335</v>
      </c>
      <c r="L2425" s="44">
        <v>45</v>
      </c>
      <c r="M2425" s="44">
        <v>933000</v>
      </c>
      <c r="N2425" s="44">
        <v>41985000</v>
      </c>
      <c r="O2425" s="44">
        <v>0</v>
      </c>
      <c r="P2425" s="44">
        <v>-41985000</v>
      </c>
    </row>
    <row r="2426" spans="1:16" ht="42.75">
      <c r="A2426" s="44">
        <v>20251</v>
      </c>
      <c r="B2426" s="44">
        <v>2024</v>
      </c>
      <c r="C2426" s="45" t="s">
        <v>1110</v>
      </c>
      <c r="D2426" s="45" t="s">
        <v>1095</v>
      </c>
      <c r="E2426" s="45" t="s">
        <v>1088</v>
      </c>
      <c r="F2426" s="45" t="s">
        <v>1124</v>
      </c>
      <c r="G2426" s="45" t="s">
        <v>1101</v>
      </c>
      <c r="H2426" s="45">
        <v>2410807</v>
      </c>
      <c r="I2426" s="45" t="s">
        <v>5336</v>
      </c>
      <c r="J2426" s="45" t="s">
        <v>1092</v>
      </c>
      <c r="K2426" s="42"/>
      <c r="L2426" s="44">
        <v>0</v>
      </c>
      <c r="M2426" s="44">
        <v>933000</v>
      </c>
      <c r="N2426" s="44">
        <v>0</v>
      </c>
      <c r="O2426" s="44">
        <v>0</v>
      </c>
      <c r="P2426" s="44">
        <v>0</v>
      </c>
    </row>
    <row r="2427" spans="1:16" ht="171">
      <c r="A2427" s="44">
        <v>20251</v>
      </c>
      <c r="B2427" s="44">
        <v>2023</v>
      </c>
      <c r="C2427" s="45" t="s">
        <v>1127</v>
      </c>
      <c r="D2427" s="45" t="s">
        <v>1095</v>
      </c>
      <c r="E2427" s="45" t="s">
        <v>1088</v>
      </c>
      <c r="F2427" s="45" t="s">
        <v>1118</v>
      </c>
      <c r="G2427" s="45" t="s">
        <v>1101</v>
      </c>
      <c r="H2427" s="45" t="s">
        <v>5337</v>
      </c>
      <c r="I2427" s="45" t="s">
        <v>5338</v>
      </c>
      <c r="J2427" s="45" t="s">
        <v>1092</v>
      </c>
      <c r="K2427" s="45" t="s">
        <v>5339</v>
      </c>
      <c r="L2427" s="44">
        <v>36</v>
      </c>
      <c r="M2427" s="44">
        <v>933000</v>
      </c>
      <c r="N2427" s="44">
        <v>33588000</v>
      </c>
      <c r="O2427" s="44">
        <v>28000000</v>
      </c>
      <c r="P2427" s="44">
        <v>-5588000</v>
      </c>
    </row>
    <row r="2428" spans="1:16" ht="185.25">
      <c r="A2428" s="44">
        <v>20251</v>
      </c>
      <c r="B2428" s="44">
        <v>2025</v>
      </c>
      <c r="C2428" s="45" t="s">
        <v>1099</v>
      </c>
      <c r="D2428" s="45" t="s">
        <v>1087</v>
      </c>
      <c r="E2428" s="45" t="s">
        <v>1088</v>
      </c>
      <c r="F2428" s="45" t="s">
        <v>1089</v>
      </c>
      <c r="G2428" s="45" t="s">
        <v>1101</v>
      </c>
      <c r="H2428" s="45">
        <v>2510662</v>
      </c>
      <c r="I2428" s="45" t="s">
        <v>1289</v>
      </c>
      <c r="J2428" s="45" t="s">
        <v>1092</v>
      </c>
      <c r="K2428" s="45" t="s">
        <v>4739</v>
      </c>
      <c r="L2428" s="44">
        <v>29</v>
      </c>
      <c r="M2428" s="44">
        <v>933000</v>
      </c>
      <c r="N2428" s="44">
        <v>27057000</v>
      </c>
      <c r="O2428" s="44">
        <v>28000000</v>
      </c>
      <c r="P2428" s="44">
        <v>943000</v>
      </c>
    </row>
    <row r="2429" spans="1:16" ht="28.5">
      <c r="A2429" s="44">
        <v>20251</v>
      </c>
      <c r="B2429" s="44">
        <v>2025</v>
      </c>
      <c r="C2429" s="42"/>
      <c r="D2429" s="45" t="s">
        <v>1087</v>
      </c>
      <c r="E2429" s="45" t="s">
        <v>19</v>
      </c>
      <c r="F2429" s="45" t="s">
        <v>2059</v>
      </c>
      <c r="G2429" s="42"/>
      <c r="H2429" s="45" t="s">
        <v>5340</v>
      </c>
      <c r="I2429" s="45" t="s">
        <v>5341</v>
      </c>
      <c r="J2429" s="42"/>
      <c r="K2429" s="45" t="s">
        <v>1949</v>
      </c>
      <c r="L2429" s="44">
        <v>6</v>
      </c>
      <c r="M2429" s="44">
        <v>0</v>
      </c>
      <c r="N2429" s="44">
        <v>0</v>
      </c>
      <c r="O2429" s="44">
        <v>0</v>
      </c>
      <c r="P2429" s="44">
        <v>0</v>
      </c>
    </row>
    <row r="2430" spans="1:16" ht="199.5">
      <c r="A2430" s="44">
        <v>20251</v>
      </c>
      <c r="B2430" s="44">
        <v>2025</v>
      </c>
      <c r="C2430" s="45" t="s">
        <v>1296</v>
      </c>
      <c r="D2430" s="45" t="s">
        <v>1087</v>
      </c>
      <c r="E2430" s="45" t="s">
        <v>1088</v>
      </c>
      <c r="F2430" s="45" t="s">
        <v>1192</v>
      </c>
      <c r="G2430" s="45" t="s">
        <v>1101</v>
      </c>
      <c r="H2430" s="45">
        <v>2510119</v>
      </c>
      <c r="I2430" s="45" t="s">
        <v>5342</v>
      </c>
      <c r="J2430" s="45" t="s">
        <v>1092</v>
      </c>
      <c r="K2430" s="45" t="s">
        <v>1298</v>
      </c>
      <c r="L2430" s="44">
        <v>31</v>
      </c>
      <c r="M2430" s="44">
        <v>1225000</v>
      </c>
      <c r="N2430" s="44">
        <v>37975000</v>
      </c>
      <c r="O2430" s="44">
        <v>36750000</v>
      </c>
      <c r="P2430" s="44">
        <v>-1225000</v>
      </c>
    </row>
    <row r="2431" spans="1:16" ht="156.75">
      <c r="A2431" s="44">
        <v>20251</v>
      </c>
      <c r="B2431" s="44">
        <v>2021</v>
      </c>
      <c r="C2431" s="45" t="s">
        <v>1248</v>
      </c>
      <c r="D2431" s="45" t="s">
        <v>1095</v>
      </c>
      <c r="E2431" s="45" t="s">
        <v>1088</v>
      </c>
      <c r="F2431" s="45" t="s">
        <v>1165</v>
      </c>
      <c r="G2431" s="45" t="s">
        <v>1090</v>
      </c>
      <c r="H2431" s="45" t="s">
        <v>5343</v>
      </c>
      <c r="I2431" s="45" t="s">
        <v>5344</v>
      </c>
      <c r="J2431" s="45" t="s">
        <v>1092</v>
      </c>
      <c r="K2431" s="45" t="s">
        <v>5345</v>
      </c>
      <c r="L2431" s="44">
        <v>35</v>
      </c>
      <c r="M2431" s="44">
        <v>933000</v>
      </c>
      <c r="N2431" s="44">
        <v>32655000</v>
      </c>
      <c r="O2431" s="44">
        <v>28000000</v>
      </c>
      <c r="P2431" s="44">
        <v>-4655000</v>
      </c>
    </row>
    <row r="2432" spans="1:16" ht="128.25">
      <c r="A2432" s="44">
        <v>20251</v>
      </c>
      <c r="B2432" s="44">
        <v>2022</v>
      </c>
      <c r="C2432" s="45" t="s">
        <v>1144</v>
      </c>
      <c r="D2432" s="45" t="s">
        <v>1095</v>
      </c>
      <c r="E2432" s="45" t="s">
        <v>1088</v>
      </c>
      <c r="F2432" s="45" t="s">
        <v>1145</v>
      </c>
      <c r="G2432" s="45" t="s">
        <v>1090</v>
      </c>
      <c r="H2432" s="45" t="s">
        <v>5346</v>
      </c>
      <c r="I2432" s="45" t="s">
        <v>3906</v>
      </c>
      <c r="J2432" s="45" t="s">
        <v>1092</v>
      </c>
      <c r="K2432" s="45" t="s">
        <v>2372</v>
      </c>
      <c r="L2432" s="44">
        <v>32</v>
      </c>
      <c r="M2432" s="44">
        <v>933000</v>
      </c>
      <c r="N2432" s="44">
        <v>29856000</v>
      </c>
      <c r="O2432" s="44">
        <v>23300000</v>
      </c>
      <c r="P2432" s="44">
        <v>-6556000</v>
      </c>
    </row>
    <row r="2433" spans="1:16" ht="156.75">
      <c r="A2433" s="44">
        <v>20251</v>
      </c>
      <c r="B2433" s="44">
        <v>2023</v>
      </c>
      <c r="C2433" s="45" t="s">
        <v>1127</v>
      </c>
      <c r="D2433" s="45" t="s">
        <v>1095</v>
      </c>
      <c r="E2433" s="45" t="s">
        <v>1088</v>
      </c>
      <c r="F2433" s="45" t="s">
        <v>1124</v>
      </c>
      <c r="G2433" s="45" t="s">
        <v>1101</v>
      </c>
      <c r="H2433" s="45" t="s">
        <v>5347</v>
      </c>
      <c r="I2433" s="45" t="s">
        <v>5348</v>
      </c>
      <c r="J2433" s="45" t="s">
        <v>1092</v>
      </c>
      <c r="K2433" s="45" t="s">
        <v>5349</v>
      </c>
      <c r="L2433" s="44">
        <v>31</v>
      </c>
      <c r="M2433" s="44">
        <v>933000</v>
      </c>
      <c r="N2433" s="44">
        <v>28923000</v>
      </c>
      <c r="O2433" s="44">
        <v>28000000</v>
      </c>
      <c r="P2433" s="44">
        <v>-923000</v>
      </c>
    </row>
    <row r="2434" spans="1:16" ht="199.5">
      <c r="A2434" s="44">
        <v>20251</v>
      </c>
      <c r="B2434" s="44">
        <v>2024</v>
      </c>
      <c r="C2434" s="45" t="s">
        <v>1191</v>
      </c>
      <c r="D2434" s="45" t="s">
        <v>1095</v>
      </c>
      <c r="E2434" s="45" t="s">
        <v>1088</v>
      </c>
      <c r="F2434" s="45" t="s">
        <v>1192</v>
      </c>
      <c r="G2434" s="45" t="s">
        <v>1101</v>
      </c>
      <c r="H2434" s="45">
        <v>2410904</v>
      </c>
      <c r="I2434" s="45" t="s">
        <v>2310</v>
      </c>
      <c r="J2434" s="45" t="s">
        <v>1092</v>
      </c>
      <c r="K2434" s="45" t="s">
        <v>1194</v>
      </c>
      <c r="L2434" s="44">
        <v>30</v>
      </c>
      <c r="M2434" s="44">
        <v>1225000</v>
      </c>
      <c r="N2434" s="44">
        <v>36750000</v>
      </c>
      <c r="O2434" s="44">
        <v>36750000</v>
      </c>
      <c r="P2434" s="44">
        <v>0</v>
      </c>
    </row>
    <row r="2435" spans="1:16" ht="199.5">
      <c r="A2435" s="44">
        <v>20251</v>
      </c>
      <c r="B2435" s="44">
        <v>2022</v>
      </c>
      <c r="C2435" s="45" t="s">
        <v>1144</v>
      </c>
      <c r="D2435" s="45" t="s">
        <v>1095</v>
      </c>
      <c r="E2435" s="45" t="s">
        <v>1088</v>
      </c>
      <c r="F2435" s="45" t="s">
        <v>1249</v>
      </c>
      <c r="G2435" s="45" t="s">
        <v>1090</v>
      </c>
      <c r="H2435" s="45" t="s">
        <v>5350</v>
      </c>
      <c r="I2435" s="45" t="s">
        <v>5351</v>
      </c>
      <c r="J2435" s="45" t="s">
        <v>1092</v>
      </c>
      <c r="K2435" s="45" t="s">
        <v>5352</v>
      </c>
      <c r="L2435" s="44">
        <v>32</v>
      </c>
      <c r="M2435" s="44">
        <v>933000</v>
      </c>
      <c r="N2435" s="44">
        <v>29856000</v>
      </c>
      <c r="O2435" s="44">
        <v>28000000</v>
      </c>
      <c r="P2435" s="44">
        <v>-1856000</v>
      </c>
    </row>
    <row r="2436" spans="1:16" ht="199.5">
      <c r="A2436" s="44">
        <v>20251</v>
      </c>
      <c r="B2436" s="44">
        <v>2025</v>
      </c>
      <c r="C2436" s="45" t="s">
        <v>1117</v>
      </c>
      <c r="D2436" s="45" t="s">
        <v>1087</v>
      </c>
      <c r="E2436" s="45" t="s">
        <v>1088</v>
      </c>
      <c r="F2436" s="45" t="s">
        <v>1175</v>
      </c>
      <c r="G2436" s="45" t="s">
        <v>1090</v>
      </c>
      <c r="H2436" s="45">
        <v>2511048</v>
      </c>
      <c r="I2436" s="45" t="s">
        <v>2552</v>
      </c>
      <c r="J2436" s="45" t="s">
        <v>1092</v>
      </c>
      <c r="K2436" s="45" t="s">
        <v>1140</v>
      </c>
      <c r="L2436" s="44">
        <v>28</v>
      </c>
      <c r="M2436" s="44">
        <v>933000</v>
      </c>
      <c r="N2436" s="44">
        <v>26124000</v>
      </c>
      <c r="O2436" s="44">
        <v>28000000</v>
      </c>
      <c r="P2436" s="44">
        <v>1876000</v>
      </c>
    </row>
    <row r="2437" spans="1:16" ht="85.5">
      <c r="A2437" s="44">
        <v>20251</v>
      </c>
      <c r="B2437" s="44">
        <v>2023</v>
      </c>
      <c r="C2437" s="45" t="s">
        <v>1197</v>
      </c>
      <c r="D2437" s="45" t="s">
        <v>1095</v>
      </c>
      <c r="E2437" s="45" t="s">
        <v>1088</v>
      </c>
      <c r="F2437" s="45" t="s">
        <v>1551</v>
      </c>
      <c r="G2437" s="45" t="s">
        <v>1090</v>
      </c>
      <c r="H2437" s="45" t="s">
        <v>5353</v>
      </c>
      <c r="I2437" s="45" t="s">
        <v>5354</v>
      </c>
      <c r="J2437" s="45" t="s">
        <v>1092</v>
      </c>
      <c r="K2437" s="45" t="s">
        <v>5355</v>
      </c>
      <c r="L2437" s="44">
        <v>12</v>
      </c>
      <c r="M2437" s="44">
        <v>933000</v>
      </c>
      <c r="N2437" s="44">
        <v>11196000</v>
      </c>
      <c r="O2437" s="44">
        <v>0</v>
      </c>
      <c r="P2437" s="44">
        <v>-11196000</v>
      </c>
    </row>
    <row r="2438" spans="1:16" ht="171">
      <c r="A2438" s="44">
        <v>20251</v>
      </c>
      <c r="B2438" s="44">
        <v>2025</v>
      </c>
      <c r="C2438" s="45" t="s">
        <v>1099</v>
      </c>
      <c r="D2438" s="45" t="s">
        <v>1087</v>
      </c>
      <c r="E2438" s="45" t="s">
        <v>1088</v>
      </c>
      <c r="F2438" s="45" t="s">
        <v>1089</v>
      </c>
      <c r="G2438" s="45" t="s">
        <v>1101</v>
      </c>
      <c r="H2438" s="45">
        <v>2510425</v>
      </c>
      <c r="I2438" s="45" t="s">
        <v>5356</v>
      </c>
      <c r="J2438" s="45" t="s">
        <v>1092</v>
      </c>
      <c r="K2438" s="45" t="s">
        <v>2387</v>
      </c>
      <c r="L2438" s="44">
        <v>29</v>
      </c>
      <c r="M2438" s="44">
        <v>933000</v>
      </c>
      <c r="N2438" s="44">
        <v>27057000</v>
      </c>
      <c r="O2438" s="44">
        <v>28000000</v>
      </c>
      <c r="P2438" s="44">
        <v>943000</v>
      </c>
    </row>
    <row r="2439" spans="1:16" ht="128.25">
      <c r="A2439" s="44">
        <v>20251</v>
      </c>
      <c r="B2439" s="44">
        <v>2023</v>
      </c>
      <c r="C2439" s="45" t="s">
        <v>1127</v>
      </c>
      <c r="D2439" s="45" t="s">
        <v>1095</v>
      </c>
      <c r="E2439" s="45" t="s">
        <v>1088</v>
      </c>
      <c r="F2439" s="45" t="s">
        <v>1128</v>
      </c>
      <c r="G2439" s="45" t="s">
        <v>1101</v>
      </c>
      <c r="H2439" s="45" t="s">
        <v>5357</v>
      </c>
      <c r="I2439" s="45" t="s">
        <v>5358</v>
      </c>
      <c r="J2439" s="45" t="s">
        <v>1092</v>
      </c>
      <c r="K2439" s="45" t="s">
        <v>4639</v>
      </c>
      <c r="L2439" s="44">
        <v>24</v>
      </c>
      <c r="M2439" s="44">
        <v>933000</v>
      </c>
      <c r="N2439" s="44">
        <v>22392000</v>
      </c>
      <c r="O2439" s="44">
        <v>0</v>
      </c>
      <c r="P2439" s="44">
        <v>-22392000</v>
      </c>
    </row>
    <row r="2440" spans="1:16" ht="185.25">
      <c r="A2440" s="44">
        <v>20251</v>
      </c>
      <c r="B2440" s="44">
        <v>2023</v>
      </c>
      <c r="C2440" s="45" t="s">
        <v>1197</v>
      </c>
      <c r="D2440" s="45" t="s">
        <v>1095</v>
      </c>
      <c r="E2440" s="45" t="s">
        <v>1088</v>
      </c>
      <c r="F2440" s="45" t="s">
        <v>1268</v>
      </c>
      <c r="G2440" s="45" t="s">
        <v>1090</v>
      </c>
      <c r="H2440" s="45" t="s">
        <v>5359</v>
      </c>
      <c r="I2440" s="45" t="s">
        <v>5360</v>
      </c>
      <c r="J2440" s="45" t="s">
        <v>1092</v>
      </c>
      <c r="K2440" s="45" t="s">
        <v>2685</v>
      </c>
      <c r="L2440" s="44">
        <v>38</v>
      </c>
      <c r="M2440" s="44">
        <v>933000</v>
      </c>
      <c r="N2440" s="44">
        <v>35454000</v>
      </c>
      <c r="O2440" s="44">
        <v>28000000</v>
      </c>
      <c r="P2440" s="44">
        <v>-7454000</v>
      </c>
    </row>
    <row r="2441" spans="1:16" ht="99.75">
      <c r="A2441" s="44">
        <v>20251</v>
      </c>
      <c r="B2441" s="44">
        <v>2024</v>
      </c>
      <c r="C2441" s="45" t="s">
        <v>1110</v>
      </c>
      <c r="D2441" s="45" t="s">
        <v>1095</v>
      </c>
      <c r="E2441" s="45" t="s">
        <v>1088</v>
      </c>
      <c r="F2441" s="45" t="s">
        <v>1104</v>
      </c>
      <c r="G2441" s="45" t="s">
        <v>1101</v>
      </c>
      <c r="H2441" s="45">
        <v>2410025</v>
      </c>
      <c r="I2441" s="45" t="s">
        <v>5361</v>
      </c>
      <c r="J2441" s="45" t="s">
        <v>1092</v>
      </c>
      <c r="K2441" s="45" t="s">
        <v>5362</v>
      </c>
      <c r="L2441" s="44">
        <v>22</v>
      </c>
      <c r="M2441" s="44">
        <v>933000</v>
      </c>
      <c r="N2441" s="44">
        <v>20526000</v>
      </c>
      <c r="O2441" s="44">
        <v>0</v>
      </c>
      <c r="P2441" s="44">
        <v>-20526000</v>
      </c>
    </row>
    <row r="2442" spans="1:16" ht="156.75">
      <c r="A2442" s="44">
        <v>20251</v>
      </c>
      <c r="B2442" s="44">
        <v>2025</v>
      </c>
      <c r="C2442" s="45" t="s">
        <v>1099</v>
      </c>
      <c r="D2442" s="45" t="s">
        <v>1087</v>
      </c>
      <c r="E2442" s="45" t="s">
        <v>1088</v>
      </c>
      <c r="F2442" s="45" t="s">
        <v>1155</v>
      </c>
      <c r="G2442" s="45" t="s">
        <v>1101</v>
      </c>
      <c r="H2442" s="45">
        <v>2510304</v>
      </c>
      <c r="I2442" s="45" t="s">
        <v>1470</v>
      </c>
      <c r="J2442" s="45" t="s">
        <v>1092</v>
      </c>
      <c r="K2442" s="45" t="s">
        <v>2697</v>
      </c>
      <c r="L2442" s="44">
        <v>29</v>
      </c>
      <c r="M2442" s="44">
        <v>933000</v>
      </c>
      <c r="N2442" s="44">
        <v>27057000</v>
      </c>
      <c r="O2442" s="44">
        <v>28000000</v>
      </c>
      <c r="P2442" s="44">
        <v>943000</v>
      </c>
    </row>
    <row r="2443" spans="1:16" ht="242.25">
      <c r="A2443" s="44">
        <v>20251</v>
      </c>
      <c r="B2443" s="44">
        <v>2022</v>
      </c>
      <c r="C2443" s="45" t="s">
        <v>1141</v>
      </c>
      <c r="D2443" s="45" t="s">
        <v>1095</v>
      </c>
      <c r="E2443" s="45" t="s">
        <v>1088</v>
      </c>
      <c r="F2443" s="45" t="s">
        <v>1158</v>
      </c>
      <c r="G2443" s="45" t="s">
        <v>1101</v>
      </c>
      <c r="H2443" s="45" t="s">
        <v>5363</v>
      </c>
      <c r="I2443" s="45" t="s">
        <v>1300</v>
      </c>
      <c r="J2443" s="45" t="s">
        <v>1092</v>
      </c>
      <c r="K2443" s="45" t="s">
        <v>5364</v>
      </c>
      <c r="L2443" s="44">
        <v>35</v>
      </c>
      <c r="M2443" s="44">
        <v>933000</v>
      </c>
      <c r="N2443" s="44">
        <v>32655000</v>
      </c>
      <c r="O2443" s="44">
        <v>28000000</v>
      </c>
      <c r="P2443" s="44">
        <v>-4655000</v>
      </c>
    </row>
    <row r="2444" spans="1:16" ht="171">
      <c r="A2444" s="44">
        <v>20251</v>
      </c>
      <c r="B2444" s="44">
        <v>2022</v>
      </c>
      <c r="C2444" s="45" t="s">
        <v>1141</v>
      </c>
      <c r="D2444" s="45" t="s">
        <v>1095</v>
      </c>
      <c r="E2444" s="45" t="s">
        <v>1088</v>
      </c>
      <c r="F2444" s="45" t="s">
        <v>1089</v>
      </c>
      <c r="G2444" s="45" t="s">
        <v>1101</v>
      </c>
      <c r="H2444" s="45" t="s">
        <v>5365</v>
      </c>
      <c r="I2444" s="45" t="s">
        <v>2635</v>
      </c>
      <c r="J2444" s="45" t="s">
        <v>1092</v>
      </c>
      <c r="K2444" s="45" t="s">
        <v>5366</v>
      </c>
      <c r="L2444" s="44">
        <v>37</v>
      </c>
      <c r="M2444" s="44">
        <v>933000</v>
      </c>
      <c r="N2444" s="44">
        <v>34521000</v>
      </c>
      <c r="O2444" s="44">
        <v>28000000</v>
      </c>
      <c r="P2444" s="44">
        <v>-6521000</v>
      </c>
    </row>
    <row r="2445" spans="1:16" ht="142.5">
      <c r="A2445" s="44">
        <v>20251</v>
      </c>
      <c r="B2445" s="44">
        <v>2024</v>
      </c>
      <c r="C2445" s="45" t="s">
        <v>1110</v>
      </c>
      <c r="D2445" s="45" t="s">
        <v>1095</v>
      </c>
      <c r="E2445" s="45" t="s">
        <v>1088</v>
      </c>
      <c r="F2445" s="45" t="s">
        <v>1104</v>
      </c>
      <c r="G2445" s="45" t="s">
        <v>1101</v>
      </c>
      <c r="H2445" s="45">
        <v>2410108</v>
      </c>
      <c r="I2445" s="45" t="s">
        <v>5367</v>
      </c>
      <c r="J2445" s="45" t="s">
        <v>1092</v>
      </c>
      <c r="K2445" s="45" t="s">
        <v>1301</v>
      </c>
      <c r="L2445" s="44">
        <v>29</v>
      </c>
      <c r="M2445" s="44">
        <v>933000</v>
      </c>
      <c r="N2445" s="44">
        <v>27057000</v>
      </c>
      <c r="O2445" s="44">
        <v>28000000</v>
      </c>
      <c r="P2445" s="44">
        <v>943000</v>
      </c>
    </row>
    <row r="2446" spans="1:16" ht="156.75">
      <c r="A2446" s="44">
        <v>20251</v>
      </c>
      <c r="B2446" s="44">
        <v>2025</v>
      </c>
      <c r="C2446" s="45" t="s">
        <v>1099</v>
      </c>
      <c r="D2446" s="45" t="s">
        <v>1087</v>
      </c>
      <c r="E2446" s="45" t="s">
        <v>1088</v>
      </c>
      <c r="F2446" s="45" t="s">
        <v>1811</v>
      </c>
      <c r="G2446" s="45" t="s">
        <v>1101</v>
      </c>
      <c r="H2446" s="45">
        <v>2510970</v>
      </c>
      <c r="I2446" s="45" t="s">
        <v>5368</v>
      </c>
      <c r="J2446" s="45" t="s">
        <v>1092</v>
      </c>
      <c r="K2446" s="45" t="s">
        <v>2567</v>
      </c>
      <c r="L2446" s="44">
        <v>30</v>
      </c>
      <c r="M2446" s="44">
        <v>1667000</v>
      </c>
      <c r="N2446" s="44">
        <v>50010000</v>
      </c>
      <c r="O2446" s="44">
        <v>50000000</v>
      </c>
      <c r="P2446" s="44">
        <v>-10000</v>
      </c>
    </row>
    <row r="2447" spans="1:16" ht="156.75">
      <c r="A2447" s="44">
        <v>20251</v>
      </c>
      <c r="B2447" s="44">
        <v>2024</v>
      </c>
      <c r="C2447" s="45" t="s">
        <v>1086</v>
      </c>
      <c r="D2447" s="45" t="s">
        <v>1087</v>
      </c>
      <c r="E2447" s="45" t="s">
        <v>1088</v>
      </c>
      <c r="F2447" s="45" t="s">
        <v>1107</v>
      </c>
      <c r="G2447" s="45" t="s">
        <v>1090</v>
      </c>
      <c r="H2447" s="45">
        <v>2410267</v>
      </c>
      <c r="I2447" s="45" t="s">
        <v>5369</v>
      </c>
      <c r="J2447" s="45" t="s">
        <v>1092</v>
      </c>
      <c r="K2447" s="45" t="s">
        <v>1109</v>
      </c>
      <c r="L2447" s="44">
        <v>27</v>
      </c>
      <c r="M2447" s="44">
        <v>933000</v>
      </c>
      <c r="N2447" s="44">
        <v>25191000</v>
      </c>
      <c r="O2447" s="44">
        <v>28000000</v>
      </c>
      <c r="P2447" s="44">
        <v>2809000</v>
      </c>
    </row>
    <row r="2448" spans="1:16" ht="199.5">
      <c r="A2448" s="44">
        <v>20251</v>
      </c>
      <c r="B2448" s="44">
        <v>2025</v>
      </c>
      <c r="C2448" s="45" t="s">
        <v>1296</v>
      </c>
      <c r="D2448" s="45" t="s">
        <v>1087</v>
      </c>
      <c r="E2448" s="45" t="s">
        <v>1088</v>
      </c>
      <c r="F2448" s="45" t="s">
        <v>1192</v>
      </c>
      <c r="G2448" s="45" t="s">
        <v>1101</v>
      </c>
      <c r="H2448" s="45">
        <v>2511198</v>
      </c>
      <c r="I2448" s="45" t="s">
        <v>5370</v>
      </c>
      <c r="J2448" s="45" t="s">
        <v>1092</v>
      </c>
      <c r="K2448" s="45" t="s">
        <v>1298</v>
      </c>
      <c r="L2448" s="44">
        <v>31</v>
      </c>
      <c r="M2448" s="44">
        <v>1225000</v>
      </c>
      <c r="N2448" s="44">
        <v>37975000</v>
      </c>
      <c r="O2448" s="44">
        <v>36750000</v>
      </c>
      <c r="P2448" s="44">
        <v>-1225000</v>
      </c>
    </row>
    <row r="2449" spans="1:16" ht="28.5">
      <c r="A2449" s="44">
        <v>20251</v>
      </c>
      <c r="B2449" s="44">
        <v>2023</v>
      </c>
      <c r="C2449" s="45" t="s">
        <v>1602</v>
      </c>
      <c r="D2449" s="45" t="s">
        <v>1095</v>
      </c>
      <c r="E2449" s="45" t="s">
        <v>19</v>
      </c>
      <c r="F2449" s="45" t="s">
        <v>1096</v>
      </c>
      <c r="G2449" s="42"/>
      <c r="H2449" s="45" t="s">
        <v>5371</v>
      </c>
      <c r="I2449" s="45" t="s">
        <v>4390</v>
      </c>
      <c r="J2449" s="45" t="s">
        <v>1092</v>
      </c>
      <c r="K2449" s="42"/>
      <c r="L2449" s="44">
        <v>0</v>
      </c>
      <c r="M2449" s="44">
        <v>0</v>
      </c>
      <c r="N2449" s="44">
        <v>0</v>
      </c>
      <c r="O2449" s="44">
        <v>0</v>
      </c>
      <c r="P2449" s="44">
        <v>0</v>
      </c>
    </row>
    <row r="2450" spans="1:16" ht="156.75">
      <c r="A2450" s="44">
        <v>20251</v>
      </c>
      <c r="B2450" s="44">
        <v>2023</v>
      </c>
      <c r="C2450" s="45" t="s">
        <v>1127</v>
      </c>
      <c r="D2450" s="45" t="s">
        <v>1095</v>
      </c>
      <c r="E2450" s="45" t="s">
        <v>1088</v>
      </c>
      <c r="F2450" s="45" t="s">
        <v>1118</v>
      </c>
      <c r="G2450" s="45" t="s">
        <v>1101</v>
      </c>
      <c r="H2450" s="45" t="s">
        <v>5372</v>
      </c>
      <c r="I2450" s="45" t="s">
        <v>5373</v>
      </c>
      <c r="J2450" s="45" t="s">
        <v>1092</v>
      </c>
      <c r="K2450" s="45" t="s">
        <v>5374</v>
      </c>
      <c r="L2450" s="44">
        <v>34</v>
      </c>
      <c r="M2450" s="44">
        <v>933000</v>
      </c>
      <c r="N2450" s="44">
        <v>31722000</v>
      </c>
      <c r="O2450" s="44">
        <v>28000000</v>
      </c>
      <c r="P2450" s="44">
        <v>-3722000</v>
      </c>
    </row>
    <row r="2451" spans="1:16" ht="185.25">
      <c r="A2451" s="44">
        <v>20251</v>
      </c>
      <c r="B2451" s="44">
        <v>2024</v>
      </c>
      <c r="C2451" s="45" t="s">
        <v>1110</v>
      </c>
      <c r="D2451" s="45" t="s">
        <v>1095</v>
      </c>
      <c r="E2451" s="45" t="s">
        <v>1088</v>
      </c>
      <c r="F2451" s="45" t="s">
        <v>1118</v>
      </c>
      <c r="G2451" s="45" t="s">
        <v>1101</v>
      </c>
      <c r="H2451" s="45">
        <v>2410765</v>
      </c>
      <c r="I2451" s="45" t="s">
        <v>5375</v>
      </c>
      <c r="J2451" s="45" t="s">
        <v>1092</v>
      </c>
      <c r="K2451" s="45" t="s">
        <v>1243</v>
      </c>
      <c r="L2451" s="44">
        <v>38</v>
      </c>
      <c r="M2451" s="44">
        <v>933000</v>
      </c>
      <c r="N2451" s="44">
        <v>35454000</v>
      </c>
      <c r="O2451" s="44">
        <v>28000000</v>
      </c>
      <c r="P2451" s="44">
        <v>-7454000</v>
      </c>
    </row>
    <row r="2452" spans="1:16" ht="171">
      <c r="A2452" s="44">
        <v>20251</v>
      </c>
      <c r="B2452" s="44">
        <v>2022</v>
      </c>
      <c r="C2452" s="45" t="s">
        <v>1144</v>
      </c>
      <c r="D2452" s="45" t="s">
        <v>1095</v>
      </c>
      <c r="E2452" s="45" t="s">
        <v>1088</v>
      </c>
      <c r="F2452" s="45" t="s">
        <v>1161</v>
      </c>
      <c r="G2452" s="45" t="s">
        <v>1090</v>
      </c>
      <c r="H2452" s="45" t="s">
        <v>5376</v>
      </c>
      <c r="I2452" s="45" t="s">
        <v>5377</v>
      </c>
      <c r="J2452" s="45" t="s">
        <v>1092</v>
      </c>
      <c r="K2452" s="45" t="s">
        <v>2314</v>
      </c>
      <c r="L2452" s="44">
        <v>36</v>
      </c>
      <c r="M2452" s="44">
        <v>933000</v>
      </c>
      <c r="N2452" s="44">
        <v>33588000</v>
      </c>
      <c r="O2452" s="44">
        <v>23300000</v>
      </c>
      <c r="P2452" s="44">
        <v>-10288000</v>
      </c>
    </row>
    <row r="2453" spans="1:16" ht="270.75">
      <c r="A2453" s="44">
        <v>20251</v>
      </c>
      <c r="B2453" s="44">
        <v>2023</v>
      </c>
      <c r="C2453" s="45" t="s">
        <v>1127</v>
      </c>
      <c r="D2453" s="45" t="s">
        <v>1095</v>
      </c>
      <c r="E2453" s="45" t="s">
        <v>1088</v>
      </c>
      <c r="F2453" s="45" t="s">
        <v>1175</v>
      </c>
      <c r="G2453" s="45" t="s">
        <v>1101</v>
      </c>
      <c r="H2453" s="45" t="s">
        <v>5378</v>
      </c>
      <c r="I2453" s="45" t="s">
        <v>5379</v>
      </c>
      <c r="J2453" s="45" t="s">
        <v>1092</v>
      </c>
      <c r="K2453" s="45" t="s">
        <v>5380</v>
      </c>
      <c r="L2453" s="44">
        <v>39</v>
      </c>
      <c r="M2453" s="44">
        <v>933000</v>
      </c>
      <c r="N2453" s="44">
        <v>36387000</v>
      </c>
      <c r="O2453" s="44">
        <v>28000000</v>
      </c>
      <c r="P2453" s="44">
        <v>-8387000</v>
      </c>
    </row>
    <row r="2454" spans="1:16" ht="28.5">
      <c r="A2454" s="44">
        <v>20251</v>
      </c>
      <c r="B2454" s="44">
        <v>2023</v>
      </c>
      <c r="C2454" s="45" t="s">
        <v>5013</v>
      </c>
      <c r="D2454" s="45" t="s">
        <v>1095</v>
      </c>
      <c r="E2454" s="45" t="s">
        <v>19</v>
      </c>
      <c r="F2454" s="45" t="s">
        <v>1333</v>
      </c>
      <c r="G2454" s="42"/>
      <c r="H2454" s="45" t="s">
        <v>5381</v>
      </c>
      <c r="I2454" s="45" t="s">
        <v>5382</v>
      </c>
      <c r="J2454" s="45" t="s">
        <v>1346</v>
      </c>
      <c r="K2454" s="42"/>
      <c r="L2454" s="44">
        <v>0</v>
      </c>
      <c r="M2454" s="44">
        <v>0</v>
      </c>
      <c r="N2454" s="44">
        <v>0</v>
      </c>
      <c r="O2454" s="44">
        <v>0</v>
      </c>
      <c r="P2454" s="44">
        <v>0</v>
      </c>
    </row>
    <row r="2455" spans="1:16" ht="199.5">
      <c r="A2455" s="44">
        <v>20251</v>
      </c>
      <c r="B2455" s="44">
        <v>2025</v>
      </c>
      <c r="C2455" s="45" t="s">
        <v>1117</v>
      </c>
      <c r="D2455" s="45" t="s">
        <v>1087</v>
      </c>
      <c r="E2455" s="45" t="s">
        <v>1088</v>
      </c>
      <c r="F2455" s="45" t="s">
        <v>1118</v>
      </c>
      <c r="G2455" s="45" t="s">
        <v>1090</v>
      </c>
      <c r="H2455" s="45">
        <v>2510420</v>
      </c>
      <c r="I2455" s="45" t="s">
        <v>5383</v>
      </c>
      <c r="J2455" s="45" t="s">
        <v>1092</v>
      </c>
      <c r="K2455" s="45" t="s">
        <v>1119</v>
      </c>
      <c r="L2455" s="44">
        <v>28</v>
      </c>
      <c r="M2455" s="44">
        <v>933000</v>
      </c>
      <c r="N2455" s="44">
        <v>26124000</v>
      </c>
      <c r="O2455" s="44">
        <v>28000000</v>
      </c>
      <c r="P2455" s="44">
        <v>1876000</v>
      </c>
    </row>
    <row r="2456" spans="1:16" ht="228">
      <c r="A2456" s="44">
        <v>20251</v>
      </c>
      <c r="B2456" s="44">
        <v>2022</v>
      </c>
      <c r="C2456" s="45" t="s">
        <v>1144</v>
      </c>
      <c r="D2456" s="45" t="s">
        <v>1095</v>
      </c>
      <c r="E2456" s="45" t="s">
        <v>1088</v>
      </c>
      <c r="F2456" s="45" t="s">
        <v>1651</v>
      </c>
      <c r="G2456" s="45" t="s">
        <v>1090</v>
      </c>
      <c r="H2456" s="45" t="s">
        <v>5384</v>
      </c>
      <c r="I2456" s="45" t="s">
        <v>5385</v>
      </c>
      <c r="J2456" s="45" t="s">
        <v>1092</v>
      </c>
      <c r="K2456" s="45" t="s">
        <v>5386</v>
      </c>
      <c r="L2456" s="44">
        <v>35</v>
      </c>
      <c r="M2456" s="44">
        <v>933000</v>
      </c>
      <c r="N2456" s="44">
        <v>32655000</v>
      </c>
      <c r="O2456" s="44">
        <v>23300000</v>
      </c>
      <c r="P2456" s="44">
        <v>-9355000</v>
      </c>
    </row>
    <row r="2457" spans="1:16" ht="199.5">
      <c r="A2457" s="44">
        <v>20251</v>
      </c>
      <c r="B2457" s="44">
        <v>2025</v>
      </c>
      <c r="C2457" s="45" t="s">
        <v>1099</v>
      </c>
      <c r="D2457" s="45" t="s">
        <v>1087</v>
      </c>
      <c r="E2457" s="45" t="s">
        <v>1088</v>
      </c>
      <c r="F2457" s="45" t="s">
        <v>1175</v>
      </c>
      <c r="G2457" s="45" t="s">
        <v>1101</v>
      </c>
      <c r="H2457" s="45">
        <v>2510643</v>
      </c>
      <c r="I2457" s="45" t="s">
        <v>5387</v>
      </c>
      <c r="J2457" s="45" t="s">
        <v>1092</v>
      </c>
      <c r="K2457" s="45" t="s">
        <v>4681</v>
      </c>
      <c r="L2457" s="44">
        <v>30</v>
      </c>
      <c r="M2457" s="44">
        <v>933000</v>
      </c>
      <c r="N2457" s="44">
        <v>27990000</v>
      </c>
      <c r="O2457" s="44">
        <v>28000000</v>
      </c>
      <c r="P2457" s="44">
        <v>10000</v>
      </c>
    </row>
    <row r="2458" spans="1:16" ht="171">
      <c r="A2458" s="44">
        <v>20251</v>
      </c>
      <c r="B2458" s="44">
        <v>2025</v>
      </c>
      <c r="C2458" s="45" t="s">
        <v>1099</v>
      </c>
      <c r="D2458" s="45" t="s">
        <v>1087</v>
      </c>
      <c r="E2458" s="45" t="s">
        <v>1088</v>
      </c>
      <c r="F2458" s="45" t="s">
        <v>1089</v>
      </c>
      <c r="G2458" s="45" t="s">
        <v>1101</v>
      </c>
      <c r="H2458" s="45">
        <v>2510618</v>
      </c>
      <c r="I2458" s="45" t="s">
        <v>5388</v>
      </c>
      <c r="J2458" s="45" t="s">
        <v>1092</v>
      </c>
      <c r="K2458" s="45" t="s">
        <v>1200</v>
      </c>
      <c r="L2458" s="44">
        <v>29</v>
      </c>
      <c r="M2458" s="44">
        <v>933000</v>
      </c>
      <c r="N2458" s="44">
        <v>27057000</v>
      </c>
      <c r="O2458" s="44">
        <v>28000000</v>
      </c>
      <c r="P2458" s="44">
        <v>943000</v>
      </c>
    </row>
    <row r="2459" spans="1:16" ht="185.25">
      <c r="A2459" s="44">
        <v>20251</v>
      </c>
      <c r="B2459" s="44">
        <v>2023</v>
      </c>
      <c r="C2459" s="45" t="s">
        <v>1197</v>
      </c>
      <c r="D2459" s="45" t="s">
        <v>1095</v>
      </c>
      <c r="E2459" s="45" t="s">
        <v>1088</v>
      </c>
      <c r="F2459" s="45" t="s">
        <v>1268</v>
      </c>
      <c r="G2459" s="45" t="s">
        <v>1090</v>
      </c>
      <c r="H2459" s="45" t="s">
        <v>5389</v>
      </c>
      <c r="I2459" s="45" t="s">
        <v>5390</v>
      </c>
      <c r="J2459" s="45" t="s">
        <v>1092</v>
      </c>
      <c r="K2459" s="45" t="s">
        <v>5391</v>
      </c>
      <c r="L2459" s="44">
        <v>38</v>
      </c>
      <c r="M2459" s="44">
        <v>933000</v>
      </c>
      <c r="N2459" s="44">
        <v>35454000</v>
      </c>
      <c r="O2459" s="44">
        <v>28000000</v>
      </c>
      <c r="P2459" s="44">
        <v>-7454000</v>
      </c>
    </row>
    <row r="2460" spans="1:16" ht="156.75">
      <c r="A2460" s="44">
        <v>20251</v>
      </c>
      <c r="B2460" s="44">
        <v>2025</v>
      </c>
      <c r="C2460" s="45" t="s">
        <v>1099</v>
      </c>
      <c r="D2460" s="45" t="s">
        <v>1087</v>
      </c>
      <c r="E2460" s="45" t="s">
        <v>1088</v>
      </c>
      <c r="F2460" s="45" t="s">
        <v>1175</v>
      </c>
      <c r="G2460" s="45" t="s">
        <v>1101</v>
      </c>
      <c r="H2460" s="45">
        <v>2510764</v>
      </c>
      <c r="I2460" s="45" t="s">
        <v>5392</v>
      </c>
      <c r="J2460" s="45" t="s">
        <v>1092</v>
      </c>
      <c r="K2460" s="45" t="s">
        <v>5393</v>
      </c>
      <c r="L2460" s="44">
        <v>27</v>
      </c>
      <c r="M2460" s="44">
        <v>933000</v>
      </c>
      <c r="N2460" s="44">
        <v>25191000</v>
      </c>
      <c r="O2460" s="44">
        <v>28000000</v>
      </c>
      <c r="P2460" s="44">
        <v>2809000</v>
      </c>
    </row>
    <row r="2461" spans="1:16" ht="142.5">
      <c r="A2461" s="44">
        <v>20251</v>
      </c>
      <c r="B2461" s="44">
        <v>2023</v>
      </c>
      <c r="C2461" s="45" t="s">
        <v>1127</v>
      </c>
      <c r="D2461" s="45" t="s">
        <v>1095</v>
      </c>
      <c r="E2461" s="45" t="s">
        <v>1088</v>
      </c>
      <c r="F2461" s="45" t="s">
        <v>1104</v>
      </c>
      <c r="G2461" s="45" t="s">
        <v>1101</v>
      </c>
      <c r="H2461" s="45" t="s">
        <v>5394</v>
      </c>
      <c r="I2461" s="45" t="s">
        <v>5395</v>
      </c>
      <c r="J2461" s="45" t="s">
        <v>1092</v>
      </c>
      <c r="K2461" s="45" t="s">
        <v>5396</v>
      </c>
      <c r="L2461" s="44">
        <v>35</v>
      </c>
      <c r="M2461" s="44">
        <v>933000</v>
      </c>
      <c r="N2461" s="44">
        <v>32655000</v>
      </c>
      <c r="O2461" s="44">
        <v>28000000</v>
      </c>
      <c r="P2461" s="44">
        <v>-4655000</v>
      </c>
    </row>
    <row r="2462" spans="1:16" ht="171">
      <c r="A2462" s="44">
        <v>20251</v>
      </c>
      <c r="B2462" s="44">
        <v>2023</v>
      </c>
      <c r="C2462" s="45" t="s">
        <v>1127</v>
      </c>
      <c r="D2462" s="45" t="s">
        <v>1095</v>
      </c>
      <c r="E2462" s="45" t="s">
        <v>1088</v>
      </c>
      <c r="F2462" s="45" t="s">
        <v>1118</v>
      </c>
      <c r="G2462" s="45" t="s">
        <v>1101</v>
      </c>
      <c r="H2462" s="45" t="s">
        <v>5397</v>
      </c>
      <c r="I2462" s="45" t="s">
        <v>2539</v>
      </c>
      <c r="J2462" s="45" t="s">
        <v>1092</v>
      </c>
      <c r="K2462" s="45" t="s">
        <v>5398</v>
      </c>
      <c r="L2462" s="44">
        <v>36</v>
      </c>
      <c r="M2462" s="44">
        <v>933000</v>
      </c>
      <c r="N2462" s="44">
        <v>33588000</v>
      </c>
      <c r="O2462" s="44">
        <v>28000000</v>
      </c>
      <c r="P2462" s="44">
        <v>-5588000</v>
      </c>
    </row>
    <row r="2463" spans="1:16" ht="171">
      <c r="A2463" s="44">
        <v>20251</v>
      </c>
      <c r="B2463" s="44">
        <v>2025</v>
      </c>
      <c r="C2463" s="45" t="s">
        <v>1099</v>
      </c>
      <c r="D2463" s="45" t="s">
        <v>1087</v>
      </c>
      <c r="E2463" s="45" t="s">
        <v>1088</v>
      </c>
      <c r="F2463" s="45" t="s">
        <v>1111</v>
      </c>
      <c r="G2463" s="45" t="s">
        <v>1101</v>
      </c>
      <c r="H2463" s="45">
        <v>2510549</v>
      </c>
      <c r="I2463" s="45" t="s">
        <v>5399</v>
      </c>
      <c r="J2463" s="45" t="s">
        <v>1092</v>
      </c>
      <c r="K2463" s="45" t="s">
        <v>2465</v>
      </c>
      <c r="L2463" s="44">
        <v>27</v>
      </c>
      <c r="M2463" s="44">
        <v>933000</v>
      </c>
      <c r="N2463" s="44">
        <v>25191000</v>
      </c>
      <c r="O2463" s="44">
        <v>28000000</v>
      </c>
      <c r="P2463" s="44">
        <v>2809000</v>
      </c>
    </row>
    <row r="2464" spans="1:16" ht="156.75">
      <c r="A2464" s="44">
        <v>20251</v>
      </c>
      <c r="B2464" s="44">
        <v>2025</v>
      </c>
      <c r="C2464" s="45" t="s">
        <v>1343</v>
      </c>
      <c r="D2464" s="45" t="s">
        <v>1087</v>
      </c>
      <c r="E2464" s="45" t="s">
        <v>19</v>
      </c>
      <c r="F2464" s="45" t="s">
        <v>1333</v>
      </c>
      <c r="G2464" s="42"/>
      <c r="H2464" s="45" t="s">
        <v>5400</v>
      </c>
      <c r="I2464" s="45" t="s">
        <v>5401</v>
      </c>
      <c r="J2464" s="45" t="s">
        <v>1283</v>
      </c>
      <c r="K2464" s="45" t="s">
        <v>5402</v>
      </c>
      <c r="L2464" s="44">
        <v>24</v>
      </c>
      <c r="M2464" s="44">
        <v>0</v>
      </c>
      <c r="N2464" s="44">
        <v>0</v>
      </c>
      <c r="O2464" s="44">
        <v>0</v>
      </c>
      <c r="P2464" s="44">
        <v>0</v>
      </c>
    </row>
    <row r="2465" spans="1:16" ht="256.5">
      <c r="A2465" s="44">
        <v>20251</v>
      </c>
      <c r="B2465" s="44">
        <v>2023</v>
      </c>
      <c r="C2465" s="45" t="s">
        <v>1197</v>
      </c>
      <c r="D2465" s="45" t="s">
        <v>1095</v>
      </c>
      <c r="E2465" s="45" t="s">
        <v>1088</v>
      </c>
      <c r="F2465" s="45" t="s">
        <v>1238</v>
      </c>
      <c r="G2465" s="45" t="s">
        <v>1090</v>
      </c>
      <c r="H2465" s="45" t="s">
        <v>5403</v>
      </c>
      <c r="I2465" s="45" t="s">
        <v>5404</v>
      </c>
      <c r="J2465" s="45" t="s">
        <v>1092</v>
      </c>
      <c r="K2465" s="45" t="s">
        <v>5405</v>
      </c>
      <c r="L2465" s="44">
        <v>33</v>
      </c>
      <c r="M2465" s="44">
        <v>933000</v>
      </c>
      <c r="N2465" s="44">
        <v>30789000</v>
      </c>
      <c r="O2465" s="44">
        <v>28000000</v>
      </c>
      <c r="P2465" s="44">
        <v>-2789000</v>
      </c>
    </row>
    <row r="2466" spans="1:16" ht="199.5">
      <c r="A2466" s="44">
        <v>20251</v>
      </c>
      <c r="B2466" s="44">
        <v>2025</v>
      </c>
      <c r="C2466" s="45" t="s">
        <v>1117</v>
      </c>
      <c r="D2466" s="45" t="s">
        <v>1087</v>
      </c>
      <c r="E2466" s="45" t="s">
        <v>1088</v>
      </c>
      <c r="F2466" s="45" t="s">
        <v>1155</v>
      </c>
      <c r="G2466" s="45" t="s">
        <v>1090</v>
      </c>
      <c r="H2466" s="45">
        <v>2511200</v>
      </c>
      <c r="I2466" s="45" t="s">
        <v>5406</v>
      </c>
      <c r="J2466" s="45" t="s">
        <v>1092</v>
      </c>
      <c r="K2466" s="45" t="s">
        <v>1140</v>
      </c>
      <c r="L2466" s="44">
        <v>28</v>
      </c>
      <c r="M2466" s="44">
        <v>933000</v>
      </c>
      <c r="N2466" s="44">
        <v>26124000</v>
      </c>
      <c r="O2466" s="44">
        <v>28000000</v>
      </c>
      <c r="P2466" s="44">
        <v>1876000</v>
      </c>
    </row>
    <row r="2467" spans="1:16" ht="85.5">
      <c r="A2467" s="44">
        <v>20251</v>
      </c>
      <c r="B2467" s="44">
        <v>2024</v>
      </c>
      <c r="C2467" s="45" t="s">
        <v>1110</v>
      </c>
      <c r="D2467" s="45" t="s">
        <v>1095</v>
      </c>
      <c r="E2467" s="45" t="s">
        <v>1088</v>
      </c>
      <c r="F2467" s="45" t="s">
        <v>1104</v>
      </c>
      <c r="G2467" s="45" t="s">
        <v>1101</v>
      </c>
      <c r="H2467" s="45">
        <v>2410389</v>
      </c>
      <c r="I2467" s="45" t="s">
        <v>992</v>
      </c>
      <c r="J2467" s="45" t="s">
        <v>1092</v>
      </c>
      <c r="K2467" s="45" t="s">
        <v>5407</v>
      </c>
      <c r="L2467" s="44">
        <v>17</v>
      </c>
      <c r="M2467" s="44">
        <v>933000</v>
      </c>
      <c r="N2467" s="44">
        <v>15861000</v>
      </c>
      <c r="O2467" s="44">
        <v>0</v>
      </c>
      <c r="P2467" s="44">
        <v>-15861000</v>
      </c>
    </row>
    <row r="2468" spans="1:16" ht="171">
      <c r="A2468" s="44">
        <v>20251</v>
      </c>
      <c r="B2468" s="44">
        <v>2024</v>
      </c>
      <c r="C2468" s="45" t="s">
        <v>1110</v>
      </c>
      <c r="D2468" s="45" t="s">
        <v>1095</v>
      </c>
      <c r="E2468" s="45" t="s">
        <v>1088</v>
      </c>
      <c r="F2468" s="45" t="s">
        <v>1114</v>
      </c>
      <c r="G2468" s="45" t="s">
        <v>1101</v>
      </c>
      <c r="H2468" s="45">
        <v>2410620</v>
      </c>
      <c r="I2468" s="45" t="s">
        <v>2619</v>
      </c>
      <c r="J2468" s="45" t="s">
        <v>1092</v>
      </c>
      <c r="K2468" s="45" t="s">
        <v>2750</v>
      </c>
      <c r="L2468" s="44">
        <v>38</v>
      </c>
      <c r="M2468" s="44">
        <v>1317000</v>
      </c>
      <c r="N2468" s="44">
        <v>50046000</v>
      </c>
      <c r="O2468" s="44">
        <v>39500000</v>
      </c>
      <c r="P2468" s="44">
        <v>-10546000</v>
      </c>
    </row>
    <row r="2469" spans="1:16" ht="156.75">
      <c r="A2469" s="44">
        <v>20251</v>
      </c>
      <c r="B2469" s="44">
        <v>2024</v>
      </c>
      <c r="C2469" s="45" t="s">
        <v>1191</v>
      </c>
      <c r="D2469" s="45" t="s">
        <v>1087</v>
      </c>
      <c r="E2469" s="45" t="s">
        <v>1088</v>
      </c>
      <c r="F2469" s="45" t="s">
        <v>1712</v>
      </c>
      <c r="G2469" s="45" t="s">
        <v>1090</v>
      </c>
      <c r="H2469" s="45">
        <v>2410392</v>
      </c>
      <c r="I2469" s="45" t="s">
        <v>5408</v>
      </c>
      <c r="J2469" s="45" t="s">
        <v>1092</v>
      </c>
      <c r="K2469" s="45" t="s">
        <v>2470</v>
      </c>
      <c r="L2469" s="44">
        <v>30</v>
      </c>
      <c r="M2469" s="44">
        <v>2084000</v>
      </c>
      <c r="N2469" s="44">
        <v>62520000</v>
      </c>
      <c r="O2469" s="44">
        <v>62500000</v>
      </c>
      <c r="P2469" s="44">
        <v>-20000</v>
      </c>
    </row>
    <row r="2470" spans="1:16" ht="199.5">
      <c r="A2470" s="44">
        <v>20251</v>
      </c>
      <c r="B2470" s="44">
        <v>2025</v>
      </c>
      <c r="C2470" s="45" t="s">
        <v>1117</v>
      </c>
      <c r="D2470" s="45" t="s">
        <v>1087</v>
      </c>
      <c r="E2470" s="45" t="s">
        <v>1088</v>
      </c>
      <c r="F2470" s="45" t="s">
        <v>1107</v>
      </c>
      <c r="G2470" s="45" t="s">
        <v>1090</v>
      </c>
      <c r="H2470" s="45">
        <v>2510619</v>
      </c>
      <c r="I2470" s="45" t="s">
        <v>5409</v>
      </c>
      <c r="J2470" s="45" t="s">
        <v>1092</v>
      </c>
      <c r="K2470" s="45" t="s">
        <v>1119</v>
      </c>
      <c r="L2470" s="44">
        <v>28</v>
      </c>
      <c r="M2470" s="44">
        <v>933000</v>
      </c>
      <c r="N2470" s="44">
        <v>26124000</v>
      </c>
      <c r="O2470" s="44">
        <v>28000000</v>
      </c>
      <c r="P2470" s="44">
        <v>1876000</v>
      </c>
    </row>
    <row r="2471" spans="1:16" ht="57">
      <c r="A2471" s="44">
        <v>20251</v>
      </c>
      <c r="B2471" s="44">
        <v>2022</v>
      </c>
      <c r="C2471" s="45" t="s">
        <v>1144</v>
      </c>
      <c r="D2471" s="45" t="s">
        <v>1095</v>
      </c>
      <c r="E2471" s="45" t="s">
        <v>1088</v>
      </c>
      <c r="F2471" s="45" t="s">
        <v>1838</v>
      </c>
      <c r="G2471" s="45" t="s">
        <v>1090</v>
      </c>
      <c r="H2471" s="45" t="s">
        <v>5410</v>
      </c>
      <c r="I2471" s="45" t="s">
        <v>5411</v>
      </c>
      <c r="J2471" s="45" t="s">
        <v>1092</v>
      </c>
      <c r="K2471" s="45" t="s">
        <v>5412</v>
      </c>
      <c r="L2471" s="44">
        <v>13</v>
      </c>
      <c r="M2471" s="44">
        <v>933000</v>
      </c>
      <c r="N2471" s="44">
        <v>12129000</v>
      </c>
      <c r="O2471" s="44">
        <v>0</v>
      </c>
      <c r="P2471" s="44">
        <v>-12129000</v>
      </c>
    </row>
    <row r="2472" spans="1:16" ht="270.75">
      <c r="A2472" s="44">
        <v>20251</v>
      </c>
      <c r="B2472" s="44">
        <v>2023</v>
      </c>
      <c r="C2472" s="45" t="s">
        <v>1127</v>
      </c>
      <c r="D2472" s="45" t="s">
        <v>1095</v>
      </c>
      <c r="E2472" s="45" t="s">
        <v>1088</v>
      </c>
      <c r="F2472" s="45" t="s">
        <v>1175</v>
      </c>
      <c r="G2472" s="45" t="s">
        <v>1101</v>
      </c>
      <c r="H2472" s="45" t="s">
        <v>5413</v>
      </c>
      <c r="I2472" s="45" t="s">
        <v>5414</v>
      </c>
      <c r="J2472" s="45" t="s">
        <v>1092</v>
      </c>
      <c r="K2472" s="45" t="s">
        <v>5415</v>
      </c>
      <c r="L2472" s="44">
        <v>37</v>
      </c>
      <c r="M2472" s="44">
        <v>933000</v>
      </c>
      <c r="N2472" s="44">
        <v>34521000</v>
      </c>
      <c r="O2472" s="44">
        <v>28000000</v>
      </c>
      <c r="P2472" s="44">
        <v>-6521000</v>
      </c>
    </row>
    <row r="2473" spans="1:16" ht="156.75">
      <c r="A2473" s="44">
        <v>20251</v>
      </c>
      <c r="B2473" s="44">
        <v>2024</v>
      </c>
      <c r="C2473" s="45" t="s">
        <v>1191</v>
      </c>
      <c r="D2473" s="45" t="s">
        <v>1087</v>
      </c>
      <c r="E2473" s="45" t="s">
        <v>1088</v>
      </c>
      <c r="F2473" s="45" t="s">
        <v>1712</v>
      </c>
      <c r="G2473" s="45" t="s">
        <v>1090</v>
      </c>
      <c r="H2473" s="45">
        <v>2410782</v>
      </c>
      <c r="I2473" s="45" t="s">
        <v>5416</v>
      </c>
      <c r="J2473" s="45" t="s">
        <v>1092</v>
      </c>
      <c r="K2473" s="45" t="s">
        <v>2470</v>
      </c>
      <c r="L2473" s="44">
        <v>30</v>
      </c>
      <c r="M2473" s="44">
        <v>2084000</v>
      </c>
      <c r="N2473" s="44">
        <v>62520000</v>
      </c>
      <c r="O2473" s="44">
        <v>62500000</v>
      </c>
      <c r="P2473" s="44">
        <v>-20000</v>
      </c>
    </row>
    <row r="2474" spans="1:16" ht="28.5">
      <c r="A2474" s="44">
        <v>20251</v>
      </c>
      <c r="B2474" s="44">
        <v>2024</v>
      </c>
      <c r="C2474" s="45" t="s">
        <v>1110</v>
      </c>
      <c r="D2474" s="45" t="s">
        <v>1095</v>
      </c>
      <c r="E2474" s="45" t="s">
        <v>1088</v>
      </c>
      <c r="F2474" s="45" t="s">
        <v>1118</v>
      </c>
      <c r="G2474" s="45" t="s">
        <v>1101</v>
      </c>
      <c r="H2474" s="45">
        <v>2410280</v>
      </c>
      <c r="I2474" s="45" t="s">
        <v>1979</v>
      </c>
      <c r="J2474" s="45" t="s">
        <v>1092</v>
      </c>
      <c r="K2474" s="42"/>
      <c r="L2474" s="44">
        <v>0</v>
      </c>
      <c r="M2474" s="44">
        <v>933000</v>
      </c>
      <c r="N2474" s="44">
        <v>0</v>
      </c>
      <c r="O2474" s="44">
        <v>0</v>
      </c>
      <c r="P2474" s="44">
        <v>0</v>
      </c>
    </row>
    <row r="2475" spans="1:16" ht="28.5">
      <c r="A2475" s="44">
        <v>20251</v>
      </c>
      <c r="B2475" s="44">
        <v>2019</v>
      </c>
      <c r="C2475" s="45" t="s">
        <v>5417</v>
      </c>
      <c r="D2475" s="45" t="s">
        <v>1095</v>
      </c>
      <c r="E2475" s="45" t="s">
        <v>1133</v>
      </c>
      <c r="F2475" s="45" t="s">
        <v>1134</v>
      </c>
      <c r="G2475" s="42"/>
      <c r="H2475" s="45" t="s">
        <v>5418</v>
      </c>
      <c r="I2475" s="45" t="s">
        <v>5419</v>
      </c>
      <c r="J2475" s="45" t="s">
        <v>1092</v>
      </c>
      <c r="K2475" s="42"/>
      <c r="L2475" s="44">
        <v>0</v>
      </c>
      <c r="M2475" s="44">
        <v>0</v>
      </c>
      <c r="N2475" s="44">
        <v>0</v>
      </c>
      <c r="O2475" s="44">
        <v>0</v>
      </c>
      <c r="P2475" s="44">
        <v>0</v>
      </c>
    </row>
    <row r="2476" spans="1:16" ht="171">
      <c r="A2476" s="44">
        <v>20251</v>
      </c>
      <c r="B2476" s="44">
        <v>2024</v>
      </c>
      <c r="C2476" s="45" t="s">
        <v>1110</v>
      </c>
      <c r="D2476" s="45" t="s">
        <v>1095</v>
      </c>
      <c r="E2476" s="45" t="s">
        <v>1088</v>
      </c>
      <c r="F2476" s="45" t="s">
        <v>1272</v>
      </c>
      <c r="G2476" s="45" t="s">
        <v>1101</v>
      </c>
      <c r="H2476" s="45">
        <v>2410811</v>
      </c>
      <c r="I2476" s="45" t="s">
        <v>5420</v>
      </c>
      <c r="J2476" s="45" t="s">
        <v>1092</v>
      </c>
      <c r="K2476" s="45" t="s">
        <v>1760</v>
      </c>
      <c r="L2476" s="44">
        <v>32</v>
      </c>
      <c r="M2476" s="44">
        <v>933000</v>
      </c>
      <c r="N2476" s="44">
        <v>29856000</v>
      </c>
      <c r="O2476" s="44">
        <v>28000000</v>
      </c>
      <c r="P2476" s="44">
        <v>-1856000</v>
      </c>
    </row>
    <row r="2477" spans="1:16" ht="228">
      <c r="A2477" s="44">
        <v>20251</v>
      </c>
      <c r="B2477" s="44">
        <v>2024</v>
      </c>
      <c r="C2477" s="45" t="s">
        <v>1110</v>
      </c>
      <c r="D2477" s="45" t="s">
        <v>1095</v>
      </c>
      <c r="E2477" s="45" t="s">
        <v>1088</v>
      </c>
      <c r="F2477" s="45" t="s">
        <v>1128</v>
      </c>
      <c r="G2477" s="45" t="s">
        <v>1101</v>
      </c>
      <c r="H2477" s="45">
        <v>2410963</v>
      </c>
      <c r="I2477" s="45" t="s">
        <v>5421</v>
      </c>
      <c r="J2477" s="45" t="s">
        <v>1092</v>
      </c>
      <c r="K2477" s="45" t="s">
        <v>5422</v>
      </c>
      <c r="L2477" s="44">
        <v>40</v>
      </c>
      <c r="M2477" s="44">
        <v>933000</v>
      </c>
      <c r="N2477" s="44">
        <v>37320000</v>
      </c>
      <c r="O2477" s="44">
        <v>28000000</v>
      </c>
      <c r="P2477" s="44">
        <v>-9320000</v>
      </c>
    </row>
    <row r="2478" spans="1:16" ht="28.5">
      <c r="A2478" s="44">
        <v>20251</v>
      </c>
      <c r="B2478" s="44">
        <v>2025</v>
      </c>
      <c r="C2478" s="45" t="s">
        <v>1500</v>
      </c>
      <c r="D2478" s="45" t="s">
        <v>1087</v>
      </c>
      <c r="E2478" s="45" t="s">
        <v>1133</v>
      </c>
      <c r="F2478" s="45" t="s">
        <v>1501</v>
      </c>
      <c r="G2478" s="42"/>
      <c r="H2478" s="45">
        <v>2560009</v>
      </c>
      <c r="I2478" s="45" t="s">
        <v>5423</v>
      </c>
      <c r="J2478" s="45" t="s">
        <v>1092</v>
      </c>
      <c r="K2478" s="42"/>
      <c r="L2478" s="44">
        <v>0</v>
      </c>
      <c r="M2478" s="44">
        <v>0</v>
      </c>
      <c r="N2478" s="44">
        <v>0</v>
      </c>
      <c r="O2478" s="44">
        <v>11000000</v>
      </c>
      <c r="P2478" s="44">
        <v>11000000</v>
      </c>
    </row>
    <row r="2479" spans="1:16" ht="171">
      <c r="A2479" s="44">
        <v>20251</v>
      </c>
      <c r="B2479" s="44">
        <v>2024</v>
      </c>
      <c r="C2479" s="45" t="s">
        <v>1110</v>
      </c>
      <c r="D2479" s="45" t="s">
        <v>1095</v>
      </c>
      <c r="E2479" s="45" t="s">
        <v>1088</v>
      </c>
      <c r="F2479" s="45" t="s">
        <v>1118</v>
      </c>
      <c r="G2479" s="45" t="s">
        <v>1101</v>
      </c>
      <c r="H2479" s="45">
        <v>2410433</v>
      </c>
      <c r="I2479" s="45" t="s">
        <v>4890</v>
      </c>
      <c r="J2479" s="45" t="s">
        <v>1092</v>
      </c>
      <c r="K2479" s="45" t="s">
        <v>3504</v>
      </c>
      <c r="L2479" s="44">
        <v>34</v>
      </c>
      <c r="M2479" s="44">
        <v>933000</v>
      </c>
      <c r="N2479" s="44">
        <v>31722000</v>
      </c>
      <c r="O2479" s="44">
        <v>28000000</v>
      </c>
      <c r="P2479" s="44">
        <v>-3722000</v>
      </c>
    </row>
    <row r="2480" spans="1:16" ht="28.5">
      <c r="A2480" s="44">
        <v>20251</v>
      </c>
      <c r="B2480" s="44">
        <v>2024</v>
      </c>
      <c r="C2480" s="45" t="s">
        <v>1745</v>
      </c>
      <c r="D2480" s="45" t="s">
        <v>1095</v>
      </c>
      <c r="E2480" s="45" t="s">
        <v>1133</v>
      </c>
      <c r="F2480" s="45" t="s">
        <v>1501</v>
      </c>
      <c r="G2480" s="42"/>
      <c r="H2480" s="45">
        <v>2460007</v>
      </c>
      <c r="I2480" s="45" t="s">
        <v>5424</v>
      </c>
      <c r="J2480" s="45" t="s">
        <v>1092</v>
      </c>
      <c r="K2480" s="42"/>
      <c r="L2480" s="44">
        <v>0</v>
      </c>
      <c r="M2480" s="44">
        <v>0</v>
      </c>
      <c r="N2480" s="44">
        <v>0</v>
      </c>
      <c r="O2480" s="44">
        <v>11000000</v>
      </c>
      <c r="P2480" s="44">
        <v>11000000</v>
      </c>
    </row>
    <row r="2481" spans="1:16" ht="171">
      <c r="A2481" s="44">
        <v>20251</v>
      </c>
      <c r="B2481" s="44">
        <v>2024</v>
      </c>
      <c r="C2481" s="45" t="s">
        <v>1086</v>
      </c>
      <c r="D2481" s="45" t="s">
        <v>1087</v>
      </c>
      <c r="E2481" s="45" t="s">
        <v>1088</v>
      </c>
      <c r="F2481" s="45" t="s">
        <v>1089</v>
      </c>
      <c r="G2481" s="45" t="s">
        <v>1090</v>
      </c>
      <c r="H2481" s="45">
        <v>2411028</v>
      </c>
      <c r="I2481" s="45" t="s">
        <v>5425</v>
      </c>
      <c r="J2481" s="45" t="s">
        <v>1092</v>
      </c>
      <c r="K2481" s="45" t="s">
        <v>1200</v>
      </c>
      <c r="L2481" s="44">
        <v>29</v>
      </c>
      <c r="M2481" s="44">
        <v>933000</v>
      </c>
      <c r="N2481" s="44">
        <v>27057000</v>
      </c>
      <c r="O2481" s="44">
        <v>28000000</v>
      </c>
      <c r="P2481" s="44">
        <v>943000</v>
      </c>
    </row>
    <row r="2482" spans="1:16" ht="199.5">
      <c r="A2482" s="44">
        <v>20251</v>
      </c>
      <c r="B2482" s="44">
        <v>2025</v>
      </c>
      <c r="C2482" s="45" t="s">
        <v>1099</v>
      </c>
      <c r="D2482" s="45" t="s">
        <v>1087</v>
      </c>
      <c r="E2482" s="45" t="s">
        <v>1088</v>
      </c>
      <c r="F2482" s="45" t="s">
        <v>1114</v>
      </c>
      <c r="G2482" s="45" t="s">
        <v>1101</v>
      </c>
      <c r="H2482" s="45">
        <v>2510165</v>
      </c>
      <c r="I2482" s="45" t="s">
        <v>5426</v>
      </c>
      <c r="J2482" s="45" t="s">
        <v>1092</v>
      </c>
      <c r="K2482" s="45" t="s">
        <v>1116</v>
      </c>
      <c r="L2482" s="44">
        <v>39</v>
      </c>
      <c r="M2482" s="44">
        <v>1317000</v>
      </c>
      <c r="N2482" s="44">
        <v>51363000</v>
      </c>
      <c r="O2482" s="44">
        <v>39500000</v>
      </c>
      <c r="P2482" s="44">
        <v>-11863000</v>
      </c>
    </row>
    <row r="2483" spans="1:16" ht="42.75">
      <c r="A2483" s="44">
        <v>20251</v>
      </c>
      <c r="B2483" s="44">
        <v>2023</v>
      </c>
      <c r="C2483" s="45" t="s">
        <v>1127</v>
      </c>
      <c r="D2483" s="45" t="s">
        <v>1095</v>
      </c>
      <c r="E2483" s="45" t="s">
        <v>1088</v>
      </c>
      <c r="F2483" s="45" t="s">
        <v>1114</v>
      </c>
      <c r="G2483" s="45" t="s">
        <v>1101</v>
      </c>
      <c r="H2483" s="45" t="s">
        <v>5427</v>
      </c>
      <c r="I2483" s="45" t="s">
        <v>5428</v>
      </c>
      <c r="J2483" s="45" t="s">
        <v>1092</v>
      </c>
      <c r="K2483" s="42"/>
      <c r="L2483" s="44">
        <v>0</v>
      </c>
      <c r="M2483" s="44">
        <v>1317000</v>
      </c>
      <c r="N2483" s="44">
        <v>0</v>
      </c>
      <c r="O2483" s="44">
        <v>79000000</v>
      </c>
      <c r="P2483" s="44">
        <v>79000000</v>
      </c>
    </row>
    <row r="2484" spans="1:16" ht="114">
      <c r="A2484" s="44">
        <v>20251</v>
      </c>
      <c r="B2484" s="44">
        <v>2022</v>
      </c>
      <c r="C2484" s="45" t="s">
        <v>1141</v>
      </c>
      <c r="D2484" s="45" t="s">
        <v>1095</v>
      </c>
      <c r="E2484" s="45" t="s">
        <v>1088</v>
      </c>
      <c r="F2484" s="45" t="s">
        <v>1111</v>
      </c>
      <c r="G2484" s="45" t="s">
        <v>1101</v>
      </c>
      <c r="H2484" s="45" t="s">
        <v>5429</v>
      </c>
      <c r="I2484" s="45" t="s">
        <v>5430</v>
      </c>
      <c r="J2484" s="45" t="s">
        <v>1092</v>
      </c>
      <c r="K2484" s="45" t="s">
        <v>5431</v>
      </c>
      <c r="L2484" s="44">
        <v>19</v>
      </c>
      <c r="M2484" s="44">
        <v>933000</v>
      </c>
      <c r="N2484" s="44">
        <v>17727000</v>
      </c>
      <c r="O2484" s="44">
        <v>0</v>
      </c>
      <c r="P2484" s="44">
        <v>-17727000</v>
      </c>
    </row>
    <row r="2485" spans="1:16" ht="142.5">
      <c r="A2485" s="44">
        <v>20251</v>
      </c>
      <c r="B2485" s="44">
        <v>2024</v>
      </c>
      <c r="C2485" s="45" t="s">
        <v>1110</v>
      </c>
      <c r="D2485" s="45" t="s">
        <v>1095</v>
      </c>
      <c r="E2485" s="45" t="s">
        <v>1088</v>
      </c>
      <c r="F2485" s="45" t="s">
        <v>1089</v>
      </c>
      <c r="G2485" s="45" t="s">
        <v>1101</v>
      </c>
      <c r="H2485" s="45">
        <v>2411136</v>
      </c>
      <c r="I2485" s="45" t="s">
        <v>5432</v>
      </c>
      <c r="J2485" s="45" t="s">
        <v>1092</v>
      </c>
      <c r="K2485" s="45" t="s">
        <v>1301</v>
      </c>
      <c r="L2485" s="44">
        <v>29</v>
      </c>
      <c r="M2485" s="44">
        <v>933000</v>
      </c>
      <c r="N2485" s="44">
        <v>27057000</v>
      </c>
      <c r="O2485" s="44">
        <v>28000000</v>
      </c>
      <c r="P2485" s="44">
        <v>943000</v>
      </c>
    </row>
    <row r="2486" spans="1:16" ht="199.5">
      <c r="A2486" s="44">
        <v>20251</v>
      </c>
      <c r="B2486" s="44">
        <v>2023</v>
      </c>
      <c r="C2486" s="45" t="s">
        <v>1488</v>
      </c>
      <c r="D2486" s="45" t="s">
        <v>1095</v>
      </c>
      <c r="E2486" s="45" t="s">
        <v>1088</v>
      </c>
      <c r="F2486" s="45" t="s">
        <v>1192</v>
      </c>
      <c r="G2486" s="45" t="s">
        <v>1101</v>
      </c>
      <c r="H2486" s="45" t="s">
        <v>5433</v>
      </c>
      <c r="I2486" s="45" t="s">
        <v>5434</v>
      </c>
      <c r="J2486" s="45" t="s">
        <v>1092</v>
      </c>
      <c r="K2486" s="45" t="s">
        <v>2326</v>
      </c>
      <c r="L2486" s="44">
        <v>35</v>
      </c>
      <c r="M2486" s="44">
        <v>1225000</v>
      </c>
      <c r="N2486" s="44">
        <v>42875000</v>
      </c>
      <c r="O2486" s="44">
        <v>36750000</v>
      </c>
      <c r="P2486" s="44">
        <v>-6125000</v>
      </c>
    </row>
    <row r="2487" spans="1:16" ht="185.25">
      <c r="A2487" s="44">
        <v>20251</v>
      </c>
      <c r="B2487" s="44">
        <v>2025</v>
      </c>
      <c r="C2487" s="45" t="s">
        <v>1099</v>
      </c>
      <c r="D2487" s="45" t="s">
        <v>1087</v>
      </c>
      <c r="E2487" s="45" t="s">
        <v>1088</v>
      </c>
      <c r="F2487" s="45" t="s">
        <v>1114</v>
      </c>
      <c r="G2487" s="45" t="s">
        <v>1101</v>
      </c>
      <c r="H2487" s="45">
        <v>2510179</v>
      </c>
      <c r="I2487" s="45" t="s">
        <v>5435</v>
      </c>
      <c r="J2487" s="45" t="s">
        <v>1092</v>
      </c>
      <c r="K2487" s="45" t="s">
        <v>3370</v>
      </c>
      <c r="L2487" s="44">
        <v>39</v>
      </c>
      <c r="M2487" s="44">
        <v>1317000</v>
      </c>
      <c r="N2487" s="44">
        <v>51363000</v>
      </c>
      <c r="O2487" s="44">
        <v>39500000</v>
      </c>
      <c r="P2487" s="44">
        <v>-11863000</v>
      </c>
    </row>
    <row r="2488" spans="1:16" ht="171">
      <c r="A2488" s="44">
        <v>20251</v>
      </c>
      <c r="B2488" s="44">
        <v>2023</v>
      </c>
      <c r="C2488" s="45" t="s">
        <v>1127</v>
      </c>
      <c r="D2488" s="45" t="s">
        <v>1095</v>
      </c>
      <c r="E2488" s="45" t="s">
        <v>1088</v>
      </c>
      <c r="F2488" s="45" t="s">
        <v>1118</v>
      </c>
      <c r="G2488" s="45" t="s">
        <v>1101</v>
      </c>
      <c r="H2488" s="45" t="s">
        <v>5436</v>
      </c>
      <c r="I2488" s="45" t="s">
        <v>2939</v>
      </c>
      <c r="J2488" s="45" t="s">
        <v>1092</v>
      </c>
      <c r="K2488" s="45" t="s">
        <v>5437</v>
      </c>
      <c r="L2488" s="44">
        <v>36</v>
      </c>
      <c r="M2488" s="44">
        <v>933000</v>
      </c>
      <c r="N2488" s="44">
        <v>33588000</v>
      </c>
      <c r="O2488" s="44">
        <v>28000000</v>
      </c>
      <c r="P2488" s="44">
        <v>-5588000</v>
      </c>
    </row>
    <row r="2489" spans="1:16" ht="156.75">
      <c r="A2489" s="44">
        <v>20251</v>
      </c>
      <c r="B2489" s="44">
        <v>2022</v>
      </c>
      <c r="C2489" s="45" t="s">
        <v>1144</v>
      </c>
      <c r="D2489" s="45" t="s">
        <v>1095</v>
      </c>
      <c r="E2489" s="45" t="s">
        <v>1088</v>
      </c>
      <c r="F2489" s="45" t="s">
        <v>1145</v>
      </c>
      <c r="G2489" s="45" t="s">
        <v>1090</v>
      </c>
      <c r="H2489" s="45" t="s">
        <v>5438</v>
      </c>
      <c r="I2489" s="45" t="s">
        <v>5439</v>
      </c>
      <c r="J2489" s="45" t="s">
        <v>1092</v>
      </c>
      <c r="K2489" s="45" t="s">
        <v>1217</v>
      </c>
      <c r="L2489" s="44">
        <v>31</v>
      </c>
      <c r="M2489" s="44">
        <v>933000</v>
      </c>
      <c r="N2489" s="44">
        <v>28923000</v>
      </c>
      <c r="O2489" s="44">
        <v>28000000</v>
      </c>
      <c r="P2489" s="44">
        <v>-923000</v>
      </c>
    </row>
    <row r="2490" spans="1:16" ht="171">
      <c r="A2490" s="44">
        <v>20251</v>
      </c>
      <c r="B2490" s="44">
        <v>2025</v>
      </c>
      <c r="C2490" s="45" t="s">
        <v>1099</v>
      </c>
      <c r="D2490" s="45" t="s">
        <v>1087</v>
      </c>
      <c r="E2490" s="45" t="s">
        <v>1088</v>
      </c>
      <c r="F2490" s="45" t="s">
        <v>1128</v>
      </c>
      <c r="G2490" s="45" t="s">
        <v>1101</v>
      </c>
      <c r="H2490" s="45">
        <v>2510807</v>
      </c>
      <c r="I2490" s="45" t="s">
        <v>3776</v>
      </c>
      <c r="J2490" s="45" t="s">
        <v>1092</v>
      </c>
      <c r="K2490" s="45" t="s">
        <v>1918</v>
      </c>
      <c r="L2490" s="44">
        <v>30</v>
      </c>
      <c r="M2490" s="44">
        <v>933000</v>
      </c>
      <c r="N2490" s="44">
        <v>27990000</v>
      </c>
      <c r="O2490" s="44">
        <v>28000000</v>
      </c>
      <c r="P2490" s="44">
        <v>10000</v>
      </c>
    </row>
    <row r="2491" spans="1:16" ht="171">
      <c r="A2491" s="44">
        <v>20251</v>
      </c>
      <c r="B2491" s="44">
        <v>2025</v>
      </c>
      <c r="C2491" s="45" t="s">
        <v>1120</v>
      </c>
      <c r="D2491" s="45" t="s">
        <v>1087</v>
      </c>
      <c r="E2491" s="45" t="s">
        <v>19</v>
      </c>
      <c r="F2491" s="45" t="s">
        <v>1152</v>
      </c>
      <c r="G2491" s="42"/>
      <c r="H2491" s="45">
        <v>2540027</v>
      </c>
      <c r="I2491" s="45" t="s">
        <v>5440</v>
      </c>
      <c r="J2491" s="45" t="s">
        <v>1092</v>
      </c>
      <c r="K2491" s="45" t="s">
        <v>2116</v>
      </c>
      <c r="L2491" s="44">
        <v>46</v>
      </c>
      <c r="M2491" s="44">
        <v>0</v>
      </c>
      <c r="N2491" s="44">
        <v>0</v>
      </c>
      <c r="O2491" s="44">
        <v>28000000</v>
      </c>
      <c r="P2491" s="44">
        <v>28000000</v>
      </c>
    </row>
    <row r="2492" spans="1:16" ht="156.75">
      <c r="A2492" s="44">
        <v>20251</v>
      </c>
      <c r="B2492" s="44">
        <v>2023</v>
      </c>
      <c r="C2492" s="45" t="s">
        <v>1127</v>
      </c>
      <c r="D2492" s="45" t="s">
        <v>1095</v>
      </c>
      <c r="E2492" s="45" t="s">
        <v>1088</v>
      </c>
      <c r="F2492" s="45" t="s">
        <v>1089</v>
      </c>
      <c r="G2492" s="45" t="s">
        <v>1101</v>
      </c>
      <c r="H2492" s="45" t="s">
        <v>5441</v>
      </c>
      <c r="I2492" s="45" t="s">
        <v>5442</v>
      </c>
      <c r="J2492" s="45" t="s">
        <v>1092</v>
      </c>
      <c r="K2492" s="45" t="s">
        <v>1217</v>
      </c>
      <c r="L2492" s="44">
        <v>31</v>
      </c>
      <c r="M2492" s="44">
        <v>933000</v>
      </c>
      <c r="N2492" s="44">
        <v>28923000</v>
      </c>
      <c r="O2492" s="44">
        <v>28000000</v>
      </c>
      <c r="P2492" s="44">
        <v>-923000</v>
      </c>
    </row>
    <row r="2493" spans="1:16" ht="185.25">
      <c r="A2493" s="44">
        <v>20251</v>
      </c>
      <c r="B2493" s="44">
        <v>2024</v>
      </c>
      <c r="C2493" s="45" t="s">
        <v>1086</v>
      </c>
      <c r="D2493" s="45" t="s">
        <v>1087</v>
      </c>
      <c r="E2493" s="45" t="s">
        <v>1088</v>
      </c>
      <c r="F2493" s="45" t="s">
        <v>1207</v>
      </c>
      <c r="G2493" s="45" t="s">
        <v>1090</v>
      </c>
      <c r="H2493" s="45">
        <v>2410087</v>
      </c>
      <c r="I2493" s="45" t="s">
        <v>5443</v>
      </c>
      <c r="J2493" s="45" t="s">
        <v>1092</v>
      </c>
      <c r="K2493" s="45" t="s">
        <v>5444</v>
      </c>
      <c r="L2493" s="44">
        <v>31</v>
      </c>
      <c r="M2493" s="44">
        <v>933000</v>
      </c>
      <c r="N2493" s="44">
        <v>28923000</v>
      </c>
      <c r="O2493" s="44">
        <v>28000000</v>
      </c>
      <c r="P2493" s="44">
        <v>-923000</v>
      </c>
    </row>
    <row r="2494" spans="1:16" ht="199.5">
      <c r="A2494" s="44">
        <v>20251</v>
      </c>
      <c r="B2494" s="44">
        <v>2025</v>
      </c>
      <c r="C2494" s="45" t="s">
        <v>1117</v>
      </c>
      <c r="D2494" s="45" t="s">
        <v>1087</v>
      </c>
      <c r="E2494" s="45" t="s">
        <v>1088</v>
      </c>
      <c r="F2494" s="45" t="s">
        <v>1089</v>
      </c>
      <c r="G2494" s="45" t="s">
        <v>1090</v>
      </c>
      <c r="H2494" s="45">
        <v>2511187</v>
      </c>
      <c r="I2494" s="45" t="s">
        <v>5445</v>
      </c>
      <c r="J2494" s="45" t="s">
        <v>1092</v>
      </c>
      <c r="K2494" s="45" t="s">
        <v>1140</v>
      </c>
      <c r="L2494" s="44">
        <v>28</v>
      </c>
      <c r="M2494" s="44">
        <v>933000</v>
      </c>
      <c r="N2494" s="44">
        <v>26124000</v>
      </c>
      <c r="O2494" s="44">
        <v>28000000</v>
      </c>
      <c r="P2494" s="44">
        <v>1876000</v>
      </c>
    </row>
    <row r="2495" spans="1:16" ht="213.75">
      <c r="A2495" s="44">
        <v>20251</v>
      </c>
      <c r="B2495" s="44">
        <v>2023</v>
      </c>
      <c r="C2495" s="45" t="s">
        <v>1127</v>
      </c>
      <c r="D2495" s="45" t="s">
        <v>1095</v>
      </c>
      <c r="E2495" s="45" t="s">
        <v>1088</v>
      </c>
      <c r="F2495" s="45" t="s">
        <v>1155</v>
      </c>
      <c r="G2495" s="45" t="s">
        <v>1101</v>
      </c>
      <c r="H2495" s="45" t="s">
        <v>5446</v>
      </c>
      <c r="I2495" s="45" t="s">
        <v>5447</v>
      </c>
      <c r="J2495" s="45" t="s">
        <v>1092</v>
      </c>
      <c r="K2495" s="45" t="s">
        <v>5448</v>
      </c>
      <c r="L2495" s="44">
        <v>37</v>
      </c>
      <c r="M2495" s="44">
        <v>933000</v>
      </c>
      <c r="N2495" s="44">
        <v>34521000</v>
      </c>
      <c r="O2495" s="44">
        <v>28000000</v>
      </c>
      <c r="P2495" s="44">
        <v>-6521000</v>
      </c>
    </row>
    <row r="2496" spans="1:16" ht="128.25">
      <c r="A2496" s="44">
        <v>20251</v>
      </c>
      <c r="B2496" s="44">
        <v>2023</v>
      </c>
      <c r="C2496" s="45" t="s">
        <v>1127</v>
      </c>
      <c r="D2496" s="45" t="s">
        <v>1095</v>
      </c>
      <c r="E2496" s="45" t="s">
        <v>1088</v>
      </c>
      <c r="F2496" s="45" t="s">
        <v>1089</v>
      </c>
      <c r="G2496" s="45" t="s">
        <v>1101</v>
      </c>
      <c r="H2496" s="45" t="s">
        <v>5449</v>
      </c>
      <c r="I2496" s="45" t="s">
        <v>5450</v>
      </c>
      <c r="J2496" s="45" t="s">
        <v>1092</v>
      </c>
      <c r="K2496" s="45" t="s">
        <v>2553</v>
      </c>
      <c r="L2496" s="44">
        <v>30</v>
      </c>
      <c r="M2496" s="44">
        <v>933000</v>
      </c>
      <c r="N2496" s="44">
        <v>27990000</v>
      </c>
      <c r="O2496" s="44">
        <v>28000000</v>
      </c>
      <c r="P2496" s="44">
        <v>10000</v>
      </c>
    </row>
    <row r="2497" spans="1:16" ht="199.5">
      <c r="A2497" s="44">
        <v>20251</v>
      </c>
      <c r="B2497" s="44">
        <v>2025</v>
      </c>
      <c r="C2497" s="45" t="s">
        <v>1117</v>
      </c>
      <c r="D2497" s="45" t="s">
        <v>1087</v>
      </c>
      <c r="E2497" s="45" t="s">
        <v>1088</v>
      </c>
      <c r="F2497" s="45" t="s">
        <v>1175</v>
      </c>
      <c r="G2497" s="45" t="s">
        <v>1090</v>
      </c>
      <c r="H2497" s="45">
        <v>2510936</v>
      </c>
      <c r="I2497" s="45" t="s">
        <v>1315</v>
      </c>
      <c r="J2497" s="45" t="s">
        <v>1092</v>
      </c>
      <c r="K2497" s="45" t="s">
        <v>1140</v>
      </c>
      <c r="L2497" s="44">
        <v>28</v>
      </c>
      <c r="M2497" s="44">
        <v>933000</v>
      </c>
      <c r="N2497" s="44">
        <v>26124000</v>
      </c>
      <c r="O2497" s="44">
        <v>28000000</v>
      </c>
      <c r="P2497" s="44">
        <v>1876000</v>
      </c>
    </row>
    <row r="2498" spans="1:16" ht="142.5">
      <c r="A2498" s="44">
        <v>20251</v>
      </c>
      <c r="B2498" s="44">
        <v>2024</v>
      </c>
      <c r="C2498" s="45" t="s">
        <v>1110</v>
      </c>
      <c r="D2498" s="45" t="s">
        <v>1095</v>
      </c>
      <c r="E2498" s="45" t="s">
        <v>1088</v>
      </c>
      <c r="F2498" s="45" t="s">
        <v>1104</v>
      </c>
      <c r="G2498" s="45" t="s">
        <v>1101</v>
      </c>
      <c r="H2498" s="45">
        <v>2410117</v>
      </c>
      <c r="I2498" s="45" t="s">
        <v>5451</v>
      </c>
      <c r="J2498" s="45" t="s">
        <v>1092</v>
      </c>
      <c r="K2498" s="45" t="s">
        <v>5452</v>
      </c>
      <c r="L2498" s="44">
        <v>30</v>
      </c>
      <c r="M2498" s="44">
        <v>933000</v>
      </c>
      <c r="N2498" s="44">
        <v>27990000</v>
      </c>
      <c r="O2498" s="44">
        <v>0</v>
      </c>
      <c r="P2498" s="44">
        <v>-27990000</v>
      </c>
    </row>
    <row r="2499" spans="1:16" ht="171">
      <c r="A2499" s="44">
        <v>20251</v>
      </c>
      <c r="B2499" s="44">
        <v>2024</v>
      </c>
      <c r="C2499" s="45" t="s">
        <v>1086</v>
      </c>
      <c r="D2499" s="45" t="s">
        <v>1087</v>
      </c>
      <c r="E2499" s="45" t="s">
        <v>1088</v>
      </c>
      <c r="F2499" s="45" t="s">
        <v>1089</v>
      </c>
      <c r="G2499" s="45" t="s">
        <v>1090</v>
      </c>
      <c r="H2499" s="45">
        <v>2410307</v>
      </c>
      <c r="I2499" s="45" t="s">
        <v>5453</v>
      </c>
      <c r="J2499" s="45" t="s">
        <v>1092</v>
      </c>
      <c r="K2499" s="45" t="s">
        <v>2073</v>
      </c>
      <c r="L2499" s="44">
        <v>29</v>
      </c>
      <c r="M2499" s="44">
        <v>933000</v>
      </c>
      <c r="N2499" s="44">
        <v>27057000</v>
      </c>
      <c r="O2499" s="44">
        <v>28000000</v>
      </c>
      <c r="P2499" s="44">
        <v>943000</v>
      </c>
    </row>
    <row r="2500" spans="1:16" ht="199.5">
      <c r="A2500" s="44">
        <v>20251</v>
      </c>
      <c r="B2500" s="44">
        <v>2024</v>
      </c>
      <c r="C2500" s="45" t="s">
        <v>1110</v>
      </c>
      <c r="D2500" s="45" t="s">
        <v>1095</v>
      </c>
      <c r="E2500" s="45" t="s">
        <v>1088</v>
      </c>
      <c r="F2500" s="45" t="s">
        <v>1114</v>
      </c>
      <c r="G2500" s="45" t="s">
        <v>1101</v>
      </c>
      <c r="H2500" s="45">
        <v>2410130</v>
      </c>
      <c r="I2500" s="45" t="s">
        <v>5454</v>
      </c>
      <c r="J2500" s="45" t="s">
        <v>1092</v>
      </c>
      <c r="K2500" s="45" t="s">
        <v>5455</v>
      </c>
      <c r="L2500" s="44">
        <v>41</v>
      </c>
      <c r="M2500" s="44">
        <v>1317000</v>
      </c>
      <c r="N2500" s="44">
        <v>53997000</v>
      </c>
      <c r="O2500" s="44">
        <v>39500000</v>
      </c>
      <c r="P2500" s="44">
        <v>-14497000</v>
      </c>
    </row>
    <row r="2501" spans="1:16" ht="199.5">
      <c r="A2501" s="44">
        <v>20251</v>
      </c>
      <c r="B2501" s="44">
        <v>2025</v>
      </c>
      <c r="C2501" s="45" t="s">
        <v>1117</v>
      </c>
      <c r="D2501" s="45" t="s">
        <v>1087</v>
      </c>
      <c r="E2501" s="45" t="s">
        <v>1088</v>
      </c>
      <c r="F2501" s="45" t="s">
        <v>1161</v>
      </c>
      <c r="G2501" s="45" t="s">
        <v>1090</v>
      </c>
      <c r="H2501" s="45">
        <v>2511227</v>
      </c>
      <c r="I2501" s="45" t="s">
        <v>3253</v>
      </c>
      <c r="J2501" s="45" t="s">
        <v>1092</v>
      </c>
      <c r="K2501" s="45" t="s">
        <v>1140</v>
      </c>
      <c r="L2501" s="44">
        <v>28</v>
      </c>
      <c r="M2501" s="44">
        <v>933000</v>
      </c>
      <c r="N2501" s="44">
        <v>26124000</v>
      </c>
      <c r="O2501" s="44">
        <v>28000000</v>
      </c>
      <c r="P2501" s="44">
        <v>1876000</v>
      </c>
    </row>
    <row r="2502" spans="1:16" ht="99.75">
      <c r="A2502" s="44">
        <v>20251</v>
      </c>
      <c r="B2502" s="44">
        <v>2023</v>
      </c>
      <c r="C2502" s="45" t="s">
        <v>1197</v>
      </c>
      <c r="D2502" s="45" t="s">
        <v>1095</v>
      </c>
      <c r="E2502" s="45" t="s">
        <v>1088</v>
      </c>
      <c r="F2502" s="45" t="s">
        <v>1238</v>
      </c>
      <c r="G2502" s="45" t="s">
        <v>1090</v>
      </c>
      <c r="H2502" s="45" t="s">
        <v>5456</v>
      </c>
      <c r="I2502" s="45" t="s">
        <v>3223</v>
      </c>
      <c r="J2502" s="45" t="s">
        <v>1092</v>
      </c>
      <c r="K2502" s="45" t="s">
        <v>1873</v>
      </c>
      <c r="L2502" s="44">
        <v>20</v>
      </c>
      <c r="M2502" s="44">
        <v>933000</v>
      </c>
      <c r="N2502" s="44">
        <v>18660000</v>
      </c>
      <c r="O2502" s="44">
        <v>0</v>
      </c>
      <c r="P2502" s="44">
        <v>-18660000</v>
      </c>
    </row>
    <row r="2503" spans="1:16" ht="156.75">
      <c r="A2503" s="44">
        <v>20251</v>
      </c>
      <c r="B2503" s="44">
        <v>2023</v>
      </c>
      <c r="C2503" s="45" t="s">
        <v>1197</v>
      </c>
      <c r="D2503" s="45" t="s">
        <v>1095</v>
      </c>
      <c r="E2503" s="45" t="s">
        <v>1088</v>
      </c>
      <c r="F2503" s="45" t="s">
        <v>1145</v>
      </c>
      <c r="G2503" s="45" t="s">
        <v>1090</v>
      </c>
      <c r="H2503" s="45" t="s">
        <v>5457</v>
      </c>
      <c r="I2503" s="45" t="s">
        <v>5458</v>
      </c>
      <c r="J2503" s="45" t="s">
        <v>1092</v>
      </c>
      <c r="K2503" s="45" t="s">
        <v>1186</v>
      </c>
      <c r="L2503" s="44">
        <v>31</v>
      </c>
      <c r="M2503" s="44">
        <v>933000</v>
      </c>
      <c r="N2503" s="44">
        <v>28923000</v>
      </c>
      <c r="O2503" s="44">
        <v>28000000</v>
      </c>
      <c r="P2503" s="44">
        <v>-923000</v>
      </c>
    </row>
    <row r="2504" spans="1:16" ht="142.5">
      <c r="A2504" s="44">
        <v>20251</v>
      </c>
      <c r="B2504" s="44">
        <v>2023</v>
      </c>
      <c r="C2504" s="45" t="s">
        <v>1197</v>
      </c>
      <c r="D2504" s="45" t="s">
        <v>1095</v>
      </c>
      <c r="E2504" s="45" t="s">
        <v>1088</v>
      </c>
      <c r="F2504" s="45" t="s">
        <v>1165</v>
      </c>
      <c r="G2504" s="45" t="s">
        <v>1090</v>
      </c>
      <c r="H2504" s="45" t="s">
        <v>5459</v>
      </c>
      <c r="I2504" s="45" t="s">
        <v>5460</v>
      </c>
      <c r="J2504" s="45" t="s">
        <v>1092</v>
      </c>
      <c r="K2504" s="45" t="s">
        <v>1301</v>
      </c>
      <c r="L2504" s="44">
        <v>29</v>
      </c>
      <c r="M2504" s="44">
        <v>933000</v>
      </c>
      <c r="N2504" s="44">
        <v>27057000</v>
      </c>
      <c r="O2504" s="44">
        <v>28000000</v>
      </c>
      <c r="P2504" s="44">
        <v>943000</v>
      </c>
    </row>
    <row r="2505" spans="1:16" ht="199.5">
      <c r="A2505" s="44">
        <v>20251</v>
      </c>
      <c r="B2505" s="44">
        <v>2024</v>
      </c>
      <c r="C2505" s="45" t="s">
        <v>1110</v>
      </c>
      <c r="D2505" s="45" t="s">
        <v>1095</v>
      </c>
      <c r="E2505" s="45" t="s">
        <v>1088</v>
      </c>
      <c r="F2505" s="45" t="s">
        <v>1107</v>
      </c>
      <c r="G2505" s="45" t="s">
        <v>1101</v>
      </c>
      <c r="H2505" s="45">
        <v>2410379</v>
      </c>
      <c r="I2505" s="45" t="s">
        <v>4466</v>
      </c>
      <c r="J2505" s="45" t="s">
        <v>1092</v>
      </c>
      <c r="K2505" s="45" t="s">
        <v>4367</v>
      </c>
      <c r="L2505" s="44">
        <v>33</v>
      </c>
      <c r="M2505" s="44">
        <v>933000</v>
      </c>
      <c r="N2505" s="44">
        <v>30789000</v>
      </c>
      <c r="O2505" s="44">
        <v>28000000</v>
      </c>
      <c r="P2505" s="44">
        <v>-2789000</v>
      </c>
    </row>
    <row r="2506" spans="1:16" ht="142.5">
      <c r="A2506" s="44">
        <v>20251</v>
      </c>
      <c r="B2506" s="44">
        <v>2025</v>
      </c>
      <c r="C2506" s="45" t="s">
        <v>1099</v>
      </c>
      <c r="D2506" s="45" t="s">
        <v>1087</v>
      </c>
      <c r="E2506" s="45" t="s">
        <v>1088</v>
      </c>
      <c r="F2506" s="45" t="s">
        <v>1155</v>
      </c>
      <c r="G2506" s="45" t="s">
        <v>1101</v>
      </c>
      <c r="H2506" s="45">
        <v>2510118</v>
      </c>
      <c r="I2506" s="45" t="s">
        <v>5461</v>
      </c>
      <c r="J2506" s="45" t="s">
        <v>1092</v>
      </c>
      <c r="K2506" s="45" t="s">
        <v>2048</v>
      </c>
      <c r="L2506" s="44">
        <v>29</v>
      </c>
      <c r="M2506" s="44">
        <v>933000</v>
      </c>
      <c r="N2506" s="44">
        <v>27057000</v>
      </c>
      <c r="O2506" s="44">
        <v>28000000</v>
      </c>
      <c r="P2506" s="44">
        <v>943000</v>
      </c>
    </row>
    <row r="2507" spans="1:16" ht="199.5">
      <c r="A2507" s="44">
        <v>20251</v>
      </c>
      <c r="B2507" s="44">
        <v>2024</v>
      </c>
      <c r="C2507" s="45" t="s">
        <v>1110</v>
      </c>
      <c r="D2507" s="45" t="s">
        <v>1095</v>
      </c>
      <c r="E2507" s="45" t="s">
        <v>1088</v>
      </c>
      <c r="F2507" s="45" t="s">
        <v>1114</v>
      </c>
      <c r="G2507" s="45" t="s">
        <v>1101</v>
      </c>
      <c r="H2507" s="45">
        <v>2410075</v>
      </c>
      <c r="I2507" s="45" t="s">
        <v>5462</v>
      </c>
      <c r="J2507" s="45" t="s">
        <v>1092</v>
      </c>
      <c r="K2507" s="45" t="s">
        <v>5463</v>
      </c>
      <c r="L2507" s="44">
        <v>41</v>
      </c>
      <c r="M2507" s="44">
        <v>1317000</v>
      </c>
      <c r="N2507" s="44">
        <v>53997000</v>
      </c>
      <c r="O2507" s="44">
        <v>39500000</v>
      </c>
      <c r="P2507" s="44">
        <v>-14497000</v>
      </c>
    </row>
    <row r="2508" spans="1:16" ht="142.5">
      <c r="A2508" s="44">
        <v>20251</v>
      </c>
      <c r="B2508" s="44">
        <v>2024</v>
      </c>
      <c r="C2508" s="45" t="s">
        <v>1110</v>
      </c>
      <c r="D2508" s="45" t="s">
        <v>1095</v>
      </c>
      <c r="E2508" s="45" t="s">
        <v>1088</v>
      </c>
      <c r="F2508" s="45" t="s">
        <v>1089</v>
      </c>
      <c r="G2508" s="45" t="s">
        <v>1101</v>
      </c>
      <c r="H2508" s="45">
        <v>2410490</v>
      </c>
      <c r="I2508" s="45" t="s">
        <v>5464</v>
      </c>
      <c r="J2508" s="45" t="s">
        <v>1092</v>
      </c>
      <c r="K2508" s="45" t="s">
        <v>1301</v>
      </c>
      <c r="L2508" s="44">
        <v>29</v>
      </c>
      <c r="M2508" s="44">
        <v>933000</v>
      </c>
      <c r="N2508" s="44">
        <v>27057000</v>
      </c>
      <c r="O2508" s="44">
        <v>28000000</v>
      </c>
      <c r="P2508" s="44">
        <v>943000</v>
      </c>
    </row>
    <row r="2509" spans="1:16" ht="199.5">
      <c r="A2509" s="44">
        <v>20251</v>
      </c>
      <c r="B2509" s="44">
        <v>2025</v>
      </c>
      <c r="C2509" s="45" t="s">
        <v>1117</v>
      </c>
      <c r="D2509" s="45" t="s">
        <v>1087</v>
      </c>
      <c r="E2509" s="45" t="s">
        <v>1088</v>
      </c>
      <c r="F2509" s="45" t="s">
        <v>1124</v>
      </c>
      <c r="G2509" s="45" t="s">
        <v>1090</v>
      </c>
      <c r="H2509" s="45">
        <v>2510630</v>
      </c>
      <c r="I2509" s="45" t="s">
        <v>5465</v>
      </c>
      <c r="J2509" s="45" t="s">
        <v>1092</v>
      </c>
      <c r="K2509" s="45" t="s">
        <v>1157</v>
      </c>
      <c r="L2509" s="44">
        <v>26</v>
      </c>
      <c r="M2509" s="44">
        <v>933000</v>
      </c>
      <c r="N2509" s="44">
        <v>24258000</v>
      </c>
      <c r="O2509" s="44">
        <v>28000000</v>
      </c>
      <c r="P2509" s="44">
        <v>3742000</v>
      </c>
    </row>
    <row r="2510" spans="1:16" ht="71.25">
      <c r="A2510" s="44">
        <v>20251</v>
      </c>
      <c r="B2510" s="44">
        <v>2021</v>
      </c>
      <c r="C2510" s="45" t="s">
        <v>1180</v>
      </c>
      <c r="D2510" s="45" t="s">
        <v>1095</v>
      </c>
      <c r="E2510" s="45" t="s">
        <v>1088</v>
      </c>
      <c r="F2510" s="45" t="s">
        <v>1124</v>
      </c>
      <c r="G2510" s="45" t="s">
        <v>1101</v>
      </c>
      <c r="H2510" s="45" t="s">
        <v>5466</v>
      </c>
      <c r="I2510" s="45" t="s">
        <v>5467</v>
      </c>
      <c r="J2510" s="45" t="s">
        <v>1092</v>
      </c>
      <c r="K2510" s="45" t="s">
        <v>5468</v>
      </c>
      <c r="L2510" s="44">
        <v>18</v>
      </c>
      <c r="M2510" s="44">
        <v>933000</v>
      </c>
      <c r="N2510" s="44">
        <v>16794000</v>
      </c>
      <c r="O2510" s="44">
        <v>0</v>
      </c>
      <c r="P2510" s="44">
        <v>-16794000</v>
      </c>
    </row>
    <row r="2511" spans="1:16" ht="185.25">
      <c r="A2511" s="44">
        <v>20251</v>
      </c>
      <c r="B2511" s="44">
        <v>2024</v>
      </c>
      <c r="C2511" s="45" t="s">
        <v>1110</v>
      </c>
      <c r="D2511" s="45" t="s">
        <v>1095</v>
      </c>
      <c r="E2511" s="45" t="s">
        <v>1088</v>
      </c>
      <c r="F2511" s="45" t="s">
        <v>1124</v>
      </c>
      <c r="G2511" s="45" t="s">
        <v>1101</v>
      </c>
      <c r="H2511" s="45">
        <v>2410823</v>
      </c>
      <c r="I2511" s="45" t="s">
        <v>2752</v>
      </c>
      <c r="J2511" s="45" t="s">
        <v>1092</v>
      </c>
      <c r="K2511" s="45" t="s">
        <v>3946</v>
      </c>
      <c r="L2511" s="44">
        <v>37</v>
      </c>
      <c r="M2511" s="44">
        <v>933000</v>
      </c>
      <c r="N2511" s="44">
        <v>34521000</v>
      </c>
      <c r="O2511" s="44">
        <v>28000000</v>
      </c>
      <c r="P2511" s="44">
        <v>-6521000</v>
      </c>
    </row>
    <row r="2512" spans="1:16" ht="185.25">
      <c r="A2512" s="44">
        <v>20251</v>
      </c>
      <c r="B2512" s="44">
        <v>2021</v>
      </c>
      <c r="C2512" s="45" t="s">
        <v>1180</v>
      </c>
      <c r="D2512" s="45" t="s">
        <v>1095</v>
      </c>
      <c r="E2512" s="45" t="s">
        <v>1088</v>
      </c>
      <c r="F2512" s="45" t="s">
        <v>1207</v>
      </c>
      <c r="G2512" s="45" t="s">
        <v>1101</v>
      </c>
      <c r="H2512" s="45" t="s">
        <v>5469</v>
      </c>
      <c r="I2512" s="45" t="s">
        <v>5470</v>
      </c>
      <c r="J2512" s="45" t="s">
        <v>1092</v>
      </c>
      <c r="K2512" s="45" t="s">
        <v>5471</v>
      </c>
      <c r="L2512" s="44">
        <v>30</v>
      </c>
      <c r="M2512" s="44">
        <v>933000</v>
      </c>
      <c r="N2512" s="44">
        <v>27990000</v>
      </c>
      <c r="O2512" s="44">
        <v>28000000</v>
      </c>
      <c r="P2512" s="44">
        <v>10000</v>
      </c>
    </row>
    <row r="2513" spans="1:16" ht="199.5">
      <c r="A2513" s="44">
        <v>20251</v>
      </c>
      <c r="B2513" s="44">
        <v>2025</v>
      </c>
      <c r="C2513" s="45" t="s">
        <v>1117</v>
      </c>
      <c r="D2513" s="45" t="s">
        <v>1087</v>
      </c>
      <c r="E2513" s="45" t="s">
        <v>1088</v>
      </c>
      <c r="F2513" s="45" t="s">
        <v>1089</v>
      </c>
      <c r="G2513" s="45" t="s">
        <v>1090</v>
      </c>
      <c r="H2513" s="45">
        <v>2510128</v>
      </c>
      <c r="I2513" s="45" t="s">
        <v>5472</v>
      </c>
      <c r="J2513" s="45" t="s">
        <v>1092</v>
      </c>
      <c r="K2513" s="45" t="s">
        <v>1119</v>
      </c>
      <c r="L2513" s="44">
        <v>28</v>
      </c>
      <c r="M2513" s="44">
        <v>933000</v>
      </c>
      <c r="N2513" s="44">
        <v>26124000</v>
      </c>
      <c r="O2513" s="44">
        <v>28000000</v>
      </c>
      <c r="P2513" s="44">
        <v>1876000</v>
      </c>
    </row>
    <row r="2514" spans="1:16" ht="156.75">
      <c r="A2514" s="44">
        <v>20251</v>
      </c>
      <c r="B2514" s="44">
        <v>2024</v>
      </c>
      <c r="C2514" s="45" t="s">
        <v>1086</v>
      </c>
      <c r="D2514" s="45" t="s">
        <v>1095</v>
      </c>
      <c r="E2514" s="45" t="s">
        <v>1088</v>
      </c>
      <c r="F2514" s="45" t="s">
        <v>1218</v>
      </c>
      <c r="G2514" s="45" t="s">
        <v>1101</v>
      </c>
      <c r="H2514" s="45">
        <v>2410987</v>
      </c>
      <c r="I2514" s="45" t="s">
        <v>5473</v>
      </c>
      <c r="J2514" s="45" t="s">
        <v>1092</v>
      </c>
      <c r="K2514" s="45" t="s">
        <v>1384</v>
      </c>
      <c r="L2514" s="44">
        <v>31</v>
      </c>
      <c r="M2514" s="44">
        <v>2084000</v>
      </c>
      <c r="N2514" s="44">
        <v>64604000</v>
      </c>
      <c r="O2514" s="44">
        <v>62500000</v>
      </c>
      <c r="P2514" s="44">
        <v>-2104000</v>
      </c>
    </row>
    <row r="2515" spans="1:16" ht="156.75">
      <c r="A2515" s="44">
        <v>20251</v>
      </c>
      <c r="B2515" s="44">
        <v>2023</v>
      </c>
      <c r="C2515" s="45" t="s">
        <v>1197</v>
      </c>
      <c r="D2515" s="45" t="s">
        <v>1095</v>
      </c>
      <c r="E2515" s="45" t="s">
        <v>1088</v>
      </c>
      <c r="F2515" s="45" t="s">
        <v>1145</v>
      </c>
      <c r="G2515" s="45" t="s">
        <v>1090</v>
      </c>
      <c r="H2515" s="45" t="s">
        <v>5474</v>
      </c>
      <c r="I2515" s="45" t="s">
        <v>991</v>
      </c>
      <c r="J2515" s="45" t="s">
        <v>1092</v>
      </c>
      <c r="K2515" s="45" t="s">
        <v>1217</v>
      </c>
      <c r="L2515" s="44">
        <v>31</v>
      </c>
      <c r="M2515" s="44">
        <v>933000</v>
      </c>
      <c r="N2515" s="44">
        <v>28923000</v>
      </c>
      <c r="O2515" s="44">
        <v>28000000</v>
      </c>
      <c r="P2515" s="44">
        <v>-923000</v>
      </c>
    </row>
    <row r="2516" spans="1:16" ht="199.5">
      <c r="A2516" s="44">
        <v>20251</v>
      </c>
      <c r="B2516" s="44">
        <v>2025</v>
      </c>
      <c r="C2516" s="45" t="s">
        <v>1117</v>
      </c>
      <c r="D2516" s="45" t="s">
        <v>1087</v>
      </c>
      <c r="E2516" s="45" t="s">
        <v>1088</v>
      </c>
      <c r="F2516" s="45" t="s">
        <v>1089</v>
      </c>
      <c r="G2516" s="45" t="s">
        <v>1090</v>
      </c>
      <c r="H2516" s="45">
        <v>2510362</v>
      </c>
      <c r="I2516" s="45" t="s">
        <v>0</v>
      </c>
      <c r="J2516" s="45" t="s">
        <v>1092</v>
      </c>
      <c r="K2516" s="45" t="s">
        <v>1140</v>
      </c>
      <c r="L2516" s="44">
        <v>28</v>
      </c>
      <c r="M2516" s="44">
        <v>933000</v>
      </c>
      <c r="N2516" s="44">
        <v>26124000</v>
      </c>
      <c r="O2516" s="44">
        <v>28000000</v>
      </c>
      <c r="P2516" s="44">
        <v>1876000</v>
      </c>
    </row>
    <row r="2517" spans="1:16" ht="128.25">
      <c r="A2517" s="44">
        <v>20251</v>
      </c>
      <c r="B2517" s="44">
        <v>2023</v>
      </c>
      <c r="C2517" s="45" t="s">
        <v>1127</v>
      </c>
      <c r="D2517" s="45" t="s">
        <v>1095</v>
      </c>
      <c r="E2517" s="45" t="s">
        <v>1088</v>
      </c>
      <c r="F2517" s="45" t="s">
        <v>1104</v>
      </c>
      <c r="G2517" s="45" t="s">
        <v>1101</v>
      </c>
      <c r="H2517" s="45" t="s">
        <v>5475</v>
      </c>
      <c r="I2517" s="45" t="s">
        <v>5476</v>
      </c>
      <c r="J2517" s="45" t="s">
        <v>1092</v>
      </c>
      <c r="K2517" s="45" t="s">
        <v>4384</v>
      </c>
      <c r="L2517" s="44">
        <v>32</v>
      </c>
      <c r="M2517" s="44">
        <v>933000</v>
      </c>
      <c r="N2517" s="44">
        <v>29856000</v>
      </c>
      <c r="O2517" s="44">
        <v>28000000</v>
      </c>
      <c r="P2517" s="44">
        <v>-1856000</v>
      </c>
    </row>
    <row r="2518" spans="1:16" ht="114">
      <c r="A2518" s="44">
        <v>20251</v>
      </c>
      <c r="B2518" s="44">
        <v>2022</v>
      </c>
      <c r="C2518" s="45" t="s">
        <v>1144</v>
      </c>
      <c r="D2518" s="45" t="s">
        <v>1095</v>
      </c>
      <c r="E2518" s="45" t="s">
        <v>1088</v>
      </c>
      <c r="F2518" s="45" t="s">
        <v>1165</v>
      </c>
      <c r="G2518" s="45" t="s">
        <v>1090</v>
      </c>
      <c r="H2518" s="45" t="s">
        <v>5477</v>
      </c>
      <c r="I2518" s="45" t="s">
        <v>5478</v>
      </c>
      <c r="J2518" s="45" t="s">
        <v>1092</v>
      </c>
      <c r="K2518" s="45" t="s">
        <v>1171</v>
      </c>
      <c r="L2518" s="44">
        <v>28</v>
      </c>
      <c r="M2518" s="44">
        <v>933000</v>
      </c>
      <c r="N2518" s="44">
        <v>26124000</v>
      </c>
      <c r="O2518" s="44">
        <v>23300000</v>
      </c>
      <c r="P2518" s="44">
        <v>-2824000</v>
      </c>
    </row>
    <row r="2519" spans="1:16" ht="142.5">
      <c r="A2519" s="44">
        <v>20251</v>
      </c>
      <c r="B2519" s="44">
        <v>2025</v>
      </c>
      <c r="C2519" s="45" t="s">
        <v>1120</v>
      </c>
      <c r="D2519" s="45" t="s">
        <v>1087</v>
      </c>
      <c r="E2519" s="45" t="s">
        <v>19</v>
      </c>
      <c r="F2519" s="45" t="s">
        <v>1333</v>
      </c>
      <c r="G2519" s="42"/>
      <c r="H2519" s="45">
        <v>2540001</v>
      </c>
      <c r="I2519" s="45" t="s">
        <v>5479</v>
      </c>
      <c r="J2519" s="45" t="s">
        <v>1092</v>
      </c>
      <c r="K2519" s="45" t="s">
        <v>5480</v>
      </c>
      <c r="L2519" s="44">
        <v>6</v>
      </c>
      <c r="M2519" s="44">
        <v>0</v>
      </c>
      <c r="N2519" s="44">
        <v>0</v>
      </c>
      <c r="O2519" s="44">
        <v>28000000</v>
      </c>
      <c r="P2519" s="44">
        <v>28000000</v>
      </c>
    </row>
    <row r="2520" spans="1:16" ht="171">
      <c r="A2520" s="44">
        <v>20251</v>
      </c>
      <c r="B2520" s="44">
        <v>2025</v>
      </c>
      <c r="C2520" s="45" t="s">
        <v>1099</v>
      </c>
      <c r="D2520" s="45" t="s">
        <v>1087</v>
      </c>
      <c r="E2520" s="45" t="s">
        <v>1088</v>
      </c>
      <c r="F2520" s="45" t="s">
        <v>1089</v>
      </c>
      <c r="G2520" s="45" t="s">
        <v>1101</v>
      </c>
      <c r="H2520" s="45">
        <v>2511241</v>
      </c>
      <c r="I2520" s="45" t="s">
        <v>5481</v>
      </c>
      <c r="J2520" s="45" t="s">
        <v>1092</v>
      </c>
      <c r="K2520" s="45" t="s">
        <v>4576</v>
      </c>
      <c r="L2520" s="44">
        <v>29</v>
      </c>
      <c r="M2520" s="44">
        <v>933000</v>
      </c>
      <c r="N2520" s="44">
        <v>27057000</v>
      </c>
      <c r="O2520" s="44">
        <v>28000000</v>
      </c>
      <c r="P2520" s="44">
        <v>943000</v>
      </c>
    </row>
    <row r="2521" spans="1:16" ht="28.5">
      <c r="A2521" s="44">
        <v>20251</v>
      </c>
      <c r="B2521" s="44">
        <v>2024</v>
      </c>
      <c r="C2521" s="45" t="s">
        <v>1086</v>
      </c>
      <c r="D2521" s="45" t="s">
        <v>1087</v>
      </c>
      <c r="E2521" s="45" t="s">
        <v>1088</v>
      </c>
      <c r="F2521" s="45" t="s">
        <v>1124</v>
      </c>
      <c r="G2521" s="45" t="s">
        <v>1090</v>
      </c>
      <c r="H2521" s="45">
        <v>2410009</v>
      </c>
      <c r="I2521" s="45" t="s">
        <v>2931</v>
      </c>
      <c r="J2521" s="45" t="s">
        <v>1092</v>
      </c>
      <c r="K2521" s="45" t="s">
        <v>5482</v>
      </c>
      <c r="L2521" s="44">
        <v>6</v>
      </c>
      <c r="M2521" s="44">
        <v>933000</v>
      </c>
      <c r="N2521" s="44">
        <v>5598000</v>
      </c>
      <c r="O2521" s="44">
        <v>0</v>
      </c>
      <c r="P2521" s="44">
        <v>-5598000</v>
      </c>
    </row>
    <row r="2522" spans="1:16" ht="171">
      <c r="A2522" s="44">
        <v>20251</v>
      </c>
      <c r="B2522" s="44">
        <v>2025</v>
      </c>
      <c r="C2522" s="45" t="s">
        <v>1099</v>
      </c>
      <c r="D2522" s="45" t="s">
        <v>1087</v>
      </c>
      <c r="E2522" s="45" t="s">
        <v>1088</v>
      </c>
      <c r="F2522" s="45" t="s">
        <v>1175</v>
      </c>
      <c r="G2522" s="45" t="s">
        <v>1101</v>
      </c>
      <c r="H2522" s="45">
        <v>2511124</v>
      </c>
      <c r="I2522" s="45" t="s">
        <v>5483</v>
      </c>
      <c r="J2522" s="45" t="s">
        <v>1092</v>
      </c>
      <c r="K2522" s="45" t="s">
        <v>5484</v>
      </c>
      <c r="L2522" s="44">
        <v>28</v>
      </c>
      <c r="M2522" s="44">
        <v>933000</v>
      </c>
      <c r="N2522" s="44">
        <v>26124000</v>
      </c>
      <c r="O2522" s="44">
        <v>28000000</v>
      </c>
      <c r="P2522" s="44">
        <v>1876000</v>
      </c>
    </row>
    <row r="2523" spans="1:16" ht="28.5">
      <c r="A2523" s="44">
        <v>20251</v>
      </c>
      <c r="B2523" s="44">
        <v>2022</v>
      </c>
      <c r="C2523" s="45" t="s">
        <v>1141</v>
      </c>
      <c r="D2523" s="45" t="s">
        <v>1095</v>
      </c>
      <c r="E2523" s="45" t="s">
        <v>1088</v>
      </c>
      <c r="F2523" s="45" t="s">
        <v>1089</v>
      </c>
      <c r="G2523" s="45" t="s">
        <v>1101</v>
      </c>
      <c r="H2523" s="45" t="s">
        <v>5485</v>
      </c>
      <c r="I2523" s="45" t="s">
        <v>5486</v>
      </c>
      <c r="J2523" s="45" t="s">
        <v>1092</v>
      </c>
      <c r="K2523" s="42"/>
      <c r="L2523" s="44">
        <v>0</v>
      </c>
      <c r="M2523" s="44">
        <v>933000</v>
      </c>
      <c r="N2523" s="44">
        <v>0</v>
      </c>
      <c r="O2523" s="44">
        <v>0</v>
      </c>
      <c r="P2523" s="44">
        <v>0</v>
      </c>
    </row>
    <row r="2524" spans="1:16" ht="156.75">
      <c r="A2524" s="44">
        <v>20251</v>
      </c>
      <c r="B2524" s="44">
        <v>2025</v>
      </c>
      <c r="C2524" s="45" t="s">
        <v>1117</v>
      </c>
      <c r="D2524" s="45" t="s">
        <v>1087</v>
      </c>
      <c r="E2524" s="45" t="s">
        <v>1088</v>
      </c>
      <c r="F2524" s="45" t="s">
        <v>1218</v>
      </c>
      <c r="G2524" s="45" t="s">
        <v>1101</v>
      </c>
      <c r="H2524" s="45">
        <v>2510450</v>
      </c>
      <c r="I2524" s="45" t="s">
        <v>5487</v>
      </c>
      <c r="J2524" s="45" t="s">
        <v>1092</v>
      </c>
      <c r="K2524" s="45" t="s">
        <v>2470</v>
      </c>
      <c r="L2524" s="44">
        <v>30</v>
      </c>
      <c r="M2524" s="44">
        <v>2084000</v>
      </c>
      <c r="N2524" s="44">
        <v>62520000</v>
      </c>
      <c r="O2524" s="44">
        <v>62500000</v>
      </c>
      <c r="P2524" s="44">
        <v>-20000</v>
      </c>
    </row>
    <row r="2525" spans="1:16" ht="28.5">
      <c r="A2525" s="44">
        <v>20251</v>
      </c>
      <c r="B2525" s="44">
        <v>2021</v>
      </c>
      <c r="C2525" s="45" t="s">
        <v>1180</v>
      </c>
      <c r="D2525" s="45" t="s">
        <v>1095</v>
      </c>
      <c r="E2525" s="45" t="s">
        <v>1088</v>
      </c>
      <c r="F2525" s="45" t="s">
        <v>1089</v>
      </c>
      <c r="G2525" s="45" t="s">
        <v>1101</v>
      </c>
      <c r="H2525" s="45" t="s">
        <v>5488</v>
      </c>
      <c r="I2525" s="45" t="s">
        <v>5489</v>
      </c>
      <c r="J2525" s="45" t="s">
        <v>1092</v>
      </c>
      <c r="K2525" s="42"/>
      <c r="L2525" s="44">
        <v>0</v>
      </c>
      <c r="M2525" s="44">
        <v>933000</v>
      </c>
      <c r="N2525" s="44">
        <v>0</v>
      </c>
      <c r="O2525" s="44">
        <v>0</v>
      </c>
      <c r="P2525" s="44">
        <v>0</v>
      </c>
    </row>
    <row r="2526" spans="1:16" ht="42.75">
      <c r="A2526" s="44">
        <v>20251</v>
      </c>
      <c r="B2526" s="44">
        <v>2020</v>
      </c>
      <c r="C2526" s="45" t="s">
        <v>2345</v>
      </c>
      <c r="D2526" s="45" t="s">
        <v>1095</v>
      </c>
      <c r="E2526" s="45" t="s">
        <v>1088</v>
      </c>
      <c r="F2526" s="45" t="s">
        <v>1165</v>
      </c>
      <c r="G2526" s="45" t="s">
        <v>1090</v>
      </c>
      <c r="H2526" s="45" t="s">
        <v>5490</v>
      </c>
      <c r="I2526" s="45" t="s">
        <v>5491</v>
      </c>
      <c r="J2526" s="45" t="s">
        <v>1092</v>
      </c>
      <c r="K2526" s="45" t="s">
        <v>5224</v>
      </c>
      <c r="L2526" s="44">
        <v>3</v>
      </c>
      <c r="M2526" s="44">
        <v>933000</v>
      </c>
      <c r="N2526" s="44">
        <v>2799000</v>
      </c>
      <c r="O2526" s="44">
        <v>0</v>
      </c>
      <c r="P2526" s="44">
        <v>-2799000</v>
      </c>
    </row>
    <row r="2527" spans="1:16" ht="171">
      <c r="A2527" s="44">
        <v>20251</v>
      </c>
      <c r="B2527" s="44">
        <v>2023</v>
      </c>
      <c r="C2527" s="45" t="s">
        <v>1127</v>
      </c>
      <c r="D2527" s="45" t="s">
        <v>1095</v>
      </c>
      <c r="E2527" s="45" t="s">
        <v>1088</v>
      </c>
      <c r="F2527" s="45" t="s">
        <v>1118</v>
      </c>
      <c r="G2527" s="45" t="s">
        <v>1101</v>
      </c>
      <c r="H2527" s="45" t="s">
        <v>5492</v>
      </c>
      <c r="I2527" s="45" t="s">
        <v>4501</v>
      </c>
      <c r="J2527" s="45" t="s">
        <v>1092</v>
      </c>
      <c r="K2527" s="45" t="s">
        <v>5493</v>
      </c>
      <c r="L2527" s="44">
        <v>36</v>
      </c>
      <c r="M2527" s="44">
        <v>933000</v>
      </c>
      <c r="N2527" s="44">
        <v>33588000</v>
      </c>
      <c r="O2527" s="44">
        <v>28000000</v>
      </c>
      <c r="P2527" s="44">
        <v>-5588000</v>
      </c>
    </row>
    <row r="2528" spans="1:16" ht="142.5">
      <c r="A2528" s="44">
        <v>20251</v>
      </c>
      <c r="B2528" s="44">
        <v>2023</v>
      </c>
      <c r="C2528" s="45" t="s">
        <v>1602</v>
      </c>
      <c r="D2528" s="45" t="s">
        <v>1095</v>
      </c>
      <c r="E2528" s="45" t="s">
        <v>19</v>
      </c>
      <c r="F2528" s="45" t="s">
        <v>1152</v>
      </c>
      <c r="G2528" s="42"/>
      <c r="H2528" s="45" t="s">
        <v>5494</v>
      </c>
      <c r="I2528" s="45" t="s">
        <v>2548</v>
      </c>
      <c r="J2528" s="45" t="s">
        <v>1092</v>
      </c>
      <c r="K2528" s="45" t="s">
        <v>2796</v>
      </c>
      <c r="L2528" s="44">
        <v>29</v>
      </c>
      <c r="M2528" s="44">
        <v>0</v>
      </c>
      <c r="N2528" s="44">
        <v>0</v>
      </c>
      <c r="O2528" s="44">
        <v>28000000</v>
      </c>
      <c r="P2528" s="44">
        <v>28000000</v>
      </c>
    </row>
    <row r="2529" spans="1:16" ht="185.25">
      <c r="A2529" s="44">
        <v>20251</v>
      </c>
      <c r="B2529" s="44">
        <v>2025</v>
      </c>
      <c r="C2529" s="45" t="s">
        <v>1099</v>
      </c>
      <c r="D2529" s="45" t="s">
        <v>1087</v>
      </c>
      <c r="E2529" s="45" t="s">
        <v>1088</v>
      </c>
      <c r="F2529" s="45" t="s">
        <v>1207</v>
      </c>
      <c r="G2529" s="45" t="s">
        <v>1101</v>
      </c>
      <c r="H2529" s="45">
        <v>2510028</v>
      </c>
      <c r="I2529" s="45" t="s">
        <v>5495</v>
      </c>
      <c r="J2529" s="45" t="s">
        <v>1092</v>
      </c>
      <c r="K2529" s="45" t="s">
        <v>5496</v>
      </c>
      <c r="L2529" s="44">
        <v>31</v>
      </c>
      <c r="M2529" s="44">
        <v>933000</v>
      </c>
      <c r="N2529" s="44">
        <v>28923000</v>
      </c>
      <c r="O2529" s="44">
        <v>28000000</v>
      </c>
      <c r="P2529" s="44">
        <v>-923000</v>
      </c>
    </row>
    <row r="2530" spans="1:16" ht="28.5">
      <c r="A2530" s="44">
        <v>20251</v>
      </c>
      <c r="B2530" s="44">
        <v>2023</v>
      </c>
      <c r="C2530" s="45" t="s">
        <v>1602</v>
      </c>
      <c r="D2530" s="45" t="s">
        <v>1095</v>
      </c>
      <c r="E2530" s="45" t="s">
        <v>19</v>
      </c>
      <c r="F2530" s="45" t="s">
        <v>1333</v>
      </c>
      <c r="G2530" s="42"/>
      <c r="H2530" s="45" t="s">
        <v>5497</v>
      </c>
      <c r="I2530" s="45" t="s">
        <v>2263</v>
      </c>
      <c r="J2530" s="45" t="s">
        <v>1092</v>
      </c>
      <c r="K2530" s="45" t="s">
        <v>5498</v>
      </c>
      <c r="L2530" s="44">
        <v>0</v>
      </c>
      <c r="M2530" s="44">
        <v>0</v>
      </c>
      <c r="N2530" s="44">
        <v>0</v>
      </c>
      <c r="O2530" s="44">
        <v>0</v>
      </c>
      <c r="P2530" s="44">
        <v>0</v>
      </c>
    </row>
    <row r="2531" spans="1:16" ht="99.75">
      <c r="A2531" s="44">
        <v>20251</v>
      </c>
      <c r="B2531" s="44">
        <v>2023</v>
      </c>
      <c r="C2531" s="45" t="s">
        <v>1197</v>
      </c>
      <c r="D2531" s="45" t="s">
        <v>1095</v>
      </c>
      <c r="E2531" s="45" t="s">
        <v>1088</v>
      </c>
      <c r="F2531" s="45" t="s">
        <v>1651</v>
      </c>
      <c r="G2531" s="45" t="s">
        <v>1090</v>
      </c>
      <c r="H2531" s="45" t="s">
        <v>5499</v>
      </c>
      <c r="I2531" s="45" t="s">
        <v>5500</v>
      </c>
      <c r="J2531" s="45" t="s">
        <v>1092</v>
      </c>
      <c r="K2531" s="45" t="s">
        <v>5501</v>
      </c>
      <c r="L2531" s="44">
        <v>19</v>
      </c>
      <c r="M2531" s="44">
        <v>933000</v>
      </c>
      <c r="N2531" s="44">
        <v>17727000</v>
      </c>
      <c r="O2531" s="44">
        <v>0</v>
      </c>
      <c r="P2531" s="44">
        <v>-17727000</v>
      </c>
    </row>
    <row r="2532" spans="1:16" ht="185.25">
      <c r="A2532" s="44">
        <v>20251</v>
      </c>
      <c r="B2532" s="44">
        <v>2025</v>
      </c>
      <c r="C2532" s="45" t="s">
        <v>1099</v>
      </c>
      <c r="D2532" s="45" t="s">
        <v>1087</v>
      </c>
      <c r="E2532" s="45" t="s">
        <v>1088</v>
      </c>
      <c r="F2532" s="45" t="s">
        <v>1089</v>
      </c>
      <c r="G2532" s="45" t="s">
        <v>1101</v>
      </c>
      <c r="H2532" s="45">
        <v>2510366</v>
      </c>
      <c r="I2532" s="45" t="s">
        <v>5502</v>
      </c>
      <c r="J2532" s="45" t="s">
        <v>1092</v>
      </c>
      <c r="K2532" s="45" t="s">
        <v>1561</v>
      </c>
      <c r="L2532" s="44">
        <v>29</v>
      </c>
      <c r="M2532" s="44">
        <v>933000</v>
      </c>
      <c r="N2532" s="44">
        <v>27057000</v>
      </c>
      <c r="O2532" s="44">
        <v>28000000</v>
      </c>
      <c r="P2532" s="44">
        <v>943000</v>
      </c>
    </row>
    <row r="2533" spans="1:16" ht="256.5">
      <c r="A2533" s="44">
        <v>20251</v>
      </c>
      <c r="B2533" s="44">
        <v>2024</v>
      </c>
      <c r="C2533" s="45" t="s">
        <v>1110</v>
      </c>
      <c r="D2533" s="45" t="s">
        <v>1095</v>
      </c>
      <c r="E2533" s="45" t="s">
        <v>1088</v>
      </c>
      <c r="F2533" s="45" t="s">
        <v>1175</v>
      </c>
      <c r="G2533" s="45" t="s">
        <v>1101</v>
      </c>
      <c r="H2533" s="45">
        <v>2410661</v>
      </c>
      <c r="I2533" s="45" t="s">
        <v>5503</v>
      </c>
      <c r="J2533" s="45" t="s">
        <v>1092</v>
      </c>
      <c r="K2533" s="45" t="s">
        <v>2407</v>
      </c>
      <c r="L2533" s="44">
        <v>35</v>
      </c>
      <c r="M2533" s="44">
        <v>933000</v>
      </c>
      <c r="N2533" s="44">
        <v>32655000</v>
      </c>
      <c r="O2533" s="44">
        <v>28000000</v>
      </c>
      <c r="P2533" s="44">
        <v>-4655000</v>
      </c>
    </row>
    <row r="2534" spans="1:16" ht="185.25">
      <c r="A2534" s="44">
        <v>20251</v>
      </c>
      <c r="B2534" s="44">
        <v>2025</v>
      </c>
      <c r="C2534" s="45" t="s">
        <v>1099</v>
      </c>
      <c r="D2534" s="45" t="s">
        <v>1087</v>
      </c>
      <c r="E2534" s="45" t="s">
        <v>1088</v>
      </c>
      <c r="F2534" s="45" t="s">
        <v>1089</v>
      </c>
      <c r="G2534" s="45" t="s">
        <v>1101</v>
      </c>
      <c r="H2534" s="45">
        <v>2510093</v>
      </c>
      <c r="I2534" s="45" t="s">
        <v>4348</v>
      </c>
      <c r="J2534" s="45" t="s">
        <v>1092</v>
      </c>
      <c r="K2534" s="45" t="s">
        <v>1506</v>
      </c>
      <c r="L2534" s="44">
        <v>29</v>
      </c>
      <c r="M2534" s="44">
        <v>933000</v>
      </c>
      <c r="N2534" s="44">
        <v>27057000</v>
      </c>
      <c r="O2534" s="44">
        <v>28000000</v>
      </c>
      <c r="P2534" s="44">
        <v>943000</v>
      </c>
    </row>
    <row r="2535" spans="1:16" ht="28.5">
      <c r="A2535" s="44">
        <v>20251</v>
      </c>
      <c r="B2535" s="44">
        <v>2022</v>
      </c>
      <c r="C2535" s="45" t="s">
        <v>1141</v>
      </c>
      <c r="D2535" s="45" t="s">
        <v>1095</v>
      </c>
      <c r="E2535" s="45" t="s">
        <v>1088</v>
      </c>
      <c r="F2535" s="45" t="s">
        <v>1089</v>
      </c>
      <c r="G2535" s="45" t="s">
        <v>1101</v>
      </c>
      <c r="H2535" s="45" t="s">
        <v>5504</v>
      </c>
      <c r="I2535" s="45" t="s">
        <v>2916</v>
      </c>
      <c r="J2535" s="45" t="s">
        <v>1092</v>
      </c>
      <c r="K2535" s="42"/>
      <c r="L2535" s="44">
        <v>0</v>
      </c>
      <c r="M2535" s="44">
        <v>933000</v>
      </c>
      <c r="N2535" s="44">
        <v>0</v>
      </c>
      <c r="O2535" s="44">
        <v>0</v>
      </c>
      <c r="P2535" s="44">
        <v>0</v>
      </c>
    </row>
    <row r="2536" spans="1:16" ht="199.5">
      <c r="A2536" s="44">
        <v>20251</v>
      </c>
      <c r="B2536" s="44">
        <v>2025</v>
      </c>
      <c r="C2536" s="45" t="s">
        <v>1117</v>
      </c>
      <c r="D2536" s="45" t="s">
        <v>1087</v>
      </c>
      <c r="E2536" s="45" t="s">
        <v>1088</v>
      </c>
      <c r="F2536" s="45" t="s">
        <v>1089</v>
      </c>
      <c r="G2536" s="45" t="s">
        <v>1090</v>
      </c>
      <c r="H2536" s="45">
        <v>2511194</v>
      </c>
      <c r="I2536" s="45" t="s">
        <v>5505</v>
      </c>
      <c r="J2536" s="45" t="s">
        <v>1092</v>
      </c>
      <c r="K2536" s="45" t="s">
        <v>1140</v>
      </c>
      <c r="L2536" s="44">
        <v>28</v>
      </c>
      <c r="M2536" s="44">
        <v>933000</v>
      </c>
      <c r="N2536" s="44">
        <v>26124000</v>
      </c>
      <c r="O2536" s="44">
        <v>28000000</v>
      </c>
      <c r="P2536" s="44">
        <v>1876000</v>
      </c>
    </row>
    <row r="2537" spans="1:16" ht="256.5">
      <c r="A2537" s="44">
        <v>20251</v>
      </c>
      <c r="B2537" s="44">
        <v>2024</v>
      </c>
      <c r="C2537" s="45" t="s">
        <v>1110</v>
      </c>
      <c r="D2537" s="45" t="s">
        <v>1095</v>
      </c>
      <c r="E2537" s="45" t="s">
        <v>1088</v>
      </c>
      <c r="F2537" s="45" t="s">
        <v>1175</v>
      </c>
      <c r="G2537" s="45" t="s">
        <v>1101</v>
      </c>
      <c r="H2537" s="45">
        <v>2411004</v>
      </c>
      <c r="I2537" s="45" t="s">
        <v>5506</v>
      </c>
      <c r="J2537" s="45" t="s">
        <v>1092</v>
      </c>
      <c r="K2537" s="45" t="s">
        <v>2407</v>
      </c>
      <c r="L2537" s="44">
        <v>35</v>
      </c>
      <c r="M2537" s="44">
        <v>933000</v>
      </c>
      <c r="N2537" s="44">
        <v>32655000</v>
      </c>
      <c r="O2537" s="44">
        <v>28000000</v>
      </c>
      <c r="P2537" s="44">
        <v>-4655000</v>
      </c>
    </row>
    <row r="2538" spans="1:16" ht="142.5">
      <c r="A2538" s="44">
        <v>20251</v>
      </c>
      <c r="B2538" s="44">
        <v>2024</v>
      </c>
      <c r="C2538" s="45" t="s">
        <v>1110</v>
      </c>
      <c r="D2538" s="45" t="s">
        <v>1095</v>
      </c>
      <c r="E2538" s="45" t="s">
        <v>1088</v>
      </c>
      <c r="F2538" s="45" t="s">
        <v>1811</v>
      </c>
      <c r="G2538" s="45" t="s">
        <v>1101</v>
      </c>
      <c r="H2538" s="45">
        <v>2410500</v>
      </c>
      <c r="I2538" s="45" t="s">
        <v>5507</v>
      </c>
      <c r="J2538" s="45" t="s">
        <v>1092</v>
      </c>
      <c r="K2538" s="45" t="s">
        <v>2593</v>
      </c>
      <c r="L2538" s="44">
        <v>27</v>
      </c>
      <c r="M2538" s="44">
        <v>1667000</v>
      </c>
      <c r="N2538" s="44">
        <v>45009000</v>
      </c>
      <c r="O2538" s="44">
        <v>50000000</v>
      </c>
      <c r="P2538" s="44">
        <v>4991000</v>
      </c>
    </row>
    <row r="2539" spans="1:16" ht="185.25">
      <c r="A2539" s="44">
        <v>20251</v>
      </c>
      <c r="B2539" s="44">
        <v>2024</v>
      </c>
      <c r="C2539" s="45" t="s">
        <v>1191</v>
      </c>
      <c r="D2539" s="45" t="s">
        <v>1095</v>
      </c>
      <c r="E2539" s="45" t="s">
        <v>1088</v>
      </c>
      <c r="F2539" s="45" t="s">
        <v>1192</v>
      </c>
      <c r="G2539" s="45" t="s">
        <v>1101</v>
      </c>
      <c r="H2539" s="45">
        <v>2411033</v>
      </c>
      <c r="I2539" s="45" t="s">
        <v>5508</v>
      </c>
      <c r="J2539" s="45" t="s">
        <v>1092</v>
      </c>
      <c r="K2539" s="45" t="s">
        <v>5509</v>
      </c>
      <c r="L2539" s="44">
        <v>30</v>
      </c>
      <c r="M2539" s="44">
        <v>1225000</v>
      </c>
      <c r="N2539" s="44">
        <v>36750000</v>
      </c>
      <c r="O2539" s="44">
        <v>36750000</v>
      </c>
      <c r="P2539" s="44">
        <v>0</v>
      </c>
    </row>
    <row r="2540" spans="1:16" ht="213.75">
      <c r="A2540" s="44">
        <v>20251</v>
      </c>
      <c r="B2540" s="44">
        <v>2024</v>
      </c>
      <c r="C2540" s="45" t="s">
        <v>1086</v>
      </c>
      <c r="D2540" s="45" t="s">
        <v>1087</v>
      </c>
      <c r="E2540" s="45" t="s">
        <v>1088</v>
      </c>
      <c r="F2540" s="45" t="s">
        <v>1272</v>
      </c>
      <c r="G2540" s="45" t="s">
        <v>1090</v>
      </c>
      <c r="H2540" s="45">
        <v>2410689</v>
      </c>
      <c r="I2540" s="45" t="s">
        <v>5510</v>
      </c>
      <c r="J2540" s="45" t="s">
        <v>1092</v>
      </c>
      <c r="K2540" s="45" t="s">
        <v>3533</v>
      </c>
      <c r="L2540" s="44">
        <v>35</v>
      </c>
      <c r="M2540" s="44">
        <v>933000</v>
      </c>
      <c r="N2540" s="44">
        <v>32655000</v>
      </c>
      <c r="O2540" s="44">
        <v>28000000</v>
      </c>
      <c r="P2540" s="44">
        <v>-4655000</v>
      </c>
    </row>
    <row r="2541" spans="1:16" ht="142.5">
      <c r="A2541" s="44">
        <v>20251</v>
      </c>
      <c r="B2541" s="44">
        <v>2024</v>
      </c>
      <c r="C2541" s="45" t="s">
        <v>1110</v>
      </c>
      <c r="D2541" s="45" t="s">
        <v>1095</v>
      </c>
      <c r="E2541" s="45" t="s">
        <v>1088</v>
      </c>
      <c r="F2541" s="45" t="s">
        <v>1089</v>
      </c>
      <c r="G2541" s="45" t="s">
        <v>1101</v>
      </c>
      <c r="H2541" s="45">
        <v>2411156</v>
      </c>
      <c r="I2541" s="45" t="s">
        <v>4071</v>
      </c>
      <c r="J2541" s="45" t="s">
        <v>1092</v>
      </c>
      <c r="K2541" s="45" t="s">
        <v>5452</v>
      </c>
      <c r="L2541" s="44">
        <v>30</v>
      </c>
      <c r="M2541" s="44">
        <v>933000</v>
      </c>
      <c r="N2541" s="44">
        <v>27990000</v>
      </c>
      <c r="O2541" s="44">
        <v>0</v>
      </c>
      <c r="P2541" s="44">
        <v>-27990000</v>
      </c>
    </row>
    <row r="2542" spans="1:16" ht="285">
      <c r="A2542" s="44">
        <v>20251</v>
      </c>
      <c r="B2542" s="44">
        <v>2024</v>
      </c>
      <c r="C2542" s="45" t="s">
        <v>1110</v>
      </c>
      <c r="D2542" s="45" t="s">
        <v>1095</v>
      </c>
      <c r="E2542" s="45" t="s">
        <v>1088</v>
      </c>
      <c r="F2542" s="45" t="s">
        <v>1128</v>
      </c>
      <c r="G2542" s="45" t="s">
        <v>1101</v>
      </c>
      <c r="H2542" s="45">
        <v>2410737</v>
      </c>
      <c r="I2542" s="45" t="s">
        <v>5511</v>
      </c>
      <c r="J2542" s="45" t="s">
        <v>1092</v>
      </c>
      <c r="K2542" s="45" t="s">
        <v>1961</v>
      </c>
      <c r="L2542" s="44">
        <v>35</v>
      </c>
      <c r="M2542" s="44">
        <v>933000</v>
      </c>
      <c r="N2542" s="44">
        <v>32655000</v>
      </c>
      <c r="O2542" s="44">
        <v>28000000</v>
      </c>
      <c r="P2542" s="44">
        <v>-4655000</v>
      </c>
    </row>
    <row r="2543" spans="1:16" ht="128.25">
      <c r="A2543" s="44">
        <v>20251</v>
      </c>
      <c r="B2543" s="44">
        <v>2023</v>
      </c>
      <c r="C2543" s="45" t="s">
        <v>1127</v>
      </c>
      <c r="D2543" s="45" t="s">
        <v>1095</v>
      </c>
      <c r="E2543" s="45" t="s">
        <v>1088</v>
      </c>
      <c r="F2543" s="45" t="s">
        <v>1104</v>
      </c>
      <c r="G2543" s="45" t="s">
        <v>1101</v>
      </c>
      <c r="H2543" s="45" t="s">
        <v>5512</v>
      </c>
      <c r="I2543" s="45" t="s">
        <v>5513</v>
      </c>
      <c r="J2543" s="45" t="s">
        <v>1092</v>
      </c>
      <c r="K2543" s="45" t="s">
        <v>1557</v>
      </c>
      <c r="L2543" s="44">
        <v>32</v>
      </c>
      <c r="M2543" s="44">
        <v>933000</v>
      </c>
      <c r="N2543" s="44">
        <v>29856000</v>
      </c>
      <c r="O2543" s="44">
        <v>28000000</v>
      </c>
      <c r="P2543" s="44">
        <v>-1856000</v>
      </c>
    </row>
    <row r="2544" spans="1:16" ht="156.75">
      <c r="A2544" s="44">
        <v>20251</v>
      </c>
      <c r="B2544" s="44">
        <v>2025</v>
      </c>
      <c r="C2544" s="45" t="s">
        <v>1099</v>
      </c>
      <c r="D2544" s="45" t="s">
        <v>1087</v>
      </c>
      <c r="E2544" s="45" t="s">
        <v>1088</v>
      </c>
      <c r="F2544" s="45" t="s">
        <v>1118</v>
      </c>
      <c r="G2544" s="45" t="s">
        <v>1101</v>
      </c>
      <c r="H2544" s="45">
        <v>2510211</v>
      </c>
      <c r="I2544" s="45" t="s">
        <v>5514</v>
      </c>
      <c r="J2544" s="45" t="s">
        <v>1092</v>
      </c>
      <c r="K2544" s="45" t="s">
        <v>3171</v>
      </c>
      <c r="L2544" s="44">
        <v>27</v>
      </c>
      <c r="M2544" s="44">
        <v>933000</v>
      </c>
      <c r="N2544" s="44">
        <v>25191000</v>
      </c>
      <c r="O2544" s="44">
        <v>28000000</v>
      </c>
      <c r="P2544" s="44">
        <v>2809000</v>
      </c>
    </row>
    <row r="2545" spans="1:16" ht="28.5">
      <c r="A2545" s="44">
        <v>20251</v>
      </c>
      <c r="B2545" s="44">
        <v>2025</v>
      </c>
      <c r="C2545" s="42"/>
      <c r="D2545" s="45" t="s">
        <v>1087</v>
      </c>
      <c r="E2545" s="45" t="s">
        <v>19</v>
      </c>
      <c r="F2545" s="45" t="s">
        <v>2059</v>
      </c>
      <c r="G2545" s="42"/>
      <c r="H2545" s="45" t="s">
        <v>5515</v>
      </c>
      <c r="I2545" s="45" t="s">
        <v>5516</v>
      </c>
      <c r="J2545" s="42"/>
      <c r="K2545" s="45" t="s">
        <v>1949</v>
      </c>
      <c r="L2545" s="44">
        <v>6</v>
      </c>
      <c r="M2545" s="44">
        <v>0</v>
      </c>
      <c r="N2545" s="44">
        <v>0</v>
      </c>
      <c r="O2545" s="44">
        <v>0</v>
      </c>
      <c r="P2545" s="44">
        <v>0</v>
      </c>
    </row>
    <row r="2546" spans="1:16" ht="171">
      <c r="A2546" s="44">
        <v>20251</v>
      </c>
      <c r="B2546" s="44">
        <v>2025</v>
      </c>
      <c r="C2546" s="45" t="s">
        <v>1099</v>
      </c>
      <c r="D2546" s="45" t="s">
        <v>1087</v>
      </c>
      <c r="E2546" s="45" t="s">
        <v>1088</v>
      </c>
      <c r="F2546" s="45" t="s">
        <v>1089</v>
      </c>
      <c r="G2546" s="45" t="s">
        <v>1101</v>
      </c>
      <c r="H2546" s="45">
        <v>2510016</v>
      </c>
      <c r="I2546" s="45" t="s">
        <v>5517</v>
      </c>
      <c r="J2546" s="45" t="s">
        <v>1092</v>
      </c>
      <c r="K2546" s="45" t="s">
        <v>1200</v>
      </c>
      <c r="L2546" s="44">
        <v>29</v>
      </c>
      <c r="M2546" s="44">
        <v>933000</v>
      </c>
      <c r="N2546" s="44">
        <v>27057000</v>
      </c>
      <c r="O2546" s="44">
        <v>28000000</v>
      </c>
      <c r="P2546" s="44">
        <v>943000</v>
      </c>
    </row>
    <row r="2547" spans="1:16" ht="156.75">
      <c r="A2547" s="44">
        <v>20251</v>
      </c>
      <c r="B2547" s="44">
        <v>2024</v>
      </c>
      <c r="C2547" s="45" t="s">
        <v>1110</v>
      </c>
      <c r="D2547" s="45" t="s">
        <v>1095</v>
      </c>
      <c r="E2547" s="45" t="s">
        <v>1088</v>
      </c>
      <c r="F2547" s="45" t="s">
        <v>1089</v>
      </c>
      <c r="G2547" s="45" t="s">
        <v>1101</v>
      </c>
      <c r="H2547" s="45">
        <v>2410757</v>
      </c>
      <c r="I2547" s="45" t="s">
        <v>5518</v>
      </c>
      <c r="J2547" s="45" t="s">
        <v>1092</v>
      </c>
      <c r="K2547" s="45" t="s">
        <v>1217</v>
      </c>
      <c r="L2547" s="44">
        <v>31</v>
      </c>
      <c r="M2547" s="44">
        <v>933000</v>
      </c>
      <c r="N2547" s="44">
        <v>28923000</v>
      </c>
      <c r="O2547" s="44">
        <v>28000000</v>
      </c>
      <c r="P2547" s="44">
        <v>-923000</v>
      </c>
    </row>
    <row r="2548" spans="1:16" ht="171">
      <c r="A2548" s="44">
        <v>20251</v>
      </c>
      <c r="B2548" s="44">
        <v>2023</v>
      </c>
      <c r="C2548" s="45" t="s">
        <v>1127</v>
      </c>
      <c r="D2548" s="45" t="s">
        <v>1095</v>
      </c>
      <c r="E2548" s="45" t="s">
        <v>1088</v>
      </c>
      <c r="F2548" s="45" t="s">
        <v>1118</v>
      </c>
      <c r="G2548" s="45" t="s">
        <v>1101</v>
      </c>
      <c r="H2548" s="45" t="s">
        <v>5519</v>
      </c>
      <c r="I2548" s="45" t="s">
        <v>5520</v>
      </c>
      <c r="J2548" s="45" t="s">
        <v>1092</v>
      </c>
      <c r="K2548" s="45" t="s">
        <v>5521</v>
      </c>
      <c r="L2548" s="44">
        <v>38</v>
      </c>
      <c r="M2548" s="44">
        <v>933000</v>
      </c>
      <c r="N2548" s="44">
        <v>35454000</v>
      </c>
      <c r="O2548" s="44">
        <v>28000000</v>
      </c>
      <c r="P2548" s="44">
        <v>-7454000</v>
      </c>
    </row>
    <row r="2549" spans="1:16" ht="199.5">
      <c r="A2549" s="44">
        <v>20251</v>
      </c>
      <c r="B2549" s="44">
        <v>2025</v>
      </c>
      <c r="C2549" s="45" t="s">
        <v>1117</v>
      </c>
      <c r="D2549" s="45" t="s">
        <v>1087</v>
      </c>
      <c r="E2549" s="45" t="s">
        <v>1088</v>
      </c>
      <c r="F2549" s="45" t="s">
        <v>1089</v>
      </c>
      <c r="G2549" s="45" t="s">
        <v>1090</v>
      </c>
      <c r="H2549" s="45">
        <v>2511021</v>
      </c>
      <c r="I2549" s="45" t="s">
        <v>9</v>
      </c>
      <c r="J2549" s="45" t="s">
        <v>1092</v>
      </c>
      <c r="K2549" s="45" t="s">
        <v>1140</v>
      </c>
      <c r="L2549" s="44">
        <v>28</v>
      </c>
      <c r="M2549" s="44">
        <v>933000</v>
      </c>
      <c r="N2549" s="44">
        <v>26124000</v>
      </c>
      <c r="O2549" s="44">
        <v>28000000</v>
      </c>
      <c r="P2549" s="44">
        <v>1876000</v>
      </c>
    </row>
    <row r="2550" spans="1:16" ht="156.75">
      <c r="A2550" s="44">
        <v>20251</v>
      </c>
      <c r="B2550" s="44">
        <v>2023</v>
      </c>
      <c r="C2550" s="45" t="s">
        <v>1197</v>
      </c>
      <c r="D2550" s="45" t="s">
        <v>1095</v>
      </c>
      <c r="E2550" s="45" t="s">
        <v>1088</v>
      </c>
      <c r="F2550" s="45" t="s">
        <v>1145</v>
      </c>
      <c r="G2550" s="45" t="s">
        <v>1090</v>
      </c>
      <c r="H2550" s="45" t="s">
        <v>5522</v>
      </c>
      <c r="I2550" s="45" t="s">
        <v>5523</v>
      </c>
      <c r="J2550" s="45" t="s">
        <v>1092</v>
      </c>
      <c r="K2550" s="45" t="s">
        <v>1186</v>
      </c>
      <c r="L2550" s="44">
        <v>31</v>
      </c>
      <c r="M2550" s="44">
        <v>933000</v>
      </c>
      <c r="N2550" s="44">
        <v>28923000</v>
      </c>
      <c r="O2550" s="44">
        <v>28000000</v>
      </c>
      <c r="P2550" s="44">
        <v>-923000</v>
      </c>
    </row>
    <row r="2551" spans="1:16" ht="199.5">
      <c r="A2551" s="44">
        <v>20251</v>
      </c>
      <c r="B2551" s="44">
        <v>2025</v>
      </c>
      <c r="C2551" s="45" t="s">
        <v>1117</v>
      </c>
      <c r="D2551" s="45" t="s">
        <v>1087</v>
      </c>
      <c r="E2551" s="45" t="s">
        <v>1088</v>
      </c>
      <c r="F2551" s="45" t="s">
        <v>1107</v>
      </c>
      <c r="G2551" s="45" t="s">
        <v>1090</v>
      </c>
      <c r="H2551" s="45">
        <v>2510070</v>
      </c>
      <c r="I2551" s="45" t="s">
        <v>5524</v>
      </c>
      <c r="J2551" s="45" t="s">
        <v>1092</v>
      </c>
      <c r="K2551" s="45" t="s">
        <v>1163</v>
      </c>
      <c r="L2551" s="44">
        <v>26</v>
      </c>
      <c r="M2551" s="44">
        <v>933000</v>
      </c>
      <c r="N2551" s="44">
        <v>24258000</v>
      </c>
      <c r="O2551" s="44">
        <v>28000000</v>
      </c>
      <c r="P2551" s="44">
        <v>3742000</v>
      </c>
    </row>
    <row r="2552" spans="1:16" ht="99.75">
      <c r="A2552" s="44">
        <v>20251</v>
      </c>
      <c r="B2552" s="44">
        <v>2025</v>
      </c>
      <c r="C2552" s="45" t="s">
        <v>1120</v>
      </c>
      <c r="D2552" s="45" t="s">
        <v>1087</v>
      </c>
      <c r="E2552" s="45" t="s">
        <v>19</v>
      </c>
      <c r="F2552" s="49" t="s">
        <v>1592</v>
      </c>
      <c r="G2552" s="42"/>
      <c r="H2552" s="45">
        <v>2540068</v>
      </c>
      <c r="I2552" s="45" t="s">
        <v>1855</v>
      </c>
      <c r="J2552" s="45" t="s">
        <v>1092</v>
      </c>
      <c r="K2552" s="45" t="s">
        <v>5525</v>
      </c>
      <c r="L2552" s="44">
        <v>26</v>
      </c>
      <c r="M2552" s="44">
        <v>0</v>
      </c>
      <c r="N2552" s="44">
        <v>0</v>
      </c>
      <c r="O2552" s="44">
        <v>28000000</v>
      </c>
      <c r="P2552" s="44">
        <v>28000000</v>
      </c>
    </row>
    <row r="2553" spans="1:16" ht="256.5">
      <c r="A2553" s="44">
        <v>20251</v>
      </c>
      <c r="B2553" s="44">
        <v>2023</v>
      </c>
      <c r="C2553" s="45" t="s">
        <v>1127</v>
      </c>
      <c r="D2553" s="45" t="s">
        <v>1095</v>
      </c>
      <c r="E2553" s="45" t="s">
        <v>1088</v>
      </c>
      <c r="F2553" s="45" t="s">
        <v>1111</v>
      </c>
      <c r="G2553" s="45" t="s">
        <v>1101</v>
      </c>
      <c r="H2553" s="45" t="s">
        <v>5526</v>
      </c>
      <c r="I2553" s="45" t="s">
        <v>5527</v>
      </c>
      <c r="J2553" s="45" t="s">
        <v>1092</v>
      </c>
      <c r="K2553" s="45" t="s">
        <v>5528</v>
      </c>
      <c r="L2553" s="44">
        <v>35</v>
      </c>
      <c r="M2553" s="44">
        <v>933000</v>
      </c>
      <c r="N2553" s="44">
        <v>32655000</v>
      </c>
      <c r="O2553" s="44">
        <v>28000000</v>
      </c>
      <c r="P2553" s="44">
        <v>-4655000</v>
      </c>
    </row>
    <row r="2554" spans="1:16" ht="199.5">
      <c r="A2554" s="44">
        <v>20251</v>
      </c>
      <c r="B2554" s="44">
        <v>2025</v>
      </c>
      <c r="C2554" s="45" t="s">
        <v>1117</v>
      </c>
      <c r="D2554" s="45" t="s">
        <v>1087</v>
      </c>
      <c r="E2554" s="45" t="s">
        <v>1088</v>
      </c>
      <c r="F2554" s="45" t="s">
        <v>1128</v>
      </c>
      <c r="G2554" s="45" t="s">
        <v>1090</v>
      </c>
      <c r="H2554" s="45">
        <v>2511003</v>
      </c>
      <c r="I2554" s="45" t="s">
        <v>5529</v>
      </c>
      <c r="J2554" s="45" t="s">
        <v>1092</v>
      </c>
      <c r="K2554" s="45" t="s">
        <v>1209</v>
      </c>
      <c r="L2554" s="44">
        <v>26</v>
      </c>
      <c r="M2554" s="44">
        <v>933000</v>
      </c>
      <c r="N2554" s="44">
        <v>24258000</v>
      </c>
      <c r="O2554" s="44">
        <v>28000000</v>
      </c>
      <c r="P2554" s="44">
        <v>3742000</v>
      </c>
    </row>
    <row r="2555" spans="1:16" ht="42.75">
      <c r="A2555" s="44">
        <v>20251</v>
      </c>
      <c r="B2555" s="44">
        <v>2022</v>
      </c>
      <c r="C2555" s="45" t="s">
        <v>1144</v>
      </c>
      <c r="D2555" s="45" t="s">
        <v>1095</v>
      </c>
      <c r="E2555" s="45" t="s">
        <v>1088</v>
      </c>
      <c r="F2555" s="45" t="s">
        <v>1165</v>
      </c>
      <c r="G2555" s="45" t="s">
        <v>1090</v>
      </c>
      <c r="H2555" s="45" t="s">
        <v>5530</v>
      </c>
      <c r="I2555" s="45" t="s">
        <v>4236</v>
      </c>
      <c r="J2555" s="45" t="s">
        <v>1092</v>
      </c>
      <c r="K2555" s="45" t="s">
        <v>5531</v>
      </c>
      <c r="L2555" s="44">
        <v>11</v>
      </c>
      <c r="M2555" s="44">
        <v>933000</v>
      </c>
      <c r="N2555" s="44">
        <v>10263000</v>
      </c>
      <c r="O2555" s="44">
        <v>0</v>
      </c>
      <c r="P2555" s="44">
        <v>-10263000</v>
      </c>
    </row>
    <row r="2556" spans="1:16" ht="128.25">
      <c r="A2556" s="44">
        <v>20251</v>
      </c>
      <c r="B2556" s="44">
        <v>2023</v>
      </c>
      <c r="C2556" s="45" t="s">
        <v>1127</v>
      </c>
      <c r="D2556" s="45" t="s">
        <v>1095</v>
      </c>
      <c r="E2556" s="45" t="s">
        <v>1088</v>
      </c>
      <c r="F2556" s="45" t="s">
        <v>1089</v>
      </c>
      <c r="G2556" s="45" t="s">
        <v>1101</v>
      </c>
      <c r="H2556" s="45" t="s">
        <v>5532</v>
      </c>
      <c r="I2556" s="45" t="s">
        <v>5533</v>
      </c>
      <c r="J2556" s="45" t="s">
        <v>1092</v>
      </c>
      <c r="K2556" s="45" t="s">
        <v>1763</v>
      </c>
      <c r="L2556" s="44">
        <v>30</v>
      </c>
      <c r="M2556" s="44">
        <v>933000</v>
      </c>
      <c r="N2556" s="44">
        <v>27990000</v>
      </c>
      <c r="O2556" s="44">
        <v>28000000</v>
      </c>
      <c r="P2556" s="44">
        <v>10000</v>
      </c>
    </row>
    <row r="2557" spans="1:16" ht="199.5">
      <c r="A2557" s="44">
        <v>20251</v>
      </c>
      <c r="B2557" s="44">
        <v>2025</v>
      </c>
      <c r="C2557" s="45" t="s">
        <v>1117</v>
      </c>
      <c r="D2557" s="45" t="s">
        <v>1087</v>
      </c>
      <c r="E2557" s="45" t="s">
        <v>1088</v>
      </c>
      <c r="F2557" s="45" t="s">
        <v>1107</v>
      </c>
      <c r="G2557" s="45" t="s">
        <v>1090</v>
      </c>
      <c r="H2557" s="45">
        <v>2510705</v>
      </c>
      <c r="I2557" s="45" t="s">
        <v>5534</v>
      </c>
      <c r="J2557" s="45" t="s">
        <v>1092</v>
      </c>
      <c r="K2557" s="45" t="s">
        <v>1163</v>
      </c>
      <c r="L2557" s="44">
        <v>26</v>
      </c>
      <c r="M2557" s="44">
        <v>933000</v>
      </c>
      <c r="N2557" s="44">
        <v>24258000</v>
      </c>
      <c r="O2557" s="44">
        <v>28000000</v>
      </c>
      <c r="P2557" s="44">
        <v>3742000</v>
      </c>
    </row>
    <row r="2558" spans="1:16" ht="142.5">
      <c r="A2558" s="44">
        <v>20251</v>
      </c>
      <c r="B2558" s="44">
        <v>2023</v>
      </c>
      <c r="C2558" s="45" t="s">
        <v>1197</v>
      </c>
      <c r="D2558" s="45" t="s">
        <v>1095</v>
      </c>
      <c r="E2558" s="45" t="s">
        <v>1088</v>
      </c>
      <c r="F2558" s="45" t="s">
        <v>1165</v>
      </c>
      <c r="G2558" s="45" t="s">
        <v>1090</v>
      </c>
      <c r="H2558" s="45" t="s">
        <v>5535</v>
      </c>
      <c r="I2558" s="45" t="s">
        <v>5536</v>
      </c>
      <c r="J2558" s="45" t="s">
        <v>1092</v>
      </c>
      <c r="K2558" s="45" t="s">
        <v>1138</v>
      </c>
      <c r="L2558" s="44">
        <v>27</v>
      </c>
      <c r="M2558" s="44">
        <v>933000</v>
      </c>
      <c r="N2558" s="44">
        <v>25191000</v>
      </c>
      <c r="O2558" s="44">
        <v>28000000</v>
      </c>
      <c r="P2558" s="44">
        <v>2809000</v>
      </c>
    </row>
    <row r="2559" spans="1:16" ht="114">
      <c r="A2559" s="44">
        <v>20251</v>
      </c>
      <c r="B2559" s="44">
        <v>2023</v>
      </c>
      <c r="C2559" s="45" t="s">
        <v>1127</v>
      </c>
      <c r="D2559" s="45" t="s">
        <v>1095</v>
      </c>
      <c r="E2559" s="45" t="s">
        <v>1088</v>
      </c>
      <c r="F2559" s="45" t="s">
        <v>1089</v>
      </c>
      <c r="G2559" s="45" t="s">
        <v>1101</v>
      </c>
      <c r="H2559" s="45" t="s">
        <v>5537</v>
      </c>
      <c r="I2559" s="45" t="s">
        <v>5538</v>
      </c>
      <c r="J2559" s="45" t="s">
        <v>1092</v>
      </c>
      <c r="K2559" s="45" t="s">
        <v>1229</v>
      </c>
      <c r="L2559" s="44">
        <v>28</v>
      </c>
      <c r="M2559" s="44">
        <v>933000</v>
      </c>
      <c r="N2559" s="44">
        <v>26124000</v>
      </c>
      <c r="O2559" s="44">
        <v>28000000</v>
      </c>
      <c r="P2559" s="44">
        <v>1876000</v>
      </c>
    </row>
    <row r="2560" spans="1:16" ht="199.5">
      <c r="A2560" s="44">
        <v>20251</v>
      </c>
      <c r="B2560" s="44">
        <v>2024</v>
      </c>
      <c r="C2560" s="45" t="s">
        <v>1110</v>
      </c>
      <c r="D2560" s="45" t="s">
        <v>1095</v>
      </c>
      <c r="E2560" s="45" t="s">
        <v>1088</v>
      </c>
      <c r="F2560" s="45" t="s">
        <v>1107</v>
      </c>
      <c r="G2560" s="45" t="s">
        <v>1101</v>
      </c>
      <c r="H2560" s="45">
        <v>2410040</v>
      </c>
      <c r="I2560" s="45" t="s">
        <v>5539</v>
      </c>
      <c r="J2560" s="45" t="s">
        <v>1092</v>
      </c>
      <c r="K2560" s="45" t="s">
        <v>4253</v>
      </c>
      <c r="L2560" s="44">
        <v>33</v>
      </c>
      <c r="M2560" s="44">
        <v>933000</v>
      </c>
      <c r="N2560" s="44">
        <v>30789000</v>
      </c>
      <c r="O2560" s="44">
        <v>28000000</v>
      </c>
      <c r="P2560" s="44">
        <v>-2789000</v>
      </c>
    </row>
    <row r="2561" spans="1:16" ht="171">
      <c r="A2561" s="44">
        <v>20251</v>
      </c>
      <c r="B2561" s="44">
        <v>2025</v>
      </c>
      <c r="C2561" s="45" t="s">
        <v>1099</v>
      </c>
      <c r="D2561" s="45" t="s">
        <v>1087</v>
      </c>
      <c r="E2561" s="45" t="s">
        <v>1088</v>
      </c>
      <c r="F2561" s="45" t="s">
        <v>1089</v>
      </c>
      <c r="G2561" s="45" t="s">
        <v>1101</v>
      </c>
      <c r="H2561" s="45">
        <v>2510707</v>
      </c>
      <c r="I2561" s="45" t="s">
        <v>5540</v>
      </c>
      <c r="J2561" s="45" t="s">
        <v>1092</v>
      </c>
      <c r="K2561" s="45" t="s">
        <v>1547</v>
      </c>
      <c r="L2561" s="44">
        <v>29</v>
      </c>
      <c r="M2561" s="44">
        <v>933000</v>
      </c>
      <c r="N2561" s="44">
        <v>27057000</v>
      </c>
      <c r="O2561" s="44">
        <v>28000000</v>
      </c>
      <c r="P2561" s="44">
        <v>943000</v>
      </c>
    </row>
    <row r="2562" spans="1:16" ht="156.75">
      <c r="A2562" s="44">
        <v>20251</v>
      </c>
      <c r="B2562" s="44">
        <v>2024</v>
      </c>
      <c r="C2562" s="45" t="s">
        <v>1110</v>
      </c>
      <c r="D2562" s="45" t="s">
        <v>1095</v>
      </c>
      <c r="E2562" s="45" t="s">
        <v>1088</v>
      </c>
      <c r="F2562" s="45" t="s">
        <v>1089</v>
      </c>
      <c r="G2562" s="45" t="s">
        <v>1101</v>
      </c>
      <c r="H2562" s="45">
        <v>2410189</v>
      </c>
      <c r="I2562" s="45" t="s">
        <v>5541</v>
      </c>
      <c r="J2562" s="45" t="s">
        <v>1092</v>
      </c>
      <c r="K2562" s="45" t="s">
        <v>1217</v>
      </c>
      <c r="L2562" s="44">
        <v>31</v>
      </c>
      <c r="M2562" s="44">
        <v>933000</v>
      </c>
      <c r="N2562" s="44">
        <v>28923000</v>
      </c>
      <c r="O2562" s="44">
        <v>28000000</v>
      </c>
      <c r="P2562" s="44">
        <v>-923000</v>
      </c>
    </row>
    <row r="2563" spans="1:16" ht="199.5">
      <c r="A2563" s="44">
        <v>20251</v>
      </c>
      <c r="B2563" s="44">
        <v>2025</v>
      </c>
      <c r="C2563" s="45" t="s">
        <v>1117</v>
      </c>
      <c r="D2563" s="45" t="s">
        <v>1087</v>
      </c>
      <c r="E2563" s="45" t="s">
        <v>1088</v>
      </c>
      <c r="F2563" s="45" t="s">
        <v>1175</v>
      </c>
      <c r="G2563" s="45" t="s">
        <v>1090</v>
      </c>
      <c r="H2563" s="45">
        <v>2510358</v>
      </c>
      <c r="I2563" s="45" t="s">
        <v>5542</v>
      </c>
      <c r="J2563" s="45" t="s">
        <v>1092</v>
      </c>
      <c r="K2563" s="45" t="s">
        <v>1157</v>
      </c>
      <c r="L2563" s="44">
        <v>26</v>
      </c>
      <c r="M2563" s="44">
        <v>933000</v>
      </c>
      <c r="N2563" s="44">
        <v>24258000</v>
      </c>
      <c r="O2563" s="44">
        <v>28000000</v>
      </c>
      <c r="P2563" s="44">
        <v>3742000</v>
      </c>
    </row>
    <row r="2564" spans="1:16" ht="128.25">
      <c r="A2564" s="44">
        <v>20251</v>
      </c>
      <c r="B2564" s="44">
        <v>2023</v>
      </c>
      <c r="C2564" s="45" t="s">
        <v>1127</v>
      </c>
      <c r="D2564" s="45" t="s">
        <v>1095</v>
      </c>
      <c r="E2564" s="45" t="s">
        <v>1088</v>
      </c>
      <c r="F2564" s="45" t="s">
        <v>1089</v>
      </c>
      <c r="G2564" s="45" t="s">
        <v>1101</v>
      </c>
      <c r="H2564" s="45" t="s">
        <v>5543</v>
      </c>
      <c r="I2564" s="45" t="s">
        <v>5544</v>
      </c>
      <c r="J2564" s="45" t="s">
        <v>1092</v>
      </c>
      <c r="K2564" s="45" t="s">
        <v>1763</v>
      </c>
      <c r="L2564" s="44">
        <v>30</v>
      </c>
      <c r="M2564" s="44">
        <v>933000</v>
      </c>
      <c r="N2564" s="44">
        <v>27990000</v>
      </c>
      <c r="O2564" s="44">
        <v>28000000</v>
      </c>
      <c r="P2564" s="44">
        <v>10000</v>
      </c>
    </row>
    <row r="2565" spans="1:16" ht="42.75">
      <c r="A2565" s="44">
        <v>20251</v>
      </c>
      <c r="B2565" s="44">
        <v>2021</v>
      </c>
      <c r="C2565" s="45" t="s">
        <v>1248</v>
      </c>
      <c r="D2565" s="45" t="s">
        <v>1095</v>
      </c>
      <c r="E2565" s="45" t="s">
        <v>1088</v>
      </c>
      <c r="F2565" s="45" t="s">
        <v>1161</v>
      </c>
      <c r="G2565" s="45" t="s">
        <v>1090</v>
      </c>
      <c r="H2565" s="45" t="s">
        <v>5545</v>
      </c>
      <c r="I2565" s="45" t="s">
        <v>5546</v>
      </c>
      <c r="J2565" s="45" t="s">
        <v>1092</v>
      </c>
      <c r="K2565" s="42"/>
      <c r="L2565" s="44">
        <v>0</v>
      </c>
      <c r="M2565" s="44">
        <v>933000</v>
      </c>
      <c r="N2565" s="44">
        <v>0</v>
      </c>
      <c r="O2565" s="44">
        <v>0</v>
      </c>
      <c r="P2565" s="44">
        <v>0</v>
      </c>
    </row>
    <row r="2566" spans="1:16" ht="99.75">
      <c r="A2566" s="44">
        <v>20251</v>
      </c>
      <c r="B2566" s="44">
        <v>2024</v>
      </c>
      <c r="C2566" s="45" t="s">
        <v>1110</v>
      </c>
      <c r="D2566" s="45" t="s">
        <v>1095</v>
      </c>
      <c r="E2566" s="45" t="s">
        <v>1088</v>
      </c>
      <c r="F2566" s="45" t="s">
        <v>1089</v>
      </c>
      <c r="G2566" s="45" t="s">
        <v>1101</v>
      </c>
      <c r="H2566" s="45">
        <v>2411128</v>
      </c>
      <c r="I2566" s="45" t="s">
        <v>5547</v>
      </c>
      <c r="J2566" s="45" t="s">
        <v>1092</v>
      </c>
      <c r="K2566" s="45" t="s">
        <v>4120</v>
      </c>
      <c r="L2566" s="44">
        <v>20</v>
      </c>
      <c r="M2566" s="44">
        <v>933000</v>
      </c>
      <c r="N2566" s="44">
        <v>18660000</v>
      </c>
      <c r="O2566" s="44">
        <v>0</v>
      </c>
      <c r="P2566" s="44">
        <v>-18660000</v>
      </c>
    </row>
    <row r="2567" spans="1:16" ht="185.25">
      <c r="A2567" s="44">
        <v>20251</v>
      </c>
      <c r="B2567" s="44">
        <v>2024</v>
      </c>
      <c r="C2567" s="45" t="s">
        <v>1191</v>
      </c>
      <c r="D2567" s="45" t="s">
        <v>1095</v>
      </c>
      <c r="E2567" s="45" t="s">
        <v>1088</v>
      </c>
      <c r="F2567" s="45" t="s">
        <v>1192</v>
      </c>
      <c r="G2567" s="45" t="s">
        <v>1101</v>
      </c>
      <c r="H2567" s="45">
        <v>2410717</v>
      </c>
      <c r="I2567" s="45" t="s">
        <v>5548</v>
      </c>
      <c r="J2567" s="45" t="s">
        <v>1092</v>
      </c>
      <c r="K2567" s="45" t="s">
        <v>1398</v>
      </c>
      <c r="L2567" s="44">
        <v>26</v>
      </c>
      <c r="M2567" s="44">
        <v>1225000</v>
      </c>
      <c r="N2567" s="44">
        <v>31850000</v>
      </c>
      <c r="O2567" s="44">
        <v>36750000</v>
      </c>
      <c r="P2567" s="44">
        <v>4900000</v>
      </c>
    </row>
    <row r="2568" spans="1:16" ht="156.75">
      <c r="A2568" s="44">
        <v>20251</v>
      </c>
      <c r="B2568" s="44">
        <v>2022</v>
      </c>
      <c r="C2568" s="45" t="s">
        <v>1144</v>
      </c>
      <c r="D2568" s="45" t="s">
        <v>1095</v>
      </c>
      <c r="E2568" s="45" t="s">
        <v>1088</v>
      </c>
      <c r="F2568" s="45" t="s">
        <v>1124</v>
      </c>
      <c r="G2568" s="45" t="s">
        <v>1090</v>
      </c>
      <c r="H2568" s="45" t="s">
        <v>5549</v>
      </c>
      <c r="I2568" s="45" t="s">
        <v>5550</v>
      </c>
      <c r="J2568" s="45" t="s">
        <v>1092</v>
      </c>
      <c r="K2568" s="45" t="s">
        <v>5551</v>
      </c>
      <c r="L2568" s="44">
        <v>31</v>
      </c>
      <c r="M2568" s="44">
        <v>933000</v>
      </c>
      <c r="N2568" s="44">
        <v>28923000</v>
      </c>
      <c r="O2568" s="44">
        <v>23300000</v>
      </c>
      <c r="P2568" s="44">
        <v>-5623000</v>
      </c>
    </row>
    <row r="2569" spans="1:16" ht="128.25">
      <c r="A2569" s="44">
        <v>20251</v>
      </c>
      <c r="B2569" s="44">
        <v>2023</v>
      </c>
      <c r="C2569" s="45" t="s">
        <v>1127</v>
      </c>
      <c r="D2569" s="45" t="s">
        <v>1095</v>
      </c>
      <c r="E2569" s="45" t="s">
        <v>1088</v>
      </c>
      <c r="F2569" s="45" t="s">
        <v>1089</v>
      </c>
      <c r="G2569" s="45" t="s">
        <v>1101</v>
      </c>
      <c r="H2569" s="45" t="s">
        <v>5552</v>
      </c>
      <c r="I2569" s="45" t="s">
        <v>5553</v>
      </c>
      <c r="J2569" s="45" t="s">
        <v>1092</v>
      </c>
      <c r="K2569" s="45" t="s">
        <v>1675</v>
      </c>
      <c r="L2569" s="44">
        <v>30</v>
      </c>
      <c r="M2569" s="44">
        <v>933000</v>
      </c>
      <c r="N2569" s="44">
        <v>27990000</v>
      </c>
      <c r="O2569" s="44">
        <v>28000000</v>
      </c>
      <c r="P2569" s="44">
        <v>10000</v>
      </c>
    </row>
    <row r="2570" spans="1:16" ht="199.5">
      <c r="A2570" s="44">
        <v>20251</v>
      </c>
      <c r="B2570" s="44">
        <v>2025</v>
      </c>
      <c r="C2570" s="45" t="s">
        <v>1117</v>
      </c>
      <c r="D2570" s="45" t="s">
        <v>1087</v>
      </c>
      <c r="E2570" s="45" t="s">
        <v>1088</v>
      </c>
      <c r="F2570" s="45" t="s">
        <v>1118</v>
      </c>
      <c r="G2570" s="45" t="s">
        <v>1090</v>
      </c>
      <c r="H2570" s="45">
        <v>2510475</v>
      </c>
      <c r="I2570" s="45" t="s">
        <v>5554</v>
      </c>
      <c r="J2570" s="45" t="s">
        <v>1092</v>
      </c>
      <c r="K2570" s="45" t="s">
        <v>1140</v>
      </c>
      <c r="L2570" s="44">
        <v>28</v>
      </c>
      <c r="M2570" s="44">
        <v>933000</v>
      </c>
      <c r="N2570" s="44">
        <v>26124000</v>
      </c>
      <c r="O2570" s="44">
        <v>28000000</v>
      </c>
      <c r="P2570" s="44">
        <v>1876000</v>
      </c>
    </row>
    <row r="2571" spans="1:16" ht="171">
      <c r="A2571" s="44">
        <v>20251</v>
      </c>
      <c r="B2571" s="44">
        <v>2025</v>
      </c>
      <c r="C2571" s="42"/>
      <c r="D2571" s="45" t="s">
        <v>1087</v>
      </c>
      <c r="E2571" s="45" t="s">
        <v>1088</v>
      </c>
      <c r="F2571" s="45" t="s">
        <v>1114</v>
      </c>
      <c r="G2571" s="45" t="s">
        <v>1101</v>
      </c>
      <c r="H2571" s="45" t="s">
        <v>5555</v>
      </c>
      <c r="I2571" s="45" t="s">
        <v>5556</v>
      </c>
      <c r="J2571" s="45" t="s">
        <v>1283</v>
      </c>
      <c r="K2571" s="45" t="s">
        <v>5557</v>
      </c>
      <c r="L2571" s="44">
        <v>32</v>
      </c>
      <c r="M2571" s="44">
        <v>1667000</v>
      </c>
      <c r="N2571" s="44">
        <v>53344000</v>
      </c>
      <c r="O2571" s="44">
        <v>0</v>
      </c>
      <c r="P2571" s="44">
        <v>-53344000</v>
      </c>
    </row>
    <row r="2572" spans="1:16" ht="199.5">
      <c r="A2572" s="44">
        <v>20251</v>
      </c>
      <c r="B2572" s="44">
        <v>2025</v>
      </c>
      <c r="C2572" s="45" t="s">
        <v>1117</v>
      </c>
      <c r="D2572" s="45" t="s">
        <v>1087</v>
      </c>
      <c r="E2572" s="45" t="s">
        <v>1088</v>
      </c>
      <c r="F2572" s="45" t="s">
        <v>1175</v>
      </c>
      <c r="G2572" s="45" t="s">
        <v>1090</v>
      </c>
      <c r="H2572" s="45">
        <v>2510279</v>
      </c>
      <c r="I2572" s="45" t="s">
        <v>5558</v>
      </c>
      <c r="J2572" s="45" t="s">
        <v>1092</v>
      </c>
      <c r="K2572" s="45" t="s">
        <v>1231</v>
      </c>
      <c r="L2572" s="44">
        <v>28</v>
      </c>
      <c r="M2572" s="44">
        <v>933000</v>
      </c>
      <c r="N2572" s="44">
        <v>26124000</v>
      </c>
      <c r="O2572" s="44">
        <v>28000000</v>
      </c>
      <c r="P2572" s="44">
        <v>1876000</v>
      </c>
    </row>
    <row r="2573" spans="1:16" ht="142.5">
      <c r="A2573" s="44">
        <v>20251</v>
      </c>
      <c r="B2573" s="44">
        <v>2025</v>
      </c>
      <c r="C2573" s="45" t="s">
        <v>1099</v>
      </c>
      <c r="D2573" s="45" t="s">
        <v>1087</v>
      </c>
      <c r="E2573" s="45" t="s">
        <v>1088</v>
      </c>
      <c r="F2573" s="45" t="s">
        <v>1454</v>
      </c>
      <c r="G2573" s="45" t="s">
        <v>1101</v>
      </c>
      <c r="H2573" s="45">
        <v>2510709</v>
      </c>
      <c r="I2573" s="45" t="s">
        <v>5559</v>
      </c>
      <c r="J2573" s="45" t="s">
        <v>1092</v>
      </c>
      <c r="K2573" s="45" t="s">
        <v>5560</v>
      </c>
      <c r="L2573" s="44">
        <v>29</v>
      </c>
      <c r="M2573" s="44">
        <v>1317000</v>
      </c>
      <c r="N2573" s="44">
        <v>38193000</v>
      </c>
      <c r="O2573" s="44">
        <v>39500000</v>
      </c>
      <c r="P2573" s="44">
        <v>1307000</v>
      </c>
    </row>
    <row r="2574" spans="1:16" ht="142.5">
      <c r="A2574" s="44">
        <v>20251</v>
      </c>
      <c r="B2574" s="44">
        <v>2025</v>
      </c>
      <c r="C2574" s="45" t="s">
        <v>1099</v>
      </c>
      <c r="D2574" s="45" t="s">
        <v>1087</v>
      </c>
      <c r="E2574" s="45" t="s">
        <v>1088</v>
      </c>
      <c r="F2574" s="45" t="s">
        <v>1175</v>
      </c>
      <c r="G2574" s="45" t="s">
        <v>1101</v>
      </c>
      <c r="H2574" s="45">
        <v>2510349</v>
      </c>
      <c r="I2574" s="45" t="s">
        <v>5561</v>
      </c>
      <c r="J2574" s="45" t="s">
        <v>1092</v>
      </c>
      <c r="K2574" s="45" t="s">
        <v>5562</v>
      </c>
      <c r="L2574" s="44">
        <v>25</v>
      </c>
      <c r="M2574" s="44">
        <v>933000</v>
      </c>
      <c r="N2574" s="44">
        <v>23325000</v>
      </c>
      <c r="O2574" s="44">
        <v>28000000</v>
      </c>
      <c r="P2574" s="44">
        <v>4675000</v>
      </c>
    </row>
    <row r="2575" spans="1:16" ht="28.5">
      <c r="A2575" s="44">
        <v>20251</v>
      </c>
      <c r="B2575" s="44">
        <v>2021</v>
      </c>
      <c r="C2575" s="45" t="s">
        <v>1248</v>
      </c>
      <c r="D2575" s="45" t="s">
        <v>1095</v>
      </c>
      <c r="E2575" s="45" t="s">
        <v>1088</v>
      </c>
      <c r="F2575" s="45" t="s">
        <v>1238</v>
      </c>
      <c r="G2575" s="45" t="s">
        <v>1090</v>
      </c>
      <c r="H2575" s="45" t="s">
        <v>5563</v>
      </c>
      <c r="I2575" s="45" t="s">
        <v>5564</v>
      </c>
      <c r="J2575" s="45" t="s">
        <v>1092</v>
      </c>
      <c r="K2575" s="45" t="s">
        <v>5565</v>
      </c>
      <c r="L2575" s="44">
        <v>3</v>
      </c>
      <c r="M2575" s="44">
        <v>933000</v>
      </c>
      <c r="N2575" s="44">
        <v>2799000</v>
      </c>
      <c r="O2575" s="44">
        <v>0</v>
      </c>
      <c r="P2575" s="44">
        <v>-2799000</v>
      </c>
    </row>
    <row r="2576" spans="1:16" ht="171">
      <c r="A2576" s="44">
        <v>20251</v>
      </c>
      <c r="B2576" s="44">
        <v>2023</v>
      </c>
      <c r="C2576" s="45" t="s">
        <v>1127</v>
      </c>
      <c r="D2576" s="45" t="s">
        <v>1095</v>
      </c>
      <c r="E2576" s="45" t="s">
        <v>1088</v>
      </c>
      <c r="F2576" s="45" t="s">
        <v>1118</v>
      </c>
      <c r="G2576" s="45" t="s">
        <v>1101</v>
      </c>
      <c r="H2576" s="45" t="s">
        <v>5566</v>
      </c>
      <c r="I2576" s="45" t="s">
        <v>5567</v>
      </c>
      <c r="J2576" s="45" t="s">
        <v>1092</v>
      </c>
      <c r="K2576" s="45" t="s">
        <v>5568</v>
      </c>
      <c r="L2576" s="44">
        <v>36</v>
      </c>
      <c r="M2576" s="44">
        <v>933000</v>
      </c>
      <c r="N2576" s="44">
        <v>33588000</v>
      </c>
      <c r="O2576" s="44">
        <v>28000000</v>
      </c>
      <c r="P2576" s="44">
        <v>-5588000</v>
      </c>
    </row>
    <row r="2577" spans="1:16" ht="256.5">
      <c r="A2577" s="44">
        <v>20251</v>
      </c>
      <c r="B2577" s="44">
        <v>2024</v>
      </c>
      <c r="C2577" s="45" t="s">
        <v>1110</v>
      </c>
      <c r="D2577" s="45" t="s">
        <v>1095</v>
      </c>
      <c r="E2577" s="45" t="s">
        <v>1088</v>
      </c>
      <c r="F2577" s="45" t="s">
        <v>1175</v>
      </c>
      <c r="G2577" s="45" t="s">
        <v>1101</v>
      </c>
      <c r="H2577" s="45">
        <v>2410281</v>
      </c>
      <c r="I2577" s="45" t="s">
        <v>5569</v>
      </c>
      <c r="J2577" s="45" t="s">
        <v>1092</v>
      </c>
      <c r="K2577" s="45" t="s">
        <v>2448</v>
      </c>
      <c r="L2577" s="44">
        <v>35</v>
      </c>
      <c r="M2577" s="44">
        <v>933000</v>
      </c>
      <c r="N2577" s="44">
        <v>32655000</v>
      </c>
      <c r="O2577" s="44">
        <v>28000000</v>
      </c>
      <c r="P2577" s="44">
        <v>-4655000</v>
      </c>
    </row>
    <row r="2578" spans="1:16" ht="171">
      <c r="A2578" s="44">
        <v>20251</v>
      </c>
      <c r="B2578" s="44">
        <v>2025</v>
      </c>
      <c r="C2578" s="45" t="s">
        <v>1099</v>
      </c>
      <c r="D2578" s="45" t="s">
        <v>1087</v>
      </c>
      <c r="E2578" s="45" t="s">
        <v>1088</v>
      </c>
      <c r="F2578" s="45" t="s">
        <v>1118</v>
      </c>
      <c r="G2578" s="45" t="s">
        <v>1101</v>
      </c>
      <c r="H2578" s="45">
        <v>2510166</v>
      </c>
      <c r="I2578" s="45" t="s">
        <v>5570</v>
      </c>
      <c r="J2578" s="45" t="s">
        <v>1092</v>
      </c>
      <c r="K2578" s="45" t="s">
        <v>5571</v>
      </c>
      <c r="L2578" s="44">
        <v>27</v>
      </c>
      <c r="M2578" s="44">
        <v>933000</v>
      </c>
      <c r="N2578" s="44">
        <v>25191000</v>
      </c>
      <c r="O2578" s="44">
        <v>28000000</v>
      </c>
      <c r="P2578" s="44">
        <v>2809000</v>
      </c>
    </row>
    <row r="2579" spans="1:16" ht="156.75">
      <c r="A2579" s="44">
        <v>20251</v>
      </c>
      <c r="B2579" s="44">
        <v>2023</v>
      </c>
      <c r="C2579" s="45" t="s">
        <v>1197</v>
      </c>
      <c r="D2579" s="45" t="s">
        <v>1095</v>
      </c>
      <c r="E2579" s="45" t="s">
        <v>1088</v>
      </c>
      <c r="F2579" s="45" t="s">
        <v>1165</v>
      </c>
      <c r="G2579" s="45" t="s">
        <v>1090</v>
      </c>
      <c r="H2579" s="45" t="s">
        <v>5572</v>
      </c>
      <c r="I2579" s="45" t="s">
        <v>5573</v>
      </c>
      <c r="J2579" s="45" t="s">
        <v>1092</v>
      </c>
      <c r="K2579" s="45" t="s">
        <v>1217</v>
      </c>
      <c r="L2579" s="44">
        <v>31</v>
      </c>
      <c r="M2579" s="44">
        <v>933000</v>
      </c>
      <c r="N2579" s="44">
        <v>28923000</v>
      </c>
      <c r="O2579" s="44">
        <v>28000000</v>
      </c>
      <c r="P2579" s="44">
        <v>-923000</v>
      </c>
    </row>
    <row r="2580" spans="1:16" ht="256.5">
      <c r="A2580" s="44">
        <v>20251</v>
      </c>
      <c r="B2580" s="44">
        <v>2023</v>
      </c>
      <c r="C2580" s="45" t="s">
        <v>1197</v>
      </c>
      <c r="D2580" s="45" t="s">
        <v>1095</v>
      </c>
      <c r="E2580" s="45" t="s">
        <v>1088</v>
      </c>
      <c r="F2580" s="45" t="s">
        <v>1651</v>
      </c>
      <c r="G2580" s="45" t="s">
        <v>1090</v>
      </c>
      <c r="H2580" s="45" t="s">
        <v>5574</v>
      </c>
      <c r="I2580" s="45" t="s">
        <v>5575</v>
      </c>
      <c r="J2580" s="45" t="s">
        <v>1092</v>
      </c>
      <c r="K2580" s="45" t="s">
        <v>2448</v>
      </c>
      <c r="L2580" s="44">
        <v>35</v>
      </c>
      <c r="M2580" s="44">
        <v>933000</v>
      </c>
      <c r="N2580" s="44">
        <v>32655000</v>
      </c>
      <c r="O2580" s="44">
        <v>28000000</v>
      </c>
      <c r="P2580" s="44">
        <v>-4655000</v>
      </c>
    </row>
    <row r="2581" spans="1:16" ht="199.5">
      <c r="A2581" s="44">
        <v>20251</v>
      </c>
      <c r="B2581" s="44">
        <v>2025</v>
      </c>
      <c r="C2581" s="45" t="s">
        <v>1117</v>
      </c>
      <c r="D2581" s="45" t="s">
        <v>1087</v>
      </c>
      <c r="E2581" s="45" t="s">
        <v>1088</v>
      </c>
      <c r="F2581" s="45" t="s">
        <v>1089</v>
      </c>
      <c r="G2581" s="45" t="s">
        <v>1090</v>
      </c>
      <c r="H2581" s="45">
        <v>2510656</v>
      </c>
      <c r="I2581" s="45" t="s">
        <v>1970</v>
      </c>
      <c r="J2581" s="45" t="s">
        <v>1092</v>
      </c>
      <c r="K2581" s="45" t="s">
        <v>1140</v>
      </c>
      <c r="L2581" s="44">
        <v>28</v>
      </c>
      <c r="M2581" s="44">
        <v>933000</v>
      </c>
      <c r="N2581" s="44">
        <v>26124000</v>
      </c>
      <c r="O2581" s="44">
        <v>28000000</v>
      </c>
      <c r="P2581" s="44">
        <v>1876000</v>
      </c>
    </row>
    <row r="2582" spans="1:16" ht="199.5">
      <c r="A2582" s="44">
        <v>20251</v>
      </c>
      <c r="B2582" s="44">
        <v>2024</v>
      </c>
      <c r="C2582" s="45" t="s">
        <v>1110</v>
      </c>
      <c r="D2582" s="45" t="s">
        <v>1095</v>
      </c>
      <c r="E2582" s="45" t="s">
        <v>1088</v>
      </c>
      <c r="F2582" s="45" t="s">
        <v>1107</v>
      </c>
      <c r="G2582" s="45" t="s">
        <v>1101</v>
      </c>
      <c r="H2582" s="45">
        <v>2410380</v>
      </c>
      <c r="I2582" s="45" t="s">
        <v>5576</v>
      </c>
      <c r="J2582" s="45" t="s">
        <v>1092</v>
      </c>
      <c r="K2582" s="45" t="s">
        <v>3186</v>
      </c>
      <c r="L2582" s="44">
        <v>33</v>
      </c>
      <c r="M2582" s="44">
        <v>933000</v>
      </c>
      <c r="N2582" s="44">
        <v>30789000</v>
      </c>
      <c r="O2582" s="44">
        <v>28000000</v>
      </c>
      <c r="P2582" s="44">
        <v>-2789000</v>
      </c>
    </row>
    <row r="2583" spans="1:16" ht="199.5">
      <c r="A2583" s="44">
        <v>20251</v>
      </c>
      <c r="B2583" s="44">
        <v>2024</v>
      </c>
      <c r="C2583" s="45" t="s">
        <v>1191</v>
      </c>
      <c r="D2583" s="45" t="s">
        <v>1095</v>
      </c>
      <c r="E2583" s="45" t="s">
        <v>1088</v>
      </c>
      <c r="F2583" s="45" t="s">
        <v>1192</v>
      </c>
      <c r="G2583" s="45" t="s">
        <v>1101</v>
      </c>
      <c r="H2583" s="45">
        <v>2410592</v>
      </c>
      <c r="I2583" s="45" t="s">
        <v>5577</v>
      </c>
      <c r="J2583" s="45" t="s">
        <v>1092</v>
      </c>
      <c r="K2583" s="45" t="s">
        <v>1194</v>
      </c>
      <c r="L2583" s="44">
        <v>30</v>
      </c>
      <c r="M2583" s="44">
        <v>1225000</v>
      </c>
      <c r="N2583" s="44">
        <v>36750000</v>
      </c>
      <c r="O2583" s="44">
        <v>36750000</v>
      </c>
      <c r="P2583" s="44">
        <v>0</v>
      </c>
    </row>
    <row r="2584" spans="1:16" ht="185.25">
      <c r="A2584" s="44">
        <v>20251</v>
      </c>
      <c r="B2584" s="44">
        <v>2024</v>
      </c>
      <c r="C2584" s="45" t="s">
        <v>1086</v>
      </c>
      <c r="D2584" s="45" t="s">
        <v>1087</v>
      </c>
      <c r="E2584" s="45" t="s">
        <v>1088</v>
      </c>
      <c r="F2584" s="45" t="s">
        <v>1175</v>
      </c>
      <c r="G2584" s="45" t="s">
        <v>1090</v>
      </c>
      <c r="H2584" s="45">
        <v>2410334</v>
      </c>
      <c r="I2584" s="45" t="s">
        <v>5578</v>
      </c>
      <c r="J2584" s="45" t="s">
        <v>1092</v>
      </c>
      <c r="K2584" s="45" t="s">
        <v>5579</v>
      </c>
      <c r="L2584" s="44">
        <v>28</v>
      </c>
      <c r="M2584" s="44">
        <v>933000</v>
      </c>
      <c r="N2584" s="44">
        <v>26124000</v>
      </c>
      <c r="O2584" s="44">
        <v>28000000</v>
      </c>
      <c r="P2584" s="44">
        <v>1876000</v>
      </c>
    </row>
    <row r="2585" spans="1:16" ht="199.5">
      <c r="A2585" s="44">
        <v>20251</v>
      </c>
      <c r="B2585" s="44">
        <v>2025</v>
      </c>
      <c r="C2585" s="45" t="s">
        <v>1117</v>
      </c>
      <c r="D2585" s="45" t="s">
        <v>1087</v>
      </c>
      <c r="E2585" s="45" t="s">
        <v>1088</v>
      </c>
      <c r="F2585" s="45" t="s">
        <v>1104</v>
      </c>
      <c r="G2585" s="45" t="s">
        <v>1090</v>
      </c>
      <c r="H2585" s="45">
        <v>2510892</v>
      </c>
      <c r="I2585" s="45" t="s">
        <v>5580</v>
      </c>
      <c r="J2585" s="45" t="s">
        <v>1092</v>
      </c>
      <c r="K2585" s="45" t="s">
        <v>1231</v>
      </c>
      <c r="L2585" s="44">
        <v>28</v>
      </c>
      <c r="M2585" s="44">
        <v>933000</v>
      </c>
      <c r="N2585" s="44">
        <v>26124000</v>
      </c>
      <c r="O2585" s="44">
        <v>28000000</v>
      </c>
      <c r="P2585" s="44">
        <v>1876000</v>
      </c>
    </row>
    <row r="2586" spans="1:16" ht="114">
      <c r="A2586" s="44">
        <v>20251</v>
      </c>
      <c r="B2586" s="44">
        <v>2023</v>
      </c>
      <c r="C2586" s="45" t="s">
        <v>1127</v>
      </c>
      <c r="D2586" s="45" t="s">
        <v>1095</v>
      </c>
      <c r="E2586" s="45" t="s">
        <v>1088</v>
      </c>
      <c r="F2586" s="45" t="s">
        <v>1089</v>
      </c>
      <c r="G2586" s="45" t="s">
        <v>1101</v>
      </c>
      <c r="H2586" s="45" t="s">
        <v>5581</v>
      </c>
      <c r="I2586" s="45" t="s">
        <v>5582</v>
      </c>
      <c r="J2586" s="45" t="s">
        <v>1092</v>
      </c>
      <c r="K2586" s="45" t="s">
        <v>1229</v>
      </c>
      <c r="L2586" s="44">
        <v>28</v>
      </c>
      <c r="M2586" s="44">
        <v>933000</v>
      </c>
      <c r="N2586" s="44">
        <v>26124000</v>
      </c>
      <c r="O2586" s="44">
        <v>28000000</v>
      </c>
      <c r="P2586" s="44">
        <v>1876000</v>
      </c>
    </row>
    <row r="2587" spans="1:16" ht="42.75">
      <c r="A2587" s="44">
        <v>20251</v>
      </c>
      <c r="B2587" s="44">
        <v>2024</v>
      </c>
      <c r="C2587" s="45" t="s">
        <v>1110</v>
      </c>
      <c r="D2587" s="45" t="s">
        <v>1095</v>
      </c>
      <c r="E2587" s="45" t="s">
        <v>1088</v>
      </c>
      <c r="F2587" s="45" t="s">
        <v>1089</v>
      </c>
      <c r="G2587" s="45" t="s">
        <v>1101</v>
      </c>
      <c r="H2587" s="45">
        <v>2410690</v>
      </c>
      <c r="I2587" s="45" t="s">
        <v>5583</v>
      </c>
      <c r="J2587" s="45" t="s">
        <v>1092</v>
      </c>
      <c r="K2587" s="42"/>
      <c r="L2587" s="44">
        <v>0</v>
      </c>
      <c r="M2587" s="44">
        <v>933000</v>
      </c>
      <c r="N2587" s="44">
        <v>0</v>
      </c>
      <c r="O2587" s="44">
        <v>0</v>
      </c>
      <c r="P2587" s="44">
        <v>0</v>
      </c>
    </row>
    <row r="2588" spans="1:16" ht="185.25">
      <c r="A2588" s="44">
        <v>20251</v>
      </c>
      <c r="B2588" s="44">
        <v>2025</v>
      </c>
      <c r="C2588" s="45" t="s">
        <v>1099</v>
      </c>
      <c r="D2588" s="45" t="s">
        <v>1087</v>
      </c>
      <c r="E2588" s="45" t="s">
        <v>1088</v>
      </c>
      <c r="F2588" s="45" t="s">
        <v>1158</v>
      </c>
      <c r="G2588" s="45" t="s">
        <v>1101</v>
      </c>
      <c r="H2588" s="45">
        <v>2510185</v>
      </c>
      <c r="I2588" s="45" t="s">
        <v>5584</v>
      </c>
      <c r="J2588" s="45" t="s">
        <v>1092</v>
      </c>
      <c r="K2588" s="45" t="s">
        <v>2122</v>
      </c>
      <c r="L2588" s="44">
        <v>29</v>
      </c>
      <c r="M2588" s="44">
        <v>933000</v>
      </c>
      <c r="N2588" s="44">
        <v>27057000</v>
      </c>
      <c r="O2588" s="44">
        <v>28000000</v>
      </c>
      <c r="P2588" s="44">
        <v>943000</v>
      </c>
    </row>
    <row r="2589" spans="1:16" ht="185.25">
      <c r="A2589" s="44">
        <v>20251</v>
      </c>
      <c r="B2589" s="44">
        <v>2023</v>
      </c>
      <c r="C2589" s="45" t="s">
        <v>1127</v>
      </c>
      <c r="D2589" s="45" t="s">
        <v>1095</v>
      </c>
      <c r="E2589" s="45" t="s">
        <v>1088</v>
      </c>
      <c r="F2589" s="45" t="s">
        <v>1124</v>
      </c>
      <c r="G2589" s="45" t="s">
        <v>1101</v>
      </c>
      <c r="H2589" s="45" t="s">
        <v>5585</v>
      </c>
      <c r="I2589" s="45" t="s">
        <v>5586</v>
      </c>
      <c r="J2589" s="45" t="s">
        <v>1092</v>
      </c>
      <c r="K2589" s="45" t="s">
        <v>5587</v>
      </c>
      <c r="L2589" s="44">
        <v>37</v>
      </c>
      <c r="M2589" s="44">
        <v>933000</v>
      </c>
      <c r="N2589" s="44">
        <v>34521000</v>
      </c>
      <c r="O2589" s="44">
        <v>28000000</v>
      </c>
      <c r="P2589" s="44">
        <v>-6521000</v>
      </c>
    </row>
    <row r="2590" spans="1:16" ht="199.5">
      <c r="A2590" s="44">
        <v>20251</v>
      </c>
      <c r="B2590" s="44">
        <v>2024</v>
      </c>
      <c r="C2590" s="45" t="s">
        <v>1086</v>
      </c>
      <c r="D2590" s="45" t="s">
        <v>1087</v>
      </c>
      <c r="E2590" s="45" t="s">
        <v>1088</v>
      </c>
      <c r="F2590" s="45" t="s">
        <v>1175</v>
      </c>
      <c r="G2590" s="45" t="s">
        <v>1090</v>
      </c>
      <c r="H2590" s="45">
        <v>2410894</v>
      </c>
      <c r="I2590" s="45" t="s">
        <v>5588</v>
      </c>
      <c r="J2590" s="45" t="s">
        <v>1092</v>
      </c>
      <c r="K2590" s="45" t="s">
        <v>5589</v>
      </c>
      <c r="L2590" s="44">
        <v>30</v>
      </c>
      <c r="M2590" s="44">
        <v>933000</v>
      </c>
      <c r="N2590" s="44">
        <v>27990000</v>
      </c>
      <c r="O2590" s="44">
        <v>28000000</v>
      </c>
      <c r="P2590" s="44">
        <v>10000</v>
      </c>
    </row>
    <row r="2591" spans="1:16" ht="171">
      <c r="A2591" s="44">
        <v>20251</v>
      </c>
      <c r="B2591" s="44">
        <v>2024</v>
      </c>
      <c r="C2591" s="45" t="s">
        <v>1086</v>
      </c>
      <c r="D2591" s="45" t="s">
        <v>1087</v>
      </c>
      <c r="E2591" s="45" t="s">
        <v>1088</v>
      </c>
      <c r="F2591" s="45" t="s">
        <v>1111</v>
      </c>
      <c r="G2591" s="45" t="s">
        <v>1090</v>
      </c>
      <c r="H2591" s="45">
        <v>2410365</v>
      </c>
      <c r="I2591" s="45" t="s">
        <v>5590</v>
      </c>
      <c r="J2591" s="45" t="s">
        <v>1092</v>
      </c>
      <c r="K2591" s="45" t="s">
        <v>4849</v>
      </c>
      <c r="L2591" s="44">
        <v>28</v>
      </c>
      <c r="M2591" s="44">
        <v>933000</v>
      </c>
      <c r="N2591" s="44">
        <v>26124000</v>
      </c>
      <c r="O2591" s="44">
        <v>28000000</v>
      </c>
      <c r="P2591" s="44">
        <v>1876000</v>
      </c>
    </row>
    <row r="2592" spans="1:16" ht="28.5">
      <c r="A2592" s="44">
        <v>20251</v>
      </c>
      <c r="B2592" s="44">
        <v>2024</v>
      </c>
      <c r="C2592" s="45" t="s">
        <v>1745</v>
      </c>
      <c r="D2592" s="45" t="s">
        <v>1095</v>
      </c>
      <c r="E2592" s="45" t="s">
        <v>1133</v>
      </c>
      <c r="F2592" s="45" t="s">
        <v>1845</v>
      </c>
      <c r="G2592" s="42"/>
      <c r="H2592" s="45">
        <v>2460015</v>
      </c>
      <c r="I2592" s="45" t="s">
        <v>5591</v>
      </c>
      <c r="J2592" s="45" t="s">
        <v>1092</v>
      </c>
      <c r="K2592" s="42"/>
      <c r="L2592" s="44">
        <v>0</v>
      </c>
      <c r="M2592" s="44">
        <v>0</v>
      </c>
      <c r="N2592" s="44">
        <v>0</v>
      </c>
      <c r="O2592" s="44">
        <v>11000000</v>
      </c>
      <c r="P2592" s="44">
        <v>11000000</v>
      </c>
    </row>
    <row r="2593" spans="1:16" ht="171">
      <c r="A2593" s="44">
        <v>20251</v>
      </c>
      <c r="B2593" s="44">
        <v>2024</v>
      </c>
      <c r="C2593" s="45" t="s">
        <v>1086</v>
      </c>
      <c r="D2593" s="45" t="s">
        <v>1087</v>
      </c>
      <c r="E2593" s="45" t="s">
        <v>1088</v>
      </c>
      <c r="F2593" s="45" t="s">
        <v>1089</v>
      </c>
      <c r="G2593" s="45" t="s">
        <v>1090</v>
      </c>
      <c r="H2593" s="45">
        <v>2410952</v>
      </c>
      <c r="I2593" s="45" t="s">
        <v>5592</v>
      </c>
      <c r="J2593" s="45" t="s">
        <v>1092</v>
      </c>
      <c r="K2593" s="45" t="s">
        <v>5593</v>
      </c>
      <c r="L2593" s="44">
        <v>29</v>
      </c>
      <c r="M2593" s="44">
        <v>933000</v>
      </c>
      <c r="N2593" s="44">
        <v>27057000</v>
      </c>
      <c r="O2593" s="44">
        <v>0</v>
      </c>
      <c r="P2593" s="44">
        <v>-27057000</v>
      </c>
    </row>
    <row r="2594" spans="1:16" ht="156.75">
      <c r="A2594" s="44">
        <v>20251</v>
      </c>
      <c r="B2594" s="44">
        <v>2025</v>
      </c>
      <c r="C2594" s="45" t="s">
        <v>1099</v>
      </c>
      <c r="D2594" s="45" t="s">
        <v>1087</v>
      </c>
      <c r="E2594" s="45" t="s">
        <v>1088</v>
      </c>
      <c r="F2594" s="45" t="s">
        <v>1107</v>
      </c>
      <c r="G2594" s="45" t="s">
        <v>1101</v>
      </c>
      <c r="H2594" s="45">
        <v>2510693</v>
      </c>
      <c r="I2594" s="45" t="s">
        <v>5594</v>
      </c>
      <c r="J2594" s="45" t="s">
        <v>1092</v>
      </c>
      <c r="K2594" s="45" t="s">
        <v>1473</v>
      </c>
      <c r="L2594" s="44">
        <v>27</v>
      </c>
      <c r="M2594" s="44">
        <v>933000</v>
      </c>
      <c r="N2594" s="44">
        <v>25191000</v>
      </c>
      <c r="O2594" s="44">
        <v>28000000</v>
      </c>
      <c r="P2594" s="44">
        <v>2809000</v>
      </c>
    </row>
    <row r="2595" spans="1:16" ht="256.5">
      <c r="A2595" s="44">
        <v>20251</v>
      </c>
      <c r="B2595" s="44">
        <v>2023</v>
      </c>
      <c r="C2595" s="45" t="s">
        <v>1127</v>
      </c>
      <c r="D2595" s="45" t="s">
        <v>1095</v>
      </c>
      <c r="E2595" s="45" t="s">
        <v>1088</v>
      </c>
      <c r="F2595" s="45" t="s">
        <v>1175</v>
      </c>
      <c r="G2595" s="45" t="s">
        <v>1101</v>
      </c>
      <c r="H2595" s="45" t="s">
        <v>5595</v>
      </c>
      <c r="I2595" s="45" t="s">
        <v>4778</v>
      </c>
      <c r="J2595" s="45" t="s">
        <v>1092</v>
      </c>
      <c r="K2595" s="45" t="s">
        <v>5596</v>
      </c>
      <c r="L2595" s="44">
        <v>39</v>
      </c>
      <c r="M2595" s="44">
        <v>933000</v>
      </c>
      <c r="N2595" s="44">
        <v>36387000</v>
      </c>
      <c r="O2595" s="44">
        <v>28000000</v>
      </c>
      <c r="P2595" s="44">
        <v>-8387000</v>
      </c>
    </row>
    <row r="2596" spans="1:16" ht="213.75">
      <c r="A2596" s="44">
        <v>20251</v>
      </c>
      <c r="B2596" s="44">
        <v>2022</v>
      </c>
      <c r="C2596" s="45" t="s">
        <v>1144</v>
      </c>
      <c r="D2596" s="45" t="s">
        <v>1095</v>
      </c>
      <c r="E2596" s="45" t="s">
        <v>1088</v>
      </c>
      <c r="F2596" s="45" t="s">
        <v>1290</v>
      </c>
      <c r="G2596" s="45" t="s">
        <v>1090</v>
      </c>
      <c r="H2596" s="45" t="s">
        <v>5597</v>
      </c>
      <c r="I2596" s="45" t="s">
        <v>5598</v>
      </c>
      <c r="J2596" s="45" t="s">
        <v>1092</v>
      </c>
      <c r="K2596" s="45" t="s">
        <v>5599</v>
      </c>
      <c r="L2596" s="44">
        <v>41</v>
      </c>
      <c r="M2596" s="44">
        <v>933000</v>
      </c>
      <c r="N2596" s="44">
        <v>38253000</v>
      </c>
      <c r="O2596" s="44">
        <v>23300000</v>
      </c>
      <c r="P2596" s="44">
        <v>-14953000</v>
      </c>
    </row>
    <row r="2597" spans="1:16" ht="185.25">
      <c r="A2597" s="44">
        <v>20251</v>
      </c>
      <c r="B2597" s="44">
        <v>2024</v>
      </c>
      <c r="C2597" s="45" t="s">
        <v>1110</v>
      </c>
      <c r="D2597" s="45" t="s">
        <v>1095</v>
      </c>
      <c r="E2597" s="45" t="s">
        <v>1088</v>
      </c>
      <c r="F2597" s="45" t="s">
        <v>1155</v>
      </c>
      <c r="G2597" s="45" t="s">
        <v>1101</v>
      </c>
      <c r="H2597" s="45">
        <v>2411060</v>
      </c>
      <c r="I2597" s="45" t="s">
        <v>5600</v>
      </c>
      <c r="J2597" s="45" t="s">
        <v>1092</v>
      </c>
      <c r="K2597" s="45" t="s">
        <v>2565</v>
      </c>
      <c r="L2597" s="44">
        <v>31</v>
      </c>
      <c r="M2597" s="44">
        <v>933000</v>
      </c>
      <c r="N2597" s="44">
        <v>28923000</v>
      </c>
      <c r="O2597" s="44">
        <v>28000000</v>
      </c>
      <c r="P2597" s="44">
        <v>-923000</v>
      </c>
    </row>
    <row r="2598" spans="1:16" ht="156.75">
      <c r="A2598" s="44">
        <v>20251</v>
      </c>
      <c r="B2598" s="44">
        <v>2022</v>
      </c>
      <c r="C2598" s="45" t="s">
        <v>1141</v>
      </c>
      <c r="D2598" s="45" t="s">
        <v>1095</v>
      </c>
      <c r="E2598" s="45" t="s">
        <v>1088</v>
      </c>
      <c r="F2598" s="45" t="s">
        <v>1089</v>
      </c>
      <c r="G2598" s="45" t="s">
        <v>1101</v>
      </c>
      <c r="H2598" s="45" t="s">
        <v>5601</v>
      </c>
      <c r="I2598" s="45" t="s">
        <v>5602</v>
      </c>
      <c r="J2598" s="45" t="s">
        <v>1092</v>
      </c>
      <c r="K2598" s="45" t="s">
        <v>5603</v>
      </c>
      <c r="L2598" s="44">
        <v>37</v>
      </c>
      <c r="M2598" s="44">
        <v>933000</v>
      </c>
      <c r="N2598" s="44">
        <v>34521000</v>
      </c>
      <c r="O2598" s="44">
        <v>0</v>
      </c>
      <c r="P2598" s="44">
        <v>-34521000</v>
      </c>
    </row>
    <row r="2599" spans="1:16" ht="171">
      <c r="A2599" s="44">
        <v>20251</v>
      </c>
      <c r="B2599" s="44">
        <v>2025</v>
      </c>
      <c r="C2599" s="45" t="s">
        <v>1099</v>
      </c>
      <c r="D2599" s="45" t="s">
        <v>1087</v>
      </c>
      <c r="E2599" s="45" t="s">
        <v>1088</v>
      </c>
      <c r="F2599" s="45" t="s">
        <v>1118</v>
      </c>
      <c r="G2599" s="45" t="s">
        <v>1101</v>
      </c>
      <c r="H2599" s="45">
        <v>2510895</v>
      </c>
      <c r="I2599" s="45" t="s">
        <v>5604</v>
      </c>
      <c r="J2599" s="45" t="s">
        <v>1092</v>
      </c>
      <c r="K2599" s="45" t="s">
        <v>5605</v>
      </c>
      <c r="L2599" s="44">
        <v>27</v>
      </c>
      <c r="M2599" s="44">
        <v>933000</v>
      </c>
      <c r="N2599" s="44">
        <v>25191000</v>
      </c>
      <c r="O2599" s="44">
        <v>28000000</v>
      </c>
      <c r="P2599" s="44">
        <v>2809000</v>
      </c>
    </row>
    <row r="2600" spans="1:16" ht="142.5">
      <c r="A2600" s="44">
        <v>20251</v>
      </c>
      <c r="B2600" s="44">
        <v>2023</v>
      </c>
      <c r="C2600" s="45" t="s">
        <v>1127</v>
      </c>
      <c r="D2600" s="45" t="s">
        <v>1095</v>
      </c>
      <c r="E2600" s="45" t="s">
        <v>1088</v>
      </c>
      <c r="F2600" s="45" t="s">
        <v>1089</v>
      </c>
      <c r="G2600" s="45" t="s">
        <v>1101</v>
      </c>
      <c r="H2600" s="45" t="s">
        <v>5606</v>
      </c>
      <c r="I2600" s="45" t="s">
        <v>5607</v>
      </c>
      <c r="J2600" s="45" t="s">
        <v>1092</v>
      </c>
      <c r="K2600" s="45" t="s">
        <v>1301</v>
      </c>
      <c r="L2600" s="44">
        <v>29</v>
      </c>
      <c r="M2600" s="44">
        <v>933000</v>
      </c>
      <c r="N2600" s="44">
        <v>27057000</v>
      </c>
      <c r="O2600" s="44">
        <v>28000000</v>
      </c>
      <c r="P2600" s="44">
        <v>943000</v>
      </c>
    </row>
    <row r="2601" spans="1:16" ht="213.75">
      <c r="A2601" s="44">
        <v>20251</v>
      </c>
      <c r="B2601" s="44">
        <v>2023</v>
      </c>
      <c r="C2601" s="45" t="s">
        <v>1197</v>
      </c>
      <c r="D2601" s="45" t="s">
        <v>1095</v>
      </c>
      <c r="E2601" s="45" t="s">
        <v>1088</v>
      </c>
      <c r="F2601" s="45" t="s">
        <v>1541</v>
      </c>
      <c r="G2601" s="45" t="s">
        <v>1090</v>
      </c>
      <c r="H2601" s="45" t="s">
        <v>5608</v>
      </c>
      <c r="I2601" s="45" t="s">
        <v>5609</v>
      </c>
      <c r="J2601" s="45" t="s">
        <v>1092</v>
      </c>
      <c r="K2601" s="45" t="s">
        <v>3140</v>
      </c>
      <c r="L2601" s="44">
        <v>38</v>
      </c>
      <c r="M2601" s="44">
        <v>933000</v>
      </c>
      <c r="N2601" s="44">
        <v>35454000</v>
      </c>
      <c r="O2601" s="44">
        <v>28000000</v>
      </c>
      <c r="P2601" s="44">
        <v>-7454000</v>
      </c>
    </row>
    <row r="2602" spans="1:16" ht="199.5">
      <c r="A2602" s="44">
        <v>20251</v>
      </c>
      <c r="B2602" s="44">
        <v>2025</v>
      </c>
      <c r="C2602" s="45" t="s">
        <v>1296</v>
      </c>
      <c r="D2602" s="45" t="s">
        <v>1087</v>
      </c>
      <c r="E2602" s="45" t="s">
        <v>1088</v>
      </c>
      <c r="F2602" s="45" t="s">
        <v>1192</v>
      </c>
      <c r="G2602" s="45" t="s">
        <v>1101</v>
      </c>
      <c r="H2602" s="45">
        <v>2510875</v>
      </c>
      <c r="I2602" s="45" t="s">
        <v>5610</v>
      </c>
      <c r="J2602" s="45" t="s">
        <v>1092</v>
      </c>
      <c r="K2602" s="45" t="s">
        <v>1298</v>
      </c>
      <c r="L2602" s="44">
        <v>31</v>
      </c>
      <c r="M2602" s="44">
        <v>1225000</v>
      </c>
      <c r="N2602" s="44">
        <v>37975000</v>
      </c>
      <c r="O2602" s="44">
        <v>36750000</v>
      </c>
      <c r="P2602" s="44">
        <v>-1225000</v>
      </c>
    </row>
    <row r="2603" spans="1:16" ht="28.5">
      <c r="A2603" s="44">
        <v>20251</v>
      </c>
      <c r="B2603" s="44">
        <v>2021</v>
      </c>
      <c r="C2603" s="45" t="s">
        <v>1180</v>
      </c>
      <c r="D2603" s="45" t="s">
        <v>1095</v>
      </c>
      <c r="E2603" s="45" t="s">
        <v>1088</v>
      </c>
      <c r="F2603" s="45" t="s">
        <v>1089</v>
      </c>
      <c r="G2603" s="45" t="s">
        <v>1101</v>
      </c>
      <c r="H2603" s="45" t="s">
        <v>5611</v>
      </c>
      <c r="I2603" s="45" t="s">
        <v>5612</v>
      </c>
      <c r="J2603" s="45" t="s">
        <v>1092</v>
      </c>
      <c r="K2603" s="45" t="s">
        <v>5224</v>
      </c>
      <c r="L2603" s="44">
        <v>3</v>
      </c>
      <c r="M2603" s="44">
        <v>933000</v>
      </c>
      <c r="N2603" s="44">
        <v>2799000</v>
      </c>
      <c r="O2603" s="44">
        <v>0</v>
      </c>
      <c r="P2603" s="44">
        <v>-2799000</v>
      </c>
    </row>
    <row r="2604" spans="1:16" ht="114">
      <c r="A2604" s="44">
        <v>20251</v>
      </c>
      <c r="B2604" s="44">
        <v>2023</v>
      </c>
      <c r="C2604" s="45" t="s">
        <v>1127</v>
      </c>
      <c r="D2604" s="45" t="s">
        <v>1095</v>
      </c>
      <c r="E2604" s="45" t="s">
        <v>1088</v>
      </c>
      <c r="F2604" s="45" t="s">
        <v>1089</v>
      </c>
      <c r="G2604" s="45" t="s">
        <v>1101</v>
      </c>
      <c r="H2604" s="45" t="s">
        <v>5613</v>
      </c>
      <c r="I2604" s="45" t="s">
        <v>1289</v>
      </c>
      <c r="J2604" s="45" t="s">
        <v>1092</v>
      </c>
      <c r="K2604" s="45" t="s">
        <v>5614</v>
      </c>
      <c r="L2604" s="44">
        <v>26</v>
      </c>
      <c r="M2604" s="44">
        <v>933000</v>
      </c>
      <c r="N2604" s="44">
        <v>24258000</v>
      </c>
      <c r="O2604" s="44">
        <v>28000000</v>
      </c>
      <c r="P2604" s="44">
        <v>3742000</v>
      </c>
    </row>
    <row r="2605" spans="1:16" ht="156.75">
      <c r="A2605" s="44">
        <v>20251</v>
      </c>
      <c r="B2605" s="44">
        <v>2025</v>
      </c>
      <c r="C2605" s="45" t="s">
        <v>1099</v>
      </c>
      <c r="D2605" s="45" t="s">
        <v>1087</v>
      </c>
      <c r="E2605" s="45" t="s">
        <v>1088</v>
      </c>
      <c r="F2605" s="45" t="s">
        <v>1111</v>
      </c>
      <c r="G2605" s="45" t="s">
        <v>1101</v>
      </c>
      <c r="H2605" s="45">
        <v>2510771</v>
      </c>
      <c r="I2605" s="45" t="s">
        <v>5615</v>
      </c>
      <c r="J2605" s="45" t="s">
        <v>1092</v>
      </c>
      <c r="K2605" s="45" t="s">
        <v>2636</v>
      </c>
      <c r="L2605" s="44">
        <v>25</v>
      </c>
      <c r="M2605" s="44">
        <v>933000</v>
      </c>
      <c r="N2605" s="44">
        <v>23325000</v>
      </c>
      <c r="O2605" s="44">
        <v>28000000</v>
      </c>
      <c r="P2605" s="44">
        <v>4675000</v>
      </c>
    </row>
    <row r="2606" spans="1:16" ht="199.5">
      <c r="A2606" s="44">
        <v>20251</v>
      </c>
      <c r="B2606" s="44">
        <v>2025</v>
      </c>
      <c r="C2606" s="45" t="s">
        <v>1117</v>
      </c>
      <c r="D2606" s="45" t="s">
        <v>1087</v>
      </c>
      <c r="E2606" s="45" t="s">
        <v>1088</v>
      </c>
      <c r="F2606" s="45" t="s">
        <v>1089</v>
      </c>
      <c r="G2606" s="45" t="s">
        <v>1090</v>
      </c>
      <c r="H2606" s="45">
        <v>2510176</v>
      </c>
      <c r="I2606" s="45" t="s">
        <v>5616</v>
      </c>
      <c r="J2606" s="45" t="s">
        <v>1092</v>
      </c>
      <c r="K2606" s="45" t="s">
        <v>1231</v>
      </c>
      <c r="L2606" s="44">
        <v>28</v>
      </c>
      <c r="M2606" s="44">
        <v>933000</v>
      </c>
      <c r="N2606" s="44">
        <v>26124000</v>
      </c>
      <c r="O2606" s="44">
        <v>28000000</v>
      </c>
      <c r="P2606" s="44">
        <v>1876000</v>
      </c>
    </row>
    <row r="2607" spans="1:16" ht="185.25">
      <c r="A2607" s="44">
        <v>20251</v>
      </c>
      <c r="B2607" s="44">
        <v>2024</v>
      </c>
      <c r="C2607" s="45" t="s">
        <v>1110</v>
      </c>
      <c r="D2607" s="45" t="s">
        <v>1095</v>
      </c>
      <c r="E2607" s="45" t="s">
        <v>1088</v>
      </c>
      <c r="F2607" s="45" t="s">
        <v>1114</v>
      </c>
      <c r="G2607" s="45" t="s">
        <v>1101</v>
      </c>
      <c r="H2607" s="45">
        <v>2410065</v>
      </c>
      <c r="I2607" s="45" t="s">
        <v>5617</v>
      </c>
      <c r="J2607" s="45" t="s">
        <v>1092</v>
      </c>
      <c r="K2607" s="45" t="s">
        <v>5618</v>
      </c>
      <c r="L2607" s="44">
        <v>41</v>
      </c>
      <c r="M2607" s="44">
        <v>1317000</v>
      </c>
      <c r="N2607" s="44">
        <v>53997000</v>
      </c>
      <c r="O2607" s="44">
        <v>39500000</v>
      </c>
      <c r="P2607" s="44">
        <v>-14497000</v>
      </c>
    </row>
    <row r="2608" spans="1:16" ht="156.75">
      <c r="A2608" s="44">
        <v>20251</v>
      </c>
      <c r="B2608" s="44">
        <v>2024</v>
      </c>
      <c r="C2608" s="45" t="s">
        <v>1086</v>
      </c>
      <c r="D2608" s="45" t="s">
        <v>1087</v>
      </c>
      <c r="E2608" s="45" t="s">
        <v>1088</v>
      </c>
      <c r="F2608" s="45" t="s">
        <v>1107</v>
      </c>
      <c r="G2608" s="45" t="s">
        <v>1090</v>
      </c>
      <c r="H2608" s="45">
        <v>2410229</v>
      </c>
      <c r="I2608" s="45" t="s">
        <v>5619</v>
      </c>
      <c r="J2608" s="45" t="s">
        <v>1092</v>
      </c>
      <c r="K2608" s="45" t="s">
        <v>1877</v>
      </c>
      <c r="L2608" s="44">
        <v>27</v>
      </c>
      <c r="M2608" s="44">
        <v>933000</v>
      </c>
      <c r="N2608" s="44">
        <v>25191000</v>
      </c>
      <c r="O2608" s="44">
        <v>28000000</v>
      </c>
      <c r="P2608" s="44">
        <v>2809000</v>
      </c>
    </row>
    <row r="2609" spans="1:16" ht="156.75">
      <c r="A2609" s="44">
        <v>20251</v>
      </c>
      <c r="B2609" s="44">
        <v>2023</v>
      </c>
      <c r="C2609" s="45" t="s">
        <v>1127</v>
      </c>
      <c r="D2609" s="45" t="s">
        <v>1095</v>
      </c>
      <c r="E2609" s="45" t="s">
        <v>1088</v>
      </c>
      <c r="F2609" s="45" t="s">
        <v>1124</v>
      </c>
      <c r="G2609" s="45" t="s">
        <v>1101</v>
      </c>
      <c r="H2609" s="45" t="s">
        <v>5620</v>
      </c>
      <c r="I2609" s="45" t="s">
        <v>5621</v>
      </c>
      <c r="J2609" s="45" t="s">
        <v>1092</v>
      </c>
      <c r="K2609" s="45" t="s">
        <v>5622</v>
      </c>
      <c r="L2609" s="44">
        <v>31</v>
      </c>
      <c r="M2609" s="44">
        <v>933000</v>
      </c>
      <c r="N2609" s="44">
        <v>28923000</v>
      </c>
      <c r="O2609" s="44">
        <v>28000000</v>
      </c>
      <c r="P2609" s="44">
        <v>-923000</v>
      </c>
    </row>
    <row r="2610" spans="1:16" ht="156.75">
      <c r="A2610" s="44">
        <v>20251</v>
      </c>
      <c r="B2610" s="44">
        <v>2022</v>
      </c>
      <c r="C2610" s="45" t="s">
        <v>1144</v>
      </c>
      <c r="D2610" s="45" t="s">
        <v>1095</v>
      </c>
      <c r="E2610" s="45" t="s">
        <v>1088</v>
      </c>
      <c r="F2610" s="45" t="s">
        <v>1712</v>
      </c>
      <c r="G2610" s="45" t="s">
        <v>1090</v>
      </c>
      <c r="H2610" s="45" t="s">
        <v>5623</v>
      </c>
      <c r="I2610" s="45" t="s">
        <v>5624</v>
      </c>
      <c r="J2610" s="45" t="s">
        <v>1092</v>
      </c>
      <c r="K2610" s="45" t="s">
        <v>1384</v>
      </c>
      <c r="L2610" s="44">
        <v>31</v>
      </c>
      <c r="M2610" s="44">
        <v>2084000</v>
      </c>
      <c r="N2610" s="44">
        <v>64604000</v>
      </c>
      <c r="O2610" s="44">
        <v>62500000</v>
      </c>
      <c r="P2610" s="44">
        <v>-2104000</v>
      </c>
    </row>
    <row r="2611" spans="1:16" ht="171">
      <c r="A2611" s="44">
        <v>20251</v>
      </c>
      <c r="B2611" s="44">
        <v>2023</v>
      </c>
      <c r="C2611" s="45" t="s">
        <v>1127</v>
      </c>
      <c r="D2611" s="45" t="s">
        <v>1095</v>
      </c>
      <c r="E2611" s="45" t="s">
        <v>1088</v>
      </c>
      <c r="F2611" s="45" t="s">
        <v>1118</v>
      </c>
      <c r="G2611" s="45" t="s">
        <v>1101</v>
      </c>
      <c r="H2611" s="45" t="s">
        <v>5625</v>
      </c>
      <c r="I2611" s="45" t="s">
        <v>5626</v>
      </c>
      <c r="J2611" s="45" t="s">
        <v>1092</v>
      </c>
      <c r="K2611" s="45" t="s">
        <v>5627</v>
      </c>
      <c r="L2611" s="44">
        <v>36</v>
      </c>
      <c r="M2611" s="44">
        <v>933000</v>
      </c>
      <c r="N2611" s="44">
        <v>33588000</v>
      </c>
      <c r="O2611" s="44">
        <v>28000000</v>
      </c>
      <c r="P2611" s="44">
        <v>-5588000</v>
      </c>
    </row>
    <row r="2612" spans="1:16" ht="156.75">
      <c r="A2612" s="44">
        <v>20251</v>
      </c>
      <c r="B2612" s="44">
        <v>2024</v>
      </c>
      <c r="C2612" s="45" t="s">
        <v>1086</v>
      </c>
      <c r="D2612" s="45" t="s">
        <v>1087</v>
      </c>
      <c r="E2612" s="45" t="s">
        <v>1088</v>
      </c>
      <c r="F2612" s="45" t="s">
        <v>1107</v>
      </c>
      <c r="G2612" s="45" t="s">
        <v>1090</v>
      </c>
      <c r="H2612" s="45">
        <v>2410372</v>
      </c>
      <c r="I2612" s="45" t="s">
        <v>5628</v>
      </c>
      <c r="J2612" s="45" t="s">
        <v>1092</v>
      </c>
      <c r="K2612" s="45" t="s">
        <v>1256</v>
      </c>
      <c r="L2612" s="44">
        <v>27</v>
      </c>
      <c r="M2612" s="44">
        <v>933000</v>
      </c>
      <c r="N2612" s="44">
        <v>25191000</v>
      </c>
      <c r="O2612" s="44">
        <v>28000000</v>
      </c>
      <c r="P2612" s="44">
        <v>2809000</v>
      </c>
    </row>
    <row r="2613" spans="1:16" ht="199.5">
      <c r="A2613" s="44">
        <v>20251</v>
      </c>
      <c r="B2613" s="44">
        <v>2025</v>
      </c>
      <c r="C2613" s="45" t="s">
        <v>1099</v>
      </c>
      <c r="D2613" s="45" t="s">
        <v>1087</v>
      </c>
      <c r="E2613" s="45" t="s">
        <v>1088</v>
      </c>
      <c r="F2613" s="45" t="s">
        <v>1158</v>
      </c>
      <c r="G2613" s="45" t="s">
        <v>1101</v>
      </c>
      <c r="H2613" s="45">
        <v>2510157</v>
      </c>
      <c r="I2613" s="45" t="s">
        <v>5629</v>
      </c>
      <c r="J2613" s="45" t="s">
        <v>1092</v>
      </c>
      <c r="K2613" s="45" t="s">
        <v>2050</v>
      </c>
      <c r="L2613" s="44">
        <v>29</v>
      </c>
      <c r="M2613" s="44">
        <v>933000</v>
      </c>
      <c r="N2613" s="44">
        <v>27057000</v>
      </c>
      <c r="O2613" s="44">
        <v>28000000</v>
      </c>
      <c r="P2613" s="44">
        <v>943000</v>
      </c>
    </row>
    <row r="2614" spans="1:16" ht="171">
      <c r="A2614" s="44">
        <v>20251</v>
      </c>
      <c r="B2614" s="44">
        <v>2024</v>
      </c>
      <c r="C2614" s="45" t="s">
        <v>1086</v>
      </c>
      <c r="D2614" s="45" t="s">
        <v>1087</v>
      </c>
      <c r="E2614" s="45" t="s">
        <v>1088</v>
      </c>
      <c r="F2614" s="45" t="s">
        <v>1089</v>
      </c>
      <c r="G2614" s="45" t="s">
        <v>1090</v>
      </c>
      <c r="H2614" s="45">
        <v>2410482</v>
      </c>
      <c r="I2614" s="45" t="s">
        <v>5630</v>
      </c>
      <c r="J2614" s="45" t="s">
        <v>1092</v>
      </c>
      <c r="K2614" s="45" t="s">
        <v>1887</v>
      </c>
      <c r="L2614" s="44">
        <v>29</v>
      </c>
      <c r="M2614" s="44">
        <v>933000</v>
      </c>
      <c r="N2614" s="44">
        <v>27057000</v>
      </c>
      <c r="O2614" s="44">
        <v>28000000</v>
      </c>
      <c r="P2614" s="44">
        <v>943000</v>
      </c>
    </row>
    <row r="2615" spans="1:16" ht="128.25">
      <c r="A2615" s="44">
        <v>20251</v>
      </c>
      <c r="B2615" s="44">
        <v>2025</v>
      </c>
      <c r="C2615" s="45" t="s">
        <v>1099</v>
      </c>
      <c r="D2615" s="45" t="s">
        <v>1087</v>
      </c>
      <c r="E2615" s="45" t="s">
        <v>1088</v>
      </c>
      <c r="F2615" s="45" t="s">
        <v>1280</v>
      </c>
      <c r="G2615" s="45" t="s">
        <v>1101</v>
      </c>
      <c r="H2615" s="45">
        <v>2510153</v>
      </c>
      <c r="I2615" s="45" t="s">
        <v>4940</v>
      </c>
      <c r="J2615" s="45" t="s">
        <v>1092</v>
      </c>
      <c r="K2615" s="45" t="s">
        <v>3636</v>
      </c>
      <c r="L2615" s="44">
        <v>26</v>
      </c>
      <c r="M2615" s="44">
        <v>933000</v>
      </c>
      <c r="N2615" s="44">
        <v>24258000</v>
      </c>
      <c r="O2615" s="44">
        <v>28000000</v>
      </c>
      <c r="P2615" s="44">
        <v>3742000</v>
      </c>
    </row>
    <row r="2616" spans="1:16" ht="156.75">
      <c r="A2616" s="44">
        <v>20251</v>
      </c>
      <c r="B2616" s="44">
        <v>2023</v>
      </c>
      <c r="C2616" s="45" t="s">
        <v>1127</v>
      </c>
      <c r="D2616" s="45" t="s">
        <v>1095</v>
      </c>
      <c r="E2616" s="45" t="s">
        <v>1088</v>
      </c>
      <c r="F2616" s="45" t="s">
        <v>1811</v>
      </c>
      <c r="G2616" s="45" t="s">
        <v>1101</v>
      </c>
      <c r="H2616" s="45" t="s">
        <v>5631</v>
      </c>
      <c r="I2616" s="45" t="s">
        <v>5632</v>
      </c>
      <c r="J2616" s="45" t="s">
        <v>1092</v>
      </c>
      <c r="K2616" s="45" t="s">
        <v>4048</v>
      </c>
      <c r="L2616" s="44">
        <v>29</v>
      </c>
      <c r="M2616" s="44">
        <v>1667000</v>
      </c>
      <c r="N2616" s="44">
        <v>48343000</v>
      </c>
      <c r="O2616" s="44">
        <v>50000000</v>
      </c>
      <c r="P2616" s="44">
        <v>1657000</v>
      </c>
    </row>
    <row r="2617" spans="1:16" ht="185.25">
      <c r="A2617" s="44">
        <v>20251</v>
      </c>
      <c r="B2617" s="44">
        <v>2024</v>
      </c>
      <c r="C2617" s="45" t="s">
        <v>1110</v>
      </c>
      <c r="D2617" s="45" t="s">
        <v>1095</v>
      </c>
      <c r="E2617" s="45" t="s">
        <v>1088</v>
      </c>
      <c r="F2617" s="45" t="s">
        <v>1124</v>
      </c>
      <c r="G2617" s="45" t="s">
        <v>1101</v>
      </c>
      <c r="H2617" s="45">
        <v>2410516</v>
      </c>
      <c r="I2617" s="45" t="s">
        <v>3703</v>
      </c>
      <c r="J2617" s="45" t="s">
        <v>1092</v>
      </c>
      <c r="K2617" s="45" t="s">
        <v>1351</v>
      </c>
      <c r="L2617" s="44">
        <v>37</v>
      </c>
      <c r="M2617" s="44">
        <v>933000</v>
      </c>
      <c r="N2617" s="44">
        <v>34521000</v>
      </c>
      <c r="O2617" s="44">
        <v>28000000</v>
      </c>
      <c r="P2617" s="44">
        <v>-6521000</v>
      </c>
    </row>
    <row r="2618" spans="1:16" ht="114">
      <c r="A2618" s="44">
        <v>20251</v>
      </c>
      <c r="B2618" s="44">
        <v>2025</v>
      </c>
      <c r="C2618" s="45" t="s">
        <v>1120</v>
      </c>
      <c r="D2618" s="45" t="s">
        <v>1087</v>
      </c>
      <c r="E2618" s="45" t="s">
        <v>19</v>
      </c>
      <c r="F2618" s="45" t="s">
        <v>1121</v>
      </c>
      <c r="G2618" s="42"/>
      <c r="H2618" s="45">
        <v>2540019</v>
      </c>
      <c r="I2618" s="45" t="s">
        <v>5633</v>
      </c>
      <c r="J2618" s="45" t="s">
        <v>1092</v>
      </c>
      <c r="K2618" s="45" t="s">
        <v>1123</v>
      </c>
      <c r="L2618" s="44">
        <v>29</v>
      </c>
      <c r="M2618" s="44">
        <v>0</v>
      </c>
      <c r="N2618" s="44">
        <v>0</v>
      </c>
      <c r="O2618" s="44">
        <v>28000000</v>
      </c>
      <c r="P2618" s="44">
        <v>28000000</v>
      </c>
    </row>
    <row r="2619" spans="1:16" ht="199.5">
      <c r="A2619" s="44">
        <v>20251</v>
      </c>
      <c r="B2619" s="44">
        <v>2025</v>
      </c>
      <c r="C2619" s="45" t="s">
        <v>1117</v>
      </c>
      <c r="D2619" s="45" t="s">
        <v>1087</v>
      </c>
      <c r="E2619" s="45" t="s">
        <v>1088</v>
      </c>
      <c r="F2619" s="45" t="s">
        <v>1175</v>
      </c>
      <c r="G2619" s="45" t="s">
        <v>1090</v>
      </c>
      <c r="H2619" s="45">
        <v>2511103</v>
      </c>
      <c r="I2619" s="45" t="s">
        <v>1016</v>
      </c>
      <c r="J2619" s="45" t="s">
        <v>1092</v>
      </c>
      <c r="K2619" s="45" t="s">
        <v>1231</v>
      </c>
      <c r="L2619" s="44">
        <v>28</v>
      </c>
      <c r="M2619" s="44">
        <v>933000</v>
      </c>
      <c r="N2619" s="44">
        <v>26124000</v>
      </c>
      <c r="O2619" s="44">
        <v>28000000</v>
      </c>
      <c r="P2619" s="44">
        <v>1876000</v>
      </c>
    </row>
    <row r="2620" spans="1:16" ht="171">
      <c r="A2620" s="44">
        <v>20251</v>
      </c>
      <c r="B2620" s="44">
        <v>2024</v>
      </c>
      <c r="C2620" s="45" t="s">
        <v>1086</v>
      </c>
      <c r="D2620" s="45" t="s">
        <v>1087</v>
      </c>
      <c r="E2620" s="45" t="s">
        <v>1088</v>
      </c>
      <c r="F2620" s="45" t="s">
        <v>1161</v>
      </c>
      <c r="G2620" s="45" t="s">
        <v>1090</v>
      </c>
      <c r="H2620" s="45">
        <v>2410919</v>
      </c>
      <c r="I2620" s="45" t="s">
        <v>5634</v>
      </c>
      <c r="J2620" s="45" t="s">
        <v>1092</v>
      </c>
      <c r="K2620" s="45" t="s">
        <v>5635</v>
      </c>
      <c r="L2620" s="44">
        <v>29</v>
      </c>
      <c r="M2620" s="44">
        <v>933000</v>
      </c>
      <c r="N2620" s="44">
        <v>27057000</v>
      </c>
      <c r="O2620" s="44">
        <v>28000000</v>
      </c>
      <c r="P2620" s="44">
        <v>943000</v>
      </c>
    </row>
    <row r="2621" spans="1:16" ht="185.25">
      <c r="A2621" s="44">
        <v>20251</v>
      </c>
      <c r="B2621" s="44">
        <v>2025</v>
      </c>
      <c r="C2621" s="45" t="s">
        <v>1120</v>
      </c>
      <c r="D2621" s="45" t="s">
        <v>1087</v>
      </c>
      <c r="E2621" s="45" t="s">
        <v>19</v>
      </c>
      <c r="F2621" s="45" t="s">
        <v>1152</v>
      </c>
      <c r="G2621" s="42"/>
      <c r="H2621" s="45">
        <v>2540037</v>
      </c>
      <c r="I2621" s="45" t="s">
        <v>5636</v>
      </c>
      <c r="J2621" s="45" t="s">
        <v>1092</v>
      </c>
      <c r="K2621" s="45" t="s">
        <v>1819</v>
      </c>
      <c r="L2621" s="44">
        <v>48</v>
      </c>
      <c r="M2621" s="44">
        <v>0</v>
      </c>
      <c r="N2621" s="44">
        <v>0</v>
      </c>
      <c r="O2621" s="44">
        <v>28000000</v>
      </c>
      <c r="P2621" s="44">
        <v>28000000</v>
      </c>
    </row>
    <row r="2622" spans="1:16" ht="128.25">
      <c r="A2622" s="44">
        <v>20251</v>
      </c>
      <c r="B2622" s="44">
        <v>2023</v>
      </c>
      <c r="C2622" s="45" t="s">
        <v>1127</v>
      </c>
      <c r="D2622" s="45" t="s">
        <v>1095</v>
      </c>
      <c r="E2622" s="45" t="s">
        <v>1088</v>
      </c>
      <c r="F2622" s="45" t="s">
        <v>1104</v>
      </c>
      <c r="G2622" s="45" t="s">
        <v>1101</v>
      </c>
      <c r="H2622" s="45" t="s">
        <v>5637</v>
      </c>
      <c r="I2622" s="45" t="s">
        <v>5638</v>
      </c>
      <c r="J2622" s="45" t="s">
        <v>1092</v>
      </c>
      <c r="K2622" s="45" t="s">
        <v>3229</v>
      </c>
      <c r="L2622" s="44">
        <v>32</v>
      </c>
      <c r="M2622" s="44">
        <v>933000</v>
      </c>
      <c r="N2622" s="44">
        <v>29856000</v>
      </c>
      <c r="O2622" s="44">
        <v>28000000</v>
      </c>
      <c r="P2622" s="44">
        <v>-1856000</v>
      </c>
    </row>
    <row r="2623" spans="1:16" ht="228">
      <c r="A2623" s="44">
        <v>20251</v>
      </c>
      <c r="B2623" s="44">
        <v>2023</v>
      </c>
      <c r="C2623" s="45" t="s">
        <v>1488</v>
      </c>
      <c r="D2623" s="45" t="s">
        <v>1095</v>
      </c>
      <c r="E2623" s="45" t="s">
        <v>1088</v>
      </c>
      <c r="F2623" s="45" t="s">
        <v>1192</v>
      </c>
      <c r="G2623" s="45" t="s">
        <v>1101</v>
      </c>
      <c r="H2623" s="45" t="s">
        <v>5639</v>
      </c>
      <c r="I2623" s="45" t="s">
        <v>3839</v>
      </c>
      <c r="J2623" s="45" t="s">
        <v>1092</v>
      </c>
      <c r="K2623" s="45" t="s">
        <v>5640</v>
      </c>
      <c r="L2623" s="44">
        <v>39</v>
      </c>
      <c r="M2623" s="44">
        <v>1225000</v>
      </c>
      <c r="N2623" s="44">
        <v>47775000</v>
      </c>
      <c r="O2623" s="44">
        <v>36750000</v>
      </c>
      <c r="P2623" s="44">
        <v>-11025000</v>
      </c>
    </row>
    <row r="2624" spans="1:16" ht="42.75">
      <c r="A2624" s="44">
        <v>20251</v>
      </c>
      <c r="B2624" s="44">
        <v>2022</v>
      </c>
      <c r="C2624" s="45" t="s">
        <v>1141</v>
      </c>
      <c r="D2624" s="45" t="s">
        <v>1095</v>
      </c>
      <c r="E2624" s="45" t="s">
        <v>1088</v>
      </c>
      <c r="F2624" s="45" t="s">
        <v>1175</v>
      </c>
      <c r="G2624" s="45" t="s">
        <v>1101</v>
      </c>
      <c r="H2624" s="45" t="s">
        <v>5641</v>
      </c>
      <c r="I2624" s="45" t="s">
        <v>5642</v>
      </c>
      <c r="J2624" s="45" t="s">
        <v>1092</v>
      </c>
      <c r="K2624" s="42"/>
      <c r="L2624" s="44">
        <v>0</v>
      </c>
      <c r="M2624" s="44">
        <v>933000</v>
      </c>
      <c r="N2624" s="44">
        <v>0</v>
      </c>
      <c r="O2624" s="44">
        <v>0</v>
      </c>
      <c r="P2624" s="44">
        <v>0</v>
      </c>
    </row>
    <row r="2625" spans="1:16" ht="128.25">
      <c r="A2625" s="44">
        <v>20251</v>
      </c>
      <c r="B2625" s="44">
        <v>2025</v>
      </c>
      <c r="C2625" s="45" t="s">
        <v>1120</v>
      </c>
      <c r="D2625" s="45" t="s">
        <v>1087</v>
      </c>
      <c r="E2625" s="45" t="s">
        <v>19</v>
      </c>
      <c r="F2625" s="45" t="s">
        <v>1096</v>
      </c>
      <c r="G2625" s="42"/>
      <c r="H2625" s="45">
        <v>2540108</v>
      </c>
      <c r="I2625" s="45" t="s">
        <v>5643</v>
      </c>
      <c r="J2625" s="45" t="s">
        <v>1092</v>
      </c>
      <c r="K2625" s="45" t="s">
        <v>1411</v>
      </c>
      <c r="L2625" s="44">
        <v>37</v>
      </c>
      <c r="M2625" s="44">
        <v>0</v>
      </c>
      <c r="N2625" s="44">
        <v>0</v>
      </c>
      <c r="O2625" s="44">
        <v>28000000</v>
      </c>
      <c r="P2625" s="44">
        <v>28000000</v>
      </c>
    </row>
    <row r="2626" spans="1:16" ht="142.5">
      <c r="A2626" s="44">
        <v>20251</v>
      </c>
      <c r="B2626" s="44">
        <v>2025</v>
      </c>
      <c r="C2626" s="45" t="s">
        <v>1099</v>
      </c>
      <c r="D2626" s="45" t="s">
        <v>1087</v>
      </c>
      <c r="E2626" s="45" t="s">
        <v>1088</v>
      </c>
      <c r="F2626" s="45" t="s">
        <v>1175</v>
      </c>
      <c r="G2626" s="45" t="s">
        <v>1101</v>
      </c>
      <c r="H2626" s="45">
        <v>2510505</v>
      </c>
      <c r="I2626" s="45" t="s">
        <v>5644</v>
      </c>
      <c r="J2626" s="45" t="s">
        <v>1092</v>
      </c>
      <c r="K2626" s="45" t="s">
        <v>5645</v>
      </c>
      <c r="L2626" s="44">
        <v>25</v>
      </c>
      <c r="M2626" s="44">
        <v>933000</v>
      </c>
      <c r="N2626" s="44">
        <v>23325000</v>
      </c>
      <c r="O2626" s="44">
        <v>28000000</v>
      </c>
      <c r="P2626" s="44">
        <v>4675000</v>
      </c>
    </row>
    <row r="2627" spans="1:16" ht="213.75">
      <c r="A2627" s="44">
        <v>20251</v>
      </c>
      <c r="B2627" s="44">
        <v>2022</v>
      </c>
      <c r="C2627" s="45" t="s">
        <v>1144</v>
      </c>
      <c r="D2627" s="45" t="s">
        <v>1095</v>
      </c>
      <c r="E2627" s="45" t="s">
        <v>1088</v>
      </c>
      <c r="F2627" s="45" t="s">
        <v>1177</v>
      </c>
      <c r="G2627" s="45" t="s">
        <v>1090</v>
      </c>
      <c r="H2627" s="45" t="s">
        <v>5646</v>
      </c>
      <c r="I2627" s="45" t="s">
        <v>5647</v>
      </c>
      <c r="J2627" s="45" t="s">
        <v>1092</v>
      </c>
      <c r="K2627" s="45" t="s">
        <v>5648</v>
      </c>
      <c r="L2627" s="44">
        <v>37</v>
      </c>
      <c r="M2627" s="44">
        <v>933000</v>
      </c>
      <c r="N2627" s="44">
        <v>34521000</v>
      </c>
      <c r="O2627" s="44">
        <v>23300000</v>
      </c>
      <c r="P2627" s="44">
        <v>-11221000</v>
      </c>
    </row>
    <row r="2628" spans="1:16" ht="213.75">
      <c r="A2628" s="44">
        <v>20251</v>
      </c>
      <c r="B2628" s="44">
        <v>2022</v>
      </c>
      <c r="C2628" s="45" t="s">
        <v>1141</v>
      </c>
      <c r="D2628" s="45" t="s">
        <v>1095</v>
      </c>
      <c r="E2628" s="45" t="s">
        <v>1088</v>
      </c>
      <c r="F2628" s="45" t="s">
        <v>1128</v>
      </c>
      <c r="G2628" s="45" t="s">
        <v>1101</v>
      </c>
      <c r="H2628" s="45" t="s">
        <v>5649</v>
      </c>
      <c r="I2628" s="45" t="s">
        <v>5650</v>
      </c>
      <c r="J2628" s="45" t="s">
        <v>1092</v>
      </c>
      <c r="K2628" s="45" t="s">
        <v>5651</v>
      </c>
      <c r="L2628" s="44">
        <v>33</v>
      </c>
      <c r="M2628" s="44">
        <v>933000</v>
      </c>
      <c r="N2628" s="44">
        <v>30789000</v>
      </c>
      <c r="O2628" s="44">
        <v>28000000</v>
      </c>
      <c r="P2628" s="44">
        <v>-2789000</v>
      </c>
    </row>
    <row r="2629" spans="1:16" ht="185.25">
      <c r="A2629" s="44">
        <v>20251</v>
      </c>
      <c r="B2629" s="44">
        <v>2025</v>
      </c>
      <c r="C2629" s="45" t="s">
        <v>1099</v>
      </c>
      <c r="D2629" s="45" t="s">
        <v>1087</v>
      </c>
      <c r="E2629" s="45" t="s">
        <v>1088</v>
      </c>
      <c r="F2629" s="45" t="s">
        <v>1104</v>
      </c>
      <c r="G2629" s="45" t="s">
        <v>1101</v>
      </c>
      <c r="H2629" s="45">
        <v>2510056</v>
      </c>
      <c r="I2629" s="45" t="s">
        <v>1774</v>
      </c>
      <c r="J2629" s="45" t="s">
        <v>1092</v>
      </c>
      <c r="K2629" s="45" t="s">
        <v>5652</v>
      </c>
      <c r="L2629" s="44">
        <v>27</v>
      </c>
      <c r="M2629" s="44">
        <v>933000</v>
      </c>
      <c r="N2629" s="44">
        <v>25191000</v>
      </c>
      <c r="O2629" s="44">
        <v>28000000</v>
      </c>
      <c r="P2629" s="44">
        <v>2809000</v>
      </c>
    </row>
    <row r="2630" spans="1:16" ht="128.25">
      <c r="A2630" s="44">
        <v>20251</v>
      </c>
      <c r="B2630" s="44">
        <v>2025</v>
      </c>
      <c r="C2630" s="45" t="s">
        <v>1120</v>
      </c>
      <c r="D2630" s="45" t="s">
        <v>1087</v>
      </c>
      <c r="E2630" s="45" t="s">
        <v>19</v>
      </c>
      <c r="F2630" s="45" t="s">
        <v>1096</v>
      </c>
      <c r="G2630" s="42"/>
      <c r="H2630" s="45">
        <v>2540088</v>
      </c>
      <c r="I2630" s="45" t="s">
        <v>5653</v>
      </c>
      <c r="J2630" s="45" t="s">
        <v>1092</v>
      </c>
      <c r="K2630" s="45" t="s">
        <v>1411</v>
      </c>
      <c r="L2630" s="44">
        <v>37</v>
      </c>
      <c r="M2630" s="44">
        <v>0</v>
      </c>
      <c r="N2630" s="44">
        <v>0</v>
      </c>
      <c r="O2630" s="44">
        <v>28000000</v>
      </c>
      <c r="P2630" s="44">
        <v>28000000</v>
      </c>
    </row>
    <row r="2631" spans="1:16" ht="171">
      <c r="A2631" s="44">
        <v>20251</v>
      </c>
      <c r="B2631" s="44">
        <v>2025</v>
      </c>
      <c r="C2631" s="45" t="s">
        <v>1099</v>
      </c>
      <c r="D2631" s="45" t="s">
        <v>1087</v>
      </c>
      <c r="E2631" s="45" t="s">
        <v>1088</v>
      </c>
      <c r="F2631" s="45" t="s">
        <v>1118</v>
      </c>
      <c r="G2631" s="45" t="s">
        <v>1101</v>
      </c>
      <c r="H2631" s="45">
        <v>2510347</v>
      </c>
      <c r="I2631" s="45" t="s">
        <v>0</v>
      </c>
      <c r="J2631" s="45" t="s">
        <v>1092</v>
      </c>
      <c r="K2631" s="45" t="s">
        <v>1360</v>
      </c>
      <c r="L2631" s="44">
        <v>27</v>
      </c>
      <c r="M2631" s="44">
        <v>933000</v>
      </c>
      <c r="N2631" s="44">
        <v>25191000</v>
      </c>
      <c r="O2631" s="44">
        <v>28000000</v>
      </c>
      <c r="P2631" s="44">
        <v>2809000</v>
      </c>
    </row>
    <row r="2632" spans="1:16" ht="28.5">
      <c r="A2632" s="44">
        <v>20251</v>
      </c>
      <c r="B2632" s="44">
        <v>2022</v>
      </c>
      <c r="C2632" s="45" t="s">
        <v>1141</v>
      </c>
      <c r="D2632" s="45" t="s">
        <v>1095</v>
      </c>
      <c r="E2632" s="45" t="s">
        <v>1088</v>
      </c>
      <c r="F2632" s="45" t="s">
        <v>1089</v>
      </c>
      <c r="G2632" s="45" t="s">
        <v>1101</v>
      </c>
      <c r="H2632" s="45" t="s">
        <v>5654</v>
      </c>
      <c r="I2632" s="45" t="s">
        <v>5655</v>
      </c>
      <c r="J2632" s="45" t="s">
        <v>1092</v>
      </c>
      <c r="K2632" s="42"/>
      <c r="L2632" s="44">
        <v>0</v>
      </c>
      <c r="M2632" s="44">
        <v>933000</v>
      </c>
      <c r="N2632" s="44">
        <v>0</v>
      </c>
      <c r="O2632" s="44">
        <v>0</v>
      </c>
      <c r="P2632" s="44">
        <v>0</v>
      </c>
    </row>
    <row r="2633" spans="1:16" ht="199.5">
      <c r="A2633" s="44">
        <v>20251</v>
      </c>
      <c r="B2633" s="44">
        <v>2025</v>
      </c>
      <c r="C2633" s="45" t="s">
        <v>1296</v>
      </c>
      <c r="D2633" s="45" t="s">
        <v>1087</v>
      </c>
      <c r="E2633" s="45" t="s">
        <v>1088</v>
      </c>
      <c r="F2633" s="45" t="s">
        <v>1712</v>
      </c>
      <c r="G2633" s="45" t="s">
        <v>1090</v>
      </c>
      <c r="H2633" s="45">
        <v>2510432</v>
      </c>
      <c r="I2633" s="45" t="s">
        <v>2242</v>
      </c>
      <c r="J2633" s="45" t="s">
        <v>1092</v>
      </c>
      <c r="K2633" s="45" t="s">
        <v>1209</v>
      </c>
      <c r="L2633" s="44">
        <v>26</v>
      </c>
      <c r="M2633" s="44">
        <v>2084000</v>
      </c>
      <c r="N2633" s="44">
        <v>54184000</v>
      </c>
      <c r="O2633" s="44">
        <v>62500000</v>
      </c>
      <c r="P2633" s="44">
        <v>8316000</v>
      </c>
    </row>
    <row r="2634" spans="1:16" ht="28.5">
      <c r="A2634" s="44">
        <v>20251</v>
      </c>
      <c r="B2634" s="44">
        <v>2020</v>
      </c>
      <c r="C2634" s="45" t="s">
        <v>1432</v>
      </c>
      <c r="D2634" s="45" t="s">
        <v>1095</v>
      </c>
      <c r="E2634" s="45" t="s">
        <v>1088</v>
      </c>
      <c r="F2634" s="45" t="s">
        <v>1124</v>
      </c>
      <c r="G2634" s="45" t="s">
        <v>1101</v>
      </c>
      <c r="H2634" s="45" t="s">
        <v>5656</v>
      </c>
      <c r="I2634" s="45" t="s">
        <v>5657</v>
      </c>
      <c r="J2634" s="45" t="s">
        <v>1092</v>
      </c>
      <c r="K2634" s="42"/>
      <c r="L2634" s="44">
        <v>0</v>
      </c>
      <c r="M2634" s="44">
        <v>933000</v>
      </c>
      <c r="N2634" s="44">
        <v>0</v>
      </c>
      <c r="O2634" s="44">
        <v>0</v>
      </c>
      <c r="P2634" s="44">
        <v>0</v>
      </c>
    </row>
    <row r="2635" spans="1:16" ht="28.5">
      <c r="A2635" s="44">
        <v>20251</v>
      </c>
      <c r="B2635" s="44">
        <v>2024</v>
      </c>
      <c r="C2635" s="45" t="s">
        <v>1086</v>
      </c>
      <c r="D2635" s="45" t="s">
        <v>1087</v>
      </c>
      <c r="E2635" s="45" t="s">
        <v>1088</v>
      </c>
      <c r="F2635" s="45" t="s">
        <v>1111</v>
      </c>
      <c r="G2635" s="45" t="s">
        <v>1090</v>
      </c>
      <c r="H2635" s="45">
        <v>2410574</v>
      </c>
      <c r="I2635" s="45" t="s">
        <v>5658</v>
      </c>
      <c r="J2635" s="45" t="s">
        <v>1092</v>
      </c>
      <c r="K2635" s="42"/>
      <c r="L2635" s="44">
        <v>0</v>
      </c>
      <c r="M2635" s="44">
        <v>933000</v>
      </c>
      <c r="N2635" s="44">
        <v>0</v>
      </c>
      <c r="O2635" s="44">
        <v>0</v>
      </c>
      <c r="P2635" s="44">
        <v>0</v>
      </c>
    </row>
    <row r="2636" spans="1:16" ht="199.5">
      <c r="A2636" s="44">
        <v>20251</v>
      </c>
      <c r="B2636" s="44">
        <v>2025</v>
      </c>
      <c r="C2636" s="45" t="s">
        <v>1117</v>
      </c>
      <c r="D2636" s="45" t="s">
        <v>1087</v>
      </c>
      <c r="E2636" s="45" t="s">
        <v>1088</v>
      </c>
      <c r="F2636" s="45" t="s">
        <v>1161</v>
      </c>
      <c r="G2636" s="45" t="s">
        <v>1090</v>
      </c>
      <c r="H2636" s="45">
        <v>2510253</v>
      </c>
      <c r="I2636" s="45" t="s">
        <v>5659</v>
      </c>
      <c r="J2636" s="45" t="s">
        <v>1092</v>
      </c>
      <c r="K2636" s="45" t="s">
        <v>1119</v>
      </c>
      <c r="L2636" s="44">
        <v>28</v>
      </c>
      <c r="M2636" s="44">
        <v>933000</v>
      </c>
      <c r="N2636" s="44">
        <v>26124000</v>
      </c>
      <c r="O2636" s="44">
        <v>28000000</v>
      </c>
      <c r="P2636" s="44">
        <v>1876000</v>
      </c>
    </row>
    <row r="2637" spans="1:16" ht="256.5">
      <c r="A2637" s="44">
        <v>20251</v>
      </c>
      <c r="B2637" s="44">
        <v>2022</v>
      </c>
      <c r="C2637" s="45" t="s">
        <v>1144</v>
      </c>
      <c r="D2637" s="45" t="s">
        <v>1095</v>
      </c>
      <c r="E2637" s="45" t="s">
        <v>1088</v>
      </c>
      <c r="F2637" s="45" t="s">
        <v>1238</v>
      </c>
      <c r="G2637" s="45" t="s">
        <v>1090</v>
      </c>
      <c r="H2637" s="45" t="s">
        <v>5660</v>
      </c>
      <c r="I2637" s="45" t="s">
        <v>5661</v>
      </c>
      <c r="J2637" s="45" t="s">
        <v>1092</v>
      </c>
      <c r="K2637" s="45" t="s">
        <v>5662</v>
      </c>
      <c r="L2637" s="44">
        <v>35</v>
      </c>
      <c r="M2637" s="44">
        <v>933000</v>
      </c>
      <c r="N2637" s="44">
        <v>32655000</v>
      </c>
      <c r="O2637" s="44">
        <v>23300000</v>
      </c>
      <c r="P2637" s="44">
        <v>-9355000</v>
      </c>
    </row>
    <row r="2638" spans="1:16" ht="128.25">
      <c r="A2638" s="44">
        <v>20251</v>
      </c>
      <c r="B2638" s="44">
        <v>2022</v>
      </c>
      <c r="C2638" s="45" t="s">
        <v>1144</v>
      </c>
      <c r="D2638" s="45" t="s">
        <v>1095</v>
      </c>
      <c r="E2638" s="45" t="s">
        <v>1088</v>
      </c>
      <c r="F2638" s="45" t="s">
        <v>1165</v>
      </c>
      <c r="G2638" s="45" t="s">
        <v>1090</v>
      </c>
      <c r="H2638" s="45" t="s">
        <v>5663</v>
      </c>
      <c r="I2638" s="45" t="s">
        <v>3508</v>
      </c>
      <c r="J2638" s="45" t="s">
        <v>1092</v>
      </c>
      <c r="K2638" s="45" t="s">
        <v>1763</v>
      </c>
      <c r="L2638" s="44">
        <v>30</v>
      </c>
      <c r="M2638" s="44">
        <v>933000</v>
      </c>
      <c r="N2638" s="44">
        <v>27990000</v>
      </c>
      <c r="O2638" s="44">
        <v>23300000</v>
      </c>
      <c r="P2638" s="44">
        <v>-4690000</v>
      </c>
    </row>
    <row r="2639" spans="1:16" ht="185.25">
      <c r="A2639" s="44">
        <v>20251</v>
      </c>
      <c r="B2639" s="44">
        <v>2025</v>
      </c>
      <c r="C2639" s="45" t="s">
        <v>1099</v>
      </c>
      <c r="D2639" s="45" t="s">
        <v>1087</v>
      </c>
      <c r="E2639" s="45" t="s">
        <v>1088</v>
      </c>
      <c r="F2639" s="45" t="s">
        <v>1114</v>
      </c>
      <c r="G2639" s="45" t="s">
        <v>1101</v>
      </c>
      <c r="H2639" s="45">
        <v>2510078</v>
      </c>
      <c r="I2639" s="45" t="s">
        <v>5664</v>
      </c>
      <c r="J2639" s="45" t="s">
        <v>1092</v>
      </c>
      <c r="K2639" s="45" t="s">
        <v>2102</v>
      </c>
      <c r="L2639" s="44">
        <v>39</v>
      </c>
      <c r="M2639" s="44">
        <v>1317000</v>
      </c>
      <c r="N2639" s="44">
        <v>51363000</v>
      </c>
      <c r="O2639" s="44">
        <v>39500000</v>
      </c>
      <c r="P2639" s="44">
        <v>-11863000</v>
      </c>
    </row>
    <row r="2640" spans="1:16" ht="185.25">
      <c r="A2640" s="44">
        <v>20251</v>
      </c>
      <c r="B2640" s="44">
        <v>2024</v>
      </c>
      <c r="C2640" s="45" t="s">
        <v>1110</v>
      </c>
      <c r="D2640" s="45" t="s">
        <v>1095</v>
      </c>
      <c r="E2640" s="45" t="s">
        <v>1088</v>
      </c>
      <c r="F2640" s="45" t="s">
        <v>1118</v>
      </c>
      <c r="G2640" s="45" t="s">
        <v>1101</v>
      </c>
      <c r="H2640" s="45">
        <v>2410622</v>
      </c>
      <c r="I2640" s="45" t="s">
        <v>5665</v>
      </c>
      <c r="J2640" s="45" t="s">
        <v>1092</v>
      </c>
      <c r="K2640" s="45" t="s">
        <v>3654</v>
      </c>
      <c r="L2640" s="44">
        <v>38</v>
      </c>
      <c r="M2640" s="44">
        <v>933000</v>
      </c>
      <c r="N2640" s="44">
        <v>35454000</v>
      </c>
      <c r="O2640" s="44">
        <v>28000000</v>
      </c>
      <c r="P2640" s="44">
        <v>-7454000</v>
      </c>
    </row>
    <row r="2641" spans="1:16" ht="242.25">
      <c r="A2641" s="44">
        <v>20251</v>
      </c>
      <c r="B2641" s="44">
        <v>2024</v>
      </c>
      <c r="C2641" s="45" t="s">
        <v>1110</v>
      </c>
      <c r="D2641" s="45" t="s">
        <v>1095</v>
      </c>
      <c r="E2641" s="45" t="s">
        <v>1088</v>
      </c>
      <c r="F2641" s="45" t="s">
        <v>1111</v>
      </c>
      <c r="G2641" s="45" t="s">
        <v>1101</v>
      </c>
      <c r="H2641" s="45">
        <v>2410843</v>
      </c>
      <c r="I2641" s="45" t="s">
        <v>5666</v>
      </c>
      <c r="J2641" s="45" t="s">
        <v>1092</v>
      </c>
      <c r="K2641" s="45" t="s">
        <v>5667</v>
      </c>
      <c r="L2641" s="44">
        <v>31</v>
      </c>
      <c r="M2641" s="44">
        <v>933000</v>
      </c>
      <c r="N2641" s="44">
        <v>28923000</v>
      </c>
      <c r="O2641" s="44">
        <v>28000000</v>
      </c>
      <c r="P2641" s="44">
        <v>-923000</v>
      </c>
    </row>
    <row r="2642" spans="1:16" ht="213.75">
      <c r="A2642" s="44">
        <v>20251</v>
      </c>
      <c r="B2642" s="44">
        <v>2024</v>
      </c>
      <c r="C2642" s="45" t="s">
        <v>1086</v>
      </c>
      <c r="D2642" s="45" t="s">
        <v>1087</v>
      </c>
      <c r="E2642" s="45" t="s">
        <v>1088</v>
      </c>
      <c r="F2642" s="45" t="s">
        <v>1272</v>
      </c>
      <c r="G2642" s="45" t="s">
        <v>1090</v>
      </c>
      <c r="H2642" s="45">
        <v>2410536</v>
      </c>
      <c r="I2642" s="45" t="s">
        <v>5668</v>
      </c>
      <c r="J2642" s="45" t="s">
        <v>1092</v>
      </c>
      <c r="K2642" s="45" t="s">
        <v>5669</v>
      </c>
      <c r="L2642" s="44">
        <v>35</v>
      </c>
      <c r="M2642" s="44">
        <v>933000</v>
      </c>
      <c r="N2642" s="44">
        <v>32655000</v>
      </c>
      <c r="O2642" s="44">
        <v>28000000</v>
      </c>
      <c r="P2642" s="44">
        <v>-4655000</v>
      </c>
    </row>
    <row r="2643" spans="1:16" ht="156.75">
      <c r="A2643" s="44">
        <v>20251</v>
      </c>
      <c r="B2643" s="44">
        <v>2025</v>
      </c>
      <c r="C2643" s="45" t="s">
        <v>1099</v>
      </c>
      <c r="D2643" s="45" t="s">
        <v>1087</v>
      </c>
      <c r="E2643" s="45" t="s">
        <v>1088</v>
      </c>
      <c r="F2643" s="45" t="s">
        <v>1107</v>
      </c>
      <c r="G2643" s="45" t="s">
        <v>1101</v>
      </c>
      <c r="H2643" s="45">
        <v>2510449</v>
      </c>
      <c r="I2643" s="45" t="s">
        <v>5670</v>
      </c>
      <c r="J2643" s="45" t="s">
        <v>1092</v>
      </c>
      <c r="K2643" s="45" t="s">
        <v>1326</v>
      </c>
      <c r="L2643" s="44">
        <v>27</v>
      </c>
      <c r="M2643" s="44">
        <v>933000</v>
      </c>
      <c r="N2643" s="44">
        <v>25191000</v>
      </c>
      <c r="O2643" s="44">
        <v>28000000</v>
      </c>
      <c r="P2643" s="44">
        <v>2809000</v>
      </c>
    </row>
    <row r="2644" spans="1:16" ht="185.25">
      <c r="A2644" s="44">
        <v>20251</v>
      </c>
      <c r="B2644" s="44">
        <v>2023</v>
      </c>
      <c r="C2644" s="45" t="s">
        <v>1197</v>
      </c>
      <c r="D2644" s="45" t="s">
        <v>1095</v>
      </c>
      <c r="E2644" s="45" t="s">
        <v>1088</v>
      </c>
      <c r="F2644" s="45" t="s">
        <v>1290</v>
      </c>
      <c r="G2644" s="45" t="s">
        <v>1090</v>
      </c>
      <c r="H2644" s="45" t="s">
        <v>5671</v>
      </c>
      <c r="I2644" s="45" t="s">
        <v>5672</v>
      </c>
      <c r="J2644" s="45" t="s">
        <v>1092</v>
      </c>
      <c r="K2644" s="45" t="s">
        <v>1293</v>
      </c>
      <c r="L2644" s="44">
        <v>36</v>
      </c>
      <c r="M2644" s="44">
        <v>933000</v>
      </c>
      <c r="N2644" s="44">
        <v>33588000</v>
      </c>
      <c r="O2644" s="44">
        <v>28000000</v>
      </c>
      <c r="P2644" s="44">
        <v>-5588000</v>
      </c>
    </row>
    <row r="2645" spans="1:16" ht="42.75">
      <c r="A2645" s="44">
        <v>20251</v>
      </c>
      <c r="B2645" s="44">
        <v>2022</v>
      </c>
      <c r="C2645" s="45" t="s">
        <v>1094</v>
      </c>
      <c r="D2645" s="45" t="s">
        <v>1095</v>
      </c>
      <c r="E2645" s="45" t="s">
        <v>19</v>
      </c>
      <c r="F2645" s="45" t="s">
        <v>1096</v>
      </c>
      <c r="G2645" s="42"/>
      <c r="H2645" s="45" t="s">
        <v>5673</v>
      </c>
      <c r="I2645" s="45" t="s">
        <v>999</v>
      </c>
      <c r="J2645" s="45" t="s">
        <v>1092</v>
      </c>
      <c r="K2645" s="42"/>
      <c r="L2645" s="44">
        <v>0</v>
      </c>
      <c r="M2645" s="44">
        <v>0</v>
      </c>
      <c r="N2645" s="44">
        <v>0</v>
      </c>
      <c r="O2645" s="44">
        <v>0</v>
      </c>
      <c r="P2645" s="44">
        <v>0</v>
      </c>
    </row>
    <row r="2646" spans="1:16" ht="199.5">
      <c r="A2646" s="44">
        <v>20251</v>
      </c>
      <c r="B2646" s="44">
        <v>2025</v>
      </c>
      <c r="C2646" s="45" t="s">
        <v>1117</v>
      </c>
      <c r="D2646" s="45" t="s">
        <v>1087</v>
      </c>
      <c r="E2646" s="45" t="s">
        <v>1088</v>
      </c>
      <c r="F2646" s="45" t="s">
        <v>1089</v>
      </c>
      <c r="G2646" s="45" t="s">
        <v>1090</v>
      </c>
      <c r="H2646" s="45">
        <v>2511212</v>
      </c>
      <c r="I2646" s="45" t="s">
        <v>5674</v>
      </c>
      <c r="J2646" s="45" t="s">
        <v>1092</v>
      </c>
      <c r="K2646" s="45" t="s">
        <v>1231</v>
      </c>
      <c r="L2646" s="44">
        <v>28</v>
      </c>
      <c r="M2646" s="44">
        <v>933000</v>
      </c>
      <c r="N2646" s="44">
        <v>26124000</v>
      </c>
      <c r="O2646" s="44">
        <v>28000000</v>
      </c>
      <c r="P2646" s="44">
        <v>1876000</v>
      </c>
    </row>
    <row r="2647" spans="1:16" ht="171">
      <c r="A2647" s="44">
        <v>20251</v>
      </c>
      <c r="B2647" s="44">
        <v>2024</v>
      </c>
      <c r="C2647" s="45" t="s">
        <v>1086</v>
      </c>
      <c r="D2647" s="45" t="s">
        <v>1087</v>
      </c>
      <c r="E2647" s="45" t="s">
        <v>1088</v>
      </c>
      <c r="F2647" s="45" t="s">
        <v>1089</v>
      </c>
      <c r="G2647" s="45" t="s">
        <v>1090</v>
      </c>
      <c r="H2647" s="45">
        <v>2410926</v>
      </c>
      <c r="I2647" s="45" t="s">
        <v>9</v>
      </c>
      <c r="J2647" s="45" t="s">
        <v>1092</v>
      </c>
      <c r="K2647" s="45" t="s">
        <v>1200</v>
      </c>
      <c r="L2647" s="44">
        <v>29</v>
      </c>
      <c r="M2647" s="44">
        <v>933000</v>
      </c>
      <c r="N2647" s="44">
        <v>27057000</v>
      </c>
      <c r="O2647" s="44">
        <v>28000000</v>
      </c>
      <c r="P2647" s="44">
        <v>943000</v>
      </c>
    </row>
    <row r="2648" spans="1:16" ht="185.25">
      <c r="A2648" s="44">
        <v>20251</v>
      </c>
      <c r="B2648" s="44">
        <v>2024</v>
      </c>
      <c r="C2648" s="45" t="s">
        <v>1110</v>
      </c>
      <c r="D2648" s="45" t="s">
        <v>1095</v>
      </c>
      <c r="E2648" s="45" t="s">
        <v>1088</v>
      </c>
      <c r="F2648" s="45" t="s">
        <v>1118</v>
      </c>
      <c r="G2648" s="45" t="s">
        <v>1101</v>
      </c>
      <c r="H2648" s="45">
        <v>2410491</v>
      </c>
      <c r="I2648" s="45" t="s">
        <v>5675</v>
      </c>
      <c r="J2648" s="45" t="s">
        <v>1092</v>
      </c>
      <c r="K2648" s="45" t="s">
        <v>3691</v>
      </c>
      <c r="L2648" s="44">
        <v>38</v>
      </c>
      <c r="M2648" s="44">
        <v>933000</v>
      </c>
      <c r="N2648" s="44">
        <v>35454000</v>
      </c>
      <c r="O2648" s="44">
        <v>28000000</v>
      </c>
      <c r="P2648" s="44">
        <v>-7454000</v>
      </c>
    </row>
    <row r="2649" spans="1:16" ht="256.5">
      <c r="A2649" s="44">
        <v>20251</v>
      </c>
      <c r="B2649" s="44">
        <v>2024</v>
      </c>
      <c r="C2649" s="45" t="s">
        <v>1110</v>
      </c>
      <c r="D2649" s="45" t="s">
        <v>1095</v>
      </c>
      <c r="E2649" s="45" t="s">
        <v>1088</v>
      </c>
      <c r="F2649" s="45" t="s">
        <v>1175</v>
      </c>
      <c r="G2649" s="45" t="s">
        <v>1101</v>
      </c>
      <c r="H2649" s="45">
        <v>2410955</v>
      </c>
      <c r="I2649" s="45" t="s">
        <v>5676</v>
      </c>
      <c r="J2649" s="45" t="s">
        <v>1092</v>
      </c>
      <c r="K2649" s="45" t="s">
        <v>2135</v>
      </c>
      <c r="L2649" s="44">
        <v>31</v>
      </c>
      <c r="M2649" s="44">
        <v>933000</v>
      </c>
      <c r="N2649" s="44">
        <v>28923000</v>
      </c>
      <c r="O2649" s="44">
        <v>28000000</v>
      </c>
      <c r="P2649" s="44">
        <v>-923000</v>
      </c>
    </row>
    <row r="2650" spans="1:16" ht="28.5">
      <c r="A2650" s="44">
        <v>20251</v>
      </c>
      <c r="B2650" s="44">
        <v>2019</v>
      </c>
      <c r="C2650" s="45" t="s">
        <v>5677</v>
      </c>
      <c r="D2650" s="45" t="s">
        <v>1095</v>
      </c>
      <c r="E2650" s="45" t="s">
        <v>1088</v>
      </c>
      <c r="F2650" s="45" t="s">
        <v>1249</v>
      </c>
      <c r="G2650" s="45" t="s">
        <v>1090</v>
      </c>
      <c r="H2650" s="45" t="s">
        <v>5678</v>
      </c>
      <c r="I2650" s="45" t="s">
        <v>5679</v>
      </c>
      <c r="J2650" s="45" t="s">
        <v>1092</v>
      </c>
      <c r="K2650" s="45" t="s">
        <v>5680</v>
      </c>
      <c r="L2650" s="44">
        <v>6</v>
      </c>
      <c r="M2650" s="44">
        <v>933000</v>
      </c>
      <c r="N2650" s="44">
        <v>5598000</v>
      </c>
      <c r="O2650" s="44">
        <v>0</v>
      </c>
      <c r="P2650" s="44">
        <v>-5598000</v>
      </c>
    </row>
    <row r="2651" spans="1:16" ht="171">
      <c r="A2651" s="44">
        <v>20251</v>
      </c>
      <c r="B2651" s="44">
        <v>2024</v>
      </c>
      <c r="C2651" s="45" t="s">
        <v>1086</v>
      </c>
      <c r="D2651" s="45" t="s">
        <v>1087</v>
      </c>
      <c r="E2651" s="45" t="s">
        <v>1088</v>
      </c>
      <c r="F2651" s="45" t="s">
        <v>1118</v>
      </c>
      <c r="G2651" s="45" t="s">
        <v>1090</v>
      </c>
      <c r="H2651" s="45">
        <v>2410750</v>
      </c>
      <c r="I2651" s="45" t="s">
        <v>2693</v>
      </c>
      <c r="J2651" s="45" t="s">
        <v>1092</v>
      </c>
      <c r="K2651" s="45" t="s">
        <v>1631</v>
      </c>
      <c r="L2651" s="44">
        <v>27</v>
      </c>
      <c r="M2651" s="44">
        <v>933000</v>
      </c>
      <c r="N2651" s="44">
        <v>25191000</v>
      </c>
      <c r="O2651" s="44">
        <v>28000000</v>
      </c>
      <c r="P2651" s="44">
        <v>2809000</v>
      </c>
    </row>
    <row r="2652" spans="1:16" ht="185.25">
      <c r="A2652" s="44">
        <v>20251</v>
      </c>
      <c r="B2652" s="44">
        <v>2024</v>
      </c>
      <c r="C2652" s="45" t="s">
        <v>1086</v>
      </c>
      <c r="D2652" s="45" t="s">
        <v>1087</v>
      </c>
      <c r="E2652" s="45" t="s">
        <v>1088</v>
      </c>
      <c r="F2652" s="45" t="s">
        <v>1158</v>
      </c>
      <c r="G2652" s="45" t="s">
        <v>1090</v>
      </c>
      <c r="H2652" s="45">
        <v>2410219</v>
      </c>
      <c r="I2652" s="45" t="s">
        <v>5681</v>
      </c>
      <c r="J2652" s="45" t="s">
        <v>1092</v>
      </c>
      <c r="K2652" s="45" t="s">
        <v>2122</v>
      </c>
      <c r="L2652" s="44">
        <v>29</v>
      </c>
      <c r="M2652" s="44">
        <v>933000</v>
      </c>
      <c r="N2652" s="44">
        <v>27057000</v>
      </c>
      <c r="O2652" s="44">
        <v>28000000</v>
      </c>
      <c r="P2652" s="44">
        <v>943000</v>
      </c>
    </row>
    <row r="2653" spans="1:16" ht="142.5">
      <c r="A2653" s="44">
        <v>20251</v>
      </c>
      <c r="B2653" s="44">
        <v>2023</v>
      </c>
      <c r="C2653" s="45" t="s">
        <v>1602</v>
      </c>
      <c r="D2653" s="45" t="s">
        <v>1095</v>
      </c>
      <c r="E2653" s="45" t="s">
        <v>19</v>
      </c>
      <c r="F2653" s="45" t="s">
        <v>1152</v>
      </c>
      <c r="G2653" s="42"/>
      <c r="H2653" s="45" t="s">
        <v>5682</v>
      </c>
      <c r="I2653" s="45" t="s">
        <v>4466</v>
      </c>
      <c r="J2653" s="45" t="s">
        <v>1092</v>
      </c>
      <c r="K2653" s="45" t="s">
        <v>2141</v>
      </c>
      <c r="L2653" s="44">
        <v>29</v>
      </c>
      <c r="M2653" s="44">
        <v>0</v>
      </c>
      <c r="N2653" s="44">
        <v>0</v>
      </c>
      <c r="O2653" s="44">
        <v>28000000</v>
      </c>
      <c r="P2653" s="44">
        <v>28000000</v>
      </c>
    </row>
    <row r="2654" spans="1:16" ht="185.25">
      <c r="A2654" s="44">
        <v>20251</v>
      </c>
      <c r="B2654" s="44">
        <v>2024</v>
      </c>
      <c r="C2654" s="45" t="s">
        <v>1086</v>
      </c>
      <c r="D2654" s="45" t="s">
        <v>1087</v>
      </c>
      <c r="E2654" s="45" t="s">
        <v>1088</v>
      </c>
      <c r="F2654" s="45" t="s">
        <v>1089</v>
      </c>
      <c r="G2654" s="45" t="s">
        <v>1090</v>
      </c>
      <c r="H2654" s="45">
        <v>2410874</v>
      </c>
      <c r="I2654" s="45" t="s">
        <v>5683</v>
      </c>
      <c r="J2654" s="45" t="s">
        <v>1092</v>
      </c>
      <c r="K2654" s="45" t="s">
        <v>5684</v>
      </c>
      <c r="L2654" s="44">
        <v>29</v>
      </c>
      <c r="M2654" s="44">
        <v>933000</v>
      </c>
      <c r="N2654" s="44">
        <v>27057000</v>
      </c>
      <c r="O2654" s="44">
        <v>28000000</v>
      </c>
      <c r="P2654" s="44">
        <v>943000</v>
      </c>
    </row>
    <row r="2655" spans="1:16" ht="28.5">
      <c r="A2655" s="44">
        <v>20251</v>
      </c>
      <c r="B2655" s="44">
        <v>2023</v>
      </c>
      <c r="C2655" s="45" t="s">
        <v>1197</v>
      </c>
      <c r="D2655" s="45" t="s">
        <v>1095</v>
      </c>
      <c r="E2655" s="45" t="s">
        <v>1088</v>
      </c>
      <c r="F2655" s="45" t="s">
        <v>1838</v>
      </c>
      <c r="G2655" s="45" t="s">
        <v>1090</v>
      </c>
      <c r="H2655" s="45" t="s">
        <v>5685</v>
      </c>
      <c r="I2655" s="45" t="s">
        <v>5686</v>
      </c>
      <c r="J2655" s="45" t="s">
        <v>1092</v>
      </c>
      <c r="K2655" s="42"/>
      <c r="L2655" s="44">
        <v>0</v>
      </c>
      <c r="M2655" s="44">
        <v>933000</v>
      </c>
      <c r="N2655" s="44">
        <v>0</v>
      </c>
      <c r="O2655" s="44">
        <v>0</v>
      </c>
      <c r="P2655" s="44">
        <v>0</v>
      </c>
    </row>
    <row r="2656" spans="1:16" ht="199.5">
      <c r="A2656" s="44">
        <v>20251</v>
      </c>
      <c r="B2656" s="44">
        <v>2025</v>
      </c>
      <c r="C2656" s="45" t="s">
        <v>1117</v>
      </c>
      <c r="D2656" s="45" t="s">
        <v>1087</v>
      </c>
      <c r="E2656" s="45" t="s">
        <v>1088</v>
      </c>
      <c r="F2656" s="45" t="s">
        <v>1124</v>
      </c>
      <c r="G2656" s="45" t="s">
        <v>1090</v>
      </c>
      <c r="H2656" s="45">
        <v>2510079</v>
      </c>
      <c r="I2656" s="45" t="s">
        <v>5687</v>
      </c>
      <c r="J2656" s="45" t="s">
        <v>1092</v>
      </c>
      <c r="K2656" s="45" t="s">
        <v>1119</v>
      </c>
      <c r="L2656" s="44">
        <v>28</v>
      </c>
      <c r="M2656" s="44">
        <v>933000</v>
      </c>
      <c r="N2656" s="44">
        <v>26124000</v>
      </c>
      <c r="O2656" s="44">
        <v>28000000</v>
      </c>
      <c r="P2656" s="44">
        <v>1876000</v>
      </c>
    </row>
    <row r="2657" spans="1:16" ht="142.5">
      <c r="A2657" s="44">
        <v>20251</v>
      </c>
      <c r="B2657" s="44">
        <v>2025</v>
      </c>
      <c r="C2657" s="45" t="s">
        <v>1099</v>
      </c>
      <c r="D2657" s="45" t="s">
        <v>1087</v>
      </c>
      <c r="E2657" s="45" t="s">
        <v>1088</v>
      </c>
      <c r="F2657" s="45" t="s">
        <v>1235</v>
      </c>
      <c r="G2657" s="45" t="s">
        <v>1101</v>
      </c>
      <c r="H2657" s="45">
        <v>2510732</v>
      </c>
      <c r="I2657" s="45" t="s">
        <v>5688</v>
      </c>
      <c r="J2657" s="45" t="s">
        <v>1092</v>
      </c>
      <c r="K2657" s="45" t="s">
        <v>4974</v>
      </c>
      <c r="L2657" s="44">
        <v>23</v>
      </c>
      <c r="M2657" s="44">
        <v>933000</v>
      </c>
      <c r="N2657" s="44">
        <v>21459000</v>
      </c>
      <c r="O2657" s="44">
        <v>28000000</v>
      </c>
      <c r="P2657" s="44">
        <v>6541000</v>
      </c>
    </row>
    <row r="2658" spans="1:16" ht="28.5">
      <c r="A2658" s="44">
        <v>20251</v>
      </c>
      <c r="B2658" s="44">
        <v>2021</v>
      </c>
      <c r="C2658" s="45" t="s">
        <v>1248</v>
      </c>
      <c r="D2658" s="45" t="s">
        <v>1095</v>
      </c>
      <c r="E2658" s="45" t="s">
        <v>1088</v>
      </c>
      <c r="F2658" s="45" t="s">
        <v>1838</v>
      </c>
      <c r="G2658" s="45" t="s">
        <v>1090</v>
      </c>
      <c r="H2658" s="45" t="s">
        <v>5689</v>
      </c>
      <c r="I2658" s="45" t="s">
        <v>5690</v>
      </c>
      <c r="J2658" s="45" t="s">
        <v>1092</v>
      </c>
      <c r="K2658" s="42"/>
      <c r="L2658" s="44">
        <v>0</v>
      </c>
      <c r="M2658" s="44">
        <v>933000</v>
      </c>
      <c r="N2658" s="44">
        <v>0</v>
      </c>
      <c r="O2658" s="44">
        <v>0</v>
      </c>
      <c r="P2658" s="44">
        <v>0</v>
      </c>
    </row>
    <row r="2659" spans="1:16" ht="28.5">
      <c r="A2659" s="44">
        <v>20251</v>
      </c>
      <c r="B2659" s="44">
        <v>2022</v>
      </c>
      <c r="C2659" s="45" t="s">
        <v>1141</v>
      </c>
      <c r="D2659" s="45" t="s">
        <v>1095</v>
      </c>
      <c r="E2659" s="45" t="s">
        <v>1088</v>
      </c>
      <c r="F2659" s="45" t="s">
        <v>1089</v>
      </c>
      <c r="G2659" s="45" t="s">
        <v>1101</v>
      </c>
      <c r="H2659" s="45" t="s">
        <v>5691</v>
      </c>
      <c r="I2659" s="45" t="s">
        <v>5692</v>
      </c>
      <c r="J2659" s="45" t="s">
        <v>1092</v>
      </c>
      <c r="K2659" s="45" t="s">
        <v>3116</v>
      </c>
      <c r="L2659" s="44">
        <v>3</v>
      </c>
      <c r="M2659" s="44">
        <v>933000</v>
      </c>
      <c r="N2659" s="44">
        <v>2799000</v>
      </c>
      <c r="O2659" s="44">
        <v>0</v>
      </c>
      <c r="P2659" s="44">
        <v>-2799000</v>
      </c>
    </row>
    <row r="2660" spans="1:16" ht="256.5">
      <c r="A2660" s="44">
        <v>20251</v>
      </c>
      <c r="B2660" s="44">
        <v>2022</v>
      </c>
      <c r="C2660" s="45" t="s">
        <v>1144</v>
      </c>
      <c r="D2660" s="45" t="s">
        <v>1095</v>
      </c>
      <c r="E2660" s="45" t="s">
        <v>1088</v>
      </c>
      <c r="F2660" s="45" t="s">
        <v>1651</v>
      </c>
      <c r="G2660" s="45" t="s">
        <v>1090</v>
      </c>
      <c r="H2660" s="45" t="s">
        <v>5693</v>
      </c>
      <c r="I2660" s="45" t="s">
        <v>5694</v>
      </c>
      <c r="J2660" s="45" t="s">
        <v>1092</v>
      </c>
      <c r="K2660" s="45" t="s">
        <v>5695</v>
      </c>
      <c r="L2660" s="44">
        <v>37</v>
      </c>
      <c r="M2660" s="44">
        <v>933000</v>
      </c>
      <c r="N2660" s="44">
        <v>34521000</v>
      </c>
      <c r="O2660" s="44">
        <v>23300000</v>
      </c>
      <c r="P2660" s="44">
        <v>-11221000</v>
      </c>
    </row>
    <row r="2661" spans="1:16" ht="199.5">
      <c r="A2661" s="44">
        <v>20251</v>
      </c>
      <c r="B2661" s="44">
        <v>2024</v>
      </c>
      <c r="C2661" s="45" t="s">
        <v>1110</v>
      </c>
      <c r="D2661" s="45" t="s">
        <v>1095</v>
      </c>
      <c r="E2661" s="45" t="s">
        <v>1088</v>
      </c>
      <c r="F2661" s="45" t="s">
        <v>1107</v>
      </c>
      <c r="G2661" s="45" t="s">
        <v>1101</v>
      </c>
      <c r="H2661" s="45">
        <v>2410972</v>
      </c>
      <c r="I2661" s="45" t="s">
        <v>5696</v>
      </c>
      <c r="J2661" s="45" t="s">
        <v>1092</v>
      </c>
      <c r="K2661" s="45" t="s">
        <v>5697</v>
      </c>
      <c r="L2661" s="44">
        <v>33</v>
      </c>
      <c r="M2661" s="44">
        <v>933000</v>
      </c>
      <c r="N2661" s="44">
        <v>30789000</v>
      </c>
      <c r="O2661" s="44">
        <v>28000000</v>
      </c>
      <c r="P2661" s="44">
        <v>-2789000</v>
      </c>
    </row>
    <row r="2662" spans="1:16" ht="171">
      <c r="A2662" s="44">
        <v>20251</v>
      </c>
      <c r="B2662" s="44">
        <v>2023</v>
      </c>
      <c r="C2662" s="45" t="s">
        <v>1127</v>
      </c>
      <c r="D2662" s="45" t="s">
        <v>1095</v>
      </c>
      <c r="E2662" s="45" t="s">
        <v>1088</v>
      </c>
      <c r="F2662" s="45" t="s">
        <v>1161</v>
      </c>
      <c r="G2662" s="45" t="s">
        <v>1101</v>
      </c>
      <c r="H2662" s="45" t="s">
        <v>5698</v>
      </c>
      <c r="I2662" s="45" t="s">
        <v>5699</v>
      </c>
      <c r="J2662" s="45" t="s">
        <v>1092</v>
      </c>
      <c r="K2662" s="45" t="s">
        <v>3527</v>
      </c>
      <c r="L2662" s="44">
        <v>36</v>
      </c>
      <c r="M2662" s="44">
        <v>933000</v>
      </c>
      <c r="N2662" s="44">
        <v>33588000</v>
      </c>
      <c r="O2662" s="44">
        <v>28000000</v>
      </c>
      <c r="P2662" s="44">
        <v>-5588000</v>
      </c>
    </row>
    <row r="2663" spans="1:16" ht="199.5">
      <c r="A2663" s="44">
        <v>20251</v>
      </c>
      <c r="B2663" s="44">
        <v>2025</v>
      </c>
      <c r="C2663" s="45" t="s">
        <v>1117</v>
      </c>
      <c r="D2663" s="45" t="s">
        <v>1087</v>
      </c>
      <c r="E2663" s="45" t="s">
        <v>1088</v>
      </c>
      <c r="F2663" s="45" t="s">
        <v>1158</v>
      </c>
      <c r="G2663" s="45" t="s">
        <v>1090</v>
      </c>
      <c r="H2663" s="45">
        <v>2510057</v>
      </c>
      <c r="I2663" s="45" t="s">
        <v>5700</v>
      </c>
      <c r="J2663" s="45" t="s">
        <v>1092</v>
      </c>
      <c r="K2663" s="45" t="s">
        <v>1140</v>
      </c>
      <c r="L2663" s="44">
        <v>28</v>
      </c>
      <c r="M2663" s="44">
        <v>933000</v>
      </c>
      <c r="N2663" s="44">
        <v>26124000</v>
      </c>
      <c r="O2663" s="44">
        <v>28000000</v>
      </c>
      <c r="P2663" s="44">
        <v>1876000</v>
      </c>
    </row>
    <row r="2664" spans="1:16" ht="114">
      <c r="A2664" s="44">
        <v>20251</v>
      </c>
      <c r="B2664" s="44">
        <v>2022</v>
      </c>
      <c r="C2664" s="45" t="s">
        <v>1144</v>
      </c>
      <c r="D2664" s="45" t="s">
        <v>1095</v>
      </c>
      <c r="E2664" s="45" t="s">
        <v>1088</v>
      </c>
      <c r="F2664" s="45" t="s">
        <v>1165</v>
      </c>
      <c r="G2664" s="45" t="s">
        <v>1090</v>
      </c>
      <c r="H2664" s="45" t="s">
        <v>5701</v>
      </c>
      <c r="I2664" s="45" t="s">
        <v>5702</v>
      </c>
      <c r="J2664" s="45" t="s">
        <v>1092</v>
      </c>
      <c r="K2664" s="45" t="s">
        <v>1171</v>
      </c>
      <c r="L2664" s="44">
        <v>28</v>
      </c>
      <c r="M2664" s="44">
        <v>933000</v>
      </c>
      <c r="N2664" s="44">
        <v>26124000</v>
      </c>
      <c r="O2664" s="44">
        <v>23300000</v>
      </c>
      <c r="P2664" s="44">
        <v>-2824000</v>
      </c>
    </row>
    <row r="2665" spans="1:16" ht="156.75">
      <c r="A2665" s="44">
        <v>20251</v>
      </c>
      <c r="B2665" s="44">
        <v>2025</v>
      </c>
      <c r="C2665" s="45" t="s">
        <v>1117</v>
      </c>
      <c r="D2665" s="45" t="s">
        <v>1087</v>
      </c>
      <c r="E2665" s="45" t="s">
        <v>1088</v>
      </c>
      <c r="F2665" s="45" t="s">
        <v>1218</v>
      </c>
      <c r="G2665" s="45" t="s">
        <v>1101</v>
      </c>
      <c r="H2665" s="45">
        <v>2510690</v>
      </c>
      <c r="I2665" s="45" t="s">
        <v>5387</v>
      </c>
      <c r="J2665" s="45" t="s">
        <v>1092</v>
      </c>
      <c r="K2665" s="45" t="s">
        <v>2409</v>
      </c>
      <c r="L2665" s="44">
        <v>30</v>
      </c>
      <c r="M2665" s="44">
        <v>2084000</v>
      </c>
      <c r="N2665" s="44">
        <v>62520000</v>
      </c>
      <c r="O2665" s="44">
        <v>62500000</v>
      </c>
      <c r="P2665" s="44">
        <v>-20000</v>
      </c>
    </row>
    <row r="2666" spans="1:16" ht="185.25">
      <c r="A2666" s="44">
        <v>20251</v>
      </c>
      <c r="B2666" s="44">
        <v>2023</v>
      </c>
      <c r="C2666" s="45" t="s">
        <v>1197</v>
      </c>
      <c r="D2666" s="45" t="s">
        <v>1095</v>
      </c>
      <c r="E2666" s="45" t="s">
        <v>1088</v>
      </c>
      <c r="F2666" s="45" t="s">
        <v>1177</v>
      </c>
      <c r="G2666" s="45" t="s">
        <v>1090</v>
      </c>
      <c r="H2666" s="45" t="s">
        <v>5703</v>
      </c>
      <c r="I2666" s="45" t="s">
        <v>5704</v>
      </c>
      <c r="J2666" s="45" t="s">
        <v>1092</v>
      </c>
      <c r="K2666" s="45" t="s">
        <v>5705</v>
      </c>
      <c r="L2666" s="44">
        <v>31</v>
      </c>
      <c r="M2666" s="44">
        <v>933000</v>
      </c>
      <c r="N2666" s="44">
        <v>28923000</v>
      </c>
      <c r="O2666" s="44">
        <v>28000000</v>
      </c>
      <c r="P2666" s="44">
        <v>-923000</v>
      </c>
    </row>
    <row r="2667" spans="1:16" ht="156.75">
      <c r="A2667" s="44">
        <v>20251</v>
      </c>
      <c r="B2667" s="44">
        <v>2025</v>
      </c>
      <c r="C2667" s="45" t="s">
        <v>1099</v>
      </c>
      <c r="D2667" s="45" t="s">
        <v>1087</v>
      </c>
      <c r="E2667" s="45" t="s">
        <v>1088</v>
      </c>
      <c r="F2667" s="45" t="s">
        <v>1118</v>
      </c>
      <c r="G2667" s="45" t="s">
        <v>1101</v>
      </c>
      <c r="H2667" s="45">
        <v>2511087</v>
      </c>
      <c r="I2667" s="45" t="s">
        <v>2646</v>
      </c>
      <c r="J2667" s="45" t="s">
        <v>1092</v>
      </c>
      <c r="K2667" s="45" t="s">
        <v>3171</v>
      </c>
      <c r="L2667" s="44">
        <v>27</v>
      </c>
      <c r="M2667" s="44">
        <v>933000</v>
      </c>
      <c r="N2667" s="44">
        <v>25191000</v>
      </c>
      <c r="O2667" s="44">
        <v>28000000</v>
      </c>
      <c r="P2667" s="44">
        <v>2809000</v>
      </c>
    </row>
    <row r="2668" spans="1:16" ht="156.75">
      <c r="A2668" s="44">
        <v>20251</v>
      </c>
      <c r="B2668" s="44">
        <v>2023</v>
      </c>
      <c r="C2668" s="45" t="s">
        <v>1197</v>
      </c>
      <c r="D2668" s="45" t="s">
        <v>1095</v>
      </c>
      <c r="E2668" s="45" t="s">
        <v>1088</v>
      </c>
      <c r="F2668" s="45" t="s">
        <v>1290</v>
      </c>
      <c r="G2668" s="45" t="s">
        <v>1090</v>
      </c>
      <c r="H2668" s="45" t="s">
        <v>5706</v>
      </c>
      <c r="I2668" s="45" t="s">
        <v>5707</v>
      </c>
      <c r="J2668" s="45" t="s">
        <v>1092</v>
      </c>
      <c r="K2668" s="45" t="s">
        <v>5708</v>
      </c>
      <c r="L2668" s="44">
        <v>30</v>
      </c>
      <c r="M2668" s="44">
        <v>933000</v>
      </c>
      <c r="N2668" s="44">
        <v>27990000</v>
      </c>
      <c r="O2668" s="44">
        <v>28000000</v>
      </c>
      <c r="P2668" s="44">
        <v>10000</v>
      </c>
    </row>
    <row r="2669" spans="1:16" ht="156.75">
      <c r="A2669" s="44">
        <v>20251</v>
      </c>
      <c r="B2669" s="44">
        <v>2024</v>
      </c>
      <c r="C2669" s="45" t="s">
        <v>1086</v>
      </c>
      <c r="D2669" s="45" t="s">
        <v>1087</v>
      </c>
      <c r="E2669" s="45" t="s">
        <v>1088</v>
      </c>
      <c r="F2669" s="45" t="s">
        <v>1107</v>
      </c>
      <c r="G2669" s="45" t="s">
        <v>1090</v>
      </c>
      <c r="H2669" s="45">
        <v>2410163</v>
      </c>
      <c r="I2669" s="45" t="s">
        <v>5709</v>
      </c>
      <c r="J2669" s="45" t="s">
        <v>1092</v>
      </c>
      <c r="K2669" s="45" t="s">
        <v>1326</v>
      </c>
      <c r="L2669" s="44">
        <v>27</v>
      </c>
      <c r="M2669" s="44">
        <v>933000</v>
      </c>
      <c r="N2669" s="44">
        <v>25191000</v>
      </c>
      <c r="O2669" s="44">
        <v>28000000</v>
      </c>
      <c r="P2669" s="44">
        <v>2809000</v>
      </c>
    </row>
    <row r="2670" spans="1:16" ht="156.75">
      <c r="A2670" s="44">
        <v>20251</v>
      </c>
      <c r="B2670" s="44">
        <v>2025</v>
      </c>
      <c r="C2670" s="45" t="s">
        <v>1099</v>
      </c>
      <c r="D2670" s="45" t="s">
        <v>1087</v>
      </c>
      <c r="E2670" s="45" t="s">
        <v>1088</v>
      </c>
      <c r="F2670" s="45" t="s">
        <v>1107</v>
      </c>
      <c r="G2670" s="45" t="s">
        <v>1101</v>
      </c>
      <c r="H2670" s="45">
        <v>2511060</v>
      </c>
      <c r="I2670" s="45" t="s">
        <v>5710</v>
      </c>
      <c r="J2670" s="45" t="s">
        <v>1092</v>
      </c>
      <c r="K2670" s="45" t="s">
        <v>1877</v>
      </c>
      <c r="L2670" s="44">
        <v>27</v>
      </c>
      <c r="M2670" s="44">
        <v>933000</v>
      </c>
      <c r="N2670" s="44">
        <v>25191000</v>
      </c>
      <c r="O2670" s="44">
        <v>28000000</v>
      </c>
      <c r="P2670" s="44">
        <v>2809000</v>
      </c>
    </row>
    <row r="2671" spans="1:16" ht="42.75">
      <c r="A2671" s="44">
        <v>20251</v>
      </c>
      <c r="B2671" s="44">
        <v>2022</v>
      </c>
      <c r="C2671" s="45" t="s">
        <v>1141</v>
      </c>
      <c r="D2671" s="45" t="s">
        <v>1095</v>
      </c>
      <c r="E2671" s="45" t="s">
        <v>1088</v>
      </c>
      <c r="F2671" s="45" t="s">
        <v>1089</v>
      </c>
      <c r="G2671" s="45" t="s">
        <v>1101</v>
      </c>
      <c r="H2671" s="45" t="s">
        <v>5711</v>
      </c>
      <c r="I2671" s="45" t="s">
        <v>5712</v>
      </c>
      <c r="J2671" s="45" t="s">
        <v>1092</v>
      </c>
      <c r="K2671" s="42"/>
      <c r="L2671" s="44">
        <v>0</v>
      </c>
      <c r="M2671" s="44">
        <v>933000</v>
      </c>
      <c r="N2671" s="44">
        <v>0</v>
      </c>
      <c r="O2671" s="44">
        <v>0</v>
      </c>
      <c r="P2671" s="44">
        <v>0</v>
      </c>
    </row>
    <row r="2672" spans="1:16" ht="199.5">
      <c r="A2672" s="44">
        <v>20251</v>
      </c>
      <c r="B2672" s="44">
        <v>2024</v>
      </c>
      <c r="C2672" s="45" t="s">
        <v>1086</v>
      </c>
      <c r="D2672" s="45" t="s">
        <v>1087</v>
      </c>
      <c r="E2672" s="45" t="s">
        <v>1088</v>
      </c>
      <c r="F2672" s="45" t="s">
        <v>1111</v>
      </c>
      <c r="G2672" s="45" t="s">
        <v>1090</v>
      </c>
      <c r="H2672" s="45">
        <v>2410236</v>
      </c>
      <c r="I2672" s="45" t="s">
        <v>5713</v>
      </c>
      <c r="J2672" s="45" t="s">
        <v>1092</v>
      </c>
      <c r="K2672" s="45" t="s">
        <v>3741</v>
      </c>
      <c r="L2672" s="44">
        <v>30</v>
      </c>
      <c r="M2672" s="44">
        <v>933000</v>
      </c>
      <c r="N2672" s="44">
        <v>27990000</v>
      </c>
      <c r="O2672" s="44">
        <v>28000000</v>
      </c>
      <c r="P2672" s="44">
        <v>10000</v>
      </c>
    </row>
    <row r="2673" spans="1:16" ht="185.25">
      <c r="A2673" s="44">
        <v>20251</v>
      </c>
      <c r="B2673" s="44">
        <v>2025</v>
      </c>
      <c r="C2673" s="45" t="s">
        <v>1099</v>
      </c>
      <c r="D2673" s="45" t="s">
        <v>1087</v>
      </c>
      <c r="E2673" s="45" t="s">
        <v>1088</v>
      </c>
      <c r="F2673" s="45" t="s">
        <v>1175</v>
      </c>
      <c r="G2673" s="45" t="s">
        <v>1101</v>
      </c>
      <c r="H2673" s="45">
        <v>2511153</v>
      </c>
      <c r="I2673" s="45" t="s">
        <v>5714</v>
      </c>
      <c r="J2673" s="45" t="s">
        <v>1092</v>
      </c>
      <c r="K2673" s="45" t="s">
        <v>1537</v>
      </c>
      <c r="L2673" s="44">
        <v>30</v>
      </c>
      <c r="M2673" s="44">
        <v>933000</v>
      </c>
      <c r="N2673" s="44">
        <v>27990000</v>
      </c>
      <c r="O2673" s="44">
        <v>28000000</v>
      </c>
      <c r="P2673" s="44">
        <v>10000</v>
      </c>
    </row>
    <row r="2674" spans="1:16" ht="142.5">
      <c r="A2674" s="44">
        <v>20251</v>
      </c>
      <c r="B2674" s="44">
        <v>2024</v>
      </c>
      <c r="C2674" s="45" t="s">
        <v>1110</v>
      </c>
      <c r="D2674" s="45" t="s">
        <v>1095</v>
      </c>
      <c r="E2674" s="45" t="s">
        <v>1088</v>
      </c>
      <c r="F2674" s="45" t="s">
        <v>1089</v>
      </c>
      <c r="G2674" s="45" t="s">
        <v>1101</v>
      </c>
      <c r="H2674" s="45">
        <v>2410346</v>
      </c>
      <c r="I2674" s="45" t="s">
        <v>5715</v>
      </c>
      <c r="J2674" s="45" t="s">
        <v>1092</v>
      </c>
      <c r="K2674" s="45" t="s">
        <v>1301</v>
      </c>
      <c r="L2674" s="44">
        <v>29</v>
      </c>
      <c r="M2674" s="44">
        <v>933000</v>
      </c>
      <c r="N2674" s="44">
        <v>27057000</v>
      </c>
      <c r="O2674" s="44">
        <v>28000000</v>
      </c>
      <c r="P2674" s="44">
        <v>943000</v>
      </c>
    </row>
    <row r="2675" spans="1:16" ht="199.5">
      <c r="A2675" s="44">
        <v>20251</v>
      </c>
      <c r="B2675" s="44">
        <v>2025</v>
      </c>
      <c r="C2675" s="45" t="s">
        <v>1296</v>
      </c>
      <c r="D2675" s="45" t="s">
        <v>1087</v>
      </c>
      <c r="E2675" s="45" t="s">
        <v>1088</v>
      </c>
      <c r="F2675" s="45" t="s">
        <v>1192</v>
      </c>
      <c r="G2675" s="45" t="s">
        <v>1101</v>
      </c>
      <c r="H2675" s="45">
        <v>2510666</v>
      </c>
      <c r="I2675" s="45" t="s">
        <v>5716</v>
      </c>
      <c r="J2675" s="45" t="s">
        <v>1092</v>
      </c>
      <c r="K2675" s="45" t="s">
        <v>1298</v>
      </c>
      <c r="L2675" s="44">
        <v>31</v>
      </c>
      <c r="M2675" s="44">
        <v>1225000</v>
      </c>
      <c r="N2675" s="44">
        <v>37975000</v>
      </c>
      <c r="O2675" s="44">
        <v>36750000</v>
      </c>
      <c r="P2675" s="44">
        <v>-1225000</v>
      </c>
    </row>
    <row r="2676" spans="1:16" ht="85.5">
      <c r="A2676" s="44">
        <v>20251</v>
      </c>
      <c r="B2676" s="44">
        <v>2021</v>
      </c>
      <c r="C2676" s="45" t="s">
        <v>1180</v>
      </c>
      <c r="D2676" s="45" t="s">
        <v>1095</v>
      </c>
      <c r="E2676" s="45" t="s">
        <v>1088</v>
      </c>
      <c r="F2676" s="45" t="s">
        <v>1124</v>
      </c>
      <c r="G2676" s="45" t="s">
        <v>1101</v>
      </c>
      <c r="H2676" s="45" t="s">
        <v>5717</v>
      </c>
      <c r="I2676" s="45" t="s">
        <v>3936</v>
      </c>
      <c r="J2676" s="45" t="s">
        <v>1092</v>
      </c>
      <c r="K2676" s="45" t="s">
        <v>5718</v>
      </c>
      <c r="L2676" s="44">
        <v>19</v>
      </c>
      <c r="M2676" s="44">
        <v>933000</v>
      </c>
      <c r="N2676" s="44">
        <v>17727000</v>
      </c>
      <c r="O2676" s="44">
        <v>0</v>
      </c>
      <c r="P2676" s="44">
        <v>-17727000</v>
      </c>
    </row>
    <row r="2677" spans="1:16" ht="114">
      <c r="A2677" s="44">
        <v>20251</v>
      </c>
      <c r="B2677" s="44">
        <v>2023</v>
      </c>
      <c r="C2677" s="45" t="s">
        <v>1127</v>
      </c>
      <c r="D2677" s="45" t="s">
        <v>1095</v>
      </c>
      <c r="E2677" s="45" t="s">
        <v>1088</v>
      </c>
      <c r="F2677" s="45" t="s">
        <v>1089</v>
      </c>
      <c r="G2677" s="45" t="s">
        <v>1101</v>
      </c>
      <c r="H2677" s="45" t="s">
        <v>5719</v>
      </c>
      <c r="I2677" s="45" t="s">
        <v>5720</v>
      </c>
      <c r="J2677" s="45" t="s">
        <v>1092</v>
      </c>
      <c r="K2677" s="45" t="s">
        <v>1171</v>
      </c>
      <c r="L2677" s="44">
        <v>28</v>
      </c>
      <c r="M2677" s="44">
        <v>933000</v>
      </c>
      <c r="N2677" s="44">
        <v>26124000</v>
      </c>
      <c r="O2677" s="44">
        <v>28000000</v>
      </c>
      <c r="P2677" s="44">
        <v>1876000</v>
      </c>
    </row>
    <row r="2678" spans="1:16" ht="171">
      <c r="A2678" s="44">
        <v>20251</v>
      </c>
      <c r="B2678" s="44">
        <v>2024</v>
      </c>
      <c r="C2678" s="45" t="s">
        <v>1086</v>
      </c>
      <c r="D2678" s="45" t="s">
        <v>1087</v>
      </c>
      <c r="E2678" s="45" t="s">
        <v>1088</v>
      </c>
      <c r="F2678" s="45" t="s">
        <v>1161</v>
      </c>
      <c r="G2678" s="45" t="s">
        <v>1090</v>
      </c>
      <c r="H2678" s="45">
        <v>2410833</v>
      </c>
      <c r="I2678" s="45" t="s">
        <v>5721</v>
      </c>
      <c r="J2678" s="45" t="s">
        <v>1092</v>
      </c>
      <c r="K2678" s="45" t="s">
        <v>4387</v>
      </c>
      <c r="L2678" s="44">
        <v>29</v>
      </c>
      <c r="M2678" s="44">
        <v>933000</v>
      </c>
      <c r="N2678" s="44">
        <v>27057000</v>
      </c>
      <c r="O2678" s="44">
        <v>28000000</v>
      </c>
      <c r="P2678" s="44">
        <v>943000</v>
      </c>
    </row>
    <row r="2679" spans="1:16" ht="42.75">
      <c r="A2679" s="44">
        <v>20251</v>
      </c>
      <c r="B2679" s="44">
        <v>2022</v>
      </c>
      <c r="C2679" s="45" t="s">
        <v>1141</v>
      </c>
      <c r="D2679" s="45" t="s">
        <v>1095</v>
      </c>
      <c r="E2679" s="45" t="s">
        <v>1088</v>
      </c>
      <c r="F2679" s="45" t="s">
        <v>1104</v>
      </c>
      <c r="G2679" s="45" t="s">
        <v>1101</v>
      </c>
      <c r="H2679" s="45" t="s">
        <v>5722</v>
      </c>
      <c r="I2679" s="45" t="s">
        <v>2752</v>
      </c>
      <c r="J2679" s="45" t="s">
        <v>1092</v>
      </c>
      <c r="K2679" s="42"/>
      <c r="L2679" s="44">
        <v>0</v>
      </c>
      <c r="M2679" s="44">
        <v>933000</v>
      </c>
      <c r="N2679" s="44">
        <v>0</v>
      </c>
      <c r="O2679" s="44">
        <v>0</v>
      </c>
      <c r="P2679" s="44">
        <v>0</v>
      </c>
    </row>
    <row r="2680" spans="1:16" ht="28.5">
      <c r="A2680" s="44">
        <v>20251</v>
      </c>
      <c r="B2680" s="44">
        <v>2023</v>
      </c>
      <c r="C2680" s="45" t="s">
        <v>1317</v>
      </c>
      <c r="D2680" s="45" t="s">
        <v>1095</v>
      </c>
      <c r="E2680" s="45" t="s">
        <v>1133</v>
      </c>
      <c r="F2680" s="45" t="s">
        <v>2784</v>
      </c>
      <c r="G2680" s="42"/>
      <c r="H2680" s="45" t="s">
        <v>5723</v>
      </c>
      <c r="I2680" s="45" t="s">
        <v>5724</v>
      </c>
      <c r="J2680" s="45" t="s">
        <v>1092</v>
      </c>
      <c r="K2680" s="42"/>
      <c r="L2680" s="44">
        <v>0</v>
      </c>
      <c r="M2680" s="44">
        <v>0</v>
      </c>
      <c r="N2680" s="44">
        <v>0</v>
      </c>
      <c r="O2680" s="44">
        <v>11000000</v>
      </c>
      <c r="P2680" s="44">
        <v>11000000</v>
      </c>
    </row>
    <row r="2681" spans="1:16" ht="213.75">
      <c r="A2681" s="44">
        <v>20251</v>
      </c>
      <c r="B2681" s="44">
        <v>2023</v>
      </c>
      <c r="C2681" s="45" t="s">
        <v>1127</v>
      </c>
      <c r="D2681" s="45" t="s">
        <v>1095</v>
      </c>
      <c r="E2681" s="45" t="s">
        <v>1088</v>
      </c>
      <c r="F2681" s="45" t="s">
        <v>1158</v>
      </c>
      <c r="G2681" s="45" t="s">
        <v>1101</v>
      </c>
      <c r="H2681" s="45" t="s">
        <v>5725</v>
      </c>
      <c r="I2681" s="45" t="s">
        <v>5726</v>
      </c>
      <c r="J2681" s="45" t="s">
        <v>1092</v>
      </c>
      <c r="K2681" s="45" t="s">
        <v>2426</v>
      </c>
      <c r="L2681" s="44">
        <v>31</v>
      </c>
      <c r="M2681" s="44">
        <v>933000</v>
      </c>
      <c r="N2681" s="44">
        <v>28923000</v>
      </c>
      <c r="O2681" s="44">
        <v>28000000</v>
      </c>
      <c r="P2681" s="44">
        <v>-923000</v>
      </c>
    </row>
    <row r="2682" spans="1:16" ht="28.5">
      <c r="A2682" s="44">
        <v>20251</v>
      </c>
      <c r="B2682" s="44">
        <v>2023</v>
      </c>
      <c r="C2682" s="45" t="s">
        <v>1127</v>
      </c>
      <c r="D2682" s="45" t="s">
        <v>1095</v>
      </c>
      <c r="E2682" s="45" t="s">
        <v>1088</v>
      </c>
      <c r="F2682" s="45" t="s">
        <v>1111</v>
      </c>
      <c r="G2682" s="45" t="s">
        <v>1101</v>
      </c>
      <c r="H2682" s="45" t="s">
        <v>5727</v>
      </c>
      <c r="I2682" s="45" t="s">
        <v>5728</v>
      </c>
      <c r="J2682" s="45" t="s">
        <v>1092</v>
      </c>
      <c r="K2682" s="42"/>
      <c r="L2682" s="44">
        <v>0</v>
      </c>
      <c r="M2682" s="44">
        <v>933000</v>
      </c>
      <c r="N2682" s="44">
        <v>0</v>
      </c>
      <c r="O2682" s="44">
        <v>0</v>
      </c>
      <c r="P2682" s="44">
        <v>0</v>
      </c>
    </row>
    <row r="2683" spans="1:16" ht="171">
      <c r="A2683" s="44">
        <v>20251</v>
      </c>
      <c r="B2683" s="44">
        <v>2025</v>
      </c>
      <c r="C2683" s="45" t="s">
        <v>1099</v>
      </c>
      <c r="D2683" s="45" t="s">
        <v>1087</v>
      </c>
      <c r="E2683" s="45" t="s">
        <v>1088</v>
      </c>
      <c r="F2683" s="45" t="s">
        <v>1104</v>
      </c>
      <c r="G2683" s="45" t="s">
        <v>1101</v>
      </c>
      <c r="H2683" s="45">
        <v>2511235</v>
      </c>
      <c r="I2683" s="45" t="s">
        <v>5729</v>
      </c>
      <c r="J2683" s="45" t="s">
        <v>1092</v>
      </c>
      <c r="K2683" s="45" t="s">
        <v>1833</v>
      </c>
      <c r="L2683" s="44">
        <v>27</v>
      </c>
      <c r="M2683" s="44">
        <v>933000</v>
      </c>
      <c r="N2683" s="44">
        <v>25191000</v>
      </c>
      <c r="O2683" s="44">
        <v>28000000</v>
      </c>
      <c r="P2683" s="44">
        <v>2809000</v>
      </c>
    </row>
    <row r="2684" spans="1:16" ht="99.75">
      <c r="A2684" s="44">
        <v>20251</v>
      </c>
      <c r="B2684" s="44">
        <v>2022</v>
      </c>
      <c r="C2684" s="45" t="s">
        <v>1141</v>
      </c>
      <c r="D2684" s="45" t="s">
        <v>1095</v>
      </c>
      <c r="E2684" s="45" t="s">
        <v>1088</v>
      </c>
      <c r="F2684" s="45" t="s">
        <v>1089</v>
      </c>
      <c r="G2684" s="45" t="s">
        <v>1101</v>
      </c>
      <c r="H2684" s="45" t="s">
        <v>5730</v>
      </c>
      <c r="I2684" s="45" t="s">
        <v>5731</v>
      </c>
      <c r="J2684" s="45" t="s">
        <v>1092</v>
      </c>
      <c r="K2684" s="45" t="s">
        <v>5732</v>
      </c>
      <c r="L2684" s="44">
        <v>24</v>
      </c>
      <c r="M2684" s="44">
        <v>933000</v>
      </c>
      <c r="N2684" s="44">
        <v>22392000</v>
      </c>
      <c r="O2684" s="44">
        <v>28000000</v>
      </c>
      <c r="P2684" s="44">
        <v>5608000</v>
      </c>
    </row>
    <row r="2685" spans="1:16" ht="199.5">
      <c r="A2685" s="44">
        <v>20251</v>
      </c>
      <c r="B2685" s="44">
        <v>2023</v>
      </c>
      <c r="C2685" s="45" t="s">
        <v>1197</v>
      </c>
      <c r="D2685" s="45" t="s">
        <v>1095</v>
      </c>
      <c r="E2685" s="45" t="s">
        <v>1088</v>
      </c>
      <c r="F2685" s="45" t="s">
        <v>1319</v>
      </c>
      <c r="G2685" s="45" t="s">
        <v>1090</v>
      </c>
      <c r="H2685" s="45" t="s">
        <v>5733</v>
      </c>
      <c r="I2685" s="45" t="s">
        <v>5734</v>
      </c>
      <c r="J2685" s="45" t="s">
        <v>1092</v>
      </c>
      <c r="K2685" s="45" t="s">
        <v>5735</v>
      </c>
      <c r="L2685" s="44">
        <v>33</v>
      </c>
      <c r="M2685" s="44">
        <v>933000</v>
      </c>
      <c r="N2685" s="44">
        <v>30789000</v>
      </c>
      <c r="O2685" s="44">
        <v>28000000</v>
      </c>
      <c r="P2685" s="44">
        <v>-2789000</v>
      </c>
    </row>
    <row r="2686" spans="1:16" ht="128.25">
      <c r="A2686" s="44">
        <v>20251</v>
      </c>
      <c r="B2686" s="44">
        <v>2022</v>
      </c>
      <c r="C2686" s="45" t="s">
        <v>1144</v>
      </c>
      <c r="D2686" s="45" t="s">
        <v>1095</v>
      </c>
      <c r="E2686" s="45" t="s">
        <v>1088</v>
      </c>
      <c r="F2686" s="45" t="s">
        <v>1145</v>
      </c>
      <c r="G2686" s="45" t="s">
        <v>1090</v>
      </c>
      <c r="H2686" s="45" t="s">
        <v>5736</v>
      </c>
      <c r="I2686" s="45" t="s">
        <v>5737</v>
      </c>
      <c r="J2686" s="45" t="s">
        <v>1092</v>
      </c>
      <c r="K2686" s="45" t="s">
        <v>5738</v>
      </c>
      <c r="L2686" s="44">
        <v>32</v>
      </c>
      <c r="M2686" s="44">
        <v>933000</v>
      </c>
      <c r="N2686" s="44">
        <v>29856000</v>
      </c>
      <c r="O2686" s="44">
        <v>23300000</v>
      </c>
      <c r="P2686" s="44">
        <v>-6556000</v>
      </c>
    </row>
    <row r="2687" spans="1:16" ht="199.5">
      <c r="A2687" s="44">
        <v>20251</v>
      </c>
      <c r="B2687" s="44">
        <v>2025</v>
      </c>
      <c r="C2687" s="45" t="s">
        <v>1117</v>
      </c>
      <c r="D2687" s="45" t="s">
        <v>1087</v>
      </c>
      <c r="E2687" s="45" t="s">
        <v>1088</v>
      </c>
      <c r="F2687" s="45" t="s">
        <v>1104</v>
      </c>
      <c r="G2687" s="45" t="s">
        <v>1090</v>
      </c>
      <c r="H2687" s="45">
        <v>2510651</v>
      </c>
      <c r="I2687" s="45" t="s">
        <v>3825</v>
      </c>
      <c r="J2687" s="45" t="s">
        <v>1092</v>
      </c>
      <c r="K2687" s="45" t="s">
        <v>1209</v>
      </c>
      <c r="L2687" s="44">
        <v>26</v>
      </c>
      <c r="M2687" s="44">
        <v>933000</v>
      </c>
      <c r="N2687" s="44">
        <v>24258000</v>
      </c>
      <c r="O2687" s="44">
        <v>28000000</v>
      </c>
      <c r="P2687" s="44">
        <v>3742000</v>
      </c>
    </row>
    <row r="2688" spans="1:16" ht="28.5">
      <c r="A2688" s="44">
        <v>20251</v>
      </c>
      <c r="B2688" s="44">
        <v>2025</v>
      </c>
      <c r="C2688" s="42"/>
      <c r="D2688" s="45" t="s">
        <v>1087</v>
      </c>
      <c r="E2688" s="45" t="s">
        <v>19</v>
      </c>
      <c r="F2688" s="45" t="s">
        <v>2059</v>
      </c>
      <c r="G2688" s="42"/>
      <c r="H2688" s="45" t="s">
        <v>5739</v>
      </c>
      <c r="I2688" s="45" t="s">
        <v>5740</v>
      </c>
      <c r="J2688" s="42"/>
      <c r="K2688" s="45" t="s">
        <v>2139</v>
      </c>
      <c r="L2688" s="44">
        <v>6</v>
      </c>
      <c r="M2688" s="44">
        <v>0</v>
      </c>
      <c r="N2688" s="44">
        <v>0</v>
      </c>
      <c r="O2688" s="44">
        <v>0</v>
      </c>
      <c r="P2688" s="44">
        <v>0</v>
      </c>
    </row>
    <row r="2689" spans="1:16" ht="199.5">
      <c r="A2689" s="44">
        <v>20251</v>
      </c>
      <c r="B2689" s="44">
        <v>2025</v>
      </c>
      <c r="C2689" s="45" t="s">
        <v>1117</v>
      </c>
      <c r="D2689" s="45" t="s">
        <v>1087</v>
      </c>
      <c r="E2689" s="45" t="s">
        <v>1088</v>
      </c>
      <c r="F2689" s="45" t="s">
        <v>1111</v>
      </c>
      <c r="G2689" s="45" t="s">
        <v>1090</v>
      </c>
      <c r="H2689" s="45">
        <v>2511095</v>
      </c>
      <c r="I2689" s="45" t="s">
        <v>5741</v>
      </c>
      <c r="J2689" s="45" t="s">
        <v>1092</v>
      </c>
      <c r="K2689" s="45" t="s">
        <v>1209</v>
      </c>
      <c r="L2689" s="44">
        <v>26</v>
      </c>
      <c r="M2689" s="44">
        <v>933000</v>
      </c>
      <c r="N2689" s="44">
        <v>24258000</v>
      </c>
      <c r="O2689" s="44">
        <v>28000000</v>
      </c>
      <c r="P2689" s="44">
        <v>3742000</v>
      </c>
    </row>
    <row r="2690" spans="1:16" ht="128.25">
      <c r="A2690" s="44">
        <v>20251</v>
      </c>
      <c r="B2690" s="44">
        <v>2023</v>
      </c>
      <c r="C2690" s="45" t="s">
        <v>1127</v>
      </c>
      <c r="D2690" s="45" t="s">
        <v>1095</v>
      </c>
      <c r="E2690" s="45" t="s">
        <v>1088</v>
      </c>
      <c r="F2690" s="45" t="s">
        <v>1089</v>
      </c>
      <c r="G2690" s="45" t="s">
        <v>1101</v>
      </c>
      <c r="H2690" s="45" t="s">
        <v>5742</v>
      </c>
      <c r="I2690" s="45" t="s">
        <v>5743</v>
      </c>
      <c r="J2690" s="45" t="s">
        <v>1092</v>
      </c>
      <c r="K2690" s="45" t="s">
        <v>1763</v>
      </c>
      <c r="L2690" s="44">
        <v>30</v>
      </c>
      <c r="M2690" s="44">
        <v>933000</v>
      </c>
      <c r="N2690" s="44">
        <v>27990000</v>
      </c>
      <c r="O2690" s="44">
        <v>28000000</v>
      </c>
      <c r="P2690" s="44">
        <v>10000</v>
      </c>
    </row>
    <row r="2691" spans="1:16" ht="185.25">
      <c r="A2691" s="44">
        <v>20251</v>
      </c>
      <c r="B2691" s="44">
        <v>2024</v>
      </c>
      <c r="C2691" s="45" t="s">
        <v>1110</v>
      </c>
      <c r="D2691" s="45" t="s">
        <v>1095</v>
      </c>
      <c r="E2691" s="45" t="s">
        <v>1088</v>
      </c>
      <c r="F2691" s="45" t="s">
        <v>1124</v>
      </c>
      <c r="G2691" s="45" t="s">
        <v>1101</v>
      </c>
      <c r="H2691" s="45">
        <v>2410266</v>
      </c>
      <c r="I2691" s="45" t="s">
        <v>5744</v>
      </c>
      <c r="J2691" s="45" t="s">
        <v>1092</v>
      </c>
      <c r="K2691" s="45" t="s">
        <v>5587</v>
      </c>
      <c r="L2691" s="44">
        <v>37</v>
      </c>
      <c r="M2691" s="44">
        <v>933000</v>
      </c>
      <c r="N2691" s="44">
        <v>34521000</v>
      </c>
      <c r="O2691" s="44">
        <v>28000000</v>
      </c>
      <c r="P2691" s="44">
        <v>-6521000</v>
      </c>
    </row>
    <row r="2692" spans="1:16" ht="199.5">
      <c r="A2692" s="44">
        <v>20251</v>
      </c>
      <c r="B2692" s="44">
        <v>2025</v>
      </c>
      <c r="C2692" s="45" t="s">
        <v>1117</v>
      </c>
      <c r="D2692" s="45" t="s">
        <v>1087</v>
      </c>
      <c r="E2692" s="45" t="s">
        <v>1088</v>
      </c>
      <c r="F2692" s="45" t="s">
        <v>1107</v>
      </c>
      <c r="G2692" s="45" t="s">
        <v>1090</v>
      </c>
      <c r="H2692" s="45">
        <v>2511219</v>
      </c>
      <c r="I2692" s="45" t="s">
        <v>5070</v>
      </c>
      <c r="J2692" s="45" t="s">
        <v>1092</v>
      </c>
      <c r="K2692" s="45" t="s">
        <v>1140</v>
      </c>
      <c r="L2692" s="44">
        <v>28</v>
      </c>
      <c r="M2692" s="44">
        <v>933000</v>
      </c>
      <c r="N2692" s="44">
        <v>26124000</v>
      </c>
      <c r="O2692" s="44">
        <v>28000000</v>
      </c>
      <c r="P2692" s="44">
        <v>1876000</v>
      </c>
    </row>
    <row r="2693" spans="1:16" ht="156.75">
      <c r="A2693" s="44">
        <v>20251</v>
      </c>
      <c r="B2693" s="44">
        <v>2023</v>
      </c>
      <c r="C2693" s="45" t="s">
        <v>1127</v>
      </c>
      <c r="D2693" s="45" t="s">
        <v>1095</v>
      </c>
      <c r="E2693" s="45" t="s">
        <v>1088</v>
      </c>
      <c r="F2693" s="45" t="s">
        <v>1089</v>
      </c>
      <c r="G2693" s="45" t="s">
        <v>1101</v>
      </c>
      <c r="H2693" s="45" t="s">
        <v>5745</v>
      </c>
      <c r="I2693" s="45" t="s">
        <v>5746</v>
      </c>
      <c r="J2693" s="45" t="s">
        <v>1092</v>
      </c>
      <c r="K2693" s="45" t="s">
        <v>1217</v>
      </c>
      <c r="L2693" s="44">
        <v>31</v>
      </c>
      <c r="M2693" s="44">
        <v>933000</v>
      </c>
      <c r="N2693" s="44">
        <v>28923000</v>
      </c>
      <c r="O2693" s="44">
        <v>28000000</v>
      </c>
      <c r="P2693" s="44">
        <v>-923000</v>
      </c>
    </row>
    <row r="2694" spans="1:16" ht="156.75">
      <c r="A2694" s="44">
        <v>20251</v>
      </c>
      <c r="B2694" s="44">
        <v>2025</v>
      </c>
      <c r="C2694" s="45" t="s">
        <v>1343</v>
      </c>
      <c r="D2694" s="45" t="s">
        <v>1087</v>
      </c>
      <c r="E2694" s="45" t="s">
        <v>19</v>
      </c>
      <c r="F2694" s="45" t="s">
        <v>1333</v>
      </c>
      <c r="G2694" s="42"/>
      <c r="H2694" s="45" t="s">
        <v>5747</v>
      </c>
      <c r="I2694" s="45" t="s">
        <v>5748</v>
      </c>
      <c r="J2694" s="45" t="s">
        <v>1283</v>
      </c>
      <c r="K2694" s="45" t="s">
        <v>2207</v>
      </c>
      <c r="L2694" s="44">
        <v>24</v>
      </c>
      <c r="M2694" s="44">
        <v>0</v>
      </c>
      <c r="N2694" s="44">
        <v>0</v>
      </c>
      <c r="O2694" s="44">
        <v>0</v>
      </c>
      <c r="P2694" s="44">
        <v>0</v>
      </c>
    </row>
    <row r="2695" spans="1:16" ht="142.5">
      <c r="A2695" s="44">
        <v>20251</v>
      </c>
      <c r="B2695" s="44">
        <v>2023</v>
      </c>
      <c r="C2695" s="45" t="s">
        <v>1197</v>
      </c>
      <c r="D2695" s="45" t="s">
        <v>1095</v>
      </c>
      <c r="E2695" s="45" t="s">
        <v>1088</v>
      </c>
      <c r="F2695" s="45" t="s">
        <v>1348</v>
      </c>
      <c r="G2695" s="45" t="s">
        <v>1090</v>
      </c>
      <c r="H2695" s="45" t="s">
        <v>5749</v>
      </c>
      <c r="I2695" s="45" t="s">
        <v>5750</v>
      </c>
      <c r="J2695" s="45" t="s">
        <v>1092</v>
      </c>
      <c r="K2695" s="45" t="s">
        <v>2223</v>
      </c>
      <c r="L2695" s="44">
        <v>30</v>
      </c>
      <c r="M2695" s="44">
        <v>933000</v>
      </c>
      <c r="N2695" s="44">
        <v>27990000</v>
      </c>
      <c r="O2695" s="44">
        <v>28000000</v>
      </c>
      <c r="P2695" s="44">
        <v>10000</v>
      </c>
    </row>
    <row r="2696" spans="1:16" ht="85.5">
      <c r="A2696" s="44">
        <v>20251</v>
      </c>
      <c r="B2696" s="44">
        <v>2023</v>
      </c>
      <c r="C2696" s="45" t="s">
        <v>1197</v>
      </c>
      <c r="D2696" s="45" t="s">
        <v>1095</v>
      </c>
      <c r="E2696" s="45" t="s">
        <v>1088</v>
      </c>
      <c r="F2696" s="45" t="s">
        <v>1238</v>
      </c>
      <c r="G2696" s="45" t="s">
        <v>1090</v>
      </c>
      <c r="H2696" s="45" t="s">
        <v>5751</v>
      </c>
      <c r="I2696" s="45" t="s">
        <v>2827</v>
      </c>
      <c r="J2696" s="45" t="s">
        <v>1092</v>
      </c>
      <c r="K2696" s="45" t="s">
        <v>5752</v>
      </c>
      <c r="L2696" s="44">
        <v>18</v>
      </c>
      <c r="M2696" s="44">
        <v>933000</v>
      </c>
      <c r="N2696" s="44">
        <v>16794000</v>
      </c>
      <c r="O2696" s="44">
        <v>0</v>
      </c>
      <c r="P2696" s="44">
        <v>-16794000</v>
      </c>
    </row>
    <row r="2697" spans="1:16" ht="171">
      <c r="A2697" s="44">
        <v>20251</v>
      </c>
      <c r="B2697" s="44">
        <v>2024</v>
      </c>
      <c r="C2697" s="45" t="s">
        <v>1086</v>
      </c>
      <c r="D2697" s="45" t="s">
        <v>1087</v>
      </c>
      <c r="E2697" s="45" t="s">
        <v>1088</v>
      </c>
      <c r="F2697" s="45" t="s">
        <v>1118</v>
      </c>
      <c r="G2697" s="45" t="s">
        <v>1090</v>
      </c>
      <c r="H2697" s="45">
        <v>2410419</v>
      </c>
      <c r="I2697" s="45" t="s">
        <v>1837</v>
      </c>
      <c r="J2697" s="45" t="s">
        <v>1092</v>
      </c>
      <c r="K2697" s="45" t="s">
        <v>5753</v>
      </c>
      <c r="L2697" s="44">
        <v>27</v>
      </c>
      <c r="M2697" s="44">
        <v>933000</v>
      </c>
      <c r="N2697" s="44">
        <v>25191000</v>
      </c>
      <c r="O2697" s="44">
        <v>28000000</v>
      </c>
      <c r="P2697" s="44">
        <v>2809000</v>
      </c>
    </row>
    <row r="2698" spans="1:16" ht="199.5">
      <c r="A2698" s="44">
        <v>20251</v>
      </c>
      <c r="B2698" s="44">
        <v>2025</v>
      </c>
      <c r="C2698" s="45" t="s">
        <v>1117</v>
      </c>
      <c r="D2698" s="45" t="s">
        <v>1087</v>
      </c>
      <c r="E2698" s="45" t="s">
        <v>1088</v>
      </c>
      <c r="F2698" s="45" t="s">
        <v>1155</v>
      </c>
      <c r="G2698" s="45" t="s">
        <v>1090</v>
      </c>
      <c r="H2698" s="45">
        <v>2511029</v>
      </c>
      <c r="I2698" s="45" t="s">
        <v>9</v>
      </c>
      <c r="J2698" s="45" t="s">
        <v>1092</v>
      </c>
      <c r="K2698" s="45" t="s">
        <v>1209</v>
      </c>
      <c r="L2698" s="44">
        <v>26</v>
      </c>
      <c r="M2698" s="44">
        <v>933000</v>
      </c>
      <c r="N2698" s="44">
        <v>24258000</v>
      </c>
      <c r="O2698" s="44">
        <v>28000000</v>
      </c>
      <c r="P2698" s="44">
        <v>3742000</v>
      </c>
    </row>
    <row r="2699" spans="1:16" ht="99.75">
      <c r="A2699" s="44">
        <v>20251</v>
      </c>
      <c r="B2699" s="44">
        <v>2025</v>
      </c>
      <c r="C2699" s="45" t="s">
        <v>1099</v>
      </c>
      <c r="D2699" s="45" t="s">
        <v>1087</v>
      </c>
      <c r="E2699" s="45" t="s">
        <v>1088</v>
      </c>
      <c r="F2699" s="45" t="s">
        <v>1235</v>
      </c>
      <c r="G2699" s="42"/>
      <c r="H2699" s="45" t="s">
        <v>5754</v>
      </c>
      <c r="I2699" s="45" t="s">
        <v>5755</v>
      </c>
      <c r="J2699" s="45" t="s">
        <v>1283</v>
      </c>
      <c r="K2699" s="45" t="s">
        <v>5756</v>
      </c>
      <c r="L2699" s="44">
        <v>15</v>
      </c>
      <c r="M2699" s="44">
        <v>1233000</v>
      </c>
      <c r="N2699" s="44">
        <v>18495000</v>
      </c>
      <c r="O2699" s="44">
        <v>0</v>
      </c>
      <c r="P2699" s="44">
        <v>-18495000</v>
      </c>
    </row>
    <row r="2700" spans="1:16" ht="171">
      <c r="A2700" s="44">
        <v>20251</v>
      </c>
      <c r="B2700" s="44">
        <v>2022</v>
      </c>
      <c r="C2700" s="45" t="s">
        <v>1144</v>
      </c>
      <c r="D2700" s="45" t="s">
        <v>1095</v>
      </c>
      <c r="E2700" s="45" t="s">
        <v>1088</v>
      </c>
      <c r="F2700" s="45" t="s">
        <v>1541</v>
      </c>
      <c r="G2700" s="45" t="s">
        <v>1090</v>
      </c>
      <c r="H2700" s="45" t="s">
        <v>5757</v>
      </c>
      <c r="I2700" s="45" t="s">
        <v>5758</v>
      </c>
      <c r="J2700" s="45" t="s">
        <v>1092</v>
      </c>
      <c r="K2700" s="45" t="s">
        <v>1131</v>
      </c>
      <c r="L2700" s="44">
        <v>29</v>
      </c>
      <c r="M2700" s="44">
        <v>933000</v>
      </c>
      <c r="N2700" s="44">
        <v>27057000</v>
      </c>
      <c r="O2700" s="44">
        <v>23300000</v>
      </c>
      <c r="P2700" s="44">
        <v>-3757000</v>
      </c>
    </row>
    <row r="2701" spans="1:16" ht="156.75">
      <c r="A2701" s="44">
        <v>20251</v>
      </c>
      <c r="B2701" s="44">
        <v>2025</v>
      </c>
      <c r="C2701" s="45" t="s">
        <v>1099</v>
      </c>
      <c r="D2701" s="45" t="s">
        <v>1087</v>
      </c>
      <c r="E2701" s="45" t="s">
        <v>1088</v>
      </c>
      <c r="F2701" s="45" t="s">
        <v>1118</v>
      </c>
      <c r="G2701" s="45" t="s">
        <v>1101</v>
      </c>
      <c r="H2701" s="45">
        <v>2510430</v>
      </c>
      <c r="I2701" s="45" t="s">
        <v>2246</v>
      </c>
      <c r="J2701" s="45" t="s">
        <v>1092</v>
      </c>
      <c r="K2701" s="45" t="s">
        <v>2283</v>
      </c>
      <c r="L2701" s="44">
        <v>27</v>
      </c>
      <c r="M2701" s="44">
        <v>933000</v>
      </c>
      <c r="N2701" s="44">
        <v>25191000</v>
      </c>
      <c r="O2701" s="44">
        <v>28000000</v>
      </c>
      <c r="P2701" s="44">
        <v>2809000</v>
      </c>
    </row>
    <row r="2702" spans="1:16" ht="142.5">
      <c r="A2702" s="44">
        <v>20251</v>
      </c>
      <c r="B2702" s="44">
        <v>2024</v>
      </c>
      <c r="C2702" s="45" t="s">
        <v>1110</v>
      </c>
      <c r="D2702" s="45" t="s">
        <v>1095</v>
      </c>
      <c r="E2702" s="45" t="s">
        <v>1088</v>
      </c>
      <c r="F2702" s="45" t="s">
        <v>1128</v>
      </c>
      <c r="G2702" s="45" t="s">
        <v>1101</v>
      </c>
      <c r="H2702" s="45">
        <v>2410476</v>
      </c>
      <c r="I2702" s="45" t="s">
        <v>5759</v>
      </c>
      <c r="J2702" s="45" t="s">
        <v>1092</v>
      </c>
      <c r="K2702" s="45" t="s">
        <v>5760</v>
      </c>
      <c r="L2702" s="44">
        <v>28</v>
      </c>
      <c r="M2702" s="44">
        <v>933000</v>
      </c>
      <c r="N2702" s="44">
        <v>26124000</v>
      </c>
      <c r="O2702" s="44">
        <v>0</v>
      </c>
      <c r="P2702" s="44">
        <v>-26124000</v>
      </c>
    </row>
    <row r="2703" spans="1:16" ht="128.25">
      <c r="A2703" s="44">
        <v>20251</v>
      </c>
      <c r="B2703" s="44">
        <v>2024</v>
      </c>
      <c r="C2703" s="45" t="s">
        <v>1110</v>
      </c>
      <c r="D2703" s="45" t="s">
        <v>1095</v>
      </c>
      <c r="E2703" s="45" t="s">
        <v>1088</v>
      </c>
      <c r="F2703" s="45" t="s">
        <v>1111</v>
      </c>
      <c r="G2703" s="45" t="s">
        <v>1101</v>
      </c>
      <c r="H2703" s="45">
        <v>2410658</v>
      </c>
      <c r="I2703" s="45" t="s">
        <v>5761</v>
      </c>
      <c r="J2703" s="45" t="s">
        <v>1092</v>
      </c>
      <c r="K2703" s="45" t="s">
        <v>5762</v>
      </c>
      <c r="L2703" s="44">
        <v>27</v>
      </c>
      <c r="M2703" s="44">
        <v>933000</v>
      </c>
      <c r="N2703" s="44">
        <v>25191000</v>
      </c>
      <c r="O2703" s="44">
        <v>0</v>
      </c>
      <c r="P2703" s="44">
        <v>-25191000</v>
      </c>
    </row>
    <row r="2704" spans="1:16" ht="142.5">
      <c r="A2704" s="44">
        <v>20251</v>
      </c>
      <c r="B2704" s="44">
        <v>2024</v>
      </c>
      <c r="C2704" s="45" t="s">
        <v>1086</v>
      </c>
      <c r="D2704" s="45" t="s">
        <v>1087</v>
      </c>
      <c r="E2704" s="45" t="s">
        <v>1088</v>
      </c>
      <c r="F2704" s="45" t="s">
        <v>1235</v>
      </c>
      <c r="G2704" s="45" t="s">
        <v>1090</v>
      </c>
      <c r="H2704" s="45">
        <v>2410403</v>
      </c>
      <c r="I2704" s="45" t="s">
        <v>5763</v>
      </c>
      <c r="J2704" s="45" t="s">
        <v>1092</v>
      </c>
      <c r="K2704" s="45" t="s">
        <v>5764</v>
      </c>
      <c r="L2704" s="44">
        <v>22</v>
      </c>
      <c r="M2704" s="44">
        <v>933000</v>
      </c>
      <c r="N2704" s="44">
        <v>20526000</v>
      </c>
      <c r="O2704" s="44">
        <v>0</v>
      </c>
      <c r="P2704" s="44">
        <v>-20526000</v>
      </c>
    </row>
    <row r="2705" spans="1:16" ht="156.75">
      <c r="A2705" s="44">
        <v>20251</v>
      </c>
      <c r="B2705" s="44">
        <v>2025</v>
      </c>
      <c r="C2705" s="45" t="s">
        <v>1099</v>
      </c>
      <c r="D2705" s="45" t="s">
        <v>1087</v>
      </c>
      <c r="E2705" s="45" t="s">
        <v>1088</v>
      </c>
      <c r="F2705" s="45" t="s">
        <v>1104</v>
      </c>
      <c r="G2705" s="45" t="s">
        <v>1101</v>
      </c>
      <c r="H2705" s="45">
        <v>2510066</v>
      </c>
      <c r="I2705" s="45" t="s">
        <v>4079</v>
      </c>
      <c r="J2705" s="45" t="s">
        <v>1092</v>
      </c>
      <c r="K2705" s="45" t="s">
        <v>2701</v>
      </c>
      <c r="L2705" s="44">
        <v>27</v>
      </c>
      <c r="M2705" s="44">
        <v>933000</v>
      </c>
      <c r="N2705" s="44">
        <v>25191000</v>
      </c>
      <c r="O2705" s="44">
        <v>28000000</v>
      </c>
      <c r="P2705" s="44">
        <v>2809000</v>
      </c>
    </row>
    <row r="2706" spans="1:16" ht="128.25">
      <c r="A2706" s="44">
        <v>20251</v>
      </c>
      <c r="B2706" s="44">
        <v>2023</v>
      </c>
      <c r="C2706" s="45" t="s">
        <v>1127</v>
      </c>
      <c r="D2706" s="45" t="s">
        <v>1095</v>
      </c>
      <c r="E2706" s="45" t="s">
        <v>1088</v>
      </c>
      <c r="F2706" s="45" t="s">
        <v>1089</v>
      </c>
      <c r="G2706" s="45" t="s">
        <v>1101</v>
      </c>
      <c r="H2706" s="45" t="s">
        <v>5765</v>
      </c>
      <c r="I2706" s="45" t="s">
        <v>5766</v>
      </c>
      <c r="J2706" s="45" t="s">
        <v>1092</v>
      </c>
      <c r="K2706" s="45" t="s">
        <v>2553</v>
      </c>
      <c r="L2706" s="44">
        <v>30</v>
      </c>
      <c r="M2706" s="44">
        <v>933000</v>
      </c>
      <c r="N2706" s="44">
        <v>27990000</v>
      </c>
      <c r="O2706" s="44">
        <v>28000000</v>
      </c>
      <c r="P2706" s="44">
        <v>10000</v>
      </c>
    </row>
    <row r="2707" spans="1:16" ht="171">
      <c r="A2707" s="44">
        <v>20251</v>
      </c>
      <c r="B2707" s="44">
        <v>2024</v>
      </c>
      <c r="C2707" s="45" t="s">
        <v>1086</v>
      </c>
      <c r="D2707" s="45" t="s">
        <v>1087</v>
      </c>
      <c r="E2707" s="45" t="s">
        <v>1088</v>
      </c>
      <c r="F2707" s="45" t="s">
        <v>1118</v>
      </c>
      <c r="G2707" s="45" t="s">
        <v>1090</v>
      </c>
      <c r="H2707" s="45">
        <v>2410791</v>
      </c>
      <c r="I2707" s="45" t="s">
        <v>5767</v>
      </c>
      <c r="J2707" s="45" t="s">
        <v>1092</v>
      </c>
      <c r="K2707" s="45" t="s">
        <v>1578</v>
      </c>
      <c r="L2707" s="44">
        <v>27</v>
      </c>
      <c r="M2707" s="44">
        <v>933000</v>
      </c>
      <c r="N2707" s="44">
        <v>25191000</v>
      </c>
      <c r="O2707" s="44">
        <v>28000000</v>
      </c>
      <c r="P2707" s="44">
        <v>2809000</v>
      </c>
    </row>
    <row r="2708" spans="1:16" ht="99.75">
      <c r="A2708" s="44">
        <v>20251</v>
      </c>
      <c r="B2708" s="44">
        <v>2024</v>
      </c>
      <c r="C2708" s="45" t="s">
        <v>1110</v>
      </c>
      <c r="D2708" s="45" t="s">
        <v>1095</v>
      </c>
      <c r="E2708" s="45" t="s">
        <v>1088</v>
      </c>
      <c r="F2708" s="45" t="s">
        <v>1128</v>
      </c>
      <c r="G2708" s="45" t="s">
        <v>1101</v>
      </c>
      <c r="H2708" s="45">
        <v>2410355</v>
      </c>
      <c r="I2708" s="45" t="s">
        <v>5768</v>
      </c>
      <c r="J2708" s="45" t="s">
        <v>1092</v>
      </c>
      <c r="K2708" s="45" t="s">
        <v>5769</v>
      </c>
      <c r="L2708" s="44">
        <v>20</v>
      </c>
      <c r="M2708" s="44">
        <v>933000</v>
      </c>
      <c r="N2708" s="44">
        <v>18660000</v>
      </c>
      <c r="O2708" s="44">
        <v>0</v>
      </c>
      <c r="P2708" s="44">
        <v>-18660000</v>
      </c>
    </row>
    <row r="2709" spans="1:16" ht="42.75">
      <c r="A2709" s="44">
        <v>20251</v>
      </c>
      <c r="B2709" s="44">
        <v>2021</v>
      </c>
      <c r="C2709" s="45" t="s">
        <v>1180</v>
      </c>
      <c r="D2709" s="45" t="s">
        <v>1095</v>
      </c>
      <c r="E2709" s="45" t="s">
        <v>1088</v>
      </c>
      <c r="F2709" s="45" t="s">
        <v>1089</v>
      </c>
      <c r="G2709" s="45" t="s">
        <v>1101</v>
      </c>
      <c r="H2709" s="45" t="s">
        <v>5770</v>
      </c>
      <c r="I2709" s="45" t="s">
        <v>5771</v>
      </c>
      <c r="J2709" s="45" t="s">
        <v>1092</v>
      </c>
      <c r="K2709" s="45" t="s">
        <v>1422</v>
      </c>
      <c r="L2709" s="44">
        <v>3</v>
      </c>
      <c r="M2709" s="44">
        <v>933000</v>
      </c>
      <c r="N2709" s="44">
        <v>2799000</v>
      </c>
      <c r="O2709" s="44">
        <v>0</v>
      </c>
      <c r="P2709" s="44">
        <v>-2799000</v>
      </c>
    </row>
    <row r="2710" spans="1:16" ht="185.25">
      <c r="A2710" s="44">
        <v>20251</v>
      </c>
      <c r="B2710" s="44">
        <v>2024</v>
      </c>
      <c r="C2710" s="45" t="s">
        <v>1086</v>
      </c>
      <c r="D2710" s="45" t="s">
        <v>1087</v>
      </c>
      <c r="E2710" s="45" t="s">
        <v>1088</v>
      </c>
      <c r="F2710" s="45" t="s">
        <v>1104</v>
      </c>
      <c r="G2710" s="45" t="s">
        <v>1090</v>
      </c>
      <c r="H2710" s="45">
        <v>2410819</v>
      </c>
      <c r="I2710" s="45" t="s">
        <v>5772</v>
      </c>
      <c r="J2710" s="45" t="s">
        <v>1092</v>
      </c>
      <c r="K2710" s="45" t="s">
        <v>5773</v>
      </c>
      <c r="L2710" s="44">
        <v>27</v>
      </c>
      <c r="M2710" s="44">
        <v>933000</v>
      </c>
      <c r="N2710" s="44">
        <v>25191000</v>
      </c>
      <c r="O2710" s="44">
        <v>28000000</v>
      </c>
      <c r="P2710" s="44">
        <v>2809000</v>
      </c>
    </row>
    <row r="2711" spans="1:16" ht="128.25">
      <c r="A2711" s="44">
        <v>20251</v>
      </c>
      <c r="B2711" s="44">
        <v>2021</v>
      </c>
      <c r="C2711" s="45" t="s">
        <v>1248</v>
      </c>
      <c r="D2711" s="45" t="s">
        <v>1095</v>
      </c>
      <c r="E2711" s="45" t="s">
        <v>1088</v>
      </c>
      <c r="F2711" s="45" t="s">
        <v>1165</v>
      </c>
      <c r="G2711" s="45" t="s">
        <v>1090</v>
      </c>
      <c r="H2711" s="45" t="s">
        <v>5774</v>
      </c>
      <c r="I2711" s="45" t="s">
        <v>5775</v>
      </c>
      <c r="J2711" s="45" t="s">
        <v>1092</v>
      </c>
      <c r="K2711" s="45" t="s">
        <v>5776</v>
      </c>
      <c r="L2711" s="44">
        <v>31</v>
      </c>
      <c r="M2711" s="44">
        <v>933000</v>
      </c>
      <c r="N2711" s="44">
        <v>28923000</v>
      </c>
      <c r="O2711" s="44">
        <v>28000000</v>
      </c>
      <c r="P2711" s="44">
        <v>-923000</v>
      </c>
    </row>
    <row r="2712" spans="1:16" ht="28.5">
      <c r="A2712" s="44">
        <v>20251</v>
      </c>
      <c r="B2712" s="44">
        <v>2021</v>
      </c>
      <c r="C2712" s="45" t="s">
        <v>1180</v>
      </c>
      <c r="D2712" s="45" t="s">
        <v>1095</v>
      </c>
      <c r="E2712" s="45" t="s">
        <v>1088</v>
      </c>
      <c r="F2712" s="45" t="s">
        <v>1158</v>
      </c>
      <c r="G2712" s="45" t="s">
        <v>1101</v>
      </c>
      <c r="H2712" s="45" t="s">
        <v>5777</v>
      </c>
      <c r="I2712" s="45" t="s">
        <v>5778</v>
      </c>
      <c r="J2712" s="45" t="s">
        <v>1092</v>
      </c>
      <c r="K2712" s="42"/>
      <c r="L2712" s="44">
        <v>0</v>
      </c>
      <c r="M2712" s="44">
        <v>933000</v>
      </c>
      <c r="N2712" s="44">
        <v>0</v>
      </c>
      <c r="O2712" s="44">
        <v>0</v>
      </c>
      <c r="P2712" s="44">
        <v>0</v>
      </c>
    </row>
    <row r="2713" spans="1:16" ht="28.5">
      <c r="A2713" s="44">
        <v>20251</v>
      </c>
      <c r="B2713" s="44">
        <v>2020</v>
      </c>
      <c r="C2713" s="45" t="s">
        <v>1432</v>
      </c>
      <c r="D2713" s="45" t="s">
        <v>1095</v>
      </c>
      <c r="E2713" s="45" t="s">
        <v>1088</v>
      </c>
      <c r="F2713" s="45" t="s">
        <v>1218</v>
      </c>
      <c r="G2713" s="45" t="s">
        <v>1101</v>
      </c>
      <c r="H2713" s="45" t="s">
        <v>5779</v>
      </c>
      <c r="I2713" s="45" t="s">
        <v>5780</v>
      </c>
      <c r="J2713" s="45" t="s">
        <v>1092</v>
      </c>
      <c r="K2713" s="45" t="s">
        <v>5781</v>
      </c>
      <c r="L2713" s="44">
        <v>4</v>
      </c>
      <c r="M2713" s="44">
        <v>2084000</v>
      </c>
      <c r="N2713" s="44">
        <v>8336000</v>
      </c>
      <c r="O2713" s="44">
        <v>0</v>
      </c>
      <c r="P2713" s="44">
        <v>-8336000</v>
      </c>
    </row>
    <row r="2714" spans="1:16" ht="313.5">
      <c r="A2714" s="44">
        <v>20251</v>
      </c>
      <c r="B2714" s="44">
        <v>2024</v>
      </c>
      <c r="C2714" s="45" t="s">
        <v>1086</v>
      </c>
      <c r="D2714" s="45" t="s">
        <v>1087</v>
      </c>
      <c r="E2714" s="45" t="s">
        <v>1088</v>
      </c>
      <c r="F2714" s="45" t="s">
        <v>1272</v>
      </c>
      <c r="G2714" s="45" t="s">
        <v>1090</v>
      </c>
      <c r="H2714" s="45">
        <v>2410580</v>
      </c>
      <c r="I2714" s="45" t="s">
        <v>5387</v>
      </c>
      <c r="J2714" s="45" t="s">
        <v>1092</v>
      </c>
      <c r="K2714" s="45" t="s">
        <v>5782</v>
      </c>
      <c r="L2714" s="44">
        <v>40</v>
      </c>
      <c r="M2714" s="44">
        <v>933000</v>
      </c>
      <c r="N2714" s="44">
        <v>37320000</v>
      </c>
      <c r="O2714" s="44">
        <v>0</v>
      </c>
      <c r="P2714" s="44">
        <v>-37320000</v>
      </c>
    </row>
    <row r="2715" spans="1:16" ht="28.5">
      <c r="A2715" s="44">
        <v>20251</v>
      </c>
      <c r="B2715" s="44">
        <v>2025</v>
      </c>
      <c r="C2715" s="42"/>
      <c r="D2715" s="45" t="s">
        <v>1087</v>
      </c>
      <c r="E2715" s="45" t="s">
        <v>1088</v>
      </c>
      <c r="F2715" s="45" t="s">
        <v>1124</v>
      </c>
      <c r="G2715" s="42"/>
      <c r="H2715" s="45" t="s">
        <v>5783</v>
      </c>
      <c r="I2715" s="45" t="s">
        <v>5784</v>
      </c>
      <c r="J2715" s="42"/>
      <c r="K2715" s="42"/>
      <c r="L2715" s="44">
        <v>0</v>
      </c>
      <c r="M2715" s="44">
        <v>0</v>
      </c>
      <c r="N2715" s="44">
        <v>0</v>
      </c>
      <c r="O2715" s="44">
        <v>0</v>
      </c>
      <c r="P2715" s="44">
        <v>0</v>
      </c>
    </row>
    <row r="2716" spans="1:16" ht="156.75">
      <c r="A2716" s="44">
        <v>20251</v>
      </c>
      <c r="B2716" s="44">
        <v>2024</v>
      </c>
      <c r="C2716" s="45" t="s">
        <v>1110</v>
      </c>
      <c r="D2716" s="45" t="s">
        <v>1095</v>
      </c>
      <c r="E2716" s="45" t="s">
        <v>1088</v>
      </c>
      <c r="F2716" s="45" t="s">
        <v>1089</v>
      </c>
      <c r="G2716" s="45" t="s">
        <v>1101</v>
      </c>
      <c r="H2716" s="45">
        <v>2411117</v>
      </c>
      <c r="I2716" s="45" t="s">
        <v>5785</v>
      </c>
      <c r="J2716" s="45" t="s">
        <v>1092</v>
      </c>
      <c r="K2716" s="45" t="s">
        <v>1217</v>
      </c>
      <c r="L2716" s="44">
        <v>31</v>
      </c>
      <c r="M2716" s="44">
        <v>933000</v>
      </c>
      <c r="N2716" s="44">
        <v>28923000</v>
      </c>
      <c r="O2716" s="44">
        <v>28000000</v>
      </c>
      <c r="P2716" s="44">
        <v>-923000</v>
      </c>
    </row>
    <row r="2717" spans="1:16" ht="185.25">
      <c r="A2717" s="44">
        <v>20251</v>
      </c>
      <c r="B2717" s="44">
        <v>2025</v>
      </c>
      <c r="C2717" s="45" t="s">
        <v>1099</v>
      </c>
      <c r="D2717" s="45" t="s">
        <v>1087</v>
      </c>
      <c r="E2717" s="45" t="s">
        <v>1088</v>
      </c>
      <c r="F2717" s="45" t="s">
        <v>1124</v>
      </c>
      <c r="G2717" s="45" t="s">
        <v>1101</v>
      </c>
      <c r="H2717" s="45">
        <v>2510391</v>
      </c>
      <c r="I2717" s="45" t="s">
        <v>5786</v>
      </c>
      <c r="J2717" s="45" t="s">
        <v>1092</v>
      </c>
      <c r="K2717" s="45" t="s">
        <v>1800</v>
      </c>
      <c r="L2717" s="44">
        <v>31</v>
      </c>
      <c r="M2717" s="44">
        <v>933000</v>
      </c>
      <c r="N2717" s="44">
        <v>28923000</v>
      </c>
      <c r="O2717" s="44">
        <v>28000000</v>
      </c>
      <c r="P2717" s="44">
        <v>-923000</v>
      </c>
    </row>
    <row r="2718" spans="1:16" ht="185.25">
      <c r="A2718" s="44">
        <v>20251</v>
      </c>
      <c r="B2718" s="44">
        <v>2023</v>
      </c>
      <c r="C2718" s="45" t="s">
        <v>1197</v>
      </c>
      <c r="D2718" s="45" t="s">
        <v>1095</v>
      </c>
      <c r="E2718" s="45" t="s">
        <v>1088</v>
      </c>
      <c r="F2718" s="45" t="s">
        <v>1268</v>
      </c>
      <c r="G2718" s="45" t="s">
        <v>1090</v>
      </c>
      <c r="H2718" s="45" t="s">
        <v>5787</v>
      </c>
      <c r="I2718" s="45" t="s">
        <v>5788</v>
      </c>
      <c r="J2718" s="45" t="s">
        <v>1092</v>
      </c>
      <c r="K2718" s="45" t="s">
        <v>2685</v>
      </c>
      <c r="L2718" s="44">
        <v>38</v>
      </c>
      <c r="M2718" s="44">
        <v>933000</v>
      </c>
      <c r="N2718" s="44">
        <v>35454000</v>
      </c>
      <c r="O2718" s="44">
        <v>28000000</v>
      </c>
      <c r="P2718" s="44">
        <v>-7454000</v>
      </c>
    </row>
    <row r="2719" spans="1:16" ht="128.25">
      <c r="A2719" s="44">
        <v>20251</v>
      </c>
      <c r="B2719" s="44">
        <v>2022</v>
      </c>
      <c r="C2719" s="45" t="s">
        <v>1144</v>
      </c>
      <c r="D2719" s="45" t="s">
        <v>1095</v>
      </c>
      <c r="E2719" s="45" t="s">
        <v>1088</v>
      </c>
      <c r="F2719" s="45" t="s">
        <v>1145</v>
      </c>
      <c r="G2719" s="45" t="s">
        <v>1090</v>
      </c>
      <c r="H2719" s="45" t="s">
        <v>5789</v>
      </c>
      <c r="I2719" s="45" t="s">
        <v>5790</v>
      </c>
      <c r="J2719" s="45" t="s">
        <v>1092</v>
      </c>
      <c r="K2719" s="45" t="s">
        <v>1550</v>
      </c>
      <c r="L2719" s="44">
        <v>32</v>
      </c>
      <c r="M2719" s="44">
        <v>933000</v>
      </c>
      <c r="N2719" s="44">
        <v>29856000</v>
      </c>
      <c r="O2719" s="44">
        <v>23300000</v>
      </c>
      <c r="P2719" s="44">
        <v>-6556000</v>
      </c>
    </row>
    <row r="2720" spans="1:16" ht="57">
      <c r="A2720" s="44">
        <v>20251</v>
      </c>
      <c r="B2720" s="44">
        <v>2025</v>
      </c>
      <c r="C2720" s="45" t="s">
        <v>1296</v>
      </c>
      <c r="D2720" s="45" t="s">
        <v>1087</v>
      </c>
      <c r="E2720" s="45" t="s">
        <v>1088</v>
      </c>
      <c r="F2720" s="45" t="s">
        <v>1124</v>
      </c>
      <c r="G2720" s="42"/>
      <c r="H2720" s="45" t="s">
        <v>5791</v>
      </c>
      <c r="I2720" s="45" t="s">
        <v>5792</v>
      </c>
      <c r="J2720" s="45" t="s">
        <v>1283</v>
      </c>
      <c r="K2720" s="45" t="s">
        <v>5793</v>
      </c>
      <c r="L2720" s="44">
        <v>14</v>
      </c>
      <c r="M2720" s="44">
        <v>1233000</v>
      </c>
      <c r="N2720" s="44">
        <v>17262000</v>
      </c>
      <c r="O2720" s="44">
        <v>0</v>
      </c>
      <c r="P2720" s="44">
        <v>-17262000</v>
      </c>
    </row>
    <row r="2721" spans="1:16" ht="156.75">
      <c r="A2721" s="44">
        <v>20251</v>
      </c>
      <c r="B2721" s="44">
        <v>2023</v>
      </c>
      <c r="C2721" s="45" t="s">
        <v>1127</v>
      </c>
      <c r="D2721" s="45" t="s">
        <v>1095</v>
      </c>
      <c r="E2721" s="45" t="s">
        <v>1088</v>
      </c>
      <c r="F2721" s="45" t="s">
        <v>1124</v>
      </c>
      <c r="G2721" s="45" t="s">
        <v>1101</v>
      </c>
      <c r="H2721" s="45" t="s">
        <v>5794</v>
      </c>
      <c r="I2721" s="45" t="s">
        <v>5527</v>
      </c>
      <c r="J2721" s="45" t="s">
        <v>1092</v>
      </c>
      <c r="K2721" s="45" t="s">
        <v>2201</v>
      </c>
      <c r="L2721" s="44">
        <v>31</v>
      </c>
      <c r="M2721" s="44">
        <v>933000</v>
      </c>
      <c r="N2721" s="44">
        <v>28923000</v>
      </c>
      <c r="O2721" s="44">
        <v>28000000</v>
      </c>
      <c r="P2721" s="44">
        <v>-923000</v>
      </c>
    </row>
    <row r="2722" spans="1:16" ht="199.5">
      <c r="A2722" s="44">
        <v>20251</v>
      </c>
      <c r="B2722" s="44">
        <v>2025</v>
      </c>
      <c r="C2722" s="45" t="s">
        <v>1099</v>
      </c>
      <c r="D2722" s="45" t="s">
        <v>1087</v>
      </c>
      <c r="E2722" s="45" t="s">
        <v>1088</v>
      </c>
      <c r="F2722" s="45" t="s">
        <v>1114</v>
      </c>
      <c r="G2722" s="45" t="s">
        <v>1101</v>
      </c>
      <c r="H2722" s="45">
        <v>2510811</v>
      </c>
      <c r="I2722" s="45" t="s">
        <v>5795</v>
      </c>
      <c r="J2722" s="45" t="s">
        <v>1092</v>
      </c>
      <c r="K2722" s="45" t="s">
        <v>2914</v>
      </c>
      <c r="L2722" s="44">
        <v>39</v>
      </c>
      <c r="M2722" s="44">
        <v>1317000</v>
      </c>
      <c r="N2722" s="44">
        <v>51363000</v>
      </c>
      <c r="O2722" s="44">
        <v>39500000</v>
      </c>
      <c r="P2722" s="44">
        <v>-11863000</v>
      </c>
    </row>
    <row r="2723" spans="1:16" ht="213.75">
      <c r="A2723" s="44">
        <v>20251</v>
      </c>
      <c r="B2723" s="44">
        <v>2024</v>
      </c>
      <c r="C2723" s="45" t="s">
        <v>1591</v>
      </c>
      <c r="D2723" s="45" t="s">
        <v>1095</v>
      </c>
      <c r="E2723" s="45" t="s">
        <v>19</v>
      </c>
      <c r="F2723" s="45" t="s">
        <v>2059</v>
      </c>
      <c r="G2723" s="42"/>
      <c r="H2723" s="45">
        <v>2440072</v>
      </c>
      <c r="I2723" s="45" t="s">
        <v>5796</v>
      </c>
      <c r="J2723" s="45" t="s">
        <v>5797</v>
      </c>
      <c r="K2723" s="45" t="s">
        <v>5798</v>
      </c>
      <c r="L2723" s="44">
        <v>29</v>
      </c>
      <c r="M2723" s="44">
        <v>0</v>
      </c>
      <c r="N2723" s="44">
        <v>0</v>
      </c>
      <c r="O2723" s="44">
        <v>100000000</v>
      </c>
      <c r="P2723" s="44">
        <v>100000000</v>
      </c>
    </row>
    <row r="2724" spans="1:16" ht="57">
      <c r="A2724" s="44">
        <v>20251</v>
      </c>
      <c r="B2724" s="44">
        <v>2023</v>
      </c>
      <c r="C2724" s="45" t="s">
        <v>1127</v>
      </c>
      <c r="D2724" s="45" t="s">
        <v>1095</v>
      </c>
      <c r="E2724" s="45" t="s">
        <v>1088</v>
      </c>
      <c r="F2724" s="45" t="s">
        <v>1089</v>
      </c>
      <c r="G2724" s="45" t="s">
        <v>1101</v>
      </c>
      <c r="H2724" s="45" t="s">
        <v>5799</v>
      </c>
      <c r="I2724" s="45" t="s">
        <v>2992</v>
      </c>
      <c r="J2724" s="45" t="s">
        <v>1092</v>
      </c>
      <c r="K2724" s="45" t="s">
        <v>5800</v>
      </c>
      <c r="L2724" s="44">
        <v>14</v>
      </c>
      <c r="M2724" s="44">
        <v>933000</v>
      </c>
      <c r="N2724" s="44">
        <v>13062000</v>
      </c>
      <c r="O2724" s="44">
        <v>0</v>
      </c>
      <c r="P2724" s="44">
        <v>-13062000</v>
      </c>
    </row>
    <row r="2725" spans="1:16" ht="199.5">
      <c r="A2725" s="44">
        <v>20251</v>
      </c>
      <c r="B2725" s="44">
        <v>2025</v>
      </c>
      <c r="C2725" s="45" t="s">
        <v>1099</v>
      </c>
      <c r="D2725" s="45" t="s">
        <v>1087</v>
      </c>
      <c r="E2725" s="45" t="s">
        <v>1088</v>
      </c>
      <c r="F2725" s="45" t="s">
        <v>1089</v>
      </c>
      <c r="G2725" s="45" t="s">
        <v>1101</v>
      </c>
      <c r="H2725" s="45">
        <v>2510197</v>
      </c>
      <c r="I2725" s="45" t="s">
        <v>5801</v>
      </c>
      <c r="J2725" s="45" t="s">
        <v>1092</v>
      </c>
      <c r="K2725" s="45" t="s">
        <v>4631</v>
      </c>
      <c r="L2725" s="44">
        <v>29</v>
      </c>
      <c r="M2725" s="44">
        <v>933000</v>
      </c>
      <c r="N2725" s="44">
        <v>27057000</v>
      </c>
      <c r="O2725" s="44">
        <v>28000000</v>
      </c>
      <c r="P2725" s="44">
        <v>943000</v>
      </c>
    </row>
    <row r="2726" spans="1:16" ht="185.25">
      <c r="A2726" s="44">
        <v>20251</v>
      </c>
      <c r="B2726" s="44">
        <v>2025</v>
      </c>
      <c r="C2726" s="45" t="s">
        <v>1099</v>
      </c>
      <c r="D2726" s="45" t="s">
        <v>1087</v>
      </c>
      <c r="E2726" s="45" t="s">
        <v>1088</v>
      </c>
      <c r="F2726" s="45" t="s">
        <v>1158</v>
      </c>
      <c r="G2726" s="45" t="s">
        <v>1101</v>
      </c>
      <c r="H2726" s="45">
        <v>2510308</v>
      </c>
      <c r="I2726" s="45" t="s">
        <v>5802</v>
      </c>
      <c r="J2726" s="45" t="s">
        <v>1092</v>
      </c>
      <c r="K2726" s="45" t="s">
        <v>4010</v>
      </c>
      <c r="L2726" s="44">
        <v>29</v>
      </c>
      <c r="M2726" s="44">
        <v>933000</v>
      </c>
      <c r="N2726" s="44">
        <v>27057000</v>
      </c>
      <c r="O2726" s="44">
        <v>28000000</v>
      </c>
      <c r="P2726" s="44">
        <v>943000</v>
      </c>
    </row>
    <row r="2727" spans="1:16" ht="28.5">
      <c r="A2727" s="44">
        <v>20251</v>
      </c>
      <c r="B2727" s="44">
        <v>2025</v>
      </c>
      <c r="C2727" s="42"/>
      <c r="D2727" s="45" t="s">
        <v>1087</v>
      </c>
      <c r="E2727" s="45" t="s">
        <v>1133</v>
      </c>
      <c r="F2727" s="45" t="s">
        <v>1655</v>
      </c>
      <c r="G2727" s="42"/>
      <c r="H2727" s="45">
        <v>2560029</v>
      </c>
      <c r="I2727" s="45" t="s">
        <v>5803</v>
      </c>
      <c r="J2727" s="42"/>
      <c r="K2727" s="42"/>
      <c r="L2727" s="44">
        <v>0</v>
      </c>
      <c r="M2727" s="44">
        <v>0</v>
      </c>
      <c r="N2727" s="44">
        <v>0</v>
      </c>
      <c r="O2727" s="44">
        <v>0</v>
      </c>
      <c r="P2727" s="44">
        <v>0</v>
      </c>
    </row>
    <row r="2728" spans="1:16" ht="199.5">
      <c r="A2728" s="44">
        <v>20251</v>
      </c>
      <c r="B2728" s="44">
        <v>2025</v>
      </c>
      <c r="C2728" s="45" t="s">
        <v>1117</v>
      </c>
      <c r="D2728" s="45" t="s">
        <v>1087</v>
      </c>
      <c r="E2728" s="45" t="s">
        <v>1088</v>
      </c>
      <c r="F2728" s="45" t="s">
        <v>1107</v>
      </c>
      <c r="G2728" s="45" t="s">
        <v>1090</v>
      </c>
      <c r="H2728" s="45">
        <v>2510263</v>
      </c>
      <c r="I2728" s="45" t="s">
        <v>2848</v>
      </c>
      <c r="J2728" s="45" t="s">
        <v>1092</v>
      </c>
      <c r="K2728" s="45" t="s">
        <v>1119</v>
      </c>
      <c r="L2728" s="44">
        <v>28</v>
      </c>
      <c r="M2728" s="44">
        <v>933000</v>
      </c>
      <c r="N2728" s="44">
        <v>26124000</v>
      </c>
      <c r="O2728" s="44">
        <v>28000000</v>
      </c>
      <c r="P2728" s="44">
        <v>1876000</v>
      </c>
    </row>
    <row r="2729" spans="1:16" ht="114">
      <c r="A2729" s="44">
        <v>20251</v>
      </c>
      <c r="B2729" s="44">
        <v>2022</v>
      </c>
      <c r="C2729" s="45" t="s">
        <v>1144</v>
      </c>
      <c r="D2729" s="45" t="s">
        <v>1095</v>
      </c>
      <c r="E2729" s="45" t="s">
        <v>1088</v>
      </c>
      <c r="F2729" s="45" t="s">
        <v>1165</v>
      </c>
      <c r="G2729" s="45" t="s">
        <v>1090</v>
      </c>
      <c r="H2729" s="45" t="s">
        <v>5804</v>
      </c>
      <c r="I2729" s="45" t="s">
        <v>5805</v>
      </c>
      <c r="J2729" s="45" t="s">
        <v>1092</v>
      </c>
      <c r="K2729" s="45" t="s">
        <v>1171</v>
      </c>
      <c r="L2729" s="44">
        <v>28</v>
      </c>
      <c r="M2729" s="44">
        <v>933000</v>
      </c>
      <c r="N2729" s="44">
        <v>26124000</v>
      </c>
      <c r="O2729" s="44">
        <v>23300000</v>
      </c>
      <c r="P2729" s="44">
        <v>-2824000</v>
      </c>
    </row>
    <row r="2730" spans="1:16" ht="28.5">
      <c r="A2730" s="44">
        <v>20251</v>
      </c>
      <c r="B2730" s="44">
        <v>2023</v>
      </c>
      <c r="C2730" s="45" t="s">
        <v>1127</v>
      </c>
      <c r="D2730" s="45" t="s">
        <v>1095</v>
      </c>
      <c r="E2730" s="45" t="s">
        <v>1088</v>
      </c>
      <c r="F2730" s="45" t="s">
        <v>1089</v>
      </c>
      <c r="G2730" s="45" t="s">
        <v>1101</v>
      </c>
      <c r="H2730" s="45" t="s">
        <v>5806</v>
      </c>
      <c r="I2730" s="45" t="s">
        <v>5807</v>
      </c>
      <c r="J2730" s="45" t="s">
        <v>1092</v>
      </c>
      <c r="K2730" s="42"/>
      <c r="L2730" s="44">
        <v>0</v>
      </c>
      <c r="M2730" s="44">
        <v>933000</v>
      </c>
      <c r="N2730" s="44">
        <v>0</v>
      </c>
      <c r="O2730" s="44">
        <v>0</v>
      </c>
      <c r="P2730" s="44">
        <v>0</v>
      </c>
    </row>
    <row r="2731" spans="1:16" ht="156.75">
      <c r="A2731" s="44">
        <v>20251</v>
      </c>
      <c r="B2731" s="44">
        <v>2025</v>
      </c>
      <c r="C2731" s="45" t="s">
        <v>1099</v>
      </c>
      <c r="D2731" s="45" t="s">
        <v>1087</v>
      </c>
      <c r="E2731" s="45" t="s">
        <v>1088</v>
      </c>
      <c r="F2731" s="45" t="s">
        <v>1118</v>
      </c>
      <c r="G2731" s="45" t="s">
        <v>1101</v>
      </c>
      <c r="H2731" s="45">
        <v>2510422</v>
      </c>
      <c r="I2731" s="45" t="s">
        <v>5808</v>
      </c>
      <c r="J2731" s="45" t="s">
        <v>1092</v>
      </c>
      <c r="K2731" s="45" t="s">
        <v>1892</v>
      </c>
      <c r="L2731" s="44">
        <v>27</v>
      </c>
      <c r="M2731" s="44">
        <v>933000</v>
      </c>
      <c r="N2731" s="44">
        <v>25191000</v>
      </c>
      <c r="O2731" s="44">
        <v>28000000</v>
      </c>
      <c r="P2731" s="44">
        <v>2809000</v>
      </c>
    </row>
    <row r="2732" spans="1:16" ht="185.25">
      <c r="A2732" s="44">
        <v>20251</v>
      </c>
      <c r="B2732" s="44">
        <v>2024</v>
      </c>
      <c r="C2732" s="45" t="s">
        <v>1086</v>
      </c>
      <c r="D2732" s="45" t="s">
        <v>1087</v>
      </c>
      <c r="E2732" s="45" t="s">
        <v>1088</v>
      </c>
      <c r="F2732" s="45" t="s">
        <v>1089</v>
      </c>
      <c r="G2732" s="45" t="s">
        <v>1090</v>
      </c>
      <c r="H2732" s="45">
        <v>2410445</v>
      </c>
      <c r="I2732" s="45" t="s">
        <v>5809</v>
      </c>
      <c r="J2732" s="45" t="s">
        <v>1092</v>
      </c>
      <c r="K2732" s="45" t="s">
        <v>5810</v>
      </c>
      <c r="L2732" s="44">
        <v>29</v>
      </c>
      <c r="M2732" s="44">
        <v>933000</v>
      </c>
      <c r="N2732" s="44">
        <v>27057000</v>
      </c>
      <c r="O2732" s="44">
        <v>28000000</v>
      </c>
      <c r="P2732" s="44">
        <v>943000</v>
      </c>
    </row>
    <row r="2733" spans="1:16" ht="171">
      <c r="A2733" s="44">
        <v>20251</v>
      </c>
      <c r="B2733" s="44">
        <v>2024</v>
      </c>
      <c r="C2733" s="45" t="s">
        <v>1086</v>
      </c>
      <c r="D2733" s="45" t="s">
        <v>1087</v>
      </c>
      <c r="E2733" s="45" t="s">
        <v>1088</v>
      </c>
      <c r="F2733" s="45" t="s">
        <v>1118</v>
      </c>
      <c r="G2733" s="45" t="s">
        <v>1090</v>
      </c>
      <c r="H2733" s="45">
        <v>2410178</v>
      </c>
      <c r="I2733" s="45" t="s">
        <v>5811</v>
      </c>
      <c r="J2733" s="45" t="s">
        <v>1092</v>
      </c>
      <c r="K2733" s="45" t="s">
        <v>4914</v>
      </c>
      <c r="L2733" s="44">
        <v>27</v>
      </c>
      <c r="M2733" s="44">
        <v>933000</v>
      </c>
      <c r="N2733" s="44">
        <v>25191000</v>
      </c>
      <c r="O2733" s="44">
        <v>28000000</v>
      </c>
      <c r="P2733" s="44">
        <v>2809000</v>
      </c>
    </row>
    <row r="2734" spans="1:16" ht="199.5">
      <c r="A2734" s="44">
        <v>20251</v>
      </c>
      <c r="B2734" s="44">
        <v>2025</v>
      </c>
      <c r="C2734" s="45" t="s">
        <v>1117</v>
      </c>
      <c r="D2734" s="45" t="s">
        <v>1087</v>
      </c>
      <c r="E2734" s="45" t="s">
        <v>1088</v>
      </c>
      <c r="F2734" s="45" t="s">
        <v>1104</v>
      </c>
      <c r="G2734" s="45" t="s">
        <v>1090</v>
      </c>
      <c r="H2734" s="45">
        <v>2511008</v>
      </c>
      <c r="I2734" s="45" t="s">
        <v>5812</v>
      </c>
      <c r="J2734" s="45" t="s">
        <v>1092</v>
      </c>
      <c r="K2734" s="45" t="s">
        <v>1231</v>
      </c>
      <c r="L2734" s="44">
        <v>28</v>
      </c>
      <c r="M2734" s="44">
        <v>933000</v>
      </c>
      <c r="N2734" s="44">
        <v>26124000</v>
      </c>
      <c r="O2734" s="44">
        <v>28000000</v>
      </c>
      <c r="P2734" s="44">
        <v>1876000</v>
      </c>
    </row>
    <row r="2735" spans="1:16" ht="185.25">
      <c r="A2735" s="44">
        <v>20251</v>
      </c>
      <c r="B2735" s="44">
        <v>2023</v>
      </c>
      <c r="C2735" s="45" t="s">
        <v>1197</v>
      </c>
      <c r="D2735" s="45" t="s">
        <v>1095</v>
      </c>
      <c r="E2735" s="45" t="s">
        <v>1088</v>
      </c>
      <c r="F2735" s="45" t="s">
        <v>1268</v>
      </c>
      <c r="G2735" s="45" t="s">
        <v>1090</v>
      </c>
      <c r="H2735" s="45" t="s">
        <v>5813</v>
      </c>
      <c r="I2735" s="45" t="s">
        <v>5814</v>
      </c>
      <c r="J2735" s="45" t="s">
        <v>1092</v>
      </c>
      <c r="K2735" s="45" t="s">
        <v>1243</v>
      </c>
      <c r="L2735" s="44">
        <v>38</v>
      </c>
      <c r="M2735" s="44">
        <v>933000</v>
      </c>
      <c r="N2735" s="44">
        <v>35454000</v>
      </c>
      <c r="O2735" s="44">
        <v>28000000</v>
      </c>
      <c r="P2735" s="44">
        <v>-7454000</v>
      </c>
    </row>
    <row r="2736" spans="1:16" ht="156.75">
      <c r="A2736" s="44">
        <v>20251</v>
      </c>
      <c r="B2736" s="44">
        <v>2023</v>
      </c>
      <c r="C2736" s="45" t="s">
        <v>1197</v>
      </c>
      <c r="D2736" s="45" t="s">
        <v>1095</v>
      </c>
      <c r="E2736" s="45" t="s">
        <v>1088</v>
      </c>
      <c r="F2736" s="45" t="s">
        <v>1165</v>
      </c>
      <c r="G2736" s="45" t="s">
        <v>1090</v>
      </c>
      <c r="H2736" s="45" t="s">
        <v>5815</v>
      </c>
      <c r="I2736" s="45" t="s">
        <v>1687</v>
      </c>
      <c r="J2736" s="45" t="s">
        <v>1092</v>
      </c>
      <c r="K2736" s="45" t="s">
        <v>1217</v>
      </c>
      <c r="L2736" s="44">
        <v>31</v>
      </c>
      <c r="M2736" s="44">
        <v>933000</v>
      </c>
      <c r="N2736" s="44">
        <v>28923000</v>
      </c>
      <c r="O2736" s="44">
        <v>28000000</v>
      </c>
      <c r="P2736" s="44">
        <v>-923000</v>
      </c>
    </row>
    <row r="2737" spans="1:16" ht="171">
      <c r="A2737" s="44">
        <v>20251</v>
      </c>
      <c r="B2737" s="44">
        <v>2024</v>
      </c>
      <c r="C2737" s="45" t="s">
        <v>1086</v>
      </c>
      <c r="D2737" s="45" t="s">
        <v>1087</v>
      </c>
      <c r="E2737" s="45" t="s">
        <v>1088</v>
      </c>
      <c r="F2737" s="45" t="s">
        <v>1089</v>
      </c>
      <c r="G2737" s="45" t="s">
        <v>1090</v>
      </c>
      <c r="H2737" s="45">
        <v>2410469</v>
      </c>
      <c r="I2737" s="45" t="s">
        <v>5816</v>
      </c>
      <c r="J2737" s="45" t="s">
        <v>1092</v>
      </c>
      <c r="K2737" s="45" t="s">
        <v>1857</v>
      </c>
      <c r="L2737" s="44">
        <v>29</v>
      </c>
      <c r="M2737" s="44">
        <v>933000</v>
      </c>
      <c r="N2737" s="44">
        <v>27057000</v>
      </c>
      <c r="O2737" s="44">
        <v>28000000</v>
      </c>
      <c r="P2737" s="44">
        <v>943000</v>
      </c>
    </row>
    <row r="2738" spans="1:16" ht="199.5">
      <c r="A2738" s="44">
        <v>20251</v>
      </c>
      <c r="B2738" s="44">
        <v>2024</v>
      </c>
      <c r="C2738" s="45" t="s">
        <v>1086</v>
      </c>
      <c r="D2738" s="45" t="s">
        <v>1087</v>
      </c>
      <c r="E2738" s="45" t="s">
        <v>1088</v>
      </c>
      <c r="F2738" s="45" t="s">
        <v>1111</v>
      </c>
      <c r="G2738" s="45" t="s">
        <v>1090</v>
      </c>
      <c r="H2738" s="45">
        <v>2410133</v>
      </c>
      <c r="I2738" s="45" t="s">
        <v>5817</v>
      </c>
      <c r="J2738" s="45" t="s">
        <v>1092</v>
      </c>
      <c r="K2738" s="45" t="s">
        <v>5818</v>
      </c>
      <c r="L2738" s="44">
        <v>30</v>
      </c>
      <c r="M2738" s="44">
        <v>933000</v>
      </c>
      <c r="N2738" s="44">
        <v>27990000</v>
      </c>
      <c r="O2738" s="44">
        <v>28000000</v>
      </c>
      <c r="P2738" s="44">
        <v>10000</v>
      </c>
    </row>
    <row r="2739" spans="1:16" ht="156.75">
      <c r="A2739" s="44">
        <v>20251</v>
      </c>
      <c r="B2739" s="44">
        <v>2024</v>
      </c>
      <c r="C2739" s="45" t="s">
        <v>1086</v>
      </c>
      <c r="D2739" s="45" t="s">
        <v>1087</v>
      </c>
      <c r="E2739" s="45" t="s">
        <v>1088</v>
      </c>
      <c r="F2739" s="45" t="s">
        <v>1107</v>
      </c>
      <c r="G2739" s="45" t="s">
        <v>1090</v>
      </c>
      <c r="H2739" s="45">
        <v>2410547</v>
      </c>
      <c r="I2739" s="45" t="s">
        <v>5819</v>
      </c>
      <c r="J2739" s="45" t="s">
        <v>1092</v>
      </c>
      <c r="K2739" s="45" t="s">
        <v>2601</v>
      </c>
      <c r="L2739" s="44">
        <v>27</v>
      </c>
      <c r="M2739" s="44">
        <v>933000</v>
      </c>
      <c r="N2739" s="44">
        <v>25191000</v>
      </c>
      <c r="O2739" s="44">
        <v>28000000</v>
      </c>
      <c r="P2739" s="44">
        <v>2809000</v>
      </c>
    </row>
    <row r="2740" spans="1:16" ht="185.25">
      <c r="A2740" s="44">
        <v>20251</v>
      </c>
      <c r="B2740" s="44">
        <v>2025</v>
      </c>
      <c r="C2740" s="45" t="s">
        <v>1099</v>
      </c>
      <c r="D2740" s="45" t="s">
        <v>1087</v>
      </c>
      <c r="E2740" s="45" t="s">
        <v>1088</v>
      </c>
      <c r="F2740" s="45" t="s">
        <v>1089</v>
      </c>
      <c r="G2740" s="45" t="s">
        <v>1101</v>
      </c>
      <c r="H2740" s="45">
        <v>2510094</v>
      </c>
      <c r="I2740" s="45" t="s">
        <v>5820</v>
      </c>
      <c r="J2740" s="45" t="s">
        <v>1092</v>
      </c>
      <c r="K2740" s="45" t="s">
        <v>5821</v>
      </c>
      <c r="L2740" s="44">
        <v>29</v>
      </c>
      <c r="M2740" s="44">
        <v>933000</v>
      </c>
      <c r="N2740" s="44">
        <v>27057000</v>
      </c>
      <c r="O2740" s="44">
        <v>28000000</v>
      </c>
      <c r="P2740" s="44">
        <v>943000</v>
      </c>
    </row>
    <row r="2741" spans="1:16" ht="28.5">
      <c r="A2741" s="44">
        <v>20251</v>
      </c>
      <c r="B2741" s="44">
        <v>2022</v>
      </c>
      <c r="C2741" s="45" t="s">
        <v>1144</v>
      </c>
      <c r="D2741" s="45" t="s">
        <v>1095</v>
      </c>
      <c r="E2741" s="45" t="s">
        <v>1088</v>
      </c>
      <c r="F2741" s="45" t="s">
        <v>1238</v>
      </c>
      <c r="G2741" s="45" t="s">
        <v>1090</v>
      </c>
      <c r="H2741" s="45" t="s">
        <v>5822</v>
      </c>
      <c r="I2741" s="45" t="s">
        <v>5823</v>
      </c>
      <c r="J2741" s="45" t="s">
        <v>1092</v>
      </c>
      <c r="K2741" s="42"/>
      <c r="L2741" s="44">
        <v>0</v>
      </c>
      <c r="M2741" s="44">
        <v>933000</v>
      </c>
      <c r="N2741" s="44">
        <v>0</v>
      </c>
      <c r="O2741" s="44">
        <v>0</v>
      </c>
      <c r="P2741" s="44">
        <v>0</v>
      </c>
    </row>
    <row r="2742" spans="1:16" ht="171">
      <c r="A2742" s="44">
        <v>20251</v>
      </c>
      <c r="B2742" s="44">
        <v>2025</v>
      </c>
      <c r="C2742" s="45" t="s">
        <v>1099</v>
      </c>
      <c r="D2742" s="45" t="s">
        <v>1087</v>
      </c>
      <c r="E2742" s="45" t="s">
        <v>1088</v>
      </c>
      <c r="F2742" s="45" t="s">
        <v>1124</v>
      </c>
      <c r="G2742" s="45" t="s">
        <v>1101</v>
      </c>
      <c r="H2742" s="45">
        <v>2510575</v>
      </c>
      <c r="I2742" s="45" t="s">
        <v>5824</v>
      </c>
      <c r="J2742" s="45" t="s">
        <v>1092</v>
      </c>
      <c r="K2742" s="45" t="s">
        <v>1588</v>
      </c>
      <c r="L2742" s="44">
        <v>31</v>
      </c>
      <c r="M2742" s="44">
        <v>933000</v>
      </c>
      <c r="N2742" s="44">
        <v>28923000</v>
      </c>
      <c r="O2742" s="44">
        <v>28000000</v>
      </c>
      <c r="P2742" s="44">
        <v>-923000</v>
      </c>
    </row>
    <row r="2743" spans="1:16" ht="199.5">
      <c r="A2743" s="44">
        <v>20251</v>
      </c>
      <c r="B2743" s="44">
        <v>2025</v>
      </c>
      <c r="C2743" s="45" t="s">
        <v>1117</v>
      </c>
      <c r="D2743" s="45" t="s">
        <v>1087</v>
      </c>
      <c r="E2743" s="45" t="s">
        <v>1088</v>
      </c>
      <c r="F2743" s="45" t="s">
        <v>1207</v>
      </c>
      <c r="G2743" s="45" t="s">
        <v>1090</v>
      </c>
      <c r="H2743" s="45">
        <v>2510274</v>
      </c>
      <c r="I2743" s="45" t="s">
        <v>3180</v>
      </c>
      <c r="J2743" s="45" t="s">
        <v>1092</v>
      </c>
      <c r="K2743" s="45" t="s">
        <v>1231</v>
      </c>
      <c r="L2743" s="44">
        <v>28</v>
      </c>
      <c r="M2743" s="44">
        <v>933000</v>
      </c>
      <c r="N2743" s="44">
        <v>26124000</v>
      </c>
      <c r="O2743" s="44">
        <v>28000000</v>
      </c>
      <c r="P2743" s="44">
        <v>1876000</v>
      </c>
    </row>
    <row r="2744" spans="1:16" ht="185.25">
      <c r="A2744" s="44">
        <v>20251</v>
      </c>
      <c r="B2744" s="44">
        <v>2023</v>
      </c>
      <c r="C2744" s="45" t="s">
        <v>1197</v>
      </c>
      <c r="D2744" s="45" t="s">
        <v>1095</v>
      </c>
      <c r="E2744" s="45" t="s">
        <v>1088</v>
      </c>
      <c r="F2744" s="45" t="s">
        <v>1268</v>
      </c>
      <c r="G2744" s="45" t="s">
        <v>1090</v>
      </c>
      <c r="H2744" s="45" t="s">
        <v>5825</v>
      </c>
      <c r="I2744" s="45" t="s">
        <v>5826</v>
      </c>
      <c r="J2744" s="45" t="s">
        <v>1092</v>
      </c>
      <c r="K2744" s="45" t="s">
        <v>1243</v>
      </c>
      <c r="L2744" s="44">
        <v>38</v>
      </c>
      <c r="M2744" s="44">
        <v>933000</v>
      </c>
      <c r="N2744" s="44">
        <v>35454000</v>
      </c>
      <c r="O2744" s="44">
        <v>28000000</v>
      </c>
      <c r="P2744" s="44">
        <v>-7454000</v>
      </c>
    </row>
    <row r="2745" spans="1:16" ht="156.75">
      <c r="A2745" s="44">
        <v>20251</v>
      </c>
      <c r="B2745" s="44">
        <v>2023</v>
      </c>
      <c r="C2745" s="45" t="s">
        <v>1127</v>
      </c>
      <c r="D2745" s="45" t="s">
        <v>1095</v>
      </c>
      <c r="E2745" s="45" t="s">
        <v>1088</v>
      </c>
      <c r="F2745" s="45" t="s">
        <v>1118</v>
      </c>
      <c r="G2745" s="45" t="s">
        <v>1101</v>
      </c>
      <c r="H2745" s="45" t="s">
        <v>5827</v>
      </c>
      <c r="I2745" s="45" t="s">
        <v>5828</v>
      </c>
      <c r="J2745" s="45" t="s">
        <v>1092</v>
      </c>
      <c r="K2745" s="45" t="s">
        <v>5829</v>
      </c>
      <c r="L2745" s="44">
        <v>34</v>
      </c>
      <c r="M2745" s="44">
        <v>933000</v>
      </c>
      <c r="N2745" s="44">
        <v>31722000</v>
      </c>
      <c r="O2745" s="44">
        <v>28000000</v>
      </c>
      <c r="P2745" s="44">
        <v>-3722000</v>
      </c>
    </row>
    <row r="2746" spans="1:16" ht="213.75">
      <c r="A2746" s="44">
        <v>20251</v>
      </c>
      <c r="B2746" s="44">
        <v>2025</v>
      </c>
      <c r="C2746" s="45" t="s">
        <v>1099</v>
      </c>
      <c r="D2746" s="45" t="s">
        <v>1087</v>
      </c>
      <c r="E2746" s="45" t="s">
        <v>1088</v>
      </c>
      <c r="F2746" s="45" t="s">
        <v>1272</v>
      </c>
      <c r="G2746" s="45" t="s">
        <v>1101</v>
      </c>
      <c r="H2746" s="45">
        <v>2510896</v>
      </c>
      <c r="I2746" s="45" t="s">
        <v>5830</v>
      </c>
      <c r="J2746" s="45" t="s">
        <v>1092</v>
      </c>
      <c r="K2746" s="45" t="s">
        <v>4716</v>
      </c>
      <c r="L2746" s="44">
        <v>35</v>
      </c>
      <c r="M2746" s="44">
        <v>933000</v>
      </c>
      <c r="N2746" s="44">
        <v>32655000</v>
      </c>
      <c r="O2746" s="44">
        <v>28000000</v>
      </c>
      <c r="P2746" s="44">
        <v>-4655000</v>
      </c>
    </row>
    <row r="2747" spans="1:16" ht="156.75">
      <c r="A2747" s="44">
        <v>20251</v>
      </c>
      <c r="B2747" s="44">
        <v>2023</v>
      </c>
      <c r="C2747" s="45" t="s">
        <v>1127</v>
      </c>
      <c r="D2747" s="45" t="s">
        <v>1095</v>
      </c>
      <c r="E2747" s="45" t="s">
        <v>1088</v>
      </c>
      <c r="F2747" s="45" t="s">
        <v>1218</v>
      </c>
      <c r="G2747" s="45" t="s">
        <v>1101</v>
      </c>
      <c r="H2747" s="45" t="s">
        <v>5831</v>
      </c>
      <c r="I2747" s="45" t="s">
        <v>5832</v>
      </c>
      <c r="J2747" s="45" t="s">
        <v>1092</v>
      </c>
      <c r="K2747" s="45" t="s">
        <v>1384</v>
      </c>
      <c r="L2747" s="44">
        <v>31</v>
      </c>
      <c r="M2747" s="44">
        <v>2084000</v>
      </c>
      <c r="N2747" s="44">
        <v>64604000</v>
      </c>
      <c r="O2747" s="44">
        <v>62500000</v>
      </c>
      <c r="P2747" s="44">
        <v>-2104000</v>
      </c>
    </row>
    <row r="2748" spans="1:16" ht="142.5">
      <c r="A2748" s="44">
        <v>20251</v>
      </c>
      <c r="B2748" s="44">
        <v>2025</v>
      </c>
      <c r="C2748" s="45" t="s">
        <v>1120</v>
      </c>
      <c r="D2748" s="45" t="s">
        <v>1087</v>
      </c>
      <c r="E2748" s="45" t="s">
        <v>19</v>
      </c>
      <c r="F2748" s="45" t="s">
        <v>1333</v>
      </c>
      <c r="G2748" s="42"/>
      <c r="H2748" s="45">
        <v>2540011</v>
      </c>
      <c r="I2748" s="45" t="s">
        <v>4682</v>
      </c>
      <c r="J2748" s="45" t="s">
        <v>1092</v>
      </c>
      <c r="K2748" s="45" t="s">
        <v>5480</v>
      </c>
      <c r="L2748" s="44">
        <v>6</v>
      </c>
      <c r="M2748" s="44">
        <v>0</v>
      </c>
      <c r="N2748" s="44">
        <v>0</v>
      </c>
      <c r="O2748" s="44">
        <v>28000000</v>
      </c>
      <c r="P2748" s="44">
        <v>28000000</v>
      </c>
    </row>
    <row r="2749" spans="1:16" ht="185.25">
      <c r="A2749" s="44">
        <v>20251</v>
      </c>
      <c r="B2749" s="44">
        <v>2025</v>
      </c>
      <c r="C2749" s="45" t="s">
        <v>1099</v>
      </c>
      <c r="D2749" s="45" t="s">
        <v>1087</v>
      </c>
      <c r="E2749" s="45" t="s">
        <v>1088</v>
      </c>
      <c r="F2749" s="45" t="s">
        <v>1114</v>
      </c>
      <c r="G2749" s="45" t="s">
        <v>1101</v>
      </c>
      <c r="H2749" s="45">
        <v>2510812</v>
      </c>
      <c r="I2749" s="45" t="s">
        <v>4553</v>
      </c>
      <c r="J2749" s="45" t="s">
        <v>1092</v>
      </c>
      <c r="K2749" s="45" t="s">
        <v>3370</v>
      </c>
      <c r="L2749" s="44">
        <v>39</v>
      </c>
      <c r="M2749" s="44">
        <v>1317000</v>
      </c>
      <c r="N2749" s="44">
        <v>51363000</v>
      </c>
      <c r="O2749" s="44">
        <v>39500000</v>
      </c>
      <c r="P2749" s="44">
        <v>-11863000</v>
      </c>
    </row>
    <row r="2750" spans="1:16" ht="256.5">
      <c r="A2750" s="44">
        <v>20251</v>
      </c>
      <c r="B2750" s="44">
        <v>2024</v>
      </c>
      <c r="C2750" s="45" t="s">
        <v>1110</v>
      </c>
      <c r="D2750" s="45" t="s">
        <v>1095</v>
      </c>
      <c r="E2750" s="45" t="s">
        <v>1088</v>
      </c>
      <c r="F2750" s="45" t="s">
        <v>1175</v>
      </c>
      <c r="G2750" s="45" t="s">
        <v>1101</v>
      </c>
      <c r="H2750" s="45">
        <v>2410066</v>
      </c>
      <c r="I2750" s="45" t="s">
        <v>12</v>
      </c>
      <c r="J2750" s="45" t="s">
        <v>1092</v>
      </c>
      <c r="K2750" s="45" t="s">
        <v>2407</v>
      </c>
      <c r="L2750" s="44">
        <v>35</v>
      </c>
      <c r="M2750" s="44">
        <v>933000</v>
      </c>
      <c r="N2750" s="44">
        <v>32655000</v>
      </c>
      <c r="O2750" s="44">
        <v>28000000</v>
      </c>
      <c r="P2750" s="44">
        <v>-4655000</v>
      </c>
    </row>
    <row r="2751" spans="1:16" ht="199.5">
      <c r="A2751" s="44">
        <v>20251</v>
      </c>
      <c r="B2751" s="44">
        <v>2025</v>
      </c>
      <c r="C2751" s="45" t="s">
        <v>1117</v>
      </c>
      <c r="D2751" s="45" t="s">
        <v>1087</v>
      </c>
      <c r="E2751" s="45" t="s">
        <v>1088</v>
      </c>
      <c r="F2751" s="45" t="s">
        <v>1111</v>
      </c>
      <c r="G2751" s="45" t="s">
        <v>1090</v>
      </c>
      <c r="H2751" s="45">
        <v>2510615</v>
      </c>
      <c r="I2751" s="45" t="s">
        <v>2628</v>
      </c>
      <c r="J2751" s="45" t="s">
        <v>1092</v>
      </c>
      <c r="K2751" s="45" t="s">
        <v>1119</v>
      </c>
      <c r="L2751" s="44">
        <v>28</v>
      </c>
      <c r="M2751" s="44">
        <v>933000</v>
      </c>
      <c r="N2751" s="44">
        <v>26124000</v>
      </c>
      <c r="O2751" s="44">
        <v>28000000</v>
      </c>
      <c r="P2751" s="44">
        <v>1876000</v>
      </c>
    </row>
    <row r="2752" spans="1:16" ht="128.25">
      <c r="A2752" s="44">
        <v>20251</v>
      </c>
      <c r="B2752" s="44">
        <v>2022</v>
      </c>
      <c r="C2752" s="45" t="s">
        <v>1144</v>
      </c>
      <c r="D2752" s="45" t="s">
        <v>1095</v>
      </c>
      <c r="E2752" s="45" t="s">
        <v>1088</v>
      </c>
      <c r="F2752" s="45" t="s">
        <v>1145</v>
      </c>
      <c r="G2752" s="45" t="s">
        <v>1090</v>
      </c>
      <c r="H2752" s="45" t="s">
        <v>5833</v>
      </c>
      <c r="I2752" s="45" t="s">
        <v>5834</v>
      </c>
      <c r="J2752" s="45" t="s">
        <v>1092</v>
      </c>
      <c r="K2752" s="45" t="s">
        <v>1304</v>
      </c>
      <c r="L2752" s="44">
        <v>32</v>
      </c>
      <c r="M2752" s="44">
        <v>933000</v>
      </c>
      <c r="N2752" s="44">
        <v>29856000</v>
      </c>
      <c r="O2752" s="44">
        <v>23300000</v>
      </c>
      <c r="P2752" s="44">
        <v>-6556000</v>
      </c>
    </row>
    <row r="2753" spans="1:16" ht="199.5">
      <c r="A2753" s="44">
        <v>20251</v>
      </c>
      <c r="B2753" s="44">
        <v>2025</v>
      </c>
      <c r="C2753" s="45" t="s">
        <v>1117</v>
      </c>
      <c r="D2753" s="45" t="s">
        <v>1087</v>
      </c>
      <c r="E2753" s="45" t="s">
        <v>1088</v>
      </c>
      <c r="F2753" s="45" t="s">
        <v>1272</v>
      </c>
      <c r="G2753" s="45" t="s">
        <v>1090</v>
      </c>
      <c r="H2753" s="45">
        <v>2511083</v>
      </c>
      <c r="I2753" s="45" t="s">
        <v>5835</v>
      </c>
      <c r="J2753" s="45" t="s">
        <v>1092</v>
      </c>
      <c r="K2753" s="45" t="s">
        <v>1163</v>
      </c>
      <c r="L2753" s="44">
        <v>26</v>
      </c>
      <c r="M2753" s="44">
        <v>933000</v>
      </c>
      <c r="N2753" s="44">
        <v>24258000</v>
      </c>
      <c r="O2753" s="44">
        <v>28000000</v>
      </c>
      <c r="P2753" s="44">
        <v>3742000</v>
      </c>
    </row>
    <row r="2754" spans="1:16" ht="42.75">
      <c r="A2754" s="44">
        <v>20251</v>
      </c>
      <c r="B2754" s="44">
        <v>2021</v>
      </c>
      <c r="C2754" s="45" t="s">
        <v>1616</v>
      </c>
      <c r="D2754" s="45" t="s">
        <v>1095</v>
      </c>
      <c r="E2754" s="45" t="s">
        <v>1133</v>
      </c>
      <c r="F2754" s="45" t="s">
        <v>1134</v>
      </c>
      <c r="G2754" s="42"/>
      <c r="H2754" s="45" t="s">
        <v>5836</v>
      </c>
      <c r="I2754" s="45" t="s">
        <v>5837</v>
      </c>
      <c r="J2754" s="45" t="s">
        <v>1092</v>
      </c>
      <c r="K2754" s="42"/>
      <c r="L2754" s="44">
        <v>0</v>
      </c>
      <c r="M2754" s="44">
        <v>0</v>
      </c>
      <c r="N2754" s="44">
        <v>0</v>
      </c>
      <c r="O2754" s="44">
        <v>9320000</v>
      </c>
      <c r="P2754" s="44">
        <v>9320000</v>
      </c>
    </row>
    <row r="2755" spans="1:16" ht="42.75">
      <c r="A2755" s="44">
        <v>20251</v>
      </c>
      <c r="B2755" s="44">
        <v>2022</v>
      </c>
      <c r="C2755" s="45" t="s">
        <v>1141</v>
      </c>
      <c r="D2755" s="45" t="s">
        <v>1095</v>
      </c>
      <c r="E2755" s="45" t="s">
        <v>1088</v>
      </c>
      <c r="F2755" s="45" t="s">
        <v>1089</v>
      </c>
      <c r="G2755" s="45" t="s">
        <v>1101</v>
      </c>
      <c r="H2755" s="45" t="s">
        <v>5838</v>
      </c>
      <c r="I2755" s="45" t="s">
        <v>5839</v>
      </c>
      <c r="J2755" s="45" t="s">
        <v>1092</v>
      </c>
      <c r="K2755" s="45" t="s">
        <v>1422</v>
      </c>
      <c r="L2755" s="44">
        <v>3</v>
      </c>
      <c r="M2755" s="44">
        <v>933000</v>
      </c>
      <c r="N2755" s="44">
        <v>2799000</v>
      </c>
      <c r="O2755" s="44">
        <v>0</v>
      </c>
      <c r="P2755" s="44">
        <v>-2799000</v>
      </c>
    </row>
    <row r="2756" spans="1:16" ht="71.25">
      <c r="A2756" s="44">
        <v>20251</v>
      </c>
      <c r="B2756" s="44">
        <v>2024</v>
      </c>
      <c r="C2756" s="45" t="s">
        <v>1110</v>
      </c>
      <c r="D2756" s="45" t="s">
        <v>1095</v>
      </c>
      <c r="E2756" s="45" t="s">
        <v>1088</v>
      </c>
      <c r="F2756" s="45" t="s">
        <v>1089</v>
      </c>
      <c r="G2756" s="45" t="s">
        <v>1101</v>
      </c>
      <c r="H2756" s="45">
        <v>2410650</v>
      </c>
      <c r="I2756" s="45" t="s">
        <v>5840</v>
      </c>
      <c r="J2756" s="45" t="s">
        <v>1092</v>
      </c>
      <c r="K2756" s="45" t="s">
        <v>1650</v>
      </c>
      <c r="L2756" s="44">
        <v>12</v>
      </c>
      <c r="M2756" s="44">
        <v>933000</v>
      </c>
      <c r="N2756" s="44">
        <v>11196000</v>
      </c>
      <c r="O2756" s="44">
        <v>0</v>
      </c>
      <c r="P2756" s="44">
        <v>-11196000</v>
      </c>
    </row>
    <row r="2757" spans="1:16" ht="42.75">
      <c r="A2757" s="44">
        <v>20251</v>
      </c>
      <c r="B2757" s="44">
        <v>2022</v>
      </c>
      <c r="C2757" s="45" t="s">
        <v>1144</v>
      </c>
      <c r="D2757" s="45" t="s">
        <v>1095</v>
      </c>
      <c r="E2757" s="45" t="s">
        <v>1088</v>
      </c>
      <c r="F2757" s="45" t="s">
        <v>1165</v>
      </c>
      <c r="G2757" s="45" t="s">
        <v>1090</v>
      </c>
      <c r="H2757" s="45" t="s">
        <v>5841</v>
      </c>
      <c r="I2757" s="45" t="s">
        <v>5842</v>
      </c>
      <c r="J2757" s="45" t="s">
        <v>1092</v>
      </c>
      <c r="K2757" s="45" t="s">
        <v>2853</v>
      </c>
      <c r="L2757" s="44">
        <v>4</v>
      </c>
      <c r="M2757" s="44">
        <v>933000</v>
      </c>
      <c r="N2757" s="44">
        <v>3732000</v>
      </c>
      <c r="O2757" s="44">
        <v>0</v>
      </c>
      <c r="P2757" s="44">
        <v>-3732000</v>
      </c>
    </row>
    <row r="2758" spans="1:16" ht="256.5">
      <c r="A2758" s="44">
        <v>20251</v>
      </c>
      <c r="B2758" s="44">
        <v>2023</v>
      </c>
      <c r="C2758" s="45" t="s">
        <v>1197</v>
      </c>
      <c r="D2758" s="45" t="s">
        <v>1095</v>
      </c>
      <c r="E2758" s="45" t="s">
        <v>1088</v>
      </c>
      <c r="F2758" s="45" t="s">
        <v>1651</v>
      </c>
      <c r="G2758" s="45" t="s">
        <v>1090</v>
      </c>
      <c r="H2758" s="45" t="s">
        <v>5843</v>
      </c>
      <c r="I2758" s="45" t="s">
        <v>5844</v>
      </c>
      <c r="J2758" s="45" t="s">
        <v>1092</v>
      </c>
      <c r="K2758" s="45" t="s">
        <v>2407</v>
      </c>
      <c r="L2758" s="44">
        <v>35</v>
      </c>
      <c r="M2758" s="44">
        <v>933000</v>
      </c>
      <c r="N2758" s="44">
        <v>32655000</v>
      </c>
      <c r="O2758" s="44">
        <v>28000000</v>
      </c>
      <c r="P2758" s="44">
        <v>-4655000</v>
      </c>
    </row>
    <row r="2759" spans="1:16" ht="171">
      <c r="A2759" s="44">
        <v>20251</v>
      </c>
      <c r="B2759" s="44">
        <v>2025</v>
      </c>
      <c r="C2759" s="45" t="s">
        <v>1099</v>
      </c>
      <c r="D2759" s="45" t="s">
        <v>1087</v>
      </c>
      <c r="E2759" s="45" t="s">
        <v>1088</v>
      </c>
      <c r="F2759" s="45" t="s">
        <v>1104</v>
      </c>
      <c r="G2759" s="45" t="s">
        <v>1101</v>
      </c>
      <c r="H2759" s="45">
        <v>2511168</v>
      </c>
      <c r="I2759" s="45" t="s">
        <v>5845</v>
      </c>
      <c r="J2759" s="45" t="s">
        <v>1092</v>
      </c>
      <c r="K2759" s="45" t="s">
        <v>1578</v>
      </c>
      <c r="L2759" s="44">
        <v>27</v>
      </c>
      <c r="M2759" s="44">
        <v>933000</v>
      </c>
      <c r="N2759" s="44">
        <v>25191000</v>
      </c>
      <c r="O2759" s="44">
        <v>28000000</v>
      </c>
      <c r="P2759" s="44">
        <v>2809000</v>
      </c>
    </row>
    <row r="2760" spans="1:16" ht="85.5">
      <c r="A2760" s="44">
        <v>20251</v>
      </c>
      <c r="B2760" s="44">
        <v>2024</v>
      </c>
      <c r="C2760" s="45" t="s">
        <v>1110</v>
      </c>
      <c r="D2760" s="45" t="s">
        <v>1095</v>
      </c>
      <c r="E2760" s="45" t="s">
        <v>1088</v>
      </c>
      <c r="F2760" s="45" t="s">
        <v>1107</v>
      </c>
      <c r="G2760" s="45" t="s">
        <v>1101</v>
      </c>
      <c r="H2760" s="45">
        <v>2410998</v>
      </c>
      <c r="I2760" s="45" t="s">
        <v>5846</v>
      </c>
      <c r="J2760" s="45" t="s">
        <v>1092</v>
      </c>
      <c r="K2760" s="45" t="s">
        <v>1738</v>
      </c>
      <c r="L2760" s="44">
        <v>16</v>
      </c>
      <c r="M2760" s="44">
        <v>933000</v>
      </c>
      <c r="N2760" s="44">
        <v>14928000</v>
      </c>
      <c r="O2760" s="44">
        <v>0</v>
      </c>
      <c r="P2760" s="44">
        <v>-14928000</v>
      </c>
    </row>
    <row r="2761" spans="1:16" ht="199.5">
      <c r="A2761" s="44">
        <v>20251</v>
      </c>
      <c r="B2761" s="44">
        <v>2024</v>
      </c>
      <c r="C2761" s="45" t="s">
        <v>1110</v>
      </c>
      <c r="D2761" s="45" t="s">
        <v>1095</v>
      </c>
      <c r="E2761" s="45" t="s">
        <v>1088</v>
      </c>
      <c r="F2761" s="45" t="s">
        <v>1207</v>
      </c>
      <c r="G2761" s="45" t="s">
        <v>1101</v>
      </c>
      <c r="H2761" s="45">
        <v>2410672</v>
      </c>
      <c r="I2761" s="45" t="s">
        <v>5847</v>
      </c>
      <c r="J2761" s="45" t="s">
        <v>1092</v>
      </c>
      <c r="K2761" s="45" t="s">
        <v>5352</v>
      </c>
      <c r="L2761" s="44">
        <v>32</v>
      </c>
      <c r="M2761" s="44">
        <v>933000</v>
      </c>
      <c r="N2761" s="44">
        <v>29856000</v>
      </c>
      <c r="O2761" s="44">
        <v>28000000</v>
      </c>
      <c r="P2761" s="44">
        <v>-1856000</v>
      </c>
    </row>
    <row r="2762" spans="1:16" ht="171">
      <c r="A2762" s="44">
        <v>20251</v>
      </c>
      <c r="B2762" s="44">
        <v>2025</v>
      </c>
      <c r="C2762" s="45" t="s">
        <v>1099</v>
      </c>
      <c r="D2762" s="45" t="s">
        <v>1087</v>
      </c>
      <c r="E2762" s="45" t="s">
        <v>1088</v>
      </c>
      <c r="F2762" s="45" t="s">
        <v>1118</v>
      </c>
      <c r="G2762" s="45" t="s">
        <v>1101</v>
      </c>
      <c r="H2762" s="45">
        <v>2510712</v>
      </c>
      <c r="I2762" s="45" t="s">
        <v>5848</v>
      </c>
      <c r="J2762" s="45" t="s">
        <v>1092</v>
      </c>
      <c r="K2762" s="45" t="s">
        <v>5753</v>
      </c>
      <c r="L2762" s="44">
        <v>27</v>
      </c>
      <c r="M2762" s="44">
        <v>933000</v>
      </c>
      <c r="N2762" s="44">
        <v>25191000</v>
      </c>
      <c r="O2762" s="44">
        <v>28000000</v>
      </c>
      <c r="P2762" s="44">
        <v>2809000</v>
      </c>
    </row>
    <row r="2763" spans="1:16" ht="199.5">
      <c r="A2763" s="44">
        <v>20251</v>
      </c>
      <c r="B2763" s="44">
        <v>2025</v>
      </c>
      <c r="C2763" s="45" t="s">
        <v>1117</v>
      </c>
      <c r="D2763" s="45" t="s">
        <v>1087</v>
      </c>
      <c r="E2763" s="45" t="s">
        <v>1088</v>
      </c>
      <c r="F2763" s="45" t="s">
        <v>1104</v>
      </c>
      <c r="G2763" s="45" t="s">
        <v>1090</v>
      </c>
      <c r="H2763" s="45">
        <v>2510543</v>
      </c>
      <c r="I2763" s="45" t="s">
        <v>5849</v>
      </c>
      <c r="J2763" s="45" t="s">
        <v>1092</v>
      </c>
      <c r="K2763" s="45" t="s">
        <v>1119</v>
      </c>
      <c r="L2763" s="44">
        <v>28</v>
      </c>
      <c r="M2763" s="44">
        <v>933000</v>
      </c>
      <c r="N2763" s="44">
        <v>26124000</v>
      </c>
      <c r="O2763" s="44">
        <v>28000000</v>
      </c>
      <c r="P2763" s="44">
        <v>1876000</v>
      </c>
    </row>
    <row r="2764" spans="1:16" ht="99.75">
      <c r="A2764" s="44">
        <v>20251</v>
      </c>
      <c r="B2764" s="44">
        <v>2025</v>
      </c>
      <c r="C2764" s="45" t="s">
        <v>1120</v>
      </c>
      <c r="D2764" s="45" t="s">
        <v>1087</v>
      </c>
      <c r="E2764" s="45" t="s">
        <v>19</v>
      </c>
      <c r="F2764" s="49" t="s">
        <v>1592</v>
      </c>
      <c r="G2764" s="42"/>
      <c r="H2764" s="45">
        <v>2540082</v>
      </c>
      <c r="I2764" s="45" t="s">
        <v>5850</v>
      </c>
      <c r="J2764" s="45" t="s">
        <v>1092</v>
      </c>
      <c r="K2764" s="45" t="s">
        <v>5525</v>
      </c>
      <c r="L2764" s="44">
        <v>26</v>
      </c>
      <c r="M2764" s="44">
        <v>0</v>
      </c>
      <c r="N2764" s="44">
        <v>0</v>
      </c>
      <c r="O2764" s="44">
        <v>28000000</v>
      </c>
      <c r="P2764" s="44">
        <v>28000000</v>
      </c>
    </row>
    <row r="2765" spans="1:16" ht="28.5">
      <c r="A2765" s="44">
        <v>20251</v>
      </c>
      <c r="B2765" s="44">
        <v>2025</v>
      </c>
      <c r="C2765" s="45" t="s">
        <v>1745</v>
      </c>
      <c r="D2765" s="45" t="s">
        <v>1087</v>
      </c>
      <c r="E2765" s="45" t="s">
        <v>1133</v>
      </c>
      <c r="F2765" s="45" t="s">
        <v>1501</v>
      </c>
      <c r="G2765" s="42"/>
      <c r="H2765" s="45">
        <v>2460003</v>
      </c>
      <c r="I2765" s="45" t="s">
        <v>5851</v>
      </c>
      <c r="J2765" s="45" t="s">
        <v>1092</v>
      </c>
      <c r="K2765" s="42"/>
      <c r="L2765" s="44">
        <v>0</v>
      </c>
      <c r="M2765" s="44">
        <v>0</v>
      </c>
      <c r="N2765" s="44">
        <v>0</v>
      </c>
      <c r="O2765" s="44">
        <v>11000000</v>
      </c>
      <c r="P2765" s="44">
        <v>11000000</v>
      </c>
    </row>
    <row r="2766" spans="1:16" ht="28.5">
      <c r="A2766" s="44">
        <v>20251</v>
      </c>
      <c r="B2766" s="44">
        <v>2023</v>
      </c>
      <c r="C2766" s="45" t="s">
        <v>1317</v>
      </c>
      <c r="D2766" s="45" t="s">
        <v>1095</v>
      </c>
      <c r="E2766" s="45" t="s">
        <v>1133</v>
      </c>
      <c r="F2766" s="45" t="s">
        <v>1501</v>
      </c>
      <c r="G2766" s="42"/>
      <c r="H2766" s="45" t="s">
        <v>5852</v>
      </c>
      <c r="I2766" s="45" t="s">
        <v>5561</v>
      </c>
      <c r="J2766" s="45" t="s">
        <v>1092</v>
      </c>
      <c r="K2766" s="42"/>
      <c r="L2766" s="44">
        <v>0</v>
      </c>
      <c r="M2766" s="44">
        <v>0</v>
      </c>
      <c r="N2766" s="44">
        <v>0</v>
      </c>
      <c r="O2766" s="44">
        <v>11000000</v>
      </c>
      <c r="P2766" s="44">
        <v>11000000</v>
      </c>
    </row>
    <row r="2767" spans="1:16" ht="199.5">
      <c r="A2767" s="44">
        <v>20251</v>
      </c>
      <c r="B2767" s="44">
        <v>2025</v>
      </c>
      <c r="C2767" s="45" t="s">
        <v>1099</v>
      </c>
      <c r="D2767" s="45" t="s">
        <v>1087</v>
      </c>
      <c r="E2767" s="45" t="s">
        <v>1088</v>
      </c>
      <c r="F2767" s="45" t="s">
        <v>1114</v>
      </c>
      <c r="G2767" s="45" t="s">
        <v>1101</v>
      </c>
      <c r="H2767" s="45">
        <v>2510706</v>
      </c>
      <c r="I2767" s="45" t="s">
        <v>1289</v>
      </c>
      <c r="J2767" s="45" t="s">
        <v>1092</v>
      </c>
      <c r="K2767" s="45" t="s">
        <v>2914</v>
      </c>
      <c r="L2767" s="44">
        <v>39</v>
      </c>
      <c r="M2767" s="44">
        <v>1317000</v>
      </c>
      <c r="N2767" s="44">
        <v>51363000</v>
      </c>
      <c r="O2767" s="44">
        <v>39500000</v>
      </c>
      <c r="P2767" s="44">
        <v>-11863000</v>
      </c>
    </row>
    <row r="2768" spans="1:16" ht="185.25">
      <c r="A2768" s="44">
        <v>20251</v>
      </c>
      <c r="B2768" s="44">
        <v>2024</v>
      </c>
      <c r="C2768" s="45" t="s">
        <v>1086</v>
      </c>
      <c r="D2768" s="45" t="s">
        <v>1087</v>
      </c>
      <c r="E2768" s="45" t="s">
        <v>1088</v>
      </c>
      <c r="F2768" s="45" t="s">
        <v>1104</v>
      </c>
      <c r="G2768" s="45" t="s">
        <v>1090</v>
      </c>
      <c r="H2768" s="45">
        <v>2410796</v>
      </c>
      <c r="I2768" s="45" t="s">
        <v>5853</v>
      </c>
      <c r="J2768" s="45" t="s">
        <v>1092</v>
      </c>
      <c r="K2768" s="45" t="s">
        <v>4734</v>
      </c>
      <c r="L2768" s="44">
        <v>31</v>
      </c>
      <c r="M2768" s="44">
        <v>933000</v>
      </c>
      <c r="N2768" s="44">
        <v>28923000</v>
      </c>
      <c r="O2768" s="44">
        <v>28000000</v>
      </c>
      <c r="P2768" s="44">
        <v>-923000</v>
      </c>
    </row>
    <row r="2769" spans="1:16" ht="228">
      <c r="A2769" s="44">
        <v>20251</v>
      </c>
      <c r="B2769" s="44">
        <v>2024</v>
      </c>
      <c r="C2769" s="45" t="s">
        <v>1110</v>
      </c>
      <c r="D2769" s="45" t="s">
        <v>1095</v>
      </c>
      <c r="E2769" s="45" t="s">
        <v>1088</v>
      </c>
      <c r="F2769" s="45" t="s">
        <v>1235</v>
      </c>
      <c r="G2769" s="45" t="s">
        <v>1101</v>
      </c>
      <c r="H2769" s="45">
        <v>2411079</v>
      </c>
      <c r="I2769" s="45" t="s">
        <v>5854</v>
      </c>
      <c r="J2769" s="45" t="s">
        <v>1092</v>
      </c>
      <c r="K2769" s="45" t="s">
        <v>5855</v>
      </c>
      <c r="L2769" s="44">
        <v>36</v>
      </c>
      <c r="M2769" s="44">
        <v>933000</v>
      </c>
      <c r="N2769" s="44">
        <v>33588000</v>
      </c>
      <c r="O2769" s="44">
        <v>28000000</v>
      </c>
      <c r="P2769" s="44">
        <v>-5588000</v>
      </c>
    </row>
    <row r="2770" spans="1:16" ht="185.25">
      <c r="A2770" s="44">
        <v>20251</v>
      </c>
      <c r="B2770" s="44">
        <v>2024</v>
      </c>
      <c r="C2770" s="45" t="s">
        <v>1110</v>
      </c>
      <c r="D2770" s="45" t="s">
        <v>1095</v>
      </c>
      <c r="E2770" s="45" t="s">
        <v>1088</v>
      </c>
      <c r="F2770" s="45" t="s">
        <v>1118</v>
      </c>
      <c r="G2770" s="45" t="s">
        <v>1101</v>
      </c>
      <c r="H2770" s="45">
        <v>2410678</v>
      </c>
      <c r="I2770" s="45" t="s">
        <v>5856</v>
      </c>
      <c r="J2770" s="45" t="s">
        <v>1092</v>
      </c>
      <c r="K2770" s="45" t="s">
        <v>1795</v>
      </c>
      <c r="L2770" s="44">
        <v>38</v>
      </c>
      <c r="M2770" s="44">
        <v>933000</v>
      </c>
      <c r="N2770" s="44">
        <v>35454000</v>
      </c>
      <c r="O2770" s="44">
        <v>28000000</v>
      </c>
      <c r="P2770" s="44">
        <v>-7454000</v>
      </c>
    </row>
    <row r="2771" spans="1:16" ht="156.75">
      <c r="A2771" s="44">
        <v>20251</v>
      </c>
      <c r="B2771" s="44">
        <v>2025</v>
      </c>
      <c r="C2771" s="45" t="s">
        <v>1099</v>
      </c>
      <c r="D2771" s="45" t="s">
        <v>1087</v>
      </c>
      <c r="E2771" s="45" t="s">
        <v>1088</v>
      </c>
      <c r="F2771" s="45" t="s">
        <v>1107</v>
      </c>
      <c r="G2771" s="45" t="s">
        <v>1101</v>
      </c>
      <c r="H2771" s="45">
        <v>2510971</v>
      </c>
      <c r="I2771" s="45" t="s">
        <v>5857</v>
      </c>
      <c r="J2771" s="45" t="s">
        <v>1092</v>
      </c>
      <c r="K2771" s="45" t="s">
        <v>1877</v>
      </c>
      <c r="L2771" s="44">
        <v>27</v>
      </c>
      <c r="M2771" s="44">
        <v>933000</v>
      </c>
      <c r="N2771" s="44">
        <v>25191000</v>
      </c>
      <c r="O2771" s="44">
        <v>28000000</v>
      </c>
      <c r="P2771" s="44">
        <v>2809000</v>
      </c>
    </row>
    <row r="2772" spans="1:16" ht="199.5">
      <c r="A2772" s="44">
        <v>20251</v>
      </c>
      <c r="B2772" s="44">
        <v>2025</v>
      </c>
      <c r="C2772" s="45" t="s">
        <v>1117</v>
      </c>
      <c r="D2772" s="45" t="s">
        <v>1087</v>
      </c>
      <c r="E2772" s="45" t="s">
        <v>1088</v>
      </c>
      <c r="F2772" s="45" t="s">
        <v>1107</v>
      </c>
      <c r="G2772" s="45" t="s">
        <v>1090</v>
      </c>
      <c r="H2772" s="45">
        <v>2510650</v>
      </c>
      <c r="I2772" s="45" t="s">
        <v>5858</v>
      </c>
      <c r="J2772" s="45" t="s">
        <v>1092</v>
      </c>
      <c r="K2772" s="45" t="s">
        <v>1163</v>
      </c>
      <c r="L2772" s="44">
        <v>26</v>
      </c>
      <c r="M2772" s="44">
        <v>933000</v>
      </c>
      <c r="N2772" s="44">
        <v>24258000</v>
      </c>
      <c r="O2772" s="44">
        <v>28000000</v>
      </c>
      <c r="P2772" s="44">
        <v>3742000</v>
      </c>
    </row>
    <row r="2773" spans="1:16" ht="156.75">
      <c r="A2773" s="44">
        <v>20251</v>
      </c>
      <c r="B2773" s="44">
        <v>2024</v>
      </c>
      <c r="C2773" s="45" t="s">
        <v>1086</v>
      </c>
      <c r="D2773" s="45" t="s">
        <v>1087</v>
      </c>
      <c r="E2773" s="45" t="s">
        <v>1088</v>
      </c>
      <c r="F2773" s="45" t="s">
        <v>1118</v>
      </c>
      <c r="G2773" s="45" t="s">
        <v>1090</v>
      </c>
      <c r="H2773" s="45">
        <v>2411109</v>
      </c>
      <c r="I2773" s="45" t="s">
        <v>5859</v>
      </c>
      <c r="J2773" s="45" t="s">
        <v>1092</v>
      </c>
      <c r="K2773" s="45" t="s">
        <v>1382</v>
      </c>
      <c r="L2773" s="44">
        <v>27</v>
      </c>
      <c r="M2773" s="44">
        <v>933000</v>
      </c>
      <c r="N2773" s="44">
        <v>25191000</v>
      </c>
      <c r="O2773" s="44">
        <v>28000000</v>
      </c>
      <c r="P2773" s="44">
        <v>2809000</v>
      </c>
    </row>
    <row r="2774" spans="1:16" ht="142.5">
      <c r="A2774" s="44">
        <v>20251</v>
      </c>
      <c r="B2774" s="44">
        <v>2025</v>
      </c>
      <c r="C2774" s="45" t="s">
        <v>1099</v>
      </c>
      <c r="D2774" s="45" t="s">
        <v>1087</v>
      </c>
      <c r="E2774" s="45" t="s">
        <v>1088</v>
      </c>
      <c r="F2774" s="45" t="s">
        <v>1454</v>
      </c>
      <c r="G2774" s="45" t="s">
        <v>1101</v>
      </c>
      <c r="H2774" s="45">
        <v>2510700</v>
      </c>
      <c r="I2774" s="45" t="s">
        <v>5860</v>
      </c>
      <c r="J2774" s="45" t="s">
        <v>1092</v>
      </c>
      <c r="K2774" s="45" t="s">
        <v>2028</v>
      </c>
      <c r="L2774" s="44">
        <v>29</v>
      </c>
      <c r="M2774" s="44">
        <v>1317000</v>
      </c>
      <c r="N2774" s="44">
        <v>38193000</v>
      </c>
      <c r="O2774" s="44">
        <v>39500000</v>
      </c>
      <c r="P2774" s="44">
        <v>1307000</v>
      </c>
    </row>
    <row r="2775" spans="1:16" ht="99.75">
      <c r="A2775" s="44">
        <v>20251</v>
      </c>
      <c r="B2775" s="44">
        <v>2023</v>
      </c>
      <c r="C2775" s="45" t="s">
        <v>1127</v>
      </c>
      <c r="D2775" s="45" t="s">
        <v>1095</v>
      </c>
      <c r="E2775" s="45" t="s">
        <v>1088</v>
      </c>
      <c r="F2775" s="45" t="s">
        <v>1089</v>
      </c>
      <c r="G2775" s="45" t="s">
        <v>1101</v>
      </c>
      <c r="H2775" s="45" t="s">
        <v>5861</v>
      </c>
      <c r="I2775" s="45" t="s">
        <v>5862</v>
      </c>
      <c r="J2775" s="45" t="s">
        <v>1092</v>
      </c>
      <c r="K2775" s="45" t="s">
        <v>1356</v>
      </c>
      <c r="L2775" s="44">
        <v>25</v>
      </c>
      <c r="M2775" s="44">
        <v>933000</v>
      </c>
      <c r="N2775" s="44">
        <v>23325000</v>
      </c>
      <c r="O2775" s="44">
        <v>28000000</v>
      </c>
      <c r="P2775" s="44">
        <v>4675000</v>
      </c>
    </row>
    <row r="2776" spans="1:16" ht="42.75">
      <c r="A2776" s="44">
        <v>20251</v>
      </c>
      <c r="B2776" s="44">
        <v>2024</v>
      </c>
      <c r="C2776" s="45" t="s">
        <v>1086</v>
      </c>
      <c r="D2776" s="45" t="s">
        <v>1087</v>
      </c>
      <c r="E2776" s="45" t="s">
        <v>1088</v>
      </c>
      <c r="F2776" s="45" t="s">
        <v>1089</v>
      </c>
      <c r="G2776" s="45" t="s">
        <v>1090</v>
      </c>
      <c r="H2776" s="45">
        <v>2410707</v>
      </c>
      <c r="I2776" s="45" t="s">
        <v>5863</v>
      </c>
      <c r="J2776" s="45" t="s">
        <v>1092</v>
      </c>
      <c r="K2776" s="42"/>
      <c r="L2776" s="44">
        <v>0</v>
      </c>
      <c r="M2776" s="44">
        <v>933000</v>
      </c>
      <c r="N2776" s="44">
        <v>0</v>
      </c>
      <c r="O2776" s="44">
        <v>0</v>
      </c>
      <c r="P2776" s="44">
        <v>0</v>
      </c>
    </row>
    <row r="2777" spans="1:16" ht="199.5">
      <c r="A2777" s="44">
        <v>20251</v>
      </c>
      <c r="B2777" s="44">
        <v>2025</v>
      </c>
      <c r="C2777" s="45" t="s">
        <v>1117</v>
      </c>
      <c r="D2777" s="45" t="s">
        <v>1087</v>
      </c>
      <c r="E2777" s="45" t="s">
        <v>1088</v>
      </c>
      <c r="F2777" s="45" t="s">
        <v>1272</v>
      </c>
      <c r="G2777" s="45" t="s">
        <v>1090</v>
      </c>
      <c r="H2777" s="45">
        <v>2511063</v>
      </c>
      <c r="I2777" s="45" t="s">
        <v>5864</v>
      </c>
      <c r="J2777" s="45" t="s">
        <v>1092</v>
      </c>
      <c r="K2777" s="45" t="s">
        <v>1119</v>
      </c>
      <c r="L2777" s="44">
        <v>28</v>
      </c>
      <c r="M2777" s="44">
        <v>933000</v>
      </c>
      <c r="N2777" s="44">
        <v>26124000</v>
      </c>
      <c r="O2777" s="44">
        <v>28000000</v>
      </c>
      <c r="P2777" s="44">
        <v>1876000</v>
      </c>
    </row>
    <row r="2778" spans="1:16" ht="99.75">
      <c r="A2778" s="44">
        <v>20251</v>
      </c>
      <c r="B2778" s="44">
        <v>2023</v>
      </c>
      <c r="C2778" s="45" t="s">
        <v>1197</v>
      </c>
      <c r="D2778" s="45" t="s">
        <v>1095</v>
      </c>
      <c r="E2778" s="45" t="s">
        <v>1088</v>
      </c>
      <c r="F2778" s="45" t="s">
        <v>1165</v>
      </c>
      <c r="G2778" s="45" t="s">
        <v>1090</v>
      </c>
      <c r="H2778" s="45" t="s">
        <v>5865</v>
      </c>
      <c r="I2778" s="45" t="s">
        <v>5866</v>
      </c>
      <c r="J2778" s="45" t="s">
        <v>1092</v>
      </c>
      <c r="K2778" s="45" t="s">
        <v>5867</v>
      </c>
      <c r="L2778" s="44">
        <v>17</v>
      </c>
      <c r="M2778" s="44">
        <v>933000</v>
      </c>
      <c r="N2778" s="44">
        <v>15861000</v>
      </c>
      <c r="O2778" s="44">
        <v>0</v>
      </c>
      <c r="P2778" s="44">
        <v>-15861000</v>
      </c>
    </row>
    <row r="2779" spans="1:16" ht="199.5">
      <c r="A2779" s="44">
        <v>20251</v>
      </c>
      <c r="B2779" s="44">
        <v>2025</v>
      </c>
      <c r="C2779" s="45" t="s">
        <v>1117</v>
      </c>
      <c r="D2779" s="45" t="s">
        <v>1087</v>
      </c>
      <c r="E2779" s="45" t="s">
        <v>1088</v>
      </c>
      <c r="F2779" s="45" t="s">
        <v>1107</v>
      </c>
      <c r="G2779" s="45" t="s">
        <v>1090</v>
      </c>
      <c r="H2779" s="45">
        <v>2510270</v>
      </c>
      <c r="I2779" s="45" t="s">
        <v>5868</v>
      </c>
      <c r="J2779" s="45" t="s">
        <v>1092</v>
      </c>
      <c r="K2779" s="45" t="s">
        <v>1140</v>
      </c>
      <c r="L2779" s="44">
        <v>28</v>
      </c>
      <c r="M2779" s="44">
        <v>933000</v>
      </c>
      <c r="N2779" s="44">
        <v>26124000</v>
      </c>
      <c r="O2779" s="44">
        <v>28000000</v>
      </c>
      <c r="P2779" s="44">
        <v>1876000</v>
      </c>
    </row>
    <row r="2780" spans="1:16" ht="256.5">
      <c r="A2780" s="44">
        <v>20251</v>
      </c>
      <c r="B2780" s="44">
        <v>2024</v>
      </c>
      <c r="C2780" s="45" t="s">
        <v>1110</v>
      </c>
      <c r="D2780" s="45" t="s">
        <v>1095</v>
      </c>
      <c r="E2780" s="45" t="s">
        <v>1088</v>
      </c>
      <c r="F2780" s="45" t="s">
        <v>1175</v>
      </c>
      <c r="G2780" s="45" t="s">
        <v>1101</v>
      </c>
      <c r="H2780" s="45">
        <v>2411142</v>
      </c>
      <c r="I2780" s="45" t="s">
        <v>5869</v>
      </c>
      <c r="J2780" s="45" t="s">
        <v>1092</v>
      </c>
      <c r="K2780" s="45" t="s">
        <v>1744</v>
      </c>
      <c r="L2780" s="44">
        <v>35</v>
      </c>
      <c r="M2780" s="44">
        <v>933000</v>
      </c>
      <c r="N2780" s="44">
        <v>32655000</v>
      </c>
      <c r="O2780" s="44">
        <v>28000000</v>
      </c>
      <c r="P2780" s="44">
        <v>-4655000</v>
      </c>
    </row>
    <row r="2781" spans="1:16" ht="171">
      <c r="A2781" s="44">
        <v>20251</v>
      </c>
      <c r="B2781" s="44">
        <v>2025</v>
      </c>
      <c r="C2781" s="45" t="s">
        <v>1120</v>
      </c>
      <c r="D2781" s="45" t="s">
        <v>1087</v>
      </c>
      <c r="E2781" s="45" t="s">
        <v>19</v>
      </c>
      <c r="F2781" s="45" t="s">
        <v>1152</v>
      </c>
      <c r="G2781" s="42"/>
      <c r="H2781" s="45">
        <v>2540047</v>
      </c>
      <c r="I2781" s="45" t="s">
        <v>5870</v>
      </c>
      <c r="J2781" s="45" t="s">
        <v>1092</v>
      </c>
      <c r="K2781" s="45" t="s">
        <v>2116</v>
      </c>
      <c r="L2781" s="44">
        <v>46</v>
      </c>
      <c r="M2781" s="44">
        <v>0</v>
      </c>
      <c r="N2781" s="44">
        <v>0</v>
      </c>
      <c r="O2781" s="44">
        <v>28000000</v>
      </c>
      <c r="P2781" s="44">
        <v>28000000</v>
      </c>
    </row>
    <row r="2782" spans="1:16" ht="156.75">
      <c r="A2782" s="44">
        <v>20251</v>
      </c>
      <c r="B2782" s="44">
        <v>2022</v>
      </c>
      <c r="C2782" s="45" t="s">
        <v>1141</v>
      </c>
      <c r="D2782" s="45" t="s">
        <v>1095</v>
      </c>
      <c r="E2782" s="45" t="s">
        <v>1088</v>
      </c>
      <c r="F2782" s="45" t="s">
        <v>1089</v>
      </c>
      <c r="G2782" s="45" t="s">
        <v>1101</v>
      </c>
      <c r="H2782" s="45" t="s">
        <v>5871</v>
      </c>
      <c r="I2782" s="45" t="s">
        <v>5872</v>
      </c>
      <c r="J2782" s="45" t="s">
        <v>1092</v>
      </c>
      <c r="K2782" s="45" t="s">
        <v>5873</v>
      </c>
      <c r="L2782" s="44">
        <v>37</v>
      </c>
      <c r="M2782" s="44">
        <v>933000</v>
      </c>
      <c r="N2782" s="44">
        <v>34521000</v>
      </c>
      <c r="O2782" s="44">
        <v>28000000</v>
      </c>
      <c r="P2782" s="44">
        <v>-6521000</v>
      </c>
    </row>
    <row r="2783" spans="1:16" ht="199.5">
      <c r="A2783" s="44">
        <v>20251</v>
      </c>
      <c r="B2783" s="44">
        <v>2025</v>
      </c>
      <c r="C2783" s="45" t="s">
        <v>1117</v>
      </c>
      <c r="D2783" s="45" t="s">
        <v>1087</v>
      </c>
      <c r="E2783" s="45" t="s">
        <v>1088</v>
      </c>
      <c r="F2783" s="45" t="s">
        <v>1111</v>
      </c>
      <c r="G2783" s="45" t="s">
        <v>1090</v>
      </c>
      <c r="H2783" s="45">
        <v>2510636</v>
      </c>
      <c r="I2783" s="45" t="s">
        <v>3825</v>
      </c>
      <c r="J2783" s="45" t="s">
        <v>1092</v>
      </c>
      <c r="K2783" s="45" t="s">
        <v>1140</v>
      </c>
      <c r="L2783" s="44">
        <v>28</v>
      </c>
      <c r="M2783" s="44">
        <v>933000</v>
      </c>
      <c r="N2783" s="44">
        <v>26124000</v>
      </c>
      <c r="O2783" s="44">
        <v>28000000</v>
      </c>
      <c r="P2783" s="44">
        <v>1876000</v>
      </c>
    </row>
    <row r="2784" spans="1:16" ht="128.25">
      <c r="A2784" s="44">
        <v>20251</v>
      </c>
      <c r="B2784" s="44">
        <v>2023</v>
      </c>
      <c r="C2784" s="45" t="s">
        <v>1127</v>
      </c>
      <c r="D2784" s="45" t="s">
        <v>1095</v>
      </c>
      <c r="E2784" s="45" t="s">
        <v>1088</v>
      </c>
      <c r="F2784" s="45" t="s">
        <v>1104</v>
      </c>
      <c r="G2784" s="45" t="s">
        <v>1101</v>
      </c>
      <c r="H2784" s="45" t="s">
        <v>5874</v>
      </c>
      <c r="I2784" s="45" t="s">
        <v>5875</v>
      </c>
      <c r="J2784" s="45" t="s">
        <v>1092</v>
      </c>
      <c r="K2784" s="45" t="s">
        <v>4384</v>
      </c>
      <c r="L2784" s="44">
        <v>32</v>
      </c>
      <c r="M2784" s="44">
        <v>933000</v>
      </c>
      <c r="N2784" s="44">
        <v>29856000</v>
      </c>
      <c r="O2784" s="44">
        <v>28000000</v>
      </c>
      <c r="P2784" s="44">
        <v>-1856000</v>
      </c>
    </row>
    <row r="2785" spans="1:16" ht="199.5">
      <c r="A2785" s="44">
        <v>20251</v>
      </c>
      <c r="B2785" s="44">
        <v>2025</v>
      </c>
      <c r="C2785" s="45" t="s">
        <v>1117</v>
      </c>
      <c r="D2785" s="45" t="s">
        <v>1087</v>
      </c>
      <c r="E2785" s="45" t="s">
        <v>1088</v>
      </c>
      <c r="F2785" s="45" t="s">
        <v>1104</v>
      </c>
      <c r="G2785" s="45" t="s">
        <v>1090</v>
      </c>
      <c r="H2785" s="45">
        <v>2510556</v>
      </c>
      <c r="I2785" s="45" t="s">
        <v>5876</v>
      </c>
      <c r="J2785" s="45" t="s">
        <v>1092</v>
      </c>
      <c r="K2785" s="45" t="s">
        <v>1140</v>
      </c>
      <c r="L2785" s="44">
        <v>28</v>
      </c>
      <c r="M2785" s="44">
        <v>933000</v>
      </c>
      <c r="N2785" s="44">
        <v>26124000</v>
      </c>
      <c r="O2785" s="44">
        <v>28000000</v>
      </c>
      <c r="P2785" s="44">
        <v>1876000</v>
      </c>
    </row>
    <row r="2786" spans="1:16" ht="185.25">
      <c r="A2786" s="44">
        <v>20251</v>
      </c>
      <c r="B2786" s="44">
        <v>2023</v>
      </c>
      <c r="C2786" s="45" t="s">
        <v>1127</v>
      </c>
      <c r="D2786" s="45" t="s">
        <v>1095</v>
      </c>
      <c r="E2786" s="45" t="s">
        <v>1088</v>
      </c>
      <c r="F2786" s="45" t="s">
        <v>1118</v>
      </c>
      <c r="G2786" s="45" t="s">
        <v>1101</v>
      </c>
      <c r="H2786" s="45" t="s">
        <v>5877</v>
      </c>
      <c r="I2786" s="45" t="s">
        <v>5878</v>
      </c>
      <c r="J2786" s="45" t="s">
        <v>1092</v>
      </c>
      <c r="K2786" s="45" t="s">
        <v>3654</v>
      </c>
      <c r="L2786" s="44">
        <v>38</v>
      </c>
      <c r="M2786" s="44">
        <v>933000</v>
      </c>
      <c r="N2786" s="44">
        <v>35454000</v>
      </c>
      <c r="O2786" s="44">
        <v>28000000</v>
      </c>
      <c r="P2786" s="44">
        <v>-7454000</v>
      </c>
    </row>
    <row r="2787" spans="1:16" ht="171">
      <c r="A2787" s="44">
        <v>20251</v>
      </c>
      <c r="B2787" s="44">
        <v>2025</v>
      </c>
      <c r="C2787" s="45" t="s">
        <v>1099</v>
      </c>
      <c r="D2787" s="45" t="s">
        <v>1087</v>
      </c>
      <c r="E2787" s="45" t="s">
        <v>1088</v>
      </c>
      <c r="F2787" s="45" t="s">
        <v>1118</v>
      </c>
      <c r="G2787" s="45" t="s">
        <v>1101</v>
      </c>
      <c r="H2787" s="45">
        <v>2510605</v>
      </c>
      <c r="I2787" s="45" t="s">
        <v>5879</v>
      </c>
      <c r="J2787" s="45" t="s">
        <v>1092</v>
      </c>
      <c r="K2787" s="45" t="s">
        <v>1578</v>
      </c>
      <c r="L2787" s="44">
        <v>27</v>
      </c>
      <c r="M2787" s="44">
        <v>933000</v>
      </c>
      <c r="N2787" s="44">
        <v>25191000</v>
      </c>
      <c r="O2787" s="44">
        <v>28000000</v>
      </c>
      <c r="P2787" s="44">
        <v>2809000</v>
      </c>
    </row>
    <row r="2788" spans="1:16" ht="156.75">
      <c r="A2788" s="44">
        <v>20251</v>
      </c>
      <c r="B2788" s="44">
        <v>2024</v>
      </c>
      <c r="C2788" s="45" t="s">
        <v>1086</v>
      </c>
      <c r="D2788" s="45" t="s">
        <v>1087</v>
      </c>
      <c r="E2788" s="45" t="s">
        <v>1088</v>
      </c>
      <c r="F2788" s="45" t="s">
        <v>1107</v>
      </c>
      <c r="G2788" s="45" t="s">
        <v>1090</v>
      </c>
      <c r="H2788" s="45">
        <v>2410067</v>
      </c>
      <c r="I2788" s="45" t="s">
        <v>5880</v>
      </c>
      <c r="J2788" s="45" t="s">
        <v>1092</v>
      </c>
      <c r="K2788" s="45" t="s">
        <v>1877</v>
      </c>
      <c r="L2788" s="44">
        <v>27</v>
      </c>
      <c r="M2788" s="44">
        <v>933000</v>
      </c>
      <c r="N2788" s="44">
        <v>25191000</v>
      </c>
      <c r="O2788" s="44">
        <v>28000000</v>
      </c>
      <c r="P2788" s="44">
        <v>2809000</v>
      </c>
    </row>
    <row r="2789" spans="1:16" ht="156.75">
      <c r="A2789" s="44">
        <v>20251</v>
      </c>
      <c r="B2789" s="44">
        <v>2025</v>
      </c>
      <c r="C2789" s="45" t="s">
        <v>1099</v>
      </c>
      <c r="D2789" s="45" t="s">
        <v>1087</v>
      </c>
      <c r="E2789" s="45" t="s">
        <v>1088</v>
      </c>
      <c r="F2789" s="45" t="s">
        <v>1107</v>
      </c>
      <c r="G2789" s="45" t="s">
        <v>1101</v>
      </c>
      <c r="H2789" s="45">
        <v>2511106</v>
      </c>
      <c r="I2789" s="45" t="s">
        <v>5881</v>
      </c>
      <c r="J2789" s="45" t="s">
        <v>1092</v>
      </c>
      <c r="K2789" s="45" t="s">
        <v>1109</v>
      </c>
      <c r="L2789" s="44">
        <v>27</v>
      </c>
      <c r="M2789" s="44">
        <v>933000</v>
      </c>
      <c r="N2789" s="44">
        <v>25191000</v>
      </c>
      <c r="O2789" s="44">
        <v>28000000</v>
      </c>
      <c r="P2789" s="44">
        <v>2809000</v>
      </c>
    </row>
    <row r="2790" spans="1:16" ht="213.75">
      <c r="A2790" s="44">
        <v>20251</v>
      </c>
      <c r="B2790" s="44">
        <v>2022</v>
      </c>
      <c r="C2790" s="45" t="s">
        <v>1144</v>
      </c>
      <c r="D2790" s="45" t="s">
        <v>1095</v>
      </c>
      <c r="E2790" s="45" t="s">
        <v>1088</v>
      </c>
      <c r="F2790" s="45" t="s">
        <v>1290</v>
      </c>
      <c r="G2790" s="45" t="s">
        <v>1090</v>
      </c>
      <c r="H2790" s="45" t="s">
        <v>5882</v>
      </c>
      <c r="I2790" s="45" t="s">
        <v>5883</v>
      </c>
      <c r="J2790" s="45" t="s">
        <v>1092</v>
      </c>
      <c r="K2790" s="45" t="s">
        <v>5884</v>
      </c>
      <c r="L2790" s="44">
        <v>41</v>
      </c>
      <c r="M2790" s="44">
        <v>933000</v>
      </c>
      <c r="N2790" s="44">
        <v>38253000</v>
      </c>
      <c r="O2790" s="44">
        <v>23300000</v>
      </c>
      <c r="P2790" s="44">
        <v>-14953000</v>
      </c>
    </row>
    <row r="2791" spans="1:16" ht="57">
      <c r="A2791" s="44">
        <v>20251</v>
      </c>
      <c r="B2791" s="44">
        <v>2024</v>
      </c>
      <c r="C2791" s="45" t="s">
        <v>1086</v>
      </c>
      <c r="D2791" s="45" t="s">
        <v>1087</v>
      </c>
      <c r="E2791" s="45" t="s">
        <v>1088</v>
      </c>
      <c r="F2791" s="45" t="s">
        <v>1089</v>
      </c>
      <c r="G2791" s="45" t="s">
        <v>1090</v>
      </c>
      <c r="H2791" s="45">
        <v>2411047</v>
      </c>
      <c r="I2791" s="45" t="s">
        <v>5885</v>
      </c>
      <c r="J2791" s="45" t="s">
        <v>1092</v>
      </c>
      <c r="K2791" s="45" t="s">
        <v>5886</v>
      </c>
      <c r="L2791" s="44">
        <v>7</v>
      </c>
      <c r="M2791" s="44">
        <v>933000</v>
      </c>
      <c r="N2791" s="44">
        <v>6531000</v>
      </c>
      <c r="O2791" s="44">
        <v>0</v>
      </c>
      <c r="P2791" s="44">
        <v>-6531000</v>
      </c>
    </row>
    <row r="2792" spans="1:16" ht="185.25">
      <c r="A2792" s="44">
        <v>20251</v>
      </c>
      <c r="B2792" s="44">
        <v>2024</v>
      </c>
      <c r="C2792" s="45" t="s">
        <v>1086</v>
      </c>
      <c r="D2792" s="45" t="s">
        <v>1087</v>
      </c>
      <c r="E2792" s="45" t="s">
        <v>1088</v>
      </c>
      <c r="F2792" s="45" t="s">
        <v>1207</v>
      </c>
      <c r="G2792" s="45" t="s">
        <v>1090</v>
      </c>
      <c r="H2792" s="45">
        <v>2410587</v>
      </c>
      <c r="I2792" s="45" t="s">
        <v>5887</v>
      </c>
      <c r="J2792" s="45" t="s">
        <v>1092</v>
      </c>
      <c r="K2792" s="45" t="s">
        <v>5888</v>
      </c>
      <c r="L2792" s="44">
        <v>31</v>
      </c>
      <c r="M2792" s="44">
        <v>933000</v>
      </c>
      <c r="N2792" s="44">
        <v>28923000</v>
      </c>
      <c r="O2792" s="44">
        <v>28000000</v>
      </c>
      <c r="P2792" s="44">
        <v>-923000</v>
      </c>
    </row>
    <row r="2793" spans="1:16" ht="28.5">
      <c r="A2793" s="44">
        <v>20251</v>
      </c>
      <c r="B2793" s="44">
        <v>2025</v>
      </c>
      <c r="C2793" s="42"/>
      <c r="D2793" s="45" t="s">
        <v>1087</v>
      </c>
      <c r="E2793" s="45" t="s">
        <v>19</v>
      </c>
      <c r="F2793" s="45" t="s">
        <v>2059</v>
      </c>
      <c r="G2793" s="42"/>
      <c r="H2793" s="45" t="s">
        <v>5889</v>
      </c>
      <c r="I2793" s="45" t="s">
        <v>5890</v>
      </c>
      <c r="J2793" s="42"/>
      <c r="K2793" s="45" t="s">
        <v>1949</v>
      </c>
      <c r="L2793" s="44">
        <v>6</v>
      </c>
      <c r="M2793" s="44">
        <v>0</v>
      </c>
      <c r="N2793" s="44">
        <v>0</v>
      </c>
      <c r="O2793" s="44">
        <v>0</v>
      </c>
      <c r="P2793" s="44">
        <v>0</v>
      </c>
    </row>
    <row r="2794" spans="1:16" ht="142.5">
      <c r="A2794" s="44">
        <v>20251</v>
      </c>
      <c r="B2794" s="44">
        <v>2024</v>
      </c>
      <c r="C2794" s="45" t="s">
        <v>1591</v>
      </c>
      <c r="D2794" s="45" t="s">
        <v>1095</v>
      </c>
      <c r="E2794" s="45" t="s">
        <v>19</v>
      </c>
      <c r="F2794" s="45" t="s">
        <v>1152</v>
      </c>
      <c r="G2794" s="42"/>
      <c r="H2794" s="45">
        <v>2440049</v>
      </c>
      <c r="I2794" s="45" t="s">
        <v>5891</v>
      </c>
      <c r="J2794" s="45" t="s">
        <v>1092</v>
      </c>
      <c r="K2794" s="45" t="s">
        <v>2796</v>
      </c>
      <c r="L2794" s="44">
        <v>29</v>
      </c>
      <c r="M2794" s="44">
        <v>0</v>
      </c>
      <c r="N2794" s="44">
        <v>0</v>
      </c>
      <c r="O2794" s="44">
        <v>28000000</v>
      </c>
      <c r="P2794" s="44">
        <v>28000000</v>
      </c>
    </row>
    <row r="2795" spans="1:16" ht="142.5">
      <c r="A2795" s="44">
        <v>20251</v>
      </c>
      <c r="B2795" s="44">
        <v>2023</v>
      </c>
      <c r="C2795" s="45" t="s">
        <v>1197</v>
      </c>
      <c r="D2795" s="45" t="s">
        <v>1095</v>
      </c>
      <c r="E2795" s="45" t="s">
        <v>1088</v>
      </c>
      <c r="F2795" s="45" t="s">
        <v>1165</v>
      </c>
      <c r="G2795" s="45" t="s">
        <v>1090</v>
      </c>
      <c r="H2795" s="45" t="s">
        <v>5892</v>
      </c>
      <c r="I2795" s="45" t="s">
        <v>5893</v>
      </c>
      <c r="J2795" s="45" t="s">
        <v>1092</v>
      </c>
      <c r="K2795" s="45" t="s">
        <v>1301</v>
      </c>
      <c r="L2795" s="44">
        <v>29</v>
      </c>
      <c r="M2795" s="44">
        <v>933000</v>
      </c>
      <c r="N2795" s="44">
        <v>27057000</v>
      </c>
      <c r="O2795" s="44">
        <v>28000000</v>
      </c>
      <c r="P2795" s="44">
        <v>943000</v>
      </c>
    </row>
    <row r="2796" spans="1:16" ht="114">
      <c r="A2796" s="44">
        <v>20251</v>
      </c>
      <c r="B2796" s="44">
        <v>2022</v>
      </c>
      <c r="C2796" s="45" t="s">
        <v>1144</v>
      </c>
      <c r="D2796" s="45" t="s">
        <v>1095</v>
      </c>
      <c r="E2796" s="45" t="s">
        <v>1088</v>
      </c>
      <c r="F2796" s="45" t="s">
        <v>1145</v>
      </c>
      <c r="G2796" s="45" t="s">
        <v>1090</v>
      </c>
      <c r="H2796" s="45" t="s">
        <v>5894</v>
      </c>
      <c r="I2796" s="45" t="s">
        <v>5895</v>
      </c>
      <c r="J2796" s="45" t="s">
        <v>1092</v>
      </c>
      <c r="K2796" s="45" t="s">
        <v>4222</v>
      </c>
      <c r="L2796" s="44">
        <v>30</v>
      </c>
      <c r="M2796" s="44">
        <v>933000</v>
      </c>
      <c r="N2796" s="44">
        <v>27990000</v>
      </c>
      <c r="O2796" s="44">
        <v>23300000</v>
      </c>
      <c r="P2796" s="44">
        <v>-4690000</v>
      </c>
    </row>
    <row r="2797" spans="1:16" ht="185.25">
      <c r="A2797" s="44">
        <v>20251</v>
      </c>
      <c r="B2797" s="44">
        <v>2025</v>
      </c>
      <c r="C2797" s="45" t="s">
        <v>1099</v>
      </c>
      <c r="D2797" s="45" t="s">
        <v>1087</v>
      </c>
      <c r="E2797" s="45" t="s">
        <v>1088</v>
      </c>
      <c r="F2797" s="45" t="s">
        <v>1124</v>
      </c>
      <c r="G2797" s="45" t="s">
        <v>1101</v>
      </c>
      <c r="H2797" s="45">
        <v>2510490</v>
      </c>
      <c r="I2797" s="45" t="s">
        <v>5896</v>
      </c>
      <c r="J2797" s="45" t="s">
        <v>1092</v>
      </c>
      <c r="K2797" s="45" t="s">
        <v>1800</v>
      </c>
      <c r="L2797" s="44">
        <v>31</v>
      </c>
      <c r="M2797" s="44">
        <v>933000</v>
      </c>
      <c r="N2797" s="44">
        <v>28923000</v>
      </c>
      <c r="O2797" s="44">
        <v>28000000</v>
      </c>
      <c r="P2797" s="44">
        <v>-923000</v>
      </c>
    </row>
    <row r="2798" spans="1:16" ht="114">
      <c r="A2798" s="44">
        <v>20251</v>
      </c>
      <c r="B2798" s="44">
        <v>2023</v>
      </c>
      <c r="C2798" s="45" t="s">
        <v>1127</v>
      </c>
      <c r="D2798" s="45" t="s">
        <v>1095</v>
      </c>
      <c r="E2798" s="45" t="s">
        <v>1088</v>
      </c>
      <c r="F2798" s="45" t="s">
        <v>1089</v>
      </c>
      <c r="G2798" s="45" t="s">
        <v>1101</v>
      </c>
      <c r="H2798" s="45" t="s">
        <v>5897</v>
      </c>
      <c r="I2798" s="45" t="s">
        <v>5898</v>
      </c>
      <c r="J2798" s="45" t="s">
        <v>1092</v>
      </c>
      <c r="K2798" s="45" t="s">
        <v>1171</v>
      </c>
      <c r="L2798" s="44">
        <v>28</v>
      </c>
      <c r="M2798" s="44">
        <v>933000</v>
      </c>
      <c r="N2798" s="44">
        <v>26124000</v>
      </c>
      <c r="O2798" s="44">
        <v>28000000</v>
      </c>
      <c r="P2798" s="44">
        <v>1876000</v>
      </c>
    </row>
    <row r="2799" spans="1:16" ht="185.25">
      <c r="A2799" s="44">
        <v>20251</v>
      </c>
      <c r="B2799" s="44">
        <v>2025</v>
      </c>
      <c r="C2799" s="45" t="s">
        <v>1099</v>
      </c>
      <c r="D2799" s="45" t="s">
        <v>1087</v>
      </c>
      <c r="E2799" s="45" t="s">
        <v>1088</v>
      </c>
      <c r="F2799" s="45" t="s">
        <v>1207</v>
      </c>
      <c r="G2799" s="45" t="s">
        <v>1101</v>
      </c>
      <c r="H2799" s="45">
        <v>2510537</v>
      </c>
      <c r="I2799" s="45" t="s">
        <v>4062</v>
      </c>
      <c r="J2799" s="45" t="s">
        <v>1092</v>
      </c>
      <c r="K2799" s="45" t="s">
        <v>5496</v>
      </c>
      <c r="L2799" s="44">
        <v>31</v>
      </c>
      <c r="M2799" s="44">
        <v>933000</v>
      </c>
      <c r="N2799" s="44">
        <v>28923000</v>
      </c>
      <c r="O2799" s="44">
        <v>28000000</v>
      </c>
      <c r="P2799" s="44">
        <v>-923000</v>
      </c>
    </row>
    <row r="2800" spans="1:16" ht="28.5">
      <c r="A2800" s="44">
        <v>20251</v>
      </c>
      <c r="B2800" s="44">
        <v>2025</v>
      </c>
      <c r="C2800" s="42"/>
      <c r="D2800" s="45" t="s">
        <v>1087</v>
      </c>
      <c r="E2800" s="45" t="s">
        <v>1133</v>
      </c>
      <c r="F2800" s="45" t="s">
        <v>1501</v>
      </c>
      <c r="G2800" s="42"/>
      <c r="H2800" s="45">
        <v>2560018</v>
      </c>
      <c r="I2800" s="45" t="s">
        <v>5899</v>
      </c>
      <c r="J2800" s="45" t="s">
        <v>1092</v>
      </c>
      <c r="K2800" s="42"/>
      <c r="L2800" s="44">
        <v>0</v>
      </c>
      <c r="M2800" s="44">
        <v>0</v>
      </c>
      <c r="N2800" s="44">
        <v>0</v>
      </c>
      <c r="O2800" s="44">
        <v>11000000</v>
      </c>
      <c r="P2800" s="44">
        <v>11000000</v>
      </c>
    </row>
    <row r="2801" spans="1:16" ht="213.75">
      <c r="A2801" s="44">
        <v>20251</v>
      </c>
      <c r="B2801" s="44">
        <v>2023</v>
      </c>
      <c r="C2801" s="45" t="s">
        <v>1127</v>
      </c>
      <c r="D2801" s="45" t="s">
        <v>1095</v>
      </c>
      <c r="E2801" s="45" t="s">
        <v>1088</v>
      </c>
      <c r="F2801" s="45" t="s">
        <v>1272</v>
      </c>
      <c r="G2801" s="45" t="s">
        <v>1101</v>
      </c>
      <c r="H2801" s="45" t="s">
        <v>5900</v>
      </c>
      <c r="I2801" s="45" t="s">
        <v>5901</v>
      </c>
      <c r="J2801" s="45" t="s">
        <v>1092</v>
      </c>
      <c r="K2801" s="45" t="s">
        <v>5902</v>
      </c>
      <c r="L2801" s="44">
        <v>41</v>
      </c>
      <c r="M2801" s="44">
        <v>933000</v>
      </c>
      <c r="N2801" s="44">
        <v>38253000</v>
      </c>
      <c r="O2801" s="44">
        <v>28000000</v>
      </c>
      <c r="P2801" s="44">
        <v>-10253000</v>
      </c>
    </row>
    <row r="2802" spans="1:16" ht="199.5">
      <c r="A2802" s="44">
        <v>20251</v>
      </c>
      <c r="B2802" s="44">
        <v>2025</v>
      </c>
      <c r="C2802" s="45" t="s">
        <v>1117</v>
      </c>
      <c r="D2802" s="45" t="s">
        <v>1087</v>
      </c>
      <c r="E2802" s="45" t="s">
        <v>1088</v>
      </c>
      <c r="F2802" s="45" t="s">
        <v>1175</v>
      </c>
      <c r="G2802" s="45" t="s">
        <v>1090</v>
      </c>
      <c r="H2802" s="45">
        <v>2510883</v>
      </c>
      <c r="I2802" s="45" t="s">
        <v>5903</v>
      </c>
      <c r="J2802" s="45" t="s">
        <v>1092</v>
      </c>
      <c r="K2802" s="45" t="s">
        <v>1140</v>
      </c>
      <c r="L2802" s="44">
        <v>28</v>
      </c>
      <c r="M2802" s="44">
        <v>933000</v>
      </c>
      <c r="N2802" s="44">
        <v>26124000</v>
      </c>
      <c r="O2802" s="44">
        <v>28000000</v>
      </c>
      <c r="P2802" s="44">
        <v>1876000</v>
      </c>
    </row>
    <row r="2803" spans="1:16" ht="185.25">
      <c r="A2803" s="44">
        <v>20251</v>
      </c>
      <c r="B2803" s="44">
        <v>2025</v>
      </c>
      <c r="C2803" s="45" t="s">
        <v>1099</v>
      </c>
      <c r="D2803" s="45" t="s">
        <v>1087</v>
      </c>
      <c r="E2803" s="45" t="s">
        <v>1088</v>
      </c>
      <c r="F2803" s="45" t="s">
        <v>1124</v>
      </c>
      <c r="G2803" s="45" t="s">
        <v>1101</v>
      </c>
      <c r="H2803" s="45">
        <v>2510160</v>
      </c>
      <c r="I2803" s="45" t="s">
        <v>5904</v>
      </c>
      <c r="J2803" s="45" t="s">
        <v>1092</v>
      </c>
      <c r="K2803" s="45" t="s">
        <v>1800</v>
      </c>
      <c r="L2803" s="44">
        <v>31</v>
      </c>
      <c r="M2803" s="44">
        <v>933000</v>
      </c>
      <c r="N2803" s="44">
        <v>28923000</v>
      </c>
      <c r="O2803" s="44">
        <v>28000000</v>
      </c>
      <c r="P2803" s="44">
        <v>-923000</v>
      </c>
    </row>
    <row r="2804" spans="1:16" ht="199.5">
      <c r="A2804" s="44">
        <v>20251</v>
      </c>
      <c r="B2804" s="44">
        <v>2025</v>
      </c>
      <c r="C2804" s="45" t="s">
        <v>1296</v>
      </c>
      <c r="D2804" s="45" t="s">
        <v>1087</v>
      </c>
      <c r="E2804" s="45" t="s">
        <v>1088</v>
      </c>
      <c r="F2804" s="45" t="s">
        <v>1192</v>
      </c>
      <c r="G2804" s="45" t="s">
        <v>1101</v>
      </c>
      <c r="H2804" s="45">
        <v>2510520</v>
      </c>
      <c r="I2804" s="45" t="s">
        <v>5905</v>
      </c>
      <c r="J2804" s="45" t="s">
        <v>1092</v>
      </c>
      <c r="K2804" s="45" t="s">
        <v>1298</v>
      </c>
      <c r="L2804" s="44">
        <v>31</v>
      </c>
      <c r="M2804" s="44">
        <v>1225000</v>
      </c>
      <c r="N2804" s="44">
        <v>37975000</v>
      </c>
      <c r="O2804" s="44">
        <v>36750000</v>
      </c>
      <c r="P2804" s="44">
        <v>-1225000</v>
      </c>
    </row>
    <row r="2805" spans="1:16" ht="171">
      <c r="A2805" s="44">
        <v>20251</v>
      </c>
      <c r="B2805" s="44">
        <v>2024</v>
      </c>
      <c r="C2805" s="45" t="s">
        <v>1086</v>
      </c>
      <c r="D2805" s="45" t="s">
        <v>1087</v>
      </c>
      <c r="E2805" s="45" t="s">
        <v>1088</v>
      </c>
      <c r="F2805" s="45" t="s">
        <v>1207</v>
      </c>
      <c r="G2805" s="45" t="s">
        <v>1090</v>
      </c>
      <c r="H2805" s="45">
        <v>2410202</v>
      </c>
      <c r="I2805" s="45" t="s">
        <v>5906</v>
      </c>
      <c r="J2805" s="45" t="s">
        <v>1092</v>
      </c>
      <c r="K2805" s="45" t="s">
        <v>4491</v>
      </c>
      <c r="L2805" s="44">
        <v>31</v>
      </c>
      <c r="M2805" s="44">
        <v>933000</v>
      </c>
      <c r="N2805" s="44">
        <v>28923000</v>
      </c>
      <c r="O2805" s="44">
        <v>28000000</v>
      </c>
      <c r="P2805" s="44">
        <v>-923000</v>
      </c>
    </row>
    <row r="2806" spans="1:16" ht="171">
      <c r="A2806" s="44">
        <v>20251</v>
      </c>
      <c r="B2806" s="44">
        <v>2025</v>
      </c>
      <c r="C2806" s="45" t="s">
        <v>1099</v>
      </c>
      <c r="D2806" s="45" t="s">
        <v>1087</v>
      </c>
      <c r="E2806" s="45" t="s">
        <v>1088</v>
      </c>
      <c r="F2806" s="45" t="s">
        <v>1175</v>
      </c>
      <c r="G2806" s="45" t="s">
        <v>1101</v>
      </c>
      <c r="H2806" s="45">
        <v>2511209</v>
      </c>
      <c r="I2806" s="45" t="s">
        <v>5907</v>
      </c>
      <c r="J2806" s="45" t="s">
        <v>1092</v>
      </c>
      <c r="K2806" s="45" t="s">
        <v>5908</v>
      </c>
      <c r="L2806" s="44">
        <v>28</v>
      </c>
      <c r="M2806" s="44">
        <v>933000</v>
      </c>
      <c r="N2806" s="44">
        <v>26124000</v>
      </c>
      <c r="O2806" s="44">
        <v>28000000</v>
      </c>
      <c r="P2806" s="44">
        <v>1876000</v>
      </c>
    </row>
    <row r="2807" spans="1:16" ht="42.75">
      <c r="A2807" s="44">
        <v>20251</v>
      </c>
      <c r="B2807" s="44">
        <v>2022</v>
      </c>
      <c r="C2807" s="45" t="s">
        <v>1141</v>
      </c>
      <c r="D2807" s="45" t="s">
        <v>1095</v>
      </c>
      <c r="E2807" s="45" t="s">
        <v>1088</v>
      </c>
      <c r="F2807" s="45" t="s">
        <v>1089</v>
      </c>
      <c r="G2807" s="45" t="s">
        <v>1101</v>
      </c>
      <c r="H2807" s="45" t="s">
        <v>5909</v>
      </c>
      <c r="I2807" s="45" t="s">
        <v>2656</v>
      </c>
      <c r="J2807" s="45" t="s">
        <v>1092</v>
      </c>
      <c r="K2807" s="42"/>
      <c r="L2807" s="44">
        <v>0</v>
      </c>
      <c r="M2807" s="44">
        <v>933000</v>
      </c>
      <c r="N2807" s="44">
        <v>0</v>
      </c>
      <c r="O2807" s="44">
        <v>0</v>
      </c>
      <c r="P2807" s="44">
        <v>0</v>
      </c>
    </row>
    <row r="2808" spans="1:16" ht="228">
      <c r="A2808" s="44">
        <v>20251</v>
      </c>
      <c r="B2808" s="44">
        <v>2023</v>
      </c>
      <c r="C2808" s="45" t="s">
        <v>1127</v>
      </c>
      <c r="D2808" s="45" t="s">
        <v>1095</v>
      </c>
      <c r="E2808" s="45" t="s">
        <v>1088</v>
      </c>
      <c r="F2808" s="45" t="s">
        <v>1155</v>
      </c>
      <c r="G2808" s="45" t="s">
        <v>1101</v>
      </c>
      <c r="H2808" s="45" t="s">
        <v>5910</v>
      </c>
      <c r="I2808" s="45" t="s">
        <v>5911</v>
      </c>
      <c r="J2808" s="45" t="s">
        <v>1092</v>
      </c>
      <c r="K2808" s="45" t="s">
        <v>5912</v>
      </c>
      <c r="L2808" s="44">
        <v>39</v>
      </c>
      <c r="M2808" s="44">
        <v>933000</v>
      </c>
      <c r="N2808" s="44">
        <v>36387000</v>
      </c>
      <c r="O2808" s="44">
        <v>28000000</v>
      </c>
      <c r="P2808" s="44">
        <v>-8387000</v>
      </c>
    </row>
    <row r="2809" spans="1:16" ht="128.25">
      <c r="A2809" s="44">
        <v>20251</v>
      </c>
      <c r="B2809" s="44">
        <v>2023</v>
      </c>
      <c r="C2809" s="45" t="s">
        <v>1127</v>
      </c>
      <c r="D2809" s="45" t="s">
        <v>1095</v>
      </c>
      <c r="E2809" s="45" t="s">
        <v>1088</v>
      </c>
      <c r="F2809" s="45" t="s">
        <v>1104</v>
      </c>
      <c r="G2809" s="45" t="s">
        <v>1101</v>
      </c>
      <c r="H2809" s="45" t="s">
        <v>5913</v>
      </c>
      <c r="I2809" s="45" t="s">
        <v>5914</v>
      </c>
      <c r="J2809" s="45" t="s">
        <v>1092</v>
      </c>
      <c r="K2809" s="45" t="s">
        <v>2372</v>
      </c>
      <c r="L2809" s="44">
        <v>32</v>
      </c>
      <c r="M2809" s="44">
        <v>933000</v>
      </c>
      <c r="N2809" s="44">
        <v>29856000</v>
      </c>
      <c r="O2809" s="44">
        <v>28000000</v>
      </c>
      <c r="P2809" s="44">
        <v>-1856000</v>
      </c>
    </row>
    <row r="2810" spans="1:16" ht="199.5">
      <c r="A2810" s="44">
        <v>20251</v>
      </c>
      <c r="B2810" s="44">
        <v>2025</v>
      </c>
      <c r="C2810" s="45" t="s">
        <v>1117</v>
      </c>
      <c r="D2810" s="45" t="s">
        <v>1087</v>
      </c>
      <c r="E2810" s="45" t="s">
        <v>1088</v>
      </c>
      <c r="F2810" s="45" t="s">
        <v>1107</v>
      </c>
      <c r="G2810" s="45" t="s">
        <v>1090</v>
      </c>
      <c r="H2810" s="45">
        <v>2510129</v>
      </c>
      <c r="I2810" s="45" t="s">
        <v>5915</v>
      </c>
      <c r="J2810" s="45" t="s">
        <v>1092</v>
      </c>
      <c r="K2810" s="45" t="s">
        <v>1140</v>
      </c>
      <c r="L2810" s="44">
        <v>28</v>
      </c>
      <c r="M2810" s="44">
        <v>933000</v>
      </c>
      <c r="N2810" s="44">
        <v>26124000</v>
      </c>
      <c r="O2810" s="44">
        <v>28000000</v>
      </c>
      <c r="P2810" s="44">
        <v>1876000</v>
      </c>
    </row>
    <row r="2811" spans="1:16" ht="199.5">
      <c r="A2811" s="44">
        <v>20251</v>
      </c>
      <c r="B2811" s="44">
        <v>2025</v>
      </c>
      <c r="C2811" s="45" t="s">
        <v>1117</v>
      </c>
      <c r="D2811" s="45" t="s">
        <v>1087</v>
      </c>
      <c r="E2811" s="45" t="s">
        <v>1088</v>
      </c>
      <c r="F2811" s="45" t="s">
        <v>1104</v>
      </c>
      <c r="G2811" s="45" t="s">
        <v>1090</v>
      </c>
      <c r="H2811" s="45">
        <v>2510539</v>
      </c>
      <c r="I2811" s="45" t="s">
        <v>5916</v>
      </c>
      <c r="J2811" s="45" t="s">
        <v>1092</v>
      </c>
      <c r="K2811" s="45" t="s">
        <v>1119</v>
      </c>
      <c r="L2811" s="44">
        <v>28</v>
      </c>
      <c r="M2811" s="44">
        <v>933000</v>
      </c>
      <c r="N2811" s="44">
        <v>26124000</v>
      </c>
      <c r="O2811" s="44">
        <v>28000000</v>
      </c>
      <c r="P2811" s="44">
        <v>1876000</v>
      </c>
    </row>
    <row r="2812" spans="1:16" ht="142.5">
      <c r="A2812" s="44">
        <v>20251</v>
      </c>
      <c r="B2812" s="44">
        <v>2023</v>
      </c>
      <c r="C2812" s="45" t="s">
        <v>1197</v>
      </c>
      <c r="D2812" s="45" t="s">
        <v>1095</v>
      </c>
      <c r="E2812" s="45" t="s">
        <v>1088</v>
      </c>
      <c r="F2812" s="45" t="s">
        <v>1165</v>
      </c>
      <c r="G2812" s="45" t="s">
        <v>1090</v>
      </c>
      <c r="H2812" s="45" t="s">
        <v>5917</v>
      </c>
      <c r="I2812" s="45" t="s">
        <v>3544</v>
      </c>
      <c r="J2812" s="45" t="s">
        <v>1092</v>
      </c>
      <c r="K2812" s="45" t="s">
        <v>1138</v>
      </c>
      <c r="L2812" s="44">
        <v>27</v>
      </c>
      <c r="M2812" s="44">
        <v>933000</v>
      </c>
      <c r="N2812" s="44">
        <v>25191000</v>
      </c>
      <c r="O2812" s="44">
        <v>28000000</v>
      </c>
      <c r="P2812" s="44">
        <v>2809000</v>
      </c>
    </row>
    <row r="2813" spans="1:16" ht="156.75">
      <c r="A2813" s="44">
        <v>20251</v>
      </c>
      <c r="B2813" s="44">
        <v>2023</v>
      </c>
      <c r="C2813" s="45" t="s">
        <v>1197</v>
      </c>
      <c r="D2813" s="45" t="s">
        <v>1095</v>
      </c>
      <c r="E2813" s="45" t="s">
        <v>1088</v>
      </c>
      <c r="F2813" s="45" t="s">
        <v>1145</v>
      </c>
      <c r="G2813" s="45" t="s">
        <v>1090</v>
      </c>
      <c r="H2813" s="45" t="s">
        <v>5918</v>
      </c>
      <c r="I2813" s="45" t="s">
        <v>2870</v>
      </c>
      <c r="J2813" s="45" t="s">
        <v>1092</v>
      </c>
      <c r="K2813" s="45" t="s">
        <v>1186</v>
      </c>
      <c r="L2813" s="44">
        <v>31</v>
      </c>
      <c r="M2813" s="44">
        <v>933000</v>
      </c>
      <c r="N2813" s="44">
        <v>28923000</v>
      </c>
      <c r="O2813" s="44">
        <v>28000000</v>
      </c>
      <c r="P2813" s="44">
        <v>-923000</v>
      </c>
    </row>
    <row r="2814" spans="1:16" ht="185.25">
      <c r="A2814" s="44">
        <v>20251</v>
      </c>
      <c r="B2814" s="44">
        <v>2024</v>
      </c>
      <c r="C2814" s="45" t="s">
        <v>1086</v>
      </c>
      <c r="D2814" s="45" t="s">
        <v>1087</v>
      </c>
      <c r="E2814" s="45" t="s">
        <v>1088</v>
      </c>
      <c r="F2814" s="45" t="s">
        <v>1124</v>
      </c>
      <c r="G2814" s="45" t="s">
        <v>1090</v>
      </c>
      <c r="H2814" s="45">
        <v>2410529</v>
      </c>
      <c r="I2814" s="45" t="s">
        <v>5919</v>
      </c>
      <c r="J2814" s="45" t="s">
        <v>1092</v>
      </c>
      <c r="K2814" s="45" t="s">
        <v>1800</v>
      </c>
      <c r="L2814" s="44">
        <v>31</v>
      </c>
      <c r="M2814" s="44">
        <v>933000</v>
      </c>
      <c r="N2814" s="44">
        <v>28923000</v>
      </c>
      <c r="O2814" s="44">
        <v>28000000</v>
      </c>
      <c r="P2814" s="44">
        <v>-923000</v>
      </c>
    </row>
    <row r="2815" spans="1:16" ht="156.75">
      <c r="A2815" s="44">
        <v>20251</v>
      </c>
      <c r="B2815" s="44">
        <v>2024</v>
      </c>
      <c r="C2815" s="45" t="s">
        <v>1086</v>
      </c>
      <c r="D2815" s="45" t="s">
        <v>1087</v>
      </c>
      <c r="E2815" s="45" t="s">
        <v>1088</v>
      </c>
      <c r="F2815" s="45" t="s">
        <v>1155</v>
      </c>
      <c r="G2815" s="45" t="s">
        <v>1090</v>
      </c>
      <c r="H2815" s="45">
        <v>2410140</v>
      </c>
      <c r="I2815" s="45" t="s">
        <v>5920</v>
      </c>
      <c r="J2815" s="45" t="s">
        <v>1092</v>
      </c>
      <c r="K2815" s="45" t="s">
        <v>2697</v>
      </c>
      <c r="L2815" s="44">
        <v>29</v>
      </c>
      <c r="M2815" s="44">
        <v>933000</v>
      </c>
      <c r="N2815" s="44">
        <v>27057000</v>
      </c>
      <c r="O2815" s="44">
        <v>28000000</v>
      </c>
      <c r="P2815" s="44">
        <v>943000</v>
      </c>
    </row>
    <row r="2816" spans="1:16" ht="171">
      <c r="A2816" s="44">
        <v>20251</v>
      </c>
      <c r="B2816" s="44">
        <v>2025</v>
      </c>
      <c r="C2816" s="45" t="s">
        <v>1099</v>
      </c>
      <c r="D2816" s="45" t="s">
        <v>1087</v>
      </c>
      <c r="E2816" s="45" t="s">
        <v>1088</v>
      </c>
      <c r="F2816" s="45" t="s">
        <v>1118</v>
      </c>
      <c r="G2816" s="45" t="s">
        <v>1101</v>
      </c>
      <c r="H2816" s="45">
        <v>2510775</v>
      </c>
      <c r="I2816" s="45" t="s">
        <v>5921</v>
      </c>
      <c r="J2816" s="45" t="s">
        <v>1092</v>
      </c>
      <c r="K2816" s="45" t="s">
        <v>2218</v>
      </c>
      <c r="L2816" s="44">
        <v>27</v>
      </c>
      <c r="M2816" s="44">
        <v>933000</v>
      </c>
      <c r="N2816" s="44">
        <v>25191000</v>
      </c>
      <c r="O2816" s="44">
        <v>28000000</v>
      </c>
      <c r="P2816" s="44">
        <v>2809000</v>
      </c>
    </row>
    <row r="2817" spans="1:16" ht="156.75">
      <c r="A2817" s="44">
        <v>20251</v>
      </c>
      <c r="B2817" s="44">
        <v>2024</v>
      </c>
      <c r="C2817" s="45" t="s">
        <v>1086</v>
      </c>
      <c r="D2817" s="45" t="s">
        <v>1095</v>
      </c>
      <c r="E2817" s="45" t="s">
        <v>1088</v>
      </c>
      <c r="F2817" s="45" t="s">
        <v>1218</v>
      </c>
      <c r="G2817" s="45" t="s">
        <v>1101</v>
      </c>
      <c r="H2817" s="45">
        <v>2410826</v>
      </c>
      <c r="I2817" s="45" t="s">
        <v>1002</v>
      </c>
      <c r="J2817" s="45" t="s">
        <v>1092</v>
      </c>
      <c r="K2817" s="45" t="s">
        <v>1767</v>
      </c>
      <c r="L2817" s="44">
        <v>31</v>
      </c>
      <c r="M2817" s="44">
        <v>2084000</v>
      </c>
      <c r="N2817" s="44">
        <v>64604000</v>
      </c>
      <c r="O2817" s="44">
        <v>62500000</v>
      </c>
      <c r="P2817" s="44">
        <v>-2104000</v>
      </c>
    </row>
    <row r="2818" spans="1:16" ht="156.75">
      <c r="A2818" s="44">
        <v>20251</v>
      </c>
      <c r="B2818" s="44">
        <v>2025</v>
      </c>
      <c r="C2818" s="45" t="s">
        <v>1099</v>
      </c>
      <c r="D2818" s="45" t="s">
        <v>1087</v>
      </c>
      <c r="E2818" s="45" t="s">
        <v>1088</v>
      </c>
      <c r="F2818" s="45" t="s">
        <v>1104</v>
      </c>
      <c r="G2818" s="45" t="s">
        <v>1101</v>
      </c>
      <c r="H2818" s="45">
        <v>2511254</v>
      </c>
      <c r="I2818" s="45" t="s">
        <v>2686</v>
      </c>
      <c r="J2818" s="45" t="s">
        <v>1092</v>
      </c>
      <c r="K2818" s="45" t="s">
        <v>2701</v>
      </c>
      <c r="L2818" s="44">
        <v>27</v>
      </c>
      <c r="M2818" s="44">
        <v>933000</v>
      </c>
      <c r="N2818" s="44">
        <v>25191000</v>
      </c>
      <c r="O2818" s="44">
        <v>28000000</v>
      </c>
      <c r="P2818" s="44">
        <v>2809000</v>
      </c>
    </row>
    <row r="2819" spans="1:16" ht="42.75">
      <c r="A2819" s="44">
        <v>20251</v>
      </c>
      <c r="B2819" s="44">
        <v>2021</v>
      </c>
      <c r="C2819" s="45" t="s">
        <v>1248</v>
      </c>
      <c r="D2819" s="45" t="s">
        <v>1095</v>
      </c>
      <c r="E2819" s="45" t="s">
        <v>1088</v>
      </c>
      <c r="F2819" s="45" t="s">
        <v>1165</v>
      </c>
      <c r="G2819" s="45" t="s">
        <v>1090</v>
      </c>
      <c r="H2819" s="45" t="s">
        <v>5922</v>
      </c>
      <c r="I2819" s="45" t="s">
        <v>5923</v>
      </c>
      <c r="J2819" s="45" t="s">
        <v>1092</v>
      </c>
      <c r="K2819" s="45" t="s">
        <v>5924</v>
      </c>
      <c r="L2819" s="44">
        <v>10</v>
      </c>
      <c r="M2819" s="44">
        <v>933000</v>
      </c>
      <c r="N2819" s="44">
        <v>9330000</v>
      </c>
      <c r="O2819" s="44">
        <v>0</v>
      </c>
      <c r="P2819" s="44">
        <v>-9330000</v>
      </c>
    </row>
    <row r="2820" spans="1:16" ht="156.75">
      <c r="A2820" s="44">
        <v>20251</v>
      </c>
      <c r="B2820" s="44">
        <v>2023</v>
      </c>
      <c r="C2820" s="45" t="s">
        <v>1127</v>
      </c>
      <c r="D2820" s="45" t="s">
        <v>1095</v>
      </c>
      <c r="E2820" s="45" t="s">
        <v>1088</v>
      </c>
      <c r="F2820" s="45" t="s">
        <v>1124</v>
      </c>
      <c r="G2820" s="45" t="s">
        <v>1101</v>
      </c>
      <c r="H2820" s="45" t="s">
        <v>5925</v>
      </c>
      <c r="I2820" s="45" t="s">
        <v>2603</v>
      </c>
      <c r="J2820" s="45" t="s">
        <v>1092</v>
      </c>
      <c r="K2820" s="45" t="s">
        <v>5926</v>
      </c>
      <c r="L2820" s="44">
        <v>31</v>
      </c>
      <c r="M2820" s="44">
        <v>933000</v>
      </c>
      <c r="N2820" s="44">
        <v>28923000</v>
      </c>
      <c r="O2820" s="44">
        <v>28000000</v>
      </c>
      <c r="P2820" s="44">
        <v>-923000</v>
      </c>
    </row>
    <row r="2821" spans="1:16" ht="114">
      <c r="A2821" s="44">
        <v>20251</v>
      </c>
      <c r="B2821" s="44">
        <v>2023</v>
      </c>
      <c r="C2821" s="45" t="s">
        <v>1127</v>
      </c>
      <c r="D2821" s="45" t="s">
        <v>1095</v>
      </c>
      <c r="E2821" s="45" t="s">
        <v>1088</v>
      </c>
      <c r="F2821" s="45" t="s">
        <v>1089</v>
      </c>
      <c r="G2821" s="45" t="s">
        <v>1101</v>
      </c>
      <c r="H2821" s="45" t="s">
        <v>5927</v>
      </c>
      <c r="I2821" s="45" t="s">
        <v>12</v>
      </c>
      <c r="J2821" s="45" t="s">
        <v>1092</v>
      </c>
      <c r="K2821" s="45" t="s">
        <v>2204</v>
      </c>
      <c r="L2821" s="44">
        <v>28</v>
      </c>
      <c r="M2821" s="44">
        <v>933000</v>
      </c>
      <c r="N2821" s="44">
        <v>26124000</v>
      </c>
      <c r="O2821" s="44">
        <v>28000000</v>
      </c>
      <c r="P2821" s="44">
        <v>1876000</v>
      </c>
    </row>
    <row r="2822" spans="1:16" ht="128.25">
      <c r="A2822" s="44">
        <v>20251</v>
      </c>
      <c r="B2822" s="44">
        <v>2024</v>
      </c>
      <c r="C2822" s="45" t="s">
        <v>1110</v>
      </c>
      <c r="D2822" s="45" t="s">
        <v>1095</v>
      </c>
      <c r="E2822" s="45" t="s">
        <v>1088</v>
      </c>
      <c r="F2822" s="45" t="s">
        <v>1118</v>
      </c>
      <c r="G2822" s="45" t="s">
        <v>1101</v>
      </c>
      <c r="H2822" s="45">
        <v>2410978</v>
      </c>
      <c r="I2822" s="45" t="s">
        <v>5928</v>
      </c>
      <c r="J2822" s="45" t="s">
        <v>1092</v>
      </c>
      <c r="K2822" s="45" t="s">
        <v>5929</v>
      </c>
      <c r="L2822" s="44">
        <v>26</v>
      </c>
      <c r="M2822" s="44">
        <v>933000</v>
      </c>
      <c r="N2822" s="44">
        <v>24258000</v>
      </c>
      <c r="O2822" s="44">
        <v>0</v>
      </c>
      <c r="P2822" s="44">
        <v>-24258000</v>
      </c>
    </row>
    <row r="2823" spans="1:16" ht="199.5">
      <c r="A2823" s="44">
        <v>20251</v>
      </c>
      <c r="B2823" s="44">
        <v>2025</v>
      </c>
      <c r="C2823" s="45" t="s">
        <v>1117</v>
      </c>
      <c r="D2823" s="45" t="s">
        <v>1087</v>
      </c>
      <c r="E2823" s="45" t="s">
        <v>1088</v>
      </c>
      <c r="F2823" s="45" t="s">
        <v>1089</v>
      </c>
      <c r="G2823" s="45" t="s">
        <v>1090</v>
      </c>
      <c r="H2823" s="45">
        <v>2510132</v>
      </c>
      <c r="I2823" s="45" t="s">
        <v>5930</v>
      </c>
      <c r="J2823" s="45" t="s">
        <v>1092</v>
      </c>
      <c r="K2823" s="45" t="s">
        <v>1231</v>
      </c>
      <c r="L2823" s="44">
        <v>28</v>
      </c>
      <c r="M2823" s="44">
        <v>933000</v>
      </c>
      <c r="N2823" s="44">
        <v>26124000</v>
      </c>
      <c r="O2823" s="44">
        <v>28000000</v>
      </c>
      <c r="P2823" s="44">
        <v>1876000</v>
      </c>
    </row>
    <row r="2824" spans="1:16" ht="256.5">
      <c r="A2824" s="44">
        <v>20251</v>
      </c>
      <c r="B2824" s="44">
        <v>2022</v>
      </c>
      <c r="C2824" s="45" t="s">
        <v>1141</v>
      </c>
      <c r="D2824" s="45" t="s">
        <v>1095</v>
      </c>
      <c r="E2824" s="45" t="s">
        <v>1088</v>
      </c>
      <c r="F2824" s="45" t="s">
        <v>1118</v>
      </c>
      <c r="G2824" s="45" t="s">
        <v>1101</v>
      </c>
      <c r="H2824" s="45" t="s">
        <v>5931</v>
      </c>
      <c r="I2824" s="45" t="s">
        <v>3004</v>
      </c>
      <c r="J2824" s="45" t="s">
        <v>1092</v>
      </c>
      <c r="K2824" s="45" t="s">
        <v>5932</v>
      </c>
      <c r="L2824" s="44">
        <v>54</v>
      </c>
      <c r="M2824" s="44">
        <v>933000</v>
      </c>
      <c r="N2824" s="44">
        <v>50382000</v>
      </c>
      <c r="O2824" s="44">
        <v>28000000</v>
      </c>
      <c r="P2824" s="44">
        <v>-22382000</v>
      </c>
    </row>
    <row r="2825" spans="1:16" ht="142.5">
      <c r="A2825" s="44">
        <v>20251</v>
      </c>
      <c r="B2825" s="44">
        <v>2023</v>
      </c>
      <c r="C2825" s="45" t="s">
        <v>1127</v>
      </c>
      <c r="D2825" s="45" t="s">
        <v>1095</v>
      </c>
      <c r="E2825" s="45" t="s">
        <v>1088</v>
      </c>
      <c r="F2825" s="45" t="s">
        <v>1124</v>
      </c>
      <c r="G2825" s="45" t="s">
        <v>1101</v>
      </c>
      <c r="H2825" s="45" t="s">
        <v>5933</v>
      </c>
      <c r="I2825" s="45" t="s">
        <v>5934</v>
      </c>
      <c r="J2825" s="45" t="s">
        <v>1092</v>
      </c>
      <c r="K2825" s="45" t="s">
        <v>5935</v>
      </c>
      <c r="L2825" s="44">
        <v>29</v>
      </c>
      <c r="M2825" s="44">
        <v>933000</v>
      </c>
      <c r="N2825" s="44">
        <v>27057000</v>
      </c>
      <c r="O2825" s="44">
        <v>28000000</v>
      </c>
      <c r="P2825" s="44">
        <v>943000</v>
      </c>
    </row>
    <row r="2826" spans="1:16" ht="199.5">
      <c r="A2826" s="44">
        <v>20251</v>
      </c>
      <c r="B2826" s="44">
        <v>2025</v>
      </c>
      <c r="C2826" s="45" t="s">
        <v>1117</v>
      </c>
      <c r="D2826" s="45" t="s">
        <v>1087</v>
      </c>
      <c r="E2826" s="45" t="s">
        <v>1088</v>
      </c>
      <c r="F2826" s="45" t="s">
        <v>1107</v>
      </c>
      <c r="G2826" s="45" t="s">
        <v>1090</v>
      </c>
      <c r="H2826" s="45">
        <v>2510947</v>
      </c>
      <c r="I2826" s="45" t="s">
        <v>5936</v>
      </c>
      <c r="J2826" s="45" t="s">
        <v>1092</v>
      </c>
      <c r="K2826" s="45" t="s">
        <v>1140</v>
      </c>
      <c r="L2826" s="44">
        <v>28</v>
      </c>
      <c r="M2826" s="44">
        <v>933000</v>
      </c>
      <c r="N2826" s="44">
        <v>26124000</v>
      </c>
      <c r="O2826" s="44">
        <v>28000000</v>
      </c>
      <c r="P2826" s="44">
        <v>1876000</v>
      </c>
    </row>
    <row r="2827" spans="1:16" ht="71.25">
      <c r="A2827" s="44">
        <v>20251</v>
      </c>
      <c r="B2827" s="44">
        <v>2025</v>
      </c>
      <c r="C2827" s="45" t="s">
        <v>1117</v>
      </c>
      <c r="D2827" s="45" t="s">
        <v>1087</v>
      </c>
      <c r="E2827" s="45" t="s">
        <v>1088</v>
      </c>
      <c r="F2827" s="45" t="s">
        <v>1155</v>
      </c>
      <c r="G2827" s="45" t="s">
        <v>1101</v>
      </c>
      <c r="H2827" s="45" t="s">
        <v>5937</v>
      </c>
      <c r="I2827" s="45" t="s">
        <v>5938</v>
      </c>
      <c r="J2827" s="45" t="s">
        <v>1283</v>
      </c>
      <c r="K2827" s="45" t="s">
        <v>5939</v>
      </c>
      <c r="L2827" s="44">
        <v>14</v>
      </c>
      <c r="M2827" s="44">
        <v>1233000</v>
      </c>
      <c r="N2827" s="44">
        <v>17262000</v>
      </c>
      <c r="O2827" s="44">
        <v>0</v>
      </c>
      <c r="P2827" s="44">
        <v>-17262000</v>
      </c>
    </row>
    <row r="2828" spans="1:16" ht="156.75">
      <c r="A2828" s="44">
        <v>20251</v>
      </c>
      <c r="B2828" s="44">
        <v>2023</v>
      </c>
      <c r="C2828" s="45" t="s">
        <v>1197</v>
      </c>
      <c r="D2828" s="45" t="s">
        <v>1095</v>
      </c>
      <c r="E2828" s="45" t="s">
        <v>1088</v>
      </c>
      <c r="F2828" s="45" t="s">
        <v>1348</v>
      </c>
      <c r="G2828" s="45" t="s">
        <v>1090</v>
      </c>
      <c r="H2828" s="45" t="s">
        <v>5940</v>
      </c>
      <c r="I2828" s="45" t="s">
        <v>5941</v>
      </c>
      <c r="J2828" s="45" t="s">
        <v>1092</v>
      </c>
      <c r="K2828" s="45" t="s">
        <v>2286</v>
      </c>
      <c r="L2828" s="44">
        <v>34</v>
      </c>
      <c r="M2828" s="44">
        <v>933000</v>
      </c>
      <c r="N2828" s="44">
        <v>31722000</v>
      </c>
      <c r="O2828" s="44">
        <v>28000000</v>
      </c>
      <c r="P2828" s="44">
        <v>-3722000</v>
      </c>
    </row>
    <row r="2829" spans="1:16" ht="171">
      <c r="A2829" s="44">
        <v>20251</v>
      </c>
      <c r="B2829" s="44">
        <v>2025</v>
      </c>
      <c r="C2829" s="45" t="s">
        <v>1099</v>
      </c>
      <c r="D2829" s="45" t="s">
        <v>1087</v>
      </c>
      <c r="E2829" s="45" t="s">
        <v>1088</v>
      </c>
      <c r="F2829" s="45" t="s">
        <v>1089</v>
      </c>
      <c r="G2829" s="45" t="s">
        <v>1101</v>
      </c>
      <c r="H2829" s="45">
        <v>2511174</v>
      </c>
      <c r="I2829" s="45" t="s">
        <v>5942</v>
      </c>
      <c r="J2829" s="45" t="s">
        <v>1092</v>
      </c>
      <c r="K2829" s="45" t="s">
        <v>1200</v>
      </c>
      <c r="L2829" s="44">
        <v>29</v>
      </c>
      <c r="M2829" s="44">
        <v>933000</v>
      </c>
      <c r="N2829" s="44">
        <v>27057000</v>
      </c>
      <c r="O2829" s="44">
        <v>28000000</v>
      </c>
      <c r="P2829" s="44">
        <v>943000</v>
      </c>
    </row>
    <row r="2830" spans="1:16" ht="142.5">
      <c r="A2830" s="44">
        <v>20251</v>
      </c>
      <c r="B2830" s="44">
        <v>2023</v>
      </c>
      <c r="C2830" s="45" t="s">
        <v>1197</v>
      </c>
      <c r="D2830" s="45" t="s">
        <v>1095</v>
      </c>
      <c r="E2830" s="45" t="s">
        <v>1088</v>
      </c>
      <c r="F2830" s="45" t="s">
        <v>1165</v>
      </c>
      <c r="G2830" s="45" t="s">
        <v>1090</v>
      </c>
      <c r="H2830" s="45" t="s">
        <v>5943</v>
      </c>
      <c r="I2830" s="45" t="s">
        <v>5944</v>
      </c>
      <c r="J2830" s="45" t="s">
        <v>1092</v>
      </c>
      <c r="K2830" s="45" t="s">
        <v>1138</v>
      </c>
      <c r="L2830" s="44">
        <v>27</v>
      </c>
      <c r="M2830" s="44">
        <v>933000</v>
      </c>
      <c r="N2830" s="44">
        <v>25191000</v>
      </c>
      <c r="O2830" s="44">
        <v>28000000</v>
      </c>
      <c r="P2830" s="44">
        <v>2809000</v>
      </c>
    </row>
    <row r="2831" spans="1:16" ht="171">
      <c r="A2831" s="44">
        <v>20251</v>
      </c>
      <c r="B2831" s="44">
        <v>2025</v>
      </c>
      <c r="C2831" s="45" t="s">
        <v>1099</v>
      </c>
      <c r="D2831" s="45" t="s">
        <v>1087</v>
      </c>
      <c r="E2831" s="45" t="s">
        <v>1088</v>
      </c>
      <c r="F2831" s="45" t="s">
        <v>1089</v>
      </c>
      <c r="G2831" s="45" t="s">
        <v>1101</v>
      </c>
      <c r="H2831" s="45">
        <v>2510492</v>
      </c>
      <c r="I2831" s="45" t="s">
        <v>3072</v>
      </c>
      <c r="J2831" s="45" t="s">
        <v>1092</v>
      </c>
      <c r="K2831" s="45" t="s">
        <v>1200</v>
      </c>
      <c r="L2831" s="44">
        <v>29</v>
      </c>
      <c r="M2831" s="44">
        <v>933000</v>
      </c>
      <c r="N2831" s="44">
        <v>27057000</v>
      </c>
      <c r="O2831" s="44">
        <v>28000000</v>
      </c>
      <c r="P2831" s="44">
        <v>943000</v>
      </c>
    </row>
    <row r="2832" spans="1:16" ht="185.25">
      <c r="A2832" s="44">
        <v>20251</v>
      </c>
      <c r="B2832" s="44">
        <v>2024</v>
      </c>
      <c r="C2832" s="45" t="s">
        <v>1191</v>
      </c>
      <c r="D2832" s="45" t="s">
        <v>1095</v>
      </c>
      <c r="E2832" s="45" t="s">
        <v>1088</v>
      </c>
      <c r="F2832" s="45" t="s">
        <v>1192</v>
      </c>
      <c r="G2832" s="45" t="s">
        <v>1101</v>
      </c>
      <c r="H2832" s="45">
        <v>2410169</v>
      </c>
      <c r="I2832" s="45" t="s">
        <v>5945</v>
      </c>
      <c r="J2832" s="45" t="s">
        <v>1092</v>
      </c>
      <c r="K2832" s="45" t="s">
        <v>3086</v>
      </c>
      <c r="L2832" s="44">
        <v>30</v>
      </c>
      <c r="M2832" s="44">
        <v>1225000</v>
      </c>
      <c r="N2832" s="44">
        <v>36750000</v>
      </c>
      <c r="O2832" s="44">
        <v>36750000</v>
      </c>
      <c r="P2832" s="44">
        <v>0</v>
      </c>
    </row>
    <row r="2833" spans="1:16" ht="199.5">
      <c r="A2833" s="44">
        <v>20251</v>
      </c>
      <c r="B2833" s="44">
        <v>2024</v>
      </c>
      <c r="C2833" s="45" t="s">
        <v>1110</v>
      </c>
      <c r="D2833" s="45" t="s">
        <v>1095</v>
      </c>
      <c r="E2833" s="45" t="s">
        <v>1088</v>
      </c>
      <c r="F2833" s="45" t="s">
        <v>1089</v>
      </c>
      <c r="G2833" s="45" t="s">
        <v>1101</v>
      </c>
      <c r="H2833" s="45">
        <v>2410068</v>
      </c>
      <c r="I2833" s="45" t="s">
        <v>12</v>
      </c>
      <c r="J2833" s="45" t="s">
        <v>1092</v>
      </c>
      <c r="K2833" s="45" t="s">
        <v>5946</v>
      </c>
      <c r="L2833" s="44">
        <v>36</v>
      </c>
      <c r="M2833" s="44">
        <v>933000</v>
      </c>
      <c r="N2833" s="44">
        <v>33588000</v>
      </c>
      <c r="O2833" s="44">
        <v>0</v>
      </c>
      <c r="P2833" s="44">
        <v>-33588000</v>
      </c>
    </row>
    <row r="2834" spans="1:16" ht="199.5">
      <c r="A2834" s="44">
        <v>20251</v>
      </c>
      <c r="B2834" s="44">
        <v>2025</v>
      </c>
      <c r="C2834" s="45" t="s">
        <v>1296</v>
      </c>
      <c r="D2834" s="45" t="s">
        <v>1087</v>
      </c>
      <c r="E2834" s="45" t="s">
        <v>1088</v>
      </c>
      <c r="F2834" s="45" t="s">
        <v>1712</v>
      </c>
      <c r="G2834" s="45" t="s">
        <v>1090</v>
      </c>
      <c r="H2834" s="45">
        <v>2510590</v>
      </c>
      <c r="I2834" s="45" t="s">
        <v>5947</v>
      </c>
      <c r="J2834" s="45" t="s">
        <v>1092</v>
      </c>
      <c r="K2834" s="45" t="s">
        <v>1140</v>
      </c>
      <c r="L2834" s="44">
        <v>28</v>
      </c>
      <c r="M2834" s="44">
        <v>2084000</v>
      </c>
      <c r="N2834" s="44">
        <v>58352000</v>
      </c>
      <c r="O2834" s="44">
        <v>62500000</v>
      </c>
      <c r="P2834" s="44">
        <v>4148000</v>
      </c>
    </row>
    <row r="2835" spans="1:16" ht="114">
      <c r="A2835" s="44">
        <v>20251</v>
      </c>
      <c r="B2835" s="44">
        <v>2023</v>
      </c>
      <c r="C2835" s="45" t="s">
        <v>1127</v>
      </c>
      <c r="D2835" s="45" t="s">
        <v>1095</v>
      </c>
      <c r="E2835" s="45" t="s">
        <v>1088</v>
      </c>
      <c r="F2835" s="45" t="s">
        <v>1089</v>
      </c>
      <c r="G2835" s="45" t="s">
        <v>1101</v>
      </c>
      <c r="H2835" s="45" t="s">
        <v>5948</v>
      </c>
      <c r="I2835" s="45" t="s">
        <v>5949</v>
      </c>
      <c r="J2835" s="45" t="s">
        <v>1092</v>
      </c>
      <c r="K2835" s="45" t="s">
        <v>1171</v>
      </c>
      <c r="L2835" s="44">
        <v>28</v>
      </c>
      <c r="M2835" s="44">
        <v>933000</v>
      </c>
      <c r="N2835" s="44">
        <v>26124000</v>
      </c>
      <c r="O2835" s="44">
        <v>28000000</v>
      </c>
      <c r="P2835" s="44">
        <v>1876000</v>
      </c>
    </row>
    <row r="2836" spans="1:16" ht="156.75">
      <c r="A2836" s="44">
        <v>20251</v>
      </c>
      <c r="B2836" s="44">
        <v>2022</v>
      </c>
      <c r="C2836" s="45" t="s">
        <v>1144</v>
      </c>
      <c r="D2836" s="45" t="s">
        <v>1095</v>
      </c>
      <c r="E2836" s="45" t="s">
        <v>1088</v>
      </c>
      <c r="F2836" s="45" t="s">
        <v>1124</v>
      </c>
      <c r="G2836" s="45" t="s">
        <v>1090</v>
      </c>
      <c r="H2836" s="45" t="s">
        <v>5950</v>
      </c>
      <c r="I2836" s="45" t="s">
        <v>5951</v>
      </c>
      <c r="J2836" s="45" t="s">
        <v>1092</v>
      </c>
      <c r="K2836" s="45" t="s">
        <v>5952</v>
      </c>
      <c r="L2836" s="44">
        <v>31</v>
      </c>
      <c r="M2836" s="44">
        <v>933000</v>
      </c>
      <c r="N2836" s="44">
        <v>28923000</v>
      </c>
      <c r="O2836" s="44">
        <v>23300000</v>
      </c>
      <c r="P2836" s="44">
        <v>-5623000</v>
      </c>
    </row>
    <row r="2837" spans="1:16" ht="142.5">
      <c r="A2837" s="44">
        <v>20251</v>
      </c>
      <c r="B2837" s="44">
        <v>2022</v>
      </c>
      <c r="C2837" s="45" t="s">
        <v>1141</v>
      </c>
      <c r="D2837" s="45" t="s">
        <v>1095</v>
      </c>
      <c r="E2837" s="45" t="s">
        <v>1088</v>
      </c>
      <c r="F2837" s="45" t="s">
        <v>1089</v>
      </c>
      <c r="G2837" s="45" t="s">
        <v>1101</v>
      </c>
      <c r="H2837" s="45" t="s">
        <v>5953</v>
      </c>
      <c r="I2837" s="45" t="s">
        <v>5954</v>
      </c>
      <c r="J2837" s="45" t="s">
        <v>1092</v>
      </c>
      <c r="K2837" s="45" t="s">
        <v>5955</v>
      </c>
      <c r="L2837" s="44">
        <v>24</v>
      </c>
      <c r="M2837" s="44">
        <v>933000</v>
      </c>
      <c r="N2837" s="44">
        <v>22392000</v>
      </c>
      <c r="O2837" s="44">
        <v>0</v>
      </c>
      <c r="P2837" s="44">
        <v>-22392000</v>
      </c>
    </row>
    <row r="2838" spans="1:16" ht="156.75">
      <c r="A2838" s="44">
        <v>20251</v>
      </c>
      <c r="B2838" s="44">
        <v>2025</v>
      </c>
      <c r="C2838" s="45" t="s">
        <v>1099</v>
      </c>
      <c r="D2838" s="45" t="s">
        <v>1087</v>
      </c>
      <c r="E2838" s="45" t="s">
        <v>1088</v>
      </c>
      <c r="F2838" s="45" t="s">
        <v>1107</v>
      </c>
      <c r="G2838" s="45" t="s">
        <v>1101</v>
      </c>
      <c r="H2838" s="45">
        <v>2510718</v>
      </c>
      <c r="I2838" s="45" t="s">
        <v>2881</v>
      </c>
      <c r="J2838" s="45" t="s">
        <v>1092</v>
      </c>
      <c r="K2838" s="45" t="s">
        <v>1326</v>
      </c>
      <c r="L2838" s="44">
        <v>27</v>
      </c>
      <c r="M2838" s="44">
        <v>933000</v>
      </c>
      <c r="N2838" s="44">
        <v>25191000</v>
      </c>
      <c r="O2838" s="44">
        <v>28000000</v>
      </c>
      <c r="P2838" s="44">
        <v>2809000</v>
      </c>
    </row>
    <row r="2839" spans="1:16" ht="185.25">
      <c r="A2839" s="44">
        <v>20251</v>
      </c>
      <c r="B2839" s="44">
        <v>2024</v>
      </c>
      <c r="C2839" s="45" t="s">
        <v>1086</v>
      </c>
      <c r="D2839" s="45" t="s">
        <v>1087</v>
      </c>
      <c r="E2839" s="45" t="s">
        <v>1088</v>
      </c>
      <c r="F2839" s="45" t="s">
        <v>1089</v>
      </c>
      <c r="G2839" s="45" t="s">
        <v>1090</v>
      </c>
      <c r="H2839" s="45">
        <v>2410404</v>
      </c>
      <c r="I2839" s="45" t="s">
        <v>5956</v>
      </c>
      <c r="J2839" s="45" t="s">
        <v>1092</v>
      </c>
      <c r="K2839" s="45" t="s">
        <v>3403</v>
      </c>
      <c r="L2839" s="44">
        <v>29</v>
      </c>
      <c r="M2839" s="44">
        <v>933000</v>
      </c>
      <c r="N2839" s="44">
        <v>27057000</v>
      </c>
      <c r="O2839" s="44">
        <v>28000000</v>
      </c>
      <c r="P2839" s="44">
        <v>943000</v>
      </c>
    </row>
    <row r="2840" spans="1:16" ht="199.5">
      <c r="A2840" s="44">
        <v>20251</v>
      </c>
      <c r="B2840" s="44">
        <v>2025</v>
      </c>
      <c r="C2840" s="45" t="s">
        <v>1117</v>
      </c>
      <c r="D2840" s="45" t="s">
        <v>1087</v>
      </c>
      <c r="E2840" s="45" t="s">
        <v>1088</v>
      </c>
      <c r="F2840" s="45" t="s">
        <v>1175</v>
      </c>
      <c r="G2840" s="45" t="s">
        <v>1090</v>
      </c>
      <c r="H2840" s="45">
        <v>2510773</v>
      </c>
      <c r="I2840" s="45" t="s">
        <v>5957</v>
      </c>
      <c r="J2840" s="45" t="s">
        <v>1092</v>
      </c>
      <c r="K2840" s="45" t="s">
        <v>1157</v>
      </c>
      <c r="L2840" s="44">
        <v>26</v>
      </c>
      <c r="M2840" s="44">
        <v>933000</v>
      </c>
      <c r="N2840" s="44">
        <v>24258000</v>
      </c>
      <c r="O2840" s="44">
        <v>28000000</v>
      </c>
      <c r="P2840" s="44">
        <v>3742000</v>
      </c>
    </row>
    <row r="2841" spans="1:16" ht="171">
      <c r="A2841" s="44">
        <v>20251</v>
      </c>
      <c r="B2841" s="44">
        <v>2024</v>
      </c>
      <c r="C2841" s="45" t="s">
        <v>1591</v>
      </c>
      <c r="D2841" s="45" t="s">
        <v>1095</v>
      </c>
      <c r="E2841" s="45" t="s">
        <v>19</v>
      </c>
      <c r="F2841" s="49" t="s">
        <v>1592</v>
      </c>
      <c r="G2841" s="42"/>
      <c r="H2841" s="45">
        <v>2440062</v>
      </c>
      <c r="I2841" s="45" t="s">
        <v>5958</v>
      </c>
      <c r="J2841" s="45" t="s">
        <v>1092</v>
      </c>
      <c r="K2841" s="45" t="s">
        <v>5959</v>
      </c>
      <c r="L2841" s="44">
        <v>29</v>
      </c>
      <c r="M2841" s="44">
        <v>0</v>
      </c>
      <c r="N2841" s="44">
        <v>0</v>
      </c>
      <c r="O2841" s="44">
        <v>28000000</v>
      </c>
      <c r="P2841" s="44">
        <v>28000000</v>
      </c>
    </row>
    <row r="2842" spans="1:16" ht="28.5">
      <c r="A2842" s="44">
        <v>20251</v>
      </c>
      <c r="B2842" s="44">
        <v>2022</v>
      </c>
      <c r="C2842" s="45" t="s">
        <v>1141</v>
      </c>
      <c r="D2842" s="45" t="s">
        <v>1095</v>
      </c>
      <c r="E2842" s="45" t="s">
        <v>1088</v>
      </c>
      <c r="F2842" s="45" t="s">
        <v>1118</v>
      </c>
      <c r="G2842" s="45" t="s">
        <v>1101</v>
      </c>
      <c r="H2842" s="45" t="s">
        <v>5960</v>
      </c>
      <c r="I2842" s="45" t="s">
        <v>5961</v>
      </c>
      <c r="J2842" s="45" t="s">
        <v>1092</v>
      </c>
      <c r="K2842" s="45" t="s">
        <v>5962</v>
      </c>
      <c r="L2842" s="44">
        <v>7</v>
      </c>
      <c r="M2842" s="44">
        <v>933000</v>
      </c>
      <c r="N2842" s="44">
        <v>6531000</v>
      </c>
      <c r="O2842" s="44">
        <v>0</v>
      </c>
      <c r="P2842" s="44">
        <v>-6531000</v>
      </c>
    </row>
    <row r="2843" spans="1:16" ht="199.5">
      <c r="A2843" s="44">
        <v>20251</v>
      </c>
      <c r="B2843" s="44">
        <v>2025</v>
      </c>
      <c r="C2843" s="45" t="s">
        <v>1117</v>
      </c>
      <c r="D2843" s="45" t="s">
        <v>1087</v>
      </c>
      <c r="E2843" s="45" t="s">
        <v>1088</v>
      </c>
      <c r="F2843" s="45" t="s">
        <v>1207</v>
      </c>
      <c r="G2843" s="45" t="s">
        <v>1090</v>
      </c>
      <c r="H2843" s="45">
        <v>2510321</v>
      </c>
      <c r="I2843" s="45" t="s">
        <v>5963</v>
      </c>
      <c r="J2843" s="45" t="s">
        <v>1092</v>
      </c>
      <c r="K2843" s="45" t="s">
        <v>1231</v>
      </c>
      <c r="L2843" s="44">
        <v>28</v>
      </c>
      <c r="M2843" s="44">
        <v>933000</v>
      </c>
      <c r="N2843" s="44">
        <v>26124000</v>
      </c>
      <c r="O2843" s="44">
        <v>28000000</v>
      </c>
      <c r="P2843" s="44">
        <v>1876000</v>
      </c>
    </row>
    <row r="2844" spans="1:16" ht="42.75">
      <c r="A2844" s="44">
        <v>20251</v>
      </c>
      <c r="B2844" s="44">
        <v>2022</v>
      </c>
      <c r="C2844" s="45" t="s">
        <v>1144</v>
      </c>
      <c r="D2844" s="45" t="s">
        <v>1095</v>
      </c>
      <c r="E2844" s="45" t="s">
        <v>1088</v>
      </c>
      <c r="F2844" s="45" t="s">
        <v>1165</v>
      </c>
      <c r="G2844" s="45" t="s">
        <v>1090</v>
      </c>
      <c r="H2844" s="45" t="s">
        <v>5964</v>
      </c>
      <c r="I2844" s="45" t="s">
        <v>5965</v>
      </c>
      <c r="J2844" s="45" t="s">
        <v>1092</v>
      </c>
      <c r="K2844" s="42"/>
      <c r="L2844" s="44">
        <v>0</v>
      </c>
      <c r="M2844" s="44">
        <v>933000</v>
      </c>
      <c r="N2844" s="44">
        <v>0</v>
      </c>
      <c r="O2844" s="44">
        <v>0</v>
      </c>
      <c r="P2844" s="44">
        <v>0</v>
      </c>
    </row>
    <row r="2845" spans="1:16" ht="42.75">
      <c r="A2845" s="44">
        <v>20251</v>
      </c>
      <c r="B2845" s="44">
        <v>2022</v>
      </c>
      <c r="C2845" s="45" t="s">
        <v>1132</v>
      </c>
      <c r="D2845" s="45" t="s">
        <v>1095</v>
      </c>
      <c r="E2845" s="45" t="s">
        <v>1133</v>
      </c>
      <c r="F2845" s="49" t="s">
        <v>3048</v>
      </c>
      <c r="G2845" s="42"/>
      <c r="H2845" s="45" t="s">
        <v>5966</v>
      </c>
      <c r="I2845" s="45" t="s">
        <v>5967</v>
      </c>
      <c r="J2845" s="45" t="s">
        <v>1092</v>
      </c>
      <c r="K2845" s="42"/>
      <c r="L2845" s="44">
        <v>0</v>
      </c>
      <c r="M2845" s="44">
        <v>0</v>
      </c>
      <c r="N2845" s="44">
        <v>0</v>
      </c>
      <c r="O2845" s="44">
        <v>11000000</v>
      </c>
      <c r="P2845" s="44">
        <v>11000000</v>
      </c>
    </row>
    <row r="2846" spans="1:16" ht="171">
      <c r="A2846" s="44">
        <v>20251</v>
      </c>
      <c r="B2846" s="44">
        <v>2023</v>
      </c>
      <c r="C2846" s="45" t="s">
        <v>1197</v>
      </c>
      <c r="D2846" s="45" t="s">
        <v>1095</v>
      </c>
      <c r="E2846" s="45" t="s">
        <v>1088</v>
      </c>
      <c r="F2846" s="45" t="s">
        <v>1268</v>
      </c>
      <c r="G2846" s="45" t="s">
        <v>1090</v>
      </c>
      <c r="H2846" s="45" t="s">
        <v>5968</v>
      </c>
      <c r="I2846" s="45" t="s">
        <v>5969</v>
      </c>
      <c r="J2846" s="45" t="s">
        <v>1092</v>
      </c>
      <c r="K2846" s="45" t="s">
        <v>2895</v>
      </c>
      <c r="L2846" s="44">
        <v>34</v>
      </c>
      <c r="M2846" s="44">
        <v>933000</v>
      </c>
      <c r="N2846" s="44">
        <v>31722000</v>
      </c>
      <c r="O2846" s="44">
        <v>28000000</v>
      </c>
      <c r="P2846" s="44">
        <v>-3722000</v>
      </c>
    </row>
    <row r="2847" spans="1:16" ht="256.5">
      <c r="A2847" s="44">
        <v>20251</v>
      </c>
      <c r="B2847" s="44">
        <v>2023</v>
      </c>
      <c r="C2847" s="45" t="s">
        <v>1197</v>
      </c>
      <c r="D2847" s="45" t="s">
        <v>1095</v>
      </c>
      <c r="E2847" s="45" t="s">
        <v>1088</v>
      </c>
      <c r="F2847" s="45" t="s">
        <v>1238</v>
      </c>
      <c r="G2847" s="45" t="s">
        <v>1090</v>
      </c>
      <c r="H2847" s="45" t="s">
        <v>5970</v>
      </c>
      <c r="I2847" s="45" t="s">
        <v>15</v>
      </c>
      <c r="J2847" s="45" t="s">
        <v>1092</v>
      </c>
      <c r="K2847" s="45" t="s">
        <v>1525</v>
      </c>
      <c r="L2847" s="44">
        <v>31</v>
      </c>
      <c r="M2847" s="44">
        <v>933000</v>
      </c>
      <c r="N2847" s="44">
        <v>28923000</v>
      </c>
      <c r="O2847" s="44">
        <v>28000000</v>
      </c>
      <c r="P2847" s="44">
        <v>-923000</v>
      </c>
    </row>
    <row r="2848" spans="1:16" ht="199.5">
      <c r="A2848" s="44">
        <v>20251</v>
      </c>
      <c r="B2848" s="44">
        <v>2025</v>
      </c>
      <c r="C2848" s="45" t="s">
        <v>1117</v>
      </c>
      <c r="D2848" s="45" t="s">
        <v>1087</v>
      </c>
      <c r="E2848" s="45" t="s">
        <v>1088</v>
      </c>
      <c r="F2848" s="45" t="s">
        <v>1107</v>
      </c>
      <c r="G2848" s="45" t="s">
        <v>1090</v>
      </c>
      <c r="H2848" s="45">
        <v>2510912</v>
      </c>
      <c r="I2848" s="45" t="s">
        <v>5971</v>
      </c>
      <c r="J2848" s="45" t="s">
        <v>1092</v>
      </c>
      <c r="K2848" s="45" t="s">
        <v>1231</v>
      </c>
      <c r="L2848" s="44">
        <v>28</v>
      </c>
      <c r="M2848" s="44">
        <v>933000</v>
      </c>
      <c r="N2848" s="44">
        <v>26124000</v>
      </c>
      <c r="O2848" s="44">
        <v>28000000</v>
      </c>
      <c r="P2848" s="44">
        <v>1876000</v>
      </c>
    </row>
    <row r="2849" spans="1:16" ht="114">
      <c r="A2849" s="44">
        <v>20251</v>
      </c>
      <c r="B2849" s="44">
        <v>2023</v>
      </c>
      <c r="C2849" s="45" t="s">
        <v>1127</v>
      </c>
      <c r="D2849" s="45" t="s">
        <v>1095</v>
      </c>
      <c r="E2849" s="45" t="s">
        <v>1088</v>
      </c>
      <c r="F2849" s="45" t="s">
        <v>1089</v>
      </c>
      <c r="G2849" s="45" t="s">
        <v>1101</v>
      </c>
      <c r="H2849" s="45" t="s">
        <v>5972</v>
      </c>
      <c r="I2849" s="45" t="s">
        <v>5973</v>
      </c>
      <c r="J2849" s="45" t="s">
        <v>1092</v>
      </c>
      <c r="K2849" s="45" t="s">
        <v>1171</v>
      </c>
      <c r="L2849" s="44">
        <v>28</v>
      </c>
      <c r="M2849" s="44">
        <v>933000</v>
      </c>
      <c r="N2849" s="44">
        <v>26124000</v>
      </c>
      <c r="O2849" s="44">
        <v>28000000</v>
      </c>
      <c r="P2849" s="44">
        <v>1876000</v>
      </c>
    </row>
    <row r="2850" spans="1:16" ht="128.25">
      <c r="A2850" s="44">
        <v>20251</v>
      </c>
      <c r="B2850" s="44">
        <v>2023</v>
      </c>
      <c r="C2850" s="45" t="s">
        <v>1197</v>
      </c>
      <c r="D2850" s="45" t="s">
        <v>1095</v>
      </c>
      <c r="E2850" s="45" t="s">
        <v>1088</v>
      </c>
      <c r="F2850" s="45" t="s">
        <v>1651</v>
      </c>
      <c r="G2850" s="45" t="s">
        <v>1090</v>
      </c>
      <c r="H2850" s="45" t="s">
        <v>5974</v>
      </c>
      <c r="I2850" s="45" t="s">
        <v>5975</v>
      </c>
      <c r="J2850" s="45" t="s">
        <v>1092</v>
      </c>
      <c r="K2850" s="45" t="s">
        <v>5085</v>
      </c>
      <c r="L2850" s="44">
        <v>26</v>
      </c>
      <c r="M2850" s="44">
        <v>933000</v>
      </c>
      <c r="N2850" s="44">
        <v>24258000</v>
      </c>
      <c r="O2850" s="44">
        <v>0</v>
      </c>
      <c r="P2850" s="44">
        <v>-24258000</v>
      </c>
    </row>
    <row r="2851" spans="1:16" ht="156.75">
      <c r="A2851" s="44">
        <v>20251</v>
      </c>
      <c r="B2851" s="44">
        <v>2025</v>
      </c>
      <c r="C2851" s="45" t="s">
        <v>1099</v>
      </c>
      <c r="D2851" s="45" t="s">
        <v>1087</v>
      </c>
      <c r="E2851" s="45" t="s">
        <v>1088</v>
      </c>
      <c r="F2851" s="45" t="s">
        <v>1107</v>
      </c>
      <c r="G2851" s="45" t="s">
        <v>1101</v>
      </c>
      <c r="H2851" s="45">
        <v>2511134</v>
      </c>
      <c r="I2851" s="45" t="s">
        <v>5976</v>
      </c>
      <c r="J2851" s="45" t="s">
        <v>1092</v>
      </c>
      <c r="K2851" s="45" t="s">
        <v>1877</v>
      </c>
      <c r="L2851" s="44">
        <v>27</v>
      </c>
      <c r="M2851" s="44">
        <v>933000</v>
      </c>
      <c r="N2851" s="44">
        <v>25191000</v>
      </c>
      <c r="O2851" s="44">
        <v>28000000</v>
      </c>
      <c r="P2851" s="44">
        <v>2809000</v>
      </c>
    </row>
    <row r="2852" spans="1:16" ht="99.75">
      <c r="A2852" s="44">
        <v>20251</v>
      </c>
      <c r="B2852" s="44">
        <v>2025</v>
      </c>
      <c r="C2852" s="45" t="s">
        <v>1120</v>
      </c>
      <c r="D2852" s="45" t="s">
        <v>1087</v>
      </c>
      <c r="E2852" s="45" t="s">
        <v>19</v>
      </c>
      <c r="F2852" s="49" t="s">
        <v>1592</v>
      </c>
      <c r="G2852" s="42"/>
      <c r="H2852" s="45">
        <v>2540096</v>
      </c>
      <c r="I2852" s="45" t="s">
        <v>5977</v>
      </c>
      <c r="J2852" s="45" t="s">
        <v>1092</v>
      </c>
      <c r="K2852" s="45" t="s">
        <v>5525</v>
      </c>
      <c r="L2852" s="44">
        <v>26</v>
      </c>
      <c r="M2852" s="44">
        <v>0</v>
      </c>
      <c r="N2852" s="44">
        <v>0</v>
      </c>
      <c r="O2852" s="44">
        <v>28000000</v>
      </c>
      <c r="P2852" s="44">
        <v>28000000</v>
      </c>
    </row>
    <row r="2853" spans="1:16" ht="199.5">
      <c r="A2853" s="44">
        <v>20251</v>
      </c>
      <c r="B2853" s="44">
        <v>2025</v>
      </c>
      <c r="C2853" s="45" t="s">
        <v>1117</v>
      </c>
      <c r="D2853" s="45" t="s">
        <v>1087</v>
      </c>
      <c r="E2853" s="45" t="s">
        <v>1088</v>
      </c>
      <c r="F2853" s="45" t="s">
        <v>1089</v>
      </c>
      <c r="G2853" s="45" t="s">
        <v>1090</v>
      </c>
      <c r="H2853" s="45">
        <v>2510627</v>
      </c>
      <c r="I2853" s="45" t="s">
        <v>5978</v>
      </c>
      <c r="J2853" s="45" t="s">
        <v>1092</v>
      </c>
      <c r="K2853" s="45" t="s">
        <v>1231</v>
      </c>
      <c r="L2853" s="44">
        <v>28</v>
      </c>
      <c r="M2853" s="44">
        <v>933000</v>
      </c>
      <c r="N2853" s="44">
        <v>26124000</v>
      </c>
      <c r="O2853" s="44">
        <v>28000000</v>
      </c>
      <c r="P2853" s="44">
        <v>1876000</v>
      </c>
    </row>
    <row r="2854" spans="1:16" ht="185.25">
      <c r="A2854" s="44">
        <v>20251</v>
      </c>
      <c r="B2854" s="44">
        <v>2023</v>
      </c>
      <c r="C2854" s="45" t="s">
        <v>1197</v>
      </c>
      <c r="D2854" s="45" t="s">
        <v>1095</v>
      </c>
      <c r="E2854" s="45" t="s">
        <v>1088</v>
      </c>
      <c r="F2854" s="45" t="s">
        <v>1268</v>
      </c>
      <c r="G2854" s="45" t="s">
        <v>1090</v>
      </c>
      <c r="H2854" s="45" t="s">
        <v>5979</v>
      </c>
      <c r="I2854" s="45" t="s">
        <v>5980</v>
      </c>
      <c r="J2854" s="45" t="s">
        <v>1092</v>
      </c>
      <c r="K2854" s="45" t="s">
        <v>3654</v>
      </c>
      <c r="L2854" s="44">
        <v>38</v>
      </c>
      <c r="M2854" s="44">
        <v>933000</v>
      </c>
      <c r="N2854" s="44">
        <v>35454000</v>
      </c>
      <c r="O2854" s="44">
        <v>28000000</v>
      </c>
      <c r="P2854" s="44">
        <v>-7454000</v>
      </c>
    </row>
    <row r="2855" spans="1:16" ht="156.75">
      <c r="A2855" s="44">
        <v>20251</v>
      </c>
      <c r="B2855" s="44">
        <v>2025</v>
      </c>
      <c r="C2855" s="45" t="s">
        <v>1099</v>
      </c>
      <c r="D2855" s="45" t="s">
        <v>1087</v>
      </c>
      <c r="E2855" s="45" t="s">
        <v>1088</v>
      </c>
      <c r="F2855" s="45" t="s">
        <v>1104</v>
      </c>
      <c r="G2855" s="45" t="s">
        <v>1101</v>
      </c>
      <c r="H2855" s="45">
        <v>2510997</v>
      </c>
      <c r="I2855" s="45" t="s">
        <v>5981</v>
      </c>
      <c r="J2855" s="45" t="s">
        <v>1092</v>
      </c>
      <c r="K2855" s="45" t="s">
        <v>1263</v>
      </c>
      <c r="L2855" s="44">
        <v>27</v>
      </c>
      <c r="M2855" s="44">
        <v>933000</v>
      </c>
      <c r="N2855" s="44">
        <v>25191000</v>
      </c>
      <c r="O2855" s="44">
        <v>28000000</v>
      </c>
      <c r="P2855" s="44">
        <v>2809000</v>
      </c>
    </row>
    <row r="2856" spans="1:16" ht="156.75">
      <c r="A2856" s="44">
        <v>20251</v>
      </c>
      <c r="B2856" s="44">
        <v>2023</v>
      </c>
      <c r="C2856" s="45" t="s">
        <v>1197</v>
      </c>
      <c r="D2856" s="45" t="s">
        <v>1095</v>
      </c>
      <c r="E2856" s="45" t="s">
        <v>1088</v>
      </c>
      <c r="F2856" s="45" t="s">
        <v>1165</v>
      </c>
      <c r="G2856" s="45" t="s">
        <v>1090</v>
      </c>
      <c r="H2856" s="45" t="s">
        <v>5982</v>
      </c>
      <c r="I2856" s="45" t="s">
        <v>5983</v>
      </c>
      <c r="J2856" s="45" t="s">
        <v>1092</v>
      </c>
      <c r="K2856" s="45" t="s">
        <v>1186</v>
      </c>
      <c r="L2856" s="44">
        <v>31</v>
      </c>
      <c r="M2856" s="44">
        <v>933000</v>
      </c>
      <c r="N2856" s="44">
        <v>28923000</v>
      </c>
      <c r="O2856" s="44">
        <v>28000000</v>
      </c>
      <c r="P2856" s="44">
        <v>-923000</v>
      </c>
    </row>
    <row r="2857" spans="1:16" ht="171">
      <c r="A2857" s="44">
        <v>20251</v>
      </c>
      <c r="B2857" s="44">
        <v>2025</v>
      </c>
      <c r="C2857" s="45" t="s">
        <v>1343</v>
      </c>
      <c r="D2857" s="45" t="s">
        <v>1087</v>
      </c>
      <c r="E2857" s="45" t="s">
        <v>19</v>
      </c>
      <c r="F2857" s="45" t="s">
        <v>1333</v>
      </c>
      <c r="G2857" s="42"/>
      <c r="H2857" s="45" t="s">
        <v>5984</v>
      </c>
      <c r="I2857" s="45" t="s">
        <v>5985</v>
      </c>
      <c r="J2857" s="45" t="s">
        <v>1283</v>
      </c>
      <c r="K2857" s="45" t="s">
        <v>5986</v>
      </c>
      <c r="L2857" s="44">
        <v>19</v>
      </c>
      <c r="M2857" s="44">
        <v>0</v>
      </c>
      <c r="N2857" s="44">
        <v>0</v>
      </c>
      <c r="O2857" s="44">
        <v>0</v>
      </c>
      <c r="P2857" s="44">
        <v>0</v>
      </c>
    </row>
    <row r="2858" spans="1:16" ht="171">
      <c r="A2858" s="44">
        <v>20251</v>
      </c>
      <c r="B2858" s="44">
        <v>2024</v>
      </c>
      <c r="C2858" s="45" t="s">
        <v>1086</v>
      </c>
      <c r="D2858" s="45" t="s">
        <v>1087</v>
      </c>
      <c r="E2858" s="45" t="s">
        <v>1088</v>
      </c>
      <c r="F2858" s="45" t="s">
        <v>1161</v>
      </c>
      <c r="G2858" s="45" t="s">
        <v>1090</v>
      </c>
      <c r="H2858" s="45">
        <v>2411174</v>
      </c>
      <c r="I2858" s="45" t="s">
        <v>5987</v>
      </c>
      <c r="J2858" s="45" t="s">
        <v>1092</v>
      </c>
      <c r="K2858" s="45" t="s">
        <v>5988</v>
      </c>
      <c r="L2858" s="44">
        <v>29</v>
      </c>
      <c r="M2858" s="44">
        <v>933000</v>
      </c>
      <c r="N2858" s="44">
        <v>27057000</v>
      </c>
      <c r="O2858" s="44">
        <v>28000000</v>
      </c>
      <c r="P2858" s="44">
        <v>943000</v>
      </c>
    </row>
    <row r="2859" spans="1:16" ht="185.25">
      <c r="A2859" s="44">
        <v>20251</v>
      </c>
      <c r="B2859" s="44">
        <v>2023</v>
      </c>
      <c r="C2859" s="45" t="s">
        <v>1197</v>
      </c>
      <c r="D2859" s="45" t="s">
        <v>1095</v>
      </c>
      <c r="E2859" s="45" t="s">
        <v>1088</v>
      </c>
      <c r="F2859" s="45" t="s">
        <v>1348</v>
      </c>
      <c r="G2859" s="45" t="s">
        <v>1090</v>
      </c>
      <c r="H2859" s="45" t="s">
        <v>5989</v>
      </c>
      <c r="I2859" s="45" t="s">
        <v>5990</v>
      </c>
      <c r="J2859" s="45" t="s">
        <v>1092</v>
      </c>
      <c r="K2859" s="45" t="s">
        <v>5587</v>
      </c>
      <c r="L2859" s="44">
        <v>37</v>
      </c>
      <c r="M2859" s="44">
        <v>933000</v>
      </c>
      <c r="N2859" s="44">
        <v>34521000</v>
      </c>
      <c r="O2859" s="44">
        <v>28000000</v>
      </c>
      <c r="P2859" s="44">
        <v>-6521000</v>
      </c>
    </row>
    <row r="2860" spans="1:16" ht="199.5">
      <c r="A2860" s="44">
        <v>20251</v>
      </c>
      <c r="B2860" s="44">
        <v>2024</v>
      </c>
      <c r="C2860" s="45" t="s">
        <v>1086</v>
      </c>
      <c r="D2860" s="45" t="s">
        <v>1087</v>
      </c>
      <c r="E2860" s="45" t="s">
        <v>1088</v>
      </c>
      <c r="F2860" s="45" t="s">
        <v>1089</v>
      </c>
      <c r="G2860" s="45" t="s">
        <v>1090</v>
      </c>
      <c r="H2860" s="45">
        <v>2410504</v>
      </c>
      <c r="I2860" s="45" t="s">
        <v>5991</v>
      </c>
      <c r="J2860" s="45" t="s">
        <v>1092</v>
      </c>
      <c r="K2860" s="45" t="s">
        <v>5992</v>
      </c>
      <c r="L2860" s="44">
        <v>29</v>
      </c>
      <c r="M2860" s="44">
        <v>933000</v>
      </c>
      <c r="N2860" s="44">
        <v>27057000</v>
      </c>
      <c r="O2860" s="44">
        <v>28000000</v>
      </c>
      <c r="P2860" s="44">
        <v>943000</v>
      </c>
    </row>
    <row r="2861" spans="1:16" ht="128.25">
      <c r="A2861" s="44">
        <v>20251</v>
      </c>
      <c r="B2861" s="44">
        <v>2022</v>
      </c>
      <c r="C2861" s="45" t="s">
        <v>1144</v>
      </c>
      <c r="D2861" s="45" t="s">
        <v>1095</v>
      </c>
      <c r="E2861" s="45" t="s">
        <v>1088</v>
      </c>
      <c r="F2861" s="45" t="s">
        <v>1165</v>
      </c>
      <c r="G2861" s="45" t="s">
        <v>1090</v>
      </c>
      <c r="H2861" s="45" t="s">
        <v>5993</v>
      </c>
      <c r="I2861" s="45" t="s">
        <v>5994</v>
      </c>
      <c r="J2861" s="45" t="s">
        <v>1092</v>
      </c>
      <c r="K2861" s="45" t="s">
        <v>1763</v>
      </c>
      <c r="L2861" s="44">
        <v>30</v>
      </c>
      <c r="M2861" s="44">
        <v>933000</v>
      </c>
      <c r="N2861" s="44">
        <v>27990000</v>
      </c>
      <c r="O2861" s="44">
        <v>23300000</v>
      </c>
      <c r="P2861" s="44">
        <v>-4690000</v>
      </c>
    </row>
    <row r="2862" spans="1:16" ht="114">
      <c r="A2862" s="44">
        <v>20251</v>
      </c>
      <c r="B2862" s="44">
        <v>2022</v>
      </c>
      <c r="C2862" s="45" t="s">
        <v>1144</v>
      </c>
      <c r="D2862" s="45" t="s">
        <v>1095</v>
      </c>
      <c r="E2862" s="45" t="s">
        <v>1088</v>
      </c>
      <c r="F2862" s="45" t="s">
        <v>1165</v>
      </c>
      <c r="G2862" s="45" t="s">
        <v>1090</v>
      </c>
      <c r="H2862" s="45" t="s">
        <v>5995</v>
      </c>
      <c r="I2862" s="45" t="s">
        <v>5996</v>
      </c>
      <c r="J2862" s="45" t="s">
        <v>1092</v>
      </c>
      <c r="K2862" s="45" t="s">
        <v>1171</v>
      </c>
      <c r="L2862" s="44">
        <v>28</v>
      </c>
      <c r="M2862" s="44">
        <v>933000</v>
      </c>
      <c r="N2862" s="44">
        <v>26124000</v>
      </c>
      <c r="O2862" s="44">
        <v>23300000</v>
      </c>
      <c r="P2862" s="44">
        <v>-2824000</v>
      </c>
    </row>
    <row r="2863" spans="1:16" ht="199.5">
      <c r="A2863" s="44">
        <v>20251</v>
      </c>
      <c r="B2863" s="44">
        <v>2025</v>
      </c>
      <c r="C2863" s="45" t="s">
        <v>1117</v>
      </c>
      <c r="D2863" s="45" t="s">
        <v>1087</v>
      </c>
      <c r="E2863" s="45" t="s">
        <v>1088</v>
      </c>
      <c r="F2863" s="45" t="s">
        <v>1089</v>
      </c>
      <c r="G2863" s="45" t="s">
        <v>1090</v>
      </c>
      <c r="H2863" s="45">
        <v>2510072</v>
      </c>
      <c r="I2863" s="45" t="s">
        <v>5997</v>
      </c>
      <c r="J2863" s="45" t="s">
        <v>1092</v>
      </c>
      <c r="K2863" s="45" t="s">
        <v>1231</v>
      </c>
      <c r="L2863" s="44">
        <v>28</v>
      </c>
      <c r="M2863" s="44">
        <v>933000</v>
      </c>
      <c r="N2863" s="44">
        <v>26124000</v>
      </c>
      <c r="O2863" s="44">
        <v>28000000</v>
      </c>
      <c r="P2863" s="44">
        <v>1876000</v>
      </c>
    </row>
    <row r="2864" spans="1:16" ht="28.5">
      <c r="A2864" s="44">
        <v>20251</v>
      </c>
      <c r="B2864" s="44">
        <v>2024</v>
      </c>
      <c r="C2864" s="45" t="s">
        <v>1110</v>
      </c>
      <c r="D2864" s="45" t="s">
        <v>1095</v>
      </c>
      <c r="E2864" s="45" t="s">
        <v>1088</v>
      </c>
      <c r="F2864" s="45" t="s">
        <v>1104</v>
      </c>
      <c r="G2864" s="45" t="s">
        <v>1101</v>
      </c>
      <c r="H2864" s="45">
        <v>2410773</v>
      </c>
      <c r="I2864" s="45" t="s">
        <v>5998</v>
      </c>
      <c r="J2864" s="45" t="s">
        <v>1092</v>
      </c>
      <c r="K2864" s="42"/>
      <c r="L2864" s="44">
        <v>0</v>
      </c>
      <c r="M2864" s="44">
        <v>933000</v>
      </c>
      <c r="N2864" s="44">
        <v>0</v>
      </c>
      <c r="O2864" s="44">
        <v>0</v>
      </c>
      <c r="P2864" s="44">
        <v>0</v>
      </c>
    </row>
    <row r="2865" spans="1:16" ht="156.75">
      <c r="A2865" s="44">
        <v>20251</v>
      </c>
      <c r="B2865" s="44">
        <v>2025</v>
      </c>
      <c r="C2865" s="45" t="s">
        <v>1099</v>
      </c>
      <c r="D2865" s="45" t="s">
        <v>1087</v>
      </c>
      <c r="E2865" s="45" t="s">
        <v>1088</v>
      </c>
      <c r="F2865" s="45" t="s">
        <v>1118</v>
      </c>
      <c r="G2865" s="45" t="s">
        <v>1101</v>
      </c>
      <c r="H2865" s="45">
        <v>2511127</v>
      </c>
      <c r="I2865" s="45" t="s">
        <v>5999</v>
      </c>
      <c r="J2865" s="45" t="s">
        <v>1092</v>
      </c>
      <c r="K2865" s="45" t="s">
        <v>2283</v>
      </c>
      <c r="L2865" s="44">
        <v>27</v>
      </c>
      <c r="M2865" s="44">
        <v>933000</v>
      </c>
      <c r="N2865" s="44">
        <v>25191000</v>
      </c>
      <c r="O2865" s="44">
        <v>28000000</v>
      </c>
      <c r="P2865" s="44">
        <v>2809000</v>
      </c>
    </row>
    <row r="2866" spans="1:16" ht="128.25">
      <c r="A2866" s="44">
        <v>20251</v>
      </c>
      <c r="B2866" s="44">
        <v>2023</v>
      </c>
      <c r="C2866" s="45" t="s">
        <v>1127</v>
      </c>
      <c r="D2866" s="45" t="s">
        <v>1095</v>
      </c>
      <c r="E2866" s="45" t="s">
        <v>1088</v>
      </c>
      <c r="F2866" s="45" t="s">
        <v>1089</v>
      </c>
      <c r="G2866" s="45" t="s">
        <v>1101</v>
      </c>
      <c r="H2866" s="45" t="s">
        <v>6000</v>
      </c>
      <c r="I2866" s="45" t="s">
        <v>6001</v>
      </c>
      <c r="J2866" s="45" t="s">
        <v>1092</v>
      </c>
      <c r="K2866" s="45" t="s">
        <v>1205</v>
      </c>
      <c r="L2866" s="44">
        <v>30</v>
      </c>
      <c r="M2866" s="44">
        <v>933000</v>
      </c>
      <c r="N2866" s="44">
        <v>27990000</v>
      </c>
      <c r="O2866" s="44">
        <v>28000000</v>
      </c>
      <c r="P2866" s="44">
        <v>10000</v>
      </c>
    </row>
    <row r="2867" spans="1:16" ht="199.5">
      <c r="A2867" s="44">
        <v>20251</v>
      </c>
      <c r="B2867" s="44">
        <v>2024</v>
      </c>
      <c r="C2867" s="45" t="s">
        <v>1110</v>
      </c>
      <c r="D2867" s="45" t="s">
        <v>1095</v>
      </c>
      <c r="E2867" s="45" t="s">
        <v>1088</v>
      </c>
      <c r="F2867" s="45" t="s">
        <v>1107</v>
      </c>
      <c r="G2867" s="45" t="s">
        <v>1101</v>
      </c>
      <c r="H2867" s="45">
        <v>2410856</v>
      </c>
      <c r="I2867" s="45" t="s">
        <v>6002</v>
      </c>
      <c r="J2867" s="45" t="s">
        <v>1092</v>
      </c>
      <c r="K2867" s="45" t="s">
        <v>5697</v>
      </c>
      <c r="L2867" s="44">
        <v>33</v>
      </c>
      <c r="M2867" s="44">
        <v>933000</v>
      </c>
      <c r="N2867" s="44">
        <v>30789000</v>
      </c>
      <c r="O2867" s="44">
        <v>28000000</v>
      </c>
      <c r="P2867" s="44">
        <v>-2789000</v>
      </c>
    </row>
    <row r="2868" spans="1:16" ht="285">
      <c r="A2868" s="44">
        <v>20251</v>
      </c>
      <c r="B2868" s="44">
        <v>2021</v>
      </c>
      <c r="C2868" s="45" t="s">
        <v>1248</v>
      </c>
      <c r="D2868" s="45" t="s">
        <v>1095</v>
      </c>
      <c r="E2868" s="45" t="s">
        <v>1088</v>
      </c>
      <c r="F2868" s="45" t="s">
        <v>1541</v>
      </c>
      <c r="G2868" s="45" t="s">
        <v>1090</v>
      </c>
      <c r="H2868" s="45" t="s">
        <v>6003</v>
      </c>
      <c r="I2868" s="45" t="s">
        <v>6004</v>
      </c>
      <c r="J2868" s="45" t="s">
        <v>1092</v>
      </c>
      <c r="K2868" s="45" t="s">
        <v>3761</v>
      </c>
      <c r="L2868" s="44">
        <v>39</v>
      </c>
      <c r="M2868" s="44">
        <v>933000</v>
      </c>
      <c r="N2868" s="44">
        <v>36387000</v>
      </c>
      <c r="O2868" s="44">
        <v>28000000</v>
      </c>
      <c r="P2868" s="44">
        <v>-8387000</v>
      </c>
    </row>
    <row r="2869" spans="1:16" ht="185.25">
      <c r="A2869" s="44">
        <v>20251</v>
      </c>
      <c r="B2869" s="44">
        <v>2024</v>
      </c>
      <c r="C2869" s="45" t="s">
        <v>1086</v>
      </c>
      <c r="D2869" s="45" t="s">
        <v>1087</v>
      </c>
      <c r="E2869" s="45" t="s">
        <v>1088</v>
      </c>
      <c r="F2869" s="45" t="s">
        <v>1089</v>
      </c>
      <c r="G2869" s="45" t="s">
        <v>1090</v>
      </c>
      <c r="H2869" s="45">
        <v>2410422</v>
      </c>
      <c r="I2869" s="45" t="s">
        <v>6005</v>
      </c>
      <c r="J2869" s="45" t="s">
        <v>1092</v>
      </c>
      <c r="K2869" s="45" t="s">
        <v>6006</v>
      </c>
      <c r="L2869" s="44">
        <v>29</v>
      </c>
      <c r="M2869" s="44">
        <v>933000</v>
      </c>
      <c r="N2869" s="44">
        <v>27057000</v>
      </c>
      <c r="O2869" s="44">
        <v>28000000</v>
      </c>
      <c r="P2869" s="44">
        <v>943000</v>
      </c>
    </row>
    <row r="2870" spans="1:16" ht="42.75">
      <c r="A2870" s="44">
        <v>20251</v>
      </c>
      <c r="B2870" s="44">
        <v>2021</v>
      </c>
      <c r="C2870" s="45" t="s">
        <v>1180</v>
      </c>
      <c r="D2870" s="45" t="s">
        <v>1095</v>
      </c>
      <c r="E2870" s="45" t="s">
        <v>1088</v>
      </c>
      <c r="F2870" s="45" t="s">
        <v>1104</v>
      </c>
      <c r="G2870" s="45" t="s">
        <v>1101</v>
      </c>
      <c r="H2870" s="45" t="s">
        <v>6007</v>
      </c>
      <c r="I2870" s="45" t="s">
        <v>6008</v>
      </c>
      <c r="J2870" s="45" t="s">
        <v>1092</v>
      </c>
      <c r="K2870" s="45" t="s">
        <v>6009</v>
      </c>
      <c r="L2870" s="44">
        <v>5</v>
      </c>
      <c r="M2870" s="44">
        <v>933000</v>
      </c>
      <c r="N2870" s="44">
        <v>4665000</v>
      </c>
      <c r="O2870" s="44">
        <v>0</v>
      </c>
      <c r="P2870" s="44">
        <v>-4665000</v>
      </c>
    </row>
    <row r="2871" spans="1:16" ht="85.5">
      <c r="A2871" s="44">
        <v>20251</v>
      </c>
      <c r="B2871" s="44">
        <v>2024</v>
      </c>
      <c r="C2871" s="45" t="s">
        <v>1086</v>
      </c>
      <c r="D2871" s="45" t="s">
        <v>1087</v>
      </c>
      <c r="E2871" s="45" t="s">
        <v>1088</v>
      </c>
      <c r="F2871" s="45" t="s">
        <v>1104</v>
      </c>
      <c r="G2871" s="45" t="s">
        <v>1090</v>
      </c>
      <c r="H2871" s="45">
        <v>2410885</v>
      </c>
      <c r="I2871" s="45" t="s">
        <v>6010</v>
      </c>
      <c r="J2871" s="45" t="s">
        <v>1092</v>
      </c>
      <c r="K2871" s="45" t="s">
        <v>6011</v>
      </c>
      <c r="L2871" s="44">
        <v>11</v>
      </c>
      <c r="M2871" s="44">
        <v>933000</v>
      </c>
      <c r="N2871" s="44">
        <v>10263000</v>
      </c>
      <c r="O2871" s="44">
        <v>0</v>
      </c>
      <c r="P2871" s="44">
        <v>-10263000</v>
      </c>
    </row>
    <row r="2872" spans="1:16" ht="28.5">
      <c r="A2872" s="44">
        <v>20251</v>
      </c>
      <c r="B2872" s="44">
        <v>2020</v>
      </c>
      <c r="C2872" s="45" t="s">
        <v>1432</v>
      </c>
      <c r="D2872" s="45" t="s">
        <v>1095</v>
      </c>
      <c r="E2872" s="45" t="s">
        <v>1088</v>
      </c>
      <c r="F2872" s="45" t="s">
        <v>1089</v>
      </c>
      <c r="G2872" s="45" t="s">
        <v>1101</v>
      </c>
      <c r="H2872" s="45" t="s">
        <v>6012</v>
      </c>
      <c r="I2872" s="45" t="s">
        <v>6013</v>
      </c>
      <c r="J2872" s="45" t="s">
        <v>1092</v>
      </c>
      <c r="K2872" s="42"/>
      <c r="L2872" s="44">
        <v>0</v>
      </c>
      <c r="M2872" s="44">
        <v>933000</v>
      </c>
      <c r="N2872" s="44">
        <v>0</v>
      </c>
      <c r="O2872" s="44">
        <v>0</v>
      </c>
      <c r="P2872" s="44">
        <v>0</v>
      </c>
    </row>
    <row r="2873" spans="1:16" ht="171">
      <c r="A2873" s="44">
        <v>20251</v>
      </c>
      <c r="B2873" s="44">
        <v>2024</v>
      </c>
      <c r="C2873" s="45" t="s">
        <v>1086</v>
      </c>
      <c r="D2873" s="45" t="s">
        <v>1087</v>
      </c>
      <c r="E2873" s="45" t="s">
        <v>1088</v>
      </c>
      <c r="F2873" s="45" t="s">
        <v>1089</v>
      </c>
      <c r="G2873" s="45" t="s">
        <v>1090</v>
      </c>
      <c r="H2873" s="45">
        <v>2410161</v>
      </c>
      <c r="I2873" s="45" t="s">
        <v>2294</v>
      </c>
      <c r="J2873" s="45" t="s">
        <v>1092</v>
      </c>
      <c r="K2873" s="45" t="s">
        <v>1200</v>
      </c>
      <c r="L2873" s="44">
        <v>29</v>
      </c>
      <c r="M2873" s="44">
        <v>933000</v>
      </c>
      <c r="N2873" s="44">
        <v>27057000</v>
      </c>
      <c r="O2873" s="44">
        <v>28000000</v>
      </c>
      <c r="P2873" s="44">
        <v>943000</v>
      </c>
    </row>
    <row r="2874" spans="1:16" ht="185.25">
      <c r="A2874" s="44">
        <v>20251</v>
      </c>
      <c r="B2874" s="44">
        <v>2025</v>
      </c>
      <c r="C2874" s="45" t="s">
        <v>1099</v>
      </c>
      <c r="D2874" s="45" t="s">
        <v>1087</v>
      </c>
      <c r="E2874" s="45" t="s">
        <v>1088</v>
      </c>
      <c r="F2874" s="45" t="s">
        <v>1118</v>
      </c>
      <c r="G2874" s="45" t="s">
        <v>1101</v>
      </c>
      <c r="H2874" s="45">
        <v>2510113</v>
      </c>
      <c r="I2874" s="45" t="s">
        <v>3940</v>
      </c>
      <c r="J2874" s="45" t="s">
        <v>1092</v>
      </c>
      <c r="K2874" s="45" t="s">
        <v>6014</v>
      </c>
      <c r="L2874" s="44">
        <v>27</v>
      </c>
      <c r="M2874" s="44">
        <v>933000</v>
      </c>
      <c r="N2874" s="44">
        <v>25191000</v>
      </c>
      <c r="O2874" s="44">
        <v>28000000</v>
      </c>
      <c r="P2874" s="44">
        <v>2809000</v>
      </c>
    </row>
    <row r="2875" spans="1:16" ht="42.75">
      <c r="A2875" s="44">
        <v>20251</v>
      </c>
      <c r="B2875" s="44">
        <v>2024</v>
      </c>
      <c r="C2875" s="45" t="s">
        <v>1086</v>
      </c>
      <c r="D2875" s="45" t="s">
        <v>1087</v>
      </c>
      <c r="E2875" s="45" t="s">
        <v>1088</v>
      </c>
      <c r="F2875" s="45" t="s">
        <v>1089</v>
      </c>
      <c r="G2875" s="45" t="s">
        <v>1090</v>
      </c>
      <c r="H2875" s="45">
        <v>2410805</v>
      </c>
      <c r="I2875" s="45" t="s">
        <v>6015</v>
      </c>
      <c r="J2875" s="45" t="s">
        <v>1092</v>
      </c>
      <c r="K2875" s="42"/>
      <c r="L2875" s="44">
        <v>0</v>
      </c>
      <c r="M2875" s="44">
        <v>933000</v>
      </c>
      <c r="N2875" s="44">
        <v>0</v>
      </c>
      <c r="O2875" s="44">
        <v>0</v>
      </c>
      <c r="P2875" s="44">
        <v>0</v>
      </c>
    </row>
    <row r="2876" spans="1:16" ht="213.75">
      <c r="A2876" s="44">
        <v>20251</v>
      </c>
      <c r="B2876" s="44">
        <v>2022</v>
      </c>
      <c r="C2876" s="45" t="s">
        <v>1144</v>
      </c>
      <c r="D2876" s="45" t="s">
        <v>1095</v>
      </c>
      <c r="E2876" s="45" t="s">
        <v>1088</v>
      </c>
      <c r="F2876" s="45" t="s">
        <v>1551</v>
      </c>
      <c r="G2876" s="45" t="s">
        <v>1090</v>
      </c>
      <c r="H2876" s="45" t="s">
        <v>6016</v>
      </c>
      <c r="I2876" s="45" t="s">
        <v>6017</v>
      </c>
      <c r="J2876" s="45" t="s">
        <v>1092</v>
      </c>
      <c r="K2876" s="45" t="s">
        <v>1554</v>
      </c>
      <c r="L2876" s="44">
        <v>31</v>
      </c>
      <c r="M2876" s="44">
        <v>933000</v>
      </c>
      <c r="N2876" s="44">
        <v>28923000</v>
      </c>
      <c r="O2876" s="44">
        <v>23300000</v>
      </c>
      <c r="P2876" s="44">
        <v>-5623000</v>
      </c>
    </row>
    <row r="2877" spans="1:16" ht="171">
      <c r="A2877" s="44">
        <v>20251</v>
      </c>
      <c r="B2877" s="44">
        <v>2025</v>
      </c>
      <c r="C2877" s="45" t="s">
        <v>1099</v>
      </c>
      <c r="D2877" s="45" t="s">
        <v>1087</v>
      </c>
      <c r="E2877" s="45" t="s">
        <v>1088</v>
      </c>
      <c r="F2877" s="45" t="s">
        <v>1118</v>
      </c>
      <c r="G2877" s="45" t="s">
        <v>1101</v>
      </c>
      <c r="H2877" s="45">
        <v>2510429</v>
      </c>
      <c r="I2877" s="45" t="s">
        <v>5875</v>
      </c>
      <c r="J2877" s="45" t="s">
        <v>1092</v>
      </c>
      <c r="K2877" s="45" t="s">
        <v>5753</v>
      </c>
      <c r="L2877" s="44">
        <v>27</v>
      </c>
      <c r="M2877" s="44">
        <v>933000</v>
      </c>
      <c r="N2877" s="44">
        <v>25191000</v>
      </c>
      <c r="O2877" s="44">
        <v>28000000</v>
      </c>
      <c r="P2877" s="44">
        <v>2809000</v>
      </c>
    </row>
    <row r="2878" spans="1:16" ht="42.75">
      <c r="A2878" s="44">
        <v>20251</v>
      </c>
      <c r="B2878" s="44">
        <v>2025</v>
      </c>
      <c r="C2878" s="42"/>
      <c r="D2878" s="45" t="s">
        <v>1087</v>
      </c>
      <c r="E2878" s="45" t="s">
        <v>19</v>
      </c>
      <c r="F2878" s="45" t="s">
        <v>2059</v>
      </c>
      <c r="G2878" s="42"/>
      <c r="H2878" s="45" t="s">
        <v>6018</v>
      </c>
      <c r="I2878" s="45" t="s">
        <v>6019</v>
      </c>
      <c r="J2878" s="45" t="s">
        <v>1346</v>
      </c>
      <c r="K2878" s="45" t="s">
        <v>1949</v>
      </c>
      <c r="L2878" s="44">
        <v>6</v>
      </c>
      <c r="M2878" s="44">
        <v>0</v>
      </c>
      <c r="N2878" s="44">
        <v>0</v>
      </c>
      <c r="O2878" s="44">
        <v>0</v>
      </c>
      <c r="P2878" s="44">
        <v>0</v>
      </c>
    </row>
    <row r="2879" spans="1:16" ht="171">
      <c r="A2879" s="44">
        <v>20251</v>
      </c>
      <c r="B2879" s="44">
        <v>2025</v>
      </c>
      <c r="C2879" s="45" t="s">
        <v>1099</v>
      </c>
      <c r="D2879" s="45" t="s">
        <v>1087</v>
      </c>
      <c r="E2879" s="45" t="s">
        <v>1088</v>
      </c>
      <c r="F2879" s="45" t="s">
        <v>1175</v>
      </c>
      <c r="G2879" s="45" t="s">
        <v>1101</v>
      </c>
      <c r="H2879" s="45">
        <v>2510468</v>
      </c>
      <c r="I2879" s="45" t="s">
        <v>6020</v>
      </c>
      <c r="J2879" s="45" t="s">
        <v>1092</v>
      </c>
      <c r="K2879" s="45" t="s">
        <v>6021</v>
      </c>
      <c r="L2879" s="44">
        <v>28</v>
      </c>
      <c r="M2879" s="44">
        <v>933000</v>
      </c>
      <c r="N2879" s="44">
        <v>26124000</v>
      </c>
      <c r="O2879" s="44">
        <v>28000000</v>
      </c>
      <c r="P2879" s="44">
        <v>1876000</v>
      </c>
    </row>
    <row r="2880" spans="1:16" ht="57">
      <c r="A2880" s="44">
        <v>20251</v>
      </c>
      <c r="B2880" s="44">
        <v>2021</v>
      </c>
      <c r="C2880" s="45" t="s">
        <v>1248</v>
      </c>
      <c r="D2880" s="45" t="s">
        <v>1095</v>
      </c>
      <c r="E2880" s="45" t="s">
        <v>1088</v>
      </c>
      <c r="F2880" s="45" t="s">
        <v>1249</v>
      </c>
      <c r="G2880" s="45" t="s">
        <v>1090</v>
      </c>
      <c r="H2880" s="45" t="s">
        <v>6022</v>
      </c>
      <c r="I2880" s="45" t="s">
        <v>6023</v>
      </c>
      <c r="J2880" s="45" t="s">
        <v>1092</v>
      </c>
      <c r="K2880" s="45" t="s">
        <v>6024</v>
      </c>
      <c r="L2880" s="44">
        <v>10</v>
      </c>
      <c r="M2880" s="44">
        <v>933000</v>
      </c>
      <c r="N2880" s="44">
        <v>9330000</v>
      </c>
      <c r="O2880" s="44">
        <v>0</v>
      </c>
      <c r="P2880" s="44">
        <v>-9330000</v>
      </c>
    </row>
    <row r="2881" spans="1:16" ht="142.5">
      <c r="A2881" s="44">
        <v>20251</v>
      </c>
      <c r="B2881" s="44">
        <v>2023</v>
      </c>
      <c r="C2881" s="45" t="s">
        <v>1197</v>
      </c>
      <c r="D2881" s="45" t="s">
        <v>1095</v>
      </c>
      <c r="E2881" s="45" t="s">
        <v>1088</v>
      </c>
      <c r="F2881" s="45" t="s">
        <v>1165</v>
      </c>
      <c r="G2881" s="45" t="s">
        <v>1090</v>
      </c>
      <c r="H2881" s="45" t="s">
        <v>6025</v>
      </c>
      <c r="I2881" s="45" t="s">
        <v>6026</v>
      </c>
      <c r="J2881" s="45" t="s">
        <v>1092</v>
      </c>
      <c r="K2881" s="45" t="s">
        <v>1301</v>
      </c>
      <c r="L2881" s="44">
        <v>29</v>
      </c>
      <c r="M2881" s="44">
        <v>933000</v>
      </c>
      <c r="N2881" s="44">
        <v>27057000</v>
      </c>
      <c r="O2881" s="44">
        <v>28000000</v>
      </c>
      <c r="P2881" s="44">
        <v>943000</v>
      </c>
    </row>
    <row r="2882" spans="1:16" ht="199.5">
      <c r="A2882" s="44">
        <v>20251</v>
      </c>
      <c r="B2882" s="44">
        <v>2023</v>
      </c>
      <c r="C2882" s="45" t="s">
        <v>1127</v>
      </c>
      <c r="D2882" s="45" t="s">
        <v>1095</v>
      </c>
      <c r="E2882" s="45" t="s">
        <v>1088</v>
      </c>
      <c r="F2882" s="45" t="s">
        <v>1280</v>
      </c>
      <c r="G2882" s="45" t="s">
        <v>1101</v>
      </c>
      <c r="H2882" s="45" t="s">
        <v>6027</v>
      </c>
      <c r="I2882" s="45" t="s">
        <v>6028</v>
      </c>
      <c r="J2882" s="45" t="s">
        <v>1092</v>
      </c>
      <c r="K2882" s="45" t="s">
        <v>6029</v>
      </c>
      <c r="L2882" s="44">
        <v>37</v>
      </c>
      <c r="M2882" s="44">
        <v>933000</v>
      </c>
      <c r="N2882" s="44">
        <v>34521000</v>
      </c>
      <c r="O2882" s="44">
        <v>28000000</v>
      </c>
      <c r="P2882" s="44">
        <v>-6521000</v>
      </c>
    </row>
    <row r="2883" spans="1:16" ht="114">
      <c r="A2883" s="44">
        <v>20251</v>
      </c>
      <c r="B2883" s="44">
        <v>2025</v>
      </c>
      <c r="C2883" s="45" t="s">
        <v>1120</v>
      </c>
      <c r="D2883" s="45" t="s">
        <v>1087</v>
      </c>
      <c r="E2883" s="45" t="s">
        <v>19</v>
      </c>
      <c r="F2883" s="45" t="s">
        <v>1096</v>
      </c>
      <c r="G2883" s="42"/>
      <c r="H2883" s="45">
        <v>2540118</v>
      </c>
      <c r="I2883" s="45" t="s">
        <v>6030</v>
      </c>
      <c r="J2883" s="45" t="s">
        <v>1092</v>
      </c>
      <c r="K2883" s="45" t="s">
        <v>4097</v>
      </c>
      <c r="L2883" s="44">
        <v>34</v>
      </c>
      <c r="M2883" s="44">
        <v>0</v>
      </c>
      <c r="N2883" s="44">
        <v>0</v>
      </c>
      <c r="O2883" s="44">
        <v>28000000</v>
      </c>
      <c r="P2883" s="44">
        <v>28000000</v>
      </c>
    </row>
    <row r="2884" spans="1:16" ht="57">
      <c r="A2884" s="44">
        <v>20251</v>
      </c>
      <c r="B2884" s="44">
        <v>2024</v>
      </c>
      <c r="C2884" s="45" t="s">
        <v>1086</v>
      </c>
      <c r="D2884" s="45" t="s">
        <v>1087</v>
      </c>
      <c r="E2884" s="45" t="s">
        <v>1088</v>
      </c>
      <c r="F2884" s="45" t="s">
        <v>1111</v>
      </c>
      <c r="G2884" s="45" t="s">
        <v>1090</v>
      </c>
      <c r="H2884" s="45">
        <v>2410902</v>
      </c>
      <c r="I2884" s="45" t="s">
        <v>3104</v>
      </c>
      <c r="J2884" s="45" t="s">
        <v>1092</v>
      </c>
      <c r="K2884" s="45" t="s">
        <v>6031</v>
      </c>
      <c r="L2884" s="44">
        <v>9</v>
      </c>
      <c r="M2884" s="44">
        <v>933000</v>
      </c>
      <c r="N2884" s="44">
        <v>8397000</v>
      </c>
      <c r="O2884" s="44">
        <v>0</v>
      </c>
      <c r="P2884" s="44">
        <v>-8397000</v>
      </c>
    </row>
    <row r="2885" spans="1:16" ht="256.5">
      <c r="A2885" s="44">
        <v>20251</v>
      </c>
      <c r="B2885" s="44">
        <v>2022</v>
      </c>
      <c r="C2885" s="45" t="s">
        <v>1144</v>
      </c>
      <c r="D2885" s="45" t="s">
        <v>1095</v>
      </c>
      <c r="E2885" s="45" t="s">
        <v>1088</v>
      </c>
      <c r="F2885" s="45" t="s">
        <v>1238</v>
      </c>
      <c r="G2885" s="45" t="s">
        <v>1090</v>
      </c>
      <c r="H2885" s="45" t="s">
        <v>6032</v>
      </c>
      <c r="I2885" s="45" t="s">
        <v>6033</v>
      </c>
      <c r="J2885" s="45" t="s">
        <v>1092</v>
      </c>
      <c r="K2885" s="45" t="s">
        <v>6034</v>
      </c>
      <c r="L2885" s="44">
        <v>35</v>
      </c>
      <c r="M2885" s="44">
        <v>933000</v>
      </c>
      <c r="N2885" s="44">
        <v>32655000</v>
      </c>
      <c r="O2885" s="44">
        <v>23300000</v>
      </c>
      <c r="P2885" s="44">
        <v>-9355000</v>
      </c>
    </row>
    <row r="2886" spans="1:16" ht="199.5">
      <c r="A2886" s="44">
        <v>20251</v>
      </c>
      <c r="B2886" s="44">
        <v>2025</v>
      </c>
      <c r="C2886" s="45" t="s">
        <v>1117</v>
      </c>
      <c r="D2886" s="45" t="s">
        <v>1087</v>
      </c>
      <c r="E2886" s="45" t="s">
        <v>1088</v>
      </c>
      <c r="F2886" s="45" t="s">
        <v>1107</v>
      </c>
      <c r="G2886" s="45" t="s">
        <v>1090</v>
      </c>
      <c r="H2886" s="45">
        <v>2510554</v>
      </c>
      <c r="I2886" s="45" t="s">
        <v>6035</v>
      </c>
      <c r="J2886" s="45" t="s">
        <v>1092</v>
      </c>
      <c r="K2886" s="45" t="s">
        <v>1140</v>
      </c>
      <c r="L2886" s="44">
        <v>28</v>
      </c>
      <c r="M2886" s="44">
        <v>933000</v>
      </c>
      <c r="N2886" s="44">
        <v>26124000</v>
      </c>
      <c r="O2886" s="44">
        <v>28000000</v>
      </c>
      <c r="P2886" s="44">
        <v>1876000</v>
      </c>
    </row>
    <row r="2887" spans="1:16" ht="42.75">
      <c r="A2887" s="44">
        <v>20251</v>
      </c>
      <c r="B2887" s="44">
        <v>2022</v>
      </c>
      <c r="C2887" s="45" t="s">
        <v>1141</v>
      </c>
      <c r="D2887" s="45" t="s">
        <v>1095</v>
      </c>
      <c r="E2887" s="45" t="s">
        <v>1088</v>
      </c>
      <c r="F2887" s="45" t="s">
        <v>1104</v>
      </c>
      <c r="G2887" s="45" t="s">
        <v>1101</v>
      </c>
      <c r="H2887" s="45" t="s">
        <v>6036</v>
      </c>
      <c r="I2887" s="45" t="s">
        <v>6037</v>
      </c>
      <c r="J2887" s="45" t="s">
        <v>1092</v>
      </c>
      <c r="K2887" s="45" t="s">
        <v>6038</v>
      </c>
      <c r="L2887" s="44">
        <v>12</v>
      </c>
      <c r="M2887" s="44">
        <v>933000</v>
      </c>
      <c r="N2887" s="44">
        <v>11196000</v>
      </c>
      <c r="O2887" s="44">
        <v>0</v>
      </c>
      <c r="P2887" s="44">
        <v>-11196000</v>
      </c>
    </row>
    <row r="2888" spans="1:16" ht="185.25">
      <c r="A2888" s="44">
        <v>20251</v>
      </c>
      <c r="B2888" s="44">
        <v>2021</v>
      </c>
      <c r="C2888" s="45" t="s">
        <v>1180</v>
      </c>
      <c r="D2888" s="45" t="s">
        <v>1095</v>
      </c>
      <c r="E2888" s="45" t="s">
        <v>1088</v>
      </c>
      <c r="F2888" s="45" t="s">
        <v>1089</v>
      </c>
      <c r="G2888" s="45" t="s">
        <v>1101</v>
      </c>
      <c r="H2888" s="45" t="s">
        <v>6039</v>
      </c>
      <c r="I2888" s="45" t="s">
        <v>6040</v>
      </c>
      <c r="J2888" s="45" t="s">
        <v>1092</v>
      </c>
      <c r="K2888" s="45" t="s">
        <v>6041</v>
      </c>
      <c r="L2888" s="44">
        <v>40</v>
      </c>
      <c r="M2888" s="44">
        <v>933000</v>
      </c>
      <c r="N2888" s="44">
        <v>37320000</v>
      </c>
      <c r="O2888" s="44">
        <v>28000000</v>
      </c>
      <c r="P2888" s="44">
        <v>-9320000</v>
      </c>
    </row>
    <row r="2889" spans="1:16" ht="57">
      <c r="A2889" s="44">
        <v>20251</v>
      </c>
      <c r="B2889" s="44">
        <v>2023</v>
      </c>
      <c r="C2889" s="45" t="s">
        <v>1197</v>
      </c>
      <c r="D2889" s="45" t="s">
        <v>1095</v>
      </c>
      <c r="E2889" s="45" t="s">
        <v>1088</v>
      </c>
      <c r="F2889" s="45" t="s">
        <v>1348</v>
      </c>
      <c r="G2889" s="45" t="s">
        <v>1090</v>
      </c>
      <c r="H2889" s="45" t="s">
        <v>6042</v>
      </c>
      <c r="I2889" s="45" t="s">
        <v>6043</v>
      </c>
      <c r="J2889" s="45" t="s">
        <v>1092</v>
      </c>
      <c r="K2889" s="42"/>
      <c r="L2889" s="44">
        <v>0</v>
      </c>
      <c r="M2889" s="44">
        <v>933000</v>
      </c>
      <c r="N2889" s="44">
        <v>0</v>
      </c>
      <c r="O2889" s="44">
        <v>0</v>
      </c>
      <c r="P2889" s="44">
        <v>0</v>
      </c>
    </row>
    <row r="2890" spans="1:16" ht="171">
      <c r="A2890" s="44">
        <v>20251</v>
      </c>
      <c r="B2890" s="44">
        <v>2025</v>
      </c>
      <c r="C2890" s="45" t="s">
        <v>1099</v>
      </c>
      <c r="D2890" s="45" t="s">
        <v>1087</v>
      </c>
      <c r="E2890" s="45" t="s">
        <v>1088</v>
      </c>
      <c r="F2890" s="45" t="s">
        <v>1207</v>
      </c>
      <c r="G2890" s="45" t="s">
        <v>1101</v>
      </c>
      <c r="H2890" s="45">
        <v>2511176</v>
      </c>
      <c r="I2890" s="45" t="s">
        <v>6044</v>
      </c>
      <c r="J2890" s="45" t="s">
        <v>1092</v>
      </c>
      <c r="K2890" s="45" t="s">
        <v>6045</v>
      </c>
      <c r="L2890" s="44">
        <v>31</v>
      </c>
      <c r="M2890" s="44">
        <v>933000</v>
      </c>
      <c r="N2890" s="44">
        <v>28923000</v>
      </c>
      <c r="O2890" s="44">
        <v>28000000</v>
      </c>
      <c r="P2890" s="44">
        <v>-923000</v>
      </c>
    </row>
    <row r="2891" spans="1:16" ht="171">
      <c r="A2891" s="44">
        <v>20251</v>
      </c>
      <c r="B2891" s="44">
        <v>2025</v>
      </c>
      <c r="C2891" s="45" t="s">
        <v>1120</v>
      </c>
      <c r="D2891" s="45" t="s">
        <v>1087</v>
      </c>
      <c r="E2891" s="45" t="s">
        <v>19</v>
      </c>
      <c r="F2891" s="45" t="s">
        <v>1152</v>
      </c>
      <c r="G2891" s="42"/>
      <c r="H2891" s="45">
        <v>2540074</v>
      </c>
      <c r="I2891" s="45" t="s">
        <v>4436</v>
      </c>
      <c r="J2891" s="45" t="s">
        <v>1092</v>
      </c>
      <c r="K2891" s="45" t="s">
        <v>2666</v>
      </c>
      <c r="L2891" s="44">
        <v>46</v>
      </c>
      <c r="M2891" s="44">
        <v>0</v>
      </c>
      <c r="N2891" s="44">
        <v>0</v>
      </c>
      <c r="O2891" s="44">
        <v>28000000</v>
      </c>
      <c r="P2891" s="44">
        <v>28000000</v>
      </c>
    </row>
    <row r="2892" spans="1:16" ht="156.75">
      <c r="A2892" s="44">
        <v>20251</v>
      </c>
      <c r="B2892" s="44">
        <v>2023</v>
      </c>
      <c r="C2892" s="45" t="s">
        <v>1197</v>
      </c>
      <c r="D2892" s="45" t="s">
        <v>1095</v>
      </c>
      <c r="E2892" s="45" t="s">
        <v>1088</v>
      </c>
      <c r="F2892" s="45" t="s">
        <v>1165</v>
      </c>
      <c r="G2892" s="45" t="s">
        <v>1090</v>
      </c>
      <c r="H2892" s="45" t="s">
        <v>6046</v>
      </c>
      <c r="I2892" s="45" t="s">
        <v>6047</v>
      </c>
      <c r="J2892" s="45" t="s">
        <v>1092</v>
      </c>
      <c r="K2892" s="45" t="s">
        <v>1186</v>
      </c>
      <c r="L2892" s="44">
        <v>31</v>
      </c>
      <c r="M2892" s="44">
        <v>933000</v>
      </c>
      <c r="N2892" s="44">
        <v>28923000</v>
      </c>
      <c r="O2892" s="44">
        <v>28000000</v>
      </c>
      <c r="P2892" s="44">
        <v>-923000</v>
      </c>
    </row>
    <row r="2893" spans="1:16" ht="142.5">
      <c r="A2893" s="44">
        <v>20251</v>
      </c>
      <c r="B2893" s="44">
        <v>2025</v>
      </c>
      <c r="C2893" s="45" t="s">
        <v>1099</v>
      </c>
      <c r="D2893" s="45" t="s">
        <v>1087</v>
      </c>
      <c r="E2893" s="45" t="s">
        <v>1088</v>
      </c>
      <c r="F2893" s="45" t="s">
        <v>1175</v>
      </c>
      <c r="G2893" s="45" t="s">
        <v>1101</v>
      </c>
      <c r="H2893" s="45">
        <v>2511218</v>
      </c>
      <c r="I2893" s="45" t="s">
        <v>1300</v>
      </c>
      <c r="J2893" s="45" t="s">
        <v>1092</v>
      </c>
      <c r="K2893" s="45" t="s">
        <v>6048</v>
      </c>
      <c r="L2893" s="44">
        <v>25</v>
      </c>
      <c r="M2893" s="44">
        <v>933000</v>
      </c>
      <c r="N2893" s="44">
        <v>23325000</v>
      </c>
      <c r="O2893" s="44">
        <v>28000000</v>
      </c>
      <c r="P2893" s="44">
        <v>4675000</v>
      </c>
    </row>
    <row r="2894" spans="1:16" ht="256.5">
      <c r="A2894" s="44">
        <v>20251</v>
      </c>
      <c r="B2894" s="44">
        <v>2022</v>
      </c>
      <c r="C2894" s="45" t="s">
        <v>1144</v>
      </c>
      <c r="D2894" s="45" t="s">
        <v>1095</v>
      </c>
      <c r="E2894" s="45" t="s">
        <v>1088</v>
      </c>
      <c r="F2894" s="45" t="s">
        <v>1238</v>
      </c>
      <c r="G2894" s="45" t="s">
        <v>1090</v>
      </c>
      <c r="H2894" s="45" t="s">
        <v>6049</v>
      </c>
      <c r="I2894" s="45" t="s">
        <v>6050</v>
      </c>
      <c r="J2894" s="45" t="s">
        <v>1092</v>
      </c>
      <c r="K2894" s="45" t="s">
        <v>2289</v>
      </c>
      <c r="L2894" s="44">
        <v>35</v>
      </c>
      <c r="M2894" s="44">
        <v>933000</v>
      </c>
      <c r="N2894" s="44">
        <v>32655000</v>
      </c>
      <c r="O2894" s="44">
        <v>23300000</v>
      </c>
      <c r="P2894" s="44">
        <v>-9355000</v>
      </c>
    </row>
    <row r="2895" spans="1:16" ht="156.75">
      <c r="A2895" s="44">
        <v>20251</v>
      </c>
      <c r="B2895" s="44">
        <v>2023</v>
      </c>
      <c r="C2895" s="45" t="s">
        <v>1197</v>
      </c>
      <c r="D2895" s="45" t="s">
        <v>1095</v>
      </c>
      <c r="E2895" s="45" t="s">
        <v>1088</v>
      </c>
      <c r="F2895" s="45" t="s">
        <v>1165</v>
      </c>
      <c r="G2895" s="45" t="s">
        <v>1090</v>
      </c>
      <c r="H2895" s="45" t="s">
        <v>6051</v>
      </c>
      <c r="I2895" s="45" t="s">
        <v>2752</v>
      </c>
      <c r="J2895" s="45" t="s">
        <v>1092</v>
      </c>
      <c r="K2895" s="45" t="s">
        <v>1217</v>
      </c>
      <c r="L2895" s="44">
        <v>31</v>
      </c>
      <c r="M2895" s="44">
        <v>933000</v>
      </c>
      <c r="N2895" s="44">
        <v>28923000</v>
      </c>
      <c r="O2895" s="44">
        <v>28000000</v>
      </c>
      <c r="P2895" s="44">
        <v>-923000</v>
      </c>
    </row>
    <row r="2896" spans="1:16" ht="199.5">
      <c r="A2896" s="44">
        <v>20251</v>
      </c>
      <c r="B2896" s="44">
        <v>2024</v>
      </c>
      <c r="C2896" s="45" t="s">
        <v>1110</v>
      </c>
      <c r="D2896" s="45" t="s">
        <v>1095</v>
      </c>
      <c r="E2896" s="45" t="s">
        <v>1088</v>
      </c>
      <c r="F2896" s="45" t="s">
        <v>1107</v>
      </c>
      <c r="G2896" s="45" t="s">
        <v>1101</v>
      </c>
      <c r="H2896" s="45">
        <v>2410023</v>
      </c>
      <c r="I2896" s="45" t="s">
        <v>6052</v>
      </c>
      <c r="J2896" s="45" t="s">
        <v>1092</v>
      </c>
      <c r="K2896" s="45" t="s">
        <v>1485</v>
      </c>
      <c r="L2896" s="44">
        <v>33</v>
      </c>
      <c r="M2896" s="44">
        <v>933000</v>
      </c>
      <c r="N2896" s="44">
        <v>30789000</v>
      </c>
      <c r="O2896" s="44">
        <v>28000000</v>
      </c>
      <c r="P2896" s="44">
        <v>-2789000</v>
      </c>
    </row>
    <row r="2897" spans="1:16" ht="185.25">
      <c r="A2897" s="44">
        <v>20251</v>
      </c>
      <c r="B2897" s="44">
        <v>2024</v>
      </c>
      <c r="C2897" s="45" t="s">
        <v>1191</v>
      </c>
      <c r="D2897" s="45" t="s">
        <v>1095</v>
      </c>
      <c r="E2897" s="45" t="s">
        <v>1088</v>
      </c>
      <c r="F2897" s="45" t="s">
        <v>1192</v>
      </c>
      <c r="G2897" s="45" t="s">
        <v>1101</v>
      </c>
      <c r="H2897" s="45">
        <v>2411172</v>
      </c>
      <c r="I2897" s="45" t="s">
        <v>2611</v>
      </c>
      <c r="J2897" s="45" t="s">
        <v>1092</v>
      </c>
      <c r="K2897" s="45" t="s">
        <v>1740</v>
      </c>
      <c r="L2897" s="44">
        <v>30</v>
      </c>
      <c r="M2897" s="44">
        <v>1225000</v>
      </c>
      <c r="N2897" s="44">
        <v>36750000</v>
      </c>
      <c r="O2897" s="44">
        <v>36750000</v>
      </c>
      <c r="P2897" s="44">
        <v>0</v>
      </c>
    </row>
    <row r="2898" spans="1:16" ht="156.75">
      <c r="A2898" s="44">
        <v>20251</v>
      </c>
      <c r="B2898" s="44">
        <v>2025</v>
      </c>
      <c r="C2898" s="45" t="s">
        <v>1099</v>
      </c>
      <c r="D2898" s="45" t="s">
        <v>1087</v>
      </c>
      <c r="E2898" s="45" t="s">
        <v>1088</v>
      </c>
      <c r="F2898" s="45" t="s">
        <v>1124</v>
      </c>
      <c r="G2898" s="45" t="s">
        <v>1101</v>
      </c>
      <c r="H2898" s="45">
        <v>2510899</v>
      </c>
      <c r="I2898" s="45" t="s">
        <v>5604</v>
      </c>
      <c r="J2898" s="45" t="s">
        <v>1092</v>
      </c>
      <c r="K2898" s="45" t="s">
        <v>1471</v>
      </c>
      <c r="L2898" s="44">
        <v>31</v>
      </c>
      <c r="M2898" s="44">
        <v>933000</v>
      </c>
      <c r="N2898" s="44">
        <v>28923000</v>
      </c>
      <c r="O2898" s="44">
        <v>28000000</v>
      </c>
      <c r="P2898" s="44">
        <v>-923000</v>
      </c>
    </row>
    <row r="2899" spans="1:16" ht="57">
      <c r="A2899" s="44">
        <v>20251</v>
      </c>
      <c r="B2899" s="44">
        <v>2022</v>
      </c>
      <c r="C2899" s="45" t="s">
        <v>1141</v>
      </c>
      <c r="D2899" s="45" t="s">
        <v>1095</v>
      </c>
      <c r="E2899" s="45" t="s">
        <v>1088</v>
      </c>
      <c r="F2899" s="45" t="s">
        <v>1118</v>
      </c>
      <c r="G2899" s="45" t="s">
        <v>1101</v>
      </c>
      <c r="H2899" s="45" t="s">
        <v>6053</v>
      </c>
      <c r="I2899" s="45" t="s">
        <v>6054</v>
      </c>
      <c r="J2899" s="45" t="s">
        <v>1092</v>
      </c>
      <c r="K2899" s="45" t="s">
        <v>6055</v>
      </c>
      <c r="L2899" s="44">
        <v>14</v>
      </c>
      <c r="M2899" s="44">
        <v>933000</v>
      </c>
      <c r="N2899" s="44">
        <v>13062000</v>
      </c>
      <c r="O2899" s="44">
        <v>0</v>
      </c>
      <c r="P2899" s="44">
        <v>-13062000</v>
      </c>
    </row>
    <row r="2900" spans="1:16" ht="142.5">
      <c r="A2900" s="44">
        <v>20251</v>
      </c>
      <c r="B2900" s="44">
        <v>2023</v>
      </c>
      <c r="C2900" s="45" t="s">
        <v>1197</v>
      </c>
      <c r="D2900" s="45" t="s">
        <v>1095</v>
      </c>
      <c r="E2900" s="45" t="s">
        <v>1088</v>
      </c>
      <c r="F2900" s="45" t="s">
        <v>1165</v>
      </c>
      <c r="G2900" s="45" t="s">
        <v>1090</v>
      </c>
      <c r="H2900" s="45" t="s">
        <v>6056</v>
      </c>
      <c r="I2900" s="45" t="s">
        <v>6057</v>
      </c>
      <c r="J2900" s="45" t="s">
        <v>1092</v>
      </c>
      <c r="K2900" s="45" t="s">
        <v>1301</v>
      </c>
      <c r="L2900" s="44">
        <v>29</v>
      </c>
      <c r="M2900" s="44">
        <v>933000</v>
      </c>
      <c r="N2900" s="44">
        <v>27057000</v>
      </c>
      <c r="O2900" s="44">
        <v>28000000</v>
      </c>
      <c r="P2900" s="44">
        <v>943000</v>
      </c>
    </row>
    <row r="2901" spans="1:16" ht="156.75">
      <c r="A2901" s="44">
        <v>20251</v>
      </c>
      <c r="B2901" s="44">
        <v>2022</v>
      </c>
      <c r="C2901" s="45" t="s">
        <v>1144</v>
      </c>
      <c r="D2901" s="45" t="s">
        <v>1095</v>
      </c>
      <c r="E2901" s="45" t="s">
        <v>1088</v>
      </c>
      <c r="F2901" s="45" t="s">
        <v>1712</v>
      </c>
      <c r="G2901" s="45" t="s">
        <v>1090</v>
      </c>
      <c r="H2901" s="45" t="s">
        <v>6058</v>
      </c>
      <c r="I2901" s="45" t="s">
        <v>6059</v>
      </c>
      <c r="J2901" s="45" t="s">
        <v>1092</v>
      </c>
      <c r="K2901" s="45" t="s">
        <v>1767</v>
      </c>
      <c r="L2901" s="44">
        <v>31</v>
      </c>
      <c r="M2901" s="44">
        <v>2084000</v>
      </c>
      <c r="N2901" s="44">
        <v>64604000</v>
      </c>
      <c r="O2901" s="44">
        <v>62500000</v>
      </c>
      <c r="P2901" s="44">
        <v>-2104000</v>
      </c>
    </row>
    <row r="2902" spans="1:16" ht="185.25">
      <c r="A2902" s="44">
        <v>20251</v>
      </c>
      <c r="B2902" s="44">
        <v>2024</v>
      </c>
      <c r="C2902" s="45" t="s">
        <v>1086</v>
      </c>
      <c r="D2902" s="45" t="s">
        <v>1087</v>
      </c>
      <c r="E2902" s="45" t="s">
        <v>1088</v>
      </c>
      <c r="F2902" s="45" t="s">
        <v>1158</v>
      </c>
      <c r="G2902" s="45" t="s">
        <v>1090</v>
      </c>
      <c r="H2902" s="45">
        <v>2410107</v>
      </c>
      <c r="I2902" s="45" t="s">
        <v>6060</v>
      </c>
      <c r="J2902" s="45" t="s">
        <v>1092</v>
      </c>
      <c r="K2902" s="45" t="s">
        <v>2122</v>
      </c>
      <c r="L2902" s="44">
        <v>29</v>
      </c>
      <c r="M2902" s="44">
        <v>933000</v>
      </c>
      <c r="N2902" s="44">
        <v>27057000</v>
      </c>
      <c r="O2902" s="44">
        <v>28000000</v>
      </c>
      <c r="P2902" s="44">
        <v>943000</v>
      </c>
    </row>
    <row r="2903" spans="1:16" ht="213.75">
      <c r="A2903" s="44">
        <v>20251</v>
      </c>
      <c r="B2903" s="44">
        <v>2025</v>
      </c>
      <c r="C2903" s="45" t="s">
        <v>1099</v>
      </c>
      <c r="D2903" s="45" t="s">
        <v>1087</v>
      </c>
      <c r="E2903" s="45" t="s">
        <v>1088</v>
      </c>
      <c r="F2903" s="45" t="s">
        <v>1272</v>
      </c>
      <c r="G2903" s="45" t="s">
        <v>1101</v>
      </c>
      <c r="H2903" s="45">
        <v>2510683</v>
      </c>
      <c r="I2903" s="45" t="s">
        <v>2566</v>
      </c>
      <c r="J2903" s="45" t="s">
        <v>1092</v>
      </c>
      <c r="K2903" s="45" t="s">
        <v>4560</v>
      </c>
      <c r="L2903" s="44">
        <v>35</v>
      </c>
      <c r="M2903" s="44">
        <v>933000</v>
      </c>
      <c r="N2903" s="44">
        <v>32655000</v>
      </c>
      <c r="O2903" s="44">
        <v>28000000</v>
      </c>
      <c r="P2903" s="44">
        <v>-4655000</v>
      </c>
    </row>
    <row r="2904" spans="1:16" ht="185.25">
      <c r="A2904" s="44">
        <v>20251</v>
      </c>
      <c r="B2904" s="44">
        <v>2024</v>
      </c>
      <c r="C2904" s="45" t="s">
        <v>1110</v>
      </c>
      <c r="D2904" s="45" t="s">
        <v>1095</v>
      </c>
      <c r="E2904" s="45" t="s">
        <v>1088</v>
      </c>
      <c r="F2904" s="45" t="s">
        <v>1114</v>
      </c>
      <c r="G2904" s="45" t="s">
        <v>1101</v>
      </c>
      <c r="H2904" s="45">
        <v>2410265</v>
      </c>
      <c r="I2904" s="45" t="s">
        <v>6061</v>
      </c>
      <c r="J2904" s="45" t="s">
        <v>1092</v>
      </c>
      <c r="K2904" s="45" t="s">
        <v>6062</v>
      </c>
      <c r="L2904" s="44">
        <v>41</v>
      </c>
      <c r="M2904" s="44">
        <v>1317000</v>
      </c>
      <c r="N2904" s="44">
        <v>53997000</v>
      </c>
      <c r="O2904" s="44">
        <v>39500000</v>
      </c>
      <c r="P2904" s="44">
        <v>-14497000</v>
      </c>
    </row>
    <row r="2905" spans="1:16" ht="171">
      <c r="A2905" s="44">
        <v>20251</v>
      </c>
      <c r="B2905" s="44">
        <v>2025</v>
      </c>
      <c r="C2905" s="45" t="s">
        <v>1099</v>
      </c>
      <c r="D2905" s="45" t="s">
        <v>1087</v>
      </c>
      <c r="E2905" s="45" t="s">
        <v>1088</v>
      </c>
      <c r="F2905" s="45" t="s">
        <v>1089</v>
      </c>
      <c r="G2905" s="45" t="s">
        <v>1101</v>
      </c>
      <c r="H2905" s="45">
        <v>2510059</v>
      </c>
      <c r="I2905" s="45" t="s">
        <v>1798</v>
      </c>
      <c r="J2905" s="45" t="s">
        <v>1092</v>
      </c>
      <c r="K2905" s="45" t="s">
        <v>2604</v>
      </c>
      <c r="L2905" s="44">
        <v>29</v>
      </c>
      <c r="M2905" s="44">
        <v>933000</v>
      </c>
      <c r="N2905" s="44">
        <v>27057000</v>
      </c>
      <c r="O2905" s="44">
        <v>28000000</v>
      </c>
      <c r="P2905" s="44">
        <v>943000</v>
      </c>
    </row>
    <row r="2906" spans="1:16" ht="156.75">
      <c r="A2906" s="44">
        <v>20251</v>
      </c>
      <c r="B2906" s="44">
        <v>2023</v>
      </c>
      <c r="C2906" s="45" t="s">
        <v>1197</v>
      </c>
      <c r="D2906" s="45" t="s">
        <v>1095</v>
      </c>
      <c r="E2906" s="45" t="s">
        <v>1088</v>
      </c>
      <c r="F2906" s="45" t="s">
        <v>1165</v>
      </c>
      <c r="G2906" s="45" t="s">
        <v>1090</v>
      </c>
      <c r="H2906" s="45" t="s">
        <v>6063</v>
      </c>
      <c r="I2906" s="45" t="s">
        <v>1774</v>
      </c>
      <c r="J2906" s="45" t="s">
        <v>1092</v>
      </c>
      <c r="K2906" s="45" t="s">
        <v>1186</v>
      </c>
      <c r="L2906" s="44">
        <v>31</v>
      </c>
      <c r="M2906" s="44">
        <v>933000</v>
      </c>
      <c r="N2906" s="44">
        <v>28923000</v>
      </c>
      <c r="O2906" s="44">
        <v>28000000</v>
      </c>
      <c r="P2906" s="44">
        <v>-923000</v>
      </c>
    </row>
    <row r="2907" spans="1:16" ht="171">
      <c r="A2907" s="44">
        <v>20251</v>
      </c>
      <c r="B2907" s="44">
        <v>2023</v>
      </c>
      <c r="C2907" s="45" t="s">
        <v>1127</v>
      </c>
      <c r="D2907" s="45" t="s">
        <v>1095</v>
      </c>
      <c r="E2907" s="45" t="s">
        <v>1088</v>
      </c>
      <c r="F2907" s="45" t="s">
        <v>1118</v>
      </c>
      <c r="G2907" s="45" t="s">
        <v>1101</v>
      </c>
      <c r="H2907" s="45" t="s">
        <v>6064</v>
      </c>
      <c r="I2907" s="45" t="s">
        <v>4231</v>
      </c>
      <c r="J2907" s="45" t="s">
        <v>1092</v>
      </c>
      <c r="K2907" s="45" t="s">
        <v>6065</v>
      </c>
      <c r="L2907" s="44">
        <v>36</v>
      </c>
      <c r="M2907" s="44">
        <v>933000</v>
      </c>
      <c r="N2907" s="44">
        <v>33588000</v>
      </c>
      <c r="O2907" s="44">
        <v>28000000</v>
      </c>
      <c r="P2907" s="44">
        <v>-5588000</v>
      </c>
    </row>
    <row r="2908" spans="1:16" ht="171">
      <c r="A2908" s="44">
        <v>20251</v>
      </c>
      <c r="B2908" s="44">
        <v>2024</v>
      </c>
      <c r="C2908" s="45" t="s">
        <v>1110</v>
      </c>
      <c r="D2908" s="45" t="s">
        <v>1095</v>
      </c>
      <c r="E2908" s="45" t="s">
        <v>1088</v>
      </c>
      <c r="F2908" s="45" t="s">
        <v>1118</v>
      </c>
      <c r="G2908" s="45" t="s">
        <v>1101</v>
      </c>
      <c r="H2908" s="45">
        <v>2410764</v>
      </c>
      <c r="I2908" s="45" t="s">
        <v>5086</v>
      </c>
      <c r="J2908" s="45" t="s">
        <v>1092</v>
      </c>
      <c r="K2908" s="45" t="s">
        <v>6066</v>
      </c>
      <c r="L2908" s="44">
        <v>30</v>
      </c>
      <c r="M2908" s="44">
        <v>933000</v>
      </c>
      <c r="N2908" s="44">
        <v>27990000</v>
      </c>
      <c r="O2908" s="44">
        <v>0</v>
      </c>
      <c r="P2908" s="44">
        <v>-27990000</v>
      </c>
    </row>
    <row r="2909" spans="1:16" ht="142.5">
      <c r="A2909" s="44">
        <v>20251</v>
      </c>
      <c r="B2909" s="44">
        <v>2024</v>
      </c>
      <c r="C2909" s="45" t="s">
        <v>1591</v>
      </c>
      <c r="D2909" s="45" t="s">
        <v>1095</v>
      </c>
      <c r="E2909" s="45" t="s">
        <v>19</v>
      </c>
      <c r="F2909" s="45" t="s">
        <v>1096</v>
      </c>
      <c r="G2909" s="42"/>
      <c r="H2909" s="45">
        <v>2440022</v>
      </c>
      <c r="I2909" s="45" t="s">
        <v>6067</v>
      </c>
      <c r="J2909" s="45" t="s">
        <v>1092</v>
      </c>
      <c r="K2909" s="45" t="s">
        <v>1953</v>
      </c>
      <c r="L2909" s="44">
        <v>29</v>
      </c>
      <c r="M2909" s="44">
        <v>0</v>
      </c>
      <c r="N2909" s="44">
        <v>0</v>
      </c>
      <c r="O2909" s="44">
        <v>28000000</v>
      </c>
      <c r="P2909" s="44">
        <v>28000000</v>
      </c>
    </row>
    <row r="2910" spans="1:16" ht="99.75">
      <c r="A2910" s="44">
        <v>20251</v>
      </c>
      <c r="B2910" s="44">
        <v>2023</v>
      </c>
      <c r="C2910" s="45" t="s">
        <v>1127</v>
      </c>
      <c r="D2910" s="45" t="s">
        <v>1095</v>
      </c>
      <c r="E2910" s="45" t="s">
        <v>1088</v>
      </c>
      <c r="F2910" s="45" t="s">
        <v>1175</v>
      </c>
      <c r="G2910" s="45" t="s">
        <v>1101</v>
      </c>
      <c r="H2910" s="45" t="s">
        <v>6068</v>
      </c>
      <c r="I2910" s="45" t="s">
        <v>1213</v>
      </c>
      <c r="J2910" s="45" t="s">
        <v>1092</v>
      </c>
      <c r="K2910" s="45" t="s">
        <v>4120</v>
      </c>
      <c r="L2910" s="44">
        <v>20</v>
      </c>
      <c r="M2910" s="44">
        <v>933000</v>
      </c>
      <c r="N2910" s="44">
        <v>18660000</v>
      </c>
      <c r="O2910" s="44">
        <v>0</v>
      </c>
      <c r="P2910" s="44">
        <v>-18660000</v>
      </c>
    </row>
    <row r="2911" spans="1:16" ht="185.25">
      <c r="A2911" s="44">
        <v>20251</v>
      </c>
      <c r="B2911" s="44">
        <v>2023</v>
      </c>
      <c r="C2911" s="45" t="s">
        <v>1127</v>
      </c>
      <c r="D2911" s="45" t="s">
        <v>1095</v>
      </c>
      <c r="E2911" s="45" t="s">
        <v>1088</v>
      </c>
      <c r="F2911" s="45" t="s">
        <v>1089</v>
      </c>
      <c r="G2911" s="45" t="s">
        <v>1101</v>
      </c>
      <c r="H2911" s="45" t="s">
        <v>6069</v>
      </c>
      <c r="I2911" s="45" t="s">
        <v>6070</v>
      </c>
      <c r="J2911" s="45" t="s">
        <v>1092</v>
      </c>
      <c r="K2911" s="45" t="s">
        <v>6071</v>
      </c>
      <c r="L2911" s="44">
        <v>36</v>
      </c>
      <c r="M2911" s="44">
        <v>933000</v>
      </c>
      <c r="N2911" s="44">
        <v>33588000</v>
      </c>
      <c r="O2911" s="44">
        <v>0</v>
      </c>
      <c r="P2911" s="44">
        <v>-33588000</v>
      </c>
    </row>
    <row r="2912" spans="1:16" ht="199.5">
      <c r="A2912" s="44">
        <v>20251</v>
      </c>
      <c r="B2912" s="44">
        <v>2025</v>
      </c>
      <c r="C2912" s="45" t="s">
        <v>1117</v>
      </c>
      <c r="D2912" s="45" t="s">
        <v>1087</v>
      </c>
      <c r="E2912" s="45" t="s">
        <v>1088</v>
      </c>
      <c r="F2912" s="45" t="s">
        <v>1118</v>
      </c>
      <c r="G2912" s="45" t="s">
        <v>1090</v>
      </c>
      <c r="H2912" s="45">
        <v>2510380</v>
      </c>
      <c r="I2912" s="45" t="s">
        <v>6072</v>
      </c>
      <c r="J2912" s="45" t="s">
        <v>1092</v>
      </c>
      <c r="K2912" s="45" t="s">
        <v>1119</v>
      </c>
      <c r="L2912" s="44">
        <v>28</v>
      </c>
      <c r="M2912" s="44">
        <v>933000</v>
      </c>
      <c r="N2912" s="44">
        <v>26124000</v>
      </c>
      <c r="O2912" s="44">
        <v>28000000</v>
      </c>
      <c r="P2912" s="44">
        <v>1876000</v>
      </c>
    </row>
    <row r="2913" spans="1:16" ht="128.25">
      <c r="A2913" s="44">
        <v>20251</v>
      </c>
      <c r="B2913" s="44">
        <v>2023</v>
      </c>
      <c r="C2913" s="45" t="s">
        <v>1127</v>
      </c>
      <c r="D2913" s="45" t="s">
        <v>1095</v>
      </c>
      <c r="E2913" s="45" t="s">
        <v>1088</v>
      </c>
      <c r="F2913" s="45" t="s">
        <v>1089</v>
      </c>
      <c r="G2913" s="45" t="s">
        <v>1101</v>
      </c>
      <c r="H2913" s="45" t="s">
        <v>6073</v>
      </c>
      <c r="I2913" s="45" t="s">
        <v>6074</v>
      </c>
      <c r="J2913" s="45" t="s">
        <v>1092</v>
      </c>
      <c r="K2913" s="45" t="s">
        <v>1763</v>
      </c>
      <c r="L2913" s="44">
        <v>30</v>
      </c>
      <c r="M2913" s="44">
        <v>933000</v>
      </c>
      <c r="N2913" s="44">
        <v>27990000</v>
      </c>
      <c r="O2913" s="44">
        <v>28000000</v>
      </c>
      <c r="P2913" s="44">
        <v>10000</v>
      </c>
    </row>
    <row r="2914" spans="1:16" ht="128.25">
      <c r="A2914" s="44">
        <v>20251</v>
      </c>
      <c r="B2914" s="44">
        <v>2025</v>
      </c>
      <c r="C2914" s="42"/>
      <c r="D2914" s="45" t="s">
        <v>1087</v>
      </c>
      <c r="E2914" s="45" t="s">
        <v>1088</v>
      </c>
      <c r="F2914" s="45" t="s">
        <v>1454</v>
      </c>
      <c r="G2914" s="45" t="s">
        <v>1101</v>
      </c>
      <c r="H2914" s="45" t="s">
        <v>6075</v>
      </c>
      <c r="I2914" s="45" t="s">
        <v>6076</v>
      </c>
      <c r="J2914" s="45" t="s">
        <v>1283</v>
      </c>
      <c r="K2914" s="45" t="s">
        <v>3164</v>
      </c>
      <c r="L2914" s="44">
        <v>31</v>
      </c>
      <c r="M2914" s="44">
        <v>1667000</v>
      </c>
      <c r="N2914" s="44">
        <v>51677000</v>
      </c>
      <c r="O2914" s="44">
        <v>0</v>
      </c>
      <c r="P2914" s="44">
        <v>-51677000</v>
      </c>
    </row>
    <row r="2915" spans="1:16" ht="156.75">
      <c r="A2915" s="44">
        <v>20251</v>
      </c>
      <c r="B2915" s="44">
        <v>2025</v>
      </c>
      <c r="C2915" s="45" t="s">
        <v>1099</v>
      </c>
      <c r="D2915" s="45" t="s">
        <v>1087</v>
      </c>
      <c r="E2915" s="45" t="s">
        <v>1088</v>
      </c>
      <c r="F2915" s="45" t="s">
        <v>1175</v>
      </c>
      <c r="G2915" s="45" t="s">
        <v>1101</v>
      </c>
      <c r="H2915" s="45">
        <v>2510500</v>
      </c>
      <c r="I2915" s="45" t="s">
        <v>6077</v>
      </c>
      <c r="J2915" s="45" t="s">
        <v>1092</v>
      </c>
      <c r="K2915" s="45" t="s">
        <v>6078</v>
      </c>
      <c r="L2915" s="44">
        <v>25</v>
      </c>
      <c r="M2915" s="44">
        <v>933000</v>
      </c>
      <c r="N2915" s="44">
        <v>23325000</v>
      </c>
      <c r="O2915" s="44">
        <v>28000000</v>
      </c>
      <c r="P2915" s="44">
        <v>4675000</v>
      </c>
    </row>
    <row r="2916" spans="1:16" ht="213.75">
      <c r="A2916" s="44">
        <v>20251</v>
      </c>
      <c r="B2916" s="44">
        <v>2022</v>
      </c>
      <c r="C2916" s="45" t="s">
        <v>1141</v>
      </c>
      <c r="D2916" s="45" t="s">
        <v>1095</v>
      </c>
      <c r="E2916" s="45" t="s">
        <v>1088</v>
      </c>
      <c r="F2916" s="45" t="s">
        <v>1155</v>
      </c>
      <c r="G2916" s="45" t="s">
        <v>1101</v>
      </c>
      <c r="H2916" s="45" t="s">
        <v>6079</v>
      </c>
      <c r="I2916" s="45" t="s">
        <v>6080</v>
      </c>
      <c r="J2916" s="45" t="s">
        <v>1092</v>
      </c>
      <c r="K2916" s="45" t="s">
        <v>6081</v>
      </c>
      <c r="L2916" s="44">
        <v>37</v>
      </c>
      <c r="M2916" s="44">
        <v>933000</v>
      </c>
      <c r="N2916" s="44">
        <v>34521000</v>
      </c>
      <c r="O2916" s="44">
        <v>28000000</v>
      </c>
      <c r="P2916" s="44">
        <v>-6521000</v>
      </c>
    </row>
    <row r="2917" spans="1:16" ht="156.75">
      <c r="A2917" s="44">
        <v>20251</v>
      </c>
      <c r="B2917" s="44">
        <v>2025</v>
      </c>
      <c r="C2917" s="45" t="s">
        <v>1099</v>
      </c>
      <c r="D2917" s="45" t="s">
        <v>1087</v>
      </c>
      <c r="E2917" s="45" t="s">
        <v>1088</v>
      </c>
      <c r="F2917" s="45" t="s">
        <v>1104</v>
      </c>
      <c r="G2917" s="45" t="s">
        <v>1101</v>
      </c>
      <c r="H2917" s="45">
        <v>2510442</v>
      </c>
      <c r="I2917" s="45" t="s">
        <v>6082</v>
      </c>
      <c r="J2917" s="45" t="s">
        <v>1092</v>
      </c>
      <c r="K2917" s="45" t="s">
        <v>6083</v>
      </c>
      <c r="L2917" s="44">
        <v>27</v>
      </c>
      <c r="M2917" s="44">
        <v>933000</v>
      </c>
      <c r="N2917" s="44">
        <v>25191000</v>
      </c>
      <c r="O2917" s="44">
        <v>28000000</v>
      </c>
      <c r="P2917" s="44">
        <v>2809000</v>
      </c>
    </row>
    <row r="2918" spans="1:16" ht="199.5">
      <c r="A2918" s="44">
        <v>20251</v>
      </c>
      <c r="B2918" s="44">
        <v>2023</v>
      </c>
      <c r="C2918" s="45" t="s">
        <v>1197</v>
      </c>
      <c r="D2918" s="45" t="s">
        <v>1095</v>
      </c>
      <c r="E2918" s="45" t="s">
        <v>1088</v>
      </c>
      <c r="F2918" s="45" t="s">
        <v>1165</v>
      </c>
      <c r="G2918" s="45" t="s">
        <v>1090</v>
      </c>
      <c r="H2918" s="45" t="s">
        <v>6084</v>
      </c>
      <c r="I2918" s="45" t="s">
        <v>1153</v>
      </c>
      <c r="J2918" s="45" t="s">
        <v>1092</v>
      </c>
      <c r="K2918" s="45" t="s">
        <v>6085</v>
      </c>
      <c r="L2918" s="44">
        <v>29</v>
      </c>
      <c r="M2918" s="44">
        <v>933000</v>
      </c>
      <c r="N2918" s="44">
        <v>27057000</v>
      </c>
      <c r="O2918" s="44">
        <v>28000000</v>
      </c>
      <c r="P2918" s="44">
        <v>943000</v>
      </c>
    </row>
    <row r="2919" spans="1:16" ht="199.5">
      <c r="A2919" s="44">
        <v>20251</v>
      </c>
      <c r="B2919" s="44">
        <v>2025</v>
      </c>
      <c r="C2919" s="45" t="s">
        <v>1099</v>
      </c>
      <c r="D2919" s="45" t="s">
        <v>1087</v>
      </c>
      <c r="E2919" s="45" t="s">
        <v>1088</v>
      </c>
      <c r="F2919" s="45" t="s">
        <v>1158</v>
      </c>
      <c r="G2919" s="45" t="s">
        <v>1101</v>
      </c>
      <c r="H2919" s="45">
        <v>2510258</v>
      </c>
      <c r="I2919" s="45" t="s">
        <v>6086</v>
      </c>
      <c r="J2919" s="45" t="s">
        <v>1092</v>
      </c>
      <c r="K2919" s="45" t="s">
        <v>1378</v>
      </c>
      <c r="L2919" s="44">
        <v>29</v>
      </c>
      <c r="M2919" s="44">
        <v>933000</v>
      </c>
      <c r="N2919" s="44">
        <v>27057000</v>
      </c>
      <c r="O2919" s="44">
        <v>28000000</v>
      </c>
      <c r="P2919" s="44">
        <v>943000</v>
      </c>
    </row>
    <row r="2920" spans="1:16" ht="42.75">
      <c r="A2920" s="44">
        <v>20251</v>
      </c>
      <c r="B2920" s="44">
        <v>2019</v>
      </c>
      <c r="C2920" s="45" t="s">
        <v>2979</v>
      </c>
      <c r="D2920" s="45" t="s">
        <v>1095</v>
      </c>
      <c r="E2920" s="45" t="s">
        <v>1088</v>
      </c>
      <c r="F2920" s="45" t="s">
        <v>1089</v>
      </c>
      <c r="G2920" s="45" t="s">
        <v>1101</v>
      </c>
      <c r="H2920" s="45" t="s">
        <v>6087</v>
      </c>
      <c r="I2920" s="45" t="s">
        <v>6088</v>
      </c>
      <c r="J2920" s="45" t="s">
        <v>1092</v>
      </c>
      <c r="K2920" s="42"/>
      <c r="L2920" s="44">
        <v>0</v>
      </c>
      <c r="M2920" s="44">
        <v>933000</v>
      </c>
      <c r="N2920" s="44">
        <v>0</v>
      </c>
      <c r="O2920" s="44">
        <v>0</v>
      </c>
      <c r="P2920" s="44">
        <v>0</v>
      </c>
    </row>
    <row r="2921" spans="1:16" ht="128.25">
      <c r="A2921" s="44">
        <v>20251</v>
      </c>
      <c r="B2921" s="44">
        <v>2022</v>
      </c>
      <c r="C2921" s="45" t="s">
        <v>1144</v>
      </c>
      <c r="D2921" s="45" t="s">
        <v>1095</v>
      </c>
      <c r="E2921" s="45" t="s">
        <v>1088</v>
      </c>
      <c r="F2921" s="45" t="s">
        <v>1165</v>
      </c>
      <c r="G2921" s="45" t="s">
        <v>1090</v>
      </c>
      <c r="H2921" s="45" t="s">
        <v>6089</v>
      </c>
      <c r="I2921" s="45" t="s">
        <v>6090</v>
      </c>
      <c r="J2921" s="45" t="s">
        <v>1092</v>
      </c>
      <c r="K2921" s="45" t="s">
        <v>1205</v>
      </c>
      <c r="L2921" s="44">
        <v>30</v>
      </c>
      <c r="M2921" s="44">
        <v>933000</v>
      </c>
      <c r="N2921" s="44">
        <v>27990000</v>
      </c>
      <c r="O2921" s="44">
        <v>23300000</v>
      </c>
      <c r="P2921" s="44">
        <v>-4690000</v>
      </c>
    </row>
    <row r="2922" spans="1:16" ht="114">
      <c r="A2922" s="44">
        <v>20251</v>
      </c>
      <c r="B2922" s="44">
        <v>2023</v>
      </c>
      <c r="C2922" s="45" t="s">
        <v>1127</v>
      </c>
      <c r="D2922" s="45" t="s">
        <v>1095</v>
      </c>
      <c r="E2922" s="45" t="s">
        <v>1088</v>
      </c>
      <c r="F2922" s="45" t="s">
        <v>1089</v>
      </c>
      <c r="G2922" s="45" t="s">
        <v>1101</v>
      </c>
      <c r="H2922" s="45" t="s">
        <v>6091</v>
      </c>
      <c r="I2922" s="45" t="s">
        <v>6092</v>
      </c>
      <c r="J2922" s="45" t="s">
        <v>1092</v>
      </c>
      <c r="K2922" s="45" t="s">
        <v>6093</v>
      </c>
      <c r="L2922" s="44">
        <v>27</v>
      </c>
      <c r="M2922" s="44">
        <v>933000</v>
      </c>
      <c r="N2922" s="44">
        <v>25191000</v>
      </c>
      <c r="O2922" s="44">
        <v>28000000</v>
      </c>
      <c r="P2922" s="44">
        <v>2809000</v>
      </c>
    </row>
    <row r="2923" spans="1:16" ht="199.5">
      <c r="A2923" s="44">
        <v>20251</v>
      </c>
      <c r="B2923" s="44">
        <v>2024</v>
      </c>
      <c r="C2923" s="45" t="s">
        <v>1086</v>
      </c>
      <c r="D2923" s="45" t="s">
        <v>1087</v>
      </c>
      <c r="E2923" s="45" t="s">
        <v>1088</v>
      </c>
      <c r="F2923" s="45" t="s">
        <v>1089</v>
      </c>
      <c r="G2923" s="45" t="s">
        <v>1090</v>
      </c>
      <c r="H2923" s="45">
        <v>2410289</v>
      </c>
      <c r="I2923" s="45" t="s">
        <v>6094</v>
      </c>
      <c r="J2923" s="45" t="s">
        <v>1092</v>
      </c>
      <c r="K2923" s="45" t="s">
        <v>1527</v>
      </c>
      <c r="L2923" s="44">
        <v>29</v>
      </c>
      <c r="M2923" s="44">
        <v>933000</v>
      </c>
      <c r="N2923" s="44">
        <v>27057000</v>
      </c>
      <c r="O2923" s="44">
        <v>28000000</v>
      </c>
      <c r="P2923" s="44">
        <v>943000</v>
      </c>
    </row>
    <row r="2924" spans="1:16" ht="199.5">
      <c r="A2924" s="44">
        <v>20251</v>
      </c>
      <c r="B2924" s="44">
        <v>2025</v>
      </c>
      <c r="C2924" s="45" t="s">
        <v>1117</v>
      </c>
      <c r="D2924" s="45" t="s">
        <v>1087</v>
      </c>
      <c r="E2924" s="45" t="s">
        <v>1088</v>
      </c>
      <c r="F2924" s="45" t="s">
        <v>1111</v>
      </c>
      <c r="G2924" s="45" t="s">
        <v>1090</v>
      </c>
      <c r="H2924" s="45">
        <v>2510517</v>
      </c>
      <c r="I2924" s="45" t="s">
        <v>6095</v>
      </c>
      <c r="J2924" s="45" t="s">
        <v>1092</v>
      </c>
      <c r="K2924" s="45" t="s">
        <v>1163</v>
      </c>
      <c r="L2924" s="44">
        <v>26</v>
      </c>
      <c r="M2924" s="44">
        <v>933000</v>
      </c>
      <c r="N2924" s="44">
        <v>24258000</v>
      </c>
      <c r="O2924" s="44">
        <v>28000000</v>
      </c>
      <c r="P2924" s="44">
        <v>3742000</v>
      </c>
    </row>
    <row r="2925" spans="1:16" ht="199.5">
      <c r="A2925" s="44">
        <v>20251</v>
      </c>
      <c r="B2925" s="44">
        <v>2025</v>
      </c>
      <c r="C2925" s="45" t="s">
        <v>1117</v>
      </c>
      <c r="D2925" s="45" t="s">
        <v>1087</v>
      </c>
      <c r="E2925" s="45" t="s">
        <v>1088</v>
      </c>
      <c r="F2925" s="45" t="s">
        <v>1089</v>
      </c>
      <c r="G2925" s="45" t="s">
        <v>1090</v>
      </c>
      <c r="H2925" s="45">
        <v>2510063</v>
      </c>
      <c r="I2925" s="45" t="s">
        <v>1916</v>
      </c>
      <c r="J2925" s="45" t="s">
        <v>1092</v>
      </c>
      <c r="K2925" s="45" t="s">
        <v>1140</v>
      </c>
      <c r="L2925" s="44">
        <v>28</v>
      </c>
      <c r="M2925" s="44">
        <v>933000</v>
      </c>
      <c r="N2925" s="44">
        <v>26124000</v>
      </c>
      <c r="O2925" s="44">
        <v>28000000</v>
      </c>
      <c r="P2925" s="44">
        <v>1876000</v>
      </c>
    </row>
    <row r="2926" spans="1:16" ht="171">
      <c r="A2926" s="44">
        <v>20251</v>
      </c>
      <c r="B2926" s="44">
        <v>2024</v>
      </c>
      <c r="C2926" s="45" t="s">
        <v>1086</v>
      </c>
      <c r="D2926" s="45" t="s">
        <v>1087</v>
      </c>
      <c r="E2926" s="45" t="s">
        <v>1088</v>
      </c>
      <c r="F2926" s="45" t="s">
        <v>1111</v>
      </c>
      <c r="G2926" s="45" t="s">
        <v>1090</v>
      </c>
      <c r="H2926" s="45">
        <v>2410387</v>
      </c>
      <c r="I2926" s="45" t="s">
        <v>6096</v>
      </c>
      <c r="J2926" s="45" t="s">
        <v>1092</v>
      </c>
      <c r="K2926" s="45" t="s">
        <v>6097</v>
      </c>
      <c r="L2926" s="44">
        <v>28</v>
      </c>
      <c r="M2926" s="44">
        <v>933000</v>
      </c>
      <c r="N2926" s="44">
        <v>26124000</v>
      </c>
      <c r="O2926" s="44">
        <v>28000000</v>
      </c>
      <c r="P2926" s="44">
        <v>1876000</v>
      </c>
    </row>
    <row r="2927" spans="1:16" ht="142.5">
      <c r="A2927" s="44">
        <v>20251</v>
      </c>
      <c r="B2927" s="44">
        <v>2024</v>
      </c>
      <c r="C2927" s="45" t="s">
        <v>1110</v>
      </c>
      <c r="D2927" s="45" t="s">
        <v>1095</v>
      </c>
      <c r="E2927" s="45" t="s">
        <v>1088</v>
      </c>
      <c r="F2927" s="45" t="s">
        <v>1124</v>
      </c>
      <c r="G2927" s="45" t="s">
        <v>1101</v>
      </c>
      <c r="H2927" s="45">
        <v>2410624</v>
      </c>
      <c r="I2927" s="45" t="s">
        <v>2231</v>
      </c>
      <c r="J2927" s="45" t="s">
        <v>1092</v>
      </c>
      <c r="K2927" s="45" t="s">
        <v>6098</v>
      </c>
      <c r="L2927" s="44">
        <v>27</v>
      </c>
      <c r="M2927" s="44">
        <v>933000</v>
      </c>
      <c r="N2927" s="44">
        <v>25191000</v>
      </c>
      <c r="O2927" s="44">
        <v>0</v>
      </c>
      <c r="P2927" s="44">
        <v>-25191000</v>
      </c>
    </row>
    <row r="2928" spans="1:16" ht="199.5">
      <c r="A2928" s="44">
        <v>20251</v>
      </c>
      <c r="B2928" s="44">
        <v>2025</v>
      </c>
      <c r="C2928" s="45" t="s">
        <v>1117</v>
      </c>
      <c r="D2928" s="45" t="s">
        <v>1087</v>
      </c>
      <c r="E2928" s="45" t="s">
        <v>1088</v>
      </c>
      <c r="F2928" s="45" t="s">
        <v>1107</v>
      </c>
      <c r="G2928" s="45" t="s">
        <v>1090</v>
      </c>
      <c r="H2928" s="45">
        <v>2510953</v>
      </c>
      <c r="I2928" s="45" t="s">
        <v>6099</v>
      </c>
      <c r="J2928" s="45" t="s">
        <v>1092</v>
      </c>
      <c r="K2928" s="45" t="s">
        <v>1119</v>
      </c>
      <c r="L2928" s="44">
        <v>28</v>
      </c>
      <c r="M2928" s="44">
        <v>933000</v>
      </c>
      <c r="N2928" s="44">
        <v>26124000</v>
      </c>
      <c r="O2928" s="44">
        <v>28000000</v>
      </c>
      <c r="P2928" s="44">
        <v>1876000</v>
      </c>
    </row>
    <row r="2929" spans="1:16" ht="156.75">
      <c r="A2929" s="44">
        <v>20251</v>
      </c>
      <c r="B2929" s="44">
        <v>2022</v>
      </c>
      <c r="C2929" s="45" t="s">
        <v>1144</v>
      </c>
      <c r="D2929" s="45" t="s">
        <v>1095</v>
      </c>
      <c r="E2929" s="45" t="s">
        <v>1088</v>
      </c>
      <c r="F2929" s="45" t="s">
        <v>1268</v>
      </c>
      <c r="G2929" s="45" t="s">
        <v>1090</v>
      </c>
      <c r="H2929" s="45" t="s">
        <v>6100</v>
      </c>
      <c r="I2929" s="45" t="s">
        <v>5771</v>
      </c>
      <c r="J2929" s="45" t="s">
        <v>1092</v>
      </c>
      <c r="K2929" s="45" t="s">
        <v>6101</v>
      </c>
      <c r="L2929" s="44">
        <v>34</v>
      </c>
      <c r="M2929" s="44">
        <v>933000</v>
      </c>
      <c r="N2929" s="44">
        <v>31722000</v>
      </c>
      <c r="O2929" s="44">
        <v>23300000</v>
      </c>
      <c r="P2929" s="44">
        <v>-8422000</v>
      </c>
    </row>
    <row r="2930" spans="1:16" ht="199.5">
      <c r="A2930" s="44">
        <v>20251</v>
      </c>
      <c r="B2930" s="44">
        <v>2023</v>
      </c>
      <c r="C2930" s="45" t="s">
        <v>1127</v>
      </c>
      <c r="D2930" s="45" t="s">
        <v>1095</v>
      </c>
      <c r="E2930" s="45" t="s">
        <v>1088</v>
      </c>
      <c r="F2930" s="45" t="s">
        <v>1128</v>
      </c>
      <c r="G2930" s="45" t="s">
        <v>1101</v>
      </c>
      <c r="H2930" s="45" t="s">
        <v>6102</v>
      </c>
      <c r="I2930" s="45" t="s">
        <v>6103</v>
      </c>
      <c r="J2930" s="45" t="s">
        <v>1092</v>
      </c>
      <c r="K2930" s="45" t="s">
        <v>3970</v>
      </c>
      <c r="L2930" s="44">
        <v>31</v>
      </c>
      <c r="M2930" s="44">
        <v>933000</v>
      </c>
      <c r="N2930" s="44">
        <v>28923000</v>
      </c>
      <c r="O2930" s="44">
        <v>28000000</v>
      </c>
      <c r="P2930" s="44">
        <v>-923000</v>
      </c>
    </row>
    <row r="2931" spans="1:16" ht="185.25">
      <c r="A2931" s="44">
        <v>20251</v>
      </c>
      <c r="B2931" s="44">
        <v>2024</v>
      </c>
      <c r="C2931" s="45" t="s">
        <v>1086</v>
      </c>
      <c r="D2931" s="45" t="s">
        <v>1087</v>
      </c>
      <c r="E2931" s="45" t="s">
        <v>1088</v>
      </c>
      <c r="F2931" s="45" t="s">
        <v>1161</v>
      </c>
      <c r="G2931" s="45" t="s">
        <v>1090</v>
      </c>
      <c r="H2931" s="45">
        <v>2410730</v>
      </c>
      <c r="I2931" s="45" t="s">
        <v>6104</v>
      </c>
      <c r="J2931" s="45" t="s">
        <v>1092</v>
      </c>
      <c r="K2931" s="45" t="s">
        <v>6105</v>
      </c>
      <c r="L2931" s="44">
        <v>29</v>
      </c>
      <c r="M2931" s="44">
        <v>933000</v>
      </c>
      <c r="N2931" s="44">
        <v>27057000</v>
      </c>
      <c r="O2931" s="44">
        <v>28000000</v>
      </c>
      <c r="P2931" s="44">
        <v>943000</v>
      </c>
    </row>
    <row r="2932" spans="1:16" ht="171">
      <c r="A2932" s="44">
        <v>20251</v>
      </c>
      <c r="B2932" s="44">
        <v>2024</v>
      </c>
      <c r="C2932" s="45" t="s">
        <v>1086</v>
      </c>
      <c r="D2932" s="45" t="s">
        <v>1087</v>
      </c>
      <c r="E2932" s="45" t="s">
        <v>1088</v>
      </c>
      <c r="F2932" s="45" t="s">
        <v>1124</v>
      </c>
      <c r="G2932" s="45" t="s">
        <v>1090</v>
      </c>
      <c r="H2932" s="45">
        <v>2410282</v>
      </c>
      <c r="I2932" s="45" t="s">
        <v>1979</v>
      </c>
      <c r="J2932" s="45" t="s">
        <v>1092</v>
      </c>
      <c r="K2932" s="45" t="s">
        <v>1588</v>
      </c>
      <c r="L2932" s="44">
        <v>31</v>
      </c>
      <c r="M2932" s="44">
        <v>933000</v>
      </c>
      <c r="N2932" s="44">
        <v>28923000</v>
      </c>
      <c r="O2932" s="44">
        <v>28000000</v>
      </c>
      <c r="P2932" s="44">
        <v>-923000</v>
      </c>
    </row>
    <row r="2933" spans="1:16" ht="156.75">
      <c r="A2933" s="44">
        <v>20251</v>
      </c>
      <c r="B2933" s="44">
        <v>2024</v>
      </c>
      <c r="C2933" s="45" t="s">
        <v>1086</v>
      </c>
      <c r="D2933" s="45" t="s">
        <v>1095</v>
      </c>
      <c r="E2933" s="45" t="s">
        <v>1088</v>
      </c>
      <c r="F2933" s="45" t="s">
        <v>1218</v>
      </c>
      <c r="G2933" s="45" t="s">
        <v>1101</v>
      </c>
      <c r="H2933" s="45">
        <v>2410691</v>
      </c>
      <c r="I2933" s="45" t="s">
        <v>6106</v>
      </c>
      <c r="J2933" s="45" t="s">
        <v>1092</v>
      </c>
      <c r="K2933" s="45" t="s">
        <v>1767</v>
      </c>
      <c r="L2933" s="44">
        <v>31</v>
      </c>
      <c r="M2933" s="44">
        <v>2084000</v>
      </c>
      <c r="N2933" s="44">
        <v>64604000</v>
      </c>
      <c r="O2933" s="44">
        <v>62500000</v>
      </c>
      <c r="P2933" s="44">
        <v>-2104000</v>
      </c>
    </row>
    <row r="2934" spans="1:16" ht="171">
      <c r="A2934" s="44">
        <v>20251</v>
      </c>
      <c r="B2934" s="44">
        <v>2024</v>
      </c>
      <c r="C2934" s="45" t="s">
        <v>1086</v>
      </c>
      <c r="D2934" s="45" t="s">
        <v>1087</v>
      </c>
      <c r="E2934" s="45" t="s">
        <v>1088</v>
      </c>
      <c r="F2934" s="45" t="s">
        <v>1089</v>
      </c>
      <c r="G2934" s="45" t="s">
        <v>1090</v>
      </c>
      <c r="H2934" s="45">
        <v>2410962</v>
      </c>
      <c r="I2934" s="45" t="s">
        <v>6107</v>
      </c>
      <c r="J2934" s="45" t="s">
        <v>1092</v>
      </c>
      <c r="K2934" s="45" t="s">
        <v>6108</v>
      </c>
      <c r="L2934" s="44">
        <v>29</v>
      </c>
      <c r="M2934" s="44">
        <v>933000</v>
      </c>
      <c r="N2934" s="44">
        <v>27057000</v>
      </c>
      <c r="O2934" s="44">
        <v>28000000</v>
      </c>
      <c r="P2934" s="44">
        <v>943000</v>
      </c>
    </row>
    <row r="2935" spans="1:16" ht="213.75">
      <c r="A2935" s="44">
        <v>20251</v>
      </c>
      <c r="B2935" s="44">
        <v>2025</v>
      </c>
      <c r="C2935" s="45" t="s">
        <v>1500</v>
      </c>
      <c r="D2935" s="45" t="s">
        <v>1087</v>
      </c>
      <c r="E2935" s="45" t="s">
        <v>1133</v>
      </c>
      <c r="F2935" s="49" t="s">
        <v>6109</v>
      </c>
      <c r="G2935" s="42"/>
      <c r="H2935" s="45">
        <v>2560001</v>
      </c>
      <c r="I2935" s="45" t="s">
        <v>6110</v>
      </c>
      <c r="J2935" s="45" t="s">
        <v>1092</v>
      </c>
      <c r="K2935" s="45" t="s">
        <v>6111</v>
      </c>
      <c r="L2935" s="44">
        <v>36</v>
      </c>
      <c r="M2935" s="44">
        <v>0</v>
      </c>
      <c r="N2935" s="44">
        <v>0</v>
      </c>
      <c r="O2935" s="44">
        <v>11000000</v>
      </c>
      <c r="P2935" s="44">
        <v>11000000</v>
      </c>
    </row>
    <row r="2936" spans="1:16" ht="199.5">
      <c r="A2936" s="44">
        <v>20251</v>
      </c>
      <c r="B2936" s="44">
        <v>2024</v>
      </c>
      <c r="C2936" s="45" t="s">
        <v>1086</v>
      </c>
      <c r="D2936" s="45" t="s">
        <v>1087</v>
      </c>
      <c r="E2936" s="45" t="s">
        <v>1088</v>
      </c>
      <c r="F2936" s="45" t="s">
        <v>1175</v>
      </c>
      <c r="G2936" s="45" t="s">
        <v>1090</v>
      </c>
      <c r="H2936" s="45">
        <v>2410431</v>
      </c>
      <c r="I2936" s="45" t="s">
        <v>6112</v>
      </c>
      <c r="J2936" s="45" t="s">
        <v>1092</v>
      </c>
      <c r="K2936" s="45" t="s">
        <v>6113</v>
      </c>
      <c r="L2936" s="44">
        <v>28</v>
      </c>
      <c r="M2936" s="44">
        <v>933000</v>
      </c>
      <c r="N2936" s="44">
        <v>26124000</v>
      </c>
      <c r="O2936" s="44">
        <v>28000000</v>
      </c>
      <c r="P2936" s="44">
        <v>1876000</v>
      </c>
    </row>
    <row r="2937" spans="1:16" ht="42.75">
      <c r="A2937" s="44">
        <v>20251</v>
      </c>
      <c r="B2937" s="44">
        <v>2022</v>
      </c>
      <c r="C2937" s="45" t="s">
        <v>1132</v>
      </c>
      <c r="D2937" s="45" t="s">
        <v>1095</v>
      </c>
      <c r="E2937" s="45" t="s">
        <v>1133</v>
      </c>
      <c r="F2937" s="45" t="s">
        <v>1501</v>
      </c>
      <c r="G2937" s="42"/>
      <c r="H2937" s="45" t="s">
        <v>6114</v>
      </c>
      <c r="I2937" s="45" t="s">
        <v>6115</v>
      </c>
      <c r="J2937" s="45" t="s">
        <v>1092</v>
      </c>
      <c r="K2937" s="42"/>
      <c r="L2937" s="44">
        <v>0</v>
      </c>
      <c r="M2937" s="44">
        <v>0</v>
      </c>
      <c r="N2937" s="44">
        <v>0</v>
      </c>
      <c r="O2937" s="44">
        <v>9320000</v>
      </c>
      <c r="P2937" s="44">
        <v>9320000</v>
      </c>
    </row>
    <row r="2938" spans="1:16" ht="185.25">
      <c r="A2938" s="44">
        <v>20251</v>
      </c>
      <c r="B2938" s="44">
        <v>2024</v>
      </c>
      <c r="C2938" s="45" t="s">
        <v>1110</v>
      </c>
      <c r="D2938" s="45" t="s">
        <v>1095</v>
      </c>
      <c r="E2938" s="45" t="s">
        <v>1088</v>
      </c>
      <c r="F2938" s="45" t="s">
        <v>1104</v>
      </c>
      <c r="G2938" s="45" t="s">
        <v>1101</v>
      </c>
      <c r="H2938" s="45">
        <v>2411027</v>
      </c>
      <c r="I2938" s="45" t="s">
        <v>6116</v>
      </c>
      <c r="J2938" s="45" t="s">
        <v>1092</v>
      </c>
      <c r="K2938" s="45" t="s">
        <v>6117</v>
      </c>
      <c r="L2938" s="44">
        <v>29</v>
      </c>
      <c r="M2938" s="44">
        <v>933000</v>
      </c>
      <c r="N2938" s="44">
        <v>27057000</v>
      </c>
      <c r="O2938" s="44">
        <v>0</v>
      </c>
      <c r="P2938" s="44">
        <v>-27057000</v>
      </c>
    </row>
    <row r="2939" spans="1:16" ht="199.5">
      <c r="A2939" s="44">
        <v>20251</v>
      </c>
      <c r="B2939" s="44">
        <v>2025</v>
      </c>
      <c r="C2939" s="45" t="s">
        <v>1117</v>
      </c>
      <c r="D2939" s="45" t="s">
        <v>1087</v>
      </c>
      <c r="E2939" s="45" t="s">
        <v>1088</v>
      </c>
      <c r="F2939" s="45" t="s">
        <v>1107</v>
      </c>
      <c r="G2939" s="45" t="s">
        <v>1090</v>
      </c>
      <c r="H2939" s="45">
        <v>2511248</v>
      </c>
      <c r="I2939" s="45" t="s">
        <v>6118</v>
      </c>
      <c r="J2939" s="45" t="s">
        <v>1092</v>
      </c>
      <c r="K2939" s="45" t="s">
        <v>1209</v>
      </c>
      <c r="L2939" s="44">
        <v>26</v>
      </c>
      <c r="M2939" s="44">
        <v>933000</v>
      </c>
      <c r="N2939" s="44">
        <v>24258000</v>
      </c>
      <c r="O2939" s="44">
        <v>28000000</v>
      </c>
      <c r="P2939" s="44">
        <v>3742000</v>
      </c>
    </row>
    <row r="2940" spans="1:16" ht="28.5">
      <c r="A2940" s="44">
        <v>20251</v>
      </c>
      <c r="B2940" s="44">
        <v>2023</v>
      </c>
      <c r="C2940" s="45" t="s">
        <v>1127</v>
      </c>
      <c r="D2940" s="45" t="s">
        <v>1095</v>
      </c>
      <c r="E2940" s="45" t="s">
        <v>1088</v>
      </c>
      <c r="F2940" s="45" t="s">
        <v>1114</v>
      </c>
      <c r="G2940" s="45" t="s">
        <v>1101</v>
      </c>
      <c r="H2940" s="45" t="s">
        <v>6119</v>
      </c>
      <c r="I2940" s="45" t="s">
        <v>6120</v>
      </c>
      <c r="J2940" s="45" t="s">
        <v>1092</v>
      </c>
      <c r="K2940" s="42"/>
      <c r="L2940" s="44">
        <v>0</v>
      </c>
      <c r="M2940" s="44">
        <v>1317000</v>
      </c>
      <c r="N2940" s="44">
        <v>0</v>
      </c>
      <c r="O2940" s="44">
        <v>79000000</v>
      </c>
      <c r="P2940" s="44">
        <v>79000000</v>
      </c>
    </row>
    <row r="2941" spans="1:16" ht="28.5">
      <c r="A2941" s="44">
        <v>20251</v>
      </c>
      <c r="B2941" s="44">
        <v>2022</v>
      </c>
      <c r="C2941" s="45" t="s">
        <v>1141</v>
      </c>
      <c r="D2941" s="45" t="s">
        <v>1095</v>
      </c>
      <c r="E2941" s="45" t="s">
        <v>1088</v>
      </c>
      <c r="F2941" s="45" t="s">
        <v>1089</v>
      </c>
      <c r="G2941" s="45" t="s">
        <v>1101</v>
      </c>
      <c r="H2941" s="45" t="s">
        <v>6121</v>
      </c>
      <c r="I2941" s="45" t="s">
        <v>6122</v>
      </c>
      <c r="J2941" s="45" t="s">
        <v>1092</v>
      </c>
      <c r="K2941" s="42"/>
      <c r="L2941" s="44">
        <v>0</v>
      </c>
      <c r="M2941" s="44">
        <v>933000</v>
      </c>
      <c r="N2941" s="44">
        <v>0</v>
      </c>
      <c r="O2941" s="44">
        <v>0</v>
      </c>
      <c r="P2941" s="44">
        <v>0</v>
      </c>
    </row>
    <row r="2942" spans="1:16" ht="171">
      <c r="A2942" s="44">
        <v>20251</v>
      </c>
      <c r="B2942" s="44">
        <v>2024</v>
      </c>
      <c r="C2942" s="45" t="s">
        <v>1086</v>
      </c>
      <c r="D2942" s="45" t="s">
        <v>1087</v>
      </c>
      <c r="E2942" s="45" t="s">
        <v>1088</v>
      </c>
      <c r="F2942" s="45" t="s">
        <v>1104</v>
      </c>
      <c r="G2942" s="45" t="s">
        <v>1090</v>
      </c>
      <c r="H2942" s="45">
        <v>2411134</v>
      </c>
      <c r="I2942" s="45" t="s">
        <v>6123</v>
      </c>
      <c r="J2942" s="45" t="s">
        <v>1092</v>
      </c>
      <c r="K2942" s="45" t="s">
        <v>2033</v>
      </c>
      <c r="L2942" s="44">
        <v>27</v>
      </c>
      <c r="M2942" s="44">
        <v>933000</v>
      </c>
      <c r="N2942" s="44">
        <v>25191000</v>
      </c>
      <c r="O2942" s="44">
        <v>28000000</v>
      </c>
      <c r="P2942" s="44">
        <v>2809000</v>
      </c>
    </row>
    <row r="2943" spans="1:16" ht="156.75">
      <c r="A2943" s="44">
        <v>20251</v>
      </c>
      <c r="B2943" s="44">
        <v>2025</v>
      </c>
      <c r="C2943" s="45" t="s">
        <v>1099</v>
      </c>
      <c r="D2943" s="45" t="s">
        <v>1087</v>
      </c>
      <c r="E2943" s="45" t="s">
        <v>1088</v>
      </c>
      <c r="F2943" s="45" t="s">
        <v>1124</v>
      </c>
      <c r="G2943" s="45" t="s">
        <v>1101</v>
      </c>
      <c r="H2943" s="45">
        <v>2510082</v>
      </c>
      <c r="I2943" s="45" t="s">
        <v>2187</v>
      </c>
      <c r="J2943" s="45" t="s">
        <v>1092</v>
      </c>
      <c r="K2943" s="45" t="s">
        <v>1471</v>
      </c>
      <c r="L2943" s="44">
        <v>31</v>
      </c>
      <c r="M2943" s="44">
        <v>933000</v>
      </c>
      <c r="N2943" s="44">
        <v>28923000</v>
      </c>
      <c r="O2943" s="44">
        <v>28000000</v>
      </c>
      <c r="P2943" s="44">
        <v>-923000</v>
      </c>
    </row>
    <row r="2944" spans="1:16" ht="114">
      <c r="A2944" s="44">
        <v>20251</v>
      </c>
      <c r="B2944" s="44">
        <v>2023</v>
      </c>
      <c r="C2944" s="45" t="s">
        <v>1127</v>
      </c>
      <c r="D2944" s="45" t="s">
        <v>1095</v>
      </c>
      <c r="E2944" s="45" t="s">
        <v>1088</v>
      </c>
      <c r="F2944" s="45" t="s">
        <v>1104</v>
      </c>
      <c r="G2944" s="45" t="s">
        <v>1101</v>
      </c>
      <c r="H2944" s="45" t="s">
        <v>6124</v>
      </c>
      <c r="I2944" s="45" t="s">
        <v>6125</v>
      </c>
      <c r="J2944" s="45" t="s">
        <v>1092</v>
      </c>
      <c r="K2944" s="45" t="s">
        <v>4733</v>
      </c>
      <c r="L2944" s="44">
        <v>30</v>
      </c>
      <c r="M2944" s="44">
        <v>933000</v>
      </c>
      <c r="N2944" s="44">
        <v>27990000</v>
      </c>
      <c r="O2944" s="44">
        <v>28000000</v>
      </c>
      <c r="P2944" s="44">
        <v>10000</v>
      </c>
    </row>
    <row r="2945" spans="1:16" ht="199.5">
      <c r="A2945" s="44">
        <v>20251</v>
      </c>
      <c r="B2945" s="44">
        <v>2025</v>
      </c>
      <c r="C2945" s="45" t="s">
        <v>1117</v>
      </c>
      <c r="D2945" s="45" t="s">
        <v>1087</v>
      </c>
      <c r="E2945" s="45" t="s">
        <v>1088</v>
      </c>
      <c r="F2945" s="45" t="s">
        <v>1089</v>
      </c>
      <c r="G2945" s="45" t="s">
        <v>1090</v>
      </c>
      <c r="H2945" s="45">
        <v>2510633</v>
      </c>
      <c r="I2945" s="45" t="s">
        <v>5887</v>
      </c>
      <c r="J2945" s="45" t="s">
        <v>1092</v>
      </c>
      <c r="K2945" s="45" t="s">
        <v>1231</v>
      </c>
      <c r="L2945" s="44">
        <v>28</v>
      </c>
      <c r="M2945" s="44">
        <v>933000</v>
      </c>
      <c r="N2945" s="44">
        <v>26124000</v>
      </c>
      <c r="O2945" s="44">
        <v>28000000</v>
      </c>
      <c r="P2945" s="44">
        <v>1876000</v>
      </c>
    </row>
    <row r="2946" spans="1:16" ht="156.75">
      <c r="A2946" s="44">
        <v>20251</v>
      </c>
      <c r="B2946" s="44">
        <v>2025</v>
      </c>
      <c r="C2946" s="45" t="s">
        <v>1099</v>
      </c>
      <c r="D2946" s="45" t="s">
        <v>1087</v>
      </c>
      <c r="E2946" s="45" t="s">
        <v>1088</v>
      </c>
      <c r="F2946" s="45" t="s">
        <v>1118</v>
      </c>
      <c r="G2946" s="45" t="s">
        <v>1101</v>
      </c>
      <c r="H2946" s="45">
        <v>2510109</v>
      </c>
      <c r="I2946" s="45" t="s">
        <v>6126</v>
      </c>
      <c r="J2946" s="45" t="s">
        <v>1092</v>
      </c>
      <c r="K2946" s="45" t="s">
        <v>1748</v>
      </c>
      <c r="L2946" s="44">
        <v>27</v>
      </c>
      <c r="M2946" s="44">
        <v>933000</v>
      </c>
      <c r="N2946" s="44">
        <v>25191000</v>
      </c>
      <c r="O2946" s="44">
        <v>28000000</v>
      </c>
      <c r="P2946" s="44">
        <v>2809000</v>
      </c>
    </row>
    <row r="2947" spans="1:16" ht="128.25">
      <c r="A2947" s="44">
        <v>20251</v>
      </c>
      <c r="B2947" s="44">
        <v>2025</v>
      </c>
      <c r="C2947" s="45" t="s">
        <v>1120</v>
      </c>
      <c r="D2947" s="45" t="s">
        <v>1087</v>
      </c>
      <c r="E2947" s="45" t="s">
        <v>19</v>
      </c>
      <c r="F2947" s="45" t="s">
        <v>1528</v>
      </c>
      <c r="G2947" s="42"/>
      <c r="H2947" s="45">
        <v>2540025</v>
      </c>
      <c r="I2947" s="45" t="s">
        <v>6127</v>
      </c>
      <c r="J2947" s="45" t="s">
        <v>1092</v>
      </c>
      <c r="K2947" s="45" t="s">
        <v>1530</v>
      </c>
      <c r="L2947" s="44">
        <v>23</v>
      </c>
      <c r="M2947" s="44">
        <v>0</v>
      </c>
      <c r="N2947" s="44">
        <v>0</v>
      </c>
      <c r="O2947" s="44">
        <v>28000000</v>
      </c>
      <c r="P2947" s="44">
        <v>28000000</v>
      </c>
    </row>
    <row r="2948" spans="1:16" ht="128.25">
      <c r="A2948" s="44">
        <v>20251</v>
      </c>
      <c r="B2948" s="44">
        <v>2023</v>
      </c>
      <c r="C2948" s="45" t="s">
        <v>1127</v>
      </c>
      <c r="D2948" s="45" t="s">
        <v>1095</v>
      </c>
      <c r="E2948" s="45" t="s">
        <v>1088</v>
      </c>
      <c r="F2948" s="45" t="s">
        <v>1089</v>
      </c>
      <c r="G2948" s="45" t="s">
        <v>1101</v>
      </c>
      <c r="H2948" s="45" t="s">
        <v>6128</v>
      </c>
      <c r="I2948" s="45" t="s">
        <v>2106</v>
      </c>
      <c r="J2948" s="45" t="s">
        <v>1092</v>
      </c>
      <c r="K2948" s="45" t="s">
        <v>3138</v>
      </c>
      <c r="L2948" s="44">
        <v>30</v>
      </c>
      <c r="M2948" s="44">
        <v>933000</v>
      </c>
      <c r="N2948" s="44">
        <v>27990000</v>
      </c>
      <c r="O2948" s="44">
        <v>28000000</v>
      </c>
      <c r="P2948" s="44">
        <v>10000</v>
      </c>
    </row>
    <row r="2949" spans="1:16" ht="156.75">
      <c r="A2949" s="44">
        <v>20251</v>
      </c>
      <c r="B2949" s="44">
        <v>2024</v>
      </c>
      <c r="C2949" s="45" t="s">
        <v>1110</v>
      </c>
      <c r="D2949" s="45" t="s">
        <v>1095</v>
      </c>
      <c r="E2949" s="45" t="s">
        <v>1088</v>
      </c>
      <c r="F2949" s="45" t="s">
        <v>1454</v>
      </c>
      <c r="G2949" s="45" t="s">
        <v>1101</v>
      </c>
      <c r="H2949" s="45">
        <v>2410088</v>
      </c>
      <c r="I2949" s="45" t="s">
        <v>1534</v>
      </c>
      <c r="J2949" s="45" t="s">
        <v>1092</v>
      </c>
      <c r="K2949" s="45" t="s">
        <v>3499</v>
      </c>
      <c r="L2949" s="44">
        <v>33</v>
      </c>
      <c r="M2949" s="44">
        <v>1317000</v>
      </c>
      <c r="N2949" s="44">
        <v>43461000</v>
      </c>
      <c r="O2949" s="44">
        <v>39500000</v>
      </c>
      <c r="P2949" s="44">
        <v>-3961000</v>
      </c>
    </row>
    <row r="2950" spans="1:16" ht="156.75">
      <c r="A2950" s="44">
        <v>20251</v>
      </c>
      <c r="B2950" s="44">
        <v>2025</v>
      </c>
      <c r="C2950" s="45" t="s">
        <v>1117</v>
      </c>
      <c r="D2950" s="45" t="s">
        <v>1087</v>
      </c>
      <c r="E2950" s="45" t="s">
        <v>1088</v>
      </c>
      <c r="F2950" s="45" t="s">
        <v>1218</v>
      </c>
      <c r="G2950" s="45" t="s">
        <v>1101</v>
      </c>
      <c r="H2950" s="45">
        <v>2510670</v>
      </c>
      <c r="I2950" s="45" t="s">
        <v>6129</v>
      </c>
      <c r="J2950" s="45" t="s">
        <v>1092</v>
      </c>
      <c r="K2950" s="45" t="s">
        <v>2567</v>
      </c>
      <c r="L2950" s="44">
        <v>30</v>
      </c>
      <c r="M2950" s="44">
        <v>2084000</v>
      </c>
      <c r="N2950" s="44">
        <v>62520000</v>
      </c>
      <c r="O2950" s="44">
        <v>62500000</v>
      </c>
      <c r="P2950" s="44">
        <v>-20000</v>
      </c>
    </row>
    <row r="2951" spans="1:16" ht="99.75">
      <c r="A2951" s="44">
        <v>20251</v>
      </c>
      <c r="B2951" s="44">
        <v>2023</v>
      </c>
      <c r="C2951" s="45" t="s">
        <v>1127</v>
      </c>
      <c r="D2951" s="45" t="s">
        <v>1095</v>
      </c>
      <c r="E2951" s="45" t="s">
        <v>1088</v>
      </c>
      <c r="F2951" s="45" t="s">
        <v>1107</v>
      </c>
      <c r="G2951" s="45" t="s">
        <v>1101</v>
      </c>
      <c r="H2951" s="45" t="s">
        <v>6130</v>
      </c>
      <c r="I2951" s="45" t="s">
        <v>1502</v>
      </c>
      <c r="J2951" s="45" t="s">
        <v>1092</v>
      </c>
      <c r="K2951" s="45" t="s">
        <v>4502</v>
      </c>
      <c r="L2951" s="44">
        <v>21</v>
      </c>
      <c r="M2951" s="44">
        <v>933000</v>
      </c>
      <c r="N2951" s="44">
        <v>19593000</v>
      </c>
      <c r="O2951" s="44">
        <v>28000000</v>
      </c>
      <c r="P2951" s="44">
        <v>8407000</v>
      </c>
    </row>
    <row r="2952" spans="1:16" ht="114">
      <c r="A2952" s="44">
        <v>20251</v>
      </c>
      <c r="B2952" s="44">
        <v>2023</v>
      </c>
      <c r="C2952" s="45" t="s">
        <v>1127</v>
      </c>
      <c r="D2952" s="45" t="s">
        <v>1095</v>
      </c>
      <c r="E2952" s="45" t="s">
        <v>1088</v>
      </c>
      <c r="F2952" s="45" t="s">
        <v>1089</v>
      </c>
      <c r="G2952" s="45" t="s">
        <v>1101</v>
      </c>
      <c r="H2952" s="45" t="s">
        <v>6131</v>
      </c>
      <c r="I2952" s="45" t="s">
        <v>6132</v>
      </c>
      <c r="J2952" s="45" t="s">
        <v>1092</v>
      </c>
      <c r="K2952" s="45" t="s">
        <v>1171</v>
      </c>
      <c r="L2952" s="44">
        <v>28</v>
      </c>
      <c r="M2952" s="44">
        <v>933000</v>
      </c>
      <c r="N2952" s="44">
        <v>26124000</v>
      </c>
      <c r="O2952" s="44">
        <v>28000000</v>
      </c>
      <c r="P2952" s="44">
        <v>1876000</v>
      </c>
    </row>
    <row r="2953" spans="1:16" ht="199.5">
      <c r="A2953" s="44">
        <v>20251</v>
      </c>
      <c r="B2953" s="44">
        <v>2025</v>
      </c>
      <c r="C2953" s="45" t="s">
        <v>1117</v>
      </c>
      <c r="D2953" s="45" t="s">
        <v>1087</v>
      </c>
      <c r="E2953" s="45" t="s">
        <v>1088</v>
      </c>
      <c r="F2953" s="45" t="s">
        <v>1207</v>
      </c>
      <c r="G2953" s="45" t="s">
        <v>1090</v>
      </c>
      <c r="H2953" s="45">
        <v>2510907</v>
      </c>
      <c r="I2953" s="45" t="s">
        <v>6133</v>
      </c>
      <c r="J2953" s="45" t="s">
        <v>1092</v>
      </c>
      <c r="K2953" s="45" t="s">
        <v>1140</v>
      </c>
      <c r="L2953" s="44">
        <v>28</v>
      </c>
      <c r="M2953" s="44">
        <v>933000</v>
      </c>
      <c r="N2953" s="44">
        <v>26124000</v>
      </c>
      <c r="O2953" s="44">
        <v>28000000</v>
      </c>
      <c r="P2953" s="44">
        <v>1876000</v>
      </c>
    </row>
    <row r="2954" spans="1:16" ht="171">
      <c r="A2954" s="44">
        <v>20251</v>
      </c>
      <c r="B2954" s="44">
        <v>2024</v>
      </c>
      <c r="C2954" s="45" t="s">
        <v>1086</v>
      </c>
      <c r="D2954" s="45" t="s">
        <v>1087</v>
      </c>
      <c r="E2954" s="45" t="s">
        <v>1088</v>
      </c>
      <c r="F2954" s="45" t="s">
        <v>1175</v>
      </c>
      <c r="G2954" s="45" t="s">
        <v>1090</v>
      </c>
      <c r="H2954" s="45">
        <v>2410116</v>
      </c>
      <c r="I2954" s="45" t="s">
        <v>16</v>
      </c>
      <c r="J2954" s="45" t="s">
        <v>1092</v>
      </c>
      <c r="K2954" s="45" t="s">
        <v>6134</v>
      </c>
      <c r="L2954" s="44">
        <v>27</v>
      </c>
      <c r="M2954" s="44">
        <v>933000</v>
      </c>
      <c r="N2954" s="44">
        <v>25191000</v>
      </c>
      <c r="O2954" s="44">
        <v>28000000</v>
      </c>
      <c r="P2954" s="44">
        <v>2809000</v>
      </c>
    </row>
    <row r="2955" spans="1:16" ht="57">
      <c r="A2955" s="44">
        <v>20251</v>
      </c>
      <c r="B2955" s="44">
        <v>2024</v>
      </c>
      <c r="C2955" s="45" t="s">
        <v>1110</v>
      </c>
      <c r="D2955" s="45" t="s">
        <v>1095</v>
      </c>
      <c r="E2955" s="45" t="s">
        <v>1088</v>
      </c>
      <c r="F2955" s="45" t="s">
        <v>1089</v>
      </c>
      <c r="G2955" s="45" t="s">
        <v>1101</v>
      </c>
      <c r="H2955" s="45">
        <v>2410127</v>
      </c>
      <c r="I2955" s="45" t="s">
        <v>6135</v>
      </c>
      <c r="J2955" s="45" t="s">
        <v>1092</v>
      </c>
      <c r="K2955" s="45" t="s">
        <v>3046</v>
      </c>
      <c r="L2955" s="44">
        <v>11</v>
      </c>
      <c r="M2955" s="44">
        <v>933000</v>
      </c>
      <c r="N2955" s="44">
        <v>10263000</v>
      </c>
      <c r="O2955" s="44">
        <v>0</v>
      </c>
      <c r="P2955" s="44">
        <v>-10263000</v>
      </c>
    </row>
    <row r="2956" spans="1:16" ht="199.5">
      <c r="A2956" s="44">
        <v>20251</v>
      </c>
      <c r="B2956" s="44">
        <v>2025</v>
      </c>
      <c r="C2956" s="45" t="s">
        <v>1117</v>
      </c>
      <c r="D2956" s="45" t="s">
        <v>1087</v>
      </c>
      <c r="E2956" s="45" t="s">
        <v>1088</v>
      </c>
      <c r="F2956" s="45" t="s">
        <v>1089</v>
      </c>
      <c r="G2956" s="45" t="s">
        <v>1090</v>
      </c>
      <c r="H2956" s="45">
        <v>2510552</v>
      </c>
      <c r="I2956" s="45" t="s">
        <v>5949</v>
      </c>
      <c r="J2956" s="45" t="s">
        <v>1092</v>
      </c>
      <c r="K2956" s="45" t="s">
        <v>1140</v>
      </c>
      <c r="L2956" s="44">
        <v>28</v>
      </c>
      <c r="M2956" s="44">
        <v>933000</v>
      </c>
      <c r="N2956" s="44">
        <v>26124000</v>
      </c>
      <c r="O2956" s="44">
        <v>28000000</v>
      </c>
      <c r="P2956" s="44">
        <v>1876000</v>
      </c>
    </row>
    <row r="2957" spans="1:16" ht="156.75">
      <c r="A2957" s="44">
        <v>20251</v>
      </c>
      <c r="B2957" s="44">
        <v>2023</v>
      </c>
      <c r="C2957" s="45" t="s">
        <v>1197</v>
      </c>
      <c r="D2957" s="45" t="s">
        <v>1095</v>
      </c>
      <c r="E2957" s="45" t="s">
        <v>1088</v>
      </c>
      <c r="F2957" s="45" t="s">
        <v>1145</v>
      </c>
      <c r="G2957" s="45" t="s">
        <v>1090</v>
      </c>
      <c r="H2957" s="45" t="s">
        <v>6136</v>
      </c>
      <c r="I2957" s="45" t="s">
        <v>6137</v>
      </c>
      <c r="J2957" s="45" t="s">
        <v>1092</v>
      </c>
      <c r="K2957" s="45" t="s">
        <v>1186</v>
      </c>
      <c r="L2957" s="44">
        <v>31</v>
      </c>
      <c r="M2957" s="44">
        <v>933000</v>
      </c>
      <c r="N2957" s="44">
        <v>28923000</v>
      </c>
      <c r="O2957" s="44">
        <v>28000000</v>
      </c>
      <c r="P2957" s="44">
        <v>-923000</v>
      </c>
    </row>
    <row r="2958" spans="1:16" ht="171">
      <c r="A2958" s="44">
        <v>20251</v>
      </c>
      <c r="B2958" s="44">
        <v>2023</v>
      </c>
      <c r="C2958" s="45" t="s">
        <v>1127</v>
      </c>
      <c r="D2958" s="45" t="s">
        <v>1095</v>
      </c>
      <c r="E2958" s="45" t="s">
        <v>1088</v>
      </c>
      <c r="F2958" s="45" t="s">
        <v>1118</v>
      </c>
      <c r="G2958" s="45" t="s">
        <v>1101</v>
      </c>
      <c r="H2958" s="45" t="s">
        <v>6138</v>
      </c>
      <c r="I2958" s="45" t="s">
        <v>1792</v>
      </c>
      <c r="J2958" s="45" t="s">
        <v>1092</v>
      </c>
      <c r="K2958" s="45" t="s">
        <v>6139</v>
      </c>
      <c r="L2958" s="44">
        <v>36</v>
      </c>
      <c r="M2958" s="44">
        <v>933000</v>
      </c>
      <c r="N2958" s="44">
        <v>33588000</v>
      </c>
      <c r="O2958" s="44">
        <v>28000000</v>
      </c>
      <c r="P2958" s="44">
        <v>-5588000</v>
      </c>
    </row>
    <row r="2959" spans="1:16" ht="185.25">
      <c r="A2959" s="44">
        <v>20251</v>
      </c>
      <c r="B2959" s="44">
        <v>2023</v>
      </c>
      <c r="C2959" s="45" t="s">
        <v>1197</v>
      </c>
      <c r="D2959" s="45" t="s">
        <v>1095</v>
      </c>
      <c r="E2959" s="45" t="s">
        <v>1088</v>
      </c>
      <c r="F2959" s="45" t="s">
        <v>1268</v>
      </c>
      <c r="G2959" s="45" t="s">
        <v>1090</v>
      </c>
      <c r="H2959" s="45" t="s">
        <v>6140</v>
      </c>
      <c r="I2959" s="45" t="s">
        <v>6141</v>
      </c>
      <c r="J2959" s="45" t="s">
        <v>1092</v>
      </c>
      <c r="K2959" s="45" t="s">
        <v>1243</v>
      </c>
      <c r="L2959" s="44">
        <v>38</v>
      </c>
      <c r="M2959" s="44">
        <v>933000</v>
      </c>
      <c r="N2959" s="44">
        <v>35454000</v>
      </c>
      <c r="O2959" s="44">
        <v>28000000</v>
      </c>
      <c r="P2959" s="44">
        <v>-7454000</v>
      </c>
    </row>
    <row r="2960" spans="1:16" ht="185.25">
      <c r="A2960" s="44">
        <v>20251</v>
      </c>
      <c r="B2960" s="44">
        <v>2025</v>
      </c>
      <c r="C2960" s="45" t="s">
        <v>1099</v>
      </c>
      <c r="D2960" s="45" t="s">
        <v>1087</v>
      </c>
      <c r="E2960" s="45" t="s">
        <v>1088</v>
      </c>
      <c r="F2960" s="45" t="s">
        <v>1158</v>
      </c>
      <c r="G2960" s="45" t="s">
        <v>1101</v>
      </c>
      <c r="H2960" s="45">
        <v>2510730</v>
      </c>
      <c r="I2960" s="45" t="s">
        <v>1289</v>
      </c>
      <c r="J2960" s="45" t="s">
        <v>1092</v>
      </c>
      <c r="K2960" s="45" t="s">
        <v>4010</v>
      </c>
      <c r="L2960" s="44">
        <v>29</v>
      </c>
      <c r="M2960" s="44">
        <v>933000</v>
      </c>
      <c r="N2960" s="44">
        <v>27057000</v>
      </c>
      <c r="O2960" s="44">
        <v>28000000</v>
      </c>
      <c r="P2960" s="44">
        <v>943000</v>
      </c>
    </row>
    <row r="2961" spans="1:16" ht="185.25">
      <c r="A2961" s="44">
        <v>20251</v>
      </c>
      <c r="B2961" s="44">
        <v>2024</v>
      </c>
      <c r="C2961" s="45" t="s">
        <v>1191</v>
      </c>
      <c r="D2961" s="45" t="s">
        <v>1095</v>
      </c>
      <c r="E2961" s="45" t="s">
        <v>1088</v>
      </c>
      <c r="F2961" s="45" t="s">
        <v>1192</v>
      </c>
      <c r="G2961" s="45" t="s">
        <v>1101</v>
      </c>
      <c r="H2961" s="45">
        <v>2410069</v>
      </c>
      <c r="I2961" s="45" t="s">
        <v>6142</v>
      </c>
      <c r="J2961" s="45" t="s">
        <v>1092</v>
      </c>
      <c r="K2961" s="45" t="s">
        <v>2071</v>
      </c>
      <c r="L2961" s="44">
        <v>30</v>
      </c>
      <c r="M2961" s="44">
        <v>1225000</v>
      </c>
      <c r="N2961" s="44">
        <v>36750000</v>
      </c>
      <c r="O2961" s="44">
        <v>36750000</v>
      </c>
      <c r="P2961" s="44">
        <v>0</v>
      </c>
    </row>
    <row r="2962" spans="1:16" ht="199.5">
      <c r="A2962" s="44">
        <v>20251</v>
      </c>
      <c r="B2962" s="44">
        <v>2024</v>
      </c>
      <c r="C2962" s="45" t="s">
        <v>1110</v>
      </c>
      <c r="D2962" s="45" t="s">
        <v>1095</v>
      </c>
      <c r="E2962" s="45" t="s">
        <v>1088</v>
      </c>
      <c r="F2962" s="45" t="s">
        <v>1107</v>
      </c>
      <c r="G2962" s="45" t="s">
        <v>1101</v>
      </c>
      <c r="H2962" s="45">
        <v>2410487</v>
      </c>
      <c r="I2962" s="45" t="s">
        <v>6143</v>
      </c>
      <c r="J2962" s="45" t="s">
        <v>1092</v>
      </c>
      <c r="K2962" s="45" t="s">
        <v>1376</v>
      </c>
      <c r="L2962" s="44">
        <v>33</v>
      </c>
      <c r="M2962" s="44">
        <v>933000</v>
      </c>
      <c r="N2962" s="44">
        <v>30789000</v>
      </c>
      <c r="O2962" s="44">
        <v>28000000</v>
      </c>
      <c r="P2962" s="44">
        <v>-2789000</v>
      </c>
    </row>
    <row r="2963" spans="1:16" ht="156.75">
      <c r="A2963" s="44">
        <v>20251</v>
      </c>
      <c r="B2963" s="44">
        <v>2025</v>
      </c>
      <c r="C2963" s="45" t="s">
        <v>1099</v>
      </c>
      <c r="D2963" s="45" t="s">
        <v>1087</v>
      </c>
      <c r="E2963" s="45" t="s">
        <v>1088</v>
      </c>
      <c r="F2963" s="45" t="s">
        <v>1811</v>
      </c>
      <c r="G2963" s="45" t="s">
        <v>1101</v>
      </c>
      <c r="H2963" s="45">
        <v>2510212</v>
      </c>
      <c r="I2963" s="45" t="s">
        <v>6144</v>
      </c>
      <c r="J2963" s="45" t="s">
        <v>1092</v>
      </c>
      <c r="K2963" s="45" t="s">
        <v>1770</v>
      </c>
      <c r="L2963" s="44">
        <v>30</v>
      </c>
      <c r="M2963" s="44">
        <v>1667000</v>
      </c>
      <c r="N2963" s="44">
        <v>50010000</v>
      </c>
      <c r="O2963" s="44">
        <v>50000000</v>
      </c>
      <c r="P2963" s="44">
        <v>-10000</v>
      </c>
    </row>
    <row r="2964" spans="1:16" ht="171">
      <c r="A2964" s="44">
        <v>20251</v>
      </c>
      <c r="B2964" s="44">
        <v>2023</v>
      </c>
      <c r="C2964" s="45" t="s">
        <v>1127</v>
      </c>
      <c r="D2964" s="45" t="s">
        <v>1095</v>
      </c>
      <c r="E2964" s="45" t="s">
        <v>1088</v>
      </c>
      <c r="F2964" s="45" t="s">
        <v>1161</v>
      </c>
      <c r="G2964" s="45" t="s">
        <v>1101</v>
      </c>
      <c r="H2964" s="45" t="s">
        <v>6145</v>
      </c>
      <c r="I2964" s="45" t="s">
        <v>6146</v>
      </c>
      <c r="J2964" s="45" t="s">
        <v>1092</v>
      </c>
      <c r="K2964" s="45" t="s">
        <v>3525</v>
      </c>
      <c r="L2964" s="44">
        <v>36</v>
      </c>
      <c r="M2964" s="44">
        <v>933000</v>
      </c>
      <c r="N2964" s="44">
        <v>33588000</v>
      </c>
      <c r="O2964" s="44">
        <v>28000000</v>
      </c>
      <c r="P2964" s="44">
        <v>-5588000</v>
      </c>
    </row>
    <row r="2965" spans="1:16" ht="199.5">
      <c r="A2965" s="44">
        <v>20251</v>
      </c>
      <c r="B2965" s="44">
        <v>2024</v>
      </c>
      <c r="C2965" s="45" t="s">
        <v>1110</v>
      </c>
      <c r="D2965" s="45" t="s">
        <v>1095</v>
      </c>
      <c r="E2965" s="45" t="s">
        <v>1088</v>
      </c>
      <c r="F2965" s="45" t="s">
        <v>1124</v>
      </c>
      <c r="G2965" s="45" t="s">
        <v>1101</v>
      </c>
      <c r="H2965" s="45">
        <v>2410810</v>
      </c>
      <c r="I2965" s="45" t="s">
        <v>6147</v>
      </c>
      <c r="J2965" s="45" t="s">
        <v>1092</v>
      </c>
      <c r="K2965" s="45" t="s">
        <v>3249</v>
      </c>
      <c r="L2965" s="44">
        <v>36</v>
      </c>
      <c r="M2965" s="44">
        <v>933000</v>
      </c>
      <c r="N2965" s="44">
        <v>33588000</v>
      </c>
      <c r="O2965" s="44">
        <v>28000000</v>
      </c>
      <c r="P2965" s="44">
        <v>-5588000</v>
      </c>
    </row>
    <row r="2966" spans="1:16" ht="199.5">
      <c r="A2966" s="44">
        <v>20251</v>
      </c>
      <c r="B2966" s="44">
        <v>2025</v>
      </c>
      <c r="C2966" s="45" t="s">
        <v>1117</v>
      </c>
      <c r="D2966" s="45" t="s">
        <v>1087</v>
      </c>
      <c r="E2966" s="45" t="s">
        <v>1088</v>
      </c>
      <c r="F2966" s="45" t="s">
        <v>1175</v>
      </c>
      <c r="G2966" s="45" t="s">
        <v>1090</v>
      </c>
      <c r="H2966" s="45">
        <v>2510207</v>
      </c>
      <c r="I2966" s="45" t="s">
        <v>6148</v>
      </c>
      <c r="J2966" s="45" t="s">
        <v>1092</v>
      </c>
      <c r="K2966" s="45" t="s">
        <v>1231</v>
      </c>
      <c r="L2966" s="44">
        <v>28</v>
      </c>
      <c r="M2966" s="44">
        <v>933000</v>
      </c>
      <c r="N2966" s="44">
        <v>26124000</v>
      </c>
      <c r="O2966" s="44">
        <v>28000000</v>
      </c>
      <c r="P2966" s="44">
        <v>1876000</v>
      </c>
    </row>
    <row r="2967" spans="1:16" ht="199.5">
      <c r="A2967" s="44">
        <v>20251</v>
      </c>
      <c r="B2967" s="44">
        <v>2024</v>
      </c>
      <c r="C2967" s="45" t="s">
        <v>1086</v>
      </c>
      <c r="D2967" s="45" t="s">
        <v>1087</v>
      </c>
      <c r="E2967" s="45" t="s">
        <v>1088</v>
      </c>
      <c r="F2967" s="45" t="s">
        <v>1161</v>
      </c>
      <c r="G2967" s="45" t="s">
        <v>1090</v>
      </c>
      <c r="H2967" s="45">
        <v>2410985</v>
      </c>
      <c r="I2967" s="45" t="s">
        <v>6149</v>
      </c>
      <c r="J2967" s="45" t="s">
        <v>1092</v>
      </c>
      <c r="K2967" s="45" t="s">
        <v>6150</v>
      </c>
      <c r="L2967" s="44">
        <v>29</v>
      </c>
      <c r="M2967" s="44">
        <v>933000</v>
      </c>
      <c r="N2967" s="44">
        <v>27057000</v>
      </c>
      <c r="O2967" s="44">
        <v>28000000</v>
      </c>
      <c r="P2967" s="44">
        <v>943000</v>
      </c>
    </row>
    <row r="2968" spans="1:16" ht="28.5">
      <c r="A2968" s="44">
        <v>20251</v>
      </c>
      <c r="B2968" s="44">
        <v>2022</v>
      </c>
      <c r="C2968" s="45" t="s">
        <v>1141</v>
      </c>
      <c r="D2968" s="45" t="s">
        <v>1095</v>
      </c>
      <c r="E2968" s="45" t="s">
        <v>1088</v>
      </c>
      <c r="F2968" s="45" t="s">
        <v>1124</v>
      </c>
      <c r="G2968" s="45" t="s">
        <v>1101</v>
      </c>
      <c r="H2968" s="45" t="s">
        <v>6151</v>
      </c>
      <c r="I2968" s="45" t="s">
        <v>6152</v>
      </c>
      <c r="J2968" s="45" t="s">
        <v>1092</v>
      </c>
      <c r="K2968" s="45" t="s">
        <v>3531</v>
      </c>
      <c r="L2968" s="44">
        <v>4</v>
      </c>
      <c r="M2968" s="44">
        <v>933000</v>
      </c>
      <c r="N2968" s="44">
        <v>3732000</v>
      </c>
      <c r="O2968" s="44">
        <v>0</v>
      </c>
      <c r="P2968" s="44">
        <v>-3732000</v>
      </c>
    </row>
    <row r="2969" spans="1:16" ht="156.75">
      <c r="A2969" s="44">
        <v>20251</v>
      </c>
      <c r="B2969" s="44">
        <v>2023</v>
      </c>
      <c r="C2969" s="45" t="s">
        <v>1197</v>
      </c>
      <c r="D2969" s="45" t="s">
        <v>1095</v>
      </c>
      <c r="E2969" s="45" t="s">
        <v>1088</v>
      </c>
      <c r="F2969" s="45" t="s">
        <v>1165</v>
      </c>
      <c r="G2969" s="45" t="s">
        <v>1090</v>
      </c>
      <c r="H2969" s="45" t="s">
        <v>6153</v>
      </c>
      <c r="I2969" s="45" t="s">
        <v>6154</v>
      </c>
      <c r="J2969" s="45" t="s">
        <v>1092</v>
      </c>
      <c r="K2969" s="45" t="s">
        <v>1186</v>
      </c>
      <c r="L2969" s="44">
        <v>31</v>
      </c>
      <c r="M2969" s="44">
        <v>933000</v>
      </c>
      <c r="N2969" s="44">
        <v>28923000</v>
      </c>
      <c r="O2969" s="44">
        <v>28000000</v>
      </c>
      <c r="P2969" s="44">
        <v>-923000</v>
      </c>
    </row>
    <row r="2970" spans="1:16" ht="28.5">
      <c r="A2970" s="44">
        <v>20251</v>
      </c>
      <c r="B2970" s="44">
        <v>2023</v>
      </c>
      <c r="C2970" s="45" t="s">
        <v>1317</v>
      </c>
      <c r="D2970" s="45" t="s">
        <v>1095</v>
      </c>
      <c r="E2970" s="45" t="s">
        <v>1133</v>
      </c>
      <c r="F2970" s="45" t="s">
        <v>1655</v>
      </c>
      <c r="G2970" s="42"/>
      <c r="H2970" s="45" t="s">
        <v>6155</v>
      </c>
      <c r="I2970" s="45" t="s">
        <v>6156</v>
      </c>
      <c r="J2970" s="45" t="s">
        <v>1092</v>
      </c>
      <c r="K2970" s="42"/>
      <c r="L2970" s="44">
        <v>0</v>
      </c>
      <c r="M2970" s="44">
        <v>0</v>
      </c>
      <c r="N2970" s="44">
        <v>0</v>
      </c>
      <c r="O2970" s="44">
        <v>11000000</v>
      </c>
      <c r="P2970" s="44">
        <v>11000000</v>
      </c>
    </row>
    <row r="2971" spans="1:16" ht="99.75">
      <c r="A2971" s="44">
        <v>20251</v>
      </c>
      <c r="B2971" s="44">
        <v>2025</v>
      </c>
      <c r="C2971" s="45" t="s">
        <v>1120</v>
      </c>
      <c r="D2971" s="45" t="s">
        <v>1087</v>
      </c>
      <c r="E2971" s="45" t="s">
        <v>19</v>
      </c>
      <c r="F2971" s="45" t="s">
        <v>1096</v>
      </c>
      <c r="G2971" s="42"/>
      <c r="H2971" s="45">
        <v>2540113</v>
      </c>
      <c r="I2971" s="45" t="s">
        <v>6157</v>
      </c>
      <c r="J2971" s="45" t="s">
        <v>1092</v>
      </c>
      <c r="K2971" s="45" t="s">
        <v>1823</v>
      </c>
      <c r="L2971" s="44">
        <v>27</v>
      </c>
      <c r="M2971" s="44">
        <v>0</v>
      </c>
      <c r="N2971" s="44">
        <v>0</v>
      </c>
      <c r="O2971" s="44">
        <v>28000000</v>
      </c>
      <c r="P2971" s="44">
        <v>28000000</v>
      </c>
    </row>
    <row r="2972" spans="1:16" ht="199.5">
      <c r="A2972" s="44">
        <v>20251</v>
      </c>
      <c r="B2972" s="44">
        <v>2025</v>
      </c>
      <c r="C2972" s="45" t="s">
        <v>1099</v>
      </c>
      <c r="D2972" s="45" t="s">
        <v>1087</v>
      </c>
      <c r="E2972" s="45" t="s">
        <v>1088</v>
      </c>
      <c r="F2972" s="45" t="s">
        <v>1089</v>
      </c>
      <c r="G2972" s="45" t="s">
        <v>1101</v>
      </c>
      <c r="H2972" s="45">
        <v>2510007</v>
      </c>
      <c r="I2972" s="45" t="s">
        <v>6158</v>
      </c>
      <c r="J2972" s="45" t="s">
        <v>1092</v>
      </c>
      <c r="K2972" s="45" t="s">
        <v>2000</v>
      </c>
      <c r="L2972" s="44">
        <v>29</v>
      </c>
      <c r="M2972" s="44">
        <v>933000</v>
      </c>
      <c r="N2972" s="44">
        <v>27057000</v>
      </c>
      <c r="O2972" s="44">
        <v>28000000</v>
      </c>
      <c r="P2972" s="44">
        <v>943000</v>
      </c>
    </row>
    <row r="2973" spans="1:16" ht="185.25">
      <c r="A2973" s="44">
        <v>20251</v>
      </c>
      <c r="B2973" s="44">
        <v>2022</v>
      </c>
      <c r="C2973" s="45" t="s">
        <v>1144</v>
      </c>
      <c r="D2973" s="45" t="s">
        <v>1095</v>
      </c>
      <c r="E2973" s="45" t="s">
        <v>1088</v>
      </c>
      <c r="F2973" s="45" t="s">
        <v>1541</v>
      </c>
      <c r="G2973" s="45" t="s">
        <v>1090</v>
      </c>
      <c r="H2973" s="45" t="s">
        <v>6159</v>
      </c>
      <c r="I2973" s="45" t="s">
        <v>6160</v>
      </c>
      <c r="J2973" s="45" t="s">
        <v>1092</v>
      </c>
      <c r="K2973" s="45" t="s">
        <v>1967</v>
      </c>
      <c r="L2973" s="44">
        <v>31</v>
      </c>
      <c r="M2973" s="44">
        <v>933000</v>
      </c>
      <c r="N2973" s="44">
        <v>28923000</v>
      </c>
      <c r="O2973" s="44">
        <v>23300000</v>
      </c>
      <c r="P2973" s="44">
        <v>-5623000</v>
      </c>
    </row>
    <row r="2974" spans="1:16" ht="42.75">
      <c r="A2974" s="44">
        <v>20251</v>
      </c>
      <c r="B2974" s="44">
        <v>2022</v>
      </c>
      <c r="C2974" s="45" t="s">
        <v>1141</v>
      </c>
      <c r="D2974" s="45" t="s">
        <v>1095</v>
      </c>
      <c r="E2974" s="45" t="s">
        <v>1088</v>
      </c>
      <c r="F2974" s="45" t="s">
        <v>1089</v>
      </c>
      <c r="G2974" s="45" t="s">
        <v>1101</v>
      </c>
      <c r="H2974" s="45" t="s">
        <v>6161</v>
      </c>
      <c r="I2974" s="45" t="s">
        <v>6162</v>
      </c>
      <c r="J2974" s="45" t="s">
        <v>1092</v>
      </c>
      <c r="K2974" s="45" t="s">
        <v>1265</v>
      </c>
      <c r="L2974" s="44">
        <v>4</v>
      </c>
      <c r="M2974" s="44">
        <v>933000</v>
      </c>
      <c r="N2974" s="44">
        <v>3732000</v>
      </c>
      <c r="O2974" s="44">
        <v>0</v>
      </c>
      <c r="P2974" s="44">
        <v>-3732000</v>
      </c>
    </row>
    <row r="2975" spans="1:16" ht="185.25">
      <c r="A2975" s="44">
        <v>20251</v>
      </c>
      <c r="B2975" s="44">
        <v>2025</v>
      </c>
      <c r="C2975" s="45" t="s">
        <v>1099</v>
      </c>
      <c r="D2975" s="45" t="s">
        <v>1087</v>
      </c>
      <c r="E2975" s="45" t="s">
        <v>1088</v>
      </c>
      <c r="F2975" s="45" t="s">
        <v>1089</v>
      </c>
      <c r="G2975" s="45" t="s">
        <v>1101</v>
      </c>
      <c r="H2975" s="45">
        <v>2510360</v>
      </c>
      <c r="I2975" s="45" t="s">
        <v>1221</v>
      </c>
      <c r="J2975" s="45" t="s">
        <v>1092</v>
      </c>
      <c r="K2975" s="45" t="s">
        <v>6163</v>
      </c>
      <c r="L2975" s="44">
        <v>29</v>
      </c>
      <c r="M2975" s="44">
        <v>933000</v>
      </c>
      <c r="N2975" s="44">
        <v>27057000</v>
      </c>
      <c r="O2975" s="44">
        <v>28000000</v>
      </c>
      <c r="P2975" s="44">
        <v>943000</v>
      </c>
    </row>
    <row r="2976" spans="1:16" ht="171">
      <c r="A2976" s="44">
        <v>20251</v>
      </c>
      <c r="B2976" s="44">
        <v>2025</v>
      </c>
      <c r="C2976" s="45" t="s">
        <v>1120</v>
      </c>
      <c r="D2976" s="45" t="s">
        <v>1087</v>
      </c>
      <c r="E2976" s="45" t="s">
        <v>19</v>
      </c>
      <c r="F2976" s="45" t="s">
        <v>1152</v>
      </c>
      <c r="G2976" s="42"/>
      <c r="H2976" s="45">
        <v>2540092</v>
      </c>
      <c r="I2976" s="45" t="s">
        <v>6164</v>
      </c>
      <c r="J2976" s="45" t="s">
        <v>1092</v>
      </c>
      <c r="K2976" s="45" t="s">
        <v>2116</v>
      </c>
      <c r="L2976" s="44">
        <v>46</v>
      </c>
      <c r="M2976" s="44">
        <v>0</v>
      </c>
      <c r="N2976" s="44">
        <v>0</v>
      </c>
      <c r="O2976" s="44">
        <v>28000000</v>
      </c>
      <c r="P2976" s="44">
        <v>28000000</v>
      </c>
    </row>
    <row r="2977" spans="1:16" ht="171">
      <c r="A2977" s="44">
        <v>20251</v>
      </c>
      <c r="B2977" s="44">
        <v>2024</v>
      </c>
      <c r="C2977" s="45" t="s">
        <v>1110</v>
      </c>
      <c r="D2977" s="45" t="s">
        <v>1095</v>
      </c>
      <c r="E2977" s="45" t="s">
        <v>1088</v>
      </c>
      <c r="F2977" s="45" t="s">
        <v>1454</v>
      </c>
      <c r="G2977" s="45" t="s">
        <v>1101</v>
      </c>
      <c r="H2977" s="45">
        <v>2410003</v>
      </c>
      <c r="I2977" s="45" t="s">
        <v>6165</v>
      </c>
      <c r="J2977" s="45" t="s">
        <v>1092</v>
      </c>
      <c r="K2977" s="45" t="s">
        <v>3775</v>
      </c>
      <c r="L2977" s="44">
        <v>35</v>
      </c>
      <c r="M2977" s="44">
        <v>1317000</v>
      </c>
      <c r="N2977" s="44">
        <v>46095000</v>
      </c>
      <c r="O2977" s="44">
        <v>39500000</v>
      </c>
      <c r="P2977" s="44">
        <v>-6595000</v>
      </c>
    </row>
    <row r="2978" spans="1:16" ht="213.75">
      <c r="A2978" s="44">
        <v>20251</v>
      </c>
      <c r="B2978" s="44">
        <v>2025</v>
      </c>
      <c r="C2978" s="45" t="s">
        <v>1099</v>
      </c>
      <c r="D2978" s="45" t="s">
        <v>1087</v>
      </c>
      <c r="E2978" s="45" t="s">
        <v>1088</v>
      </c>
      <c r="F2978" s="45" t="s">
        <v>1272</v>
      </c>
      <c r="G2978" s="45" t="s">
        <v>1101</v>
      </c>
      <c r="H2978" s="45">
        <v>2510908</v>
      </c>
      <c r="I2978" s="45" t="s">
        <v>2752</v>
      </c>
      <c r="J2978" s="45" t="s">
        <v>1092</v>
      </c>
      <c r="K2978" s="45" t="s">
        <v>3533</v>
      </c>
      <c r="L2978" s="44">
        <v>35</v>
      </c>
      <c r="M2978" s="44">
        <v>933000</v>
      </c>
      <c r="N2978" s="44">
        <v>32655000</v>
      </c>
      <c r="O2978" s="44">
        <v>28000000</v>
      </c>
      <c r="P2978" s="44">
        <v>-4655000</v>
      </c>
    </row>
    <row r="2979" spans="1:16" ht="199.5">
      <c r="A2979" s="44">
        <v>20251</v>
      </c>
      <c r="B2979" s="44">
        <v>2025</v>
      </c>
      <c r="C2979" s="45" t="s">
        <v>1117</v>
      </c>
      <c r="D2979" s="45" t="s">
        <v>1087</v>
      </c>
      <c r="E2979" s="45" t="s">
        <v>1088</v>
      </c>
      <c r="F2979" s="45" t="s">
        <v>1175</v>
      </c>
      <c r="G2979" s="45" t="s">
        <v>1090</v>
      </c>
      <c r="H2979" s="45">
        <v>2510409</v>
      </c>
      <c r="I2979" s="45" t="s">
        <v>6166</v>
      </c>
      <c r="J2979" s="45" t="s">
        <v>1092</v>
      </c>
      <c r="K2979" s="45" t="s">
        <v>1163</v>
      </c>
      <c r="L2979" s="44">
        <v>26</v>
      </c>
      <c r="M2979" s="44">
        <v>933000</v>
      </c>
      <c r="N2979" s="44">
        <v>24258000</v>
      </c>
      <c r="O2979" s="44">
        <v>28000000</v>
      </c>
      <c r="P2979" s="44">
        <v>3742000</v>
      </c>
    </row>
    <row r="2980" spans="1:16" ht="142.5">
      <c r="A2980" s="44">
        <v>20251</v>
      </c>
      <c r="B2980" s="44">
        <v>2024</v>
      </c>
      <c r="C2980" s="45" t="s">
        <v>1591</v>
      </c>
      <c r="D2980" s="45" t="s">
        <v>1095</v>
      </c>
      <c r="E2980" s="45" t="s">
        <v>19</v>
      </c>
      <c r="F2980" s="45" t="s">
        <v>1121</v>
      </c>
      <c r="G2980" s="42"/>
      <c r="H2980" s="45">
        <v>2440033</v>
      </c>
      <c r="I2980" s="45" t="s">
        <v>6167</v>
      </c>
      <c r="J2980" s="45" t="s">
        <v>1092</v>
      </c>
      <c r="K2980" s="45" t="s">
        <v>6168</v>
      </c>
      <c r="L2980" s="44">
        <v>31</v>
      </c>
      <c r="M2980" s="44">
        <v>0</v>
      </c>
      <c r="N2980" s="44">
        <v>0</v>
      </c>
      <c r="O2980" s="44">
        <v>28000000</v>
      </c>
      <c r="P2980" s="44">
        <v>28000000</v>
      </c>
    </row>
    <row r="2981" spans="1:16" ht="142.5">
      <c r="A2981" s="44">
        <v>20251</v>
      </c>
      <c r="B2981" s="44">
        <v>2024</v>
      </c>
      <c r="C2981" s="45" t="s">
        <v>1110</v>
      </c>
      <c r="D2981" s="45" t="s">
        <v>1095</v>
      </c>
      <c r="E2981" s="45" t="s">
        <v>1088</v>
      </c>
      <c r="F2981" s="45" t="s">
        <v>1811</v>
      </c>
      <c r="G2981" s="45" t="s">
        <v>1101</v>
      </c>
      <c r="H2981" s="45">
        <v>2410581</v>
      </c>
      <c r="I2981" s="45" t="s">
        <v>6169</v>
      </c>
      <c r="J2981" s="45" t="s">
        <v>1092</v>
      </c>
      <c r="K2981" s="45" t="s">
        <v>1813</v>
      </c>
      <c r="L2981" s="44">
        <v>27</v>
      </c>
      <c r="M2981" s="44">
        <v>1667000</v>
      </c>
      <c r="N2981" s="44">
        <v>45009000</v>
      </c>
      <c r="O2981" s="44">
        <v>50000000</v>
      </c>
      <c r="P2981" s="44">
        <v>4991000</v>
      </c>
    </row>
    <row r="2982" spans="1:16" ht="213.75">
      <c r="A2982" s="44">
        <v>20251</v>
      </c>
      <c r="B2982" s="44">
        <v>2024</v>
      </c>
      <c r="C2982" s="45" t="s">
        <v>1086</v>
      </c>
      <c r="D2982" s="45" t="s">
        <v>1087</v>
      </c>
      <c r="E2982" s="45" t="s">
        <v>1088</v>
      </c>
      <c r="F2982" s="45" t="s">
        <v>1272</v>
      </c>
      <c r="G2982" s="45" t="s">
        <v>1090</v>
      </c>
      <c r="H2982" s="45">
        <v>2411169</v>
      </c>
      <c r="I2982" s="45" t="s">
        <v>6170</v>
      </c>
      <c r="J2982" s="45" t="s">
        <v>1092</v>
      </c>
      <c r="K2982" s="45" t="s">
        <v>4814</v>
      </c>
      <c r="L2982" s="44">
        <v>35</v>
      </c>
      <c r="M2982" s="44">
        <v>933000</v>
      </c>
      <c r="N2982" s="44">
        <v>32655000</v>
      </c>
      <c r="O2982" s="44">
        <v>28000000</v>
      </c>
      <c r="P2982" s="44">
        <v>-4655000</v>
      </c>
    </row>
    <row r="2983" spans="1:16" ht="199.5">
      <c r="A2983" s="44">
        <v>20251</v>
      </c>
      <c r="B2983" s="44">
        <v>2025</v>
      </c>
      <c r="C2983" s="45" t="s">
        <v>1117</v>
      </c>
      <c r="D2983" s="45" t="s">
        <v>1087</v>
      </c>
      <c r="E2983" s="45" t="s">
        <v>1088</v>
      </c>
      <c r="F2983" s="45" t="s">
        <v>1111</v>
      </c>
      <c r="G2983" s="45" t="s">
        <v>1090</v>
      </c>
      <c r="H2983" s="45">
        <v>2510001</v>
      </c>
      <c r="I2983" s="45" t="s">
        <v>6171</v>
      </c>
      <c r="J2983" s="45" t="s">
        <v>1092</v>
      </c>
      <c r="K2983" s="45" t="s">
        <v>1119</v>
      </c>
      <c r="L2983" s="44">
        <v>28</v>
      </c>
      <c r="M2983" s="44">
        <v>933000</v>
      </c>
      <c r="N2983" s="44">
        <v>26124000</v>
      </c>
      <c r="O2983" s="44">
        <v>28000000</v>
      </c>
      <c r="P2983" s="44">
        <v>1876000</v>
      </c>
    </row>
    <row r="2984" spans="1:16" ht="171">
      <c r="A2984" s="44">
        <v>20251</v>
      </c>
      <c r="B2984" s="44">
        <v>2023</v>
      </c>
      <c r="C2984" s="45" t="s">
        <v>1197</v>
      </c>
      <c r="D2984" s="45" t="s">
        <v>1095</v>
      </c>
      <c r="E2984" s="45" t="s">
        <v>1088</v>
      </c>
      <c r="F2984" s="45" t="s">
        <v>1268</v>
      </c>
      <c r="G2984" s="45" t="s">
        <v>1090</v>
      </c>
      <c r="H2984" s="45" t="s">
        <v>6172</v>
      </c>
      <c r="I2984" s="45" t="s">
        <v>6173</v>
      </c>
      <c r="J2984" s="45" t="s">
        <v>1092</v>
      </c>
      <c r="K2984" s="45" t="s">
        <v>2331</v>
      </c>
      <c r="L2984" s="44">
        <v>34</v>
      </c>
      <c r="M2984" s="44">
        <v>933000</v>
      </c>
      <c r="N2984" s="44">
        <v>31722000</v>
      </c>
      <c r="O2984" s="44">
        <v>28000000</v>
      </c>
      <c r="P2984" s="44">
        <v>-3722000</v>
      </c>
    </row>
    <row r="2985" spans="1:16" ht="156.75">
      <c r="A2985" s="44">
        <v>20251</v>
      </c>
      <c r="B2985" s="44">
        <v>2022</v>
      </c>
      <c r="C2985" s="45" t="s">
        <v>1144</v>
      </c>
      <c r="D2985" s="45" t="s">
        <v>1095</v>
      </c>
      <c r="E2985" s="45" t="s">
        <v>1088</v>
      </c>
      <c r="F2985" s="45" t="s">
        <v>1268</v>
      </c>
      <c r="G2985" s="45" t="s">
        <v>1090</v>
      </c>
      <c r="H2985" s="45" t="s">
        <v>6174</v>
      </c>
      <c r="I2985" s="45" t="s">
        <v>6175</v>
      </c>
      <c r="J2985" s="45" t="s">
        <v>1092</v>
      </c>
      <c r="K2985" s="45" t="s">
        <v>6176</v>
      </c>
      <c r="L2985" s="44">
        <v>34</v>
      </c>
      <c r="M2985" s="44">
        <v>933000</v>
      </c>
      <c r="N2985" s="44">
        <v>31722000</v>
      </c>
      <c r="O2985" s="44">
        <v>23300000</v>
      </c>
      <c r="P2985" s="44">
        <v>-8422000</v>
      </c>
    </row>
    <row r="2986" spans="1:16" ht="199.5">
      <c r="A2986" s="44">
        <v>20251</v>
      </c>
      <c r="B2986" s="44">
        <v>2025</v>
      </c>
      <c r="C2986" s="45" t="s">
        <v>1117</v>
      </c>
      <c r="D2986" s="45" t="s">
        <v>1087</v>
      </c>
      <c r="E2986" s="45" t="s">
        <v>1088</v>
      </c>
      <c r="F2986" s="45" t="s">
        <v>1089</v>
      </c>
      <c r="G2986" s="45" t="s">
        <v>1090</v>
      </c>
      <c r="H2986" s="45">
        <v>2510089</v>
      </c>
      <c r="I2986" s="45" t="s">
        <v>6177</v>
      </c>
      <c r="J2986" s="45" t="s">
        <v>1092</v>
      </c>
      <c r="K2986" s="45" t="s">
        <v>1140</v>
      </c>
      <c r="L2986" s="44">
        <v>28</v>
      </c>
      <c r="M2986" s="44">
        <v>933000</v>
      </c>
      <c r="N2986" s="44">
        <v>26124000</v>
      </c>
      <c r="O2986" s="44">
        <v>28000000</v>
      </c>
      <c r="P2986" s="44">
        <v>1876000</v>
      </c>
    </row>
    <row r="2987" spans="1:16" ht="171">
      <c r="A2987" s="44">
        <v>20251</v>
      </c>
      <c r="B2987" s="44">
        <v>2024</v>
      </c>
      <c r="C2987" s="45" t="s">
        <v>1086</v>
      </c>
      <c r="D2987" s="45" t="s">
        <v>1087</v>
      </c>
      <c r="E2987" s="45" t="s">
        <v>1088</v>
      </c>
      <c r="F2987" s="45" t="s">
        <v>1118</v>
      </c>
      <c r="G2987" s="45" t="s">
        <v>1090</v>
      </c>
      <c r="H2987" s="45">
        <v>2410849</v>
      </c>
      <c r="I2987" s="45" t="s">
        <v>6178</v>
      </c>
      <c r="J2987" s="45" t="s">
        <v>1092</v>
      </c>
      <c r="K2987" s="45" t="s">
        <v>6179</v>
      </c>
      <c r="L2987" s="44">
        <v>27</v>
      </c>
      <c r="M2987" s="44">
        <v>933000</v>
      </c>
      <c r="N2987" s="44">
        <v>25191000</v>
      </c>
      <c r="O2987" s="44">
        <v>28000000</v>
      </c>
      <c r="P2987" s="44">
        <v>2809000</v>
      </c>
    </row>
    <row r="2988" spans="1:16" ht="156.75">
      <c r="A2988" s="44">
        <v>20251</v>
      </c>
      <c r="B2988" s="44">
        <v>2025</v>
      </c>
      <c r="C2988" s="45" t="s">
        <v>1117</v>
      </c>
      <c r="D2988" s="45" t="s">
        <v>1087</v>
      </c>
      <c r="E2988" s="45" t="s">
        <v>1088</v>
      </c>
      <c r="F2988" s="45" t="s">
        <v>1218</v>
      </c>
      <c r="G2988" s="45" t="s">
        <v>1101</v>
      </c>
      <c r="H2988" s="45">
        <v>2511246</v>
      </c>
      <c r="I2988" s="45" t="s">
        <v>6180</v>
      </c>
      <c r="J2988" s="45" t="s">
        <v>1092</v>
      </c>
      <c r="K2988" s="45" t="s">
        <v>2567</v>
      </c>
      <c r="L2988" s="44">
        <v>30</v>
      </c>
      <c r="M2988" s="44">
        <v>2084000</v>
      </c>
      <c r="N2988" s="44">
        <v>62520000</v>
      </c>
      <c r="O2988" s="44">
        <v>62500000</v>
      </c>
      <c r="P2988" s="44">
        <v>-20000</v>
      </c>
    </row>
    <row r="2989" spans="1:16" ht="199.5">
      <c r="A2989" s="44">
        <v>20251</v>
      </c>
      <c r="B2989" s="44">
        <v>2025</v>
      </c>
      <c r="C2989" s="45" t="s">
        <v>1117</v>
      </c>
      <c r="D2989" s="45" t="s">
        <v>1087</v>
      </c>
      <c r="E2989" s="45" t="s">
        <v>1088</v>
      </c>
      <c r="F2989" s="45" t="s">
        <v>1089</v>
      </c>
      <c r="G2989" s="45" t="s">
        <v>1090</v>
      </c>
      <c r="H2989" s="45">
        <v>2511062</v>
      </c>
      <c r="I2989" s="45" t="s">
        <v>6181</v>
      </c>
      <c r="J2989" s="45" t="s">
        <v>1092</v>
      </c>
      <c r="K2989" s="45" t="s">
        <v>1140</v>
      </c>
      <c r="L2989" s="44">
        <v>28</v>
      </c>
      <c r="M2989" s="44">
        <v>933000</v>
      </c>
      <c r="N2989" s="44">
        <v>26124000</v>
      </c>
      <c r="O2989" s="44">
        <v>28000000</v>
      </c>
      <c r="P2989" s="44">
        <v>1876000</v>
      </c>
    </row>
    <row r="2990" spans="1:16" ht="199.5">
      <c r="A2990" s="44">
        <v>20251</v>
      </c>
      <c r="B2990" s="44">
        <v>2024</v>
      </c>
      <c r="C2990" s="45" t="s">
        <v>1086</v>
      </c>
      <c r="D2990" s="45" t="s">
        <v>1087</v>
      </c>
      <c r="E2990" s="45" t="s">
        <v>1088</v>
      </c>
      <c r="F2990" s="45" t="s">
        <v>1089</v>
      </c>
      <c r="G2990" s="45" t="s">
        <v>1090</v>
      </c>
      <c r="H2990" s="45">
        <v>2411005</v>
      </c>
      <c r="I2990" s="45" t="s">
        <v>3176</v>
      </c>
      <c r="J2990" s="45" t="s">
        <v>1092</v>
      </c>
      <c r="K2990" s="45" t="s">
        <v>6182</v>
      </c>
      <c r="L2990" s="44">
        <v>29</v>
      </c>
      <c r="M2990" s="44">
        <v>933000</v>
      </c>
      <c r="N2990" s="44">
        <v>27057000</v>
      </c>
      <c r="O2990" s="44">
        <v>28000000</v>
      </c>
      <c r="P2990" s="44">
        <v>943000</v>
      </c>
    </row>
    <row r="2991" spans="1:16" ht="42.75">
      <c r="A2991" s="44">
        <v>20251</v>
      </c>
      <c r="B2991" s="44">
        <v>2020</v>
      </c>
      <c r="C2991" s="45" t="s">
        <v>2345</v>
      </c>
      <c r="D2991" s="45" t="s">
        <v>1095</v>
      </c>
      <c r="E2991" s="45" t="s">
        <v>1088</v>
      </c>
      <c r="F2991" s="45" t="s">
        <v>1145</v>
      </c>
      <c r="G2991" s="45" t="s">
        <v>1090</v>
      </c>
      <c r="H2991" s="45" t="s">
        <v>6183</v>
      </c>
      <c r="I2991" s="45" t="s">
        <v>6184</v>
      </c>
      <c r="J2991" s="45" t="s">
        <v>1092</v>
      </c>
      <c r="K2991" s="42"/>
      <c r="L2991" s="44">
        <v>0</v>
      </c>
      <c r="M2991" s="44">
        <v>933000</v>
      </c>
      <c r="N2991" s="44">
        <v>0</v>
      </c>
      <c r="O2991" s="44">
        <v>0</v>
      </c>
      <c r="P2991" s="44">
        <v>0</v>
      </c>
    </row>
    <row r="2992" spans="1:16" ht="156.75">
      <c r="A2992" s="44">
        <v>20251</v>
      </c>
      <c r="B2992" s="44">
        <v>2024</v>
      </c>
      <c r="C2992" s="45" t="s">
        <v>1086</v>
      </c>
      <c r="D2992" s="45" t="s">
        <v>1087</v>
      </c>
      <c r="E2992" s="45" t="s">
        <v>1088</v>
      </c>
      <c r="F2992" s="45" t="s">
        <v>1118</v>
      </c>
      <c r="G2992" s="45" t="s">
        <v>1090</v>
      </c>
      <c r="H2992" s="45">
        <v>2410501</v>
      </c>
      <c r="I2992" s="45" t="s">
        <v>4062</v>
      </c>
      <c r="J2992" s="45" t="s">
        <v>1092</v>
      </c>
      <c r="K2992" s="45" t="s">
        <v>6083</v>
      </c>
      <c r="L2992" s="44">
        <v>27</v>
      </c>
      <c r="M2992" s="44">
        <v>933000</v>
      </c>
      <c r="N2992" s="44">
        <v>25191000</v>
      </c>
      <c r="O2992" s="44">
        <v>28000000</v>
      </c>
      <c r="P2992" s="44">
        <v>2809000</v>
      </c>
    </row>
    <row r="2993" spans="1:16" ht="42.75">
      <c r="A2993" s="44">
        <v>20251</v>
      </c>
      <c r="B2993" s="44">
        <v>2021</v>
      </c>
      <c r="C2993" s="45" t="s">
        <v>1180</v>
      </c>
      <c r="D2993" s="45" t="s">
        <v>1095</v>
      </c>
      <c r="E2993" s="45" t="s">
        <v>1088</v>
      </c>
      <c r="F2993" s="45" t="s">
        <v>1089</v>
      </c>
      <c r="G2993" s="45" t="s">
        <v>1101</v>
      </c>
      <c r="H2993" s="45" t="s">
        <v>6185</v>
      </c>
      <c r="I2993" s="45" t="s">
        <v>6186</v>
      </c>
      <c r="J2993" s="45" t="s">
        <v>1092</v>
      </c>
      <c r="K2993" s="42"/>
      <c r="L2993" s="44">
        <v>0</v>
      </c>
      <c r="M2993" s="44">
        <v>933000</v>
      </c>
      <c r="N2993" s="44">
        <v>0</v>
      </c>
      <c r="O2993" s="44">
        <v>0</v>
      </c>
      <c r="P2993" s="44">
        <v>0</v>
      </c>
    </row>
    <row r="2994" spans="1:16" ht="171">
      <c r="A2994" s="44">
        <v>20251</v>
      </c>
      <c r="B2994" s="44">
        <v>2024</v>
      </c>
      <c r="C2994" s="45" t="s">
        <v>1086</v>
      </c>
      <c r="D2994" s="45" t="s">
        <v>1087</v>
      </c>
      <c r="E2994" s="45" t="s">
        <v>1088</v>
      </c>
      <c r="F2994" s="45" t="s">
        <v>1104</v>
      </c>
      <c r="G2994" s="45" t="s">
        <v>1090</v>
      </c>
      <c r="H2994" s="45">
        <v>2411031</v>
      </c>
      <c r="I2994" s="45" t="s">
        <v>6187</v>
      </c>
      <c r="J2994" s="45" t="s">
        <v>1092</v>
      </c>
      <c r="K2994" s="45" t="s">
        <v>1578</v>
      </c>
      <c r="L2994" s="44">
        <v>27</v>
      </c>
      <c r="M2994" s="44">
        <v>933000</v>
      </c>
      <c r="N2994" s="44">
        <v>25191000</v>
      </c>
      <c r="O2994" s="44">
        <v>28000000</v>
      </c>
      <c r="P2994" s="44">
        <v>2809000</v>
      </c>
    </row>
    <row r="2995" spans="1:16" ht="171">
      <c r="A2995" s="44">
        <v>20251</v>
      </c>
      <c r="B2995" s="44">
        <v>2024</v>
      </c>
      <c r="C2995" s="45" t="s">
        <v>1110</v>
      </c>
      <c r="D2995" s="45" t="s">
        <v>1095</v>
      </c>
      <c r="E2995" s="45" t="s">
        <v>1088</v>
      </c>
      <c r="F2995" s="45" t="s">
        <v>1107</v>
      </c>
      <c r="G2995" s="45" t="s">
        <v>1101</v>
      </c>
      <c r="H2995" s="45">
        <v>2410692</v>
      </c>
      <c r="I2995" s="45" t="s">
        <v>1711</v>
      </c>
      <c r="J2995" s="45" t="s">
        <v>1092</v>
      </c>
      <c r="K2995" s="45" t="s">
        <v>6188</v>
      </c>
      <c r="L2995" s="44">
        <v>27</v>
      </c>
      <c r="M2995" s="44">
        <v>933000</v>
      </c>
      <c r="N2995" s="44">
        <v>25191000</v>
      </c>
      <c r="O2995" s="44">
        <v>28000000</v>
      </c>
      <c r="P2995" s="44">
        <v>2809000</v>
      </c>
    </row>
    <row r="2996" spans="1:16" ht="199.5">
      <c r="A2996" s="44">
        <v>20251</v>
      </c>
      <c r="B2996" s="44">
        <v>2024</v>
      </c>
      <c r="C2996" s="45" t="s">
        <v>1110</v>
      </c>
      <c r="D2996" s="45" t="s">
        <v>1095</v>
      </c>
      <c r="E2996" s="45" t="s">
        <v>1088</v>
      </c>
      <c r="F2996" s="45" t="s">
        <v>1207</v>
      </c>
      <c r="G2996" s="45" t="s">
        <v>1101</v>
      </c>
      <c r="H2996" s="45">
        <v>2410151</v>
      </c>
      <c r="I2996" s="45" t="s">
        <v>6189</v>
      </c>
      <c r="J2996" s="45" t="s">
        <v>1092</v>
      </c>
      <c r="K2996" s="45" t="s">
        <v>4767</v>
      </c>
      <c r="L2996" s="44">
        <v>32</v>
      </c>
      <c r="M2996" s="44">
        <v>933000</v>
      </c>
      <c r="N2996" s="44">
        <v>29856000</v>
      </c>
      <c r="O2996" s="44">
        <v>28000000</v>
      </c>
      <c r="P2996" s="44">
        <v>-1856000</v>
      </c>
    </row>
    <row r="2997" spans="1:16" ht="199.5">
      <c r="A2997" s="44">
        <v>20251</v>
      </c>
      <c r="B2997" s="44">
        <v>2025</v>
      </c>
      <c r="C2997" s="45" t="s">
        <v>1099</v>
      </c>
      <c r="D2997" s="45" t="s">
        <v>1087</v>
      </c>
      <c r="E2997" s="45" t="s">
        <v>1088</v>
      </c>
      <c r="F2997" s="45" t="s">
        <v>1114</v>
      </c>
      <c r="G2997" s="45" t="s">
        <v>1101</v>
      </c>
      <c r="H2997" s="45">
        <v>2510106</v>
      </c>
      <c r="I2997" s="45" t="s">
        <v>6190</v>
      </c>
      <c r="J2997" s="45" t="s">
        <v>1092</v>
      </c>
      <c r="K2997" s="45" t="s">
        <v>1116</v>
      </c>
      <c r="L2997" s="44">
        <v>39</v>
      </c>
      <c r="M2997" s="44">
        <v>1317000</v>
      </c>
      <c r="N2997" s="44">
        <v>51363000</v>
      </c>
      <c r="O2997" s="44">
        <v>39500000</v>
      </c>
      <c r="P2997" s="44">
        <v>-11863000</v>
      </c>
    </row>
    <row r="2998" spans="1:16" ht="156.75">
      <c r="A2998" s="44">
        <v>20251</v>
      </c>
      <c r="B2998" s="44">
        <v>2024</v>
      </c>
      <c r="C2998" s="45" t="s">
        <v>1110</v>
      </c>
      <c r="D2998" s="45" t="s">
        <v>1095</v>
      </c>
      <c r="E2998" s="45" t="s">
        <v>1088</v>
      </c>
      <c r="F2998" s="45" t="s">
        <v>1104</v>
      </c>
      <c r="G2998" s="45" t="s">
        <v>1101</v>
      </c>
      <c r="H2998" s="45">
        <v>2410867</v>
      </c>
      <c r="I2998" s="45" t="s">
        <v>6191</v>
      </c>
      <c r="J2998" s="45" t="s">
        <v>1092</v>
      </c>
      <c r="K2998" s="45" t="s">
        <v>1186</v>
      </c>
      <c r="L2998" s="44">
        <v>31</v>
      </c>
      <c r="M2998" s="44">
        <v>933000</v>
      </c>
      <c r="N2998" s="44">
        <v>28923000</v>
      </c>
      <c r="O2998" s="44">
        <v>28000000</v>
      </c>
      <c r="P2998" s="44">
        <v>-923000</v>
      </c>
    </row>
    <row r="2999" spans="1:16" ht="199.5">
      <c r="A2999" s="44">
        <v>20251</v>
      </c>
      <c r="B2999" s="44">
        <v>2024</v>
      </c>
      <c r="C2999" s="45" t="s">
        <v>1086</v>
      </c>
      <c r="D2999" s="45" t="s">
        <v>1087</v>
      </c>
      <c r="E2999" s="45" t="s">
        <v>1088</v>
      </c>
      <c r="F2999" s="45" t="s">
        <v>1207</v>
      </c>
      <c r="G2999" s="45" t="s">
        <v>1090</v>
      </c>
      <c r="H2999" s="45">
        <v>2411151</v>
      </c>
      <c r="I2999" s="45" t="s">
        <v>6192</v>
      </c>
      <c r="J2999" s="45" t="s">
        <v>1092</v>
      </c>
      <c r="K2999" s="45" t="s">
        <v>6193</v>
      </c>
      <c r="L2999" s="44">
        <v>31</v>
      </c>
      <c r="M2999" s="44">
        <v>933000</v>
      </c>
      <c r="N2999" s="44">
        <v>28923000</v>
      </c>
      <c r="O2999" s="44">
        <v>28000000</v>
      </c>
      <c r="P2999" s="44">
        <v>-923000</v>
      </c>
    </row>
    <row r="3000" spans="1:16" ht="171">
      <c r="A3000" s="44">
        <v>20251</v>
      </c>
      <c r="B3000" s="44">
        <v>2024</v>
      </c>
      <c r="C3000" s="45" t="s">
        <v>1086</v>
      </c>
      <c r="D3000" s="45" t="s">
        <v>1087</v>
      </c>
      <c r="E3000" s="45" t="s">
        <v>1088</v>
      </c>
      <c r="F3000" s="45" t="s">
        <v>1089</v>
      </c>
      <c r="G3000" s="45" t="s">
        <v>1090</v>
      </c>
      <c r="H3000" s="45">
        <v>2410738</v>
      </c>
      <c r="I3000" s="45" t="s">
        <v>6194</v>
      </c>
      <c r="J3000" s="45" t="s">
        <v>1092</v>
      </c>
      <c r="K3000" s="45" t="s">
        <v>2907</v>
      </c>
      <c r="L3000" s="44">
        <v>29</v>
      </c>
      <c r="M3000" s="44">
        <v>933000</v>
      </c>
      <c r="N3000" s="44">
        <v>27057000</v>
      </c>
      <c r="O3000" s="44">
        <v>28000000</v>
      </c>
      <c r="P3000" s="44">
        <v>943000</v>
      </c>
    </row>
    <row r="3001" spans="1:16" ht="171">
      <c r="A3001" s="44">
        <v>20251</v>
      </c>
      <c r="B3001" s="44">
        <v>2025</v>
      </c>
      <c r="C3001" s="45" t="s">
        <v>1099</v>
      </c>
      <c r="D3001" s="45" t="s">
        <v>1087</v>
      </c>
      <c r="E3001" s="45" t="s">
        <v>1088</v>
      </c>
      <c r="F3001" s="45" t="s">
        <v>1089</v>
      </c>
      <c r="G3001" s="45" t="s">
        <v>1101</v>
      </c>
      <c r="H3001" s="45">
        <v>2510813</v>
      </c>
      <c r="I3001" s="45" t="s">
        <v>6195</v>
      </c>
      <c r="J3001" s="45" t="s">
        <v>1092</v>
      </c>
      <c r="K3001" s="45" t="s">
        <v>6196</v>
      </c>
      <c r="L3001" s="44">
        <v>29</v>
      </c>
      <c r="M3001" s="44">
        <v>933000</v>
      </c>
      <c r="N3001" s="44">
        <v>27057000</v>
      </c>
      <c r="O3001" s="44">
        <v>28000000</v>
      </c>
      <c r="P3001" s="44">
        <v>943000</v>
      </c>
    </row>
    <row r="3002" spans="1:16" ht="128.25">
      <c r="A3002" s="44">
        <v>20251</v>
      </c>
      <c r="B3002" s="44">
        <v>2023</v>
      </c>
      <c r="C3002" s="45" t="s">
        <v>1127</v>
      </c>
      <c r="D3002" s="45" t="s">
        <v>1095</v>
      </c>
      <c r="E3002" s="45" t="s">
        <v>1088</v>
      </c>
      <c r="F3002" s="45" t="s">
        <v>1089</v>
      </c>
      <c r="G3002" s="45" t="s">
        <v>1101</v>
      </c>
      <c r="H3002" s="45" t="s">
        <v>6197</v>
      </c>
      <c r="I3002" s="45" t="s">
        <v>6198</v>
      </c>
      <c r="J3002" s="45" t="s">
        <v>1092</v>
      </c>
      <c r="K3002" s="45" t="s">
        <v>3177</v>
      </c>
      <c r="L3002" s="44">
        <v>30</v>
      </c>
      <c r="M3002" s="44">
        <v>933000</v>
      </c>
      <c r="N3002" s="44">
        <v>27990000</v>
      </c>
      <c r="O3002" s="44">
        <v>28000000</v>
      </c>
      <c r="P3002" s="44">
        <v>10000</v>
      </c>
    </row>
    <row r="3003" spans="1:16" ht="199.5">
      <c r="A3003" s="44">
        <v>20251</v>
      </c>
      <c r="B3003" s="44">
        <v>2025</v>
      </c>
      <c r="C3003" s="45" t="s">
        <v>1117</v>
      </c>
      <c r="D3003" s="45" t="s">
        <v>1087</v>
      </c>
      <c r="E3003" s="45" t="s">
        <v>1088</v>
      </c>
      <c r="F3003" s="45" t="s">
        <v>1089</v>
      </c>
      <c r="G3003" s="45" t="s">
        <v>1090</v>
      </c>
      <c r="H3003" s="45">
        <v>2510210</v>
      </c>
      <c r="I3003" s="45" t="s">
        <v>6199</v>
      </c>
      <c r="J3003" s="45" t="s">
        <v>1092</v>
      </c>
      <c r="K3003" s="45" t="s">
        <v>1209</v>
      </c>
      <c r="L3003" s="44">
        <v>26</v>
      </c>
      <c r="M3003" s="44">
        <v>933000</v>
      </c>
      <c r="N3003" s="44">
        <v>24258000</v>
      </c>
      <c r="O3003" s="44">
        <v>28000000</v>
      </c>
      <c r="P3003" s="44">
        <v>3742000</v>
      </c>
    </row>
    <row r="3004" spans="1:16" ht="156.75">
      <c r="A3004" s="44">
        <v>20251</v>
      </c>
      <c r="B3004" s="44">
        <v>2024</v>
      </c>
      <c r="C3004" s="45" t="s">
        <v>1086</v>
      </c>
      <c r="D3004" s="45" t="s">
        <v>1095</v>
      </c>
      <c r="E3004" s="45" t="s">
        <v>1088</v>
      </c>
      <c r="F3004" s="45" t="s">
        <v>1218</v>
      </c>
      <c r="G3004" s="45" t="s">
        <v>1101</v>
      </c>
      <c r="H3004" s="45">
        <v>2411166</v>
      </c>
      <c r="I3004" s="45" t="s">
        <v>2077</v>
      </c>
      <c r="J3004" s="45" t="s">
        <v>1092</v>
      </c>
      <c r="K3004" s="45" t="s">
        <v>1767</v>
      </c>
      <c r="L3004" s="44">
        <v>31</v>
      </c>
      <c r="M3004" s="44">
        <v>2084000</v>
      </c>
      <c r="N3004" s="44">
        <v>64604000</v>
      </c>
      <c r="O3004" s="44">
        <v>62500000</v>
      </c>
      <c r="P3004" s="44">
        <v>-2104000</v>
      </c>
    </row>
    <row r="3005" spans="1:16" ht="199.5">
      <c r="A3005" s="44">
        <v>20251</v>
      </c>
      <c r="B3005" s="44">
        <v>2025</v>
      </c>
      <c r="C3005" s="45" t="s">
        <v>1099</v>
      </c>
      <c r="D3005" s="45" t="s">
        <v>1087</v>
      </c>
      <c r="E3005" s="45" t="s">
        <v>1088</v>
      </c>
      <c r="F3005" s="45" t="s">
        <v>1089</v>
      </c>
      <c r="G3005" s="45" t="s">
        <v>1101</v>
      </c>
      <c r="H3005" s="45">
        <v>2510900</v>
      </c>
      <c r="I3005" s="45" t="s">
        <v>6200</v>
      </c>
      <c r="J3005" s="45" t="s">
        <v>1092</v>
      </c>
      <c r="K3005" s="45" t="s">
        <v>4631</v>
      </c>
      <c r="L3005" s="44">
        <v>29</v>
      </c>
      <c r="M3005" s="44">
        <v>933000</v>
      </c>
      <c r="N3005" s="44">
        <v>27057000</v>
      </c>
      <c r="O3005" s="44">
        <v>28000000</v>
      </c>
      <c r="P3005" s="44">
        <v>943000</v>
      </c>
    </row>
    <row r="3006" spans="1:16" ht="99.75">
      <c r="A3006" s="44">
        <v>20251</v>
      </c>
      <c r="B3006" s="44">
        <v>2023</v>
      </c>
      <c r="C3006" s="45" t="s">
        <v>1197</v>
      </c>
      <c r="D3006" s="45" t="s">
        <v>1095</v>
      </c>
      <c r="E3006" s="45" t="s">
        <v>1088</v>
      </c>
      <c r="F3006" s="45" t="s">
        <v>1290</v>
      </c>
      <c r="G3006" s="45" t="s">
        <v>1090</v>
      </c>
      <c r="H3006" s="45" t="s">
        <v>6201</v>
      </c>
      <c r="I3006" s="45" t="s">
        <v>6202</v>
      </c>
      <c r="J3006" s="45" t="s">
        <v>1092</v>
      </c>
      <c r="K3006" s="45" t="s">
        <v>1873</v>
      </c>
      <c r="L3006" s="44">
        <v>20</v>
      </c>
      <c r="M3006" s="44">
        <v>933000</v>
      </c>
      <c r="N3006" s="44">
        <v>18660000</v>
      </c>
      <c r="O3006" s="44">
        <v>0</v>
      </c>
      <c r="P3006" s="44">
        <v>-18660000</v>
      </c>
    </row>
    <row r="3007" spans="1:16" ht="256.5">
      <c r="A3007" s="44">
        <v>20251</v>
      </c>
      <c r="B3007" s="44">
        <v>2024</v>
      </c>
      <c r="C3007" s="45" t="s">
        <v>1110</v>
      </c>
      <c r="D3007" s="45" t="s">
        <v>1095</v>
      </c>
      <c r="E3007" s="45" t="s">
        <v>1088</v>
      </c>
      <c r="F3007" s="45" t="s">
        <v>1175</v>
      </c>
      <c r="G3007" s="45" t="s">
        <v>1101</v>
      </c>
      <c r="H3007" s="45">
        <v>2410754</v>
      </c>
      <c r="I3007" s="45" t="s">
        <v>6203</v>
      </c>
      <c r="J3007" s="45" t="s">
        <v>1092</v>
      </c>
      <c r="K3007" s="45" t="s">
        <v>6204</v>
      </c>
      <c r="L3007" s="44">
        <v>31</v>
      </c>
      <c r="M3007" s="44">
        <v>933000</v>
      </c>
      <c r="N3007" s="44">
        <v>28923000</v>
      </c>
      <c r="O3007" s="44">
        <v>28000000</v>
      </c>
      <c r="P3007" s="44">
        <v>-923000</v>
      </c>
    </row>
    <row r="3008" spans="1:16" ht="199.5">
      <c r="A3008" s="44">
        <v>20251</v>
      </c>
      <c r="B3008" s="44">
        <v>2023</v>
      </c>
      <c r="C3008" s="45" t="s">
        <v>1127</v>
      </c>
      <c r="D3008" s="45" t="s">
        <v>1095</v>
      </c>
      <c r="E3008" s="45" t="s">
        <v>1088</v>
      </c>
      <c r="F3008" s="45" t="s">
        <v>1280</v>
      </c>
      <c r="G3008" s="45" t="s">
        <v>1101</v>
      </c>
      <c r="H3008" s="45" t="s">
        <v>6205</v>
      </c>
      <c r="I3008" s="45" t="s">
        <v>6206</v>
      </c>
      <c r="J3008" s="45" t="s">
        <v>1092</v>
      </c>
      <c r="K3008" s="45" t="s">
        <v>6029</v>
      </c>
      <c r="L3008" s="44">
        <v>37</v>
      </c>
      <c r="M3008" s="44">
        <v>933000</v>
      </c>
      <c r="N3008" s="44">
        <v>34521000</v>
      </c>
      <c r="O3008" s="44">
        <v>28000000</v>
      </c>
      <c r="P3008" s="44">
        <v>-6521000</v>
      </c>
    </row>
    <row r="3009" spans="1:16" ht="199.5">
      <c r="A3009" s="44">
        <v>20251</v>
      </c>
      <c r="B3009" s="44">
        <v>2025</v>
      </c>
      <c r="C3009" s="45" t="s">
        <v>1117</v>
      </c>
      <c r="D3009" s="45" t="s">
        <v>1087</v>
      </c>
      <c r="E3009" s="45" t="s">
        <v>1088</v>
      </c>
      <c r="F3009" s="45" t="s">
        <v>1175</v>
      </c>
      <c r="G3009" s="45" t="s">
        <v>1090</v>
      </c>
      <c r="H3009" s="45">
        <v>2511234</v>
      </c>
      <c r="I3009" s="45" t="s">
        <v>6207</v>
      </c>
      <c r="J3009" s="45" t="s">
        <v>1092</v>
      </c>
      <c r="K3009" s="45" t="s">
        <v>1140</v>
      </c>
      <c r="L3009" s="44">
        <v>28</v>
      </c>
      <c r="M3009" s="44">
        <v>933000</v>
      </c>
      <c r="N3009" s="44">
        <v>26124000</v>
      </c>
      <c r="O3009" s="44">
        <v>28000000</v>
      </c>
      <c r="P3009" s="44">
        <v>1876000</v>
      </c>
    </row>
    <row r="3010" spans="1:16" ht="142.5">
      <c r="A3010" s="44">
        <v>20251</v>
      </c>
      <c r="B3010" s="44">
        <v>2023</v>
      </c>
      <c r="C3010" s="45" t="s">
        <v>1127</v>
      </c>
      <c r="D3010" s="45" t="s">
        <v>1095</v>
      </c>
      <c r="E3010" s="45" t="s">
        <v>1088</v>
      </c>
      <c r="F3010" s="45" t="s">
        <v>1089</v>
      </c>
      <c r="G3010" s="45" t="s">
        <v>1101</v>
      </c>
      <c r="H3010" s="45" t="s">
        <v>6208</v>
      </c>
      <c r="I3010" s="45" t="s">
        <v>6209</v>
      </c>
      <c r="J3010" s="45" t="s">
        <v>1092</v>
      </c>
      <c r="K3010" s="45" t="s">
        <v>1301</v>
      </c>
      <c r="L3010" s="44">
        <v>29</v>
      </c>
      <c r="M3010" s="44">
        <v>933000</v>
      </c>
      <c r="N3010" s="44">
        <v>27057000</v>
      </c>
      <c r="O3010" s="44">
        <v>28000000</v>
      </c>
      <c r="P3010" s="44">
        <v>943000</v>
      </c>
    </row>
    <row r="3011" spans="1:16" ht="28.5">
      <c r="A3011" s="44">
        <v>20251</v>
      </c>
      <c r="B3011" s="44">
        <v>2021</v>
      </c>
      <c r="C3011" s="45" t="s">
        <v>1180</v>
      </c>
      <c r="D3011" s="45" t="s">
        <v>1095</v>
      </c>
      <c r="E3011" s="45" t="s">
        <v>1088</v>
      </c>
      <c r="F3011" s="45" t="s">
        <v>1089</v>
      </c>
      <c r="G3011" s="45" t="s">
        <v>1101</v>
      </c>
      <c r="H3011" s="45" t="s">
        <v>6210</v>
      </c>
      <c r="I3011" s="45" t="s">
        <v>6211</v>
      </c>
      <c r="J3011" s="45" t="s">
        <v>1092</v>
      </c>
      <c r="K3011" s="42"/>
      <c r="L3011" s="44">
        <v>0</v>
      </c>
      <c r="M3011" s="44">
        <v>933000</v>
      </c>
      <c r="N3011" s="44">
        <v>0</v>
      </c>
      <c r="O3011" s="44">
        <v>0</v>
      </c>
      <c r="P3011" s="44">
        <v>0</v>
      </c>
    </row>
    <row r="3012" spans="1:16" ht="156.75">
      <c r="A3012" s="44">
        <v>20251</v>
      </c>
      <c r="B3012" s="44">
        <v>2023</v>
      </c>
      <c r="C3012" s="45" t="s">
        <v>1197</v>
      </c>
      <c r="D3012" s="45" t="s">
        <v>1095</v>
      </c>
      <c r="E3012" s="45" t="s">
        <v>1088</v>
      </c>
      <c r="F3012" s="45" t="s">
        <v>1145</v>
      </c>
      <c r="G3012" s="45" t="s">
        <v>1090</v>
      </c>
      <c r="H3012" s="45" t="s">
        <v>6212</v>
      </c>
      <c r="I3012" s="45" t="s">
        <v>6213</v>
      </c>
      <c r="J3012" s="45" t="s">
        <v>1092</v>
      </c>
      <c r="K3012" s="45" t="s">
        <v>1186</v>
      </c>
      <c r="L3012" s="44">
        <v>31</v>
      </c>
      <c r="M3012" s="44">
        <v>933000</v>
      </c>
      <c r="N3012" s="44">
        <v>28923000</v>
      </c>
      <c r="O3012" s="44">
        <v>28000000</v>
      </c>
      <c r="P3012" s="44">
        <v>-923000</v>
      </c>
    </row>
    <row r="3013" spans="1:16" ht="199.5">
      <c r="A3013" s="44">
        <v>20251</v>
      </c>
      <c r="B3013" s="44">
        <v>2025</v>
      </c>
      <c r="C3013" s="45" t="s">
        <v>1117</v>
      </c>
      <c r="D3013" s="45" t="s">
        <v>1087</v>
      </c>
      <c r="E3013" s="45" t="s">
        <v>1088</v>
      </c>
      <c r="F3013" s="45" t="s">
        <v>1158</v>
      </c>
      <c r="G3013" s="45" t="s">
        <v>1090</v>
      </c>
      <c r="H3013" s="45">
        <v>2510361</v>
      </c>
      <c r="I3013" s="45" t="s">
        <v>1518</v>
      </c>
      <c r="J3013" s="45" t="s">
        <v>1092</v>
      </c>
      <c r="K3013" s="45" t="s">
        <v>1140</v>
      </c>
      <c r="L3013" s="44">
        <v>28</v>
      </c>
      <c r="M3013" s="44">
        <v>933000</v>
      </c>
      <c r="N3013" s="44">
        <v>26124000</v>
      </c>
      <c r="O3013" s="44">
        <v>28000000</v>
      </c>
      <c r="P3013" s="44">
        <v>1876000</v>
      </c>
    </row>
    <row r="3014" spans="1:16" ht="142.5">
      <c r="A3014" s="44">
        <v>20251</v>
      </c>
      <c r="B3014" s="44">
        <v>2021</v>
      </c>
      <c r="C3014" s="45" t="s">
        <v>1180</v>
      </c>
      <c r="D3014" s="45" t="s">
        <v>1095</v>
      </c>
      <c r="E3014" s="45" t="s">
        <v>1088</v>
      </c>
      <c r="F3014" s="45" t="s">
        <v>1155</v>
      </c>
      <c r="G3014" s="45" t="s">
        <v>1101</v>
      </c>
      <c r="H3014" s="45" t="s">
        <v>6214</v>
      </c>
      <c r="I3014" s="45" t="s">
        <v>6215</v>
      </c>
      <c r="J3014" s="45" t="s">
        <v>1092</v>
      </c>
      <c r="K3014" s="45" t="s">
        <v>6216</v>
      </c>
      <c r="L3014" s="44">
        <v>28</v>
      </c>
      <c r="M3014" s="44">
        <v>933000</v>
      </c>
      <c r="N3014" s="44">
        <v>26124000</v>
      </c>
      <c r="O3014" s="44">
        <v>0</v>
      </c>
      <c r="P3014" s="44">
        <v>-26124000</v>
      </c>
    </row>
    <row r="3015" spans="1:16" ht="171">
      <c r="A3015" s="44">
        <v>20251</v>
      </c>
      <c r="B3015" s="44">
        <v>2024</v>
      </c>
      <c r="C3015" s="45" t="s">
        <v>1086</v>
      </c>
      <c r="D3015" s="45" t="s">
        <v>1087</v>
      </c>
      <c r="E3015" s="45" t="s">
        <v>1088</v>
      </c>
      <c r="F3015" s="45" t="s">
        <v>1104</v>
      </c>
      <c r="G3015" s="45" t="s">
        <v>1090</v>
      </c>
      <c r="H3015" s="45">
        <v>2411152</v>
      </c>
      <c r="I3015" s="45" t="s">
        <v>993</v>
      </c>
      <c r="J3015" s="45" t="s">
        <v>1092</v>
      </c>
      <c r="K3015" s="45" t="s">
        <v>6217</v>
      </c>
      <c r="L3015" s="44">
        <v>27</v>
      </c>
      <c r="M3015" s="44">
        <v>933000</v>
      </c>
      <c r="N3015" s="44">
        <v>25191000</v>
      </c>
      <c r="O3015" s="44">
        <v>28000000</v>
      </c>
      <c r="P3015" s="44">
        <v>2809000</v>
      </c>
    </row>
    <row r="3016" spans="1:16" ht="114">
      <c r="A3016" s="44">
        <v>20251</v>
      </c>
      <c r="B3016" s="44">
        <v>2025</v>
      </c>
      <c r="C3016" s="45" t="s">
        <v>1120</v>
      </c>
      <c r="D3016" s="45" t="s">
        <v>1087</v>
      </c>
      <c r="E3016" s="45" t="s">
        <v>19</v>
      </c>
      <c r="F3016" s="45" t="s">
        <v>1096</v>
      </c>
      <c r="G3016" s="42"/>
      <c r="H3016" s="45">
        <v>2540066</v>
      </c>
      <c r="I3016" s="45" t="s">
        <v>1771</v>
      </c>
      <c r="J3016" s="45" t="s">
        <v>1092</v>
      </c>
      <c r="K3016" s="45" t="s">
        <v>1396</v>
      </c>
      <c r="L3016" s="44">
        <v>32</v>
      </c>
      <c r="M3016" s="44">
        <v>0</v>
      </c>
      <c r="N3016" s="44">
        <v>0</v>
      </c>
      <c r="O3016" s="44">
        <v>28000000</v>
      </c>
      <c r="P3016" s="44">
        <v>28000000</v>
      </c>
    </row>
    <row r="3017" spans="1:16" ht="71.25">
      <c r="A3017" s="44">
        <v>20251</v>
      </c>
      <c r="B3017" s="44">
        <v>2023</v>
      </c>
      <c r="C3017" s="45" t="s">
        <v>1127</v>
      </c>
      <c r="D3017" s="45" t="s">
        <v>1095</v>
      </c>
      <c r="E3017" s="45" t="s">
        <v>1088</v>
      </c>
      <c r="F3017" s="45" t="s">
        <v>1218</v>
      </c>
      <c r="G3017" s="45" t="s">
        <v>1101</v>
      </c>
      <c r="H3017" s="45" t="s">
        <v>6218</v>
      </c>
      <c r="I3017" s="45" t="s">
        <v>6219</v>
      </c>
      <c r="J3017" s="45" t="s">
        <v>1092</v>
      </c>
      <c r="K3017" s="45" t="s">
        <v>1567</v>
      </c>
      <c r="L3017" s="44">
        <v>29</v>
      </c>
      <c r="M3017" s="44">
        <v>2084000</v>
      </c>
      <c r="N3017" s="44">
        <v>60436000</v>
      </c>
      <c r="O3017" s="44">
        <v>62500000</v>
      </c>
      <c r="P3017" s="44">
        <v>2064000</v>
      </c>
    </row>
    <row r="3018" spans="1:16" ht="199.5">
      <c r="A3018" s="44">
        <v>20251</v>
      </c>
      <c r="B3018" s="44">
        <v>2025</v>
      </c>
      <c r="C3018" s="45" t="s">
        <v>1117</v>
      </c>
      <c r="D3018" s="45" t="s">
        <v>1087</v>
      </c>
      <c r="E3018" s="45" t="s">
        <v>1088</v>
      </c>
      <c r="F3018" s="45" t="s">
        <v>1089</v>
      </c>
      <c r="G3018" s="45" t="s">
        <v>1090</v>
      </c>
      <c r="H3018" s="45">
        <v>2510872</v>
      </c>
      <c r="I3018" s="45" t="s">
        <v>6220</v>
      </c>
      <c r="J3018" s="45" t="s">
        <v>1092</v>
      </c>
      <c r="K3018" s="45" t="s">
        <v>1163</v>
      </c>
      <c r="L3018" s="44">
        <v>26</v>
      </c>
      <c r="M3018" s="44">
        <v>933000</v>
      </c>
      <c r="N3018" s="44">
        <v>24258000</v>
      </c>
      <c r="O3018" s="44">
        <v>28000000</v>
      </c>
      <c r="P3018" s="44">
        <v>3742000</v>
      </c>
    </row>
    <row r="3019" spans="1:16" ht="171">
      <c r="A3019" s="44">
        <v>20251</v>
      </c>
      <c r="B3019" s="44">
        <v>2022</v>
      </c>
      <c r="C3019" s="45" t="s">
        <v>1141</v>
      </c>
      <c r="D3019" s="45" t="s">
        <v>1095</v>
      </c>
      <c r="E3019" s="45" t="s">
        <v>1088</v>
      </c>
      <c r="F3019" s="45" t="s">
        <v>1089</v>
      </c>
      <c r="G3019" s="45" t="s">
        <v>1101</v>
      </c>
      <c r="H3019" s="45" t="s">
        <v>6221</v>
      </c>
      <c r="I3019" s="45" t="s">
        <v>1170</v>
      </c>
      <c r="J3019" s="45" t="s">
        <v>1092</v>
      </c>
      <c r="K3019" s="45" t="s">
        <v>6222</v>
      </c>
      <c r="L3019" s="44">
        <v>34</v>
      </c>
      <c r="M3019" s="44">
        <v>933000</v>
      </c>
      <c r="N3019" s="44">
        <v>31722000</v>
      </c>
      <c r="O3019" s="44">
        <v>0</v>
      </c>
      <c r="P3019" s="44">
        <v>-31722000</v>
      </c>
    </row>
    <row r="3020" spans="1:16" ht="199.5">
      <c r="A3020" s="44">
        <v>20251</v>
      </c>
      <c r="B3020" s="44">
        <v>2023</v>
      </c>
      <c r="C3020" s="45" t="s">
        <v>1488</v>
      </c>
      <c r="D3020" s="45" t="s">
        <v>1095</v>
      </c>
      <c r="E3020" s="45" t="s">
        <v>1088</v>
      </c>
      <c r="F3020" s="45" t="s">
        <v>1192</v>
      </c>
      <c r="G3020" s="45" t="s">
        <v>1101</v>
      </c>
      <c r="H3020" s="45" t="s">
        <v>6223</v>
      </c>
      <c r="I3020" s="45" t="s">
        <v>6224</v>
      </c>
      <c r="J3020" s="45" t="s">
        <v>1092</v>
      </c>
      <c r="K3020" s="45" t="s">
        <v>2326</v>
      </c>
      <c r="L3020" s="44">
        <v>35</v>
      </c>
      <c r="M3020" s="44">
        <v>1225000</v>
      </c>
      <c r="N3020" s="44">
        <v>42875000</v>
      </c>
      <c r="O3020" s="44">
        <v>36750000</v>
      </c>
      <c r="P3020" s="44">
        <v>-6125000</v>
      </c>
    </row>
    <row r="3021" spans="1:16" ht="199.5">
      <c r="A3021" s="44">
        <v>20251</v>
      </c>
      <c r="B3021" s="44">
        <v>2025</v>
      </c>
      <c r="C3021" s="45" t="s">
        <v>1296</v>
      </c>
      <c r="D3021" s="45" t="s">
        <v>1087</v>
      </c>
      <c r="E3021" s="45" t="s">
        <v>1088</v>
      </c>
      <c r="F3021" s="45" t="s">
        <v>1192</v>
      </c>
      <c r="G3021" s="45" t="s">
        <v>1101</v>
      </c>
      <c r="H3021" s="45">
        <v>2510583</v>
      </c>
      <c r="I3021" s="45" t="s">
        <v>6225</v>
      </c>
      <c r="J3021" s="45" t="s">
        <v>1092</v>
      </c>
      <c r="K3021" s="45" t="s">
        <v>1298</v>
      </c>
      <c r="L3021" s="44">
        <v>31</v>
      </c>
      <c r="M3021" s="44">
        <v>1225000</v>
      </c>
      <c r="N3021" s="44">
        <v>37975000</v>
      </c>
      <c r="O3021" s="44">
        <v>36750000</v>
      </c>
      <c r="P3021" s="44">
        <v>-1225000</v>
      </c>
    </row>
    <row r="3022" spans="1:16" ht="142.5">
      <c r="A3022" s="44">
        <v>20251</v>
      </c>
      <c r="B3022" s="44">
        <v>2023</v>
      </c>
      <c r="C3022" s="45" t="s">
        <v>1197</v>
      </c>
      <c r="D3022" s="45" t="s">
        <v>1095</v>
      </c>
      <c r="E3022" s="45" t="s">
        <v>1088</v>
      </c>
      <c r="F3022" s="45" t="s">
        <v>1165</v>
      </c>
      <c r="G3022" s="45" t="s">
        <v>1090</v>
      </c>
      <c r="H3022" s="45" t="s">
        <v>6226</v>
      </c>
      <c r="I3022" s="45" t="s">
        <v>6227</v>
      </c>
      <c r="J3022" s="45" t="s">
        <v>1092</v>
      </c>
      <c r="K3022" s="45" t="s">
        <v>1301</v>
      </c>
      <c r="L3022" s="44">
        <v>29</v>
      </c>
      <c r="M3022" s="44">
        <v>933000</v>
      </c>
      <c r="N3022" s="44">
        <v>27057000</v>
      </c>
      <c r="O3022" s="44">
        <v>28000000</v>
      </c>
      <c r="P3022" s="44">
        <v>943000</v>
      </c>
    </row>
    <row r="3023" spans="1:16" ht="114">
      <c r="A3023" s="44">
        <v>20251</v>
      </c>
      <c r="B3023" s="44">
        <v>2022</v>
      </c>
      <c r="C3023" s="45" t="s">
        <v>1144</v>
      </c>
      <c r="D3023" s="45" t="s">
        <v>1095</v>
      </c>
      <c r="E3023" s="45" t="s">
        <v>1088</v>
      </c>
      <c r="F3023" s="45" t="s">
        <v>1165</v>
      </c>
      <c r="G3023" s="45" t="s">
        <v>1090</v>
      </c>
      <c r="H3023" s="45" t="s">
        <v>6228</v>
      </c>
      <c r="I3023" s="45" t="s">
        <v>6229</v>
      </c>
      <c r="J3023" s="45" t="s">
        <v>1092</v>
      </c>
      <c r="K3023" s="45" t="s">
        <v>1171</v>
      </c>
      <c r="L3023" s="44">
        <v>28</v>
      </c>
      <c r="M3023" s="44">
        <v>933000</v>
      </c>
      <c r="N3023" s="44">
        <v>26124000</v>
      </c>
      <c r="O3023" s="44">
        <v>23300000</v>
      </c>
      <c r="P3023" s="44">
        <v>-2824000</v>
      </c>
    </row>
    <row r="3024" spans="1:16" ht="156.75">
      <c r="A3024" s="44">
        <v>20251</v>
      </c>
      <c r="B3024" s="44">
        <v>2025</v>
      </c>
      <c r="C3024" s="45" t="s">
        <v>1117</v>
      </c>
      <c r="D3024" s="45" t="s">
        <v>1087</v>
      </c>
      <c r="E3024" s="45" t="s">
        <v>1088</v>
      </c>
      <c r="F3024" s="45" t="s">
        <v>1218</v>
      </c>
      <c r="G3024" s="45" t="s">
        <v>1101</v>
      </c>
      <c r="H3024" s="45">
        <v>2510548</v>
      </c>
      <c r="I3024" s="45" t="s">
        <v>2747</v>
      </c>
      <c r="J3024" s="45" t="s">
        <v>1092</v>
      </c>
      <c r="K3024" s="45" t="s">
        <v>1986</v>
      </c>
      <c r="L3024" s="44">
        <v>30</v>
      </c>
      <c r="M3024" s="44">
        <v>2084000</v>
      </c>
      <c r="N3024" s="44">
        <v>62520000</v>
      </c>
      <c r="O3024" s="44">
        <v>62500000</v>
      </c>
      <c r="P3024" s="44">
        <v>-20000</v>
      </c>
    </row>
    <row r="3025" spans="1:16" ht="185.25">
      <c r="A3025" s="44">
        <v>20251</v>
      </c>
      <c r="B3025" s="44">
        <v>2024</v>
      </c>
      <c r="C3025" s="45" t="s">
        <v>1191</v>
      </c>
      <c r="D3025" s="45" t="s">
        <v>1095</v>
      </c>
      <c r="E3025" s="45" t="s">
        <v>1088</v>
      </c>
      <c r="F3025" s="45" t="s">
        <v>1192</v>
      </c>
      <c r="G3025" s="45" t="s">
        <v>1101</v>
      </c>
      <c r="H3025" s="45">
        <v>2410187</v>
      </c>
      <c r="I3025" s="45" t="s">
        <v>6230</v>
      </c>
      <c r="J3025" s="45" t="s">
        <v>1092</v>
      </c>
      <c r="K3025" s="45" t="s">
        <v>2301</v>
      </c>
      <c r="L3025" s="44">
        <v>26</v>
      </c>
      <c r="M3025" s="44">
        <v>1225000</v>
      </c>
      <c r="N3025" s="44">
        <v>31850000</v>
      </c>
      <c r="O3025" s="44">
        <v>36750000</v>
      </c>
      <c r="P3025" s="44">
        <v>4900000</v>
      </c>
    </row>
    <row r="3026" spans="1:16" ht="199.5">
      <c r="A3026" s="44">
        <v>20251</v>
      </c>
      <c r="B3026" s="44">
        <v>2023</v>
      </c>
      <c r="C3026" s="45" t="s">
        <v>1488</v>
      </c>
      <c r="D3026" s="45" t="s">
        <v>1095</v>
      </c>
      <c r="E3026" s="45" t="s">
        <v>1088</v>
      </c>
      <c r="F3026" s="45" t="s">
        <v>1192</v>
      </c>
      <c r="G3026" s="45" t="s">
        <v>1101</v>
      </c>
      <c r="H3026" s="45" t="s">
        <v>6231</v>
      </c>
      <c r="I3026" s="45" t="s">
        <v>6232</v>
      </c>
      <c r="J3026" s="45" t="s">
        <v>1092</v>
      </c>
      <c r="K3026" s="45" t="s">
        <v>1491</v>
      </c>
      <c r="L3026" s="44">
        <v>35</v>
      </c>
      <c r="M3026" s="44">
        <v>1225000</v>
      </c>
      <c r="N3026" s="44">
        <v>42875000</v>
      </c>
      <c r="O3026" s="44">
        <v>36750000</v>
      </c>
      <c r="P3026" s="44">
        <v>-6125000</v>
      </c>
    </row>
    <row r="3027" spans="1:16" ht="156.75">
      <c r="A3027" s="44">
        <v>20251</v>
      </c>
      <c r="B3027" s="44">
        <v>2024</v>
      </c>
      <c r="C3027" s="45" t="s">
        <v>1110</v>
      </c>
      <c r="D3027" s="45" t="s">
        <v>1095</v>
      </c>
      <c r="E3027" s="45" t="s">
        <v>1088</v>
      </c>
      <c r="F3027" s="45" t="s">
        <v>1104</v>
      </c>
      <c r="G3027" s="45" t="s">
        <v>1101</v>
      </c>
      <c r="H3027" s="45">
        <v>2411125</v>
      </c>
      <c r="I3027" s="45" t="s">
        <v>6233</v>
      </c>
      <c r="J3027" s="45" t="s">
        <v>1092</v>
      </c>
      <c r="K3027" s="45" t="s">
        <v>1186</v>
      </c>
      <c r="L3027" s="44">
        <v>31</v>
      </c>
      <c r="M3027" s="44">
        <v>933000</v>
      </c>
      <c r="N3027" s="44">
        <v>28923000</v>
      </c>
      <c r="O3027" s="44">
        <v>28000000</v>
      </c>
      <c r="P3027" s="44">
        <v>-923000</v>
      </c>
    </row>
    <row r="3028" spans="1:16" ht="28.5">
      <c r="A3028" s="44">
        <v>20251</v>
      </c>
      <c r="B3028" s="44">
        <v>2020</v>
      </c>
      <c r="C3028" s="45" t="s">
        <v>2345</v>
      </c>
      <c r="D3028" s="45" t="s">
        <v>1095</v>
      </c>
      <c r="E3028" s="45" t="s">
        <v>1088</v>
      </c>
      <c r="F3028" s="45" t="s">
        <v>1177</v>
      </c>
      <c r="G3028" s="45" t="s">
        <v>1090</v>
      </c>
      <c r="H3028" s="45" t="s">
        <v>6234</v>
      </c>
      <c r="I3028" s="45" t="s">
        <v>6235</v>
      </c>
      <c r="J3028" s="45" t="s">
        <v>1092</v>
      </c>
      <c r="K3028" s="45" t="s">
        <v>6236</v>
      </c>
      <c r="L3028" s="44">
        <v>3</v>
      </c>
      <c r="M3028" s="44">
        <v>933000</v>
      </c>
      <c r="N3028" s="44">
        <v>2799000</v>
      </c>
      <c r="O3028" s="44">
        <v>0</v>
      </c>
      <c r="P3028" s="44">
        <v>-2799000</v>
      </c>
    </row>
    <row r="3029" spans="1:16" ht="142.5">
      <c r="A3029" s="44">
        <v>20251</v>
      </c>
      <c r="B3029" s="44">
        <v>2024</v>
      </c>
      <c r="C3029" s="45" t="s">
        <v>1591</v>
      </c>
      <c r="D3029" s="45" t="s">
        <v>1095</v>
      </c>
      <c r="E3029" s="45" t="s">
        <v>19</v>
      </c>
      <c r="F3029" s="45" t="s">
        <v>1152</v>
      </c>
      <c r="G3029" s="42"/>
      <c r="H3029" s="45">
        <v>2440050</v>
      </c>
      <c r="I3029" s="45" t="s">
        <v>6237</v>
      </c>
      <c r="J3029" s="45" t="s">
        <v>1092</v>
      </c>
      <c r="K3029" s="45" t="s">
        <v>2796</v>
      </c>
      <c r="L3029" s="44">
        <v>29</v>
      </c>
      <c r="M3029" s="44">
        <v>0</v>
      </c>
      <c r="N3029" s="44">
        <v>0</v>
      </c>
      <c r="O3029" s="44">
        <v>28000000</v>
      </c>
      <c r="P3029" s="44">
        <v>28000000</v>
      </c>
    </row>
    <row r="3030" spans="1:16" ht="142.5">
      <c r="A3030" s="44">
        <v>20251</v>
      </c>
      <c r="B3030" s="44">
        <v>2022</v>
      </c>
      <c r="C3030" s="45" t="s">
        <v>1141</v>
      </c>
      <c r="D3030" s="45" t="s">
        <v>1095</v>
      </c>
      <c r="E3030" s="45" t="s">
        <v>1088</v>
      </c>
      <c r="F3030" s="45" t="s">
        <v>1118</v>
      </c>
      <c r="G3030" s="45" t="s">
        <v>1101</v>
      </c>
      <c r="H3030" s="45" t="s">
        <v>6238</v>
      </c>
      <c r="I3030" s="45" t="s">
        <v>6239</v>
      </c>
      <c r="J3030" s="45" t="s">
        <v>1092</v>
      </c>
      <c r="K3030" s="45" t="s">
        <v>6240</v>
      </c>
      <c r="L3030" s="44">
        <v>30</v>
      </c>
      <c r="M3030" s="44">
        <v>933000</v>
      </c>
      <c r="N3030" s="44">
        <v>27990000</v>
      </c>
      <c r="O3030" s="44">
        <v>0</v>
      </c>
      <c r="P3030" s="44">
        <v>-27990000</v>
      </c>
    </row>
    <row r="3031" spans="1:16" ht="71.25">
      <c r="A3031" s="44">
        <v>20251</v>
      </c>
      <c r="B3031" s="44">
        <v>2023</v>
      </c>
      <c r="C3031" s="45" t="s">
        <v>1127</v>
      </c>
      <c r="D3031" s="45" t="s">
        <v>1095</v>
      </c>
      <c r="E3031" s="45" t="s">
        <v>1088</v>
      </c>
      <c r="F3031" s="45" t="s">
        <v>1155</v>
      </c>
      <c r="G3031" s="45" t="s">
        <v>1101</v>
      </c>
      <c r="H3031" s="45" t="s">
        <v>6241</v>
      </c>
      <c r="I3031" s="45" t="s">
        <v>6242</v>
      </c>
      <c r="J3031" s="45" t="s">
        <v>1092</v>
      </c>
      <c r="K3031" s="45" t="s">
        <v>6243</v>
      </c>
      <c r="L3031" s="44">
        <v>15</v>
      </c>
      <c r="M3031" s="44">
        <v>933000</v>
      </c>
      <c r="N3031" s="44">
        <v>13995000</v>
      </c>
      <c r="O3031" s="44">
        <v>0</v>
      </c>
      <c r="P3031" s="44">
        <v>-13995000</v>
      </c>
    </row>
    <row r="3032" spans="1:16" ht="185.25">
      <c r="A3032" s="44">
        <v>20251</v>
      </c>
      <c r="B3032" s="44">
        <v>2023</v>
      </c>
      <c r="C3032" s="45" t="s">
        <v>1127</v>
      </c>
      <c r="D3032" s="45" t="s">
        <v>1095</v>
      </c>
      <c r="E3032" s="45" t="s">
        <v>1088</v>
      </c>
      <c r="F3032" s="45" t="s">
        <v>1118</v>
      </c>
      <c r="G3032" s="45" t="s">
        <v>1101</v>
      </c>
      <c r="H3032" s="45" t="s">
        <v>6244</v>
      </c>
      <c r="I3032" s="45" t="s">
        <v>6245</v>
      </c>
      <c r="J3032" s="45" t="s">
        <v>1092</v>
      </c>
      <c r="K3032" s="45" t="s">
        <v>6246</v>
      </c>
      <c r="L3032" s="44">
        <v>40</v>
      </c>
      <c r="M3032" s="44">
        <v>933000</v>
      </c>
      <c r="N3032" s="44">
        <v>37320000</v>
      </c>
      <c r="O3032" s="44">
        <v>28000000</v>
      </c>
      <c r="P3032" s="44">
        <v>-9320000</v>
      </c>
    </row>
    <row r="3033" spans="1:16" ht="199.5">
      <c r="A3033" s="44">
        <v>20251</v>
      </c>
      <c r="B3033" s="44">
        <v>2025</v>
      </c>
      <c r="C3033" s="45" t="s">
        <v>1117</v>
      </c>
      <c r="D3033" s="45" t="s">
        <v>1087</v>
      </c>
      <c r="E3033" s="45" t="s">
        <v>1088</v>
      </c>
      <c r="F3033" s="45" t="s">
        <v>1155</v>
      </c>
      <c r="G3033" s="45" t="s">
        <v>1090</v>
      </c>
      <c r="H3033" s="45">
        <v>2511146</v>
      </c>
      <c r="I3033" s="45" t="s">
        <v>6247</v>
      </c>
      <c r="J3033" s="45" t="s">
        <v>1092</v>
      </c>
      <c r="K3033" s="45" t="s">
        <v>1140</v>
      </c>
      <c r="L3033" s="44">
        <v>28</v>
      </c>
      <c r="M3033" s="44">
        <v>933000</v>
      </c>
      <c r="N3033" s="44">
        <v>26124000</v>
      </c>
      <c r="O3033" s="44">
        <v>28000000</v>
      </c>
      <c r="P3033" s="44">
        <v>1876000</v>
      </c>
    </row>
    <row r="3034" spans="1:16" ht="213.75">
      <c r="A3034" s="44">
        <v>20251</v>
      </c>
      <c r="B3034" s="44">
        <v>2022</v>
      </c>
      <c r="C3034" s="45" t="s">
        <v>1144</v>
      </c>
      <c r="D3034" s="45" t="s">
        <v>1095</v>
      </c>
      <c r="E3034" s="45" t="s">
        <v>1088</v>
      </c>
      <c r="F3034" s="45" t="s">
        <v>1290</v>
      </c>
      <c r="G3034" s="45" t="s">
        <v>1090</v>
      </c>
      <c r="H3034" s="45" t="s">
        <v>6248</v>
      </c>
      <c r="I3034" s="45" t="s">
        <v>6249</v>
      </c>
      <c r="J3034" s="45" t="s">
        <v>1092</v>
      </c>
      <c r="K3034" s="45" t="s">
        <v>6250</v>
      </c>
      <c r="L3034" s="44">
        <v>41</v>
      </c>
      <c r="M3034" s="44">
        <v>933000</v>
      </c>
      <c r="N3034" s="44">
        <v>38253000</v>
      </c>
      <c r="O3034" s="44">
        <v>23300000</v>
      </c>
      <c r="P3034" s="44">
        <v>-14953000</v>
      </c>
    </row>
    <row r="3035" spans="1:16" ht="171">
      <c r="A3035" s="44">
        <v>20251</v>
      </c>
      <c r="B3035" s="44">
        <v>2025</v>
      </c>
      <c r="C3035" s="42"/>
      <c r="D3035" s="45" t="s">
        <v>1087</v>
      </c>
      <c r="E3035" s="45" t="s">
        <v>1088</v>
      </c>
      <c r="F3035" s="45" t="s">
        <v>1114</v>
      </c>
      <c r="G3035" s="45" t="s">
        <v>1101</v>
      </c>
      <c r="H3035" s="45" t="s">
        <v>6251</v>
      </c>
      <c r="I3035" s="45" t="s">
        <v>6252</v>
      </c>
      <c r="J3035" s="45" t="s">
        <v>1283</v>
      </c>
      <c r="K3035" s="45" t="s">
        <v>6253</v>
      </c>
      <c r="L3035" s="44">
        <v>32</v>
      </c>
      <c r="M3035" s="44">
        <v>1667000</v>
      </c>
      <c r="N3035" s="44">
        <v>53344000</v>
      </c>
      <c r="O3035" s="44">
        <v>0</v>
      </c>
      <c r="P3035" s="44">
        <v>-53344000</v>
      </c>
    </row>
    <row r="3036" spans="1:16" ht="199.5">
      <c r="A3036" s="44">
        <v>20251</v>
      </c>
      <c r="B3036" s="44">
        <v>2025</v>
      </c>
      <c r="C3036" s="45" t="s">
        <v>1117</v>
      </c>
      <c r="D3036" s="45" t="s">
        <v>1087</v>
      </c>
      <c r="E3036" s="45" t="s">
        <v>1088</v>
      </c>
      <c r="F3036" s="45" t="s">
        <v>1089</v>
      </c>
      <c r="G3036" s="45" t="s">
        <v>1090</v>
      </c>
      <c r="H3036" s="45">
        <v>2510218</v>
      </c>
      <c r="I3036" s="45" t="s">
        <v>2130</v>
      </c>
      <c r="J3036" s="45" t="s">
        <v>1092</v>
      </c>
      <c r="K3036" s="45" t="s">
        <v>1209</v>
      </c>
      <c r="L3036" s="44">
        <v>26</v>
      </c>
      <c r="M3036" s="44">
        <v>933000</v>
      </c>
      <c r="N3036" s="44">
        <v>24258000</v>
      </c>
      <c r="O3036" s="44">
        <v>28000000</v>
      </c>
      <c r="P3036" s="44">
        <v>3742000</v>
      </c>
    </row>
    <row r="3037" spans="1:16" ht="171">
      <c r="A3037" s="44">
        <v>20251</v>
      </c>
      <c r="B3037" s="44">
        <v>2023</v>
      </c>
      <c r="C3037" s="45" t="s">
        <v>1197</v>
      </c>
      <c r="D3037" s="45" t="s">
        <v>1095</v>
      </c>
      <c r="E3037" s="45" t="s">
        <v>1088</v>
      </c>
      <c r="F3037" s="45" t="s">
        <v>1268</v>
      </c>
      <c r="G3037" s="45" t="s">
        <v>1090</v>
      </c>
      <c r="H3037" s="45" t="s">
        <v>6254</v>
      </c>
      <c r="I3037" s="45" t="s">
        <v>6255</v>
      </c>
      <c r="J3037" s="45" t="s">
        <v>1092</v>
      </c>
      <c r="K3037" s="45" t="s">
        <v>4408</v>
      </c>
      <c r="L3037" s="44">
        <v>36</v>
      </c>
      <c r="M3037" s="44">
        <v>933000</v>
      </c>
      <c r="N3037" s="44">
        <v>33588000</v>
      </c>
      <c r="O3037" s="44">
        <v>28000000</v>
      </c>
      <c r="P3037" s="44">
        <v>-5588000</v>
      </c>
    </row>
    <row r="3038" spans="1:16" ht="185.25">
      <c r="A3038" s="44">
        <v>20251</v>
      </c>
      <c r="B3038" s="44">
        <v>2025</v>
      </c>
      <c r="C3038" s="45" t="s">
        <v>1099</v>
      </c>
      <c r="D3038" s="45" t="s">
        <v>1087</v>
      </c>
      <c r="E3038" s="45" t="s">
        <v>1088</v>
      </c>
      <c r="F3038" s="45" t="s">
        <v>1158</v>
      </c>
      <c r="G3038" s="45" t="s">
        <v>1101</v>
      </c>
      <c r="H3038" s="45">
        <v>2510436</v>
      </c>
      <c r="I3038" s="45" t="s">
        <v>5875</v>
      </c>
      <c r="J3038" s="45" t="s">
        <v>1092</v>
      </c>
      <c r="K3038" s="45" t="s">
        <v>2122</v>
      </c>
      <c r="L3038" s="44">
        <v>29</v>
      </c>
      <c r="M3038" s="44">
        <v>933000</v>
      </c>
      <c r="N3038" s="44">
        <v>27057000</v>
      </c>
      <c r="O3038" s="44">
        <v>28000000</v>
      </c>
      <c r="P3038" s="44">
        <v>943000</v>
      </c>
    </row>
    <row r="3039" spans="1:16" ht="171">
      <c r="A3039" s="44">
        <v>20251</v>
      </c>
      <c r="B3039" s="44">
        <v>2023</v>
      </c>
      <c r="C3039" s="45" t="s">
        <v>1197</v>
      </c>
      <c r="D3039" s="45" t="s">
        <v>1095</v>
      </c>
      <c r="E3039" s="45" t="s">
        <v>1088</v>
      </c>
      <c r="F3039" s="45" t="s">
        <v>1268</v>
      </c>
      <c r="G3039" s="45" t="s">
        <v>1090</v>
      </c>
      <c r="H3039" s="45" t="s">
        <v>6256</v>
      </c>
      <c r="I3039" s="45" t="s">
        <v>6257</v>
      </c>
      <c r="J3039" s="45" t="s">
        <v>1092</v>
      </c>
      <c r="K3039" s="45" t="s">
        <v>3504</v>
      </c>
      <c r="L3039" s="44">
        <v>34</v>
      </c>
      <c r="M3039" s="44">
        <v>933000</v>
      </c>
      <c r="N3039" s="44">
        <v>31722000</v>
      </c>
      <c r="O3039" s="44">
        <v>28000000</v>
      </c>
      <c r="P3039" s="44">
        <v>-3722000</v>
      </c>
    </row>
    <row r="3040" spans="1:16" ht="171">
      <c r="A3040" s="44">
        <v>20251</v>
      </c>
      <c r="B3040" s="44">
        <v>2025</v>
      </c>
      <c r="C3040" s="45" t="s">
        <v>1099</v>
      </c>
      <c r="D3040" s="45" t="s">
        <v>1087</v>
      </c>
      <c r="E3040" s="45" t="s">
        <v>1088</v>
      </c>
      <c r="F3040" s="45" t="s">
        <v>1104</v>
      </c>
      <c r="G3040" s="45" t="s">
        <v>1101</v>
      </c>
      <c r="H3040" s="45">
        <v>2510188</v>
      </c>
      <c r="I3040" s="45" t="s">
        <v>6258</v>
      </c>
      <c r="J3040" s="45" t="s">
        <v>1092</v>
      </c>
      <c r="K3040" s="45" t="s">
        <v>1853</v>
      </c>
      <c r="L3040" s="44">
        <v>27</v>
      </c>
      <c r="M3040" s="44">
        <v>933000</v>
      </c>
      <c r="N3040" s="44">
        <v>25191000</v>
      </c>
      <c r="O3040" s="44">
        <v>28000000</v>
      </c>
      <c r="P3040" s="44">
        <v>2809000</v>
      </c>
    </row>
    <row r="3041" spans="1:16" ht="142.5">
      <c r="A3041" s="44">
        <v>20251</v>
      </c>
      <c r="B3041" s="44">
        <v>2025</v>
      </c>
      <c r="C3041" s="45" t="s">
        <v>1343</v>
      </c>
      <c r="D3041" s="45" t="s">
        <v>1087</v>
      </c>
      <c r="E3041" s="45" t="s">
        <v>19</v>
      </c>
      <c r="F3041" s="45" t="s">
        <v>1096</v>
      </c>
      <c r="G3041" s="42"/>
      <c r="H3041" s="45" t="s">
        <v>6259</v>
      </c>
      <c r="I3041" s="45" t="s">
        <v>6260</v>
      </c>
      <c r="J3041" s="45" t="s">
        <v>1346</v>
      </c>
      <c r="K3041" s="45" t="s">
        <v>2575</v>
      </c>
      <c r="L3041" s="44">
        <v>29</v>
      </c>
      <c r="M3041" s="44">
        <v>0</v>
      </c>
      <c r="N3041" s="44">
        <v>0</v>
      </c>
      <c r="O3041" s="44">
        <v>0</v>
      </c>
      <c r="P3041" s="44">
        <v>0</v>
      </c>
    </row>
    <row r="3042" spans="1:16" ht="128.25">
      <c r="A3042" s="44">
        <v>20251</v>
      </c>
      <c r="B3042" s="44">
        <v>2022</v>
      </c>
      <c r="C3042" s="45" t="s">
        <v>1144</v>
      </c>
      <c r="D3042" s="45" t="s">
        <v>1095</v>
      </c>
      <c r="E3042" s="45" t="s">
        <v>1088</v>
      </c>
      <c r="F3042" s="45" t="s">
        <v>1145</v>
      </c>
      <c r="G3042" s="45" t="s">
        <v>1090</v>
      </c>
      <c r="H3042" s="45" t="s">
        <v>6261</v>
      </c>
      <c r="I3042" s="45" t="s">
        <v>6262</v>
      </c>
      <c r="J3042" s="45" t="s">
        <v>1092</v>
      </c>
      <c r="K3042" s="45" t="s">
        <v>1557</v>
      </c>
      <c r="L3042" s="44">
        <v>32</v>
      </c>
      <c r="M3042" s="44">
        <v>933000</v>
      </c>
      <c r="N3042" s="44">
        <v>29856000</v>
      </c>
      <c r="O3042" s="44">
        <v>23300000</v>
      </c>
      <c r="P3042" s="44">
        <v>-6556000</v>
      </c>
    </row>
    <row r="3043" spans="1:16" ht="156.75">
      <c r="A3043" s="44">
        <v>20251</v>
      </c>
      <c r="B3043" s="44">
        <v>2025</v>
      </c>
      <c r="C3043" s="45" t="s">
        <v>1099</v>
      </c>
      <c r="D3043" s="45" t="s">
        <v>1087</v>
      </c>
      <c r="E3043" s="45" t="s">
        <v>1088</v>
      </c>
      <c r="F3043" s="45" t="s">
        <v>1107</v>
      </c>
      <c r="G3043" s="45" t="s">
        <v>1101</v>
      </c>
      <c r="H3043" s="45">
        <v>2510137</v>
      </c>
      <c r="I3043" s="45" t="s">
        <v>6263</v>
      </c>
      <c r="J3043" s="45" t="s">
        <v>1092</v>
      </c>
      <c r="K3043" s="45" t="s">
        <v>1256</v>
      </c>
      <c r="L3043" s="44">
        <v>27</v>
      </c>
      <c r="M3043" s="44">
        <v>933000</v>
      </c>
      <c r="N3043" s="44">
        <v>25191000</v>
      </c>
      <c r="O3043" s="44">
        <v>28000000</v>
      </c>
      <c r="P3043" s="44">
        <v>2809000</v>
      </c>
    </row>
    <row r="3044" spans="1:16" ht="185.25">
      <c r="A3044" s="44">
        <v>20251</v>
      </c>
      <c r="B3044" s="44">
        <v>2023</v>
      </c>
      <c r="C3044" s="45" t="s">
        <v>1197</v>
      </c>
      <c r="D3044" s="45" t="s">
        <v>1095</v>
      </c>
      <c r="E3044" s="45" t="s">
        <v>1088</v>
      </c>
      <c r="F3044" s="45" t="s">
        <v>1290</v>
      </c>
      <c r="G3044" s="45" t="s">
        <v>1090</v>
      </c>
      <c r="H3044" s="45" t="s">
        <v>6264</v>
      </c>
      <c r="I3044" s="45" t="s">
        <v>1037</v>
      </c>
      <c r="J3044" s="45" t="s">
        <v>1092</v>
      </c>
      <c r="K3044" s="45" t="s">
        <v>1293</v>
      </c>
      <c r="L3044" s="44">
        <v>36</v>
      </c>
      <c r="M3044" s="44">
        <v>933000</v>
      </c>
      <c r="N3044" s="44">
        <v>33588000</v>
      </c>
      <c r="O3044" s="44">
        <v>28000000</v>
      </c>
      <c r="P3044" s="44">
        <v>-5588000</v>
      </c>
    </row>
    <row r="3045" spans="1:16" ht="142.5">
      <c r="A3045" s="44">
        <v>20251</v>
      </c>
      <c r="B3045" s="44">
        <v>2023</v>
      </c>
      <c r="C3045" s="45" t="s">
        <v>1197</v>
      </c>
      <c r="D3045" s="45" t="s">
        <v>1095</v>
      </c>
      <c r="E3045" s="45" t="s">
        <v>1088</v>
      </c>
      <c r="F3045" s="45" t="s">
        <v>1165</v>
      </c>
      <c r="G3045" s="45" t="s">
        <v>1090</v>
      </c>
      <c r="H3045" s="45" t="s">
        <v>6265</v>
      </c>
      <c r="I3045" s="45" t="s">
        <v>6266</v>
      </c>
      <c r="J3045" s="45" t="s">
        <v>1092</v>
      </c>
      <c r="K3045" s="45" t="s">
        <v>1301</v>
      </c>
      <c r="L3045" s="44">
        <v>29</v>
      </c>
      <c r="M3045" s="44">
        <v>933000</v>
      </c>
      <c r="N3045" s="44">
        <v>27057000</v>
      </c>
      <c r="O3045" s="44">
        <v>28000000</v>
      </c>
      <c r="P3045" s="44">
        <v>943000</v>
      </c>
    </row>
    <row r="3046" spans="1:16" ht="199.5">
      <c r="A3046" s="44">
        <v>20251</v>
      </c>
      <c r="B3046" s="44">
        <v>2025</v>
      </c>
      <c r="C3046" s="45" t="s">
        <v>1099</v>
      </c>
      <c r="D3046" s="45" t="s">
        <v>1087</v>
      </c>
      <c r="E3046" s="45" t="s">
        <v>1088</v>
      </c>
      <c r="F3046" s="45" t="s">
        <v>1089</v>
      </c>
      <c r="G3046" s="45" t="s">
        <v>1090</v>
      </c>
      <c r="H3046" s="45">
        <v>2511042</v>
      </c>
      <c r="I3046" s="45" t="s">
        <v>6267</v>
      </c>
      <c r="J3046" s="45" t="s">
        <v>1092</v>
      </c>
      <c r="K3046" s="45" t="s">
        <v>1209</v>
      </c>
      <c r="L3046" s="44">
        <v>26</v>
      </c>
      <c r="M3046" s="44">
        <v>933000</v>
      </c>
      <c r="N3046" s="44">
        <v>24258000</v>
      </c>
      <c r="O3046" s="44">
        <v>28000000</v>
      </c>
      <c r="P3046" s="44">
        <v>3742000</v>
      </c>
    </row>
    <row r="3047" spans="1:16" ht="185.25">
      <c r="A3047" s="44">
        <v>20251</v>
      </c>
      <c r="B3047" s="44">
        <v>2024</v>
      </c>
      <c r="C3047" s="45" t="s">
        <v>1191</v>
      </c>
      <c r="D3047" s="45" t="s">
        <v>1095</v>
      </c>
      <c r="E3047" s="45" t="s">
        <v>1088</v>
      </c>
      <c r="F3047" s="45" t="s">
        <v>1192</v>
      </c>
      <c r="G3047" s="45" t="s">
        <v>1101</v>
      </c>
      <c r="H3047" s="45">
        <v>2410329</v>
      </c>
      <c r="I3047" s="45" t="s">
        <v>6268</v>
      </c>
      <c r="J3047" s="45" t="s">
        <v>1092</v>
      </c>
      <c r="K3047" s="45" t="s">
        <v>3243</v>
      </c>
      <c r="L3047" s="44">
        <v>30</v>
      </c>
      <c r="M3047" s="44">
        <v>1225000</v>
      </c>
      <c r="N3047" s="44">
        <v>36750000</v>
      </c>
      <c r="O3047" s="44">
        <v>36750000</v>
      </c>
      <c r="P3047" s="44">
        <v>0</v>
      </c>
    </row>
    <row r="3048" spans="1:16" ht="156.75">
      <c r="A3048" s="44">
        <v>20251</v>
      </c>
      <c r="B3048" s="44">
        <v>2024</v>
      </c>
      <c r="C3048" s="45" t="s">
        <v>1110</v>
      </c>
      <c r="D3048" s="45" t="s">
        <v>1095</v>
      </c>
      <c r="E3048" s="45" t="s">
        <v>1088</v>
      </c>
      <c r="F3048" s="45" t="s">
        <v>1104</v>
      </c>
      <c r="G3048" s="45" t="s">
        <v>1101</v>
      </c>
      <c r="H3048" s="45">
        <v>2410519</v>
      </c>
      <c r="I3048" s="45" t="s">
        <v>6269</v>
      </c>
      <c r="J3048" s="45" t="s">
        <v>1092</v>
      </c>
      <c r="K3048" s="45" t="s">
        <v>1186</v>
      </c>
      <c r="L3048" s="44">
        <v>31</v>
      </c>
      <c r="M3048" s="44">
        <v>933000</v>
      </c>
      <c r="N3048" s="44">
        <v>28923000</v>
      </c>
      <c r="O3048" s="44">
        <v>28000000</v>
      </c>
      <c r="P3048" s="44">
        <v>-923000</v>
      </c>
    </row>
    <row r="3049" spans="1:16" ht="28.5">
      <c r="A3049" s="44">
        <v>20251</v>
      </c>
      <c r="B3049" s="44">
        <v>2024</v>
      </c>
      <c r="C3049" s="45" t="s">
        <v>1086</v>
      </c>
      <c r="D3049" s="45" t="s">
        <v>1087</v>
      </c>
      <c r="E3049" s="45" t="s">
        <v>1088</v>
      </c>
      <c r="F3049" s="45" t="s">
        <v>1089</v>
      </c>
      <c r="G3049" s="45" t="s">
        <v>1090</v>
      </c>
      <c r="H3049" s="45">
        <v>2410333</v>
      </c>
      <c r="I3049" s="45" t="s">
        <v>6270</v>
      </c>
      <c r="J3049" s="45" t="s">
        <v>1092</v>
      </c>
      <c r="K3049" s="42"/>
      <c r="L3049" s="44">
        <v>0</v>
      </c>
      <c r="M3049" s="44">
        <v>933000</v>
      </c>
      <c r="N3049" s="44">
        <v>0</v>
      </c>
      <c r="O3049" s="44">
        <v>0</v>
      </c>
      <c r="P3049" s="44">
        <v>0</v>
      </c>
    </row>
    <row r="3050" spans="1:16" ht="185.25">
      <c r="A3050" s="44">
        <v>20251</v>
      </c>
      <c r="B3050" s="44">
        <v>2025</v>
      </c>
      <c r="C3050" s="45" t="s">
        <v>1099</v>
      </c>
      <c r="D3050" s="45" t="s">
        <v>1087</v>
      </c>
      <c r="E3050" s="45" t="s">
        <v>1088</v>
      </c>
      <c r="F3050" s="45" t="s">
        <v>1089</v>
      </c>
      <c r="G3050" s="45" t="s">
        <v>1101</v>
      </c>
      <c r="H3050" s="45">
        <v>2511064</v>
      </c>
      <c r="I3050" s="45" t="s">
        <v>1022</v>
      </c>
      <c r="J3050" s="45" t="s">
        <v>1092</v>
      </c>
      <c r="K3050" s="45" t="s">
        <v>6271</v>
      </c>
      <c r="L3050" s="44">
        <v>29</v>
      </c>
      <c r="M3050" s="44">
        <v>933000</v>
      </c>
      <c r="N3050" s="44">
        <v>27057000</v>
      </c>
      <c r="O3050" s="44">
        <v>28000000</v>
      </c>
      <c r="P3050" s="44">
        <v>943000</v>
      </c>
    </row>
    <row r="3051" spans="1:16" ht="242.25">
      <c r="A3051" s="44">
        <v>20251</v>
      </c>
      <c r="B3051" s="44">
        <v>2023</v>
      </c>
      <c r="C3051" s="45" t="s">
        <v>1127</v>
      </c>
      <c r="D3051" s="45" t="s">
        <v>1095</v>
      </c>
      <c r="E3051" s="45" t="s">
        <v>1088</v>
      </c>
      <c r="F3051" s="45" t="s">
        <v>1175</v>
      </c>
      <c r="G3051" s="45" t="s">
        <v>1101</v>
      </c>
      <c r="H3051" s="45" t="s">
        <v>6272</v>
      </c>
      <c r="I3051" s="45" t="s">
        <v>1629</v>
      </c>
      <c r="J3051" s="45" t="s">
        <v>1092</v>
      </c>
      <c r="K3051" s="45" t="s">
        <v>6273</v>
      </c>
      <c r="L3051" s="44">
        <v>37</v>
      </c>
      <c r="M3051" s="44">
        <v>933000</v>
      </c>
      <c r="N3051" s="44">
        <v>34521000</v>
      </c>
      <c r="O3051" s="44">
        <v>28000000</v>
      </c>
      <c r="P3051" s="44">
        <v>-6521000</v>
      </c>
    </row>
    <row r="3052" spans="1:16" ht="199.5">
      <c r="A3052" s="44">
        <v>20251</v>
      </c>
      <c r="B3052" s="44">
        <v>2024</v>
      </c>
      <c r="C3052" s="45" t="s">
        <v>1110</v>
      </c>
      <c r="D3052" s="45" t="s">
        <v>1095</v>
      </c>
      <c r="E3052" s="45" t="s">
        <v>1088</v>
      </c>
      <c r="F3052" s="45" t="s">
        <v>1107</v>
      </c>
      <c r="G3052" s="45" t="s">
        <v>1101</v>
      </c>
      <c r="H3052" s="45">
        <v>2410722</v>
      </c>
      <c r="I3052" s="45" t="s">
        <v>3390</v>
      </c>
      <c r="J3052" s="45" t="s">
        <v>1092</v>
      </c>
      <c r="K3052" s="45" t="s">
        <v>6274</v>
      </c>
      <c r="L3052" s="44">
        <v>33</v>
      </c>
      <c r="M3052" s="44">
        <v>933000</v>
      </c>
      <c r="N3052" s="44">
        <v>30789000</v>
      </c>
      <c r="O3052" s="44">
        <v>28000000</v>
      </c>
      <c r="P3052" s="44">
        <v>-2789000</v>
      </c>
    </row>
    <row r="3053" spans="1:16" ht="156.75">
      <c r="A3053" s="44">
        <v>20251</v>
      </c>
      <c r="B3053" s="44">
        <v>2024</v>
      </c>
      <c r="C3053" s="45" t="s">
        <v>1110</v>
      </c>
      <c r="D3053" s="45" t="s">
        <v>1095</v>
      </c>
      <c r="E3053" s="45" t="s">
        <v>1088</v>
      </c>
      <c r="F3053" s="45" t="s">
        <v>1104</v>
      </c>
      <c r="G3053" s="45" t="s">
        <v>1101</v>
      </c>
      <c r="H3053" s="45">
        <v>2410197</v>
      </c>
      <c r="I3053" s="45" t="s">
        <v>6275</v>
      </c>
      <c r="J3053" s="45" t="s">
        <v>1092</v>
      </c>
      <c r="K3053" s="45" t="s">
        <v>6276</v>
      </c>
      <c r="L3053" s="44">
        <v>22</v>
      </c>
      <c r="M3053" s="44">
        <v>933000</v>
      </c>
      <c r="N3053" s="44">
        <v>20526000</v>
      </c>
      <c r="O3053" s="44">
        <v>0</v>
      </c>
      <c r="P3053" s="44">
        <v>-20526000</v>
      </c>
    </row>
    <row r="3054" spans="1:16" ht="171">
      <c r="A3054" s="44">
        <v>20251</v>
      </c>
      <c r="B3054" s="44">
        <v>2024</v>
      </c>
      <c r="C3054" s="45" t="s">
        <v>1110</v>
      </c>
      <c r="D3054" s="45" t="s">
        <v>1095</v>
      </c>
      <c r="E3054" s="45" t="s">
        <v>1088</v>
      </c>
      <c r="F3054" s="45" t="s">
        <v>1118</v>
      </c>
      <c r="G3054" s="45" t="s">
        <v>1101</v>
      </c>
      <c r="H3054" s="45">
        <v>2410693</v>
      </c>
      <c r="I3054" s="45" t="s">
        <v>6277</v>
      </c>
      <c r="J3054" s="45" t="s">
        <v>1092</v>
      </c>
      <c r="K3054" s="45" t="s">
        <v>2895</v>
      </c>
      <c r="L3054" s="44">
        <v>34</v>
      </c>
      <c r="M3054" s="44">
        <v>933000</v>
      </c>
      <c r="N3054" s="44">
        <v>31722000</v>
      </c>
      <c r="O3054" s="44">
        <v>28000000</v>
      </c>
      <c r="P3054" s="44">
        <v>-3722000</v>
      </c>
    </row>
    <row r="3055" spans="1:16" ht="156.75">
      <c r="A3055" s="44">
        <v>20251</v>
      </c>
      <c r="B3055" s="44">
        <v>2025</v>
      </c>
      <c r="C3055" s="45" t="s">
        <v>1099</v>
      </c>
      <c r="D3055" s="45" t="s">
        <v>1087</v>
      </c>
      <c r="E3055" s="45" t="s">
        <v>1088</v>
      </c>
      <c r="F3055" s="45" t="s">
        <v>1107</v>
      </c>
      <c r="G3055" s="45" t="s">
        <v>1101</v>
      </c>
      <c r="H3055" s="45">
        <v>2511112</v>
      </c>
      <c r="I3055" s="45" t="s">
        <v>6278</v>
      </c>
      <c r="J3055" s="45" t="s">
        <v>1092</v>
      </c>
      <c r="K3055" s="45" t="s">
        <v>1256</v>
      </c>
      <c r="L3055" s="44">
        <v>27</v>
      </c>
      <c r="M3055" s="44">
        <v>933000</v>
      </c>
      <c r="N3055" s="44">
        <v>25191000</v>
      </c>
      <c r="O3055" s="44">
        <v>28000000</v>
      </c>
      <c r="P3055" s="44">
        <v>2809000</v>
      </c>
    </row>
    <row r="3056" spans="1:16" ht="42.75">
      <c r="A3056" s="44">
        <v>20251</v>
      </c>
      <c r="B3056" s="44">
        <v>2019</v>
      </c>
      <c r="C3056" s="45" t="s">
        <v>5677</v>
      </c>
      <c r="D3056" s="45" t="s">
        <v>1095</v>
      </c>
      <c r="E3056" s="45" t="s">
        <v>1088</v>
      </c>
      <c r="F3056" s="45" t="s">
        <v>1165</v>
      </c>
      <c r="G3056" s="45" t="s">
        <v>1090</v>
      </c>
      <c r="H3056" s="45" t="s">
        <v>6279</v>
      </c>
      <c r="I3056" s="45" t="s">
        <v>6280</v>
      </c>
      <c r="J3056" s="45" t="s">
        <v>1092</v>
      </c>
      <c r="K3056" s="42"/>
      <c r="L3056" s="44">
        <v>0</v>
      </c>
      <c r="M3056" s="44">
        <v>933000</v>
      </c>
      <c r="N3056" s="44">
        <v>0</v>
      </c>
      <c r="O3056" s="44">
        <v>0</v>
      </c>
      <c r="P3056" s="44">
        <v>0</v>
      </c>
    </row>
    <row r="3057" spans="1:16" ht="42.75">
      <c r="A3057" s="44">
        <v>20251</v>
      </c>
      <c r="B3057" s="44">
        <v>2020</v>
      </c>
      <c r="C3057" s="45" t="s">
        <v>2345</v>
      </c>
      <c r="D3057" s="45" t="s">
        <v>1095</v>
      </c>
      <c r="E3057" s="45" t="s">
        <v>1088</v>
      </c>
      <c r="F3057" s="45" t="s">
        <v>1551</v>
      </c>
      <c r="G3057" s="45" t="s">
        <v>1090</v>
      </c>
      <c r="H3057" s="45" t="s">
        <v>6281</v>
      </c>
      <c r="I3057" s="45" t="s">
        <v>6282</v>
      </c>
      <c r="J3057" s="45" t="s">
        <v>1092</v>
      </c>
      <c r="K3057" s="42"/>
      <c r="L3057" s="44">
        <v>0</v>
      </c>
      <c r="M3057" s="44">
        <v>933000</v>
      </c>
      <c r="N3057" s="44">
        <v>0</v>
      </c>
      <c r="O3057" s="44">
        <v>0</v>
      </c>
      <c r="P3057" s="44">
        <v>0</v>
      </c>
    </row>
    <row r="3058" spans="1:16" ht="171">
      <c r="A3058" s="44">
        <v>20251</v>
      </c>
      <c r="B3058" s="44">
        <v>2024</v>
      </c>
      <c r="C3058" s="45" t="s">
        <v>1086</v>
      </c>
      <c r="D3058" s="45" t="s">
        <v>1087</v>
      </c>
      <c r="E3058" s="45" t="s">
        <v>1088</v>
      </c>
      <c r="F3058" s="45" t="s">
        <v>1118</v>
      </c>
      <c r="G3058" s="45" t="s">
        <v>1090</v>
      </c>
      <c r="H3058" s="45">
        <v>2410895</v>
      </c>
      <c r="I3058" s="45" t="s">
        <v>6283</v>
      </c>
      <c r="J3058" s="45" t="s">
        <v>1092</v>
      </c>
      <c r="K3058" s="45" t="s">
        <v>5753</v>
      </c>
      <c r="L3058" s="44">
        <v>27</v>
      </c>
      <c r="M3058" s="44">
        <v>933000</v>
      </c>
      <c r="N3058" s="44">
        <v>25191000</v>
      </c>
      <c r="O3058" s="44">
        <v>28000000</v>
      </c>
      <c r="P3058" s="44">
        <v>2809000</v>
      </c>
    </row>
    <row r="3059" spans="1:16" ht="171">
      <c r="A3059" s="44">
        <v>20251</v>
      </c>
      <c r="B3059" s="44">
        <v>2024</v>
      </c>
      <c r="C3059" s="45" t="s">
        <v>1086</v>
      </c>
      <c r="D3059" s="45" t="s">
        <v>1087</v>
      </c>
      <c r="E3059" s="45" t="s">
        <v>1088</v>
      </c>
      <c r="F3059" s="45" t="s">
        <v>1161</v>
      </c>
      <c r="G3059" s="45" t="s">
        <v>1090</v>
      </c>
      <c r="H3059" s="45">
        <v>2410364</v>
      </c>
      <c r="I3059" s="45" t="s">
        <v>6284</v>
      </c>
      <c r="J3059" s="45" t="s">
        <v>1092</v>
      </c>
      <c r="K3059" s="45" t="s">
        <v>6285</v>
      </c>
      <c r="L3059" s="44">
        <v>29</v>
      </c>
      <c r="M3059" s="44">
        <v>933000</v>
      </c>
      <c r="N3059" s="44">
        <v>27057000</v>
      </c>
      <c r="O3059" s="44">
        <v>28000000</v>
      </c>
      <c r="P3059" s="44">
        <v>943000</v>
      </c>
    </row>
    <row r="3060" spans="1:16" ht="28.5">
      <c r="A3060" s="44">
        <v>20251</v>
      </c>
      <c r="B3060" s="44">
        <v>2022</v>
      </c>
      <c r="C3060" s="45" t="s">
        <v>1132</v>
      </c>
      <c r="D3060" s="45" t="s">
        <v>1095</v>
      </c>
      <c r="E3060" s="45" t="s">
        <v>1133</v>
      </c>
      <c r="F3060" s="45" t="s">
        <v>2784</v>
      </c>
      <c r="G3060" s="42"/>
      <c r="H3060" s="45" t="s">
        <v>6286</v>
      </c>
      <c r="I3060" s="45" t="s">
        <v>6287</v>
      </c>
      <c r="J3060" s="45" t="s">
        <v>1092</v>
      </c>
      <c r="K3060" s="42"/>
      <c r="L3060" s="44">
        <v>0</v>
      </c>
      <c r="M3060" s="44">
        <v>0</v>
      </c>
      <c r="N3060" s="44">
        <v>0</v>
      </c>
      <c r="O3060" s="44">
        <v>9320000</v>
      </c>
      <c r="P3060" s="44">
        <v>9320000</v>
      </c>
    </row>
    <row r="3061" spans="1:16" ht="156.75">
      <c r="A3061" s="44">
        <v>20251</v>
      </c>
      <c r="B3061" s="44">
        <v>2024</v>
      </c>
      <c r="C3061" s="45" t="s">
        <v>1110</v>
      </c>
      <c r="D3061" s="45" t="s">
        <v>1095</v>
      </c>
      <c r="E3061" s="45" t="s">
        <v>1088</v>
      </c>
      <c r="F3061" s="45" t="s">
        <v>1104</v>
      </c>
      <c r="G3061" s="45" t="s">
        <v>1101</v>
      </c>
      <c r="H3061" s="45">
        <v>2411086</v>
      </c>
      <c r="I3061" s="45" t="s">
        <v>6288</v>
      </c>
      <c r="J3061" s="45" t="s">
        <v>1092</v>
      </c>
      <c r="K3061" s="45" t="s">
        <v>1217</v>
      </c>
      <c r="L3061" s="44">
        <v>31</v>
      </c>
      <c r="M3061" s="44">
        <v>933000</v>
      </c>
      <c r="N3061" s="44">
        <v>28923000</v>
      </c>
      <c r="O3061" s="44">
        <v>28000000</v>
      </c>
      <c r="P3061" s="44">
        <v>-923000</v>
      </c>
    </row>
    <row r="3062" spans="1:16" ht="199.5">
      <c r="A3062" s="44">
        <v>20251</v>
      </c>
      <c r="B3062" s="44">
        <v>2025</v>
      </c>
      <c r="C3062" s="45" t="s">
        <v>1117</v>
      </c>
      <c r="D3062" s="45" t="s">
        <v>1087</v>
      </c>
      <c r="E3062" s="45" t="s">
        <v>1088</v>
      </c>
      <c r="F3062" s="45" t="s">
        <v>1235</v>
      </c>
      <c r="G3062" s="45" t="s">
        <v>1090</v>
      </c>
      <c r="H3062" s="45">
        <v>2510529</v>
      </c>
      <c r="I3062" s="45" t="s">
        <v>6289</v>
      </c>
      <c r="J3062" s="45" t="s">
        <v>1092</v>
      </c>
      <c r="K3062" s="45" t="s">
        <v>1163</v>
      </c>
      <c r="L3062" s="44">
        <v>26</v>
      </c>
      <c r="M3062" s="44">
        <v>933000</v>
      </c>
      <c r="N3062" s="44">
        <v>24258000</v>
      </c>
      <c r="O3062" s="44">
        <v>28000000</v>
      </c>
      <c r="P3062" s="44">
        <v>3742000</v>
      </c>
    </row>
    <row r="3063" spans="1:16" ht="256.5">
      <c r="A3063" s="44">
        <v>20251</v>
      </c>
      <c r="B3063" s="44">
        <v>2023</v>
      </c>
      <c r="C3063" s="45" t="s">
        <v>1197</v>
      </c>
      <c r="D3063" s="45" t="s">
        <v>1095</v>
      </c>
      <c r="E3063" s="45" t="s">
        <v>1088</v>
      </c>
      <c r="F3063" s="45" t="s">
        <v>1651</v>
      </c>
      <c r="G3063" s="45" t="s">
        <v>1090</v>
      </c>
      <c r="H3063" s="45" t="s">
        <v>6290</v>
      </c>
      <c r="I3063" s="45" t="s">
        <v>6291</v>
      </c>
      <c r="J3063" s="45" t="s">
        <v>1092</v>
      </c>
      <c r="K3063" s="45" t="s">
        <v>2448</v>
      </c>
      <c r="L3063" s="44">
        <v>35</v>
      </c>
      <c r="M3063" s="44">
        <v>933000</v>
      </c>
      <c r="N3063" s="44">
        <v>32655000</v>
      </c>
      <c r="O3063" s="44">
        <v>28000000</v>
      </c>
      <c r="P3063" s="44">
        <v>-4655000</v>
      </c>
    </row>
    <row r="3064" spans="1:16" ht="185.25">
      <c r="A3064" s="44">
        <v>20251</v>
      </c>
      <c r="B3064" s="44">
        <v>2022</v>
      </c>
      <c r="C3064" s="45" t="s">
        <v>1144</v>
      </c>
      <c r="D3064" s="45" t="s">
        <v>1095</v>
      </c>
      <c r="E3064" s="45" t="s">
        <v>1088</v>
      </c>
      <c r="F3064" s="45" t="s">
        <v>1551</v>
      </c>
      <c r="G3064" s="45" t="s">
        <v>1090</v>
      </c>
      <c r="H3064" s="45" t="s">
        <v>6292</v>
      </c>
      <c r="I3064" s="45" t="s">
        <v>6293</v>
      </c>
      <c r="J3064" s="45" t="s">
        <v>1092</v>
      </c>
      <c r="K3064" s="45" t="s">
        <v>4010</v>
      </c>
      <c r="L3064" s="44">
        <v>29</v>
      </c>
      <c r="M3064" s="44">
        <v>933000</v>
      </c>
      <c r="N3064" s="44">
        <v>27057000</v>
      </c>
      <c r="O3064" s="44">
        <v>28000000</v>
      </c>
      <c r="P3064" s="44">
        <v>943000</v>
      </c>
    </row>
    <row r="3065" spans="1:16" ht="171">
      <c r="A3065" s="44">
        <v>20251</v>
      </c>
      <c r="B3065" s="44">
        <v>2024</v>
      </c>
      <c r="C3065" s="45" t="s">
        <v>1086</v>
      </c>
      <c r="D3065" s="45" t="s">
        <v>1087</v>
      </c>
      <c r="E3065" s="45" t="s">
        <v>1088</v>
      </c>
      <c r="F3065" s="45" t="s">
        <v>1118</v>
      </c>
      <c r="G3065" s="45" t="s">
        <v>1090</v>
      </c>
      <c r="H3065" s="45">
        <v>2411056</v>
      </c>
      <c r="I3065" s="45" t="s">
        <v>6294</v>
      </c>
      <c r="J3065" s="45" t="s">
        <v>1092</v>
      </c>
      <c r="K3065" s="45" t="s">
        <v>5605</v>
      </c>
      <c r="L3065" s="44">
        <v>27</v>
      </c>
      <c r="M3065" s="44">
        <v>933000</v>
      </c>
      <c r="N3065" s="44">
        <v>25191000</v>
      </c>
      <c r="O3065" s="44">
        <v>28000000</v>
      </c>
      <c r="P3065" s="44">
        <v>2809000</v>
      </c>
    </row>
    <row r="3066" spans="1:16" ht="185.25">
      <c r="A3066" s="44">
        <v>20251</v>
      </c>
      <c r="B3066" s="44">
        <v>2022</v>
      </c>
      <c r="C3066" s="45" t="s">
        <v>1141</v>
      </c>
      <c r="D3066" s="45" t="s">
        <v>1095</v>
      </c>
      <c r="E3066" s="45" t="s">
        <v>1088</v>
      </c>
      <c r="F3066" s="45" t="s">
        <v>1124</v>
      </c>
      <c r="G3066" s="45" t="s">
        <v>1101</v>
      </c>
      <c r="H3066" s="45" t="s">
        <v>6295</v>
      </c>
      <c r="I3066" s="45" t="s">
        <v>6296</v>
      </c>
      <c r="J3066" s="45" t="s">
        <v>1092</v>
      </c>
      <c r="K3066" s="45" t="s">
        <v>6297</v>
      </c>
      <c r="L3066" s="44">
        <v>33</v>
      </c>
      <c r="M3066" s="44">
        <v>933000</v>
      </c>
      <c r="N3066" s="44">
        <v>30789000</v>
      </c>
      <c r="O3066" s="44">
        <v>28000000</v>
      </c>
      <c r="P3066" s="44">
        <v>-2789000</v>
      </c>
    </row>
    <row r="3067" spans="1:16" ht="171">
      <c r="A3067" s="44">
        <v>20251</v>
      </c>
      <c r="B3067" s="44">
        <v>2025</v>
      </c>
      <c r="C3067" s="45" t="s">
        <v>1099</v>
      </c>
      <c r="D3067" s="45" t="s">
        <v>1087</v>
      </c>
      <c r="E3067" s="45" t="s">
        <v>1088</v>
      </c>
      <c r="F3067" s="45" t="s">
        <v>1089</v>
      </c>
      <c r="G3067" s="45" t="s">
        <v>1101</v>
      </c>
      <c r="H3067" s="45">
        <v>2511058</v>
      </c>
      <c r="I3067" s="45" t="s">
        <v>6298</v>
      </c>
      <c r="J3067" s="45" t="s">
        <v>1092</v>
      </c>
      <c r="K3067" s="45" t="s">
        <v>4712</v>
      </c>
      <c r="L3067" s="44">
        <v>29</v>
      </c>
      <c r="M3067" s="44">
        <v>933000</v>
      </c>
      <c r="N3067" s="44">
        <v>27057000</v>
      </c>
      <c r="O3067" s="44">
        <v>28000000</v>
      </c>
      <c r="P3067" s="44">
        <v>943000</v>
      </c>
    </row>
    <row r="3068" spans="1:16" ht="228">
      <c r="A3068" s="44">
        <v>20251</v>
      </c>
      <c r="B3068" s="44">
        <v>2023</v>
      </c>
      <c r="C3068" s="45" t="s">
        <v>1127</v>
      </c>
      <c r="D3068" s="45" t="s">
        <v>1095</v>
      </c>
      <c r="E3068" s="45" t="s">
        <v>1088</v>
      </c>
      <c r="F3068" s="45" t="s">
        <v>1272</v>
      </c>
      <c r="G3068" s="45" t="s">
        <v>1101</v>
      </c>
      <c r="H3068" s="45" t="s">
        <v>6299</v>
      </c>
      <c r="I3068" s="45" t="s">
        <v>2686</v>
      </c>
      <c r="J3068" s="45" t="s">
        <v>1092</v>
      </c>
      <c r="K3068" s="45" t="s">
        <v>6300</v>
      </c>
      <c r="L3068" s="44">
        <v>43</v>
      </c>
      <c r="M3068" s="44">
        <v>933000</v>
      </c>
      <c r="N3068" s="44">
        <v>40119000</v>
      </c>
      <c r="O3068" s="44">
        <v>28000000</v>
      </c>
      <c r="P3068" s="44">
        <v>-12119000</v>
      </c>
    </row>
    <row r="3069" spans="1:16" ht="85.5">
      <c r="A3069" s="44">
        <v>20251</v>
      </c>
      <c r="B3069" s="44">
        <v>2023</v>
      </c>
      <c r="C3069" s="45" t="s">
        <v>1197</v>
      </c>
      <c r="D3069" s="45" t="s">
        <v>1095</v>
      </c>
      <c r="E3069" s="45" t="s">
        <v>1088</v>
      </c>
      <c r="F3069" s="45" t="s">
        <v>1249</v>
      </c>
      <c r="G3069" s="45" t="s">
        <v>1090</v>
      </c>
      <c r="H3069" s="45" t="s">
        <v>6301</v>
      </c>
      <c r="I3069" s="45" t="s">
        <v>6302</v>
      </c>
      <c r="J3069" s="45" t="s">
        <v>1092</v>
      </c>
      <c r="K3069" s="45" t="s">
        <v>6303</v>
      </c>
      <c r="L3069" s="44">
        <v>17</v>
      </c>
      <c r="M3069" s="44">
        <v>933000</v>
      </c>
      <c r="N3069" s="44">
        <v>15861000</v>
      </c>
      <c r="O3069" s="44">
        <v>0</v>
      </c>
      <c r="P3069" s="44">
        <v>-15861000</v>
      </c>
    </row>
    <row r="3070" spans="1:16" ht="171">
      <c r="A3070" s="44">
        <v>20251</v>
      </c>
      <c r="B3070" s="44">
        <v>2025</v>
      </c>
      <c r="C3070" s="45" t="s">
        <v>1099</v>
      </c>
      <c r="D3070" s="45" t="s">
        <v>1087</v>
      </c>
      <c r="E3070" s="45" t="s">
        <v>1088</v>
      </c>
      <c r="F3070" s="45" t="s">
        <v>1089</v>
      </c>
      <c r="G3070" s="45" t="s">
        <v>1101</v>
      </c>
      <c r="H3070" s="45">
        <v>2510800</v>
      </c>
      <c r="I3070" s="45" t="s">
        <v>6304</v>
      </c>
      <c r="J3070" s="45" t="s">
        <v>1092</v>
      </c>
      <c r="K3070" s="45" t="s">
        <v>1504</v>
      </c>
      <c r="L3070" s="44">
        <v>29</v>
      </c>
      <c r="M3070" s="44">
        <v>933000</v>
      </c>
      <c r="N3070" s="44">
        <v>27057000</v>
      </c>
      <c r="O3070" s="44">
        <v>28000000</v>
      </c>
      <c r="P3070" s="44">
        <v>943000</v>
      </c>
    </row>
    <row r="3071" spans="1:16" ht="156.75">
      <c r="A3071" s="44">
        <v>20251</v>
      </c>
      <c r="B3071" s="44">
        <v>2023</v>
      </c>
      <c r="C3071" s="45" t="s">
        <v>1197</v>
      </c>
      <c r="D3071" s="45" t="s">
        <v>1095</v>
      </c>
      <c r="E3071" s="45" t="s">
        <v>1088</v>
      </c>
      <c r="F3071" s="45" t="s">
        <v>1348</v>
      </c>
      <c r="G3071" s="45" t="s">
        <v>1090</v>
      </c>
      <c r="H3071" s="45" t="s">
        <v>6305</v>
      </c>
      <c r="I3071" s="45" t="s">
        <v>2479</v>
      </c>
      <c r="J3071" s="45" t="s">
        <v>1092</v>
      </c>
      <c r="K3071" s="45" t="s">
        <v>2286</v>
      </c>
      <c r="L3071" s="44">
        <v>34</v>
      </c>
      <c r="M3071" s="44">
        <v>933000</v>
      </c>
      <c r="N3071" s="44">
        <v>31722000</v>
      </c>
      <c r="O3071" s="44">
        <v>28000000</v>
      </c>
      <c r="P3071" s="44">
        <v>-3722000</v>
      </c>
    </row>
    <row r="3072" spans="1:16" ht="114">
      <c r="A3072" s="44">
        <v>20251</v>
      </c>
      <c r="B3072" s="44">
        <v>2023</v>
      </c>
      <c r="C3072" s="45" t="s">
        <v>1127</v>
      </c>
      <c r="D3072" s="45" t="s">
        <v>1095</v>
      </c>
      <c r="E3072" s="45" t="s">
        <v>1088</v>
      </c>
      <c r="F3072" s="45" t="s">
        <v>1089</v>
      </c>
      <c r="G3072" s="45" t="s">
        <v>1101</v>
      </c>
      <c r="H3072" s="45" t="s">
        <v>6306</v>
      </c>
      <c r="I3072" s="45" t="s">
        <v>5534</v>
      </c>
      <c r="J3072" s="45" t="s">
        <v>1092</v>
      </c>
      <c r="K3072" s="45" t="s">
        <v>1171</v>
      </c>
      <c r="L3072" s="44">
        <v>28</v>
      </c>
      <c r="M3072" s="44">
        <v>933000</v>
      </c>
      <c r="N3072" s="44">
        <v>26124000</v>
      </c>
      <c r="O3072" s="44">
        <v>28000000</v>
      </c>
      <c r="P3072" s="44">
        <v>1876000</v>
      </c>
    </row>
    <row r="3073" spans="1:16" ht="213.75">
      <c r="A3073" s="44">
        <v>20251</v>
      </c>
      <c r="B3073" s="44">
        <v>2025</v>
      </c>
      <c r="C3073" s="42"/>
      <c r="D3073" s="45" t="s">
        <v>1087</v>
      </c>
      <c r="E3073" s="45" t="s">
        <v>1088</v>
      </c>
      <c r="F3073" s="45" t="s">
        <v>1280</v>
      </c>
      <c r="G3073" s="45" t="s">
        <v>1101</v>
      </c>
      <c r="H3073" s="45" t="s">
        <v>6307</v>
      </c>
      <c r="I3073" s="45" t="s">
        <v>6308</v>
      </c>
      <c r="J3073" s="45" t="s">
        <v>1283</v>
      </c>
      <c r="K3073" s="45" t="s">
        <v>6309</v>
      </c>
      <c r="L3073" s="44">
        <v>38</v>
      </c>
      <c r="M3073" s="44">
        <v>1233000</v>
      </c>
      <c r="N3073" s="44">
        <v>46854000</v>
      </c>
      <c r="O3073" s="44">
        <v>0</v>
      </c>
      <c r="P3073" s="44">
        <v>-46854000</v>
      </c>
    </row>
    <row r="3074" spans="1:16" ht="171">
      <c r="A3074" s="44">
        <v>20251</v>
      </c>
      <c r="B3074" s="44">
        <v>2025</v>
      </c>
      <c r="C3074" s="45" t="s">
        <v>1099</v>
      </c>
      <c r="D3074" s="45" t="s">
        <v>1087</v>
      </c>
      <c r="E3074" s="45" t="s">
        <v>1088</v>
      </c>
      <c r="F3074" s="45" t="s">
        <v>1104</v>
      </c>
      <c r="G3074" s="45" t="s">
        <v>1101</v>
      </c>
      <c r="H3074" s="45">
        <v>2511170</v>
      </c>
      <c r="I3074" s="45" t="s">
        <v>6310</v>
      </c>
      <c r="J3074" s="45" t="s">
        <v>1092</v>
      </c>
      <c r="K3074" s="45" t="s">
        <v>2451</v>
      </c>
      <c r="L3074" s="44">
        <v>27</v>
      </c>
      <c r="M3074" s="44">
        <v>933000</v>
      </c>
      <c r="N3074" s="44">
        <v>25191000</v>
      </c>
      <c r="O3074" s="44">
        <v>28000000</v>
      </c>
      <c r="P3074" s="44">
        <v>2809000</v>
      </c>
    </row>
    <row r="3075" spans="1:16" ht="142.5">
      <c r="A3075" s="44">
        <v>20251</v>
      </c>
      <c r="B3075" s="44">
        <v>2025</v>
      </c>
      <c r="C3075" s="45" t="s">
        <v>1099</v>
      </c>
      <c r="D3075" s="45" t="s">
        <v>1087</v>
      </c>
      <c r="E3075" s="45" t="s">
        <v>1088</v>
      </c>
      <c r="F3075" s="45" t="s">
        <v>1175</v>
      </c>
      <c r="G3075" s="45" t="s">
        <v>1101</v>
      </c>
      <c r="H3075" s="45">
        <v>2511259</v>
      </c>
      <c r="I3075" s="45" t="s">
        <v>3936</v>
      </c>
      <c r="J3075" s="45" t="s">
        <v>1092</v>
      </c>
      <c r="K3075" s="45" t="s">
        <v>2555</v>
      </c>
      <c r="L3075" s="44">
        <v>25</v>
      </c>
      <c r="M3075" s="44">
        <v>933000</v>
      </c>
      <c r="N3075" s="44">
        <v>23325000</v>
      </c>
      <c r="O3075" s="44">
        <v>28000000</v>
      </c>
      <c r="P3075" s="44">
        <v>4675000</v>
      </c>
    </row>
    <row r="3076" spans="1:16" ht="171">
      <c r="A3076" s="44">
        <v>20251</v>
      </c>
      <c r="B3076" s="44">
        <v>2024</v>
      </c>
      <c r="C3076" s="45" t="s">
        <v>1086</v>
      </c>
      <c r="D3076" s="45" t="s">
        <v>1087</v>
      </c>
      <c r="E3076" s="45" t="s">
        <v>1088</v>
      </c>
      <c r="F3076" s="45" t="s">
        <v>1124</v>
      </c>
      <c r="G3076" s="45" t="s">
        <v>1090</v>
      </c>
      <c r="H3076" s="45">
        <v>2410070</v>
      </c>
      <c r="I3076" s="45" t="s">
        <v>6311</v>
      </c>
      <c r="J3076" s="45" t="s">
        <v>1092</v>
      </c>
      <c r="K3076" s="45" t="s">
        <v>1588</v>
      </c>
      <c r="L3076" s="44">
        <v>31</v>
      </c>
      <c r="M3076" s="44">
        <v>933000</v>
      </c>
      <c r="N3076" s="44">
        <v>28923000</v>
      </c>
      <c r="O3076" s="44">
        <v>28000000</v>
      </c>
      <c r="P3076" s="44">
        <v>-923000</v>
      </c>
    </row>
    <row r="3077" spans="1:16" ht="199.5">
      <c r="A3077" s="44">
        <v>20251</v>
      </c>
      <c r="B3077" s="44">
        <v>2024</v>
      </c>
      <c r="C3077" s="45" t="s">
        <v>1086</v>
      </c>
      <c r="D3077" s="45" t="s">
        <v>1087</v>
      </c>
      <c r="E3077" s="45" t="s">
        <v>1088</v>
      </c>
      <c r="F3077" s="45" t="s">
        <v>1089</v>
      </c>
      <c r="G3077" s="45" t="s">
        <v>1090</v>
      </c>
      <c r="H3077" s="45">
        <v>2410230</v>
      </c>
      <c r="I3077" s="45" t="s">
        <v>6312</v>
      </c>
      <c r="J3077" s="45" t="s">
        <v>1092</v>
      </c>
      <c r="K3077" s="45" t="s">
        <v>1527</v>
      </c>
      <c r="L3077" s="44">
        <v>29</v>
      </c>
      <c r="M3077" s="44">
        <v>933000</v>
      </c>
      <c r="N3077" s="44">
        <v>27057000</v>
      </c>
      <c r="O3077" s="44">
        <v>28000000</v>
      </c>
      <c r="P3077" s="44">
        <v>943000</v>
      </c>
    </row>
    <row r="3078" spans="1:16" ht="156.75">
      <c r="A3078" s="44">
        <v>20251</v>
      </c>
      <c r="B3078" s="44">
        <v>2024</v>
      </c>
      <c r="C3078" s="45" t="s">
        <v>1110</v>
      </c>
      <c r="D3078" s="45" t="s">
        <v>1095</v>
      </c>
      <c r="E3078" s="45" t="s">
        <v>1088</v>
      </c>
      <c r="F3078" s="45" t="s">
        <v>1089</v>
      </c>
      <c r="G3078" s="45" t="s">
        <v>1101</v>
      </c>
      <c r="H3078" s="45">
        <v>2410071</v>
      </c>
      <c r="I3078" s="45" t="s">
        <v>999</v>
      </c>
      <c r="J3078" s="45" t="s">
        <v>1092</v>
      </c>
      <c r="K3078" s="45" t="s">
        <v>1186</v>
      </c>
      <c r="L3078" s="44">
        <v>31</v>
      </c>
      <c r="M3078" s="44">
        <v>933000</v>
      </c>
      <c r="N3078" s="44">
        <v>28923000</v>
      </c>
      <c r="O3078" s="44">
        <v>28000000</v>
      </c>
      <c r="P3078" s="44">
        <v>-923000</v>
      </c>
    </row>
    <row r="3079" spans="1:16" ht="199.5">
      <c r="A3079" s="44">
        <v>20251</v>
      </c>
      <c r="B3079" s="44">
        <v>2025</v>
      </c>
      <c r="C3079" s="45" t="s">
        <v>1117</v>
      </c>
      <c r="D3079" s="45" t="s">
        <v>1087</v>
      </c>
      <c r="E3079" s="45" t="s">
        <v>1088</v>
      </c>
      <c r="F3079" s="45" t="s">
        <v>1158</v>
      </c>
      <c r="G3079" s="45" t="s">
        <v>1090</v>
      </c>
      <c r="H3079" s="45">
        <v>2510887</v>
      </c>
      <c r="I3079" s="45" t="s">
        <v>6313</v>
      </c>
      <c r="J3079" s="45" t="s">
        <v>1092</v>
      </c>
      <c r="K3079" s="45" t="s">
        <v>1231</v>
      </c>
      <c r="L3079" s="44">
        <v>28</v>
      </c>
      <c r="M3079" s="44">
        <v>933000</v>
      </c>
      <c r="N3079" s="44">
        <v>26124000</v>
      </c>
      <c r="O3079" s="44">
        <v>28000000</v>
      </c>
      <c r="P3079" s="44">
        <v>1876000</v>
      </c>
    </row>
    <row r="3080" spans="1:16" ht="156.75">
      <c r="A3080" s="44">
        <v>20251</v>
      </c>
      <c r="B3080" s="44">
        <v>2023</v>
      </c>
      <c r="C3080" s="45" t="s">
        <v>1127</v>
      </c>
      <c r="D3080" s="45" t="s">
        <v>1095</v>
      </c>
      <c r="E3080" s="45" t="s">
        <v>1088</v>
      </c>
      <c r="F3080" s="45" t="s">
        <v>1124</v>
      </c>
      <c r="G3080" s="45" t="s">
        <v>1101</v>
      </c>
      <c r="H3080" s="45" t="s">
        <v>6314</v>
      </c>
      <c r="I3080" s="45" t="s">
        <v>6315</v>
      </c>
      <c r="J3080" s="45" t="s">
        <v>1092</v>
      </c>
      <c r="K3080" s="45" t="s">
        <v>6316</v>
      </c>
      <c r="L3080" s="44">
        <v>31</v>
      </c>
      <c r="M3080" s="44">
        <v>933000</v>
      </c>
      <c r="N3080" s="44">
        <v>28923000</v>
      </c>
      <c r="O3080" s="44">
        <v>28000000</v>
      </c>
      <c r="P3080" s="44">
        <v>-923000</v>
      </c>
    </row>
    <row r="3081" spans="1:16" ht="270.75">
      <c r="A3081" s="44">
        <v>20251</v>
      </c>
      <c r="B3081" s="44">
        <v>2022</v>
      </c>
      <c r="C3081" s="45" t="s">
        <v>1144</v>
      </c>
      <c r="D3081" s="45" t="s">
        <v>1095</v>
      </c>
      <c r="E3081" s="45" t="s">
        <v>1088</v>
      </c>
      <c r="F3081" s="45" t="s">
        <v>1238</v>
      </c>
      <c r="G3081" s="45" t="s">
        <v>1090</v>
      </c>
      <c r="H3081" s="45" t="s">
        <v>6317</v>
      </c>
      <c r="I3081" s="45" t="s">
        <v>5624</v>
      </c>
      <c r="J3081" s="45" t="s">
        <v>1092</v>
      </c>
      <c r="K3081" s="45" t="s">
        <v>3391</v>
      </c>
      <c r="L3081" s="44">
        <v>33</v>
      </c>
      <c r="M3081" s="44">
        <v>933000</v>
      </c>
      <c r="N3081" s="44">
        <v>30789000</v>
      </c>
      <c r="O3081" s="44">
        <v>28000000</v>
      </c>
      <c r="P3081" s="44">
        <v>-2789000</v>
      </c>
    </row>
    <row r="3082" spans="1:16" ht="156.75">
      <c r="A3082" s="44">
        <v>20251</v>
      </c>
      <c r="B3082" s="44">
        <v>2024</v>
      </c>
      <c r="C3082" s="45" t="s">
        <v>1110</v>
      </c>
      <c r="D3082" s="45" t="s">
        <v>1095</v>
      </c>
      <c r="E3082" s="45" t="s">
        <v>1088</v>
      </c>
      <c r="F3082" s="45" t="s">
        <v>1124</v>
      </c>
      <c r="G3082" s="45" t="s">
        <v>1101</v>
      </c>
      <c r="H3082" s="45">
        <v>2410877</v>
      </c>
      <c r="I3082" s="45" t="s">
        <v>6318</v>
      </c>
      <c r="J3082" s="45" t="s">
        <v>1092</v>
      </c>
      <c r="K3082" s="45" t="s">
        <v>6319</v>
      </c>
      <c r="L3082" s="44">
        <v>31</v>
      </c>
      <c r="M3082" s="44">
        <v>933000</v>
      </c>
      <c r="N3082" s="44">
        <v>28923000</v>
      </c>
      <c r="O3082" s="44">
        <v>28000000</v>
      </c>
      <c r="P3082" s="44">
        <v>-923000</v>
      </c>
    </row>
    <row r="3083" spans="1:16" ht="171">
      <c r="A3083" s="44">
        <v>20251</v>
      </c>
      <c r="B3083" s="44">
        <v>2023</v>
      </c>
      <c r="C3083" s="45" t="s">
        <v>1127</v>
      </c>
      <c r="D3083" s="45" t="s">
        <v>1095</v>
      </c>
      <c r="E3083" s="45" t="s">
        <v>1088</v>
      </c>
      <c r="F3083" s="45" t="s">
        <v>1128</v>
      </c>
      <c r="G3083" s="45" t="s">
        <v>1101</v>
      </c>
      <c r="H3083" s="45" t="s">
        <v>6320</v>
      </c>
      <c r="I3083" s="45" t="s">
        <v>6321</v>
      </c>
      <c r="J3083" s="45" t="s">
        <v>1092</v>
      </c>
      <c r="K3083" s="45" t="s">
        <v>1131</v>
      </c>
      <c r="L3083" s="44">
        <v>29</v>
      </c>
      <c r="M3083" s="44">
        <v>933000</v>
      </c>
      <c r="N3083" s="44">
        <v>27057000</v>
      </c>
      <c r="O3083" s="44">
        <v>28000000</v>
      </c>
      <c r="P3083" s="44">
        <v>943000</v>
      </c>
    </row>
    <row r="3084" spans="1:16" ht="185.25">
      <c r="A3084" s="44">
        <v>20251</v>
      </c>
      <c r="B3084" s="44">
        <v>2025</v>
      </c>
      <c r="C3084" s="45" t="s">
        <v>1099</v>
      </c>
      <c r="D3084" s="45" t="s">
        <v>1087</v>
      </c>
      <c r="E3084" s="45" t="s">
        <v>1088</v>
      </c>
      <c r="F3084" s="45" t="s">
        <v>1124</v>
      </c>
      <c r="G3084" s="45" t="s">
        <v>1101</v>
      </c>
      <c r="H3084" s="45">
        <v>2510269</v>
      </c>
      <c r="I3084" s="45" t="s">
        <v>6322</v>
      </c>
      <c r="J3084" s="45" t="s">
        <v>1092</v>
      </c>
      <c r="K3084" s="45" t="s">
        <v>1800</v>
      </c>
      <c r="L3084" s="44">
        <v>31</v>
      </c>
      <c r="M3084" s="44">
        <v>933000</v>
      </c>
      <c r="N3084" s="44">
        <v>28923000</v>
      </c>
      <c r="O3084" s="44">
        <v>28000000</v>
      </c>
      <c r="P3084" s="44">
        <v>-923000</v>
      </c>
    </row>
    <row r="3085" spans="1:16" ht="42.75">
      <c r="A3085" s="44">
        <v>20251</v>
      </c>
      <c r="B3085" s="44">
        <v>2019</v>
      </c>
      <c r="C3085" s="45" t="s">
        <v>2979</v>
      </c>
      <c r="D3085" s="45" t="s">
        <v>1095</v>
      </c>
      <c r="E3085" s="45" t="s">
        <v>1088</v>
      </c>
      <c r="F3085" s="45" t="s">
        <v>1089</v>
      </c>
      <c r="G3085" s="45" t="s">
        <v>1101</v>
      </c>
      <c r="H3085" s="45" t="s">
        <v>6323</v>
      </c>
      <c r="I3085" s="45" t="s">
        <v>6324</v>
      </c>
      <c r="J3085" s="45" t="s">
        <v>1092</v>
      </c>
      <c r="K3085" s="42"/>
      <c r="L3085" s="44">
        <v>0</v>
      </c>
      <c r="M3085" s="44">
        <v>933000</v>
      </c>
      <c r="N3085" s="44">
        <v>0</v>
      </c>
      <c r="O3085" s="44">
        <v>0</v>
      </c>
      <c r="P3085" s="44">
        <v>0</v>
      </c>
    </row>
    <row r="3086" spans="1:16" ht="128.25">
      <c r="A3086" s="44">
        <v>20251</v>
      </c>
      <c r="B3086" s="44">
        <v>2020</v>
      </c>
      <c r="C3086" s="45" t="s">
        <v>1432</v>
      </c>
      <c r="D3086" s="45" t="s">
        <v>1095</v>
      </c>
      <c r="E3086" s="45" t="s">
        <v>1088</v>
      </c>
      <c r="F3086" s="45" t="s">
        <v>1089</v>
      </c>
      <c r="G3086" s="45" t="s">
        <v>1101</v>
      </c>
      <c r="H3086" s="45" t="s">
        <v>6325</v>
      </c>
      <c r="I3086" s="45" t="s">
        <v>6326</v>
      </c>
      <c r="J3086" s="45" t="s">
        <v>1092</v>
      </c>
      <c r="K3086" s="45" t="s">
        <v>6327</v>
      </c>
      <c r="L3086" s="44">
        <v>28</v>
      </c>
      <c r="M3086" s="44">
        <v>933000</v>
      </c>
      <c r="N3086" s="44">
        <v>26124000</v>
      </c>
      <c r="O3086" s="44">
        <v>28000000</v>
      </c>
      <c r="P3086" s="44">
        <v>1876000</v>
      </c>
    </row>
    <row r="3087" spans="1:16" ht="185.25">
      <c r="A3087" s="44">
        <v>20251</v>
      </c>
      <c r="B3087" s="44">
        <v>2024</v>
      </c>
      <c r="C3087" s="45" t="s">
        <v>1110</v>
      </c>
      <c r="D3087" s="45" t="s">
        <v>1095</v>
      </c>
      <c r="E3087" s="45" t="s">
        <v>1088</v>
      </c>
      <c r="F3087" s="45" t="s">
        <v>1118</v>
      </c>
      <c r="G3087" s="45" t="s">
        <v>1101</v>
      </c>
      <c r="H3087" s="45">
        <v>2410015</v>
      </c>
      <c r="I3087" s="45" t="s">
        <v>6328</v>
      </c>
      <c r="J3087" s="45" t="s">
        <v>1092</v>
      </c>
      <c r="K3087" s="45" t="s">
        <v>2986</v>
      </c>
      <c r="L3087" s="44">
        <v>38</v>
      </c>
      <c r="M3087" s="44">
        <v>933000</v>
      </c>
      <c r="N3087" s="44">
        <v>35454000</v>
      </c>
      <c r="O3087" s="44">
        <v>28000000</v>
      </c>
      <c r="P3087" s="44">
        <v>-7454000</v>
      </c>
    </row>
    <row r="3088" spans="1:16" ht="199.5">
      <c r="A3088" s="44">
        <v>20251</v>
      </c>
      <c r="B3088" s="44">
        <v>2024</v>
      </c>
      <c r="C3088" s="45" t="s">
        <v>1110</v>
      </c>
      <c r="D3088" s="45" t="s">
        <v>1095</v>
      </c>
      <c r="E3088" s="45" t="s">
        <v>1088</v>
      </c>
      <c r="F3088" s="45" t="s">
        <v>1107</v>
      </c>
      <c r="G3088" s="45" t="s">
        <v>1101</v>
      </c>
      <c r="H3088" s="45">
        <v>2410409</v>
      </c>
      <c r="I3088" s="45" t="s">
        <v>6329</v>
      </c>
      <c r="J3088" s="45" t="s">
        <v>1092</v>
      </c>
      <c r="K3088" s="45" t="s">
        <v>1860</v>
      </c>
      <c r="L3088" s="44">
        <v>33</v>
      </c>
      <c r="M3088" s="44">
        <v>933000</v>
      </c>
      <c r="N3088" s="44">
        <v>30789000</v>
      </c>
      <c r="O3088" s="44">
        <v>28000000</v>
      </c>
      <c r="P3088" s="44">
        <v>-2789000</v>
      </c>
    </row>
    <row r="3089" spans="1:16" ht="156.75">
      <c r="A3089" s="44">
        <v>20251</v>
      </c>
      <c r="B3089" s="44">
        <v>2025</v>
      </c>
      <c r="C3089" s="45" t="s">
        <v>1099</v>
      </c>
      <c r="D3089" s="45" t="s">
        <v>1087</v>
      </c>
      <c r="E3089" s="45" t="s">
        <v>1088</v>
      </c>
      <c r="F3089" s="45" t="s">
        <v>1218</v>
      </c>
      <c r="G3089" s="45" t="s">
        <v>1101</v>
      </c>
      <c r="H3089" s="45">
        <v>2510136</v>
      </c>
      <c r="I3089" s="45" t="s">
        <v>6330</v>
      </c>
      <c r="J3089" s="45" t="s">
        <v>1092</v>
      </c>
      <c r="K3089" s="45" t="s">
        <v>2567</v>
      </c>
      <c r="L3089" s="44">
        <v>30</v>
      </c>
      <c r="M3089" s="44">
        <v>2084000</v>
      </c>
      <c r="N3089" s="44">
        <v>62520000</v>
      </c>
      <c r="O3089" s="44">
        <v>50000000</v>
      </c>
      <c r="P3089" s="44">
        <v>-12520000</v>
      </c>
    </row>
    <row r="3090" spans="1:16" ht="156.75">
      <c r="A3090" s="44">
        <v>20251</v>
      </c>
      <c r="B3090" s="44">
        <v>2024</v>
      </c>
      <c r="C3090" s="45" t="s">
        <v>1591</v>
      </c>
      <c r="D3090" s="45" t="s">
        <v>1095</v>
      </c>
      <c r="E3090" s="45" t="s">
        <v>19</v>
      </c>
      <c r="F3090" s="45" t="s">
        <v>1333</v>
      </c>
      <c r="G3090" s="42"/>
      <c r="H3090" s="45">
        <v>2440007</v>
      </c>
      <c r="I3090" s="45" t="s">
        <v>4702</v>
      </c>
      <c r="J3090" s="45" t="s">
        <v>1092</v>
      </c>
      <c r="K3090" s="45" t="s">
        <v>2207</v>
      </c>
      <c r="L3090" s="44">
        <v>24</v>
      </c>
      <c r="M3090" s="44">
        <v>0</v>
      </c>
      <c r="N3090" s="44">
        <v>0</v>
      </c>
      <c r="O3090" s="44">
        <v>28000000</v>
      </c>
      <c r="P3090" s="44">
        <v>28000000</v>
      </c>
    </row>
    <row r="3091" spans="1:16" ht="42.75">
      <c r="A3091" s="44">
        <v>20251</v>
      </c>
      <c r="B3091" s="44">
        <v>2022</v>
      </c>
      <c r="C3091" s="45" t="s">
        <v>1141</v>
      </c>
      <c r="D3091" s="45" t="s">
        <v>1095</v>
      </c>
      <c r="E3091" s="45" t="s">
        <v>1088</v>
      </c>
      <c r="F3091" s="45" t="s">
        <v>1089</v>
      </c>
      <c r="G3091" s="45" t="s">
        <v>1101</v>
      </c>
      <c r="H3091" s="45" t="s">
        <v>6331</v>
      </c>
      <c r="I3091" s="45" t="s">
        <v>6332</v>
      </c>
      <c r="J3091" s="45" t="s">
        <v>1092</v>
      </c>
      <c r="K3091" s="42"/>
      <c r="L3091" s="44">
        <v>0</v>
      </c>
      <c r="M3091" s="44">
        <v>933000</v>
      </c>
      <c r="N3091" s="44">
        <v>0</v>
      </c>
      <c r="O3091" s="44">
        <v>0</v>
      </c>
      <c r="P3091" s="44">
        <v>0</v>
      </c>
    </row>
    <row r="3092" spans="1:16" ht="42.75">
      <c r="A3092" s="44">
        <v>20251</v>
      </c>
      <c r="B3092" s="44">
        <v>2021</v>
      </c>
      <c r="C3092" s="45" t="s">
        <v>1180</v>
      </c>
      <c r="D3092" s="45" t="s">
        <v>1095</v>
      </c>
      <c r="E3092" s="45" t="s">
        <v>1088</v>
      </c>
      <c r="F3092" s="45" t="s">
        <v>1089</v>
      </c>
      <c r="G3092" s="45" t="s">
        <v>1101</v>
      </c>
      <c r="H3092" s="45" t="s">
        <v>6333</v>
      </c>
      <c r="I3092" s="45" t="s">
        <v>6334</v>
      </c>
      <c r="J3092" s="45" t="s">
        <v>1092</v>
      </c>
      <c r="K3092" s="45" t="s">
        <v>6335</v>
      </c>
      <c r="L3092" s="44">
        <v>3</v>
      </c>
      <c r="M3092" s="44">
        <v>933000</v>
      </c>
      <c r="N3092" s="44">
        <v>2799000</v>
      </c>
      <c r="O3092" s="44">
        <v>0</v>
      </c>
      <c r="P3092" s="44">
        <v>-2799000</v>
      </c>
    </row>
    <row r="3093" spans="1:16" ht="99.75">
      <c r="A3093" s="44">
        <v>20251</v>
      </c>
      <c r="B3093" s="44">
        <v>2025</v>
      </c>
      <c r="C3093" s="45" t="s">
        <v>1120</v>
      </c>
      <c r="D3093" s="45" t="s">
        <v>1087</v>
      </c>
      <c r="E3093" s="45" t="s">
        <v>19</v>
      </c>
      <c r="F3093" s="49" t="s">
        <v>1592</v>
      </c>
      <c r="G3093" s="42"/>
      <c r="H3093" s="45">
        <v>2540017</v>
      </c>
      <c r="I3093" s="45" t="s">
        <v>6336</v>
      </c>
      <c r="J3093" s="45" t="s">
        <v>1092</v>
      </c>
      <c r="K3093" s="45" t="s">
        <v>2265</v>
      </c>
      <c r="L3093" s="44">
        <v>26</v>
      </c>
      <c r="M3093" s="44">
        <v>0</v>
      </c>
      <c r="N3093" s="44">
        <v>0</v>
      </c>
      <c r="O3093" s="44">
        <v>28000000</v>
      </c>
      <c r="P3093" s="44">
        <v>28000000</v>
      </c>
    </row>
    <row r="3094" spans="1:16" ht="171">
      <c r="A3094" s="44">
        <v>20251</v>
      </c>
      <c r="B3094" s="44">
        <v>2025</v>
      </c>
      <c r="C3094" s="45" t="s">
        <v>1099</v>
      </c>
      <c r="D3094" s="45" t="s">
        <v>1087</v>
      </c>
      <c r="E3094" s="45" t="s">
        <v>1088</v>
      </c>
      <c r="F3094" s="45" t="s">
        <v>1089</v>
      </c>
      <c r="G3094" s="45" t="s">
        <v>1101</v>
      </c>
      <c r="H3094" s="45">
        <v>2510988</v>
      </c>
      <c r="I3094" s="45" t="s">
        <v>3572</v>
      </c>
      <c r="J3094" s="45" t="s">
        <v>1092</v>
      </c>
      <c r="K3094" s="45" t="s">
        <v>1245</v>
      </c>
      <c r="L3094" s="44">
        <v>29</v>
      </c>
      <c r="M3094" s="44">
        <v>933000</v>
      </c>
      <c r="N3094" s="44">
        <v>27057000</v>
      </c>
      <c r="O3094" s="44">
        <v>28000000</v>
      </c>
      <c r="P3094" s="44">
        <v>943000</v>
      </c>
    </row>
    <row r="3095" spans="1:16" ht="42.75">
      <c r="A3095" s="44">
        <v>20251</v>
      </c>
      <c r="B3095" s="44">
        <v>2024</v>
      </c>
      <c r="C3095" s="45" t="s">
        <v>1086</v>
      </c>
      <c r="D3095" s="45" t="s">
        <v>1087</v>
      </c>
      <c r="E3095" s="45" t="s">
        <v>1088</v>
      </c>
      <c r="F3095" s="45" t="s">
        <v>1272</v>
      </c>
      <c r="G3095" s="45" t="s">
        <v>1090</v>
      </c>
      <c r="H3095" s="45">
        <v>2410918</v>
      </c>
      <c r="I3095" s="45" t="s">
        <v>6337</v>
      </c>
      <c r="J3095" s="45" t="s">
        <v>1092</v>
      </c>
      <c r="K3095" s="42"/>
      <c r="L3095" s="44">
        <v>0</v>
      </c>
      <c r="M3095" s="44">
        <v>933000</v>
      </c>
      <c r="N3095" s="44">
        <v>0</v>
      </c>
      <c r="O3095" s="44">
        <v>0</v>
      </c>
      <c r="P3095" s="44">
        <v>0</v>
      </c>
    </row>
    <row r="3096" spans="1:16" ht="99.75">
      <c r="A3096" s="44">
        <v>20251</v>
      </c>
      <c r="B3096" s="44">
        <v>2025</v>
      </c>
      <c r="C3096" s="45" t="s">
        <v>1120</v>
      </c>
      <c r="D3096" s="45" t="s">
        <v>1087</v>
      </c>
      <c r="E3096" s="45" t="s">
        <v>19</v>
      </c>
      <c r="F3096" s="45" t="s">
        <v>1096</v>
      </c>
      <c r="G3096" s="42"/>
      <c r="H3096" s="45">
        <v>2540034</v>
      </c>
      <c r="I3096" s="45" t="s">
        <v>6338</v>
      </c>
      <c r="J3096" s="45" t="s">
        <v>1092</v>
      </c>
      <c r="K3096" s="45" t="s">
        <v>1823</v>
      </c>
      <c r="L3096" s="44">
        <v>27</v>
      </c>
      <c r="M3096" s="44">
        <v>0</v>
      </c>
      <c r="N3096" s="44">
        <v>0</v>
      </c>
      <c r="O3096" s="44">
        <v>28000000</v>
      </c>
      <c r="P3096" s="44">
        <v>28000000</v>
      </c>
    </row>
    <row r="3097" spans="1:16" ht="114">
      <c r="A3097" s="44">
        <v>20251</v>
      </c>
      <c r="B3097" s="44">
        <v>2023</v>
      </c>
      <c r="C3097" s="45" t="s">
        <v>1127</v>
      </c>
      <c r="D3097" s="45" t="s">
        <v>1095</v>
      </c>
      <c r="E3097" s="45" t="s">
        <v>1088</v>
      </c>
      <c r="F3097" s="45" t="s">
        <v>1089</v>
      </c>
      <c r="G3097" s="45" t="s">
        <v>1101</v>
      </c>
      <c r="H3097" s="45" t="s">
        <v>6339</v>
      </c>
      <c r="I3097" s="45" t="s">
        <v>1687</v>
      </c>
      <c r="J3097" s="45" t="s">
        <v>1092</v>
      </c>
      <c r="K3097" s="45" t="s">
        <v>1171</v>
      </c>
      <c r="L3097" s="44">
        <v>28</v>
      </c>
      <c r="M3097" s="44">
        <v>933000</v>
      </c>
      <c r="N3097" s="44">
        <v>26124000</v>
      </c>
      <c r="O3097" s="44">
        <v>28000000</v>
      </c>
      <c r="P3097" s="44">
        <v>1876000</v>
      </c>
    </row>
    <row r="3098" spans="1:16" ht="128.25">
      <c r="A3098" s="44">
        <v>20251</v>
      </c>
      <c r="B3098" s="44">
        <v>2022</v>
      </c>
      <c r="C3098" s="45" t="s">
        <v>1144</v>
      </c>
      <c r="D3098" s="45" t="s">
        <v>1095</v>
      </c>
      <c r="E3098" s="45" t="s">
        <v>1088</v>
      </c>
      <c r="F3098" s="45" t="s">
        <v>1145</v>
      </c>
      <c r="G3098" s="45" t="s">
        <v>1090</v>
      </c>
      <c r="H3098" s="45" t="s">
        <v>6340</v>
      </c>
      <c r="I3098" s="45" t="s">
        <v>6341</v>
      </c>
      <c r="J3098" s="45" t="s">
        <v>1092</v>
      </c>
      <c r="K3098" s="45" t="s">
        <v>6342</v>
      </c>
      <c r="L3098" s="44">
        <v>32</v>
      </c>
      <c r="M3098" s="44">
        <v>933000</v>
      </c>
      <c r="N3098" s="44">
        <v>29856000</v>
      </c>
      <c r="O3098" s="44">
        <v>23300000</v>
      </c>
      <c r="P3098" s="44">
        <v>-6556000</v>
      </c>
    </row>
    <row r="3099" spans="1:16" ht="171">
      <c r="A3099" s="44">
        <v>20251</v>
      </c>
      <c r="B3099" s="44">
        <v>2025</v>
      </c>
      <c r="C3099" s="45" t="s">
        <v>1120</v>
      </c>
      <c r="D3099" s="45" t="s">
        <v>1087</v>
      </c>
      <c r="E3099" s="45" t="s">
        <v>19</v>
      </c>
      <c r="F3099" s="45" t="s">
        <v>1152</v>
      </c>
      <c r="G3099" s="42"/>
      <c r="H3099" s="45">
        <v>2540106</v>
      </c>
      <c r="I3099" s="45" t="s">
        <v>6343</v>
      </c>
      <c r="J3099" s="45" t="s">
        <v>1092</v>
      </c>
      <c r="K3099" s="45" t="s">
        <v>2666</v>
      </c>
      <c r="L3099" s="44">
        <v>46</v>
      </c>
      <c r="M3099" s="44">
        <v>0</v>
      </c>
      <c r="N3099" s="44">
        <v>0</v>
      </c>
      <c r="O3099" s="44">
        <v>28000000</v>
      </c>
      <c r="P3099" s="44">
        <v>28000000</v>
      </c>
    </row>
    <row r="3100" spans="1:16" ht="156.75">
      <c r="A3100" s="44">
        <v>20251</v>
      </c>
      <c r="B3100" s="44">
        <v>2025</v>
      </c>
      <c r="C3100" s="45" t="s">
        <v>1099</v>
      </c>
      <c r="D3100" s="45" t="s">
        <v>1087</v>
      </c>
      <c r="E3100" s="45" t="s">
        <v>1088</v>
      </c>
      <c r="F3100" s="45" t="s">
        <v>1235</v>
      </c>
      <c r="G3100" s="45" t="s">
        <v>1101</v>
      </c>
      <c r="H3100" s="45">
        <v>2510958</v>
      </c>
      <c r="I3100" s="45" t="s">
        <v>6344</v>
      </c>
      <c r="J3100" s="45" t="s">
        <v>6345</v>
      </c>
      <c r="K3100" s="45" t="s">
        <v>6346</v>
      </c>
      <c r="L3100" s="44">
        <v>27</v>
      </c>
      <c r="M3100" s="44">
        <v>1233000</v>
      </c>
      <c r="N3100" s="44">
        <v>33291000</v>
      </c>
      <c r="O3100" s="44">
        <v>74000000</v>
      </c>
      <c r="P3100" s="44">
        <v>40709000</v>
      </c>
    </row>
    <row r="3101" spans="1:16" ht="28.5">
      <c r="A3101" s="44">
        <v>20251</v>
      </c>
      <c r="B3101" s="44">
        <v>2023</v>
      </c>
      <c r="C3101" s="45" t="s">
        <v>1127</v>
      </c>
      <c r="D3101" s="45" t="s">
        <v>1095</v>
      </c>
      <c r="E3101" s="45" t="s">
        <v>1088</v>
      </c>
      <c r="F3101" s="45" t="s">
        <v>1128</v>
      </c>
      <c r="G3101" s="45" t="s">
        <v>1101</v>
      </c>
      <c r="H3101" s="45" t="s">
        <v>6347</v>
      </c>
      <c r="I3101" s="45" t="s">
        <v>6348</v>
      </c>
      <c r="J3101" s="45" t="s">
        <v>1092</v>
      </c>
      <c r="K3101" s="45" t="s">
        <v>6349</v>
      </c>
      <c r="L3101" s="44">
        <v>7</v>
      </c>
      <c r="M3101" s="44">
        <v>933000</v>
      </c>
      <c r="N3101" s="44">
        <v>6531000</v>
      </c>
      <c r="O3101" s="44">
        <v>0</v>
      </c>
      <c r="P3101" s="44">
        <v>-6531000</v>
      </c>
    </row>
    <row r="3102" spans="1:16" ht="142.5">
      <c r="A3102" s="44">
        <v>20251</v>
      </c>
      <c r="B3102" s="44">
        <v>2023</v>
      </c>
      <c r="C3102" s="45" t="s">
        <v>1197</v>
      </c>
      <c r="D3102" s="45" t="s">
        <v>1095</v>
      </c>
      <c r="E3102" s="45" t="s">
        <v>1088</v>
      </c>
      <c r="F3102" s="45" t="s">
        <v>1145</v>
      </c>
      <c r="G3102" s="45" t="s">
        <v>1090</v>
      </c>
      <c r="H3102" s="45" t="s">
        <v>6350</v>
      </c>
      <c r="I3102" s="45" t="s">
        <v>6351</v>
      </c>
      <c r="J3102" s="45" t="s">
        <v>1092</v>
      </c>
      <c r="K3102" s="45" t="s">
        <v>1301</v>
      </c>
      <c r="L3102" s="44">
        <v>29</v>
      </c>
      <c r="M3102" s="44">
        <v>933000</v>
      </c>
      <c r="N3102" s="44">
        <v>27057000</v>
      </c>
      <c r="O3102" s="44">
        <v>28000000</v>
      </c>
      <c r="P3102" s="44">
        <v>943000</v>
      </c>
    </row>
    <row r="3103" spans="1:16" ht="156.75">
      <c r="A3103" s="44">
        <v>20251</v>
      </c>
      <c r="B3103" s="44">
        <v>2023</v>
      </c>
      <c r="C3103" s="45" t="s">
        <v>1197</v>
      </c>
      <c r="D3103" s="45" t="s">
        <v>1095</v>
      </c>
      <c r="E3103" s="45" t="s">
        <v>1088</v>
      </c>
      <c r="F3103" s="45" t="s">
        <v>1145</v>
      </c>
      <c r="G3103" s="45" t="s">
        <v>1090</v>
      </c>
      <c r="H3103" s="45" t="s">
        <v>6352</v>
      </c>
      <c r="I3103" s="45" t="s">
        <v>6353</v>
      </c>
      <c r="J3103" s="45" t="s">
        <v>1092</v>
      </c>
      <c r="K3103" s="45" t="s">
        <v>1186</v>
      </c>
      <c r="L3103" s="44">
        <v>31</v>
      </c>
      <c r="M3103" s="44">
        <v>933000</v>
      </c>
      <c r="N3103" s="44">
        <v>28923000</v>
      </c>
      <c r="O3103" s="44">
        <v>28000000</v>
      </c>
      <c r="P3103" s="44">
        <v>-923000</v>
      </c>
    </row>
    <row r="3104" spans="1:16" ht="199.5">
      <c r="A3104" s="44">
        <v>20251</v>
      </c>
      <c r="B3104" s="44">
        <v>2025</v>
      </c>
      <c r="C3104" s="45" t="s">
        <v>1099</v>
      </c>
      <c r="D3104" s="45" t="s">
        <v>1087</v>
      </c>
      <c r="E3104" s="45" t="s">
        <v>1088</v>
      </c>
      <c r="F3104" s="45" t="s">
        <v>1158</v>
      </c>
      <c r="G3104" s="45" t="s">
        <v>1101</v>
      </c>
      <c r="H3104" s="45">
        <v>2511050</v>
      </c>
      <c r="I3104" s="45" t="s">
        <v>6354</v>
      </c>
      <c r="J3104" s="45" t="s">
        <v>1092</v>
      </c>
      <c r="K3104" s="45" t="s">
        <v>2050</v>
      </c>
      <c r="L3104" s="44">
        <v>29</v>
      </c>
      <c r="M3104" s="44">
        <v>933000</v>
      </c>
      <c r="N3104" s="44">
        <v>27057000</v>
      </c>
      <c r="O3104" s="44">
        <v>28000000</v>
      </c>
      <c r="P3104" s="44">
        <v>943000</v>
      </c>
    </row>
    <row r="3105" spans="1:16" ht="171">
      <c r="A3105" s="44">
        <v>20251</v>
      </c>
      <c r="B3105" s="44">
        <v>2025</v>
      </c>
      <c r="C3105" s="45" t="s">
        <v>1120</v>
      </c>
      <c r="D3105" s="45" t="s">
        <v>1087</v>
      </c>
      <c r="E3105" s="45" t="s">
        <v>19</v>
      </c>
      <c r="F3105" s="45" t="s">
        <v>1152</v>
      </c>
      <c r="G3105" s="42"/>
      <c r="H3105" s="45">
        <v>2540086</v>
      </c>
      <c r="I3105" s="45" t="s">
        <v>6355</v>
      </c>
      <c r="J3105" s="45" t="s">
        <v>1092</v>
      </c>
      <c r="K3105" s="45" t="s">
        <v>2116</v>
      </c>
      <c r="L3105" s="44">
        <v>46</v>
      </c>
      <c r="M3105" s="44">
        <v>0</v>
      </c>
      <c r="N3105" s="44">
        <v>0</v>
      </c>
      <c r="O3105" s="44">
        <v>28000000</v>
      </c>
      <c r="P3105" s="44">
        <v>28000000</v>
      </c>
    </row>
    <row r="3106" spans="1:16" ht="171">
      <c r="A3106" s="44">
        <v>20251</v>
      </c>
      <c r="B3106" s="44">
        <v>2025</v>
      </c>
      <c r="C3106" s="45" t="s">
        <v>1099</v>
      </c>
      <c r="D3106" s="45" t="s">
        <v>1087</v>
      </c>
      <c r="E3106" s="45" t="s">
        <v>1088</v>
      </c>
      <c r="F3106" s="45" t="s">
        <v>1118</v>
      </c>
      <c r="G3106" s="45" t="s">
        <v>1101</v>
      </c>
      <c r="H3106" s="45">
        <v>2510957</v>
      </c>
      <c r="I3106" s="45" t="s">
        <v>6356</v>
      </c>
      <c r="J3106" s="45" t="s">
        <v>1092</v>
      </c>
      <c r="K3106" s="45" t="s">
        <v>1806</v>
      </c>
      <c r="L3106" s="44">
        <v>27</v>
      </c>
      <c r="M3106" s="44">
        <v>933000</v>
      </c>
      <c r="N3106" s="44">
        <v>25191000</v>
      </c>
      <c r="O3106" s="44">
        <v>28000000</v>
      </c>
      <c r="P3106" s="44">
        <v>2809000</v>
      </c>
    </row>
    <row r="3107" spans="1:16" ht="285">
      <c r="A3107" s="44">
        <v>20251</v>
      </c>
      <c r="B3107" s="44">
        <v>2023</v>
      </c>
      <c r="C3107" s="45" t="s">
        <v>1127</v>
      </c>
      <c r="D3107" s="45" t="s">
        <v>1095</v>
      </c>
      <c r="E3107" s="45" t="s">
        <v>1088</v>
      </c>
      <c r="F3107" s="45" t="s">
        <v>1111</v>
      </c>
      <c r="G3107" s="45" t="s">
        <v>1101</v>
      </c>
      <c r="H3107" s="45" t="s">
        <v>6357</v>
      </c>
      <c r="I3107" s="45" t="s">
        <v>1289</v>
      </c>
      <c r="J3107" s="45" t="s">
        <v>1092</v>
      </c>
      <c r="K3107" s="45" t="s">
        <v>6358</v>
      </c>
      <c r="L3107" s="44">
        <v>37</v>
      </c>
      <c r="M3107" s="44">
        <v>933000</v>
      </c>
      <c r="N3107" s="44">
        <v>34521000</v>
      </c>
      <c r="O3107" s="44">
        <v>28000000</v>
      </c>
      <c r="P3107" s="44">
        <v>-6521000</v>
      </c>
    </row>
    <row r="3108" spans="1:16" ht="171">
      <c r="A3108" s="44">
        <v>20251</v>
      </c>
      <c r="B3108" s="44">
        <v>2025</v>
      </c>
      <c r="C3108" s="45" t="s">
        <v>1099</v>
      </c>
      <c r="D3108" s="45" t="s">
        <v>1087</v>
      </c>
      <c r="E3108" s="45" t="s">
        <v>1088</v>
      </c>
      <c r="F3108" s="45" t="s">
        <v>1128</v>
      </c>
      <c r="G3108" s="45" t="s">
        <v>1101</v>
      </c>
      <c r="H3108" s="45">
        <v>2510983</v>
      </c>
      <c r="I3108" s="45" t="s">
        <v>6359</v>
      </c>
      <c r="J3108" s="45" t="s">
        <v>1092</v>
      </c>
      <c r="K3108" s="45" t="s">
        <v>1460</v>
      </c>
      <c r="L3108" s="44">
        <v>30</v>
      </c>
      <c r="M3108" s="44">
        <v>933000</v>
      </c>
      <c r="N3108" s="44">
        <v>27990000</v>
      </c>
      <c r="O3108" s="44">
        <v>28000000</v>
      </c>
      <c r="P3108" s="44">
        <v>10000</v>
      </c>
    </row>
    <row r="3109" spans="1:16" ht="171">
      <c r="A3109" s="44">
        <v>20251</v>
      </c>
      <c r="B3109" s="44">
        <v>2022</v>
      </c>
      <c r="C3109" s="45" t="s">
        <v>1144</v>
      </c>
      <c r="D3109" s="45" t="s">
        <v>1095</v>
      </c>
      <c r="E3109" s="45" t="s">
        <v>1088</v>
      </c>
      <c r="F3109" s="45" t="s">
        <v>1124</v>
      </c>
      <c r="G3109" s="45" t="s">
        <v>1090</v>
      </c>
      <c r="H3109" s="45" t="s">
        <v>6360</v>
      </c>
      <c r="I3109" s="45" t="s">
        <v>6361</v>
      </c>
      <c r="J3109" s="45" t="s">
        <v>1092</v>
      </c>
      <c r="K3109" s="45" t="s">
        <v>6362</v>
      </c>
      <c r="L3109" s="44">
        <v>34</v>
      </c>
      <c r="M3109" s="44">
        <v>933000</v>
      </c>
      <c r="N3109" s="44">
        <v>31722000</v>
      </c>
      <c r="O3109" s="44">
        <v>23300000</v>
      </c>
      <c r="P3109" s="44">
        <v>-8422000</v>
      </c>
    </row>
    <row r="3110" spans="1:16" ht="142.5">
      <c r="A3110" s="44">
        <v>20251</v>
      </c>
      <c r="B3110" s="44">
        <v>2024</v>
      </c>
      <c r="C3110" s="45" t="s">
        <v>1591</v>
      </c>
      <c r="D3110" s="45" t="s">
        <v>1095</v>
      </c>
      <c r="E3110" s="45" t="s">
        <v>19</v>
      </c>
      <c r="F3110" s="45" t="s">
        <v>1152</v>
      </c>
      <c r="G3110" s="42"/>
      <c r="H3110" s="45">
        <v>2440045</v>
      </c>
      <c r="I3110" s="45" t="s">
        <v>6363</v>
      </c>
      <c r="J3110" s="45" t="s">
        <v>1092</v>
      </c>
      <c r="K3110" s="45" t="s">
        <v>2141</v>
      </c>
      <c r="L3110" s="44">
        <v>29</v>
      </c>
      <c r="M3110" s="44">
        <v>0</v>
      </c>
      <c r="N3110" s="44">
        <v>0</v>
      </c>
      <c r="O3110" s="44">
        <v>28000000</v>
      </c>
      <c r="P3110" s="44">
        <v>28000000</v>
      </c>
    </row>
    <row r="3111" spans="1:16" ht="242.25">
      <c r="A3111" s="44">
        <v>20251</v>
      </c>
      <c r="B3111" s="44">
        <v>2024</v>
      </c>
      <c r="C3111" s="45" t="s">
        <v>1110</v>
      </c>
      <c r="D3111" s="45" t="s">
        <v>1095</v>
      </c>
      <c r="E3111" s="45" t="s">
        <v>1088</v>
      </c>
      <c r="F3111" s="45" t="s">
        <v>1235</v>
      </c>
      <c r="G3111" s="45" t="s">
        <v>1101</v>
      </c>
      <c r="H3111" s="45">
        <v>2410572</v>
      </c>
      <c r="I3111" s="45" t="s">
        <v>6364</v>
      </c>
      <c r="J3111" s="45" t="s">
        <v>1092</v>
      </c>
      <c r="K3111" s="45" t="s">
        <v>2018</v>
      </c>
      <c r="L3111" s="44">
        <v>38</v>
      </c>
      <c r="M3111" s="44">
        <v>933000</v>
      </c>
      <c r="N3111" s="44">
        <v>35454000</v>
      </c>
      <c r="O3111" s="44">
        <v>28000000</v>
      </c>
      <c r="P3111" s="44">
        <v>-7454000</v>
      </c>
    </row>
    <row r="3112" spans="1:16" ht="185.25">
      <c r="A3112" s="44">
        <v>20251</v>
      </c>
      <c r="B3112" s="44">
        <v>2025</v>
      </c>
      <c r="C3112" s="45" t="s">
        <v>1099</v>
      </c>
      <c r="D3112" s="45" t="s">
        <v>1087</v>
      </c>
      <c r="E3112" s="45" t="s">
        <v>1088</v>
      </c>
      <c r="F3112" s="45" t="s">
        <v>1124</v>
      </c>
      <c r="G3112" s="45" t="s">
        <v>1101</v>
      </c>
      <c r="H3112" s="45">
        <v>2511192</v>
      </c>
      <c r="I3112" s="45" t="s">
        <v>6365</v>
      </c>
      <c r="J3112" s="45" t="s">
        <v>1092</v>
      </c>
      <c r="K3112" s="45" t="s">
        <v>1800</v>
      </c>
      <c r="L3112" s="44">
        <v>31</v>
      </c>
      <c r="M3112" s="44">
        <v>933000</v>
      </c>
      <c r="N3112" s="44">
        <v>28923000</v>
      </c>
      <c r="O3112" s="44">
        <v>28000000</v>
      </c>
      <c r="P3112" s="44">
        <v>-923000</v>
      </c>
    </row>
    <row r="3113" spans="1:16" ht="114">
      <c r="A3113" s="44">
        <v>20251</v>
      </c>
      <c r="B3113" s="44">
        <v>2022</v>
      </c>
      <c r="C3113" s="45" t="s">
        <v>1144</v>
      </c>
      <c r="D3113" s="45" t="s">
        <v>1095</v>
      </c>
      <c r="E3113" s="45" t="s">
        <v>1088</v>
      </c>
      <c r="F3113" s="45" t="s">
        <v>1165</v>
      </c>
      <c r="G3113" s="45" t="s">
        <v>1090</v>
      </c>
      <c r="H3113" s="45" t="s">
        <v>6366</v>
      </c>
      <c r="I3113" s="45" t="s">
        <v>6367</v>
      </c>
      <c r="J3113" s="45" t="s">
        <v>1092</v>
      </c>
      <c r="K3113" s="45" t="s">
        <v>2204</v>
      </c>
      <c r="L3113" s="44">
        <v>28</v>
      </c>
      <c r="M3113" s="44">
        <v>933000</v>
      </c>
      <c r="N3113" s="44">
        <v>26124000</v>
      </c>
      <c r="O3113" s="44">
        <v>23300000</v>
      </c>
      <c r="P3113" s="44">
        <v>-2824000</v>
      </c>
    </row>
    <row r="3114" spans="1:16" ht="171">
      <c r="A3114" s="44">
        <v>20251</v>
      </c>
      <c r="B3114" s="44">
        <v>2023</v>
      </c>
      <c r="C3114" s="45" t="s">
        <v>1127</v>
      </c>
      <c r="D3114" s="45" t="s">
        <v>1095</v>
      </c>
      <c r="E3114" s="45" t="s">
        <v>1088</v>
      </c>
      <c r="F3114" s="45" t="s">
        <v>1118</v>
      </c>
      <c r="G3114" s="45" t="s">
        <v>1101</v>
      </c>
      <c r="H3114" s="45" t="s">
        <v>6368</v>
      </c>
      <c r="I3114" s="45" t="s">
        <v>6369</v>
      </c>
      <c r="J3114" s="45" t="s">
        <v>1092</v>
      </c>
      <c r="K3114" s="45" t="s">
        <v>6370</v>
      </c>
      <c r="L3114" s="44">
        <v>36</v>
      </c>
      <c r="M3114" s="44">
        <v>933000</v>
      </c>
      <c r="N3114" s="44">
        <v>33588000</v>
      </c>
      <c r="O3114" s="44">
        <v>28000000</v>
      </c>
      <c r="P3114" s="44">
        <v>-5588000</v>
      </c>
    </row>
    <row r="3115" spans="1:16" ht="128.25">
      <c r="A3115" s="44">
        <v>20251</v>
      </c>
      <c r="B3115" s="44">
        <v>2025</v>
      </c>
      <c r="C3115" s="45" t="s">
        <v>1099</v>
      </c>
      <c r="D3115" s="45" t="s">
        <v>1087</v>
      </c>
      <c r="E3115" s="45" t="s">
        <v>1088</v>
      </c>
      <c r="F3115" s="45" t="s">
        <v>1454</v>
      </c>
      <c r="G3115" s="45" t="s">
        <v>1101</v>
      </c>
      <c r="H3115" s="45">
        <v>2510509</v>
      </c>
      <c r="I3115" s="45" t="s">
        <v>6371</v>
      </c>
      <c r="J3115" s="45" t="s">
        <v>1092</v>
      </c>
      <c r="K3115" s="45" t="s">
        <v>6372</v>
      </c>
      <c r="L3115" s="44">
        <v>29</v>
      </c>
      <c r="M3115" s="44">
        <v>1317000</v>
      </c>
      <c r="N3115" s="44">
        <v>38193000</v>
      </c>
      <c r="O3115" s="44">
        <v>39500000</v>
      </c>
      <c r="P3115" s="44">
        <v>1307000</v>
      </c>
    </row>
    <row r="3116" spans="1:16" ht="28.5">
      <c r="A3116" s="44">
        <v>20251</v>
      </c>
      <c r="B3116" s="44">
        <v>2024</v>
      </c>
      <c r="C3116" s="45" t="s">
        <v>1110</v>
      </c>
      <c r="D3116" s="45" t="s">
        <v>1095</v>
      </c>
      <c r="E3116" s="45" t="s">
        <v>1088</v>
      </c>
      <c r="F3116" s="45" t="s">
        <v>1280</v>
      </c>
      <c r="G3116" s="45" t="s">
        <v>1101</v>
      </c>
      <c r="H3116" s="45">
        <v>2410627</v>
      </c>
      <c r="I3116" s="45" t="s">
        <v>3004</v>
      </c>
      <c r="J3116" s="45" t="s">
        <v>1092</v>
      </c>
      <c r="K3116" s="42"/>
      <c r="L3116" s="44">
        <v>0</v>
      </c>
      <c r="M3116" s="44">
        <v>933000</v>
      </c>
      <c r="N3116" s="44">
        <v>0</v>
      </c>
      <c r="O3116" s="44">
        <v>0</v>
      </c>
      <c r="P3116" s="44">
        <v>0</v>
      </c>
    </row>
    <row r="3117" spans="1:16" ht="156.75">
      <c r="A3117" s="44">
        <v>20251</v>
      </c>
      <c r="B3117" s="44">
        <v>2024</v>
      </c>
      <c r="C3117" s="45" t="s">
        <v>1110</v>
      </c>
      <c r="D3117" s="45" t="s">
        <v>1095</v>
      </c>
      <c r="E3117" s="45" t="s">
        <v>1088</v>
      </c>
      <c r="F3117" s="45" t="s">
        <v>1089</v>
      </c>
      <c r="G3117" s="45" t="s">
        <v>1101</v>
      </c>
      <c r="H3117" s="45">
        <v>2410842</v>
      </c>
      <c r="I3117" s="45" t="s">
        <v>1946</v>
      </c>
      <c r="J3117" s="45" t="s">
        <v>1092</v>
      </c>
      <c r="K3117" s="45" t="s">
        <v>1186</v>
      </c>
      <c r="L3117" s="44">
        <v>31</v>
      </c>
      <c r="M3117" s="44">
        <v>933000</v>
      </c>
      <c r="N3117" s="44">
        <v>28923000</v>
      </c>
      <c r="O3117" s="44">
        <v>28000000</v>
      </c>
      <c r="P3117" s="44">
        <v>-923000</v>
      </c>
    </row>
    <row r="3118" spans="1:16" ht="171">
      <c r="A3118" s="44">
        <v>20251</v>
      </c>
      <c r="B3118" s="44">
        <v>2025</v>
      </c>
      <c r="C3118" s="45" t="s">
        <v>1099</v>
      </c>
      <c r="D3118" s="45" t="s">
        <v>1087</v>
      </c>
      <c r="E3118" s="45" t="s">
        <v>1088</v>
      </c>
      <c r="F3118" s="45" t="s">
        <v>1124</v>
      </c>
      <c r="G3118" s="45" t="s">
        <v>1101</v>
      </c>
      <c r="H3118" s="45">
        <v>2510677</v>
      </c>
      <c r="I3118" s="45" t="s">
        <v>1362</v>
      </c>
      <c r="J3118" s="45" t="s">
        <v>1092</v>
      </c>
      <c r="K3118" s="45" t="s">
        <v>1588</v>
      </c>
      <c r="L3118" s="44">
        <v>31</v>
      </c>
      <c r="M3118" s="44">
        <v>933000</v>
      </c>
      <c r="N3118" s="44">
        <v>28923000</v>
      </c>
      <c r="O3118" s="44">
        <v>28000000</v>
      </c>
      <c r="P3118" s="44">
        <v>-923000</v>
      </c>
    </row>
    <row r="3119" spans="1:16" ht="142.5">
      <c r="A3119" s="44">
        <v>20251</v>
      </c>
      <c r="B3119" s="44">
        <v>2023</v>
      </c>
      <c r="C3119" s="45" t="s">
        <v>1197</v>
      </c>
      <c r="D3119" s="45" t="s">
        <v>1095</v>
      </c>
      <c r="E3119" s="45" t="s">
        <v>1088</v>
      </c>
      <c r="F3119" s="45" t="s">
        <v>1165</v>
      </c>
      <c r="G3119" s="45" t="s">
        <v>1090</v>
      </c>
      <c r="H3119" s="45" t="s">
        <v>6373</v>
      </c>
      <c r="I3119" s="45" t="s">
        <v>6374</v>
      </c>
      <c r="J3119" s="45" t="s">
        <v>1092</v>
      </c>
      <c r="K3119" s="45" t="s">
        <v>1138</v>
      </c>
      <c r="L3119" s="44">
        <v>27</v>
      </c>
      <c r="M3119" s="44">
        <v>933000</v>
      </c>
      <c r="N3119" s="44">
        <v>25191000</v>
      </c>
      <c r="O3119" s="44">
        <v>28000000</v>
      </c>
      <c r="P3119" s="44">
        <v>2809000</v>
      </c>
    </row>
    <row r="3120" spans="1:16" ht="156.75">
      <c r="A3120" s="44">
        <v>20251</v>
      </c>
      <c r="B3120" s="44">
        <v>2024</v>
      </c>
      <c r="C3120" s="45" t="s">
        <v>1591</v>
      </c>
      <c r="D3120" s="45" t="s">
        <v>1095</v>
      </c>
      <c r="E3120" s="45" t="s">
        <v>19</v>
      </c>
      <c r="F3120" s="45" t="s">
        <v>1096</v>
      </c>
      <c r="G3120" s="42"/>
      <c r="H3120" s="45">
        <v>2440029</v>
      </c>
      <c r="I3120" s="45" t="s">
        <v>4709</v>
      </c>
      <c r="J3120" s="45" t="s">
        <v>1092</v>
      </c>
      <c r="K3120" s="45" t="s">
        <v>3934</v>
      </c>
      <c r="L3120" s="44">
        <v>31</v>
      </c>
      <c r="M3120" s="44">
        <v>0</v>
      </c>
      <c r="N3120" s="44">
        <v>0</v>
      </c>
      <c r="O3120" s="44">
        <v>28000000</v>
      </c>
      <c r="P3120" s="44">
        <v>28000000</v>
      </c>
    </row>
    <row r="3121" spans="1:16" ht="185.25">
      <c r="A3121" s="44">
        <v>20251</v>
      </c>
      <c r="B3121" s="44">
        <v>2025</v>
      </c>
      <c r="C3121" s="45" t="s">
        <v>1099</v>
      </c>
      <c r="D3121" s="45" t="s">
        <v>1087</v>
      </c>
      <c r="E3121" s="45" t="s">
        <v>1088</v>
      </c>
      <c r="F3121" s="45" t="s">
        <v>1089</v>
      </c>
      <c r="G3121" s="45" t="s">
        <v>1101</v>
      </c>
      <c r="H3121" s="45">
        <v>2510638</v>
      </c>
      <c r="I3121" s="45" t="s">
        <v>1739</v>
      </c>
      <c r="J3121" s="45" t="s">
        <v>1092</v>
      </c>
      <c r="K3121" s="45" t="s">
        <v>6375</v>
      </c>
      <c r="L3121" s="44">
        <v>29</v>
      </c>
      <c r="M3121" s="44">
        <v>933000</v>
      </c>
      <c r="N3121" s="44">
        <v>27057000</v>
      </c>
      <c r="O3121" s="44">
        <v>28000000</v>
      </c>
      <c r="P3121" s="44">
        <v>943000</v>
      </c>
    </row>
    <row r="3122" spans="1:16" ht="285">
      <c r="A3122" s="44">
        <v>20251</v>
      </c>
      <c r="B3122" s="44">
        <v>2024</v>
      </c>
      <c r="C3122" s="45" t="s">
        <v>1110</v>
      </c>
      <c r="D3122" s="45" t="s">
        <v>1095</v>
      </c>
      <c r="E3122" s="45" t="s">
        <v>1088</v>
      </c>
      <c r="F3122" s="45" t="s">
        <v>1158</v>
      </c>
      <c r="G3122" s="45" t="s">
        <v>1101</v>
      </c>
      <c r="H3122" s="45">
        <v>2410927</v>
      </c>
      <c r="I3122" s="45" t="s">
        <v>6376</v>
      </c>
      <c r="J3122" s="45" t="s">
        <v>1092</v>
      </c>
      <c r="K3122" s="45" t="s">
        <v>6377</v>
      </c>
      <c r="L3122" s="44">
        <v>32</v>
      </c>
      <c r="M3122" s="44">
        <v>933000</v>
      </c>
      <c r="N3122" s="44">
        <v>29856000</v>
      </c>
      <c r="O3122" s="44">
        <v>28000000</v>
      </c>
      <c r="P3122" s="44">
        <v>-1856000</v>
      </c>
    </row>
    <row r="3123" spans="1:16" ht="28.5">
      <c r="A3123" s="44">
        <v>20251</v>
      </c>
      <c r="B3123" s="44">
        <v>2020</v>
      </c>
      <c r="C3123" s="45" t="s">
        <v>1432</v>
      </c>
      <c r="D3123" s="45" t="s">
        <v>1095</v>
      </c>
      <c r="E3123" s="45" t="s">
        <v>1088</v>
      </c>
      <c r="F3123" s="45" t="s">
        <v>1089</v>
      </c>
      <c r="G3123" s="45" t="s">
        <v>1101</v>
      </c>
      <c r="H3123" s="45" t="s">
        <v>6378</v>
      </c>
      <c r="I3123" s="45" t="s">
        <v>6379</v>
      </c>
      <c r="J3123" s="45" t="s">
        <v>1092</v>
      </c>
      <c r="K3123" s="42"/>
      <c r="L3123" s="44">
        <v>0</v>
      </c>
      <c r="M3123" s="44">
        <v>933000</v>
      </c>
      <c r="N3123" s="44">
        <v>0</v>
      </c>
      <c r="O3123" s="44">
        <v>0</v>
      </c>
      <c r="P3123" s="44">
        <v>0</v>
      </c>
    </row>
    <row r="3124" spans="1:16" ht="185.25">
      <c r="A3124" s="44">
        <v>20251</v>
      </c>
      <c r="B3124" s="44">
        <v>2024</v>
      </c>
      <c r="C3124" s="45" t="s">
        <v>1191</v>
      </c>
      <c r="D3124" s="45" t="s">
        <v>1095</v>
      </c>
      <c r="E3124" s="45" t="s">
        <v>1088</v>
      </c>
      <c r="F3124" s="45" t="s">
        <v>1192</v>
      </c>
      <c r="G3124" s="45" t="s">
        <v>1101</v>
      </c>
      <c r="H3124" s="45">
        <v>2410747</v>
      </c>
      <c r="I3124" s="45" t="s">
        <v>6380</v>
      </c>
      <c r="J3124" s="45" t="s">
        <v>1092</v>
      </c>
      <c r="K3124" s="45" t="s">
        <v>4072</v>
      </c>
      <c r="L3124" s="44">
        <v>30</v>
      </c>
      <c r="M3124" s="44">
        <v>1225000</v>
      </c>
      <c r="N3124" s="44">
        <v>36750000</v>
      </c>
      <c r="O3124" s="44">
        <v>36750000</v>
      </c>
      <c r="P3124" s="44">
        <v>0</v>
      </c>
    </row>
    <row r="3125" spans="1:16" ht="185.25">
      <c r="A3125" s="44">
        <v>20251</v>
      </c>
      <c r="B3125" s="44">
        <v>2024</v>
      </c>
      <c r="C3125" s="45" t="s">
        <v>1086</v>
      </c>
      <c r="D3125" s="45" t="s">
        <v>1087</v>
      </c>
      <c r="E3125" s="45" t="s">
        <v>1088</v>
      </c>
      <c r="F3125" s="45" t="s">
        <v>1158</v>
      </c>
      <c r="G3125" s="45" t="s">
        <v>1090</v>
      </c>
      <c r="H3125" s="45">
        <v>2410218</v>
      </c>
      <c r="I3125" s="45" t="s">
        <v>5692</v>
      </c>
      <c r="J3125" s="45" t="s">
        <v>1092</v>
      </c>
      <c r="K3125" s="45" t="s">
        <v>2122</v>
      </c>
      <c r="L3125" s="44">
        <v>29</v>
      </c>
      <c r="M3125" s="44">
        <v>933000</v>
      </c>
      <c r="N3125" s="44">
        <v>27057000</v>
      </c>
      <c r="O3125" s="44">
        <v>28000000</v>
      </c>
      <c r="P3125" s="44">
        <v>943000</v>
      </c>
    </row>
    <row r="3126" spans="1:16" ht="185.25">
      <c r="A3126" s="44">
        <v>20251</v>
      </c>
      <c r="B3126" s="44">
        <v>2025</v>
      </c>
      <c r="C3126" s="45" t="s">
        <v>1099</v>
      </c>
      <c r="D3126" s="45" t="s">
        <v>1087</v>
      </c>
      <c r="E3126" s="45" t="s">
        <v>1088</v>
      </c>
      <c r="F3126" s="45" t="s">
        <v>1124</v>
      </c>
      <c r="G3126" s="45" t="s">
        <v>1101</v>
      </c>
      <c r="H3126" s="45">
        <v>2511018</v>
      </c>
      <c r="I3126" s="45" t="s">
        <v>3595</v>
      </c>
      <c r="J3126" s="45" t="s">
        <v>1092</v>
      </c>
      <c r="K3126" s="45" t="s">
        <v>1800</v>
      </c>
      <c r="L3126" s="44">
        <v>31</v>
      </c>
      <c r="M3126" s="44">
        <v>933000</v>
      </c>
      <c r="N3126" s="44">
        <v>28923000</v>
      </c>
      <c r="O3126" s="44">
        <v>28000000</v>
      </c>
      <c r="P3126" s="44">
        <v>-923000</v>
      </c>
    </row>
    <row r="3127" spans="1:16" ht="171">
      <c r="A3127" s="44">
        <v>20251</v>
      </c>
      <c r="B3127" s="44">
        <v>2024</v>
      </c>
      <c r="C3127" s="45" t="s">
        <v>1086</v>
      </c>
      <c r="D3127" s="45" t="s">
        <v>1087</v>
      </c>
      <c r="E3127" s="45" t="s">
        <v>1088</v>
      </c>
      <c r="F3127" s="45" t="s">
        <v>1089</v>
      </c>
      <c r="G3127" s="45" t="s">
        <v>1090</v>
      </c>
      <c r="H3127" s="45">
        <v>2410939</v>
      </c>
      <c r="I3127" s="45" t="s">
        <v>6381</v>
      </c>
      <c r="J3127" s="45" t="s">
        <v>1092</v>
      </c>
      <c r="K3127" s="45" t="s">
        <v>6382</v>
      </c>
      <c r="L3127" s="44">
        <v>29</v>
      </c>
      <c r="M3127" s="44">
        <v>933000</v>
      </c>
      <c r="N3127" s="44">
        <v>27057000</v>
      </c>
      <c r="O3127" s="44">
        <v>28000000</v>
      </c>
      <c r="P3127" s="44">
        <v>943000</v>
      </c>
    </row>
    <row r="3128" spans="1:16" ht="185.25">
      <c r="A3128" s="44">
        <v>20251</v>
      </c>
      <c r="B3128" s="44">
        <v>2024</v>
      </c>
      <c r="C3128" s="45" t="s">
        <v>1086</v>
      </c>
      <c r="D3128" s="45" t="s">
        <v>1087</v>
      </c>
      <c r="E3128" s="45" t="s">
        <v>1088</v>
      </c>
      <c r="F3128" s="45" t="s">
        <v>1175</v>
      </c>
      <c r="G3128" s="45" t="s">
        <v>1090</v>
      </c>
      <c r="H3128" s="45">
        <v>2410872</v>
      </c>
      <c r="I3128" s="45" t="s">
        <v>6383</v>
      </c>
      <c r="J3128" s="45" t="s">
        <v>1092</v>
      </c>
      <c r="K3128" s="45" t="s">
        <v>6384</v>
      </c>
      <c r="L3128" s="44">
        <v>30</v>
      </c>
      <c r="M3128" s="44">
        <v>933000</v>
      </c>
      <c r="N3128" s="44">
        <v>27990000</v>
      </c>
      <c r="O3128" s="44">
        <v>28000000</v>
      </c>
      <c r="P3128" s="44">
        <v>10000</v>
      </c>
    </row>
    <row r="3129" spans="1:16" ht="199.5">
      <c r="A3129" s="44">
        <v>20251</v>
      </c>
      <c r="B3129" s="44">
        <v>2025</v>
      </c>
      <c r="C3129" s="45" t="s">
        <v>1117</v>
      </c>
      <c r="D3129" s="45" t="s">
        <v>1087</v>
      </c>
      <c r="E3129" s="45" t="s">
        <v>1088</v>
      </c>
      <c r="F3129" s="45" t="s">
        <v>1104</v>
      </c>
      <c r="G3129" s="45" t="s">
        <v>1090</v>
      </c>
      <c r="H3129" s="45">
        <v>2510681</v>
      </c>
      <c r="I3129" s="45" t="s">
        <v>6385</v>
      </c>
      <c r="J3129" s="45" t="s">
        <v>1092</v>
      </c>
      <c r="K3129" s="45" t="s">
        <v>1157</v>
      </c>
      <c r="L3129" s="44">
        <v>26</v>
      </c>
      <c r="M3129" s="44">
        <v>933000</v>
      </c>
      <c r="N3129" s="44">
        <v>24258000</v>
      </c>
      <c r="O3129" s="44">
        <v>28000000</v>
      </c>
      <c r="P3129" s="44">
        <v>3742000</v>
      </c>
    </row>
    <row r="3130" spans="1:16" ht="156.75">
      <c r="A3130" s="44">
        <v>20251</v>
      </c>
      <c r="B3130" s="44">
        <v>2025</v>
      </c>
      <c r="C3130" s="45" t="s">
        <v>1099</v>
      </c>
      <c r="D3130" s="45" t="s">
        <v>1087</v>
      </c>
      <c r="E3130" s="45" t="s">
        <v>1088</v>
      </c>
      <c r="F3130" s="45" t="s">
        <v>1107</v>
      </c>
      <c r="G3130" s="45" t="s">
        <v>1101</v>
      </c>
      <c r="H3130" s="45">
        <v>2510809</v>
      </c>
      <c r="I3130" s="45" t="s">
        <v>6386</v>
      </c>
      <c r="J3130" s="45" t="s">
        <v>1092</v>
      </c>
      <c r="K3130" s="45" t="s">
        <v>1473</v>
      </c>
      <c r="L3130" s="44">
        <v>27</v>
      </c>
      <c r="M3130" s="44">
        <v>933000</v>
      </c>
      <c r="N3130" s="44">
        <v>25191000</v>
      </c>
      <c r="O3130" s="44">
        <v>28000000</v>
      </c>
      <c r="P3130" s="44">
        <v>2809000</v>
      </c>
    </row>
    <row r="3131" spans="1:16" ht="57">
      <c r="A3131" s="44">
        <v>20251</v>
      </c>
      <c r="B3131" s="44">
        <v>2022</v>
      </c>
      <c r="C3131" s="45" t="s">
        <v>1141</v>
      </c>
      <c r="D3131" s="45" t="s">
        <v>1095</v>
      </c>
      <c r="E3131" s="45" t="s">
        <v>1088</v>
      </c>
      <c r="F3131" s="45" t="s">
        <v>1089</v>
      </c>
      <c r="G3131" s="45" t="s">
        <v>1101</v>
      </c>
      <c r="H3131" s="45" t="s">
        <v>6387</v>
      </c>
      <c r="I3131" s="45" t="s">
        <v>6388</v>
      </c>
      <c r="J3131" s="45" t="s">
        <v>1092</v>
      </c>
      <c r="K3131" s="45" t="s">
        <v>6389</v>
      </c>
      <c r="L3131" s="44">
        <v>10</v>
      </c>
      <c r="M3131" s="44">
        <v>933000</v>
      </c>
      <c r="N3131" s="44">
        <v>9330000</v>
      </c>
      <c r="O3131" s="44">
        <v>0</v>
      </c>
      <c r="P3131" s="44">
        <v>-9330000</v>
      </c>
    </row>
    <row r="3132" spans="1:16" ht="171">
      <c r="A3132" s="44">
        <v>20251</v>
      </c>
      <c r="B3132" s="44">
        <v>2023</v>
      </c>
      <c r="C3132" s="45" t="s">
        <v>1127</v>
      </c>
      <c r="D3132" s="45" t="s">
        <v>1095</v>
      </c>
      <c r="E3132" s="45" t="s">
        <v>1088</v>
      </c>
      <c r="F3132" s="45" t="s">
        <v>1128</v>
      </c>
      <c r="G3132" s="45" t="s">
        <v>1101</v>
      </c>
      <c r="H3132" s="45" t="s">
        <v>6390</v>
      </c>
      <c r="I3132" s="45" t="s">
        <v>6391</v>
      </c>
      <c r="J3132" s="45" t="s">
        <v>1092</v>
      </c>
      <c r="K3132" s="45" t="s">
        <v>1131</v>
      </c>
      <c r="L3132" s="44">
        <v>29</v>
      </c>
      <c r="M3132" s="44">
        <v>933000</v>
      </c>
      <c r="N3132" s="44">
        <v>27057000</v>
      </c>
      <c r="O3132" s="44">
        <v>28000000</v>
      </c>
      <c r="P3132" s="44">
        <v>943000</v>
      </c>
    </row>
    <row r="3133" spans="1:16" ht="171">
      <c r="A3133" s="44">
        <v>20251</v>
      </c>
      <c r="B3133" s="44">
        <v>2024</v>
      </c>
      <c r="C3133" s="45" t="s">
        <v>1086</v>
      </c>
      <c r="D3133" s="45" t="s">
        <v>1087</v>
      </c>
      <c r="E3133" s="45" t="s">
        <v>1088</v>
      </c>
      <c r="F3133" s="45" t="s">
        <v>1104</v>
      </c>
      <c r="G3133" s="45" t="s">
        <v>1090</v>
      </c>
      <c r="H3133" s="45">
        <v>2410910</v>
      </c>
      <c r="I3133" s="45" t="s">
        <v>6392</v>
      </c>
      <c r="J3133" s="45" t="s">
        <v>1092</v>
      </c>
      <c r="K3133" s="45" t="s">
        <v>3590</v>
      </c>
      <c r="L3133" s="44">
        <v>27</v>
      </c>
      <c r="M3133" s="44">
        <v>933000</v>
      </c>
      <c r="N3133" s="44">
        <v>25191000</v>
      </c>
      <c r="O3133" s="44">
        <v>28000000</v>
      </c>
      <c r="P3133" s="44">
        <v>2809000</v>
      </c>
    </row>
    <row r="3134" spans="1:16" ht="256.5">
      <c r="A3134" s="44">
        <v>20251</v>
      </c>
      <c r="B3134" s="44">
        <v>2023</v>
      </c>
      <c r="C3134" s="45" t="s">
        <v>1197</v>
      </c>
      <c r="D3134" s="45" t="s">
        <v>1095</v>
      </c>
      <c r="E3134" s="45" t="s">
        <v>1088</v>
      </c>
      <c r="F3134" s="45" t="s">
        <v>1238</v>
      </c>
      <c r="G3134" s="45" t="s">
        <v>1090</v>
      </c>
      <c r="H3134" s="45" t="s">
        <v>6393</v>
      </c>
      <c r="I3134" s="45" t="s">
        <v>1016</v>
      </c>
      <c r="J3134" s="45" t="s">
        <v>1092</v>
      </c>
      <c r="K3134" s="45" t="s">
        <v>6394</v>
      </c>
      <c r="L3134" s="44">
        <v>33</v>
      </c>
      <c r="M3134" s="44">
        <v>933000</v>
      </c>
      <c r="N3134" s="44">
        <v>30789000</v>
      </c>
      <c r="O3134" s="44">
        <v>28000000</v>
      </c>
      <c r="P3134" s="44">
        <v>-2789000</v>
      </c>
    </row>
    <row r="3135" spans="1:16" ht="185.25">
      <c r="A3135" s="44">
        <v>20251</v>
      </c>
      <c r="B3135" s="44">
        <v>2025</v>
      </c>
      <c r="C3135" s="45" t="s">
        <v>1099</v>
      </c>
      <c r="D3135" s="45" t="s">
        <v>1087</v>
      </c>
      <c r="E3135" s="45" t="s">
        <v>1088</v>
      </c>
      <c r="F3135" s="45" t="s">
        <v>1089</v>
      </c>
      <c r="G3135" s="45" t="s">
        <v>1101</v>
      </c>
      <c r="H3135" s="45">
        <v>2510944</v>
      </c>
      <c r="I3135" s="45" t="s">
        <v>6395</v>
      </c>
      <c r="J3135" s="45" t="s">
        <v>1092</v>
      </c>
      <c r="K3135" s="45" t="s">
        <v>3782</v>
      </c>
      <c r="L3135" s="44">
        <v>29</v>
      </c>
      <c r="M3135" s="44">
        <v>933000</v>
      </c>
      <c r="N3135" s="44">
        <v>27057000</v>
      </c>
      <c r="O3135" s="44">
        <v>28000000</v>
      </c>
      <c r="P3135" s="44">
        <v>943000</v>
      </c>
    </row>
    <row r="3136" spans="1:16" ht="28.5">
      <c r="A3136" s="44">
        <v>20251</v>
      </c>
      <c r="B3136" s="44">
        <v>2021</v>
      </c>
      <c r="C3136" s="45" t="s">
        <v>1180</v>
      </c>
      <c r="D3136" s="45" t="s">
        <v>1095</v>
      </c>
      <c r="E3136" s="45" t="s">
        <v>1088</v>
      </c>
      <c r="F3136" s="45" t="s">
        <v>1089</v>
      </c>
      <c r="G3136" s="45" t="s">
        <v>1101</v>
      </c>
      <c r="H3136" s="45" t="s">
        <v>6396</v>
      </c>
      <c r="I3136" s="45" t="s">
        <v>6397</v>
      </c>
      <c r="J3136" s="45" t="s">
        <v>1092</v>
      </c>
      <c r="K3136" s="45" t="s">
        <v>6398</v>
      </c>
      <c r="L3136" s="44">
        <v>7</v>
      </c>
      <c r="M3136" s="44">
        <v>933000</v>
      </c>
      <c r="N3136" s="44">
        <v>6531000</v>
      </c>
      <c r="O3136" s="44">
        <v>0</v>
      </c>
      <c r="P3136" s="44">
        <v>-6531000</v>
      </c>
    </row>
    <row r="3137" spans="1:16" ht="99.75">
      <c r="A3137" s="44">
        <v>20251</v>
      </c>
      <c r="B3137" s="44">
        <v>2023</v>
      </c>
      <c r="C3137" s="45" t="s">
        <v>1197</v>
      </c>
      <c r="D3137" s="45" t="s">
        <v>1095</v>
      </c>
      <c r="E3137" s="45" t="s">
        <v>1088</v>
      </c>
      <c r="F3137" s="45" t="s">
        <v>1838</v>
      </c>
      <c r="G3137" s="45" t="s">
        <v>1090</v>
      </c>
      <c r="H3137" s="45" t="s">
        <v>6399</v>
      </c>
      <c r="I3137" s="45" t="s">
        <v>6400</v>
      </c>
      <c r="J3137" s="45" t="s">
        <v>1092</v>
      </c>
      <c r="K3137" s="45" t="s">
        <v>6401</v>
      </c>
      <c r="L3137" s="44">
        <v>20</v>
      </c>
      <c r="M3137" s="44">
        <v>933000</v>
      </c>
      <c r="N3137" s="44">
        <v>18660000</v>
      </c>
      <c r="O3137" s="44">
        <v>0</v>
      </c>
      <c r="P3137" s="44">
        <v>-18660000</v>
      </c>
    </row>
    <row r="3138" spans="1:16" ht="199.5">
      <c r="A3138" s="44">
        <v>20251</v>
      </c>
      <c r="B3138" s="44">
        <v>2025</v>
      </c>
      <c r="C3138" s="45" t="s">
        <v>1117</v>
      </c>
      <c r="D3138" s="45" t="s">
        <v>1087</v>
      </c>
      <c r="E3138" s="45" t="s">
        <v>1088</v>
      </c>
      <c r="F3138" s="45" t="s">
        <v>1107</v>
      </c>
      <c r="G3138" s="45" t="s">
        <v>1090</v>
      </c>
      <c r="H3138" s="45">
        <v>2510978</v>
      </c>
      <c r="I3138" s="45" t="s">
        <v>6402</v>
      </c>
      <c r="J3138" s="45" t="s">
        <v>1092</v>
      </c>
      <c r="K3138" s="45" t="s">
        <v>1119</v>
      </c>
      <c r="L3138" s="44">
        <v>28</v>
      </c>
      <c r="M3138" s="44">
        <v>933000</v>
      </c>
      <c r="N3138" s="44">
        <v>26124000</v>
      </c>
      <c r="O3138" s="44">
        <v>28000000</v>
      </c>
      <c r="P3138" s="44">
        <v>1876000</v>
      </c>
    </row>
    <row r="3139" spans="1:16" ht="142.5">
      <c r="A3139" s="44">
        <v>20251</v>
      </c>
      <c r="B3139" s="44">
        <v>2023</v>
      </c>
      <c r="C3139" s="45" t="s">
        <v>1127</v>
      </c>
      <c r="D3139" s="45" t="s">
        <v>1095</v>
      </c>
      <c r="E3139" s="45" t="s">
        <v>1088</v>
      </c>
      <c r="F3139" s="45" t="s">
        <v>1161</v>
      </c>
      <c r="G3139" s="45" t="s">
        <v>1101</v>
      </c>
      <c r="H3139" s="45" t="s">
        <v>6403</v>
      </c>
      <c r="I3139" s="45" t="s">
        <v>1968</v>
      </c>
      <c r="J3139" s="45" t="s">
        <v>1092</v>
      </c>
      <c r="K3139" s="45" t="s">
        <v>6404</v>
      </c>
      <c r="L3139" s="44">
        <v>27</v>
      </c>
      <c r="M3139" s="44">
        <v>933000</v>
      </c>
      <c r="N3139" s="44">
        <v>25191000</v>
      </c>
      <c r="O3139" s="44">
        <v>0</v>
      </c>
      <c r="P3139" s="44">
        <v>-25191000</v>
      </c>
    </row>
    <row r="3140" spans="1:16" ht="156.75">
      <c r="A3140" s="44">
        <v>20251</v>
      </c>
      <c r="B3140" s="44">
        <v>2024</v>
      </c>
      <c r="C3140" s="45" t="s">
        <v>1110</v>
      </c>
      <c r="D3140" s="45" t="s">
        <v>1095</v>
      </c>
      <c r="E3140" s="45" t="s">
        <v>1088</v>
      </c>
      <c r="F3140" s="45" t="s">
        <v>1104</v>
      </c>
      <c r="G3140" s="45" t="s">
        <v>1101</v>
      </c>
      <c r="H3140" s="45">
        <v>2410162</v>
      </c>
      <c r="I3140" s="45" t="s">
        <v>6405</v>
      </c>
      <c r="J3140" s="45" t="s">
        <v>1092</v>
      </c>
      <c r="K3140" s="45" t="s">
        <v>1186</v>
      </c>
      <c r="L3140" s="44">
        <v>31</v>
      </c>
      <c r="M3140" s="44">
        <v>933000</v>
      </c>
      <c r="N3140" s="44">
        <v>28923000</v>
      </c>
      <c r="O3140" s="44">
        <v>28000000</v>
      </c>
      <c r="P3140" s="44">
        <v>-923000</v>
      </c>
    </row>
    <row r="3141" spans="1:16" ht="171">
      <c r="A3141" s="44">
        <v>20251</v>
      </c>
      <c r="B3141" s="44">
        <v>2025</v>
      </c>
      <c r="C3141" s="45" t="s">
        <v>1099</v>
      </c>
      <c r="D3141" s="45" t="s">
        <v>1087</v>
      </c>
      <c r="E3141" s="45" t="s">
        <v>1088</v>
      </c>
      <c r="F3141" s="45" t="s">
        <v>1118</v>
      </c>
      <c r="G3141" s="45" t="s">
        <v>1101</v>
      </c>
      <c r="H3141" s="45">
        <v>2510861</v>
      </c>
      <c r="I3141" s="45" t="s">
        <v>6406</v>
      </c>
      <c r="J3141" s="45" t="s">
        <v>1092</v>
      </c>
      <c r="K3141" s="45" t="s">
        <v>2195</v>
      </c>
      <c r="L3141" s="44">
        <v>27</v>
      </c>
      <c r="M3141" s="44">
        <v>933000</v>
      </c>
      <c r="N3141" s="44">
        <v>25191000</v>
      </c>
      <c r="O3141" s="44">
        <v>28000000</v>
      </c>
      <c r="P3141" s="44">
        <v>2809000</v>
      </c>
    </row>
    <row r="3142" spans="1:16" ht="171">
      <c r="A3142" s="44">
        <v>20251</v>
      </c>
      <c r="B3142" s="44">
        <v>2024</v>
      </c>
      <c r="C3142" s="45" t="s">
        <v>1086</v>
      </c>
      <c r="D3142" s="45" t="s">
        <v>1087</v>
      </c>
      <c r="E3142" s="45" t="s">
        <v>1088</v>
      </c>
      <c r="F3142" s="45" t="s">
        <v>1104</v>
      </c>
      <c r="G3142" s="45" t="s">
        <v>1090</v>
      </c>
      <c r="H3142" s="45">
        <v>2410234</v>
      </c>
      <c r="I3142" s="45" t="s">
        <v>6407</v>
      </c>
      <c r="J3142" s="45" t="s">
        <v>1092</v>
      </c>
      <c r="K3142" s="45" t="s">
        <v>1214</v>
      </c>
      <c r="L3142" s="44">
        <v>27</v>
      </c>
      <c r="M3142" s="44">
        <v>933000</v>
      </c>
      <c r="N3142" s="44">
        <v>25191000</v>
      </c>
      <c r="O3142" s="44">
        <v>28000000</v>
      </c>
      <c r="P3142" s="44">
        <v>2809000</v>
      </c>
    </row>
    <row r="3143" spans="1:16" ht="199.5">
      <c r="A3143" s="44">
        <v>20251</v>
      </c>
      <c r="B3143" s="44">
        <v>2025</v>
      </c>
      <c r="C3143" s="45" t="s">
        <v>1296</v>
      </c>
      <c r="D3143" s="45" t="s">
        <v>1087</v>
      </c>
      <c r="E3143" s="45" t="s">
        <v>1088</v>
      </c>
      <c r="F3143" s="45" t="s">
        <v>1192</v>
      </c>
      <c r="G3143" s="45" t="s">
        <v>1101</v>
      </c>
      <c r="H3143" s="45">
        <v>2510261</v>
      </c>
      <c r="I3143" s="45" t="s">
        <v>6408</v>
      </c>
      <c r="J3143" s="45" t="s">
        <v>1092</v>
      </c>
      <c r="K3143" s="45" t="s">
        <v>1298</v>
      </c>
      <c r="L3143" s="44">
        <v>31</v>
      </c>
      <c r="M3143" s="44">
        <v>1225000</v>
      </c>
      <c r="N3143" s="44">
        <v>37975000</v>
      </c>
      <c r="O3143" s="44">
        <v>36750000</v>
      </c>
      <c r="P3143" s="44">
        <v>-1225000</v>
      </c>
    </row>
    <row r="3144" spans="1:16" ht="185.25">
      <c r="A3144" s="44">
        <v>20251</v>
      </c>
      <c r="B3144" s="44">
        <v>2024</v>
      </c>
      <c r="C3144" s="45" t="s">
        <v>1110</v>
      </c>
      <c r="D3144" s="45" t="s">
        <v>1095</v>
      </c>
      <c r="E3144" s="45" t="s">
        <v>1088</v>
      </c>
      <c r="F3144" s="45" t="s">
        <v>1107</v>
      </c>
      <c r="G3144" s="45" t="s">
        <v>1101</v>
      </c>
      <c r="H3144" s="45">
        <v>2410342</v>
      </c>
      <c r="I3144" s="45" t="s">
        <v>3839</v>
      </c>
      <c r="J3144" s="45" t="s">
        <v>1092</v>
      </c>
      <c r="K3144" s="45" t="s">
        <v>2209</v>
      </c>
      <c r="L3144" s="44">
        <v>29</v>
      </c>
      <c r="M3144" s="44">
        <v>933000</v>
      </c>
      <c r="N3144" s="44">
        <v>27057000</v>
      </c>
      <c r="O3144" s="44">
        <v>28000000</v>
      </c>
      <c r="P3144" s="44">
        <v>943000</v>
      </c>
    </row>
    <row r="3145" spans="1:16" ht="199.5">
      <c r="A3145" s="44">
        <v>20251</v>
      </c>
      <c r="B3145" s="44">
        <v>2025</v>
      </c>
      <c r="C3145" s="45" t="s">
        <v>1296</v>
      </c>
      <c r="D3145" s="45" t="s">
        <v>1087</v>
      </c>
      <c r="E3145" s="45" t="s">
        <v>1088</v>
      </c>
      <c r="F3145" s="45" t="s">
        <v>1192</v>
      </c>
      <c r="G3145" s="45" t="s">
        <v>1101</v>
      </c>
      <c r="H3145" s="45">
        <v>2510665</v>
      </c>
      <c r="I3145" s="45" t="s">
        <v>6409</v>
      </c>
      <c r="J3145" s="45" t="s">
        <v>1092</v>
      </c>
      <c r="K3145" s="45" t="s">
        <v>1298</v>
      </c>
      <c r="L3145" s="44">
        <v>31</v>
      </c>
      <c r="M3145" s="44">
        <v>1225000</v>
      </c>
      <c r="N3145" s="44">
        <v>37975000</v>
      </c>
      <c r="O3145" s="44">
        <v>36750000</v>
      </c>
      <c r="P3145" s="44">
        <v>-1225000</v>
      </c>
    </row>
    <row r="3146" spans="1:16" ht="114">
      <c r="A3146" s="44">
        <v>20251</v>
      </c>
      <c r="B3146" s="44">
        <v>2023</v>
      </c>
      <c r="C3146" s="45" t="s">
        <v>1127</v>
      </c>
      <c r="D3146" s="45" t="s">
        <v>1095</v>
      </c>
      <c r="E3146" s="45" t="s">
        <v>1088</v>
      </c>
      <c r="F3146" s="45" t="s">
        <v>1089</v>
      </c>
      <c r="G3146" s="45" t="s">
        <v>1101</v>
      </c>
      <c r="H3146" s="45" t="s">
        <v>6410</v>
      </c>
      <c r="I3146" s="45" t="s">
        <v>6411</v>
      </c>
      <c r="J3146" s="45" t="s">
        <v>1092</v>
      </c>
      <c r="K3146" s="45" t="s">
        <v>1171</v>
      </c>
      <c r="L3146" s="44">
        <v>28</v>
      </c>
      <c r="M3146" s="44">
        <v>933000</v>
      </c>
      <c r="N3146" s="44">
        <v>26124000</v>
      </c>
      <c r="O3146" s="44">
        <v>28000000</v>
      </c>
      <c r="P3146" s="44">
        <v>1876000</v>
      </c>
    </row>
    <row r="3147" spans="1:16" ht="142.5">
      <c r="A3147" s="44">
        <v>20251</v>
      </c>
      <c r="B3147" s="44">
        <v>2024</v>
      </c>
      <c r="C3147" s="45" t="s">
        <v>1110</v>
      </c>
      <c r="D3147" s="45" t="s">
        <v>1095</v>
      </c>
      <c r="E3147" s="45" t="s">
        <v>1088</v>
      </c>
      <c r="F3147" s="45" t="s">
        <v>1089</v>
      </c>
      <c r="G3147" s="45" t="s">
        <v>1101</v>
      </c>
      <c r="H3147" s="45">
        <v>2410831</v>
      </c>
      <c r="I3147" s="45" t="s">
        <v>6412</v>
      </c>
      <c r="J3147" s="45" t="s">
        <v>1092</v>
      </c>
      <c r="K3147" s="45" t="s">
        <v>2110</v>
      </c>
      <c r="L3147" s="44">
        <v>27</v>
      </c>
      <c r="M3147" s="44">
        <v>933000</v>
      </c>
      <c r="N3147" s="44">
        <v>25191000</v>
      </c>
      <c r="O3147" s="44">
        <v>28000000</v>
      </c>
      <c r="P3147" s="44">
        <v>2809000</v>
      </c>
    </row>
    <row r="3148" spans="1:16" ht="270.75">
      <c r="A3148" s="44">
        <v>20251</v>
      </c>
      <c r="B3148" s="44">
        <v>2023</v>
      </c>
      <c r="C3148" s="45" t="s">
        <v>1127</v>
      </c>
      <c r="D3148" s="45" t="s">
        <v>1095</v>
      </c>
      <c r="E3148" s="45" t="s">
        <v>1088</v>
      </c>
      <c r="F3148" s="45" t="s">
        <v>1111</v>
      </c>
      <c r="G3148" s="45" t="s">
        <v>1101</v>
      </c>
      <c r="H3148" s="45" t="s">
        <v>6413</v>
      </c>
      <c r="I3148" s="45" t="s">
        <v>1774</v>
      </c>
      <c r="J3148" s="45" t="s">
        <v>1092</v>
      </c>
      <c r="K3148" s="45" t="s">
        <v>3391</v>
      </c>
      <c r="L3148" s="44">
        <v>33</v>
      </c>
      <c r="M3148" s="44">
        <v>933000</v>
      </c>
      <c r="N3148" s="44">
        <v>30789000</v>
      </c>
      <c r="O3148" s="44">
        <v>28000000</v>
      </c>
      <c r="P3148" s="44">
        <v>-2789000</v>
      </c>
    </row>
    <row r="3149" spans="1:16" ht="28.5">
      <c r="A3149" s="44">
        <v>20251</v>
      </c>
      <c r="B3149" s="44">
        <v>2023</v>
      </c>
      <c r="C3149" s="45" t="s">
        <v>1602</v>
      </c>
      <c r="D3149" s="45" t="s">
        <v>1095</v>
      </c>
      <c r="E3149" s="45" t="s">
        <v>19</v>
      </c>
      <c r="F3149" s="49" t="s">
        <v>1592</v>
      </c>
      <c r="G3149" s="42"/>
      <c r="H3149" s="45" t="s">
        <v>6414</v>
      </c>
      <c r="I3149" s="45" t="s">
        <v>6415</v>
      </c>
      <c r="J3149" s="45" t="s">
        <v>1092</v>
      </c>
      <c r="K3149" s="42"/>
      <c r="L3149" s="44">
        <v>0</v>
      </c>
      <c r="M3149" s="44">
        <v>0</v>
      </c>
      <c r="N3149" s="44">
        <v>0</v>
      </c>
      <c r="O3149" s="44">
        <v>0</v>
      </c>
      <c r="P3149" s="44">
        <v>0</v>
      </c>
    </row>
    <row r="3150" spans="1:16" ht="71.25">
      <c r="A3150" s="44">
        <v>20251</v>
      </c>
      <c r="B3150" s="44">
        <v>2023</v>
      </c>
      <c r="C3150" s="45" t="s">
        <v>1197</v>
      </c>
      <c r="D3150" s="45" t="s">
        <v>1095</v>
      </c>
      <c r="E3150" s="45" t="s">
        <v>1088</v>
      </c>
      <c r="F3150" s="45" t="s">
        <v>1165</v>
      </c>
      <c r="G3150" s="45" t="s">
        <v>1090</v>
      </c>
      <c r="H3150" s="45" t="s">
        <v>6416</v>
      </c>
      <c r="I3150" s="45" t="s">
        <v>6417</v>
      </c>
      <c r="J3150" s="45" t="s">
        <v>1092</v>
      </c>
      <c r="K3150" s="45" t="s">
        <v>6418</v>
      </c>
      <c r="L3150" s="44">
        <v>15</v>
      </c>
      <c r="M3150" s="44">
        <v>933000</v>
      </c>
      <c r="N3150" s="44">
        <v>13995000</v>
      </c>
      <c r="O3150" s="44">
        <v>0</v>
      </c>
      <c r="P3150" s="44">
        <v>-13995000</v>
      </c>
    </row>
    <row r="3151" spans="1:16" ht="228">
      <c r="A3151" s="44">
        <v>20251</v>
      </c>
      <c r="B3151" s="44">
        <v>2022</v>
      </c>
      <c r="C3151" s="45" t="s">
        <v>1144</v>
      </c>
      <c r="D3151" s="45" t="s">
        <v>1095</v>
      </c>
      <c r="E3151" s="45" t="s">
        <v>1088</v>
      </c>
      <c r="F3151" s="45" t="s">
        <v>1651</v>
      </c>
      <c r="G3151" s="45" t="s">
        <v>1090</v>
      </c>
      <c r="H3151" s="45" t="s">
        <v>6419</v>
      </c>
      <c r="I3151" s="45" t="s">
        <v>1153</v>
      </c>
      <c r="J3151" s="45" t="s">
        <v>1092</v>
      </c>
      <c r="K3151" s="45" t="s">
        <v>6420</v>
      </c>
      <c r="L3151" s="44">
        <v>35</v>
      </c>
      <c r="M3151" s="44">
        <v>933000</v>
      </c>
      <c r="N3151" s="44">
        <v>32655000</v>
      </c>
      <c r="O3151" s="44">
        <v>23300000</v>
      </c>
      <c r="P3151" s="44">
        <v>-9355000</v>
      </c>
    </row>
    <row r="3152" spans="1:16" ht="128.25">
      <c r="A3152" s="44">
        <v>20251</v>
      </c>
      <c r="B3152" s="44">
        <v>2025</v>
      </c>
      <c r="C3152" s="45" t="s">
        <v>1099</v>
      </c>
      <c r="D3152" s="45" t="s">
        <v>1087</v>
      </c>
      <c r="E3152" s="45" t="s">
        <v>1088</v>
      </c>
      <c r="F3152" s="45" t="s">
        <v>1235</v>
      </c>
      <c r="G3152" s="45" t="s">
        <v>1101</v>
      </c>
      <c r="H3152" s="45">
        <v>2510962</v>
      </c>
      <c r="I3152" s="45" t="s">
        <v>6421</v>
      </c>
      <c r="J3152" s="45" t="s">
        <v>1092</v>
      </c>
      <c r="K3152" s="45" t="s">
        <v>6422</v>
      </c>
      <c r="L3152" s="44">
        <v>23</v>
      </c>
      <c r="M3152" s="44">
        <v>933000</v>
      </c>
      <c r="N3152" s="44">
        <v>21459000</v>
      </c>
      <c r="O3152" s="44">
        <v>28000000</v>
      </c>
      <c r="P3152" s="44">
        <v>6541000</v>
      </c>
    </row>
    <row r="3153" spans="1:16" ht="28.5">
      <c r="A3153" s="44">
        <v>20251</v>
      </c>
      <c r="B3153" s="44">
        <v>2025</v>
      </c>
      <c r="C3153" s="42"/>
      <c r="D3153" s="45" t="s">
        <v>1087</v>
      </c>
      <c r="E3153" s="45" t="s">
        <v>19</v>
      </c>
      <c r="F3153" s="45" t="s">
        <v>2059</v>
      </c>
      <c r="G3153" s="42"/>
      <c r="H3153" s="45" t="s">
        <v>6423</v>
      </c>
      <c r="I3153" s="45" t="s">
        <v>6424</v>
      </c>
      <c r="J3153" s="42"/>
      <c r="K3153" s="45" t="s">
        <v>1949</v>
      </c>
      <c r="L3153" s="44">
        <v>6</v>
      </c>
      <c r="M3153" s="44">
        <v>0</v>
      </c>
      <c r="N3153" s="44">
        <v>0</v>
      </c>
      <c r="O3153" s="44">
        <v>0</v>
      </c>
      <c r="P3153" s="44">
        <v>0</v>
      </c>
    </row>
    <row r="3154" spans="1:16" ht="199.5">
      <c r="A3154" s="44">
        <v>20251</v>
      </c>
      <c r="B3154" s="44">
        <v>2025</v>
      </c>
      <c r="C3154" s="45" t="s">
        <v>1117</v>
      </c>
      <c r="D3154" s="45" t="s">
        <v>1087</v>
      </c>
      <c r="E3154" s="45" t="s">
        <v>1088</v>
      </c>
      <c r="F3154" s="45" t="s">
        <v>1272</v>
      </c>
      <c r="G3154" s="45" t="s">
        <v>1090</v>
      </c>
      <c r="H3154" s="45">
        <v>2510635</v>
      </c>
      <c r="I3154" s="45" t="s">
        <v>6425</v>
      </c>
      <c r="J3154" s="45" t="s">
        <v>1092</v>
      </c>
      <c r="K3154" s="45" t="s">
        <v>1140</v>
      </c>
      <c r="L3154" s="44">
        <v>28</v>
      </c>
      <c r="M3154" s="44">
        <v>933000</v>
      </c>
      <c r="N3154" s="44">
        <v>26124000</v>
      </c>
      <c r="O3154" s="44">
        <v>28000000</v>
      </c>
      <c r="P3154" s="44">
        <v>1876000</v>
      </c>
    </row>
    <row r="3155" spans="1:16" ht="256.5">
      <c r="A3155" s="44">
        <v>20251</v>
      </c>
      <c r="B3155" s="44">
        <v>2023</v>
      </c>
      <c r="C3155" s="45" t="s">
        <v>1127</v>
      </c>
      <c r="D3155" s="45" t="s">
        <v>1095</v>
      </c>
      <c r="E3155" s="45" t="s">
        <v>1088</v>
      </c>
      <c r="F3155" s="45" t="s">
        <v>1111</v>
      </c>
      <c r="G3155" s="45" t="s">
        <v>1101</v>
      </c>
      <c r="H3155" s="45" t="s">
        <v>6426</v>
      </c>
      <c r="I3155" s="45" t="s">
        <v>6427</v>
      </c>
      <c r="J3155" s="45" t="s">
        <v>1092</v>
      </c>
      <c r="K3155" s="45" t="s">
        <v>2105</v>
      </c>
      <c r="L3155" s="44">
        <v>33</v>
      </c>
      <c r="M3155" s="44">
        <v>933000</v>
      </c>
      <c r="N3155" s="44">
        <v>30789000</v>
      </c>
      <c r="O3155" s="44">
        <v>28000000</v>
      </c>
      <c r="P3155" s="44">
        <v>-2789000</v>
      </c>
    </row>
    <row r="3156" spans="1:16" ht="156.75">
      <c r="A3156" s="44">
        <v>20251</v>
      </c>
      <c r="B3156" s="44">
        <v>2024</v>
      </c>
      <c r="C3156" s="45" t="s">
        <v>1110</v>
      </c>
      <c r="D3156" s="45" t="s">
        <v>1095</v>
      </c>
      <c r="E3156" s="45" t="s">
        <v>1088</v>
      </c>
      <c r="F3156" s="45" t="s">
        <v>1124</v>
      </c>
      <c r="G3156" s="45" t="s">
        <v>1101</v>
      </c>
      <c r="H3156" s="45">
        <v>2410193</v>
      </c>
      <c r="I3156" s="45" t="s">
        <v>6428</v>
      </c>
      <c r="J3156" s="45" t="s">
        <v>1092</v>
      </c>
      <c r="K3156" s="45" t="s">
        <v>2286</v>
      </c>
      <c r="L3156" s="44">
        <v>34</v>
      </c>
      <c r="M3156" s="44">
        <v>933000</v>
      </c>
      <c r="N3156" s="44">
        <v>31722000</v>
      </c>
      <c r="O3156" s="44">
        <v>28000000</v>
      </c>
      <c r="P3156" s="44">
        <v>-3722000</v>
      </c>
    </row>
    <row r="3157" spans="1:16" ht="156.75">
      <c r="A3157" s="44">
        <v>20251</v>
      </c>
      <c r="B3157" s="44">
        <v>2025</v>
      </c>
      <c r="C3157" s="45" t="s">
        <v>1099</v>
      </c>
      <c r="D3157" s="45" t="s">
        <v>1087</v>
      </c>
      <c r="E3157" s="45" t="s">
        <v>1088</v>
      </c>
      <c r="F3157" s="45" t="s">
        <v>1107</v>
      </c>
      <c r="G3157" s="45" t="s">
        <v>1101</v>
      </c>
      <c r="H3157" s="45">
        <v>2510331</v>
      </c>
      <c r="I3157" s="45" t="s">
        <v>1728</v>
      </c>
      <c r="J3157" s="45" t="s">
        <v>1092</v>
      </c>
      <c r="K3157" s="45" t="s">
        <v>1256</v>
      </c>
      <c r="L3157" s="44">
        <v>27</v>
      </c>
      <c r="M3157" s="44">
        <v>933000</v>
      </c>
      <c r="N3157" s="44">
        <v>25191000</v>
      </c>
      <c r="O3157" s="44">
        <v>28000000</v>
      </c>
      <c r="P3157" s="44">
        <v>2809000</v>
      </c>
    </row>
    <row r="3158" spans="1:16" ht="114">
      <c r="A3158" s="44">
        <v>20251</v>
      </c>
      <c r="B3158" s="44">
        <v>2023</v>
      </c>
      <c r="C3158" s="45" t="s">
        <v>1127</v>
      </c>
      <c r="D3158" s="45" t="s">
        <v>1095</v>
      </c>
      <c r="E3158" s="45" t="s">
        <v>1088</v>
      </c>
      <c r="F3158" s="45" t="s">
        <v>1089</v>
      </c>
      <c r="G3158" s="45" t="s">
        <v>1101</v>
      </c>
      <c r="H3158" s="45" t="s">
        <v>6429</v>
      </c>
      <c r="I3158" s="45" t="s">
        <v>6430</v>
      </c>
      <c r="J3158" s="45" t="s">
        <v>1092</v>
      </c>
      <c r="K3158" s="45" t="s">
        <v>1171</v>
      </c>
      <c r="L3158" s="44">
        <v>28</v>
      </c>
      <c r="M3158" s="44">
        <v>933000</v>
      </c>
      <c r="N3158" s="44">
        <v>26124000</v>
      </c>
      <c r="O3158" s="44">
        <v>28000000</v>
      </c>
      <c r="P3158" s="44">
        <v>1876000</v>
      </c>
    </row>
    <row r="3159" spans="1:16" ht="171">
      <c r="A3159" s="44">
        <v>20251</v>
      </c>
      <c r="B3159" s="44">
        <v>2025</v>
      </c>
      <c r="C3159" s="45" t="s">
        <v>1343</v>
      </c>
      <c r="D3159" s="45" t="s">
        <v>1087</v>
      </c>
      <c r="E3159" s="45" t="s">
        <v>19</v>
      </c>
      <c r="F3159" s="45" t="s">
        <v>1333</v>
      </c>
      <c r="G3159" s="42"/>
      <c r="H3159" s="45" t="s">
        <v>6431</v>
      </c>
      <c r="I3159" s="45" t="s">
        <v>6432</v>
      </c>
      <c r="J3159" s="45" t="s">
        <v>1283</v>
      </c>
      <c r="K3159" s="45" t="s">
        <v>3582</v>
      </c>
      <c r="L3159" s="44">
        <v>19</v>
      </c>
      <c r="M3159" s="44">
        <v>0</v>
      </c>
      <c r="N3159" s="44">
        <v>0</v>
      </c>
      <c r="O3159" s="44">
        <v>0</v>
      </c>
      <c r="P3159" s="44">
        <v>0</v>
      </c>
    </row>
    <row r="3160" spans="1:16" ht="171">
      <c r="A3160" s="44">
        <v>20251</v>
      </c>
      <c r="B3160" s="44">
        <v>2023</v>
      </c>
      <c r="C3160" s="45" t="s">
        <v>1197</v>
      </c>
      <c r="D3160" s="45" t="s">
        <v>1095</v>
      </c>
      <c r="E3160" s="45" t="s">
        <v>1088</v>
      </c>
      <c r="F3160" s="45" t="s">
        <v>1348</v>
      </c>
      <c r="G3160" s="45" t="s">
        <v>1090</v>
      </c>
      <c r="H3160" s="45" t="s">
        <v>6433</v>
      </c>
      <c r="I3160" s="45" t="s">
        <v>6434</v>
      </c>
      <c r="J3160" s="45" t="s">
        <v>1092</v>
      </c>
      <c r="K3160" s="45" t="s">
        <v>6435</v>
      </c>
      <c r="L3160" s="44">
        <v>38</v>
      </c>
      <c r="M3160" s="44">
        <v>933000</v>
      </c>
      <c r="N3160" s="44">
        <v>35454000</v>
      </c>
      <c r="O3160" s="44">
        <v>28000000</v>
      </c>
      <c r="P3160" s="44">
        <v>-7454000</v>
      </c>
    </row>
    <row r="3161" spans="1:16" ht="185.25">
      <c r="A3161" s="44">
        <v>20251</v>
      </c>
      <c r="B3161" s="44">
        <v>2023</v>
      </c>
      <c r="C3161" s="45" t="s">
        <v>1197</v>
      </c>
      <c r="D3161" s="45" t="s">
        <v>1095</v>
      </c>
      <c r="E3161" s="45" t="s">
        <v>1088</v>
      </c>
      <c r="F3161" s="45" t="s">
        <v>1268</v>
      </c>
      <c r="G3161" s="45" t="s">
        <v>1090</v>
      </c>
      <c r="H3161" s="45" t="s">
        <v>6436</v>
      </c>
      <c r="I3161" s="45" t="s">
        <v>3805</v>
      </c>
      <c r="J3161" s="45" t="s">
        <v>1092</v>
      </c>
      <c r="K3161" s="45" t="s">
        <v>3654</v>
      </c>
      <c r="L3161" s="44">
        <v>38</v>
      </c>
      <c r="M3161" s="44">
        <v>933000</v>
      </c>
      <c r="N3161" s="44">
        <v>35454000</v>
      </c>
      <c r="O3161" s="44">
        <v>28000000</v>
      </c>
      <c r="P3161" s="44">
        <v>-7454000</v>
      </c>
    </row>
    <row r="3162" spans="1:16" ht="199.5">
      <c r="A3162" s="44">
        <v>20251</v>
      </c>
      <c r="B3162" s="44">
        <v>2025</v>
      </c>
      <c r="C3162" s="45" t="s">
        <v>1117</v>
      </c>
      <c r="D3162" s="45" t="s">
        <v>1087</v>
      </c>
      <c r="E3162" s="45" t="s">
        <v>1088</v>
      </c>
      <c r="F3162" s="45" t="s">
        <v>1089</v>
      </c>
      <c r="G3162" s="45" t="s">
        <v>1090</v>
      </c>
      <c r="H3162" s="45">
        <v>2510110</v>
      </c>
      <c r="I3162" s="45" t="s">
        <v>3765</v>
      </c>
      <c r="J3162" s="45" t="s">
        <v>1092</v>
      </c>
      <c r="K3162" s="45" t="s">
        <v>1209</v>
      </c>
      <c r="L3162" s="44">
        <v>26</v>
      </c>
      <c r="M3162" s="44">
        <v>933000</v>
      </c>
      <c r="N3162" s="44">
        <v>24258000</v>
      </c>
      <c r="O3162" s="44">
        <v>28000000</v>
      </c>
      <c r="P3162" s="44">
        <v>3742000</v>
      </c>
    </row>
    <row r="3163" spans="1:16" ht="156.75">
      <c r="A3163" s="44">
        <v>20251</v>
      </c>
      <c r="B3163" s="44">
        <v>2025</v>
      </c>
      <c r="C3163" s="45" t="s">
        <v>1343</v>
      </c>
      <c r="D3163" s="45" t="s">
        <v>1087</v>
      </c>
      <c r="E3163" s="45" t="s">
        <v>19</v>
      </c>
      <c r="F3163" s="45" t="s">
        <v>1333</v>
      </c>
      <c r="G3163" s="42"/>
      <c r="H3163" s="45" t="s">
        <v>6437</v>
      </c>
      <c r="I3163" s="45" t="s">
        <v>6438</v>
      </c>
      <c r="J3163" s="45" t="s">
        <v>1283</v>
      </c>
      <c r="K3163" s="45" t="s">
        <v>6439</v>
      </c>
      <c r="L3163" s="44">
        <v>24</v>
      </c>
      <c r="M3163" s="44">
        <v>0</v>
      </c>
      <c r="N3163" s="44">
        <v>0</v>
      </c>
      <c r="O3163" s="44">
        <v>0</v>
      </c>
      <c r="P3163" s="44">
        <v>0</v>
      </c>
    </row>
    <row r="3164" spans="1:16" ht="71.25">
      <c r="A3164" s="44">
        <v>20251</v>
      </c>
      <c r="B3164" s="44">
        <v>2023</v>
      </c>
      <c r="C3164" s="45" t="s">
        <v>1127</v>
      </c>
      <c r="D3164" s="45" t="s">
        <v>1095</v>
      </c>
      <c r="E3164" s="45" t="s">
        <v>1088</v>
      </c>
      <c r="F3164" s="45" t="s">
        <v>1218</v>
      </c>
      <c r="G3164" s="45" t="s">
        <v>1101</v>
      </c>
      <c r="H3164" s="45" t="s">
        <v>6440</v>
      </c>
      <c r="I3164" s="45" t="s">
        <v>1814</v>
      </c>
      <c r="J3164" s="45" t="s">
        <v>1092</v>
      </c>
      <c r="K3164" s="45" t="s">
        <v>1567</v>
      </c>
      <c r="L3164" s="44">
        <v>29</v>
      </c>
      <c r="M3164" s="44">
        <v>2084000</v>
      </c>
      <c r="N3164" s="44">
        <v>60436000</v>
      </c>
      <c r="O3164" s="44">
        <v>112500000</v>
      </c>
      <c r="P3164" s="44">
        <v>52064000</v>
      </c>
    </row>
    <row r="3165" spans="1:16" ht="199.5">
      <c r="A3165" s="44">
        <v>20251</v>
      </c>
      <c r="B3165" s="44">
        <v>2025</v>
      </c>
      <c r="C3165" s="45" t="s">
        <v>1099</v>
      </c>
      <c r="D3165" s="45" t="s">
        <v>1087</v>
      </c>
      <c r="E3165" s="45" t="s">
        <v>1088</v>
      </c>
      <c r="F3165" s="45" t="s">
        <v>1158</v>
      </c>
      <c r="G3165" s="45" t="s">
        <v>1101</v>
      </c>
      <c r="H3165" s="45">
        <v>2510661</v>
      </c>
      <c r="I3165" s="45" t="s">
        <v>2619</v>
      </c>
      <c r="J3165" s="45" t="s">
        <v>1092</v>
      </c>
      <c r="K3165" s="45" t="s">
        <v>1378</v>
      </c>
      <c r="L3165" s="44">
        <v>29</v>
      </c>
      <c r="M3165" s="44">
        <v>933000</v>
      </c>
      <c r="N3165" s="44">
        <v>27057000</v>
      </c>
      <c r="O3165" s="44">
        <v>28000000</v>
      </c>
      <c r="P3165" s="44">
        <v>943000</v>
      </c>
    </row>
    <row r="3166" spans="1:16" ht="156.75">
      <c r="A3166" s="44">
        <v>20251</v>
      </c>
      <c r="B3166" s="44">
        <v>2024</v>
      </c>
      <c r="C3166" s="45" t="s">
        <v>1110</v>
      </c>
      <c r="D3166" s="45" t="s">
        <v>1095</v>
      </c>
      <c r="E3166" s="45" t="s">
        <v>1088</v>
      </c>
      <c r="F3166" s="45" t="s">
        <v>1124</v>
      </c>
      <c r="G3166" s="45" t="s">
        <v>1101</v>
      </c>
      <c r="H3166" s="45">
        <v>2410477</v>
      </c>
      <c r="I3166" s="45" t="s">
        <v>5644</v>
      </c>
      <c r="J3166" s="45" t="s">
        <v>1092</v>
      </c>
      <c r="K3166" s="45" t="s">
        <v>6441</v>
      </c>
      <c r="L3166" s="44">
        <v>32</v>
      </c>
      <c r="M3166" s="44">
        <v>933000</v>
      </c>
      <c r="N3166" s="44">
        <v>29856000</v>
      </c>
      <c r="O3166" s="44">
        <v>0</v>
      </c>
      <c r="P3166" s="44">
        <v>-29856000</v>
      </c>
    </row>
    <row r="3167" spans="1:16" ht="242.25">
      <c r="A3167" s="44">
        <v>20251</v>
      </c>
      <c r="B3167" s="44">
        <v>2024</v>
      </c>
      <c r="C3167" s="45" t="s">
        <v>1110</v>
      </c>
      <c r="D3167" s="45" t="s">
        <v>1095</v>
      </c>
      <c r="E3167" s="45" t="s">
        <v>1088</v>
      </c>
      <c r="F3167" s="45" t="s">
        <v>1175</v>
      </c>
      <c r="G3167" s="45" t="s">
        <v>1101</v>
      </c>
      <c r="H3167" s="45">
        <v>2410398</v>
      </c>
      <c r="I3167" s="45" t="s">
        <v>6442</v>
      </c>
      <c r="J3167" s="45" t="s">
        <v>1092</v>
      </c>
      <c r="K3167" s="45" t="s">
        <v>1469</v>
      </c>
      <c r="L3167" s="44">
        <v>33</v>
      </c>
      <c r="M3167" s="44">
        <v>933000</v>
      </c>
      <c r="N3167" s="44">
        <v>30789000</v>
      </c>
      <c r="O3167" s="44">
        <v>28000000</v>
      </c>
      <c r="P3167" s="44">
        <v>-2789000</v>
      </c>
    </row>
    <row r="3168" spans="1:16" ht="199.5">
      <c r="A3168" s="44">
        <v>20251</v>
      </c>
      <c r="B3168" s="44">
        <v>2025</v>
      </c>
      <c r="C3168" s="45" t="s">
        <v>1099</v>
      </c>
      <c r="D3168" s="45" t="s">
        <v>1087</v>
      </c>
      <c r="E3168" s="45" t="s">
        <v>1088</v>
      </c>
      <c r="F3168" s="45" t="s">
        <v>1089</v>
      </c>
      <c r="G3168" s="45" t="s">
        <v>1101</v>
      </c>
      <c r="H3168" s="45">
        <v>2510386</v>
      </c>
      <c r="I3168" s="45" t="s">
        <v>6443</v>
      </c>
      <c r="J3168" s="45" t="s">
        <v>1092</v>
      </c>
      <c r="K3168" s="45" t="s">
        <v>6085</v>
      </c>
      <c r="L3168" s="44">
        <v>29</v>
      </c>
      <c r="M3168" s="44">
        <v>933000</v>
      </c>
      <c r="N3168" s="44">
        <v>27057000</v>
      </c>
      <c r="O3168" s="44">
        <v>28000000</v>
      </c>
      <c r="P3168" s="44">
        <v>943000</v>
      </c>
    </row>
    <row r="3169" spans="1:16" ht="142.5">
      <c r="A3169" s="44">
        <v>20251</v>
      </c>
      <c r="B3169" s="44">
        <v>2023</v>
      </c>
      <c r="C3169" s="45" t="s">
        <v>1127</v>
      </c>
      <c r="D3169" s="45" t="s">
        <v>1095</v>
      </c>
      <c r="E3169" s="45" t="s">
        <v>1088</v>
      </c>
      <c r="F3169" s="45" t="s">
        <v>1104</v>
      </c>
      <c r="G3169" s="45" t="s">
        <v>1101</v>
      </c>
      <c r="H3169" s="45" t="s">
        <v>6444</v>
      </c>
      <c r="I3169" s="45" t="s">
        <v>6445</v>
      </c>
      <c r="J3169" s="45" t="s">
        <v>1092</v>
      </c>
      <c r="K3169" s="45" t="s">
        <v>1138</v>
      </c>
      <c r="L3169" s="44">
        <v>27</v>
      </c>
      <c r="M3169" s="44">
        <v>933000</v>
      </c>
      <c r="N3169" s="44">
        <v>25191000</v>
      </c>
      <c r="O3169" s="44">
        <v>28000000</v>
      </c>
      <c r="P3169" s="44">
        <v>2809000</v>
      </c>
    </row>
    <row r="3170" spans="1:16" ht="142.5">
      <c r="A3170" s="44">
        <v>20251</v>
      </c>
      <c r="B3170" s="44">
        <v>2024</v>
      </c>
      <c r="C3170" s="45" t="s">
        <v>1591</v>
      </c>
      <c r="D3170" s="45" t="s">
        <v>1095</v>
      </c>
      <c r="E3170" s="45" t="s">
        <v>19</v>
      </c>
      <c r="F3170" s="45" t="s">
        <v>1152</v>
      </c>
      <c r="G3170" s="42"/>
      <c r="H3170" s="45">
        <v>2440053</v>
      </c>
      <c r="I3170" s="45" t="s">
        <v>6446</v>
      </c>
      <c r="J3170" s="45" t="s">
        <v>1092</v>
      </c>
      <c r="K3170" s="45" t="s">
        <v>2141</v>
      </c>
      <c r="L3170" s="44">
        <v>29</v>
      </c>
      <c r="M3170" s="44">
        <v>0</v>
      </c>
      <c r="N3170" s="44">
        <v>0</v>
      </c>
      <c r="O3170" s="44">
        <v>28000000</v>
      </c>
      <c r="P3170" s="44">
        <v>28000000</v>
      </c>
    </row>
    <row r="3171" spans="1:16" ht="228">
      <c r="A3171" s="44">
        <v>20251</v>
      </c>
      <c r="B3171" s="44">
        <v>2024</v>
      </c>
      <c r="C3171" s="45" t="s">
        <v>1110</v>
      </c>
      <c r="D3171" s="45" t="s">
        <v>1095</v>
      </c>
      <c r="E3171" s="45" t="s">
        <v>1088</v>
      </c>
      <c r="F3171" s="45" t="s">
        <v>1128</v>
      </c>
      <c r="G3171" s="45" t="s">
        <v>1101</v>
      </c>
      <c r="H3171" s="45">
        <v>2410353</v>
      </c>
      <c r="I3171" s="45" t="s">
        <v>6447</v>
      </c>
      <c r="J3171" s="45" t="s">
        <v>1092</v>
      </c>
      <c r="K3171" s="45" t="s">
        <v>5422</v>
      </c>
      <c r="L3171" s="44">
        <v>40</v>
      </c>
      <c r="M3171" s="44">
        <v>933000</v>
      </c>
      <c r="N3171" s="44">
        <v>37320000</v>
      </c>
      <c r="O3171" s="44">
        <v>28000000</v>
      </c>
      <c r="P3171" s="44">
        <v>-9320000</v>
      </c>
    </row>
    <row r="3172" spans="1:16" ht="256.5">
      <c r="A3172" s="44">
        <v>20251</v>
      </c>
      <c r="B3172" s="44">
        <v>2024</v>
      </c>
      <c r="C3172" s="45" t="s">
        <v>1110</v>
      </c>
      <c r="D3172" s="45" t="s">
        <v>1095</v>
      </c>
      <c r="E3172" s="45" t="s">
        <v>1088</v>
      </c>
      <c r="F3172" s="45" t="s">
        <v>1111</v>
      </c>
      <c r="G3172" s="45" t="s">
        <v>1101</v>
      </c>
      <c r="H3172" s="45">
        <v>2410817</v>
      </c>
      <c r="I3172" s="45" t="s">
        <v>1981</v>
      </c>
      <c r="J3172" s="45" t="s">
        <v>1092</v>
      </c>
      <c r="K3172" s="45" t="s">
        <v>6448</v>
      </c>
      <c r="L3172" s="44">
        <v>33</v>
      </c>
      <c r="M3172" s="44">
        <v>933000</v>
      </c>
      <c r="N3172" s="44">
        <v>30789000</v>
      </c>
      <c r="O3172" s="44">
        <v>28000000</v>
      </c>
      <c r="P3172" s="44">
        <v>-2789000</v>
      </c>
    </row>
    <row r="3173" spans="1:16" ht="28.5">
      <c r="A3173" s="44">
        <v>20251</v>
      </c>
      <c r="B3173" s="44">
        <v>2021</v>
      </c>
      <c r="C3173" s="45" t="s">
        <v>1180</v>
      </c>
      <c r="D3173" s="45" t="s">
        <v>1095</v>
      </c>
      <c r="E3173" s="45" t="s">
        <v>1088</v>
      </c>
      <c r="F3173" s="45" t="s">
        <v>1089</v>
      </c>
      <c r="G3173" s="45" t="s">
        <v>1101</v>
      </c>
      <c r="H3173" s="45" t="s">
        <v>6449</v>
      </c>
      <c r="I3173" s="45" t="s">
        <v>1498</v>
      </c>
      <c r="J3173" s="45" t="s">
        <v>1092</v>
      </c>
      <c r="K3173" s="45" t="s">
        <v>5210</v>
      </c>
      <c r="L3173" s="44">
        <v>4</v>
      </c>
      <c r="M3173" s="44">
        <v>933000</v>
      </c>
      <c r="N3173" s="44">
        <v>3732000</v>
      </c>
      <c r="O3173" s="44">
        <v>0</v>
      </c>
      <c r="P3173" s="44">
        <v>-3732000</v>
      </c>
    </row>
    <row r="3174" spans="1:16" ht="85.5">
      <c r="A3174" s="44">
        <v>20251</v>
      </c>
      <c r="B3174" s="44">
        <v>2024</v>
      </c>
      <c r="C3174" s="45" t="s">
        <v>1086</v>
      </c>
      <c r="D3174" s="45" t="s">
        <v>1087</v>
      </c>
      <c r="E3174" s="45" t="s">
        <v>1088</v>
      </c>
      <c r="F3174" s="45" t="s">
        <v>1089</v>
      </c>
      <c r="G3174" s="45" t="s">
        <v>1090</v>
      </c>
      <c r="H3174" s="45">
        <v>2410969</v>
      </c>
      <c r="I3174" s="45" t="s">
        <v>6450</v>
      </c>
      <c r="J3174" s="45" t="s">
        <v>1092</v>
      </c>
      <c r="K3174" s="45" t="s">
        <v>6451</v>
      </c>
      <c r="L3174" s="44">
        <v>16</v>
      </c>
      <c r="M3174" s="44">
        <v>933000</v>
      </c>
      <c r="N3174" s="44">
        <v>14928000</v>
      </c>
      <c r="O3174" s="44">
        <v>0</v>
      </c>
      <c r="P3174" s="44">
        <v>-14928000</v>
      </c>
    </row>
    <row r="3175" spans="1:16" ht="42.75">
      <c r="A3175" s="44">
        <v>20251</v>
      </c>
      <c r="B3175" s="44">
        <v>2020</v>
      </c>
      <c r="C3175" s="45" t="s">
        <v>1432</v>
      </c>
      <c r="D3175" s="45" t="s">
        <v>1095</v>
      </c>
      <c r="E3175" s="45" t="s">
        <v>1088</v>
      </c>
      <c r="F3175" s="45" t="s">
        <v>1089</v>
      </c>
      <c r="G3175" s="45" t="s">
        <v>1101</v>
      </c>
      <c r="H3175" s="45" t="s">
        <v>6452</v>
      </c>
      <c r="I3175" s="45" t="s">
        <v>6453</v>
      </c>
      <c r="J3175" s="45" t="s">
        <v>1092</v>
      </c>
      <c r="K3175" s="42"/>
      <c r="L3175" s="44">
        <v>0</v>
      </c>
      <c r="M3175" s="44">
        <v>933000</v>
      </c>
      <c r="N3175" s="44">
        <v>0</v>
      </c>
      <c r="O3175" s="44">
        <v>0</v>
      </c>
      <c r="P3175" s="44">
        <v>0</v>
      </c>
    </row>
    <row r="3176" spans="1:16" ht="57">
      <c r="A3176" s="44">
        <v>20251</v>
      </c>
      <c r="B3176" s="44">
        <v>2024</v>
      </c>
      <c r="C3176" s="45" t="s">
        <v>1110</v>
      </c>
      <c r="D3176" s="45" t="s">
        <v>1095</v>
      </c>
      <c r="E3176" s="45" t="s">
        <v>1088</v>
      </c>
      <c r="F3176" s="45" t="s">
        <v>1089</v>
      </c>
      <c r="G3176" s="45" t="s">
        <v>1101</v>
      </c>
      <c r="H3176" s="45">
        <v>2410439</v>
      </c>
      <c r="I3176" s="45" t="s">
        <v>6454</v>
      </c>
      <c r="J3176" s="45" t="s">
        <v>1092</v>
      </c>
      <c r="K3176" s="45" t="s">
        <v>6455</v>
      </c>
      <c r="L3176" s="44">
        <v>12</v>
      </c>
      <c r="M3176" s="44">
        <v>933000</v>
      </c>
      <c r="N3176" s="44">
        <v>11196000</v>
      </c>
      <c r="O3176" s="44">
        <v>0</v>
      </c>
      <c r="P3176" s="44">
        <v>-11196000</v>
      </c>
    </row>
    <row r="3177" spans="1:16" ht="199.5">
      <c r="A3177" s="44">
        <v>20251</v>
      </c>
      <c r="B3177" s="44">
        <v>2024</v>
      </c>
      <c r="C3177" s="45" t="s">
        <v>1086</v>
      </c>
      <c r="D3177" s="45" t="s">
        <v>1087</v>
      </c>
      <c r="E3177" s="45" t="s">
        <v>1088</v>
      </c>
      <c r="F3177" s="45" t="s">
        <v>1158</v>
      </c>
      <c r="G3177" s="45" t="s">
        <v>1090</v>
      </c>
      <c r="H3177" s="45">
        <v>2411118</v>
      </c>
      <c r="I3177" s="45" t="s">
        <v>1300</v>
      </c>
      <c r="J3177" s="45" t="s">
        <v>1092</v>
      </c>
      <c r="K3177" s="45" t="s">
        <v>2050</v>
      </c>
      <c r="L3177" s="44">
        <v>29</v>
      </c>
      <c r="M3177" s="44">
        <v>933000</v>
      </c>
      <c r="N3177" s="44">
        <v>27057000</v>
      </c>
      <c r="O3177" s="44">
        <v>28000000</v>
      </c>
      <c r="P3177" s="44">
        <v>943000</v>
      </c>
    </row>
    <row r="3178" spans="1:16" ht="213.75">
      <c r="A3178" s="44">
        <v>20251</v>
      </c>
      <c r="B3178" s="44">
        <v>2025</v>
      </c>
      <c r="C3178" s="45" t="s">
        <v>1099</v>
      </c>
      <c r="D3178" s="45" t="s">
        <v>1087</v>
      </c>
      <c r="E3178" s="45" t="s">
        <v>1088</v>
      </c>
      <c r="F3178" s="45" t="s">
        <v>1272</v>
      </c>
      <c r="G3178" s="45" t="s">
        <v>1101</v>
      </c>
      <c r="H3178" s="45">
        <v>2510116</v>
      </c>
      <c r="I3178" s="45" t="s">
        <v>1952</v>
      </c>
      <c r="J3178" s="45" t="s">
        <v>1092</v>
      </c>
      <c r="K3178" s="45" t="s">
        <v>4814</v>
      </c>
      <c r="L3178" s="44">
        <v>35</v>
      </c>
      <c r="M3178" s="44">
        <v>933000</v>
      </c>
      <c r="N3178" s="44">
        <v>32655000</v>
      </c>
      <c r="O3178" s="44">
        <v>28000000</v>
      </c>
      <c r="P3178" s="44">
        <v>-4655000</v>
      </c>
    </row>
    <row r="3179" spans="1:16" ht="42.75">
      <c r="A3179" s="44">
        <v>20251</v>
      </c>
      <c r="B3179" s="44">
        <v>2023</v>
      </c>
      <c r="C3179" s="45" t="s">
        <v>1197</v>
      </c>
      <c r="D3179" s="45" t="s">
        <v>1095</v>
      </c>
      <c r="E3179" s="45" t="s">
        <v>1088</v>
      </c>
      <c r="F3179" s="45" t="s">
        <v>1238</v>
      </c>
      <c r="G3179" s="45" t="s">
        <v>1090</v>
      </c>
      <c r="H3179" s="45" t="s">
        <v>6456</v>
      </c>
      <c r="I3179" s="45" t="s">
        <v>6457</v>
      </c>
      <c r="J3179" s="45" t="s">
        <v>1092</v>
      </c>
      <c r="K3179" s="45" t="s">
        <v>5234</v>
      </c>
      <c r="L3179" s="44">
        <v>4</v>
      </c>
      <c r="M3179" s="44">
        <v>933000</v>
      </c>
      <c r="N3179" s="44">
        <v>3732000</v>
      </c>
      <c r="O3179" s="44">
        <v>0</v>
      </c>
      <c r="P3179" s="44">
        <v>-3732000</v>
      </c>
    </row>
    <row r="3180" spans="1:16" ht="171">
      <c r="A3180" s="44">
        <v>20251</v>
      </c>
      <c r="B3180" s="44">
        <v>2023</v>
      </c>
      <c r="C3180" s="45" t="s">
        <v>1127</v>
      </c>
      <c r="D3180" s="45" t="s">
        <v>1095</v>
      </c>
      <c r="E3180" s="45" t="s">
        <v>1088</v>
      </c>
      <c r="F3180" s="45" t="s">
        <v>1128</v>
      </c>
      <c r="G3180" s="45" t="s">
        <v>1101</v>
      </c>
      <c r="H3180" s="45" t="s">
        <v>6458</v>
      </c>
      <c r="I3180" s="45" t="s">
        <v>6459</v>
      </c>
      <c r="J3180" s="45" t="s">
        <v>1092</v>
      </c>
      <c r="K3180" s="45" t="s">
        <v>1131</v>
      </c>
      <c r="L3180" s="44">
        <v>29</v>
      </c>
      <c r="M3180" s="44">
        <v>933000</v>
      </c>
      <c r="N3180" s="44">
        <v>27057000</v>
      </c>
      <c r="O3180" s="44">
        <v>28000000</v>
      </c>
      <c r="P3180" s="44">
        <v>943000</v>
      </c>
    </row>
    <row r="3181" spans="1:16" ht="242.25">
      <c r="A3181" s="44">
        <v>20251</v>
      </c>
      <c r="B3181" s="44">
        <v>2023</v>
      </c>
      <c r="C3181" s="45" t="s">
        <v>1197</v>
      </c>
      <c r="D3181" s="45" t="s">
        <v>1095</v>
      </c>
      <c r="E3181" s="45" t="s">
        <v>1088</v>
      </c>
      <c r="F3181" s="45" t="s">
        <v>1238</v>
      </c>
      <c r="G3181" s="45" t="s">
        <v>1090</v>
      </c>
      <c r="H3181" s="45" t="s">
        <v>6460</v>
      </c>
      <c r="I3181" s="45" t="s">
        <v>6461</v>
      </c>
      <c r="J3181" s="45" t="s">
        <v>1092</v>
      </c>
      <c r="K3181" s="45" t="s">
        <v>6462</v>
      </c>
      <c r="L3181" s="44">
        <v>27</v>
      </c>
      <c r="M3181" s="44">
        <v>933000</v>
      </c>
      <c r="N3181" s="44">
        <v>25191000</v>
      </c>
      <c r="O3181" s="44">
        <v>28000000</v>
      </c>
      <c r="P3181" s="44">
        <v>2809000</v>
      </c>
    </row>
    <row r="3182" spans="1:16" ht="156.75">
      <c r="A3182" s="44">
        <v>20251</v>
      </c>
      <c r="B3182" s="44">
        <v>2025</v>
      </c>
      <c r="C3182" s="45" t="s">
        <v>1099</v>
      </c>
      <c r="D3182" s="45" t="s">
        <v>1087</v>
      </c>
      <c r="E3182" s="45" t="s">
        <v>1088</v>
      </c>
      <c r="F3182" s="45" t="s">
        <v>1118</v>
      </c>
      <c r="G3182" s="45" t="s">
        <v>1101</v>
      </c>
      <c r="H3182" s="45">
        <v>2510696</v>
      </c>
      <c r="I3182" s="45" t="s">
        <v>3424</v>
      </c>
      <c r="J3182" s="45" t="s">
        <v>1092</v>
      </c>
      <c r="K3182" s="45" t="s">
        <v>2701</v>
      </c>
      <c r="L3182" s="44">
        <v>27</v>
      </c>
      <c r="M3182" s="44">
        <v>933000</v>
      </c>
      <c r="N3182" s="44">
        <v>25191000</v>
      </c>
      <c r="O3182" s="44">
        <v>28000000</v>
      </c>
      <c r="P3182" s="44">
        <v>2809000</v>
      </c>
    </row>
    <row r="3183" spans="1:16" ht="156.75">
      <c r="A3183" s="44">
        <v>20251</v>
      </c>
      <c r="B3183" s="44">
        <v>2023</v>
      </c>
      <c r="C3183" s="45" t="s">
        <v>1197</v>
      </c>
      <c r="D3183" s="45" t="s">
        <v>1095</v>
      </c>
      <c r="E3183" s="45" t="s">
        <v>1088</v>
      </c>
      <c r="F3183" s="45" t="s">
        <v>1165</v>
      </c>
      <c r="G3183" s="45" t="s">
        <v>1090</v>
      </c>
      <c r="H3183" s="45" t="s">
        <v>6463</v>
      </c>
      <c r="I3183" s="45" t="s">
        <v>6464</v>
      </c>
      <c r="J3183" s="45" t="s">
        <v>1092</v>
      </c>
      <c r="K3183" s="45" t="s">
        <v>1217</v>
      </c>
      <c r="L3183" s="44">
        <v>31</v>
      </c>
      <c r="M3183" s="44">
        <v>933000</v>
      </c>
      <c r="N3183" s="44">
        <v>28923000</v>
      </c>
      <c r="O3183" s="44">
        <v>28000000</v>
      </c>
      <c r="P3183" s="44">
        <v>-923000</v>
      </c>
    </row>
    <row r="3184" spans="1:16" ht="156.75">
      <c r="A3184" s="44">
        <v>20251</v>
      </c>
      <c r="B3184" s="44">
        <v>2025</v>
      </c>
      <c r="C3184" s="45" t="s">
        <v>1099</v>
      </c>
      <c r="D3184" s="45" t="s">
        <v>1087</v>
      </c>
      <c r="E3184" s="45" t="s">
        <v>1088</v>
      </c>
      <c r="F3184" s="45" t="s">
        <v>1111</v>
      </c>
      <c r="G3184" s="45" t="s">
        <v>1101</v>
      </c>
      <c r="H3184" s="45">
        <v>2511214</v>
      </c>
      <c r="I3184" s="45" t="s">
        <v>6465</v>
      </c>
      <c r="J3184" s="45" t="s">
        <v>1092</v>
      </c>
      <c r="K3184" s="45" t="s">
        <v>6466</v>
      </c>
      <c r="L3184" s="44">
        <v>25</v>
      </c>
      <c r="M3184" s="44">
        <v>933000</v>
      </c>
      <c r="N3184" s="44">
        <v>23325000</v>
      </c>
      <c r="O3184" s="44">
        <v>28000000</v>
      </c>
      <c r="P3184" s="44">
        <v>4675000</v>
      </c>
    </row>
    <row r="3185" spans="1:16" ht="171">
      <c r="A3185" s="44">
        <v>20251</v>
      </c>
      <c r="B3185" s="44">
        <v>2025</v>
      </c>
      <c r="C3185" s="45" t="s">
        <v>1099</v>
      </c>
      <c r="D3185" s="45" t="s">
        <v>1087</v>
      </c>
      <c r="E3185" s="45" t="s">
        <v>1088</v>
      </c>
      <c r="F3185" s="45" t="s">
        <v>1155</v>
      </c>
      <c r="G3185" s="45" t="s">
        <v>1101</v>
      </c>
      <c r="H3185" s="45">
        <v>2510306</v>
      </c>
      <c r="I3185" s="45" t="s">
        <v>6467</v>
      </c>
      <c r="J3185" s="45" t="s">
        <v>1092</v>
      </c>
      <c r="K3185" s="45" t="s">
        <v>2585</v>
      </c>
      <c r="L3185" s="44">
        <v>33</v>
      </c>
      <c r="M3185" s="44">
        <v>933000</v>
      </c>
      <c r="N3185" s="44">
        <v>30789000</v>
      </c>
      <c r="O3185" s="44">
        <v>28000000</v>
      </c>
      <c r="P3185" s="44">
        <v>-2789000</v>
      </c>
    </row>
    <row r="3186" spans="1:16" ht="28.5">
      <c r="A3186" s="44">
        <v>20251</v>
      </c>
      <c r="B3186" s="44">
        <v>2025</v>
      </c>
      <c r="C3186" s="42"/>
      <c r="D3186" s="45" t="s">
        <v>1087</v>
      </c>
      <c r="E3186" s="45" t="s">
        <v>1133</v>
      </c>
      <c r="F3186" s="45" t="s">
        <v>1501</v>
      </c>
      <c r="G3186" s="42"/>
      <c r="H3186" s="45">
        <v>2560024</v>
      </c>
      <c r="I3186" s="45" t="s">
        <v>6468</v>
      </c>
      <c r="J3186" s="42"/>
      <c r="K3186" s="42"/>
      <c r="L3186" s="44">
        <v>0</v>
      </c>
      <c r="M3186" s="44">
        <v>0</v>
      </c>
      <c r="N3186" s="44">
        <v>0</v>
      </c>
      <c r="O3186" s="44">
        <v>0</v>
      </c>
      <c r="P3186" s="44">
        <v>0</v>
      </c>
    </row>
    <row r="3187" spans="1:16" ht="28.5">
      <c r="A3187" s="44">
        <v>20251</v>
      </c>
      <c r="B3187" s="44">
        <v>2022</v>
      </c>
      <c r="C3187" s="45" t="s">
        <v>1141</v>
      </c>
      <c r="D3187" s="45" t="s">
        <v>1095</v>
      </c>
      <c r="E3187" s="45" t="s">
        <v>1088</v>
      </c>
      <c r="F3187" s="45" t="s">
        <v>1124</v>
      </c>
      <c r="G3187" s="45" t="s">
        <v>1101</v>
      </c>
      <c r="H3187" s="45" t="s">
        <v>6469</v>
      </c>
      <c r="I3187" s="45" t="s">
        <v>6470</v>
      </c>
      <c r="J3187" s="45" t="s">
        <v>1092</v>
      </c>
      <c r="K3187" s="42"/>
      <c r="L3187" s="44">
        <v>0</v>
      </c>
      <c r="M3187" s="44">
        <v>933000</v>
      </c>
      <c r="N3187" s="44">
        <v>0</v>
      </c>
      <c r="O3187" s="44">
        <v>0</v>
      </c>
      <c r="P3187" s="44">
        <v>0</v>
      </c>
    </row>
    <row r="3188" spans="1:16" ht="156.75">
      <c r="A3188" s="44">
        <v>20251</v>
      </c>
      <c r="B3188" s="44">
        <v>2024</v>
      </c>
      <c r="C3188" s="45" t="s">
        <v>1086</v>
      </c>
      <c r="D3188" s="45" t="s">
        <v>1087</v>
      </c>
      <c r="E3188" s="45" t="s">
        <v>1088</v>
      </c>
      <c r="F3188" s="45" t="s">
        <v>1107</v>
      </c>
      <c r="G3188" s="45" t="s">
        <v>1090</v>
      </c>
      <c r="H3188" s="45">
        <v>2410144</v>
      </c>
      <c r="I3188" s="45" t="s">
        <v>6471</v>
      </c>
      <c r="J3188" s="45" t="s">
        <v>1092</v>
      </c>
      <c r="K3188" s="45" t="s">
        <v>1877</v>
      </c>
      <c r="L3188" s="44">
        <v>27</v>
      </c>
      <c r="M3188" s="44">
        <v>933000</v>
      </c>
      <c r="N3188" s="44">
        <v>25191000</v>
      </c>
      <c r="O3188" s="44">
        <v>28000000</v>
      </c>
      <c r="P3188" s="44">
        <v>2809000</v>
      </c>
    </row>
    <row r="3189" spans="1:16" ht="142.5">
      <c r="A3189" s="44">
        <v>20251</v>
      </c>
      <c r="B3189" s="44">
        <v>2025</v>
      </c>
      <c r="C3189" s="45" t="s">
        <v>1099</v>
      </c>
      <c r="D3189" s="45" t="s">
        <v>1087</v>
      </c>
      <c r="E3189" s="45" t="s">
        <v>1088</v>
      </c>
      <c r="F3189" s="45" t="s">
        <v>1454</v>
      </c>
      <c r="G3189" s="45" t="s">
        <v>1101</v>
      </c>
      <c r="H3189" s="45">
        <v>2510012</v>
      </c>
      <c r="I3189" s="45" t="s">
        <v>6472</v>
      </c>
      <c r="J3189" s="45" t="s">
        <v>1092</v>
      </c>
      <c r="K3189" s="45" t="s">
        <v>6473</v>
      </c>
      <c r="L3189" s="44">
        <v>29</v>
      </c>
      <c r="M3189" s="44">
        <v>1317000</v>
      </c>
      <c r="N3189" s="44">
        <v>38193000</v>
      </c>
      <c r="O3189" s="44">
        <v>39500000</v>
      </c>
      <c r="P3189" s="44">
        <v>1307000</v>
      </c>
    </row>
    <row r="3190" spans="1:16" ht="171">
      <c r="A3190" s="44">
        <v>20251</v>
      </c>
      <c r="B3190" s="44">
        <v>2022</v>
      </c>
      <c r="C3190" s="45" t="s">
        <v>1144</v>
      </c>
      <c r="D3190" s="45" t="s">
        <v>1095</v>
      </c>
      <c r="E3190" s="45" t="s">
        <v>1088</v>
      </c>
      <c r="F3190" s="45" t="s">
        <v>1541</v>
      </c>
      <c r="G3190" s="45" t="s">
        <v>1090</v>
      </c>
      <c r="H3190" s="45" t="s">
        <v>6474</v>
      </c>
      <c r="I3190" s="45" t="s">
        <v>6475</v>
      </c>
      <c r="J3190" s="45" t="s">
        <v>1092</v>
      </c>
      <c r="K3190" s="45" t="s">
        <v>1131</v>
      </c>
      <c r="L3190" s="44">
        <v>29</v>
      </c>
      <c r="M3190" s="44">
        <v>933000</v>
      </c>
      <c r="N3190" s="44">
        <v>27057000</v>
      </c>
      <c r="O3190" s="44">
        <v>23300000</v>
      </c>
      <c r="P3190" s="44">
        <v>-3757000</v>
      </c>
    </row>
    <row r="3191" spans="1:16" ht="228">
      <c r="A3191" s="44">
        <v>20251</v>
      </c>
      <c r="B3191" s="44">
        <v>2023</v>
      </c>
      <c r="C3191" s="45" t="s">
        <v>1127</v>
      </c>
      <c r="D3191" s="45" t="s">
        <v>1095</v>
      </c>
      <c r="E3191" s="45" t="s">
        <v>1088</v>
      </c>
      <c r="F3191" s="45" t="s">
        <v>1155</v>
      </c>
      <c r="G3191" s="45" t="s">
        <v>1101</v>
      </c>
      <c r="H3191" s="45" t="s">
        <v>6476</v>
      </c>
      <c r="I3191" s="45" t="s">
        <v>3670</v>
      </c>
      <c r="J3191" s="45" t="s">
        <v>1092</v>
      </c>
      <c r="K3191" s="45" t="s">
        <v>6477</v>
      </c>
      <c r="L3191" s="44">
        <v>39</v>
      </c>
      <c r="M3191" s="44">
        <v>933000</v>
      </c>
      <c r="N3191" s="44">
        <v>36387000</v>
      </c>
      <c r="O3191" s="44">
        <v>28000000</v>
      </c>
      <c r="P3191" s="44">
        <v>-8387000</v>
      </c>
    </row>
    <row r="3192" spans="1:16" ht="199.5">
      <c r="A3192" s="44">
        <v>20251</v>
      </c>
      <c r="B3192" s="44">
        <v>2025</v>
      </c>
      <c r="C3192" s="45" t="s">
        <v>1117</v>
      </c>
      <c r="D3192" s="45" t="s">
        <v>1087</v>
      </c>
      <c r="E3192" s="45" t="s">
        <v>1088</v>
      </c>
      <c r="F3192" s="45" t="s">
        <v>1104</v>
      </c>
      <c r="G3192" s="45" t="s">
        <v>1090</v>
      </c>
      <c r="H3192" s="45">
        <v>2510316</v>
      </c>
      <c r="I3192" s="45" t="s">
        <v>6478</v>
      </c>
      <c r="J3192" s="45" t="s">
        <v>1092</v>
      </c>
      <c r="K3192" s="45" t="s">
        <v>1140</v>
      </c>
      <c r="L3192" s="44">
        <v>28</v>
      </c>
      <c r="M3192" s="44">
        <v>933000</v>
      </c>
      <c r="N3192" s="44">
        <v>26124000</v>
      </c>
      <c r="O3192" s="44">
        <v>28000000</v>
      </c>
      <c r="P3192" s="44">
        <v>1876000</v>
      </c>
    </row>
    <row r="3193" spans="1:16" ht="185.25">
      <c r="A3193" s="44">
        <v>20251</v>
      </c>
      <c r="B3193" s="44">
        <v>2024</v>
      </c>
      <c r="C3193" s="45" t="s">
        <v>1110</v>
      </c>
      <c r="D3193" s="45" t="s">
        <v>1095</v>
      </c>
      <c r="E3193" s="45" t="s">
        <v>1088</v>
      </c>
      <c r="F3193" s="45" t="s">
        <v>1118</v>
      </c>
      <c r="G3193" s="45" t="s">
        <v>1101</v>
      </c>
      <c r="H3193" s="45">
        <v>2410444</v>
      </c>
      <c r="I3193" s="45" t="s">
        <v>6479</v>
      </c>
      <c r="J3193" s="45" t="s">
        <v>1092</v>
      </c>
      <c r="K3193" s="45" t="s">
        <v>2685</v>
      </c>
      <c r="L3193" s="44">
        <v>38</v>
      </c>
      <c r="M3193" s="44">
        <v>933000</v>
      </c>
      <c r="N3193" s="44">
        <v>35454000</v>
      </c>
      <c r="O3193" s="44">
        <v>28000000</v>
      </c>
      <c r="P3193" s="44">
        <v>-7454000</v>
      </c>
    </row>
    <row r="3194" spans="1:16" ht="199.5">
      <c r="A3194" s="44">
        <v>20251</v>
      </c>
      <c r="B3194" s="44">
        <v>2025</v>
      </c>
      <c r="C3194" s="45" t="s">
        <v>1117</v>
      </c>
      <c r="D3194" s="45" t="s">
        <v>1087</v>
      </c>
      <c r="E3194" s="45" t="s">
        <v>1088</v>
      </c>
      <c r="F3194" s="45" t="s">
        <v>1155</v>
      </c>
      <c r="G3194" s="45" t="s">
        <v>1090</v>
      </c>
      <c r="H3194" s="45">
        <v>2511011</v>
      </c>
      <c r="I3194" s="45" t="s">
        <v>6480</v>
      </c>
      <c r="J3194" s="45" t="s">
        <v>1092</v>
      </c>
      <c r="K3194" s="45" t="s">
        <v>1231</v>
      </c>
      <c r="L3194" s="44">
        <v>28</v>
      </c>
      <c r="M3194" s="44">
        <v>933000</v>
      </c>
      <c r="N3194" s="44">
        <v>26124000</v>
      </c>
      <c r="O3194" s="44">
        <v>28000000</v>
      </c>
      <c r="P3194" s="44">
        <v>1876000</v>
      </c>
    </row>
    <row r="3195" spans="1:16" ht="42.75">
      <c r="A3195" s="44">
        <v>20251</v>
      </c>
      <c r="B3195" s="44">
        <v>2023</v>
      </c>
      <c r="C3195" s="45" t="s">
        <v>1197</v>
      </c>
      <c r="D3195" s="45" t="s">
        <v>1095</v>
      </c>
      <c r="E3195" s="45" t="s">
        <v>1088</v>
      </c>
      <c r="F3195" s="45" t="s">
        <v>1290</v>
      </c>
      <c r="G3195" s="45" t="s">
        <v>1090</v>
      </c>
      <c r="H3195" s="45" t="s">
        <v>6481</v>
      </c>
      <c r="I3195" s="45" t="s">
        <v>6482</v>
      </c>
      <c r="J3195" s="45" t="s">
        <v>1092</v>
      </c>
      <c r="K3195" s="45" t="s">
        <v>6483</v>
      </c>
      <c r="L3195" s="44">
        <v>8</v>
      </c>
      <c r="M3195" s="44">
        <v>933000</v>
      </c>
      <c r="N3195" s="44">
        <v>7464000</v>
      </c>
      <c r="O3195" s="44">
        <v>0</v>
      </c>
      <c r="P3195" s="44">
        <v>-7464000</v>
      </c>
    </row>
    <row r="3196" spans="1:16" ht="42.75">
      <c r="A3196" s="44">
        <v>20251</v>
      </c>
      <c r="B3196" s="44">
        <v>2023</v>
      </c>
      <c r="C3196" s="45" t="s">
        <v>1197</v>
      </c>
      <c r="D3196" s="45" t="s">
        <v>1095</v>
      </c>
      <c r="E3196" s="45" t="s">
        <v>1088</v>
      </c>
      <c r="F3196" s="45" t="s">
        <v>1177</v>
      </c>
      <c r="G3196" s="45" t="s">
        <v>1090</v>
      </c>
      <c r="H3196" s="45" t="s">
        <v>6484</v>
      </c>
      <c r="I3196" s="45" t="s">
        <v>6485</v>
      </c>
      <c r="J3196" s="45" t="s">
        <v>1092</v>
      </c>
      <c r="K3196" s="42"/>
      <c r="L3196" s="44">
        <v>0</v>
      </c>
      <c r="M3196" s="44">
        <v>933000</v>
      </c>
      <c r="N3196" s="44">
        <v>0</v>
      </c>
      <c r="O3196" s="44">
        <v>0</v>
      </c>
      <c r="P3196" s="44">
        <v>0</v>
      </c>
    </row>
    <row r="3197" spans="1:16" ht="114">
      <c r="A3197" s="44">
        <v>20251</v>
      </c>
      <c r="B3197" s="44">
        <v>2023</v>
      </c>
      <c r="C3197" s="45" t="s">
        <v>1197</v>
      </c>
      <c r="D3197" s="45" t="s">
        <v>1095</v>
      </c>
      <c r="E3197" s="45" t="s">
        <v>1088</v>
      </c>
      <c r="F3197" s="45" t="s">
        <v>1177</v>
      </c>
      <c r="G3197" s="45" t="s">
        <v>1090</v>
      </c>
      <c r="H3197" s="45" t="s">
        <v>6486</v>
      </c>
      <c r="I3197" s="45" t="s">
        <v>6487</v>
      </c>
      <c r="J3197" s="45" t="s">
        <v>1092</v>
      </c>
      <c r="K3197" s="45" t="s">
        <v>6488</v>
      </c>
      <c r="L3197" s="44">
        <v>25</v>
      </c>
      <c r="M3197" s="44">
        <v>933000</v>
      </c>
      <c r="N3197" s="44">
        <v>23325000</v>
      </c>
      <c r="O3197" s="44">
        <v>0</v>
      </c>
      <c r="P3197" s="44">
        <v>-23325000</v>
      </c>
    </row>
    <row r="3198" spans="1:16" ht="185.25">
      <c r="A3198" s="44">
        <v>20251</v>
      </c>
      <c r="B3198" s="44">
        <v>2024</v>
      </c>
      <c r="C3198" s="45" t="s">
        <v>1086</v>
      </c>
      <c r="D3198" s="45" t="s">
        <v>1087</v>
      </c>
      <c r="E3198" s="45" t="s">
        <v>1088</v>
      </c>
      <c r="F3198" s="45" t="s">
        <v>1089</v>
      </c>
      <c r="G3198" s="45" t="s">
        <v>1090</v>
      </c>
      <c r="H3198" s="45">
        <v>2410134</v>
      </c>
      <c r="I3198" s="45" t="s">
        <v>17</v>
      </c>
      <c r="J3198" s="45" t="s">
        <v>1092</v>
      </c>
      <c r="K3198" s="45" t="s">
        <v>3842</v>
      </c>
      <c r="L3198" s="44">
        <v>29</v>
      </c>
      <c r="M3198" s="44">
        <v>933000</v>
      </c>
      <c r="N3198" s="44">
        <v>27057000</v>
      </c>
      <c r="O3198" s="44">
        <v>28000000</v>
      </c>
      <c r="P3198" s="44">
        <v>943000</v>
      </c>
    </row>
    <row r="3199" spans="1:16" ht="185.25">
      <c r="A3199" s="44">
        <v>20251</v>
      </c>
      <c r="B3199" s="44">
        <v>2024</v>
      </c>
      <c r="C3199" s="45" t="s">
        <v>1086</v>
      </c>
      <c r="D3199" s="45" t="s">
        <v>1087</v>
      </c>
      <c r="E3199" s="45" t="s">
        <v>1088</v>
      </c>
      <c r="F3199" s="45" t="s">
        <v>1089</v>
      </c>
      <c r="G3199" s="45" t="s">
        <v>1090</v>
      </c>
      <c r="H3199" s="45">
        <v>2410548</v>
      </c>
      <c r="I3199" s="45" t="s">
        <v>3292</v>
      </c>
      <c r="J3199" s="45" t="s">
        <v>1092</v>
      </c>
      <c r="K3199" s="45" t="s">
        <v>1340</v>
      </c>
      <c r="L3199" s="44">
        <v>29</v>
      </c>
      <c r="M3199" s="44">
        <v>933000</v>
      </c>
      <c r="N3199" s="44">
        <v>27057000</v>
      </c>
      <c r="O3199" s="44">
        <v>28000000</v>
      </c>
      <c r="P3199" s="44">
        <v>943000</v>
      </c>
    </row>
    <row r="3200" spans="1:16" ht="156.75">
      <c r="A3200" s="44">
        <v>20251</v>
      </c>
      <c r="B3200" s="44">
        <v>2025</v>
      </c>
      <c r="C3200" s="45" t="s">
        <v>1099</v>
      </c>
      <c r="D3200" s="45" t="s">
        <v>1087</v>
      </c>
      <c r="E3200" s="45" t="s">
        <v>1088</v>
      </c>
      <c r="F3200" s="45" t="s">
        <v>1104</v>
      </c>
      <c r="G3200" s="45" t="s">
        <v>1101</v>
      </c>
      <c r="H3200" s="45">
        <v>2510412</v>
      </c>
      <c r="I3200" s="45" t="s">
        <v>6489</v>
      </c>
      <c r="J3200" s="45" t="s">
        <v>1092</v>
      </c>
      <c r="K3200" s="45" t="s">
        <v>6490</v>
      </c>
      <c r="L3200" s="44">
        <v>27</v>
      </c>
      <c r="M3200" s="44">
        <v>933000</v>
      </c>
      <c r="N3200" s="44">
        <v>25191000</v>
      </c>
      <c r="O3200" s="44">
        <v>28000000</v>
      </c>
      <c r="P3200" s="44">
        <v>2809000</v>
      </c>
    </row>
    <row r="3201" spans="1:16" ht="114">
      <c r="A3201" s="44">
        <v>20251</v>
      </c>
      <c r="B3201" s="44">
        <v>2023</v>
      </c>
      <c r="C3201" s="45" t="s">
        <v>1127</v>
      </c>
      <c r="D3201" s="45" t="s">
        <v>1095</v>
      </c>
      <c r="E3201" s="45" t="s">
        <v>1088</v>
      </c>
      <c r="F3201" s="45" t="s">
        <v>1089</v>
      </c>
      <c r="G3201" s="45" t="s">
        <v>1101</v>
      </c>
      <c r="H3201" s="45" t="s">
        <v>6491</v>
      </c>
      <c r="I3201" s="45" t="s">
        <v>6492</v>
      </c>
      <c r="J3201" s="45" t="s">
        <v>1092</v>
      </c>
      <c r="K3201" s="45" t="s">
        <v>2204</v>
      </c>
      <c r="L3201" s="44">
        <v>28</v>
      </c>
      <c r="M3201" s="44">
        <v>933000</v>
      </c>
      <c r="N3201" s="44">
        <v>26124000</v>
      </c>
      <c r="O3201" s="44">
        <v>28000000</v>
      </c>
      <c r="P3201" s="44">
        <v>1876000</v>
      </c>
    </row>
    <row r="3202" spans="1:16" ht="199.5">
      <c r="A3202" s="44">
        <v>20251</v>
      </c>
      <c r="B3202" s="44">
        <v>2025</v>
      </c>
      <c r="C3202" s="45" t="s">
        <v>1117</v>
      </c>
      <c r="D3202" s="45" t="s">
        <v>1087</v>
      </c>
      <c r="E3202" s="45" t="s">
        <v>1088</v>
      </c>
      <c r="F3202" s="45" t="s">
        <v>1118</v>
      </c>
      <c r="G3202" s="45" t="s">
        <v>1090</v>
      </c>
      <c r="H3202" s="45">
        <v>2510476</v>
      </c>
      <c r="I3202" s="45" t="s">
        <v>6493</v>
      </c>
      <c r="J3202" s="45" t="s">
        <v>1092</v>
      </c>
      <c r="K3202" s="45" t="s">
        <v>1209</v>
      </c>
      <c r="L3202" s="44">
        <v>26</v>
      </c>
      <c r="M3202" s="44">
        <v>933000</v>
      </c>
      <c r="N3202" s="44">
        <v>24258000</v>
      </c>
      <c r="O3202" s="44">
        <v>28000000</v>
      </c>
      <c r="P3202" s="44">
        <v>3742000</v>
      </c>
    </row>
    <row r="3203" spans="1:16" ht="171">
      <c r="A3203" s="44">
        <v>20251</v>
      </c>
      <c r="B3203" s="44">
        <v>2021</v>
      </c>
      <c r="C3203" s="45" t="s">
        <v>1248</v>
      </c>
      <c r="D3203" s="45" t="s">
        <v>1095</v>
      </c>
      <c r="E3203" s="45" t="s">
        <v>1088</v>
      </c>
      <c r="F3203" s="45" t="s">
        <v>1161</v>
      </c>
      <c r="G3203" s="45" t="s">
        <v>1090</v>
      </c>
      <c r="H3203" s="45" t="s">
        <v>6494</v>
      </c>
      <c r="I3203" s="45" t="s">
        <v>6495</v>
      </c>
      <c r="J3203" s="45" t="s">
        <v>1092</v>
      </c>
      <c r="K3203" s="45" t="s">
        <v>3525</v>
      </c>
      <c r="L3203" s="44">
        <v>36</v>
      </c>
      <c r="M3203" s="44">
        <v>933000</v>
      </c>
      <c r="N3203" s="44">
        <v>33588000</v>
      </c>
      <c r="O3203" s="44">
        <v>28000000</v>
      </c>
      <c r="P3203" s="44">
        <v>-5588000</v>
      </c>
    </row>
    <row r="3204" spans="1:16" ht="185.25">
      <c r="A3204" s="44">
        <v>20251</v>
      </c>
      <c r="B3204" s="44">
        <v>2024</v>
      </c>
      <c r="C3204" s="45" t="s">
        <v>1110</v>
      </c>
      <c r="D3204" s="45" t="s">
        <v>1095</v>
      </c>
      <c r="E3204" s="45" t="s">
        <v>1088</v>
      </c>
      <c r="F3204" s="45" t="s">
        <v>1118</v>
      </c>
      <c r="G3204" s="45" t="s">
        <v>1101</v>
      </c>
      <c r="H3204" s="45">
        <v>2411063</v>
      </c>
      <c r="I3204" s="45" t="s">
        <v>6496</v>
      </c>
      <c r="J3204" s="45" t="s">
        <v>1092</v>
      </c>
      <c r="K3204" s="45" t="s">
        <v>1479</v>
      </c>
      <c r="L3204" s="44">
        <v>38</v>
      </c>
      <c r="M3204" s="44">
        <v>933000</v>
      </c>
      <c r="N3204" s="44">
        <v>35454000</v>
      </c>
      <c r="O3204" s="44">
        <v>28000000</v>
      </c>
      <c r="P3204" s="44">
        <v>-7454000</v>
      </c>
    </row>
    <row r="3205" spans="1:16" ht="142.5">
      <c r="A3205" s="44">
        <v>20251</v>
      </c>
      <c r="B3205" s="44">
        <v>2022</v>
      </c>
      <c r="C3205" s="45" t="s">
        <v>1141</v>
      </c>
      <c r="D3205" s="45" t="s">
        <v>1095</v>
      </c>
      <c r="E3205" s="45" t="s">
        <v>1088</v>
      </c>
      <c r="F3205" s="45" t="s">
        <v>1118</v>
      </c>
      <c r="G3205" s="45" t="s">
        <v>1101</v>
      </c>
      <c r="H3205" s="45" t="s">
        <v>6497</v>
      </c>
      <c r="I3205" s="45" t="s">
        <v>6498</v>
      </c>
      <c r="J3205" s="45" t="s">
        <v>1092</v>
      </c>
      <c r="K3205" s="45" t="s">
        <v>6499</v>
      </c>
      <c r="L3205" s="44">
        <v>32</v>
      </c>
      <c r="M3205" s="44">
        <v>933000</v>
      </c>
      <c r="N3205" s="44">
        <v>29856000</v>
      </c>
      <c r="O3205" s="44">
        <v>0</v>
      </c>
      <c r="P3205" s="44">
        <v>-29856000</v>
      </c>
    </row>
    <row r="3206" spans="1:16" ht="185.25">
      <c r="A3206" s="44">
        <v>20251</v>
      </c>
      <c r="B3206" s="44">
        <v>2023</v>
      </c>
      <c r="C3206" s="45" t="s">
        <v>1197</v>
      </c>
      <c r="D3206" s="45" t="s">
        <v>1095</v>
      </c>
      <c r="E3206" s="45" t="s">
        <v>1088</v>
      </c>
      <c r="F3206" s="45" t="s">
        <v>1177</v>
      </c>
      <c r="G3206" s="45" t="s">
        <v>1090</v>
      </c>
      <c r="H3206" s="45" t="s">
        <v>6500</v>
      </c>
      <c r="I3206" s="45" t="s">
        <v>6501</v>
      </c>
      <c r="J3206" s="45" t="s">
        <v>1092</v>
      </c>
      <c r="K3206" s="45" t="s">
        <v>2565</v>
      </c>
      <c r="L3206" s="44">
        <v>31</v>
      </c>
      <c r="M3206" s="44">
        <v>933000</v>
      </c>
      <c r="N3206" s="44">
        <v>28923000</v>
      </c>
      <c r="O3206" s="44">
        <v>28000000</v>
      </c>
      <c r="P3206" s="44">
        <v>-923000</v>
      </c>
    </row>
    <row r="3207" spans="1:16" ht="28.5">
      <c r="A3207" s="44">
        <v>20251</v>
      </c>
      <c r="B3207" s="44">
        <v>2022</v>
      </c>
      <c r="C3207" s="45" t="s">
        <v>1141</v>
      </c>
      <c r="D3207" s="45" t="s">
        <v>1095</v>
      </c>
      <c r="E3207" s="45" t="s">
        <v>1088</v>
      </c>
      <c r="F3207" s="45" t="s">
        <v>1089</v>
      </c>
      <c r="G3207" s="45" t="s">
        <v>1101</v>
      </c>
      <c r="H3207" s="45" t="s">
        <v>6502</v>
      </c>
      <c r="I3207" s="45" t="s">
        <v>6503</v>
      </c>
      <c r="J3207" s="45" t="s">
        <v>1092</v>
      </c>
      <c r="K3207" s="45" t="s">
        <v>3522</v>
      </c>
      <c r="L3207" s="44">
        <v>4</v>
      </c>
      <c r="M3207" s="44">
        <v>933000</v>
      </c>
      <c r="N3207" s="44">
        <v>3732000</v>
      </c>
      <c r="O3207" s="44">
        <v>0</v>
      </c>
      <c r="P3207" s="44">
        <v>-3732000</v>
      </c>
    </row>
    <row r="3208" spans="1:16" ht="185.25">
      <c r="A3208" s="44">
        <v>20251</v>
      </c>
      <c r="B3208" s="44">
        <v>2025</v>
      </c>
      <c r="C3208" s="45" t="s">
        <v>1099</v>
      </c>
      <c r="D3208" s="45" t="s">
        <v>1087</v>
      </c>
      <c r="E3208" s="45" t="s">
        <v>1088</v>
      </c>
      <c r="F3208" s="45" t="s">
        <v>1207</v>
      </c>
      <c r="G3208" s="45" t="s">
        <v>1101</v>
      </c>
      <c r="H3208" s="45">
        <v>2510077</v>
      </c>
      <c r="I3208" s="45" t="s">
        <v>6504</v>
      </c>
      <c r="J3208" s="45" t="s">
        <v>1092</v>
      </c>
      <c r="K3208" s="45" t="s">
        <v>6505</v>
      </c>
      <c r="L3208" s="44">
        <v>31</v>
      </c>
      <c r="M3208" s="44">
        <v>933000</v>
      </c>
      <c r="N3208" s="44">
        <v>28923000</v>
      </c>
      <c r="O3208" s="44">
        <v>28000000</v>
      </c>
      <c r="P3208" s="44">
        <v>-923000</v>
      </c>
    </row>
    <row r="3209" spans="1:16" ht="71.25">
      <c r="A3209" s="44">
        <v>20251</v>
      </c>
      <c r="B3209" s="44">
        <v>2023</v>
      </c>
      <c r="C3209" s="45" t="s">
        <v>1127</v>
      </c>
      <c r="D3209" s="45" t="s">
        <v>1095</v>
      </c>
      <c r="E3209" s="45" t="s">
        <v>1088</v>
      </c>
      <c r="F3209" s="45" t="s">
        <v>1218</v>
      </c>
      <c r="G3209" s="45" t="s">
        <v>1101</v>
      </c>
      <c r="H3209" s="45" t="s">
        <v>6506</v>
      </c>
      <c r="I3209" s="45" t="s">
        <v>3544</v>
      </c>
      <c r="J3209" s="45" t="s">
        <v>1092</v>
      </c>
      <c r="K3209" s="45" t="s">
        <v>1567</v>
      </c>
      <c r="L3209" s="44">
        <v>29</v>
      </c>
      <c r="M3209" s="44">
        <v>2084000</v>
      </c>
      <c r="N3209" s="44">
        <v>60436000</v>
      </c>
      <c r="O3209" s="44">
        <v>62500000</v>
      </c>
      <c r="P3209" s="44">
        <v>2064000</v>
      </c>
    </row>
    <row r="3210" spans="1:16" ht="156.75">
      <c r="A3210" s="44">
        <v>20251</v>
      </c>
      <c r="B3210" s="44">
        <v>2022</v>
      </c>
      <c r="C3210" s="45" t="s">
        <v>1144</v>
      </c>
      <c r="D3210" s="45" t="s">
        <v>1095</v>
      </c>
      <c r="E3210" s="45" t="s">
        <v>1088</v>
      </c>
      <c r="F3210" s="45" t="s">
        <v>1124</v>
      </c>
      <c r="G3210" s="45" t="s">
        <v>1090</v>
      </c>
      <c r="H3210" s="45" t="s">
        <v>6507</v>
      </c>
      <c r="I3210" s="45" t="s">
        <v>6508</v>
      </c>
      <c r="J3210" s="45" t="s">
        <v>1092</v>
      </c>
      <c r="K3210" s="45" t="s">
        <v>4698</v>
      </c>
      <c r="L3210" s="44">
        <v>31</v>
      </c>
      <c r="M3210" s="44">
        <v>933000</v>
      </c>
      <c r="N3210" s="44">
        <v>28923000</v>
      </c>
      <c r="O3210" s="44">
        <v>0</v>
      </c>
      <c r="P3210" s="44">
        <v>-28923000</v>
      </c>
    </row>
    <row r="3211" spans="1:16" ht="185.25">
      <c r="A3211" s="44">
        <v>20251</v>
      </c>
      <c r="B3211" s="44">
        <v>2025</v>
      </c>
      <c r="C3211" s="45" t="s">
        <v>1120</v>
      </c>
      <c r="D3211" s="45" t="s">
        <v>1087</v>
      </c>
      <c r="E3211" s="45" t="s">
        <v>19</v>
      </c>
      <c r="F3211" s="45" t="s">
        <v>1152</v>
      </c>
      <c r="G3211" s="42"/>
      <c r="H3211" s="45">
        <v>2540008</v>
      </c>
      <c r="I3211" s="45" t="s">
        <v>6509</v>
      </c>
      <c r="J3211" s="45" t="s">
        <v>1092</v>
      </c>
      <c r="K3211" s="45" t="s">
        <v>6510</v>
      </c>
      <c r="L3211" s="44">
        <v>48</v>
      </c>
      <c r="M3211" s="44">
        <v>0</v>
      </c>
      <c r="N3211" s="44">
        <v>0</v>
      </c>
      <c r="O3211" s="44">
        <v>28000000</v>
      </c>
      <c r="P3211" s="44">
        <v>28000000</v>
      </c>
    </row>
    <row r="3212" spans="1:16" ht="171">
      <c r="A3212" s="44">
        <v>20251</v>
      </c>
      <c r="B3212" s="44">
        <v>2025</v>
      </c>
      <c r="C3212" s="45" t="s">
        <v>1099</v>
      </c>
      <c r="D3212" s="45" t="s">
        <v>1087</v>
      </c>
      <c r="E3212" s="45" t="s">
        <v>1088</v>
      </c>
      <c r="F3212" s="45" t="s">
        <v>1118</v>
      </c>
      <c r="G3212" s="45" t="s">
        <v>1101</v>
      </c>
      <c r="H3212" s="45">
        <v>2510339</v>
      </c>
      <c r="I3212" s="45" t="s">
        <v>6511</v>
      </c>
      <c r="J3212" s="45" t="s">
        <v>1092</v>
      </c>
      <c r="K3212" s="45" t="s">
        <v>2078</v>
      </c>
      <c r="L3212" s="44">
        <v>27</v>
      </c>
      <c r="M3212" s="44">
        <v>933000</v>
      </c>
      <c r="N3212" s="44">
        <v>25191000</v>
      </c>
      <c r="O3212" s="44">
        <v>28000000</v>
      </c>
      <c r="P3212" s="44">
        <v>2809000</v>
      </c>
    </row>
    <row r="3213" spans="1:16" ht="156.75">
      <c r="A3213" s="44">
        <v>20251</v>
      </c>
      <c r="B3213" s="44">
        <v>2024</v>
      </c>
      <c r="C3213" s="45" t="s">
        <v>1110</v>
      </c>
      <c r="D3213" s="45" t="s">
        <v>1095</v>
      </c>
      <c r="E3213" s="45" t="s">
        <v>1088</v>
      </c>
      <c r="F3213" s="45" t="s">
        <v>1089</v>
      </c>
      <c r="G3213" s="45" t="s">
        <v>1101</v>
      </c>
      <c r="H3213" s="45">
        <v>2410072</v>
      </c>
      <c r="I3213" s="45" t="s">
        <v>6512</v>
      </c>
      <c r="J3213" s="45" t="s">
        <v>1092</v>
      </c>
      <c r="K3213" s="45" t="s">
        <v>1217</v>
      </c>
      <c r="L3213" s="44">
        <v>31</v>
      </c>
      <c r="M3213" s="44">
        <v>933000</v>
      </c>
      <c r="N3213" s="44">
        <v>28923000</v>
      </c>
      <c r="O3213" s="44">
        <v>28000000</v>
      </c>
      <c r="P3213" s="44">
        <v>-923000</v>
      </c>
    </row>
    <row r="3214" spans="1:16" ht="185.25">
      <c r="A3214" s="44">
        <v>20251</v>
      </c>
      <c r="B3214" s="44">
        <v>2025</v>
      </c>
      <c r="C3214" s="45" t="s">
        <v>1099</v>
      </c>
      <c r="D3214" s="45" t="s">
        <v>1087</v>
      </c>
      <c r="E3214" s="45" t="s">
        <v>1088</v>
      </c>
      <c r="F3214" s="45" t="s">
        <v>1089</v>
      </c>
      <c r="G3214" s="45" t="s">
        <v>1101</v>
      </c>
      <c r="H3214" s="45">
        <v>2510501</v>
      </c>
      <c r="I3214" s="45" t="s">
        <v>1771</v>
      </c>
      <c r="J3214" s="45" t="s">
        <v>1092</v>
      </c>
      <c r="K3214" s="45" t="s">
        <v>1093</v>
      </c>
      <c r="L3214" s="44">
        <v>29</v>
      </c>
      <c r="M3214" s="44">
        <v>933000</v>
      </c>
      <c r="N3214" s="44">
        <v>27057000</v>
      </c>
      <c r="O3214" s="44">
        <v>28000000</v>
      </c>
      <c r="P3214" s="44">
        <v>943000</v>
      </c>
    </row>
    <row r="3215" spans="1:16" ht="114">
      <c r="A3215" s="44">
        <v>20251</v>
      </c>
      <c r="B3215" s="44">
        <v>2022</v>
      </c>
      <c r="C3215" s="45" t="s">
        <v>1144</v>
      </c>
      <c r="D3215" s="45" t="s">
        <v>1095</v>
      </c>
      <c r="E3215" s="45" t="s">
        <v>1088</v>
      </c>
      <c r="F3215" s="45" t="s">
        <v>1165</v>
      </c>
      <c r="G3215" s="45" t="s">
        <v>1090</v>
      </c>
      <c r="H3215" s="45" t="s">
        <v>6513</v>
      </c>
      <c r="I3215" s="45" t="s">
        <v>6514</v>
      </c>
      <c r="J3215" s="45" t="s">
        <v>1092</v>
      </c>
      <c r="K3215" s="45" t="s">
        <v>1171</v>
      </c>
      <c r="L3215" s="44">
        <v>28</v>
      </c>
      <c r="M3215" s="44">
        <v>933000</v>
      </c>
      <c r="N3215" s="44">
        <v>26124000</v>
      </c>
      <c r="O3215" s="44">
        <v>23300000</v>
      </c>
      <c r="P3215" s="44">
        <v>-2824000</v>
      </c>
    </row>
    <row r="3216" spans="1:16" ht="156.75">
      <c r="A3216" s="44">
        <v>20251</v>
      </c>
      <c r="B3216" s="44">
        <v>2025</v>
      </c>
      <c r="C3216" s="45" t="s">
        <v>1099</v>
      </c>
      <c r="D3216" s="45" t="s">
        <v>1087</v>
      </c>
      <c r="E3216" s="45" t="s">
        <v>1088</v>
      </c>
      <c r="F3216" s="45" t="s">
        <v>1107</v>
      </c>
      <c r="G3216" s="45" t="s">
        <v>1101</v>
      </c>
      <c r="H3216" s="45">
        <v>2510083</v>
      </c>
      <c r="I3216" s="45" t="s">
        <v>12</v>
      </c>
      <c r="J3216" s="45" t="s">
        <v>1092</v>
      </c>
      <c r="K3216" s="45" t="s">
        <v>1473</v>
      </c>
      <c r="L3216" s="44">
        <v>27</v>
      </c>
      <c r="M3216" s="44">
        <v>933000</v>
      </c>
      <c r="N3216" s="44">
        <v>25191000</v>
      </c>
      <c r="O3216" s="44">
        <v>28000000</v>
      </c>
      <c r="P3216" s="44">
        <v>2809000</v>
      </c>
    </row>
    <row r="3217" spans="1:16" ht="128.25">
      <c r="A3217" s="44">
        <v>20251</v>
      </c>
      <c r="B3217" s="44">
        <v>2021</v>
      </c>
      <c r="C3217" s="45" t="s">
        <v>1180</v>
      </c>
      <c r="D3217" s="45" t="s">
        <v>1095</v>
      </c>
      <c r="E3217" s="45" t="s">
        <v>1088</v>
      </c>
      <c r="F3217" s="45" t="s">
        <v>1158</v>
      </c>
      <c r="G3217" s="45" t="s">
        <v>1101</v>
      </c>
      <c r="H3217" s="45" t="s">
        <v>6515</v>
      </c>
      <c r="I3217" s="45" t="s">
        <v>2884</v>
      </c>
      <c r="J3217" s="45" t="s">
        <v>1092</v>
      </c>
      <c r="K3217" s="45" t="s">
        <v>6516</v>
      </c>
      <c r="L3217" s="44">
        <v>21</v>
      </c>
      <c r="M3217" s="44">
        <v>933000</v>
      </c>
      <c r="N3217" s="44">
        <v>19593000</v>
      </c>
      <c r="O3217" s="44">
        <v>0</v>
      </c>
      <c r="P3217" s="44">
        <v>-19593000</v>
      </c>
    </row>
    <row r="3218" spans="1:16" ht="42.75">
      <c r="A3218" s="44">
        <v>20251</v>
      </c>
      <c r="B3218" s="44">
        <v>2022</v>
      </c>
      <c r="C3218" s="45" t="s">
        <v>1141</v>
      </c>
      <c r="D3218" s="45" t="s">
        <v>1095</v>
      </c>
      <c r="E3218" s="45" t="s">
        <v>1088</v>
      </c>
      <c r="F3218" s="45" t="s">
        <v>1089</v>
      </c>
      <c r="G3218" s="45" t="s">
        <v>1101</v>
      </c>
      <c r="H3218" s="45" t="s">
        <v>6517</v>
      </c>
      <c r="I3218" s="45" t="s">
        <v>6518</v>
      </c>
      <c r="J3218" s="45" t="s">
        <v>1092</v>
      </c>
      <c r="K3218" s="42"/>
      <c r="L3218" s="44">
        <v>0</v>
      </c>
      <c r="M3218" s="44">
        <v>933000</v>
      </c>
      <c r="N3218" s="44">
        <v>0</v>
      </c>
      <c r="O3218" s="44">
        <v>0</v>
      </c>
      <c r="P3218" s="44">
        <v>0</v>
      </c>
    </row>
    <row r="3219" spans="1:16" ht="42.75">
      <c r="A3219" s="44">
        <v>20251</v>
      </c>
      <c r="B3219" s="44">
        <v>2022</v>
      </c>
      <c r="C3219" s="45" t="s">
        <v>1094</v>
      </c>
      <c r="D3219" s="45" t="s">
        <v>1095</v>
      </c>
      <c r="E3219" s="45" t="s">
        <v>19</v>
      </c>
      <c r="F3219" s="45" t="s">
        <v>1096</v>
      </c>
      <c r="G3219" s="42"/>
      <c r="H3219" s="45" t="s">
        <v>6519</v>
      </c>
      <c r="I3219" s="45" t="s">
        <v>6520</v>
      </c>
      <c r="J3219" s="45" t="s">
        <v>1092</v>
      </c>
      <c r="K3219" s="42"/>
      <c r="L3219" s="44">
        <v>0</v>
      </c>
      <c r="M3219" s="44">
        <v>0</v>
      </c>
      <c r="N3219" s="44">
        <v>0</v>
      </c>
      <c r="O3219" s="44">
        <v>0</v>
      </c>
      <c r="P3219" s="44">
        <v>0</v>
      </c>
    </row>
    <row r="3220" spans="1:16" ht="199.5">
      <c r="A3220" s="44">
        <v>20251</v>
      </c>
      <c r="B3220" s="44">
        <v>2025</v>
      </c>
      <c r="C3220" s="45" t="s">
        <v>1117</v>
      </c>
      <c r="D3220" s="45" t="s">
        <v>1087</v>
      </c>
      <c r="E3220" s="45" t="s">
        <v>1088</v>
      </c>
      <c r="F3220" s="45" t="s">
        <v>1118</v>
      </c>
      <c r="G3220" s="45" t="s">
        <v>1090</v>
      </c>
      <c r="H3220" s="45">
        <v>2511047</v>
      </c>
      <c r="I3220" s="45" t="s">
        <v>6521</v>
      </c>
      <c r="J3220" s="45" t="s">
        <v>1092</v>
      </c>
      <c r="K3220" s="45" t="s">
        <v>1119</v>
      </c>
      <c r="L3220" s="44">
        <v>28</v>
      </c>
      <c r="M3220" s="44">
        <v>933000</v>
      </c>
      <c r="N3220" s="44">
        <v>26124000</v>
      </c>
      <c r="O3220" s="44">
        <v>28000000</v>
      </c>
      <c r="P3220" s="44">
        <v>1876000</v>
      </c>
    </row>
    <row r="3221" spans="1:16" ht="99.75">
      <c r="A3221" s="44">
        <v>20251</v>
      </c>
      <c r="B3221" s="44">
        <v>2022</v>
      </c>
      <c r="C3221" s="45" t="s">
        <v>1141</v>
      </c>
      <c r="D3221" s="45" t="s">
        <v>1095</v>
      </c>
      <c r="E3221" s="45" t="s">
        <v>1088</v>
      </c>
      <c r="F3221" s="45" t="s">
        <v>1089</v>
      </c>
      <c r="G3221" s="45" t="s">
        <v>1101</v>
      </c>
      <c r="H3221" s="45" t="s">
        <v>6522</v>
      </c>
      <c r="I3221" s="45" t="s">
        <v>6523</v>
      </c>
      <c r="J3221" s="45" t="s">
        <v>1092</v>
      </c>
      <c r="K3221" s="45" t="s">
        <v>6524</v>
      </c>
      <c r="L3221" s="44">
        <v>21</v>
      </c>
      <c r="M3221" s="44">
        <v>933000</v>
      </c>
      <c r="N3221" s="44">
        <v>19593000</v>
      </c>
      <c r="O3221" s="44">
        <v>0</v>
      </c>
      <c r="P3221" s="44">
        <v>-19593000</v>
      </c>
    </row>
    <row r="3222" spans="1:16" ht="256.5">
      <c r="A3222" s="44">
        <v>20251</v>
      </c>
      <c r="B3222" s="44">
        <v>2023</v>
      </c>
      <c r="C3222" s="45" t="s">
        <v>1197</v>
      </c>
      <c r="D3222" s="45" t="s">
        <v>1095</v>
      </c>
      <c r="E3222" s="45" t="s">
        <v>1088</v>
      </c>
      <c r="F3222" s="45" t="s">
        <v>1238</v>
      </c>
      <c r="G3222" s="45" t="s">
        <v>1090</v>
      </c>
      <c r="H3222" s="45" t="s">
        <v>6525</v>
      </c>
      <c r="I3222" s="45" t="s">
        <v>6526</v>
      </c>
      <c r="J3222" s="45" t="s">
        <v>1092</v>
      </c>
      <c r="K3222" s="45" t="s">
        <v>6527</v>
      </c>
      <c r="L3222" s="44">
        <v>33</v>
      </c>
      <c r="M3222" s="44">
        <v>933000</v>
      </c>
      <c r="N3222" s="44">
        <v>30789000</v>
      </c>
      <c r="O3222" s="44">
        <v>28000000</v>
      </c>
      <c r="P3222" s="44">
        <v>-2789000</v>
      </c>
    </row>
    <row r="3223" spans="1:16" ht="185.25">
      <c r="A3223" s="44">
        <v>20251</v>
      </c>
      <c r="B3223" s="44">
        <v>2025</v>
      </c>
      <c r="C3223" s="45" t="s">
        <v>1099</v>
      </c>
      <c r="D3223" s="45" t="s">
        <v>1087</v>
      </c>
      <c r="E3223" s="45" t="s">
        <v>1088</v>
      </c>
      <c r="F3223" s="45" t="s">
        <v>1104</v>
      </c>
      <c r="G3223" s="45" t="s">
        <v>1101</v>
      </c>
      <c r="H3223" s="45">
        <v>2510802</v>
      </c>
      <c r="I3223" s="45" t="s">
        <v>6528</v>
      </c>
      <c r="J3223" s="45" t="s">
        <v>1092</v>
      </c>
      <c r="K3223" s="45" t="s">
        <v>3364</v>
      </c>
      <c r="L3223" s="44">
        <v>27</v>
      </c>
      <c r="M3223" s="44">
        <v>933000</v>
      </c>
      <c r="N3223" s="44">
        <v>25191000</v>
      </c>
      <c r="O3223" s="44">
        <v>28000000</v>
      </c>
      <c r="P3223" s="44">
        <v>2809000</v>
      </c>
    </row>
    <row r="3224" spans="1:16" ht="156.75">
      <c r="A3224" s="44">
        <v>20251</v>
      </c>
      <c r="B3224" s="44">
        <v>2024</v>
      </c>
      <c r="C3224" s="45" t="s">
        <v>1110</v>
      </c>
      <c r="D3224" s="45" t="s">
        <v>1095</v>
      </c>
      <c r="E3224" s="45" t="s">
        <v>1088</v>
      </c>
      <c r="F3224" s="45" t="s">
        <v>1089</v>
      </c>
      <c r="G3224" s="45" t="s">
        <v>1101</v>
      </c>
      <c r="H3224" s="45">
        <v>2410668</v>
      </c>
      <c r="I3224" s="45" t="s">
        <v>6529</v>
      </c>
      <c r="J3224" s="45" t="s">
        <v>1092</v>
      </c>
      <c r="K3224" s="45" t="s">
        <v>1217</v>
      </c>
      <c r="L3224" s="44">
        <v>31</v>
      </c>
      <c r="M3224" s="44">
        <v>933000</v>
      </c>
      <c r="N3224" s="44">
        <v>28923000</v>
      </c>
      <c r="O3224" s="44">
        <v>28000000</v>
      </c>
      <c r="P3224" s="44">
        <v>-923000</v>
      </c>
    </row>
    <row r="3225" spans="1:16" ht="185.25">
      <c r="A3225" s="44">
        <v>20251</v>
      </c>
      <c r="B3225" s="44">
        <v>2024</v>
      </c>
      <c r="C3225" s="45" t="s">
        <v>1086</v>
      </c>
      <c r="D3225" s="45" t="s">
        <v>1087</v>
      </c>
      <c r="E3225" s="45" t="s">
        <v>1088</v>
      </c>
      <c r="F3225" s="45" t="s">
        <v>1118</v>
      </c>
      <c r="G3225" s="45" t="s">
        <v>1090</v>
      </c>
      <c r="H3225" s="45">
        <v>2410999</v>
      </c>
      <c r="I3225" s="45" t="s">
        <v>5846</v>
      </c>
      <c r="J3225" s="45" t="s">
        <v>1092</v>
      </c>
      <c r="K3225" s="45" t="s">
        <v>6530</v>
      </c>
      <c r="L3225" s="44">
        <v>27</v>
      </c>
      <c r="M3225" s="44">
        <v>933000</v>
      </c>
      <c r="N3225" s="44">
        <v>25191000</v>
      </c>
      <c r="O3225" s="44">
        <v>28000000</v>
      </c>
      <c r="P3225" s="44">
        <v>2809000</v>
      </c>
    </row>
    <row r="3226" spans="1:16" ht="199.5">
      <c r="A3226" s="44">
        <v>20251</v>
      </c>
      <c r="B3226" s="44">
        <v>2024</v>
      </c>
      <c r="C3226" s="45" t="s">
        <v>1086</v>
      </c>
      <c r="D3226" s="45" t="s">
        <v>1087</v>
      </c>
      <c r="E3226" s="45" t="s">
        <v>1088</v>
      </c>
      <c r="F3226" s="45" t="s">
        <v>1175</v>
      </c>
      <c r="G3226" s="45" t="s">
        <v>1090</v>
      </c>
      <c r="H3226" s="45">
        <v>2410628</v>
      </c>
      <c r="I3226" s="45" t="s">
        <v>6531</v>
      </c>
      <c r="J3226" s="45" t="s">
        <v>1092</v>
      </c>
      <c r="K3226" s="45" t="s">
        <v>6532</v>
      </c>
      <c r="L3226" s="44">
        <v>28</v>
      </c>
      <c r="M3226" s="44">
        <v>933000</v>
      </c>
      <c r="N3226" s="44">
        <v>26124000</v>
      </c>
      <c r="O3226" s="44">
        <v>28000000</v>
      </c>
      <c r="P3226" s="44">
        <v>1876000</v>
      </c>
    </row>
    <row r="3227" spans="1:16" ht="199.5">
      <c r="A3227" s="44">
        <v>20251</v>
      </c>
      <c r="B3227" s="44">
        <v>2025</v>
      </c>
      <c r="C3227" s="45" t="s">
        <v>1296</v>
      </c>
      <c r="D3227" s="45" t="s">
        <v>1087</v>
      </c>
      <c r="E3227" s="45" t="s">
        <v>1088</v>
      </c>
      <c r="F3227" s="45" t="s">
        <v>1192</v>
      </c>
      <c r="G3227" s="45" t="s">
        <v>1101</v>
      </c>
      <c r="H3227" s="45">
        <v>2510568</v>
      </c>
      <c r="I3227" s="45" t="s">
        <v>6533</v>
      </c>
      <c r="J3227" s="45" t="s">
        <v>1092</v>
      </c>
      <c r="K3227" s="45" t="s">
        <v>1392</v>
      </c>
      <c r="L3227" s="44">
        <v>31</v>
      </c>
      <c r="M3227" s="44">
        <v>1225000</v>
      </c>
      <c r="N3227" s="44">
        <v>37975000</v>
      </c>
      <c r="O3227" s="44">
        <v>36750000</v>
      </c>
      <c r="P3227" s="44">
        <v>-1225000</v>
      </c>
    </row>
    <row r="3228" spans="1:16" ht="199.5">
      <c r="A3228" s="44">
        <v>20251</v>
      </c>
      <c r="B3228" s="44">
        <v>2025</v>
      </c>
      <c r="C3228" s="45" t="s">
        <v>1117</v>
      </c>
      <c r="D3228" s="45" t="s">
        <v>1087</v>
      </c>
      <c r="E3228" s="45" t="s">
        <v>1088</v>
      </c>
      <c r="F3228" s="45" t="s">
        <v>1111</v>
      </c>
      <c r="G3228" s="45" t="s">
        <v>1090</v>
      </c>
      <c r="H3228" s="45">
        <v>2511216</v>
      </c>
      <c r="I3228" s="45" t="s">
        <v>2614</v>
      </c>
      <c r="J3228" s="45" t="s">
        <v>1092</v>
      </c>
      <c r="K3228" s="45" t="s">
        <v>1119</v>
      </c>
      <c r="L3228" s="44">
        <v>28</v>
      </c>
      <c r="M3228" s="44">
        <v>933000</v>
      </c>
      <c r="N3228" s="44">
        <v>26124000</v>
      </c>
      <c r="O3228" s="44">
        <v>28000000</v>
      </c>
      <c r="P3228" s="44">
        <v>1876000</v>
      </c>
    </row>
    <row r="3229" spans="1:16" ht="171">
      <c r="A3229" s="44">
        <v>20251</v>
      </c>
      <c r="B3229" s="44">
        <v>2025</v>
      </c>
      <c r="C3229" s="45" t="s">
        <v>1120</v>
      </c>
      <c r="D3229" s="45" t="s">
        <v>1087</v>
      </c>
      <c r="E3229" s="45" t="s">
        <v>19</v>
      </c>
      <c r="F3229" s="45" t="s">
        <v>1152</v>
      </c>
      <c r="G3229" s="42"/>
      <c r="H3229" s="45">
        <v>2540079</v>
      </c>
      <c r="I3229" s="45" t="s">
        <v>6534</v>
      </c>
      <c r="J3229" s="45" t="s">
        <v>1092</v>
      </c>
      <c r="K3229" s="45" t="s">
        <v>2666</v>
      </c>
      <c r="L3229" s="44">
        <v>46</v>
      </c>
      <c r="M3229" s="44">
        <v>0</v>
      </c>
      <c r="N3229" s="44">
        <v>0</v>
      </c>
      <c r="O3229" s="44">
        <v>28000000</v>
      </c>
      <c r="P3229" s="44">
        <v>28000000</v>
      </c>
    </row>
    <row r="3230" spans="1:16" ht="185.25">
      <c r="A3230" s="44">
        <v>20251</v>
      </c>
      <c r="B3230" s="44">
        <v>2024</v>
      </c>
      <c r="C3230" s="45" t="s">
        <v>1086</v>
      </c>
      <c r="D3230" s="45" t="s">
        <v>1087</v>
      </c>
      <c r="E3230" s="45" t="s">
        <v>1088</v>
      </c>
      <c r="F3230" s="45" t="s">
        <v>1089</v>
      </c>
      <c r="G3230" s="45" t="s">
        <v>1090</v>
      </c>
      <c r="H3230" s="45">
        <v>2411011</v>
      </c>
      <c r="I3230" s="45" t="s">
        <v>6535</v>
      </c>
      <c r="J3230" s="45" t="s">
        <v>1092</v>
      </c>
      <c r="K3230" s="45" t="s">
        <v>2225</v>
      </c>
      <c r="L3230" s="44">
        <v>29</v>
      </c>
      <c r="M3230" s="44">
        <v>933000</v>
      </c>
      <c r="N3230" s="44">
        <v>27057000</v>
      </c>
      <c r="O3230" s="44">
        <v>28000000</v>
      </c>
      <c r="P3230" s="44">
        <v>943000</v>
      </c>
    </row>
    <row r="3231" spans="1:16" ht="42.75">
      <c r="A3231" s="44">
        <v>20251</v>
      </c>
      <c r="B3231" s="44">
        <v>2024</v>
      </c>
      <c r="C3231" s="45" t="s">
        <v>1110</v>
      </c>
      <c r="D3231" s="45" t="s">
        <v>1095</v>
      </c>
      <c r="E3231" s="45" t="s">
        <v>1088</v>
      </c>
      <c r="F3231" s="45" t="s">
        <v>1089</v>
      </c>
      <c r="G3231" s="45" t="s">
        <v>1101</v>
      </c>
      <c r="H3231" s="45">
        <v>2410555</v>
      </c>
      <c r="I3231" s="45" t="s">
        <v>6536</v>
      </c>
      <c r="J3231" s="45" t="s">
        <v>1092</v>
      </c>
      <c r="K3231" s="45" t="s">
        <v>5187</v>
      </c>
      <c r="L3231" s="44">
        <v>8</v>
      </c>
      <c r="M3231" s="44">
        <v>933000</v>
      </c>
      <c r="N3231" s="44">
        <v>7464000</v>
      </c>
      <c r="O3231" s="44">
        <v>0</v>
      </c>
      <c r="P3231" s="44">
        <v>-7464000</v>
      </c>
    </row>
    <row r="3232" spans="1:16" ht="171">
      <c r="A3232" s="44">
        <v>20251</v>
      </c>
      <c r="B3232" s="44">
        <v>2024</v>
      </c>
      <c r="C3232" s="45" t="s">
        <v>1086</v>
      </c>
      <c r="D3232" s="45" t="s">
        <v>1087</v>
      </c>
      <c r="E3232" s="45" t="s">
        <v>1088</v>
      </c>
      <c r="F3232" s="45" t="s">
        <v>1128</v>
      </c>
      <c r="G3232" s="45" t="s">
        <v>1090</v>
      </c>
      <c r="H3232" s="45">
        <v>2411039</v>
      </c>
      <c r="I3232" s="45" t="s">
        <v>6537</v>
      </c>
      <c r="J3232" s="45" t="s">
        <v>1092</v>
      </c>
      <c r="K3232" s="45" t="s">
        <v>1460</v>
      </c>
      <c r="L3232" s="44">
        <v>30</v>
      </c>
      <c r="M3232" s="44">
        <v>933000</v>
      </c>
      <c r="N3232" s="44">
        <v>27990000</v>
      </c>
      <c r="O3232" s="44">
        <v>28000000</v>
      </c>
      <c r="P3232" s="44">
        <v>10000</v>
      </c>
    </row>
    <row r="3233" spans="1:16" ht="114">
      <c r="A3233" s="44">
        <v>20251</v>
      </c>
      <c r="B3233" s="44">
        <v>2023</v>
      </c>
      <c r="C3233" s="45" t="s">
        <v>1127</v>
      </c>
      <c r="D3233" s="45" t="s">
        <v>1095</v>
      </c>
      <c r="E3233" s="45" t="s">
        <v>1088</v>
      </c>
      <c r="F3233" s="45" t="s">
        <v>1089</v>
      </c>
      <c r="G3233" s="45" t="s">
        <v>1101</v>
      </c>
      <c r="H3233" s="45" t="s">
        <v>6538</v>
      </c>
      <c r="I3233" s="45" t="s">
        <v>6539</v>
      </c>
      <c r="J3233" s="45" t="s">
        <v>1092</v>
      </c>
      <c r="K3233" s="45" t="s">
        <v>1171</v>
      </c>
      <c r="L3233" s="44">
        <v>28</v>
      </c>
      <c r="M3233" s="44">
        <v>933000</v>
      </c>
      <c r="N3233" s="44">
        <v>26124000</v>
      </c>
      <c r="O3233" s="44">
        <v>28000000</v>
      </c>
      <c r="P3233" s="44">
        <v>1876000</v>
      </c>
    </row>
    <row r="3234" spans="1:16" ht="228">
      <c r="A3234" s="44">
        <v>20251</v>
      </c>
      <c r="B3234" s="44">
        <v>2024</v>
      </c>
      <c r="C3234" s="45" t="s">
        <v>1110</v>
      </c>
      <c r="D3234" s="45" t="s">
        <v>1095</v>
      </c>
      <c r="E3234" s="45" t="s">
        <v>1088</v>
      </c>
      <c r="F3234" s="45" t="s">
        <v>1089</v>
      </c>
      <c r="G3234" s="45" t="s">
        <v>1101</v>
      </c>
      <c r="H3234" s="45">
        <v>2410643</v>
      </c>
      <c r="I3234" s="45" t="s">
        <v>6540</v>
      </c>
      <c r="J3234" s="45" t="s">
        <v>1092</v>
      </c>
      <c r="K3234" s="45" t="s">
        <v>6541</v>
      </c>
      <c r="L3234" s="44">
        <v>40</v>
      </c>
      <c r="M3234" s="44">
        <v>933000</v>
      </c>
      <c r="N3234" s="44">
        <v>37320000</v>
      </c>
      <c r="O3234" s="44">
        <v>28000000</v>
      </c>
      <c r="P3234" s="44">
        <v>-9320000</v>
      </c>
    </row>
    <row r="3235" spans="1:16" ht="28.5">
      <c r="A3235" s="44">
        <v>20251</v>
      </c>
      <c r="B3235" s="44">
        <v>2022</v>
      </c>
      <c r="C3235" s="45" t="s">
        <v>6542</v>
      </c>
      <c r="D3235" s="45" t="s">
        <v>1095</v>
      </c>
      <c r="E3235" s="45" t="s">
        <v>1133</v>
      </c>
      <c r="F3235" s="45" t="s">
        <v>1501</v>
      </c>
      <c r="G3235" s="42"/>
      <c r="H3235" s="45" t="s">
        <v>6543</v>
      </c>
      <c r="I3235" s="45" t="s">
        <v>6544</v>
      </c>
      <c r="J3235" s="45" t="s">
        <v>1092</v>
      </c>
      <c r="K3235" s="42"/>
      <c r="L3235" s="44">
        <v>0</v>
      </c>
      <c r="M3235" s="44">
        <v>0</v>
      </c>
      <c r="N3235" s="44">
        <v>0</v>
      </c>
      <c r="O3235" s="44">
        <v>0</v>
      </c>
      <c r="P3235" s="44">
        <v>0</v>
      </c>
    </row>
    <row r="3236" spans="1:16" ht="185.25">
      <c r="A3236" s="44">
        <v>20251</v>
      </c>
      <c r="B3236" s="44">
        <v>2025</v>
      </c>
      <c r="C3236" s="45" t="s">
        <v>1099</v>
      </c>
      <c r="D3236" s="45" t="s">
        <v>1087</v>
      </c>
      <c r="E3236" s="45" t="s">
        <v>1088</v>
      </c>
      <c r="F3236" s="45" t="s">
        <v>1104</v>
      </c>
      <c r="G3236" s="45" t="s">
        <v>1101</v>
      </c>
      <c r="H3236" s="45">
        <v>2510717</v>
      </c>
      <c r="I3236" s="45" t="s">
        <v>1289</v>
      </c>
      <c r="J3236" s="45" t="s">
        <v>1092</v>
      </c>
      <c r="K3236" s="45" t="s">
        <v>6545</v>
      </c>
      <c r="L3236" s="44">
        <v>31</v>
      </c>
      <c r="M3236" s="44">
        <v>933000</v>
      </c>
      <c r="N3236" s="44">
        <v>28923000</v>
      </c>
      <c r="O3236" s="44">
        <v>28000000</v>
      </c>
      <c r="P3236" s="44">
        <v>-923000</v>
      </c>
    </row>
    <row r="3237" spans="1:16" ht="156.75">
      <c r="A3237" s="44">
        <v>20251</v>
      </c>
      <c r="B3237" s="44">
        <v>2024</v>
      </c>
      <c r="C3237" s="45" t="s">
        <v>1086</v>
      </c>
      <c r="D3237" s="45" t="s">
        <v>1087</v>
      </c>
      <c r="E3237" s="45" t="s">
        <v>1088</v>
      </c>
      <c r="F3237" s="45" t="s">
        <v>1118</v>
      </c>
      <c r="G3237" s="45" t="s">
        <v>1090</v>
      </c>
      <c r="H3237" s="45">
        <v>2410801</v>
      </c>
      <c r="I3237" s="45" t="s">
        <v>6546</v>
      </c>
      <c r="J3237" s="45" t="s">
        <v>1092</v>
      </c>
      <c r="K3237" s="45" t="s">
        <v>2295</v>
      </c>
      <c r="L3237" s="44">
        <v>27</v>
      </c>
      <c r="M3237" s="44">
        <v>933000</v>
      </c>
      <c r="N3237" s="44">
        <v>25191000</v>
      </c>
      <c r="O3237" s="44">
        <v>28000000</v>
      </c>
      <c r="P3237" s="44">
        <v>2809000</v>
      </c>
    </row>
    <row r="3238" spans="1:16" ht="156.75">
      <c r="A3238" s="44">
        <v>20251</v>
      </c>
      <c r="B3238" s="44">
        <v>2025</v>
      </c>
      <c r="C3238" s="45" t="s">
        <v>1117</v>
      </c>
      <c r="D3238" s="45" t="s">
        <v>1087</v>
      </c>
      <c r="E3238" s="45" t="s">
        <v>1088</v>
      </c>
      <c r="F3238" s="45" t="s">
        <v>1218</v>
      </c>
      <c r="G3238" s="45" t="s">
        <v>1101</v>
      </c>
      <c r="H3238" s="45">
        <v>2511043</v>
      </c>
      <c r="I3238" s="45" t="s">
        <v>6547</v>
      </c>
      <c r="J3238" s="45" t="s">
        <v>1092</v>
      </c>
      <c r="K3238" s="45" t="s">
        <v>2470</v>
      </c>
      <c r="L3238" s="44">
        <v>30</v>
      </c>
      <c r="M3238" s="44">
        <v>2084000</v>
      </c>
      <c r="N3238" s="44">
        <v>62520000</v>
      </c>
      <c r="O3238" s="44">
        <v>62500000</v>
      </c>
      <c r="P3238" s="44">
        <v>-20000</v>
      </c>
    </row>
    <row r="3239" spans="1:16" ht="256.5">
      <c r="A3239" s="44">
        <v>20251</v>
      </c>
      <c r="B3239" s="44">
        <v>2023</v>
      </c>
      <c r="C3239" s="45" t="s">
        <v>1127</v>
      </c>
      <c r="D3239" s="45" t="s">
        <v>1095</v>
      </c>
      <c r="E3239" s="45" t="s">
        <v>1088</v>
      </c>
      <c r="F3239" s="45" t="s">
        <v>1175</v>
      </c>
      <c r="G3239" s="45" t="s">
        <v>1101</v>
      </c>
      <c r="H3239" s="45" t="s">
        <v>6548</v>
      </c>
      <c r="I3239" s="45" t="s">
        <v>6549</v>
      </c>
      <c r="J3239" s="45" t="s">
        <v>1092</v>
      </c>
      <c r="K3239" s="45" t="s">
        <v>6550</v>
      </c>
      <c r="L3239" s="44">
        <v>37</v>
      </c>
      <c r="M3239" s="44">
        <v>933000</v>
      </c>
      <c r="N3239" s="44">
        <v>34521000</v>
      </c>
      <c r="O3239" s="44">
        <v>28000000</v>
      </c>
      <c r="P3239" s="44">
        <v>-6521000</v>
      </c>
    </row>
    <row r="3240" spans="1:16" ht="199.5">
      <c r="A3240" s="44">
        <v>20251</v>
      </c>
      <c r="B3240" s="44">
        <v>2025</v>
      </c>
      <c r="C3240" s="45" t="s">
        <v>1117</v>
      </c>
      <c r="D3240" s="45" t="s">
        <v>1087</v>
      </c>
      <c r="E3240" s="45" t="s">
        <v>1088</v>
      </c>
      <c r="F3240" s="45" t="s">
        <v>1175</v>
      </c>
      <c r="G3240" s="45" t="s">
        <v>1090</v>
      </c>
      <c r="H3240" s="45">
        <v>2510055</v>
      </c>
      <c r="I3240" s="45" t="s">
        <v>1534</v>
      </c>
      <c r="J3240" s="45" t="s">
        <v>1092</v>
      </c>
      <c r="K3240" s="45" t="s">
        <v>1140</v>
      </c>
      <c r="L3240" s="44">
        <v>28</v>
      </c>
      <c r="M3240" s="44">
        <v>933000</v>
      </c>
      <c r="N3240" s="44">
        <v>26124000</v>
      </c>
      <c r="O3240" s="44">
        <v>28000000</v>
      </c>
      <c r="P3240" s="44">
        <v>1876000</v>
      </c>
    </row>
    <row r="3241" spans="1:16" ht="256.5">
      <c r="A3241" s="44">
        <v>20251</v>
      </c>
      <c r="B3241" s="44">
        <v>2024</v>
      </c>
      <c r="C3241" s="45" t="s">
        <v>1086</v>
      </c>
      <c r="D3241" s="45" t="s">
        <v>1087</v>
      </c>
      <c r="E3241" s="45" t="s">
        <v>1088</v>
      </c>
      <c r="F3241" s="45" t="s">
        <v>1089</v>
      </c>
      <c r="G3241" s="45" t="s">
        <v>1090</v>
      </c>
      <c r="H3241" s="45">
        <v>2411163</v>
      </c>
      <c r="I3241" s="45" t="s">
        <v>6551</v>
      </c>
      <c r="J3241" s="45" t="s">
        <v>1092</v>
      </c>
      <c r="K3241" s="45" t="s">
        <v>6552</v>
      </c>
      <c r="L3241" s="44">
        <v>34</v>
      </c>
      <c r="M3241" s="44">
        <v>933000</v>
      </c>
      <c r="N3241" s="44">
        <v>31722000</v>
      </c>
      <c r="O3241" s="44">
        <v>0</v>
      </c>
      <c r="P3241" s="44">
        <v>-31722000</v>
      </c>
    </row>
    <row r="3242" spans="1:16" ht="156.75">
      <c r="A3242" s="44">
        <v>20251</v>
      </c>
      <c r="B3242" s="44">
        <v>2025</v>
      </c>
      <c r="C3242" s="45" t="s">
        <v>1099</v>
      </c>
      <c r="D3242" s="45" t="s">
        <v>1087</v>
      </c>
      <c r="E3242" s="45" t="s">
        <v>1088</v>
      </c>
      <c r="F3242" s="45" t="s">
        <v>1104</v>
      </c>
      <c r="G3242" s="45" t="s">
        <v>1101</v>
      </c>
      <c r="H3242" s="45">
        <v>2510164</v>
      </c>
      <c r="I3242" s="45" t="s">
        <v>6553</v>
      </c>
      <c r="J3242" s="45" t="s">
        <v>1092</v>
      </c>
      <c r="K3242" s="45" t="s">
        <v>1748</v>
      </c>
      <c r="L3242" s="44">
        <v>27</v>
      </c>
      <c r="M3242" s="44">
        <v>933000</v>
      </c>
      <c r="N3242" s="44">
        <v>25191000</v>
      </c>
      <c r="O3242" s="44">
        <v>28000000</v>
      </c>
      <c r="P3242" s="44">
        <v>2809000</v>
      </c>
    </row>
    <row r="3243" spans="1:16" ht="57">
      <c r="A3243" s="44">
        <v>20251</v>
      </c>
      <c r="B3243" s="44">
        <v>2021</v>
      </c>
      <c r="C3243" s="45" t="s">
        <v>1180</v>
      </c>
      <c r="D3243" s="45" t="s">
        <v>1095</v>
      </c>
      <c r="E3243" s="45" t="s">
        <v>1088</v>
      </c>
      <c r="F3243" s="45" t="s">
        <v>1118</v>
      </c>
      <c r="G3243" s="45" t="s">
        <v>1101</v>
      </c>
      <c r="H3243" s="45" t="s">
        <v>6554</v>
      </c>
      <c r="I3243" s="45" t="s">
        <v>6555</v>
      </c>
      <c r="J3243" s="45" t="s">
        <v>1092</v>
      </c>
      <c r="K3243" s="45" t="s">
        <v>6556</v>
      </c>
      <c r="L3243" s="44">
        <v>11</v>
      </c>
      <c r="M3243" s="44">
        <v>933000</v>
      </c>
      <c r="N3243" s="44">
        <v>10263000</v>
      </c>
      <c r="O3243" s="44">
        <v>0</v>
      </c>
      <c r="P3243" s="44">
        <v>-10263000</v>
      </c>
    </row>
    <row r="3244" spans="1:16" ht="42.75">
      <c r="A3244" s="44">
        <v>20251</v>
      </c>
      <c r="B3244" s="44">
        <v>2022</v>
      </c>
      <c r="C3244" s="45" t="s">
        <v>1144</v>
      </c>
      <c r="D3244" s="45" t="s">
        <v>1095</v>
      </c>
      <c r="E3244" s="45" t="s">
        <v>1088</v>
      </c>
      <c r="F3244" s="45" t="s">
        <v>1268</v>
      </c>
      <c r="G3244" s="45" t="s">
        <v>1090</v>
      </c>
      <c r="H3244" s="45" t="s">
        <v>6557</v>
      </c>
      <c r="I3244" s="45" t="s">
        <v>4096</v>
      </c>
      <c r="J3244" s="45" t="s">
        <v>1092</v>
      </c>
      <c r="K3244" s="45" t="s">
        <v>6558</v>
      </c>
      <c r="L3244" s="44">
        <v>10</v>
      </c>
      <c r="M3244" s="44">
        <v>933000</v>
      </c>
      <c r="N3244" s="44">
        <v>9330000</v>
      </c>
      <c r="O3244" s="44">
        <v>0</v>
      </c>
      <c r="P3244" s="44">
        <v>-9330000</v>
      </c>
    </row>
    <row r="3245" spans="1:16" ht="28.5">
      <c r="A3245" s="44">
        <v>20251</v>
      </c>
      <c r="B3245" s="44">
        <v>2023</v>
      </c>
      <c r="C3245" s="45" t="s">
        <v>1317</v>
      </c>
      <c r="D3245" s="45" t="s">
        <v>1095</v>
      </c>
      <c r="E3245" s="45" t="s">
        <v>1133</v>
      </c>
      <c r="F3245" s="45" t="s">
        <v>1501</v>
      </c>
      <c r="G3245" s="42"/>
      <c r="H3245" s="45" t="s">
        <v>6559</v>
      </c>
      <c r="I3245" s="45" t="s">
        <v>6560</v>
      </c>
      <c r="J3245" s="45" t="s">
        <v>1092</v>
      </c>
      <c r="K3245" s="42"/>
      <c r="L3245" s="44">
        <v>0</v>
      </c>
      <c r="M3245" s="44">
        <v>0</v>
      </c>
      <c r="N3245" s="44">
        <v>0</v>
      </c>
      <c r="O3245" s="44">
        <v>11000000</v>
      </c>
      <c r="P3245" s="44">
        <v>11000000</v>
      </c>
    </row>
    <row r="3246" spans="1:16" ht="171">
      <c r="A3246" s="44">
        <v>20251</v>
      </c>
      <c r="B3246" s="44">
        <v>2024</v>
      </c>
      <c r="C3246" s="45" t="s">
        <v>1110</v>
      </c>
      <c r="D3246" s="45" t="s">
        <v>1095</v>
      </c>
      <c r="E3246" s="45" t="s">
        <v>1088</v>
      </c>
      <c r="F3246" s="45" t="s">
        <v>1454</v>
      </c>
      <c r="G3246" s="45" t="s">
        <v>1101</v>
      </c>
      <c r="H3246" s="45">
        <v>2410710</v>
      </c>
      <c r="I3246" s="45" t="s">
        <v>6561</v>
      </c>
      <c r="J3246" s="45" t="s">
        <v>1092</v>
      </c>
      <c r="K3246" s="45" t="s">
        <v>6562</v>
      </c>
      <c r="L3246" s="44">
        <v>35</v>
      </c>
      <c r="M3246" s="44">
        <v>1317000</v>
      </c>
      <c r="N3246" s="44">
        <v>46095000</v>
      </c>
      <c r="O3246" s="44">
        <v>39500000</v>
      </c>
      <c r="P3246" s="44">
        <v>-6595000</v>
      </c>
    </row>
    <row r="3247" spans="1:16" ht="199.5">
      <c r="A3247" s="44">
        <v>20251</v>
      </c>
      <c r="B3247" s="44">
        <v>2025</v>
      </c>
      <c r="C3247" s="45" t="s">
        <v>1117</v>
      </c>
      <c r="D3247" s="45" t="s">
        <v>1087</v>
      </c>
      <c r="E3247" s="45" t="s">
        <v>1088</v>
      </c>
      <c r="F3247" s="45" t="s">
        <v>1104</v>
      </c>
      <c r="G3247" s="45" t="s">
        <v>1090</v>
      </c>
      <c r="H3247" s="45">
        <v>2510890</v>
      </c>
      <c r="I3247" s="45" t="s">
        <v>18</v>
      </c>
      <c r="J3247" s="45" t="s">
        <v>1092</v>
      </c>
      <c r="K3247" s="45" t="s">
        <v>1140</v>
      </c>
      <c r="L3247" s="44">
        <v>28</v>
      </c>
      <c r="M3247" s="44">
        <v>933000</v>
      </c>
      <c r="N3247" s="44">
        <v>26124000</v>
      </c>
      <c r="O3247" s="44">
        <v>28000000</v>
      </c>
      <c r="P3247" s="44">
        <v>1876000</v>
      </c>
    </row>
    <row r="3248" spans="1:16" ht="285">
      <c r="A3248" s="44">
        <v>20251</v>
      </c>
      <c r="B3248" s="44">
        <v>2022</v>
      </c>
      <c r="C3248" s="45" t="s">
        <v>1144</v>
      </c>
      <c r="D3248" s="45" t="s">
        <v>1095</v>
      </c>
      <c r="E3248" s="45" t="s">
        <v>1088</v>
      </c>
      <c r="F3248" s="45" t="s">
        <v>1238</v>
      </c>
      <c r="G3248" s="45" t="s">
        <v>1090</v>
      </c>
      <c r="H3248" s="45" t="s">
        <v>6563</v>
      </c>
      <c r="I3248" s="45" t="s">
        <v>6564</v>
      </c>
      <c r="J3248" s="45" t="s">
        <v>1092</v>
      </c>
      <c r="K3248" s="45" t="s">
        <v>6565</v>
      </c>
      <c r="L3248" s="44">
        <v>37</v>
      </c>
      <c r="M3248" s="44">
        <v>933000</v>
      </c>
      <c r="N3248" s="44">
        <v>34521000</v>
      </c>
      <c r="O3248" s="44">
        <v>23300000</v>
      </c>
      <c r="P3248" s="44">
        <v>-11221000</v>
      </c>
    </row>
    <row r="3249" spans="1:16" ht="171">
      <c r="A3249" s="44">
        <v>20251</v>
      </c>
      <c r="B3249" s="44">
        <v>2024</v>
      </c>
      <c r="C3249" s="45" t="s">
        <v>1086</v>
      </c>
      <c r="D3249" s="45" t="s">
        <v>1087</v>
      </c>
      <c r="E3249" s="45" t="s">
        <v>1088</v>
      </c>
      <c r="F3249" s="45" t="s">
        <v>1089</v>
      </c>
      <c r="G3249" s="45" t="s">
        <v>1090</v>
      </c>
      <c r="H3249" s="45">
        <v>2411153</v>
      </c>
      <c r="I3249" s="45" t="s">
        <v>3253</v>
      </c>
      <c r="J3249" s="45" t="s">
        <v>1092</v>
      </c>
      <c r="K3249" s="45" t="s">
        <v>1245</v>
      </c>
      <c r="L3249" s="44">
        <v>29</v>
      </c>
      <c r="M3249" s="44">
        <v>933000</v>
      </c>
      <c r="N3249" s="44">
        <v>27057000</v>
      </c>
      <c r="O3249" s="44">
        <v>28000000</v>
      </c>
      <c r="P3249" s="44">
        <v>943000</v>
      </c>
    </row>
    <row r="3250" spans="1:16" ht="128.25">
      <c r="A3250" s="44">
        <v>20251</v>
      </c>
      <c r="B3250" s="44">
        <v>2025</v>
      </c>
      <c r="C3250" s="45" t="s">
        <v>1120</v>
      </c>
      <c r="D3250" s="45" t="s">
        <v>1087</v>
      </c>
      <c r="E3250" s="45" t="s">
        <v>19</v>
      </c>
      <c r="F3250" s="45" t="s">
        <v>1096</v>
      </c>
      <c r="G3250" s="42"/>
      <c r="H3250" s="45">
        <v>2540051</v>
      </c>
      <c r="I3250" s="45" t="s">
        <v>6566</v>
      </c>
      <c r="J3250" s="45" t="s">
        <v>1092</v>
      </c>
      <c r="K3250" s="45" t="s">
        <v>1222</v>
      </c>
      <c r="L3250" s="44">
        <v>39</v>
      </c>
      <c r="M3250" s="44">
        <v>0</v>
      </c>
      <c r="N3250" s="44">
        <v>0</v>
      </c>
      <c r="O3250" s="44">
        <v>28000000</v>
      </c>
      <c r="P3250" s="44">
        <v>28000000</v>
      </c>
    </row>
    <row r="3251" spans="1:16" ht="256.5">
      <c r="A3251" s="44">
        <v>20251</v>
      </c>
      <c r="B3251" s="44">
        <v>2023</v>
      </c>
      <c r="C3251" s="45" t="s">
        <v>1197</v>
      </c>
      <c r="D3251" s="45" t="s">
        <v>1095</v>
      </c>
      <c r="E3251" s="45" t="s">
        <v>1088</v>
      </c>
      <c r="F3251" s="45" t="s">
        <v>1651</v>
      </c>
      <c r="G3251" s="45" t="s">
        <v>1090</v>
      </c>
      <c r="H3251" s="45" t="s">
        <v>6567</v>
      </c>
      <c r="I3251" s="45" t="s">
        <v>6568</v>
      </c>
      <c r="J3251" s="45" t="s">
        <v>1092</v>
      </c>
      <c r="K3251" s="45" t="s">
        <v>2448</v>
      </c>
      <c r="L3251" s="44">
        <v>35</v>
      </c>
      <c r="M3251" s="44">
        <v>933000</v>
      </c>
      <c r="N3251" s="44">
        <v>32655000</v>
      </c>
      <c r="O3251" s="44">
        <v>28000000</v>
      </c>
      <c r="P3251" s="44">
        <v>-4655000</v>
      </c>
    </row>
    <row r="3252" spans="1:16" ht="199.5">
      <c r="A3252" s="44">
        <v>20251</v>
      </c>
      <c r="B3252" s="44">
        <v>2025</v>
      </c>
      <c r="C3252" s="45" t="s">
        <v>1117</v>
      </c>
      <c r="D3252" s="45" t="s">
        <v>1087</v>
      </c>
      <c r="E3252" s="45" t="s">
        <v>1088</v>
      </c>
      <c r="F3252" s="45" t="s">
        <v>1111</v>
      </c>
      <c r="G3252" s="45" t="s">
        <v>1090</v>
      </c>
      <c r="H3252" s="45">
        <v>2510760</v>
      </c>
      <c r="I3252" s="45" t="s">
        <v>6569</v>
      </c>
      <c r="J3252" s="45" t="s">
        <v>1092</v>
      </c>
      <c r="K3252" s="45" t="s">
        <v>1231</v>
      </c>
      <c r="L3252" s="44">
        <v>28</v>
      </c>
      <c r="M3252" s="44">
        <v>933000</v>
      </c>
      <c r="N3252" s="44">
        <v>26124000</v>
      </c>
      <c r="O3252" s="44">
        <v>28000000</v>
      </c>
      <c r="P3252" s="44">
        <v>1876000</v>
      </c>
    </row>
    <row r="3253" spans="1:16" ht="85.5">
      <c r="A3253" s="44">
        <v>20251</v>
      </c>
      <c r="B3253" s="44">
        <v>2022</v>
      </c>
      <c r="C3253" s="45" t="s">
        <v>1144</v>
      </c>
      <c r="D3253" s="45" t="s">
        <v>1095</v>
      </c>
      <c r="E3253" s="45" t="s">
        <v>1088</v>
      </c>
      <c r="F3253" s="45" t="s">
        <v>1319</v>
      </c>
      <c r="G3253" s="45" t="s">
        <v>1090</v>
      </c>
      <c r="H3253" s="45" t="s">
        <v>6570</v>
      </c>
      <c r="I3253" s="45" t="s">
        <v>6571</v>
      </c>
      <c r="J3253" s="45" t="s">
        <v>1092</v>
      </c>
      <c r="K3253" s="45" t="s">
        <v>1322</v>
      </c>
      <c r="L3253" s="44">
        <v>19</v>
      </c>
      <c r="M3253" s="44">
        <v>933000</v>
      </c>
      <c r="N3253" s="44">
        <v>17727000</v>
      </c>
      <c r="O3253" s="44">
        <v>23300000</v>
      </c>
      <c r="P3253" s="44">
        <v>5573000</v>
      </c>
    </row>
    <row r="3254" spans="1:16" ht="171">
      <c r="A3254" s="44">
        <v>20251</v>
      </c>
      <c r="B3254" s="44">
        <v>2023</v>
      </c>
      <c r="C3254" s="45" t="s">
        <v>1127</v>
      </c>
      <c r="D3254" s="45" t="s">
        <v>1095</v>
      </c>
      <c r="E3254" s="45" t="s">
        <v>1088</v>
      </c>
      <c r="F3254" s="45" t="s">
        <v>1118</v>
      </c>
      <c r="G3254" s="45" t="s">
        <v>1101</v>
      </c>
      <c r="H3254" s="45" t="s">
        <v>6572</v>
      </c>
      <c r="I3254" s="45" t="s">
        <v>6573</v>
      </c>
      <c r="J3254" s="45" t="s">
        <v>1092</v>
      </c>
      <c r="K3254" s="45" t="s">
        <v>6574</v>
      </c>
      <c r="L3254" s="44">
        <v>36</v>
      </c>
      <c r="M3254" s="44">
        <v>933000</v>
      </c>
      <c r="N3254" s="44">
        <v>33588000</v>
      </c>
      <c r="O3254" s="44">
        <v>28000000</v>
      </c>
      <c r="P3254" s="44">
        <v>-5588000</v>
      </c>
    </row>
    <row r="3255" spans="1:16" ht="171">
      <c r="A3255" s="44">
        <v>20251</v>
      </c>
      <c r="B3255" s="44">
        <v>2025</v>
      </c>
      <c r="C3255" s="45" t="s">
        <v>1099</v>
      </c>
      <c r="D3255" s="45" t="s">
        <v>1087</v>
      </c>
      <c r="E3255" s="45" t="s">
        <v>1088</v>
      </c>
      <c r="F3255" s="45" t="s">
        <v>1118</v>
      </c>
      <c r="G3255" s="45" t="s">
        <v>1101</v>
      </c>
      <c r="H3255" s="45">
        <v>2510414</v>
      </c>
      <c r="I3255" s="45" t="s">
        <v>6575</v>
      </c>
      <c r="J3255" s="45" t="s">
        <v>1092</v>
      </c>
      <c r="K3255" s="45" t="s">
        <v>2333</v>
      </c>
      <c r="L3255" s="44">
        <v>27</v>
      </c>
      <c r="M3255" s="44">
        <v>933000</v>
      </c>
      <c r="N3255" s="44">
        <v>25191000</v>
      </c>
      <c r="O3255" s="44">
        <v>28000000</v>
      </c>
      <c r="P3255" s="44">
        <v>2809000</v>
      </c>
    </row>
    <row r="3256" spans="1:16" ht="156.75">
      <c r="A3256" s="44">
        <v>20251</v>
      </c>
      <c r="B3256" s="44">
        <v>2023</v>
      </c>
      <c r="C3256" s="45" t="s">
        <v>1127</v>
      </c>
      <c r="D3256" s="45" t="s">
        <v>1095</v>
      </c>
      <c r="E3256" s="45" t="s">
        <v>1088</v>
      </c>
      <c r="F3256" s="45" t="s">
        <v>1124</v>
      </c>
      <c r="G3256" s="45" t="s">
        <v>1101</v>
      </c>
      <c r="H3256" s="45" t="s">
        <v>6576</v>
      </c>
      <c r="I3256" s="45" t="s">
        <v>6577</v>
      </c>
      <c r="J3256" s="45" t="s">
        <v>1092</v>
      </c>
      <c r="K3256" s="45" t="s">
        <v>3731</v>
      </c>
      <c r="L3256" s="44">
        <v>31</v>
      </c>
      <c r="M3256" s="44">
        <v>933000</v>
      </c>
      <c r="N3256" s="44">
        <v>28923000</v>
      </c>
      <c r="O3256" s="44">
        <v>28000000</v>
      </c>
      <c r="P3256" s="44">
        <v>-923000</v>
      </c>
    </row>
    <row r="3257" spans="1:16" ht="114">
      <c r="A3257" s="44">
        <v>20251</v>
      </c>
      <c r="B3257" s="44">
        <v>2022</v>
      </c>
      <c r="C3257" s="45" t="s">
        <v>1144</v>
      </c>
      <c r="D3257" s="45" t="s">
        <v>1095</v>
      </c>
      <c r="E3257" s="45" t="s">
        <v>1088</v>
      </c>
      <c r="F3257" s="45" t="s">
        <v>1165</v>
      </c>
      <c r="G3257" s="45" t="s">
        <v>1090</v>
      </c>
      <c r="H3257" s="45" t="s">
        <v>6578</v>
      </c>
      <c r="I3257" s="45" t="s">
        <v>6579</v>
      </c>
      <c r="J3257" s="45" t="s">
        <v>1092</v>
      </c>
      <c r="K3257" s="45" t="s">
        <v>1171</v>
      </c>
      <c r="L3257" s="44">
        <v>28</v>
      </c>
      <c r="M3257" s="44">
        <v>933000</v>
      </c>
      <c r="N3257" s="44">
        <v>26124000</v>
      </c>
      <c r="O3257" s="44">
        <v>23300000</v>
      </c>
      <c r="P3257" s="44">
        <v>-2824000</v>
      </c>
    </row>
    <row r="3258" spans="1:16" ht="156.75">
      <c r="A3258" s="44">
        <v>20251</v>
      </c>
      <c r="B3258" s="44">
        <v>2024</v>
      </c>
      <c r="C3258" s="45" t="s">
        <v>1110</v>
      </c>
      <c r="D3258" s="45" t="s">
        <v>1095</v>
      </c>
      <c r="E3258" s="45" t="s">
        <v>1088</v>
      </c>
      <c r="F3258" s="45" t="s">
        <v>1089</v>
      </c>
      <c r="G3258" s="45" t="s">
        <v>1101</v>
      </c>
      <c r="H3258" s="45">
        <v>2410042</v>
      </c>
      <c r="I3258" s="45" t="s">
        <v>6580</v>
      </c>
      <c r="J3258" s="45" t="s">
        <v>1092</v>
      </c>
      <c r="K3258" s="45" t="s">
        <v>1217</v>
      </c>
      <c r="L3258" s="44">
        <v>31</v>
      </c>
      <c r="M3258" s="44">
        <v>933000</v>
      </c>
      <c r="N3258" s="44">
        <v>28923000</v>
      </c>
      <c r="O3258" s="44">
        <v>28000000</v>
      </c>
      <c r="P3258" s="44">
        <v>-923000</v>
      </c>
    </row>
    <row r="3259" spans="1:16" ht="185.25">
      <c r="A3259" s="44">
        <v>20251</v>
      </c>
      <c r="B3259" s="44">
        <v>2025</v>
      </c>
      <c r="C3259" s="45" t="s">
        <v>1099</v>
      </c>
      <c r="D3259" s="45" t="s">
        <v>1087</v>
      </c>
      <c r="E3259" s="45" t="s">
        <v>1088</v>
      </c>
      <c r="F3259" s="45" t="s">
        <v>1175</v>
      </c>
      <c r="G3259" s="45" t="s">
        <v>1101</v>
      </c>
      <c r="H3259" s="45">
        <v>2510371</v>
      </c>
      <c r="I3259" s="45" t="s">
        <v>1221</v>
      </c>
      <c r="J3259" s="45" t="s">
        <v>1092</v>
      </c>
      <c r="K3259" s="45" t="s">
        <v>6581</v>
      </c>
      <c r="L3259" s="44">
        <v>30</v>
      </c>
      <c r="M3259" s="44">
        <v>933000</v>
      </c>
      <c r="N3259" s="44">
        <v>27990000</v>
      </c>
      <c r="O3259" s="44">
        <v>28000000</v>
      </c>
      <c r="P3259" s="44">
        <v>10000</v>
      </c>
    </row>
    <row r="3260" spans="1:16" ht="171">
      <c r="A3260" s="44">
        <v>20251</v>
      </c>
      <c r="B3260" s="44">
        <v>2024</v>
      </c>
      <c r="C3260" s="45" t="s">
        <v>1110</v>
      </c>
      <c r="D3260" s="45" t="s">
        <v>1095</v>
      </c>
      <c r="E3260" s="45" t="s">
        <v>1088</v>
      </c>
      <c r="F3260" s="45" t="s">
        <v>1161</v>
      </c>
      <c r="G3260" s="45" t="s">
        <v>1101</v>
      </c>
      <c r="H3260" s="45">
        <v>2410183</v>
      </c>
      <c r="I3260" s="45" t="s">
        <v>6582</v>
      </c>
      <c r="J3260" s="45" t="s">
        <v>1092</v>
      </c>
      <c r="K3260" s="45" t="s">
        <v>1429</v>
      </c>
      <c r="L3260" s="44">
        <v>28</v>
      </c>
      <c r="M3260" s="44">
        <v>933000</v>
      </c>
      <c r="N3260" s="44">
        <v>26124000</v>
      </c>
      <c r="O3260" s="44">
        <v>28000000</v>
      </c>
      <c r="P3260" s="44">
        <v>1876000</v>
      </c>
    </row>
    <row r="3261" spans="1:16" ht="156.75">
      <c r="A3261" s="44">
        <v>20251</v>
      </c>
      <c r="B3261" s="44">
        <v>2025</v>
      </c>
      <c r="C3261" s="45" t="s">
        <v>1099</v>
      </c>
      <c r="D3261" s="45" t="s">
        <v>1087</v>
      </c>
      <c r="E3261" s="45" t="s">
        <v>1088</v>
      </c>
      <c r="F3261" s="45" t="s">
        <v>1107</v>
      </c>
      <c r="G3261" s="45" t="s">
        <v>1101</v>
      </c>
      <c r="H3261" s="45">
        <v>2510051</v>
      </c>
      <c r="I3261" s="45" t="s">
        <v>6583</v>
      </c>
      <c r="J3261" s="45" t="s">
        <v>1092</v>
      </c>
      <c r="K3261" s="45" t="s">
        <v>1326</v>
      </c>
      <c r="L3261" s="44">
        <v>27</v>
      </c>
      <c r="M3261" s="44">
        <v>933000</v>
      </c>
      <c r="N3261" s="44">
        <v>25191000</v>
      </c>
      <c r="O3261" s="44">
        <v>28000000</v>
      </c>
      <c r="P3261" s="44">
        <v>2809000</v>
      </c>
    </row>
    <row r="3262" spans="1:16" ht="199.5">
      <c r="A3262" s="44">
        <v>20251</v>
      </c>
      <c r="B3262" s="44">
        <v>2023</v>
      </c>
      <c r="C3262" s="45" t="s">
        <v>1127</v>
      </c>
      <c r="D3262" s="45" t="s">
        <v>1095</v>
      </c>
      <c r="E3262" s="45" t="s">
        <v>1088</v>
      </c>
      <c r="F3262" s="45" t="s">
        <v>1235</v>
      </c>
      <c r="G3262" s="45" t="s">
        <v>1101</v>
      </c>
      <c r="H3262" s="45" t="s">
        <v>6584</v>
      </c>
      <c r="I3262" s="45" t="s">
        <v>6585</v>
      </c>
      <c r="J3262" s="45" t="s">
        <v>1092</v>
      </c>
      <c r="K3262" s="45" t="s">
        <v>1841</v>
      </c>
      <c r="L3262" s="44">
        <v>34</v>
      </c>
      <c r="M3262" s="44">
        <v>933000</v>
      </c>
      <c r="N3262" s="44">
        <v>31722000</v>
      </c>
      <c r="O3262" s="44">
        <v>28000000</v>
      </c>
      <c r="P3262" s="44">
        <v>-3722000</v>
      </c>
    </row>
    <row r="3263" spans="1:16" ht="199.5">
      <c r="A3263" s="44">
        <v>20251</v>
      </c>
      <c r="B3263" s="44">
        <v>2024</v>
      </c>
      <c r="C3263" s="45" t="s">
        <v>1086</v>
      </c>
      <c r="D3263" s="45" t="s">
        <v>1087</v>
      </c>
      <c r="E3263" s="45" t="s">
        <v>1088</v>
      </c>
      <c r="F3263" s="45" t="s">
        <v>1175</v>
      </c>
      <c r="G3263" s="45" t="s">
        <v>1090</v>
      </c>
      <c r="H3263" s="45">
        <v>2411122</v>
      </c>
      <c r="I3263" s="45" t="s">
        <v>6586</v>
      </c>
      <c r="J3263" s="45" t="s">
        <v>1092</v>
      </c>
      <c r="K3263" s="45" t="s">
        <v>2075</v>
      </c>
      <c r="L3263" s="44">
        <v>30</v>
      </c>
      <c r="M3263" s="44">
        <v>933000</v>
      </c>
      <c r="N3263" s="44">
        <v>27990000</v>
      </c>
      <c r="O3263" s="44">
        <v>28000000</v>
      </c>
      <c r="P3263" s="44">
        <v>10000</v>
      </c>
    </row>
    <row r="3264" spans="1:16" ht="28.5">
      <c r="A3264" s="44">
        <v>20251</v>
      </c>
      <c r="B3264" s="44">
        <v>2024</v>
      </c>
      <c r="C3264" s="45" t="s">
        <v>1110</v>
      </c>
      <c r="D3264" s="45" t="s">
        <v>1095</v>
      </c>
      <c r="E3264" s="45" t="s">
        <v>1088</v>
      </c>
      <c r="F3264" s="45" t="s">
        <v>1158</v>
      </c>
      <c r="G3264" s="45" t="s">
        <v>1101</v>
      </c>
      <c r="H3264" s="45">
        <v>2410712</v>
      </c>
      <c r="I3264" s="45" t="s">
        <v>6209</v>
      </c>
      <c r="J3264" s="45" t="s">
        <v>1092</v>
      </c>
      <c r="K3264" s="42"/>
      <c r="L3264" s="44">
        <v>0</v>
      </c>
      <c r="M3264" s="44">
        <v>933000</v>
      </c>
      <c r="N3264" s="44">
        <v>0</v>
      </c>
      <c r="O3264" s="44">
        <v>0</v>
      </c>
      <c r="P3264" s="44">
        <v>0</v>
      </c>
    </row>
    <row r="3265" spans="1:16" ht="142.5">
      <c r="A3265" s="44">
        <v>20251</v>
      </c>
      <c r="B3265" s="44">
        <v>2024</v>
      </c>
      <c r="C3265" s="45" t="s">
        <v>1591</v>
      </c>
      <c r="D3265" s="45" t="s">
        <v>1095</v>
      </c>
      <c r="E3265" s="45" t="s">
        <v>19</v>
      </c>
      <c r="F3265" s="45" t="s">
        <v>1152</v>
      </c>
      <c r="G3265" s="42"/>
      <c r="H3265" s="45">
        <v>2440044</v>
      </c>
      <c r="I3265" s="45" t="s">
        <v>6587</v>
      </c>
      <c r="J3265" s="45" t="s">
        <v>1092</v>
      </c>
      <c r="K3265" s="45" t="s">
        <v>2796</v>
      </c>
      <c r="L3265" s="44">
        <v>29</v>
      </c>
      <c r="M3265" s="44">
        <v>0</v>
      </c>
      <c r="N3265" s="44">
        <v>0</v>
      </c>
      <c r="O3265" s="44">
        <v>28000000</v>
      </c>
      <c r="P3265" s="44">
        <v>28000000</v>
      </c>
    </row>
    <row r="3266" spans="1:16" ht="114">
      <c r="A3266" s="44">
        <v>20251</v>
      </c>
      <c r="B3266" s="44">
        <v>2023</v>
      </c>
      <c r="C3266" s="45" t="s">
        <v>1127</v>
      </c>
      <c r="D3266" s="45" t="s">
        <v>1095</v>
      </c>
      <c r="E3266" s="45" t="s">
        <v>1088</v>
      </c>
      <c r="F3266" s="45" t="s">
        <v>1089</v>
      </c>
      <c r="G3266" s="45" t="s">
        <v>1101</v>
      </c>
      <c r="H3266" s="45" t="s">
        <v>6588</v>
      </c>
      <c r="I3266" s="45" t="s">
        <v>6589</v>
      </c>
      <c r="J3266" s="45" t="s">
        <v>1092</v>
      </c>
      <c r="K3266" s="45" t="s">
        <v>1171</v>
      </c>
      <c r="L3266" s="44">
        <v>28</v>
      </c>
      <c r="M3266" s="44">
        <v>933000</v>
      </c>
      <c r="N3266" s="44">
        <v>26124000</v>
      </c>
      <c r="O3266" s="44">
        <v>28000000</v>
      </c>
      <c r="P3266" s="44">
        <v>1876000</v>
      </c>
    </row>
    <row r="3267" spans="1:16" ht="199.5">
      <c r="A3267" s="44">
        <v>20251</v>
      </c>
      <c r="B3267" s="44">
        <v>2025</v>
      </c>
      <c r="C3267" s="45" t="s">
        <v>1117</v>
      </c>
      <c r="D3267" s="45" t="s">
        <v>1087</v>
      </c>
      <c r="E3267" s="45" t="s">
        <v>1088</v>
      </c>
      <c r="F3267" s="45" t="s">
        <v>1235</v>
      </c>
      <c r="G3267" s="45" t="s">
        <v>1090</v>
      </c>
      <c r="H3267" s="45">
        <v>2510275</v>
      </c>
      <c r="I3267" s="45" t="s">
        <v>6590</v>
      </c>
      <c r="J3267" s="45" t="s">
        <v>1092</v>
      </c>
      <c r="K3267" s="45" t="s">
        <v>1231</v>
      </c>
      <c r="L3267" s="44">
        <v>28</v>
      </c>
      <c r="M3267" s="44">
        <v>933000</v>
      </c>
      <c r="N3267" s="44">
        <v>26124000</v>
      </c>
      <c r="O3267" s="44">
        <v>28000000</v>
      </c>
      <c r="P3267" s="44">
        <v>1876000</v>
      </c>
    </row>
    <row r="3268" spans="1:16" ht="171">
      <c r="A3268" s="44">
        <v>20251</v>
      </c>
      <c r="B3268" s="44">
        <v>2023</v>
      </c>
      <c r="C3268" s="45" t="s">
        <v>1127</v>
      </c>
      <c r="D3268" s="45" t="s">
        <v>1095</v>
      </c>
      <c r="E3268" s="45" t="s">
        <v>1088</v>
      </c>
      <c r="F3268" s="45" t="s">
        <v>1118</v>
      </c>
      <c r="G3268" s="45" t="s">
        <v>1101</v>
      </c>
      <c r="H3268" s="45" t="s">
        <v>6591</v>
      </c>
      <c r="I3268" s="45" t="s">
        <v>6592</v>
      </c>
      <c r="J3268" s="45" t="s">
        <v>1092</v>
      </c>
      <c r="K3268" s="45" t="s">
        <v>6593</v>
      </c>
      <c r="L3268" s="44">
        <v>36</v>
      </c>
      <c r="M3268" s="44">
        <v>933000</v>
      </c>
      <c r="N3268" s="44">
        <v>33588000</v>
      </c>
      <c r="O3268" s="44">
        <v>28000000</v>
      </c>
      <c r="P3268" s="44">
        <v>-5588000</v>
      </c>
    </row>
    <row r="3269" spans="1:16" ht="199.5">
      <c r="A3269" s="44">
        <v>20251</v>
      </c>
      <c r="B3269" s="44">
        <v>2025</v>
      </c>
      <c r="C3269" s="45" t="s">
        <v>1117</v>
      </c>
      <c r="D3269" s="45" t="s">
        <v>1087</v>
      </c>
      <c r="E3269" s="45" t="s">
        <v>1088</v>
      </c>
      <c r="F3269" s="45" t="s">
        <v>1128</v>
      </c>
      <c r="G3269" s="45" t="s">
        <v>1090</v>
      </c>
      <c r="H3269" s="45">
        <v>2510885</v>
      </c>
      <c r="I3269" s="45" t="s">
        <v>6594</v>
      </c>
      <c r="J3269" s="45" t="s">
        <v>1092</v>
      </c>
      <c r="K3269" s="45" t="s">
        <v>1231</v>
      </c>
      <c r="L3269" s="44">
        <v>28</v>
      </c>
      <c r="M3269" s="44">
        <v>933000</v>
      </c>
      <c r="N3269" s="44">
        <v>26124000</v>
      </c>
      <c r="O3269" s="44">
        <v>28000000</v>
      </c>
      <c r="P3269" s="44">
        <v>1876000</v>
      </c>
    </row>
    <row r="3270" spans="1:16" ht="171">
      <c r="A3270" s="44">
        <v>20251</v>
      </c>
      <c r="B3270" s="44">
        <v>2025</v>
      </c>
      <c r="C3270" s="45" t="s">
        <v>1099</v>
      </c>
      <c r="D3270" s="45" t="s">
        <v>1087</v>
      </c>
      <c r="E3270" s="45" t="s">
        <v>1088</v>
      </c>
      <c r="F3270" s="45" t="s">
        <v>1104</v>
      </c>
      <c r="G3270" s="45" t="s">
        <v>1101</v>
      </c>
      <c r="H3270" s="45">
        <v>2510891</v>
      </c>
      <c r="I3270" s="45" t="s">
        <v>6595</v>
      </c>
      <c r="J3270" s="45" t="s">
        <v>1092</v>
      </c>
      <c r="K3270" s="45" t="s">
        <v>6596</v>
      </c>
      <c r="L3270" s="44">
        <v>27</v>
      </c>
      <c r="M3270" s="44">
        <v>933000</v>
      </c>
      <c r="N3270" s="44">
        <v>25191000</v>
      </c>
      <c r="O3270" s="44">
        <v>28000000</v>
      </c>
      <c r="P3270" s="44">
        <v>2809000</v>
      </c>
    </row>
    <row r="3271" spans="1:16" ht="114">
      <c r="A3271" s="44">
        <v>20251</v>
      </c>
      <c r="B3271" s="44">
        <v>2020</v>
      </c>
      <c r="C3271" s="45" t="s">
        <v>1432</v>
      </c>
      <c r="D3271" s="45" t="s">
        <v>1095</v>
      </c>
      <c r="E3271" s="45" t="s">
        <v>1088</v>
      </c>
      <c r="F3271" s="45" t="s">
        <v>1124</v>
      </c>
      <c r="G3271" s="45" t="s">
        <v>1101</v>
      </c>
      <c r="H3271" s="45" t="s">
        <v>6597</v>
      </c>
      <c r="I3271" s="45" t="s">
        <v>5758</v>
      </c>
      <c r="J3271" s="45" t="s">
        <v>1092</v>
      </c>
      <c r="K3271" s="45" t="s">
        <v>6598</v>
      </c>
      <c r="L3271" s="44">
        <v>28</v>
      </c>
      <c r="M3271" s="44">
        <v>933000</v>
      </c>
      <c r="N3271" s="44">
        <v>26124000</v>
      </c>
      <c r="O3271" s="44">
        <v>0</v>
      </c>
      <c r="P3271" s="44">
        <v>-26124000</v>
      </c>
    </row>
    <row r="3272" spans="1:16" ht="28.5">
      <c r="A3272" s="44">
        <v>20251</v>
      </c>
      <c r="B3272" s="44">
        <v>2021</v>
      </c>
      <c r="C3272" s="45" t="s">
        <v>1248</v>
      </c>
      <c r="D3272" s="45" t="s">
        <v>1095</v>
      </c>
      <c r="E3272" s="45" t="s">
        <v>1088</v>
      </c>
      <c r="F3272" s="45" t="s">
        <v>1268</v>
      </c>
      <c r="G3272" s="45" t="s">
        <v>1090</v>
      </c>
      <c r="H3272" s="45" t="s">
        <v>6599</v>
      </c>
      <c r="I3272" s="45" t="s">
        <v>6600</v>
      </c>
      <c r="J3272" s="45" t="s">
        <v>1092</v>
      </c>
      <c r="K3272" s="42"/>
      <c r="L3272" s="44">
        <v>0</v>
      </c>
      <c r="M3272" s="44">
        <v>933000</v>
      </c>
      <c r="N3272" s="44">
        <v>0</v>
      </c>
      <c r="O3272" s="44">
        <v>0</v>
      </c>
      <c r="P3272" s="44">
        <v>0</v>
      </c>
    </row>
    <row r="3273" spans="1:16" ht="42.75">
      <c r="A3273" s="44">
        <v>20251</v>
      </c>
      <c r="B3273" s="44">
        <v>2022</v>
      </c>
      <c r="C3273" s="45" t="s">
        <v>1141</v>
      </c>
      <c r="D3273" s="45" t="s">
        <v>1095</v>
      </c>
      <c r="E3273" s="45" t="s">
        <v>1088</v>
      </c>
      <c r="F3273" s="45" t="s">
        <v>1089</v>
      </c>
      <c r="G3273" s="45" t="s">
        <v>1101</v>
      </c>
      <c r="H3273" s="45" t="s">
        <v>6601</v>
      </c>
      <c r="I3273" s="45" t="s">
        <v>1176</v>
      </c>
      <c r="J3273" s="45" t="s">
        <v>1092</v>
      </c>
      <c r="K3273" s="42"/>
      <c r="L3273" s="44">
        <v>0</v>
      </c>
      <c r="M3273" s="44">
        <v>933000</v>
      </c>
      <c r="N3273" s="44">
        <v>0</v>
      </c>
      <c r="O3273" s="44">
        <v>0</v>
      </c>
      <c r="P3273" s="44">
        <v>0</v>
      </c>
    </row>
    <row r="3274" spans="1:16" ht="142.5">
      <c r="A3274" s="44">
        <v>20251</v>
      </c>
      <c r="B3274" s="44">
        <v>2024</v>
      </c>
      <c r="C3274" s="45" t="s">
        <v>1110</v>
      </c>
      <c r="D3274" s="45" t="s">
        <v>1095</v>
      </c>
      <c r="E3274" s="45" t="s">
        <v>1088</v>
      </c>
      <c r="F3274" s="45" t="s">
        <v>1104</v>
      </c>
      <c r="G3274" s="45" t="s">
        <v>1101</v>
      </c>
      <c r="H3274" s="45">
        <v>2410207</v>
      </c>
      <c r="I3274" s="45" t="s">
        <v>6602</v>
      </c>
      <c r="J3274" s="45" t="s">
        <v>1092</v>
      </c>
      <c r="K3274" s="45" t="s">
        <v>2110</v>
      </c>
      <c r="L3274" s="44">
        <v>27</v>
      </c>
      <c r="M3274" s="44">
        <v>933000</v>
      </c>
      <c r="N3274" s="44">
        <v>25191000</v>
      </c>
      <c r="O3274" s="44">
        <v>28000000</v>
      </c>
      <c r="P3274" s="44">
        <v>2809000</v>
      </c>
    </row>
    <row r="3275" spans="1:16" ht="156.75">
      <c r="A3275" s="44">
        <v>20251</v>
      </c>
      <c r="B3275" s="44">
        <v>2025</v>
      </c>
      <c r="C3275" s="45" t="s">
        <v>1117</v>
      </c>
      <c r="D3275" s="45" t="s">
        <v>1087</v>
      </c>
      <c r="E3275" s="45" t="s">
        <v>1088</v>
      </c>
      <c r="F3275" s="45" t="s">
        <v>1218</v>
      </c>
      <c r="G3275" s="45" t="s">
        <v>1101</v>
      </c>
      <c r="H3275" s="45">
        <v>2511156</v>
      </c>
      <c r="I3275" s="45" t="s">
        <v>6603</v>
      </c>
      <c r="J3275" s="45" t="s">
        <v>1092</v>
      </c>
      <c r="K3275" s="45" t="s">
        <v>2567</v>
      </c>
      <c r="L3275" s="44">
        <v>30</v>
      </c>
      <c r="M3275" s="44">
        <v>2084000</v>
      </c>
      <c r="N3275" s="44">
        <v>62520000</v>
      </c>
      <c r="O3275" s="44">
        <v>62500000</v>
      </c>
      <c r="P3275" s="44">
        <v>-20000</v>
      </c>
    </row>
    <row r="3276" spans="1:16" ht="128.25">
      <c r="A3276" s="44">
        <v>20251</v>
      </c>
      <c r="B3276" s="44">
        <v>2025</v>
      </c>
      <c r="C3276" s="45" t="s">
        <v>1120</v>
      </c>
      <c r="D3276" s="45" t="s">
        <v>1087</v>
      </c>
      <c r="E3276" s="45" t="s">
        <v>19</v>
      </c>
      <c r="F3276" s="45" t="s">
        <v>1096</v>
      </c>
      <c r="G3276" s="42"/>
      <c r="H3276" s="45">
        <v>2540062</v>
      </c>
      <c r="I3276" s="45" t="s">
        <v>6604</v>
      </c>
      <c r="J3276" s="45" t="s">
        <v>1092</v>
      </c>
      <c r="K3276" s="45" t="s">
        <v>1411</v>
      </c>
      <c r="L3276" s="44">
        <v>37</v>
      </c>
      <c r="M3276" s="44">
        <v>0</v>
      </c>
      <c r="N3276" s="44">
        <v>0</v>
      </c>
      <c r="O3276" s="44">
        <v>28000000</v>
      </c>
      <c r="P3276" s="44">
        <v>28000000</v>
      </c>
    </row>
    <row r="3277" spans="1:16" ht="285">
      <c r="A3277" s="44">
        <v>20251</v>
      </c>
      <c r="B3277" s="44">
        <v>2023</v>
      </c>
      <c r="C3277" s="45" t="s">
        <v>1197</v>
      </c>
      <c r="D3277" s="45" t="s">
        <v>1095</v>
      </c>
      <c r="E3277" s="45" t="s">
        <v>1088</v>
      </c>
      <c r="F3277" s="45" t="s">
        <v>1551</v>
      </c>
      <c r="G3277" s="45" t="s">
        <v>1090</v>
      </c>
      <c r="H3277" s="45" t="s">
        <v>6605</v>
      </c>
      <c r="I3277" s="45" t="s">
        <v>6606</v>
      </c>
      <c r="J3277" s="45" t="s">
        <v>1092</v>
      </c>
      <c r="K3277" s="45" t="s">
        <v>6607</v>
      </c>
      <c r="L3277" s="44">
        <v>32</v>
      </c>
      <c r="M3277" s="44">
        <v>933000</v>
      </c>
      <c r="N3277" s="44">
        <v>29856000</v>
      </c>
      <c r="O3277" s="44">
        <v>28000000</v>
      </c>
      <c r="P3277" s="44">
        <v>-1856000</v>
      </c>
    </row>
    <row r="3278" spans="1:16" ht="156.75">
      <c r="A3278" s="44">
        <v>20251</v>
      </c>
      <c r="B3278" s="44">
        <v>2025</v>
      </c>
      <c r="C3278" s="45" t="s">
        <v>1099</v>
      </c>
      <c r="D3278" s="45" t="s">
        <v>1087</v>
      </c>
      <c r="E3278" s="45" t="s">
        <v>1088</v>
      </c>
      <c r="F3278" s="45" t="s">
        <v>1175</v>
      </c>
      <c r="G3278" s="45" t="s">
        <v>1101</v>
      </c>
      <c r="H3278" s="45">
        <v>2510223</v>
      </c>
      <c r="I3278" s="45" t="s">
        <v>6608</v>
      </c>
      <c r="J3278" s="45" t="s">
        <v>1092</v>
      </c>
      <c r="K3278" s="45" t="s">
        <v>6609</v>
      </c>
      <c r="L3278" s="44">
        <v>25</v>
      </c>
      <c r="M3278" s="44">
        <v>933000</v>
      </c>
      <c r="N3278" s="44">
        <v>23325000</v>
      </c>
      <c r="O3278" s="44">
        <v>28000000</v>
      </c>
      <c r="P3278" s="44">
        <v>4675000</v>
      </c>
    </row>
    <row r="3279" spans="1:16" ht="71.25">
      <c r="A3279" s="44">
        <v>20251</v>
      </c>
      <c r="B3279" s="44">
        <v>2024</v>
      </c>
      <c r="C3279" s="45" t="s">
        <v>1110</v>
      </c>
      <c r="D3279" s="45" t="s">
        <v>1095</v>
      </c>
      <c r="E3279" s="45" t="s">
        <v>1088</v>
      </c>
      <c r="F3279" s="45" t="s">
        <v>1089</v>
      </c>
      <c r="G3279" s="45" t="s">
        <v>1101</v>
      </c>
      <c r="H3279" s="45">
        <v>2410327</v>
      </c>
      <c r="I3279" s="45" t="s">
        <v>1728</v>
      </c>
      <c r="J3279" s="45" t="s">
        <v>1092</v>
      </c>
      <c r="K3279" s="45" t="s">
        <v>6610</v>
      </c>
      <c r="L3279" s="44">
        <v>18</v>
      </c>
      <c r="M3279" s="44">
        <v>933000</v>
      </c>
      <c r="N3279" s="44">
        <v>16794000</v>
      </c>
      <c r="O3279" s="44">
        <v>0</v>
      </c>
      <c r="P3279" s="44">
        <v>-16794000</v>
      </c>
    </row>
    <row r="3280" spans="1:16" ht="142.5">
      <c r="A3280" s="44">
        <v>20251</v>
      </c>
      <c r="B3280" s="44">
        <v>2024</v>
      </c>
      <c r="C3280" s="45" t="s">
        <v>1110</v>
      </c>
      <c r="D3280" s="45" t="s">
        <v>1095</v>
      </c>
      <c r="E3280" s="45" t="s">
        <v>1088</v>
      </c>
      <c r="F3280" s="45" t="s">
        <v>1104</v>
      </c>
      <c r="G3280" s="45" t="s">
        <v>1101</v>
      </c>
      <c r="H3280" s="45">
        <v>2410515</v>
      </c>
      <c r="I3280" s="45" t="s">
        <v>6611</v>
      </c>
      <c r="J3280" s="45" t="s">
        <v>1092</v>
      </c>
      <c r="K3280" s="45" t="s">
        <v>2110</v>
      </c>
      <c r="L3280" s="44">
        <v>27</v>
      </c>
      <c r="M3280" s="44">
        <v>933000</v>
      </c>
      <c r="N3280" s="44">
        <v>25191000</v>
      </c>
      <c r="O3280" s="44">
        <v>28000000</v>
      </c>
      <c r="P3280" s="44">
        <v>2809000</v>
      </c>
    </row>
    <row r="3281" spans="1:16" ht="156.75">
      <c r="A3281" s="44">
        <v>20251</v>
      </c>
      <c r="B3281" s="44">
        <v>2024</v>
      </c>
      <c r="C3281" s="45" t="s">
        <v>1110</v>
      </c>
      <c r="D3281" s="45" t="s">
        <v>1095</v>
      </c>
      <c r="E3281" s="45" t="s">
        <v>1088</v>
      </c>
      <c r="F3281" s="45" t="s">
        <v>1104</v>
      </c>
      <c r="G3281" s="45" t="s">
        <v>1101</v>
      </c>
      <c r="H3281" s="45">
        <v>2410260</v>
      </c>
      <c r="I3281" s="45" t="s">
        <v>1642</v>
      </c>
      <c r="J3281" s="45" t="s">
        <v>1092</v>
      </c>
      <c r="K3281" s="45" t="s">
        <v>1217</v>
      </c>
      <c r="L3281" s="44">
        <v>31</v>
      </c>
      <c r="M3281" s="44">
        <v>933000</v>
      </c>
      <c r="N3281" s="44">
        <v>28923000</v>
      </c>
      <c r="O3281" s="44">
        <v>28000000</v>
      </c>
      <c r="P3281" s="44">
        <v>-923000</v>
      </c>
    </row>
    <row r="3282" spans="1:16" ht="199.5">
      <c r="A3282" s="44">
        <v>20251</v>
      </c>
      <c r="B3282" s="44">
        <v>2025</v>
      </c>
      <c r="C3282" s="45" t="s">
        <v>1117</v>
      </c>
      <c r="D3282" s="45" t="s">
        <v>1087</v>
      </c>
      <c r="E3282" s="45" t="s">
        <v>1088</v>
      </c>
      <c r="F3282" s="45" t="s">
        <v>1235</v>
      </c>
      <c r="G3282" s="45" t="s">
        <v>1090</v>
      </c>
      <c r="H3282" s="45">
        <v>2510829</v>
      </c>
      <c r="I3282" s="45" t="s">
        <v>6612</v>
      </c>
      <c r="J3282" s="45" t="s">
        <v>1092</v>
      </c>
      <c r="K3282" s="45" t="s">
        <v>1231</v>
      </c>
      <c r="L3282" s="44">
        <v>28</v>
      </c>
      <c r="M3282" s="44">
        <v>933000</v>
      </c>
      <c r="N3282" s="44">
        <v>26124000</v>
      </c>
      <c r="O3282" s="44">
        <v>28000000</v>
      </c>
      <c r="P3282" s="44">
        <v>1876000</v>
      </c>
    </row>
    <row r="3283" spans="1:16" ht="57">
      <c r="A3283" s="44">
        <v>20251</v>
      </c>
      <c r="B3283" s="44">
        <v>2023</v>
      </c>
      <c r="C3283" s="45" t="s">
        <v>1127</v>
      </c>
      <c r="D3283" s="45" t="s">
        <v>1095</v>
      </c>
      <c r="E3283" s="45" t="s">
        <v>1088</v>
      </c>
      <c r="F3283" s="45" t="s">
        <v>1089</v>
      </c>
      <c r="G3283" s="45" t="s">
        <v>1101</v>
      </c>
      <c r="H3283" s="45" t="s">
        <v>6613</v>
      </c>
      <c r="I3283" s="45" t="s">
        <v>1629</v>
      </c>
      <c r="J3283" s="45" t="s">
        <v>1092</v>
      </c>
      <c r="K3283" s="45" t="s">
        <v>6614</v>
      </c>
      <c r="L3283" s="44">
        <v>15</v>
      </c>
      <c r="M3283" s="44">
        <v>933000</v>
      </c>
      <c r="N3283" s="44">
        <v>13995000</v>
      </c>
      <c r="O3283" s="44">
        <v>0</v>
      </c>
      <c r="P3283" s="44">
        <v>-13995000</v>
      </c>
    </row>
    <row r="3284" spans="1:16" ht="156.75">
      <c r="A3284" s="44">
        <v>20251</v>
      </c>
      <c r="B3284" s="44">
        <v>2024</v>
      </c>
      <c r="C3284" s="45" t="s">
        <v>1086</v>
      </c>
      <c r="D3284" s="45" t="s">
        <v>1087</v>
      </c>
      <c r="E3284" s="45" t="s">
        <v>1088</v>
      </c>
      <c r="F3284" s="45" t="s">
        <v>1107</v>
      </c>
      <c r="G3284" s="45" t="s">
        <v>1090</v>
      </c>
      <c r="H3284" s="45">
        <v>2410530</v>
      </c>
      <c r="I3284" s="45" t="s">
        <v>6615</v>
      </c>
      <c r="J3284" s="45" t="s">
        <v>1092</v>
      </c>
      <c r="K3284" s="45" t="s">
        <v>1473</v>
      </c>
      <c r="L3284" s="44">
        <v>27</v>
      </c>
      <c r="M3284" s="44">
        <v>933000</v>
      </c>
      <c r="N3284" s="44">
        <v>25191000</v>
      </c>
      <c r="O3284" s="44">
        <v>28000000</v>
      </c>
      <c r="P3284" s="44">
        <v>2809000</v>
      </c>
    </row>
    <row r="3285" spans="1:16" ht="156.75">
      <c r="A3285" s="44">
        <v>20251</v>
      </c>
      <c r="B3285" s="44">
        <v>2024</v>
      </c>
      <c r="C3285" s="45" t="s">
        <v>1086</v>
      </c>
      <c r="D3285" s="45" t="s">
        <v>1087</v>
      </c>
      <c r="E3285" s="45" t="s">
        <v>1088</v>
      </c>
      <c r="F3285" s="45" t="s">
        <v>1107</v>
      </c>
      <c r="G3285" s="45" t="s">
        <v>1090</v>
      </c>
      <c r="H3285" s="45">
        <v>2410629</v>
      </c>
      <c r="I3285" s="45" t="s">
        <v>1289</v>
      </c>
      <c r="J3285" s="45" t="s">
        <v>1092</v>
      </c>
      <c r="K3285" s="45" t="s">
        <v>1473</v>
      </c>
      <c r="L3285" s="44">
        <v>27</v>
      </c>
      <c r="M3285" s="44">
        <v>933000</v>
      </c>
      <c r="N3285" s="44">
        <v>25191000</v>
      </c>
      <c r="O3285" s="44">
        <v>28000000</v>
      </c>
      <c r="P3285" s="44">
        <v>2809000</v>
      </c>
    </row>
    <row r="3286" spans="1:16" ht="199.5">
      <c r="A3286" s="44">
        <v>20251</v>
      </c>
      <c r="B3286" s="44">
        <v>2025</v>
      </c>
      <c r="C3286" s="45" t="s">
        <v>1099</v>
      </c>
      <c r="D3286" s="45" t="s">
        <v>1087</v>
      </c>
      <c r="E3286" s="45" t="s">
        <v>1088</v>
      </c>
      <c r="F3286" s="45" t="s">
        <v>1158</v>
      </c>
      <c r="G3286" s="45" t="s">
        <v>1101</v>
      </c>
      <c r="H3286" s="45">
        <v>2510559</v>
      </c>
      <c r="I3286" s="45" t="s">
        <v>6616</v>
      </c>
      <c r="J3286" s="45" t="s">
        <v>1092</v>
      </c>
      <c r="K3286" s="45" t="s">
        <v>1378</v>
      </c>
      <c r="L3286" s="44">
        <v>29</v>
      </c>
      <c r="M3286" s="44">
        <v>933000</v>
      </c>
      <c r="N3286" s="44">
        <v>27057000</v>
      </c>
      <c r="O3286" s="44">
        <v>28000000</v>
      </c>
      <c r="P3286" s="44">
        <v>943000</v>
      </c>
    </row>
    <row r="3287" spans="1:16" ht="199.5">
      <c r="A3287" s="44">
        <v>20251</v>
      </c>
      <c r="B3287" s="44">
        <v>2024</v>
      </c>
      <c r="C3287" s="45" t="s">
        <v>1110</v>
      </c>
      <c r="D3287" s="45" t="s">
        <v>1095</v>
      </c>
      <c r="E3287" s="45" t="s">
        <v>1088</v>
      </c>
      <c r="F3287" s="45" t="s">
        <v>1454</v>
      </c>
      <c r="G3287" s="45" t="s">
        <v>1101</v>
      </c>
      <c r="H3287" s="45">
        <v>2410299</v>
      </c>
      <c r="I3287" s="45" t="s">
        <v>6617</v>
      </c>
      <c r="J3287" s="45" t="s">
        <v>1092</v>
      </c>
      <c r="K3287" s="45" t="s">
        <v>6618</v>
      </c>
      <c r="L3287" s="44">
        <v>41</v>
      </c>
      <c r="M3287" s="44">
        <v>1317000</v>
      </c>
      <c r="N3287" s="44">
        <v>53997000</v>
      </c>
      <c r="O3287" s="44">
        <v>39500000</v>
      </c>
      <c r="P3287" s="44">
        <v>-14497000</v>
      </c>
    </row>
    <row r="3288" spans="1:16" ht="28.5">
      <c r="A3288" s="44">
        <v>20251</v>
      </c>
      <c r="B3288" s="44">
        <v>2024</v>
      </c>
      <c r="C3288" s="45" t="s">
        <v>1745</v>
      </c>
      <c r="D3288" s="45" t="s">
        <v>1095</v>
      </c>
      <c r="E3288" s="45" t="s">
        <v>1133</v>
      </c>
      <c r="F3288" s="45" t="s">
        <v>1501</v>
      </c>
      <c r="G3288" s="42"/>
      <c r="H3288" s="45">
        <v>2460012</v>
      </c>
      <c r="I3288" s="45" t="s">
        <v>6619</v>
      </c>
      <c r="J3288" s="45" t="s">
        <v>1092</v>
      </c>
      <c r="K3288" s="42"/>
      <c r="L3288" s="44">
        <v>0</v>
      </c>
      <c r="M3288" s="44">
        <v>0</v>
      </c>
      <c r="N3288" s="44">
        <v>0</v>
      </c>
      <c r="O3288" s="44">
        <v>11000000</v>
      </c>
      <c r="P3288" s="44">
        <v>11000000</v>
      </c>
    </row>
    <row r="3289" spans="1:16" ht="185.25">
      <c r="A3289" s="44">
        <v>20251</v>
      </c>
      <c r="B3289" s="44">
        <v>2024</v>
      </c>
      <c r="C3289" s="45" t="s">
        <v>1086</v>
      </c>
      <c r="D3289" s="45" t="s">
        <v>1087</v>
      </c>
      <c r="E3289" s="45" t="s">
        <v>1088</v>
      </c>
      <c r="F3289" s="45" t="s">
        <v>1089</v>
      </c>
      <c r="G3289" s="45" t="s">
        <v>1090</v>
      </c>
      <c r="H3289" s="45">
        <v>2411081</v>
      </c>
      <c r="I3289" s="45" t="s">
        <v>6620</v>
      </c>
      <c r="J3289" s="45" t="s">
        <v>1092</v>
      </c>
      <c r="K3289" s="45" t="s">
        <v>6621</v>
      </c>
      <c r="L3289" s="44">
        <v>29</v>
      </c>
      <c r="M3289" s="44">
        <v>933000</v>
      </c>
      <c r="N3289" s="44">
        <v>27057000</v>
      </c>
      <c r="O3289" s="44">
        <v>28000000</v>
      </c>
      <c r="P3289" s="44">
        <v>943000</v>
      </c>
    </row>
    <row r="3290" spans="1:16" ht="171">
      <c r="A3290" s="44">
        <v>20251</v>
      </c>
      <c r="B3290" s="44">
        <v>2024</v>
      </c>
      <c r="C3290" s="45" t="s">
        <v>1110</v>
      </c>
      <c r="D3290" s="45" t="s">
        <v>1095</v>
      </c>
      <c r="E3290" s="45" t="s">
        <v>1088</v>
      </c>
      <c r="F3290" s="45" t="s">
        <v>1118</v>
      </c>
      <c r="G3290" s="45" t="s">
        <v>1101</v>
      </c>
      <c r="H3290" s="45">
        <v>2410945</v>
      </c>
      <c r="I3290" s="45" t="s">
        <v>6156</v>
      </c>
      <c r="J3290" s="45" t="s">
        <v>1092</v>
      </c>
      <c r="K3290" s="45" t="s">
        <v>2331</v>
      </c>
      <c r="L3290" s="44">
        <v>34</v>
      </c>
      <c r="M3290" s="44">
        <v>933000</v>
      </c>
      <c r="N3290" s="44">
        <v>31722000</v>
      </c>
      <c r="O3290" s="44">
        <v>28000000</v>
      </c>
      <c r="P3290" s="44">
        <v>-3722000</v>
      </c>
    </row>
    <row r="3291" spans="1:16" ht="171">
      <c r="A3291" s="44">
        <v>20251</v>
      </c>
      <c r="B3291" s="44">
        <v>2023</v>
      </c>
      <c r="C3291" s="45" t="s">
        <v>1197</v>
      </c>
      <c r="D3291" s="45" t="s">
        <v>1095</v>
      </c>
      <c r="E3291" s="45" t="s">
        <v>1088</v>
      </c>
      <c r="F3291" s="45" t="s">
        <v>1290</v>
      </c>
      <c r="G3291" s="45" t="s">
        <v>1090</v>
      </c>
      <c r="H3291" s="45" t="s">
        <v>6622</v>
      </c>
      <c r="I3291" s="45" t="s">
        <v>6623</v>
      </c>
      <c r="J3291" s="45" t="s">
        <v>1092</v>
      </c>
      <c r="K3291" s="45" t="s">
        <v>6624</v>
      </c>
      <c r="L3291" s="44">
        <v>31</v>
      </c>
      <c r="M3291" s="44">
        <v>933000</v>
      </c>
      <c r="N3291" s="44">
        <v>28923000</v>
      </c>
      <c r="O3291" s="44">
        <v>0</v>
      </c>
      <c r="P3291" s="44">
        <v>-28923000</v>
      </c>
    </row>
    <row r="3292" spans="1:16" ht="199.5">
      <c r="A3292" s="44">
        <v>20251</v>
      </c>
      <c r="B3292" s="44">
        <v>2025</v>
      </c>
      <c r="C3292" s="45" t="s">
        <v>1296</v>
      </c>
      <c r="D3292" s="45" t="s">
        <v>1087</v>
      </c>
      <c r="E3292" s="45" t="s">
        <v>1088</v>
      </c>
      <c r="F3292" s="45" t="s">
        <v>1192</v>
      </c>
      <c r="G3292" s="45" t="s">
        <v>1101</v>
      </c>
      <c r="H3292" s="45">
        <v>2510580</v>
      </c>
      <c r="I3292" s="45" t="s">
        <v>6625</v>
      </c>
      <c r="J3292" s="45" t="s">
        <v>1092</v>
      </c>
      <c r="K3292" s="45" t="s">
        <v>1392</v>
      </c>
      <c r="L3292" s="44">
        <v>31</v>
      </c>
      <c r="M3292" s="44">
        <v>1225000</v>
      </c>
      <c r="N3292" s="44">
        <v>37975000</v>
      </c>
      <c r="O3292" s="44">
        <v>36750000</v>
      </c>
      <c r="P3292" s="44">
        <v>-1225000</v>
      </c>
    </row>
    <row r="3293" spans="1:16" ht="42.75">
      <c r="A3293" s="44">
        <v>20251</v>
      </c>
      <c r="B3293" s="44">
        <v>2021</v>
      </c>
      <c r="C3293" s="45" t="s">
        <v>1180</v>
      </c>
      <c r="D3293" s="45" t="s">
        <v>1095</v>
      </c>
      <c r="E3293" s="45" t="s">
        <v>1088</v>
      </c>
      <c r="F3293" s="45" t="s">
        <v>1104</v>
      </c>
      <c r="G3293" s="45" t="s">
        <v>1101</v>
      </c>
      <c r="H3293" s="45" t="s">
        <v>6626</v>
      </c>
      <c r="I3293" s="45" t="s">
        <v>6627</v>
      </c>
      <c r="J3293" s="45" t="s">
        <v>1092</v>
      </c>
      <c r="K3293" s="42"/>
      <c r="L3293" s="44">
        <v>0</v>
      </c>
      <c r="M3293" s="44">
        <v>933000</v>
      </c>
      <c r="N3293" s="44">
        <v>0</v>
      </c>
      <c r="O3293" s="44">
        <v>0</v>
      </c>
      <c r="P3293" s="44">
        <v>0</v>
      </c>
    </row>
    <row r="3294" spans="1:16" ht="114">
      <c r="A3294" s="44">
        <v>20251</v>
      </c>
      <c r="B3294" s="44">
        <v>2023</v>
      </c>
      <c r="C3294" s="45" t="s">
        <v>1127</v>
      </c>
      <c r="D3294" s="45" t="s">
        <v>1095</v>
      </c>
      <c r="E3294" s="45" t="s">
        <v>1088</v>
      </c>
      <c r="F3294" s="45" t="s">
        <v>1124</v>
      </c>
      <c r="G3294" s="45" t="s">
        <v>1101</v>
      </c>
      <c r="H3294" s="45" t="s">
        <v>6628</v>
      </c>
      <c r="I3294" s="45" t="s">
        <v>6629</v>
      </c>
      <c r="J3294" s="45" t="s">
        <v>1092</v>
      </c>
      <c r="K3294" s="45" t="s">
        <v>6630</v>
      </c>
      <c r="L3294" s="44">
        <v>19</v>
      </c>
      <c r="M3294" s="44">
        <v>933000</v>
      </c>
      <c r="N3294" s="44">
        <v>17727000</v>
      </c>
      <c r="O3294" s="44">
        <v>0</v>
      </c>
      <c r="P3294" s="44">
        <v>-17727000</v>
      </c>
    </row>
    <row r="3295" spans="1:16" ht="213.75">
      <c r="A3295" s="44">
        <v>20251</v>
      </c>
      <c r="B3295" s="44">
        <v>2023</v>
      </c>
      <c r="C3295" s="45" t="s">
        <v>1197</v>
      </c>
      <c r="D3295" s="45" t="s">
        <v>1095</v>
      </c>
      <c r="E3295" s="45" t="s">
        <v>1088</v>
      </c>
      <c r="F3295" s="45" t="s">
        <v>1541</v>
      </c>
      <c r="G3295" s="45" t="s">
        <v>1090</v>
      </c>
      <c r="H3295" s="45" t="s">
        <v>6631</v>
      </c>
      <c r="I3295" s="45" t="s">
        <v>6632</v>
      </c>
      <c r="J3295" s="45" t="s">
        <v>1092</v>
      </c>
      <c r="K3295" s="45" t="s">
        <v>6633</v>
      </c>
      <c r="L3295" s="44">
        <v>38</v>
      </c>
      <c r="M3295" s="44">
        <v>933000</v>
      </c>
      <c r="N3295" s="44">
        <v>35454000</v>
      </c>
      <c r="O3295" s="44">
        <v>28000000</v>
      </c>
      <c r="P3295" s="44">
        <v>-7454000</v>
      </c>
    </row>
    <row r="3296" spans="1:16" ht="156.75">
      <c r="A3296" s="44">
        <v>20251</v>
      </c>
      <c r="B3296" s="44">
        <v>2025</v>
      </c>
      <c r="C3296" s="45" t="s">
        <v>1343</v>
      </c>
      <c r="D3296" s="45" t="s">
        <v>1087</v>
      </c>
      <c r="E3296" s="45" t="s">
        <v>19</v>
      </c>
      <c r="F3296" s="49" t="s">
        <v>1592</v>
      </c>
      <c r="G3296" s="42"/>
      <c r="H3296" s="45" t="s">
        <v>6634</v>
      </c>
      <c r="I3296" s="45" t="s">
        <v>6635</v>
      </c>
      <c r="J3296" s="45" t="s">
        <v>1346</v>
      </c>
      <c r="K3296" s="45" t="s">
        <v>6636</v>
      </c>
      <c r="L3296" s="44">
        <v>38</v>
      </c>
      <c r="M3296" s="44">
        <v>0</v>
      </c>
      <c r="N3296" s="44">
        <v>0</v>
      </c>
      <c r="O3296" s="44">
        <v>0</v>
      </c>
      <c r="P3296" s="44">
        <v>0</v>
      </c>
    </row>
    <row r="3297" spans="1:16" ht="156.75">
      <c r="A3297" s="44">
        <v>20251</v>
      </c>
      <c r="B3297" s="44">
        <v>2024</v>
      </c>
      <c r="C3297" s="45" t="s">
        <v>1086</v>
      </c>
      <c r="D3297" s="45" t="s">
        <v>1087</v>
      </c>
      <c r="E3297" s="45" t="s">
        <v>1088</v>
      </c>
      <c r="F3297" s="45" t="s">
        <v>1104</v>
      </c>
      <c r="G3297" s="45" t="s">
        <v>1090</v>
      </c>
      <c r="H3297" s="45">
        <v>2411053</v>
      </c>
      <c r="I3297" s="45" t="s">
        <v>6637</v>
      </c>
      <c r="J3297" s="45" t="s">
        <v>1092</v>
      </c>
      <c r="K3297" s="45" t="s">
        <v>1263</v>
      </c>
      <c r="L3297" s="44">
        <v>27</v>
      </c>
      <c r="M3297" s="44">
        <v>933000</v>
      </c>
      <c r="N3297" s="44">
        <v>25191000</v>
      </c>
      <c r="O3297" s="44">
        <v>28000000</v>
      </c>
      <c r="P3297" s="44">
        <v>2809000</v>
      </c>
    </row>
    <row r="3298" spans="1:16" ht="28.5">
      <c r="A3298" s="44">
        <v>20251</v>
      </c>
      <c r="B3298" s="44">
        <v>2022</v>
      </c>
      <c r="C3298" s="45" t="s">
        <v>1141</v>
      </c>
      <c r="D3298" s="45" t="s">
        <v>1095</v>
      </c>
      <c r="E3298" s="45" t="s">
        <v>1088</v>
      </c>
      <c r="F3298" s="45" t="s">
        <v>1272</v>
      </c>
      <c r="G3298" s="45" t="s">
        <v>1101</v>
      </c>
      <c r="H3298" s="45" t="s">
        <v>6638</v>
      </c>
      <c r="I3298" s="45" t="s">
        <v>6639</v>
      </c>
      <c r="J3298" s="45" t="s">
        <v>1092</v>
      </c>
      <c r="K3298" s="42"/>
      <c r="L3298" s="44">
        <v>0</v>
      </c>
      <c r="M3298" s="44">
        <v>933000</v>
      </c>
      <c r="N3298" s="44">
        <v>0</v>
      </c>
      <c r="O3298" s="44">
        <v>0</v>
      </c>
      <c r="P3298" s="44">
        <v>0</v>
      </c>
    </row>
    <row r="3299" spans="1:16" ht="156.75">
      <c r="A3299" s="44">
        <v>20251</v>
      </c>
      <c r="B3299" s="44">
        <v>2025</v>
      </c>
      <c r="C3299" s="45" t="s">
        <v>1099</v>
      </c>
      <c r="D3299" s="45" t="s">
        <v>1087</v>
      </c>
      <c r="E3299" s="45" t="s">
        <v>1088</v>
      </c>
      <c r="F3299" s="45" t="s">
        <v>1811</v>
      </c>
      <c r="G3299" s="45" t="s">
        <v>1101</v>
      </c>
      <c r="H3299" s="45">
        <v>2510943</v>
      </c>
      <c r="I3299" s="45" t="s">
        <v>6640</v>
      </c>
      <c r="J3299" s="45" t="s">
        <v>1092</v>
      </c>
      <c r="K3299" s="45" t="s">
        <v>2409</v>
      </c>
      <c r="L3299" s="44">
        <v>30</v>
      </c>
      <c r="M3299" s="44">
        <v>1667000</v>
      </c>
      <c r="N3299" s="44">
        <v>50010000</v>
      </c>
      <c r="O3299" s="44">
        <v>50000000</v>
      </c>
      <c r="P3299" s="44">
        <v>-10000</v>
      </c>
    </row>
    <row r="3300" spans="1:16" ht="199.5">
      <c r="A3300" s="44">
        <v>20251</v>
      </c>
      <c r="B3300" s="44">
        <v>2022</v>
      </c>
      <c r="C3300" s="45" t="s">
        <v>1144</v>
      </c>
      <c r="D3300" s="45" t="s">
        <v>1095</v>
      </c>
      <c r="E3300" s="45" t="s">
        <v>1088</v>
      </c>
      <c r="F3300" s="45" t="s">
        <v>1541</v>
      </c>
      <c r="G3300" s="45" t="s">
        <v>1090</v>
      </c>
      <c r="H3300" s="45" t="s">
        <v>6641</v>
      </c>
      <c r="I3300" s="45" t="s">
        <v>6642</v>
      </c>
      <c r="J3300" s="45" t="s">
        <v>1092</v>
      </c>
      <c r="K3300" s="45" t="s">
        <v>3970</v>
      </c>
      <c r="L3300" s="44">
        <v>31</v>
      </c>
      <c r="M3300" s="44">
        <v>933000</v>
      </c>
      <c r="N3300" s="44">
        <v>28923000</v>
      </c>
      <c r="O3300" s="44">
        <v>23300000</v>
      </c>
      <c r="P3300" s="44">
        <v>-5623000</v>
      </c>
    </row>
    <row r="3301" spans="1:16" ht="128.25">
      <c r="A3301" s="44">
        <v>20251</v>
      </c>
      <c r="B3301" s="44">
        <v>2023</v>
      </c>
      <c r="C3301" s="45" t="s">
        <v>1127</v>
      </c>
      <c r="D3301" s="45" t="s">
        <v>1095</v>
      </c>
      <c r="E3301" s="45" t="s">
        <v>1088</v>
      </c>
      <c r="F3301" s="45" t="s">
        <v>1104</v>
      </c>
      <c r="G3301" s="45" t="s">
        <v>1101</v>
      </c>
      <c r="H3301" s="45" t="s">
        <v>6643</v>
      </c>
      <c r="I3301" s="45" t="s">
        <v>6644</v>
      </c>
      <c r="J3301" s="45" t="s">
        <v>1092</v>
      </c>
      <c r="K3301" s="45" t="s">
        <v>2372</v>
      </c>
      <c r="L3301" s="44">
        <v>32</v>
      </c>
      <c r="M3301" s="44">
        <v>933000</v>
      </c>
      <c r="N3301" s="44">
        <v>29856000</v>
      </c>
      <c r="O3301" s="44">
        <v>28000000</v>
      </c>
      <c r="P3301" s="44">
        <v>-1856000</v>
      </c>
    </row>
    <row r="3302" spans="1:16" ht="156.75">
      <c r="A3302" s="44">
        <v>20251</v>
      </c>
      <c r="B3302" s="44">
        <v>2025</v>
      </c>
      <c r="C3302" s="45" t="s">
        <v>1099</v>
      </c>
      <c r="D3302" s="45" t="s">
        <v>1087</v>
      </c>
      <c r="E3302" s="45" t="s">
        <v>1088</v>
      </c>
      <c r="F3302" s="45" t="s">
        <v>1104</v>
      </c>
      <c r="G3302" s="45" t="s">
        <v>1101</v>
      </c>
      <c r="H3302" s="45">
        <v>2510370</v>
      </c>
      <c r="I3302" s="45" t="s">
        <v>3034</v>
      </c>
      <c r="J3302" s="45" t="s">
        <v>1092</v>
      </c>
      <c r="K3302" s="45" t="s">
        <v>3196</v>
      </c>
      <c r="L3302" s="44">
        <v>27</v>
      </c>
      <c r="M3302" s="44">
        <v>933000</v>
      </c>
      <c r="N3302" s="44">
        <v>25191000</v>
      </c>
      <c r="O3302" s="44">
        <v>28000000</v>
      </c>
      <c r="P3302" s="44">
        <v>2809000</v>
      </c>
    </row>
    <row r="3303" spans="1:16" ht="185.25">
      <c r="A3303" s="44">
        <v>20251</v>
      </c>
      <c r="B3303" s="44">
        <v>2023</v>
      </c>
      <c r="C3303" s="45" t="s">
        <v>1127</v>
      </c>
      <c r="D3303" s="45" t="s">
        <v>1095</v>
      </c>
      <c r="E3303" s="45" t="s">
        <v>1088</v>
      </c>
      <c r="F3303" s="45" t="s">
        <v>1124</v>
      </c>
      <c r="G3303" s="45" t="s">
        <v>1101</v>
      </c>
      <c r="H3303" s="45" t="s">
        <v>6645</v>
      </c>
      <c r="I3303" s="45" t="s">
        <v>6646</v>
      </c>
      <c r="J3303" s="45" t="s">
        <v>1092</v>
      </c>
      <c r="K3303" s="45" t="s">
        <v>6647</v>
      </c>
      <c r="L3303" s="44">
        <v>34</v>
      </c>
      <c r="M3303" s="44">
        <v>933000</v>
      </c>
      <c r="N3303" s="44">
        <v>31722000</v>
      </c>
      <c r="O3303" s="44">
        <v>28000000</v>
      </c>
      <c r="P3303" s="44">
        <v>-3722000</v>
      </c>
    </row>
    <row r="3304" spans="1:16" ht="114">
      <c r="A3304" s="44">
        <v>20251</v>
      </c>
      <c r="B3304" s="44">
        <v>2023</v>
      </c>
      <c r="C3304" s="45" t="s">
        <v>1127</v>
      </c>
      <c r="D3304" s="45" t="s">
        <v>1095</v>
      </c>
      <c r="E3304" s="45" t="s">
        <v>1088</v>
      </c>
      <c r="F3304" s="45" t="s">
        <v>1089</v>
      </c>
      <c r="G3304" s="45" t="s">
        <v>1101</v>
      </c>
      <c r="H3304" s="45" t="s">
        <v>6648</v>
      </c>
      <c r="I3304" s="45" t="s">
        <v>3825</v>
      </c>
      <c r="J3304" s="45" t="s">
        <v>1092</v>
      </c>
      <c r="K3304" s="45" t="s">
        <v>1171</v>
      </c>
      <c r="L3304" s="44">
        <v>28</v>
      </c>
      <c r="M3304" s="44">
        <v>933000</v>
      </c>
      <c r="N3304" s="44">
        <v>26124000</v>
      </c>
      <c r="O3304" s="44">
        <v>28000000</v>
      </c>
      <c r="P3304" s="44">
        <v>1876000</v>
      </c>
    </row>
    <row r="3305" spans="1:16" ht="199.5">
      <c r="A3305" s="44">
        <v>20251</v>
      </c>
      <c r="B3305" s="44">
        <v>2025</v>
      </c>
      <c r="C3305" s="45" t="s">
        <v>1117</v>
      </c>
      <c r="D3305" s="45" t="s">
        <v>1087</v>
      </c>
      <c r="E3305" s="45" t="s">
        <v>1088</v>
      </c>
      <c r="F3305" s="45" t="s">
        <v>1175</v>
      </c>
      <c r="G3305" s="45" t="s">
        <v>1090</v>
      </c>
      <c r="H3305" s="45">
        <v>2510359</v>
      </c>
      <c r="I3305" s="45" t="s">
        <v>6649</v>
      </c>
      <c r="J3305" s="45" t="s">
        <v>1092</v>
      </c>
      <c r="K3305" s="45" t="s">
        <v>1140</v>
      </c>
      <c r="L3305" s="44">
        <v>28</v>
      </c>
      <c r="M3305" s="44">
        <v>933000</v>
      </c>
      <c r="N3305" s="44">
        <v>26124000</v>
      </c>
      <c r="O3305" s="44">
        <v>28000000</v>
      </c>
      <c r="P3305" s="44">
        <v>1876000</v>
      </c>
    </row>
    <row r="3306" spans="1:16" ht="142.5">
      <c r="A3306" s="44">
        <v>20251</v>
      </c>
      <c r="B3306" s="44">
        <v>2023</v>
      </c>
      <c r="C3306" s="45" t="s">
        <v>1197</v>
      </c>
      <c r="D3306" s="45" t="s">
        <v>1095</v>
      </c>
      <c r="E3306" s="45" t="s">
        <v>1088</v>
      </c>
      <c r="F3306" s="45" t="s">
        <v>1145</v>
      </c>
      <c r="G3306" s="45" t="s">
        <v>1090</v>
      </c>
      <c r="H3306" s="45" t="s">
        <v>6650</v>
      </c>
      <c r="I3306" s="45" t="s">
        <v>6651</v>
      </c>
      <c r="J3306" s="45" t="s">
        <v>1092</v>
      </c>
      <c r="K3306" s="45" t="s">
        <v>1301</v>
      </c>
      <c r="L3306" s="44">
        <v>29</v>
      </c>
      <c r="M3306" s="44">
        <v>933000</v>
      </c>
      <c r="N3306" s="44">
        <v>27057000</v>
      </c>
      <c r="O3306" s="44">
        <v>28000000</v>
      </c>
      <c r="P3306" s="44">
        <v>943000</v>
      </c>
    </row>
    <row r="3307" spans="1:16" ht="199.5">
      <c r="A3307" s="44">
        <v>20251</v>
      </c>
      <c r="B3307" s="44">
        <v>2025</v>
      </c>
      <c r="C3307" s="45" t="s">
        <v>1117</v>
      </c>
      <c r="D3307" s="45" t="s">
        <v>1087</v>
      </c>
      <c r="E3307" s="45" t="s">
        <v>1088</v>
      </c>
      <c r="F3307" s="45" t="s">
        <v>1089</v>
      </c>
      <c r="G3307" s="45" t="s">
        <v>1090</v>
      </c>
      <c r="H3307" s="45">
        <v>2510905</v>
      </c>
      <c r="I3307" s="45" t="s">
        <v>6652</v>
      </c>
      <c r="J3307" s="45" t="s">
        <v>1092</v>
      </c>
      <c r="K3307" s="45" t="s">
        <v>1140</v>
      </c>
      <c r="L3307" s="44">
        <v>28</v>
      </c>
      <c r="M3307" s="44">
        <v>933000</v>
      </c>
      <c r="N3307" s="44">
        <v>26124000</v>
      </c>
      <c r="O3307" s="44">
        <v>28000000</v>
      </c>
      <c r="P3307" s="44">
        <v>1876000</v>
      </c>
    </row>
    <row r="3308" spans="1:16" ht="171">
      <c r="A3308" s="44">
        <v>20251</v>
      </c>
      <c r="B3308" s="44">
        <v>2024</v>
      </c>
      <c r="C3308" s="45" t="s">
        <v>1086</v>
      </c>
      <c r="D3308" s="45" t="s">
        <v>1087</v>
      </c>
      <c r="E3308" s="45" t="s">
        <v>1088</v>
      </c>
      <c r="F3308" s="45" t="s">
        <v>1128</v>
      </c>
      <c r="G3308" s="45" t="s">
        <v>1090</v>
      </c>
      <c r="H3308" s="45">
        <v>2410223</v>
      </c>
      <c r="I3308" s="45" t="s">
        <v>6653</v>
      </c>
      <c r="J3308" s="45" t="s">
        <v>1092</v>
      </c>
      <c r="K3308" s="45" t="s">
        <v>1460</v>
      </c>
      <c r="L3308" s="44">
        <v>30</v>
      </c>
      <c r="M3308" s="44">
        <v>933000</v>
      </c>
      <c r="N3308" s="44">
        <v>27990000</v>
      </c>
      <c r="O3308" s="44">
        <v>28000000</v>
      </c>
      <c r="P3308" s="44">
        <v>10000</v>
      </c>
    </row>
    <row r="3309" spans="1:16" ht="142.5">
      <c r="A3309" s="44">
        <v>20251</v>
      </c>
      <c r="B3309" s="44">
        <v>2024</v>
      </c>
      <c r="C3309" s="45" t="s">
        <v>1110</v>
      </c>
      <c r="D3309" s="45" t="s">
        <v>1095</v>
      </c>
      <c r="E3309" s="45" t="s">
        <v>1088</v>
      </c>
      <c r="F3309" s="45" t="s">
        <v>1089</v>
      </c>
      <c r="G3309" s="45" t="s">
        <v>1101</v>
      </c>
      <c r="H3309" s="45">
        <v>2410073</v>
      </c>
      <c r="I3309" s="45" t="s">
        <v>6654</v>
      </c>
      <c r="J3309" s="45" t="s">
        <v>1092</v>
      </c>
      <c r="K3309" s="45" t="s">
        <v>1138</v>
      </c>
      <c r="L3309" s="44">
        <v>27</v>
      </c>
      <c r="M3309" s="44">
        <v>933000</v>
      </c>
      <c r="N3309" s="44">
        <v>25191000</v>
      </c>
      <c r="O3309" s="44">
        <v>28000000</v>
      </c>
      <c r="P3309" s="44">
        <v>2809000</v>
      </c>
    </row>
    <row r="3310" spans="1:16" ht="156.75">
      <c r="A3310" s="44">
        <v>20251</v>
      </c>
      <c r="B3310" s="44">
        <v>2025</v>
      </c>
      <c r="C3310" s="45" t="s">
        <v>1099</v>
      </c>
      <c r="D3310" s="45" t="s">
        <v>1087</v>
      </c>
      <c r="E3310" s="45" t="s">
        <v>1088</v>
      </c>
      <c r="F3310" s="45" t="s">
        <v>1107</v>
      </c>
      <c r="G3310" s="45" t="s">
        <v>1101</v>
      </c>
      <c r="H3310" s="45">
        <v>2510778</v>
      </c>
      <c r="I3310" s="45" t="s">
        <v>3223</v>
      </c>
      <c r="J3310" s="45" t="s">
        <v>1092</v>
      </c>
      <c r="K3310" s="45" t="s">
        <v>1109</v>
      </c>
      <c r="L3310" s="44">
        <v>27</v>
      </c>
      <c r="M3310" s="44">
        <v>933000</v>
      </c>
      <c r="N3310" s="44">
        <v>25191000</v>
      </c>
      <c r="O3310" s="44">
        <v>28000000</v>
      </c>
      <c r="P3310" s="44">
        <v>2809000</v>
      </c>
    </row>
    <row r="3311" spans="1:16" ht="114">
      <c r="A3311" s="44">
        <v>20251</v>
      </c>
      <c r="B3311" s="44">
        <v>2023</v>
      </c>
      <c r="C3311" s="45" t="s">
        <v>1127</v>
      </c>
      <c r="D3311" s="45" t="s">
        <v>1095</v>
      </c>
      <c r="E3311" s="45" t="s">
        <v>1088</v>
      </c>
      <c r="F3311" s="45" t="s">
        <v>1089</v>
      </c>
      <c r="G3311" s="45" t="s">
        <v>1101</v>
      </c>
      <c r="H3311" s="45" t="s">
        <v>6655</v>
      </c>
      <c r="I3311" s="45" t="s">
        <v>4860</v>
      </c>
      <c r="J3311" s="45" t="s">
        <v>1092</v>
      </c>
      <c r="K3311" s="45" t="s">
        <v>1229</v>
      </c>
      <c r="L3311" s="44">
        <v>28</v>
      </c>
      <c r="M3311" s="44">
        <v>933000</v>
      </c>
      <c r="N3311" s="44">
        <v>26124000</v>
      </c>
      <c r="O3311" s="44">
        <v>28000000</v>
      </c>
      <c r="P3311" s="44">
        <v>1876000</v>
      </c>
    </row>
    <row r="3312" spans="1:16" ht="114">
      <c r="A3312" s="44">
        <v>20251</v>
      </c>
      <c r="B3312" s="44">
        <v>2022</v>
      </c>
      <c r="C3312" s="45" t="s">
        <v>1144</v>
      </c>
      <c r="D3312" s="45" t="s">
        <v>1095</v>
      </c>
      <c r="E3312" s="45" t="s">
        <v>1088</v>
      </c>
      <c r="F3312" s="45" t="s">
        <v>1165</v>
      </c>
      <c r="G3312" s="45" t="s">
        <v>1090</v>
      </c>
      <c r="H3312" s="45" t="s">
        <v>6656</v>
      </c>
      <c r="I3312" s="45" t="s">
        <v>6657</v>
      </c>
      <c r="J3312" s="45" t="s">
        <v>1092</v>
      </c>
      <c r="K3312" s="45" t="s">
        <v>1229</v>
      </c>
      <c r="L3312" s="44">
        <v>28</v>
      </c>
      <c r="M3312" s="44">
        <v>933000</v>
      </c>
      <c r="N3312" s="44">
        <v>26124000</v>
      </c>
      <c r="O3312" s="44">
        <v>23300000</v>
      </c>
      <c r="P3312" s="44">
        <v>-2824000</v>
      </c>
    </row>
    <row r="3313" spans="1:16" ht="28.5">
      <c r="A3313" s="44">
        <v>20251</v>
      </c>
      <c r="B3313" s="44">
        <v>2022</v>
      </c>
      <c r="C3313" s="45" t="s">
        <v>1141</v>
      </c>
      <c r="D3313" s="45" t="s">
        <v>1095</v>
      </c>
      <c r="E3313" s="45" t="s">
        <v>1088</v>
      </c>
      <c r="F3313" s="45" t="s">
        <v>1089</v>
      </c>
      <c r="G3313" s="45" t="s">
        <v>1101</v>
      </c>
      <c r="H3313" s="45" t="s">
        <v>6658</v>
      </c>
      <c r="I3313" s="45" t="s">
        <v>6659</v>
      </c>
      <c r="J3313" s="45" t="s">
        <v>1092</v>
      </c>
      <c r="K3313" s="45" t="s">
        <v>3522</v>
      </c>
      <c r="L3313" s="44">
        <v>4</v>
      </c>
      <c r="M3313" s="44">
        <v>933000</v>
      </c>
      <c r="N3313" s="44">
        <v>3732000</v>
      </c>
      <c r="O3313" s="44">
        <v>0</v>
      </c>
      <c r="P3313" s="44">
        <v>-3732000</v>
      </c>
    </row>
    <row r="3314" spans="1:16" ht="185.25">
      <c r="A3314" s="44">
        <v>20251</v>
      </c>
      <c r="B3314" s="44">
        <v>2024</v>
      </c>
      <c r="C3314" s="45" t="s">
        <v>1086</v>
      </c>
      <c r="D3314" s="45" t="s">
        <v>1087</v>
      </c>
      <c r="E3314" s="45" t="s">
        <v>1088</v>
      </c>
      <c r="F3314" s="45" t="s">
        <v>1104</v>
      </c>
      <c r="G3314" s="45" t="s">
        <v>1090</v>
      </c>
      <c r="H3314" s="45">
        <v>2410319</v>
      </c>
      <c r="I3314" s="45" t="s">
        <v>1683</v>
      </c>
      <c r="J3314" s="45" t="s">
        <v>1092</v>
      </c>
      <c r="K3314" s="45" t="s">
        <v>6660</v>
      </c>
      <c r="L3314" s="44">
        <v>27</v>
      </c>
      <c r="M3314" s="44">
        <v>933000</v>
      </c>
      <c r="N3314" s="44">
        <v>25191000</v>
      </c>
      <c r="O3314" s="44">
        <v>28000000</v>
      </c>
      <c r="P3314" s="44">
        <v>2809000</v>
      </c>
    </row>
    <row r="3315" spans="1:16" ht="171">
      <c r="A3315" s="44">
        <v>20251</v>
      </c>
      <c r="B3315" s="44">
        <v>2025</v>
      </c>
      <c r="C3315" s="45" t="s">
        <v>1099</v>
      </c>
      <c r="D3315" s="45" t="s">
        <v>1087</v>
      </c>
      <c r="E3315" s="45" t="s">
        <v>1088</v>
      </c>
      <c r="F3315" s="45" t="s">
        <v>1089</v>
      </c>
      <c r="G3315" s="45" t="s">
        <v>1101</v>
      </c>
      <c r="H3315" s="45">
        <v>2511249</v>
      </c>
      <c r="I3315" s="45" t="s">
        <v>1687</v>
      </c>
      <c r="J3315" s="45" t="s">
        <v>1092</v>
      </c>
      <c r="K3315" s="45" t="s">
        <v>1547</v>
      </c>
      <c r="L3315" s="44">
        <v>29</v>
      </c>
      <c r="M3315" s="44">
        <v>933000</v>
      </c>
      <c r="N3315" s="44">
        <v>27057000</v>
      </c>
      <c r="O3315" s="44">
        <v>28000000</v>
      </c>
      <c r="P3315" s="44">
        <v>943000</v>
      </c>
    </row>
    <row r="3316" spans="1:16" ht="28.5">
      <c r="A3316" s="44">
        <v>20251</v>
      </c>
      <c r="B3316" s="44">
        <v>2024</v>
      </c>
      <c r="C3316" s="45" t="s">
        <v>1086</v>
      </c>
      <c r="D3316" s="45" t="s">
        <v>1087</v>
      </c>
      <c r="E3316" s="45" t="s">
        <v>1088</v>
      </c>
      <c r="F3316" s="45" t="s">
        <v>1089</v>
      </c>
      <c r="G3316" s="45" t="s">
        <v>1090</v>
      </c>
      <c r="H3316" s="45">
        <v>2410011</v>
      </c>
      <c r="I3316" s="45" t="s">
        <v>6661</v>
      </c>
      <c r="J3316" s="45" t="s">
        <v>1092</v>
      </c>
      <c r="K3316" s="42"/>
      <c r="L3316" s="44">
        <v>0</v>
      </c>
      <c r="M3316" s="44">
        <v>933000</v>
      </c>
      <c r="N3316" s="44">
        <v>0</v>
      </c>
      <c r="O3316" s="44">
        <v>0</v>
      </c>
      <c r="P3316" s="44">
        <v>0</v>
      </c>
    </row>
    <row r="3317" spans="1:16" ht="156.75">
      <c r="A3317" s="44">
        <v>20251</v>
      </c>
      <c r="B3317" s="44">
        <v>2024</v>
      </c>
      <c r="C3317" s="45" t="s">
        <v>1086</v>
      </c>
      <c r="D3317" s="45" t="s">
        <v>1087</v>
      </c>
      <c r="E3317" s="45" t="s">
        <v>1088</v>
      </c>
      <c r="F3317" s="45" t="s">
        <v>1107</v>
      </c>
      <c r="G3317" s="45" t="s">
        <v>1090</v>
      </c>
      <c r="H3317" s="45">
        <v>2410405</v>
      </c>
      <c r="I3317" s="45" t="s">
        <v>2242</v>
      </c>
      <c r="J3317" s="45" t="s">
        <v>1092</v>
      </c>
      <c r="K3317" s="45" t="s">
        <v>1326</v>
      </c>
      <c r="L3317" s="44">
        <v>27</v>
      </c>
      <c r="M3317" s="44">
        <v>933000</v>
      </c>
      <c r="N3317" s="44">
        <v>25191000</v>
      </c>
      <c r="O3317" s="44">
        <v>28000000</v>
      </c>
      <c r="P3317" s="44">
        <v>2809000</v>
      </c>
    </row>
    <row r="3318" spans="1:16" ht="156.75">
      <c r="A3318" s="44">
        <v>20251</v>
      </c>
      <c r="B3318" s="44">
        <v>2025</v>
      </c>
      <c r="C3318" s="45" t="s">
        <v>1099</v>
      </c>
      <c r="D3318" s="45" t="s">
        <v>1087</v>
      </c>
      <c r="E3318" s="45" t="s">
        <v>1088</v>
      </c>
      <c r="F3318" s="45" t="s">
        <v>1107</v>
      </c>
      <c r="G3318" s="45" t="s">
        <v>1101</v>
      </c>
      <c r="H3318" s="45">
        <v>2510230</v>
      </c>
      <c r="I3318" s="45" t="s">
        <v>6662</v>
      </c>
      <c r="J3318" s="45" t="s">
        <v>1092</v>
      </c>
      <c r="K3318" s="45" t="s">
        <v>1877</v>
      </c>
      <c r="L3318" s="44">
        <v>27</v>
      </c>
      <c r="M3318" s="44">
        <v>933000</v>
      </c>
      <c r="N3318" s="44">
        <v>25191000</v>
      </c>
      <c r="O3318" s="44">
        <v>28000000</v>
      </c>
      <c r="P3318" s="44">
        <v>2809000</v>
      </c>
    </row>
    <row r="3319" spans="1:16" ht="128.25">
      <c r="A3319" s="44">
        <v>20251</v>
      </c>
      <c r="B3319" s="44">
        <v>2025</v>
      </c>
      <c r="C3319" s="45" t="s">
        <v>1120</v>
      </c>
      <c r="D3319" s="45" t="s">
        <v>1087</v>
      </c>
      <c r="E3319" s="45" t="s">
        <v>19</v>
      </c>
      <c r="F3319" s="45" t="s">
        <v>1096</v>
      </c>
      <c r="G3319" s="42"/>
      <c r="H3319" s="45">
        <v>2540013</v>
      </c>
      <c r="I3319" s="45" t="s">
        <v>6663</v>
      </c>
      <c r="J3319" s="45" t="s">
        <v>1092</v>
      </c>
      <c r="K3319" s="45" t="s">
        <v>1411</v>
      </c>
      <c r="L3319" s="44">
        <v>37</v>
      </c>
      <c r="M3319" s="44">
        <v>0</v>
      </c>
      <c r="N3319" s="44">
        <v>0</v>
      </c>
      <c r="O3319" s="44">
        <v>28000000</v>
      </c>
      <c r="P3319" s="44">
        <v>28000000</v>
      </c>
    </row>
    <row r="3320" spans="1:16" ht="28.5">
      <c r="A3320" s="44">
        <v>20251</v>
      </c>
      <c r="B3320" s="44">
        <v>2025</v>
      </c>
      <c r="C3320" s="42"/>
      <c r="D3320" s="45" t="s">
        <v>1087</v>
      </c>
      <c r="E3320" s="45" t="s">
        <v>1133</v>
      </c>
      <c r="F3320" s="45" t="s">
        <v>1501</v>
      </c>
      <c r="G3320" s="42"/>
      <c r="H3320" s="45">
        <v>2560013</v>
      </c>
      <c r="I3320" s="45" t="s">
        <v>6664</v>
      </c>
      <c r="J3320" s="45" t="s">
        <v>1092</v>
      </c>
      <c r="K3320" s="42"/>
      <c r="L3320" s="44">
        <v>0</v>
      </c>
      <c r="M3320" s="44">
        <v>0</v>
      </c>
      <c r="N3320" s="44">
        <v>0</v>
      </c>
      <c r="O3320" s="44">
        <v>11000000</v>
      </c>
      <c r="P3320" s="44">
        <v>11000000</v>
      </c>
    </row>
    <row r="3321" spans="1:16" ht="28.5">
      <c r="A3321" s="44">
        <v>20251</v>
      </c>
      <c r="B3321" s="44">
        <v>2021</v>
      </c>
      <c r="C3321" s="45" t="s">
        <v>1248</v>
      </c>
      <c r="D3321" s="45" t="s">
        <v>1095</v>
      </c>
      <c r="E3321" s="45" t="s">
        <v>1088</v>
      </c>
      <c r="F3321" s="45" t="s">
        <v>1268</v>
      </c>
      <c r="G3321" s="45" t="s">
        <v>1090</v>
      </c>
      <c r="H3321" s="45" t="s">
        <v>6665</v>
      </c>
      <c r="I3321" s="45" t="s">
        <v>6666</v>
      </c>
      <c r="J3321" s="45" t="s">
        <v>1092</v>
      </c>
      <c r="K3321" s="42"/>
      <c r="L3321" s="44">
        <v>0</v>
      </c>
      <c r="M3321" s="44">
        <v>933000</v>
      </c>
      <c r="N3321" s="44">
        <v>0</v>
      </c>
      <c r="O3321" s="44">
        <v>0</v>
      </c>
      <c r="P3321" s="44">
        <v>0</v>
      </c>
    </row>
    <row r="3322" spans="1:16" ht="142.5">
      <c r="A3322" s="44">
        <v>20251</v>
      </c>
      <c r="B3322" s="44">
        <v>2025</v>
      </c>
      <c r="C3322" s="45" t="s">
        <v>1099</v>
      </c>
      <c r="D3322" s="45" t="s">
        <v>1087</v>
      </c>
      <c r="E3322" s="45" t="s">
        <v>1088</v>
      </c>
      <c r="F3322" s="45" t="s">
        <v>1155</v>
      </c>
      <c r="G3322" s="45" t="s">
        <v>1101</v>
      </c>
      <c r="H3322" s="45">
        <v>2510572</v>
      </c>
      <c r="I3322" s="45" t="s">
        <v>6667</v>
      </c>
      <c r="J3322" s="45" t="s">
        <v>1092</v>
      </c>
      <c r="K3322" s="45" t="s">
        <v>1682</v>
      </c>
      <c r="L3322" s="44">
        <v>29</v>
      </c>
      <c r="M3322" s="44">
        <v>933000</v>
      </c>
      <c r="N3322" s="44">
        <v>27057000</v>
      </c>
      <c r="O3322" s="44">
        <v>28000000</v>
      </c>
      <c r="P3322" s="44">
        <v>943000</v>
      </c>
    </row>
    <row r="3323" spans="1:16" ht="156.75">
      <c r="A3323" s="44">
        <v>20251</v>
      </c>
      <c r="B3323" s="44">
        <v>2024</v>
      </c>
      <c r="C3323" s="45" t="s">
        <v>1086</v>
      </c>
      <c r="D3323" s="45" t="s">
        <v>1087</v>
      </c>
      <c r="E3323" s="45" t="s">
        <v>1088</v>
      </c>
      <c r="F3323" s="45" t="s">
        <v>1175</v>
      </c>
      <c r="G3323" s="45" t="s">
        <v>1090</v>
      </c>
      <c r="H3323" s="45">
        <v>2410913</v>
      </c>
      <c r="I3323" s="45" t="s">
        <v>6668</v>
      </c>
      <c r="J3323" s="45" t="s">
        <v>1092</v>
      </c>
      <c r="K3323" s="45" t="s">
        <v>6669</v>
      </c>
      <c r="L3323" s="44">
        <v>25</v>
      </c>
      <c r="M3323" s="44">
        <v>933000</v>
      </c>
      <c r="N3323" s="44">
        <v>23325000</v>
      </c>
      <c r="O3323" s="44">
        <v>28000000</v>
      </c>
      <c r="P3323" s="44">
        <v>4675000</v>
      </c>
    </row>
    <row r="3324" spans="1:16" ht="171">
      <c r="A3324" s="44">
        <v>20251</v>
      </c>
      <c r="B3324" s="44">
        <v>2023</v>
      </c>
      <c r="C3324" s="45" t="s">
        <v>1127</v>
      </c>
      <c r="D3324" s="45" t="s">
        <v>1095</v>
      </c>
      <c r="E3324" s="45" t="s">
        <v>1088</v>
      </c>
      <c r="F3324" s="45" t="s">
        <v>1128</v>
      </c>
      <c r="G3324" s="45" t="s">
        <v>1101</v>
      </c>
      <c r="H3324" s="45" t="s">
        <v>6670</v>
      </c>
      <c r="I3324" s="45" t="s">
        <v>1037</v>
      </c>
      <c r="J3324" s="45" t="s">
        <v>1092</v>
      </c>
      <c r="K3324" s="45" t="s">
        <v>1131</v>
      </c>
      <c r="L3324" s="44">
        <v>29</v>
      </c>
      <c r="M3324" s="44">
        <v>933000</v>
      </c>
      <c r="N3324" s="44">
        <v>27057000</v>
      </c>
      <c r="O3324" s="44">
        <v>28000000</v>
      </c>
      <c r="P3324" s="44">
        <v>943000</v>
      </c>
    </row>
    <row r="3325" spans="1:16" ht="156.75">
      <c r="A3325" s="44">
        <v>20251</v>
      </c>
      <c r="B3325" s="44">
        <v>2023</v>
      </c>
      <c r="C3325" s="45" t="s">
        <v>1197</v>
      </c>
      <c r="D3325" s="45" t="s">
        <v>1095</v>
      </c>
      <c r="E3325" s="45" t="s">
        <v>1088</v>
      </c>
      <c r="F3325" s="45" t="s">
        <v>1165</v>
      </c>
      <c r="G3325" s="45" t="s">
        <v>1090</v>
      </c>
      <c r="H3325" s="45" t="s">
        <v>6671</v>
      </c>
      <c r="I3325" s="45" t="s">
        <v>2425</v>
      </c>
      <c r="J3325" s="45" t="s">
        <v>1092</v>
      </c>
      <c r="K3325" s="45" t="s">
        <v>1186</v>
      </c>
      <c r="L3325" s="44">
        <v>31</v>
      </c>
      <c r="M3325" s="44">
        <v>933000</v>
      </c>
      <c r="N3325" s="44">
        <v>28923000</v>
      </c>
      <c r="O3325" s="44">
        <v>28000000</v>
      </c>
      <c r="P3325" s="44">
        <v>-923000</v>
      </c>
    </row>
    <row r="3326" spans="1:16" ht="256.5">
      <c r="A3326" s="44">
        <v>20251</v>
      </c>
      <c r="B3326" s="44">
        <v>2023</v>
      </c>
      <c r="C3326" s="45" t="s">
        <v>1127</v>
      </c>
      <c r="D3326" s="45" t="s">
        <v>1095</v>
      </c>
      <c r="E3326" s="45" t="s">
        <v>1088</v>
      </c>
      <c r="F3326" s="45" t="s">
        <v>1111</v>
      </c>
      <c r="G3326" s="45" t="s">
        <v>1101</v>
      </c>
      <c r="H3326" s="45" t="s">
        <v>6672</v>
      </c>
      <c r="I3326" s="45" t="s">
        <v>6673</v>
      </c>
      <c r="J3326" s="45" t="s">
        <v>1092</v>
      </c>
      <c r="K3326" s="45" t="s">
        <v>6674</v>
      </c>
      <c r="L3326" s="44">
        <v>33</v>
      </c>
      <c r="M3326" s="44">
        <v>933000</v>
      </c>
      <c r="N3326" s="44">
        <v>30789000</v>
      </c>
      <c r="O3326" s="44">
        <v>28000000</v>
      </c>
      <c r="P3326" s="44">
        <v>-2789000</v>
      </c>
    </row>
    <row r="3327" spans="1:16" ht="142.5">
      <c r="A3327" s="44">
        <v>20251</v>
      </c>
      <c r="B3327" s="44">
        <v>2024</v>
      </c>
      <c r="C3327" s="45" t="s">
        <v>1591</v>
      </c>
      <c r="D3327" s="45" t="s">
        <v>1095</v>
      </c>
      <c r="E3327" s="45" t="s">
        <v>19</v>
      </c>
      <c r="F3327" s="45" t="s">
        <v>1152</v>
      </c>
      <c r="G3327" s="42"/>
      <c r="H3327" s="45">
        <v>2440039</v>
      </c>
      <c r="I3327" s="45" t="s">
        <v>6675</v>
      </c>
      <c r="J3327" s="45" t="s">
        <v>1092</v>
      </c>
      <c r="K3327" s="45" t="s">
        <v>2796</v>
      </c>
      <c r="L3327" s="44">
        <v>29</v>
      </c>
      <c r="M3327" s="44">
        <v>0</v>
      </c>
      <c r="N3327" s="44">
        <v>0</v>
      </c>
      <c r="O3327" s="44">
        <v>28000000</v>
      </c>
      <c r="P3327" s="44">
        <v>28000000</v>
      </c>
    </row>
    <row r="3328" spans="1:16" ht="199.5">
      <c r="A3328" s="44">
        <v>20251</v>
      </c>
      <c r="B3328" s="44">
        <v>2025</v>
      </c>
      <c r="C3328" s="45" t="s">
        <v>1296</v>
      </c>
      <c r="D3328" s="45" t="s">
        <v>1087</v>
      </c>
      <c r="E3328" s="45" t="s">
        <v>1088</v>
      </c>
      <c r="F3328" s="45" t="s">
        <v>1192</v>
      </c>
      <c r="G3328" s="45" t="s">
        <v>1101</v>
      </c>
      <c r="H3328" s="45">
        <v>2510061</v>
      </c>
      <c r="I3328" s="45" t="s">
        <v>6676</v>
      </c>
      <c r="J3328" s="45" t="s">
        <v>1092</v>
      </c>
      <c r="K3328" s="45" t="s">
        <v>1298</v>
      </c>
      <c r="L3328" s="44">
        <v>31</v>
      </c>
      <c r="M3328" s="44">
        <v>1225000</v>
      </c>
      <c r="N3328" s="44">
        <v>37975000</v>
      </c>
      <c r="O3328" s="44">
        <v>36750000</v>
      </c>
      <c r="P3328" s="44">
        <v>-1225000</v>
      </c>
    </row>
    <row r="3329" spans="1:16" ht="156.75">
      <c r="A3329" s="44">
        <v>20251</v>
      </c>
      <c r="B3329" s="44">
        <v>2023</v>
      </c>
      <c r="C3329" s="45" t="s">
        <v>1127</v>
      </c>
      <c r="D3329" s="45" t="s">
        <v>1095</v>
      </c>
      <c r="E3329" s="45" t="s">
        <v>1088</v>
      </c>
      <c r="F3329" s="45" t="s">
        <v>1124</v>
      </c>
      <c r="G3329" s="45" t="s">
        <v>1101</v>
      </c>
      <c r="H3329" s="45" t="s">
        <v>6677</v>
      </c>
      <c r="I3329" s="45" t="s">
        <v>6678</v>
      </c>
      <c r="J3329" s="45" t="s">
        <v>1092</v>
      </c>
      <c r="K3329" s="45" t="s">
        <v>6679</v>
      </c>
      <c r="L3329" s="44">
        <v>31</v>
      </c>
      <c r="M3329" s="44">
        <v>933000</v>
      </c>
      <c r="N3329" s="44">
        <v>28923000</v>
      </c>
      <c r="O3329" s="44">
        <v>28000000</v>
      </c>
      <c r="P3329" s="44">
        <v>-923000</v>
      </c>
    </row>
    <row r="3330" spans="1:16" ht="114">
      <c r="A3330" s="44">
        <v>20251</v>
      </c>
      <c r="B3330" s="44">
        <v>2022</v>
      </c>
      <c r="C3330" s="45" t="s">
        <v>1144</v>
      </c>
      <c r="D3330" s="45" t="s">
        <v>1095</v>
      </c>
      <c r="E3330" s="45" t="s">
        <v>1088</v>
      </c>
      <c r="F3330" s="45" t="s">
        <v>1165</v>
      </c>
      <c r="G3330" s="45" t="s">
        <v>1090</v>
      </c>
      <c r="H3330" s="45" t="s">
        <v>6680</v>
      </c>
      <c r="I3330" s="45" t="s">
        <v>3841</v>
      </c>
      <c r="J3330" s="45" t="s">
        <v>1092</v>
      </c>
      <c r="K3330" s="45" t="s">
        <v>1171</v>
      </c>
      <c r="L3330" s="44">
        <v>28</v>
      </c>
      <c r="M3330" s="44">
        <v>933000</v>
      </c>
      <c r="N3330" s="44">
        <v>26124000</v>
      </c>
      <c r="O3330" s="44">
        <v>23300000</v>
      </c>
      <c r="P3330" s="44">
        <v>-2824000</v>
      </c>
    </row>
    <row r="3331" spans="1:16" ht="185.25">
      <c r="A3331" s="44">
        <v>20251</v>
      </c>
      <c r="B3331" s="44">
        <v>2025</v>
      </c>
      <c r="C3331" s="45" t="s">
        <v>1099</v>
      </c>
      <c r="D3331" s="45" t="s">
        <v>1087</v>
      </c>
      <c r="E3331" s="45" t="s">
        <v>1088</v>
      </c>
      <c r="F3331" s="45" t="s">
        <v>1089</v>
      </c>
      <c r="G3331" s="45" t="s">
        <v>1101</v>
      </c>
      <c r="H3331" s="45">
        <v>2510939</v>
      </c>
      <c r="I3331" s="45" t="s">
        <v>6681</v>
      </c>
      <c r="J3331" s="45" t="s">
        <v>1092</v>
      </c>
      <c r="K3331" s="45" t="s">
        <v>4473</v>
      </c>
      <c r="L3331" s="44">
        <v>29</v>
      </c>
      <c r="M3331" s="44">
        <v>933000</v>
      </c>
      <c r="N3331" s="44">
        <v>27057000</v>
      </c>
      <c r="O3331" s="44">
        <v>28000000</v>
      </c>
      <c r="P3331" s="44">
        <v>943000</v>
      </c>
    </row>
    <row r="3332" spans="1:16" ht="171">
      <c r="A3332" s="44">
        <v>20251</v>
      </c>
      <c r="B3332" s="44">
        <v>2025</v>
      </c>
      <c r="C3332" s="45" t="s">
        <v>1120</v>
      </c>
      <c r="D3332" s="45" t="s">
        <v>1087</v>
      </c>
      <c r="E3332" s="45" t="s">
        <v>19</v>
      </c>
      <c r="F3332" s="45" t="s">
        <v>1152</v>
      </c>
      <c r="G3332" s="42"/>
      <c r="H3332" s="45">
        <v>2540100</v>
      </c>
      <c r="I3332" s="45" t="s">
        <v>6682</v>
      </c>
      <c r="J3332" s="45" t="s">
        <v>1092</v>
      </c>
      <c r="K3332" s="45" t="s">
        <v>4228</v>
      </c>
      <c r="L3332" s="44">
        <v>46</v>
      </c>
      <c r="M3332" s="44">
        <v>0</v>
      </c>
      <c r="N3332" s="44">
        <v>0</v>
      </c>
      <c r="O3332" s="44">
        <v>28000000</v>
      </c>
      <c r="P3332" s="44">
        <v>28000000</v>
      </c>
    </row>
    <row r="3333" spans="1:16" ht="156.75">
      <c r="A3333" s="44">
        <v>20251</v>
      </c>
      <c r="B3333" s="44">
        <v>2023</v>
      </c>
      <c r="C3333" s="45" t="s">
        <v>1197</v>
      </c>
      <c r="D3333" s="45" t="s">
        <v>1095</v>
      </c>
      <c r="E3333" s="45" t="s">
        <v>1088</v>
      </c>
      <c r="F3333" s="45" t="s">
        <v>1165</v>
      </c>
      <c r="G3333" s="45" t="s">
        <v>1090</v>
      </c>
      <c r="H3333" s="45" t="s">
        <v>6683</v>
      </c>
      <c r="I3333" s="45" t="s">
        <v>4158</v>
      </c>
      <c r="J3333" s="45" t="s">
        <v>1092</v>
      </c>
      <c r="K3333" s="45" t="s">
        <v>1186</v>
      </c>
      <c r="L3333" s="44">
        <v>31</v>
      </c>
      <c r="M3333" s="44">
        <v>933000</v>
      </c>
      <c r="N3333" s="44">
        <v>28923000</v>
      </c>
      <c r="O3333" s="44">
        <v>28000000</v>
      </c>
      <c r="P3333" s="44">
        <v>-923000</v>
      </c>
    </row>
    <row r="3334" spans="1:16" ht="171">
      <c r="A3334" s="44">
        <v>20251</v>
      </c>
      <c r="B3334" s="44">
        <v>2025</v>
      </c>
      <c r="C3334" s="45" t="s">
        <v>1117</v>
      </c>
      <c r="D3334" s="45" t="s">
        <v>1087</v>
      </c>
      <c r="E3334" s="45" t="s">
        <v>1088</v>
      </c>
      <c r="F3334" s="45" t="s">
        <v>1218</v>
      </c>
      <c r="G3334" s="45" t="s">
        <v>1101</v>
      </c>
      <c r="H3334" s="45">
        <v>2510664</v>
      </c>
      <c r="I3334" s="45" t="s">
        <v>6684</v>
      </c>
      <c r="J3334" s="45" t="s">
        <v>1092</v>
      </c>
      <c r="K3334" s="45" t="s">
        <v>6685</v>
      </c>
      <c r="L3334" s="44">
        <v>31</v>
      </c>
      <c r="M3334" s="44">
        <v>2084000</v>
      </c>
      <c r="N3334" s="44">
        <v>64604000</v>
      </c>
      <c r="O3334" s="44">
        <v>62500000</v>
      </c>
      <c r="P3334" s="44">
        <v>-2104000</v>
      </c>
    </row>
    <row r="3335" spans="1:16" ht="28.5">
      <c r="A3335" s="44">
        <v>20251</v>
      </c>
      <c r="B3335" s="44">
        <v>2020</v>
      </c>
      <c r="C3335" s="45" t="s">
        <v>2345</v>
      </c>
      <c r="D3335" s="45" t="s">
        <v>1095</v>
      </c>
      <c r="E3335" s="45" t="s">
        <v>1088</v>
      </c>
      <c r="F3335" s="45" t="s">
        <v>1165</v>
      </c>
      <c r="G3335" s="45" t="s">
        <v>1090</v>
      </c>
      <c r="H3335" s="45" t="s">
        <v>6686</v>
      </c>
      <c r="I3335" s="45" t="s">
        <v>6687</v>
      </c>
      <c r="J3335" s="45" t="s">
        <v>1092</v>
      </c>
      <c r="K3335" s="45" t="s">
        <v>2981</v>
      </c>
      <c r="L3335" s="44">
        <v>2</v>
      </c>
      <c r="M3335" s="44">
        <v>933000</v>
      </c>
      <c r="N3335" s="44">
        <v>1866000</v>
      </c>
      <c r="O3335" s="44">
        <v>0</v>
      </c>
      <c r="P3335" s="44">
        <v>-1866000</v>
      </c>
    </row>
    <row r="3336" spans="1:16" ht="114">
      <c r="A3336" s="44">
        <v>20251</v>
      </c>
      <c r="B3336" s="44">
        <v>2022</v>
      </c>
      <c r="C3336" s="45" t="s">
        <v>1144</v>
      </c>
      <c r="D3336" s="45" t="s">
        <v>1095</v>
      </c>
      <c r="E3336" s="45" t="s">
        <v>1088</v>
      </c>
      <c r="F3336" s="45" t="s">
        <v>1165</v>
      </c>
      <c r="G3336" s="45" t="s">
        <v>1090</v>
      </c>
      <c r="H3336" s="45" t="s">
        <v>6688</v>
      </c>
      <c r="I3336" s="45" t="s">
        <v>2603</v>
      </c>
      <c r="J3336" s="45" t="s">
        <v>1092</v>
      </c>
      <c r="K3336" s="45" t="s">
        <v>1171</v>
      </c>
      <c r="L3336" s="44">
        <v>28</v>
      </c>
      <c r="M3336" s="44">
        <v>933000</v>
      </c>
      <c r="N3336" s="44">
        <v>26124000</v>
      </c>
      <c r="O3336" s="44">
        <v>23300000</v>
      </c>
      <c r="P3336" s="44">
        <v>-2824000</v>
      </c>
    </row>
    <row r="3337" spans="1:16" ht="142.5">
      <c r="A3337" s="44">
        <v>20251</v>
      </c>
      <c r="B3337" s="44">
        <v>2023</v>
      </c>
      <c r="C3337" s="45" t="s">
        <v>1127</v>
      </c>
      <c r="D3337" s="45" t="s">
        <v>1095</v>
      </c>
      <c r="E3337" s="45" t="s">
        <v>1088</v>
      </c>
      <c r="F3337" s="45" t="s">
        <v>1089</v>
      </c>
      <c r="G3337" s="45" t="s">
        <v>1101</v>
      </c>
      <c r="H3337" s="45" t="s">
        <v>6689</v>
      </c>
      <c r="I3337" s="45" t="s">
        <v>6690</v>
      </c>
      <c r="J3337" s="45" t="s">
        <v>1092</v>
      </c>
      <c r="K3337" s="45" t="s">
        <v>4453</v>
      </c>
      <c r="L3337" s="44">
        <v>30</v>
      </c>
      <c r="M3337" s="44">
        <v>933000</v>
      </c>
      <c r="N3337" s="44">
        <v>27990000</v>
      </c>
      <c r="O3337" s="44">
        <v>0</v>
      </c>
      <c r="P3337" s="44">
        <v>-27990000</v>
      </c>
    </row>
    <row r="3338" spans="1:16" ht="156.75">
      <c r="A3338" s="44">
        <v>20251</v>
      </c>
      <c r="B3338" s="44">
        <v>2023</v>
      </c>
      <c r="C3338" s="45" t="s">
        <v>1127</v>
      </c>
      <c r="D3338" s="45" t="s">
        <v>1095</v>
      </c>
      <c r="E3338" s="45" t="s">
        <v>1088</v>
      </c>
      <c r="F3338" s="45" t="s">
        <v>1089</v>
      </c>
      <c r="G3338" s="45" t="s">
        <v>1101</v>
      </c>
      <c r="H3338" s="45" t="s">
        <v>6691</v>
      </c>
      <c r="I3338" s="45" t="s">
        <v>6692</v>
      </c>
      <c r="J3338" s="45" t="s">
        <v>1092</v>
      </c>
      <c r="K3338" s="45" t="s">
        <v>1186</v>
      </c>
      <c r="L3338" s="44">
        <v>31</v>
      </c>
      <c r="M3338" s="44">
        <v>933000</v>
      </c>
      <c r="N3338" s="44">
        <v>28923000</v>
      </c>
      <c r="O3338" s="44">
        <v>28000000</v>
      </c>
      <c r="P3338" s="44">
        <v>-923000</v>
      </c>
    </row>
    <row r="3339" spans="1:16" ht="171">
      <c r="A3339" s="44">
        <v>20251</v>
      </c>
      <c r="B3339" s="44">
        <v>2025</v>
      </c>
      <c r="C3339" s="45" t="s">
        <v>1099</v>
      </c>
      <c r="D3339" s="45" t="s">
        <v>1087</v>
      </c>
      <c r="E3339" s="45" t="s">
        <v>1088</v>
      </c>
      <c r="F3339" s="45" t="s">
        <v>1089</v>
      </c>
      <c r="G3339" s="45" t="s">
        <v>1101</v>
      </c>
      <c r="H3339" s="45">
        <v>2510897</v>
      </c>
      <c r="I3339" s="45" t="s">
        <v>6693</v>
      </c>
      <c r="J3339" s="45" t="s">
        <v>1092</v>
      </c>
      <c r="K3339" s="45" t="s">
        <v>1535</v>
      </c>
      <c r="L3339" s="44">
        <v>29</v>
      </c>
      <c r="M3339" s="44">
        <v>933000</v>
      </c>
      <c r="N3339" s="44">
        <v>27057000</v>
      </c>
      <c r="O3339" s="44">
        <v>28000000</v>
      </c>
      <c r="P3339" s="44">
        <v>943000</v>
      </c>
    </row>
    <row r="3340" spans="1:16" ht="256.5">
      <c r="A3340" s="44">
        <v>20251</v>
      </c>
      <c r="B3340" s="44">
        <v>2024</v>
      </c>
      <c r="C3340" s="45" t="s">
        <v>1110</v>
      </c>
      <c r="D3340" s="45" t="s">
        <v>1095</v>
      </c>
      <c r="E3340" s="45" t="s">
        <v>1088</v>
      </c>
      <c r="F3340" s="45" t="s">
        <v>1175</v>
      </c>
      <c r="G3340" s="45" t="s">
        <v>1101</v>
      </c>
      <c r="H3340" s="45">
        <v>2410567</v>
      </c>
      <c r="I3340" s="45" t="s">
        <v>6694</v>
      </c>
      <c r="J3340" s="45" t="s">
        <v>1092</v>
      </c>
      <c r="K3340" s="45" t="s">
        <v>2135</v>
      </c>
      <c r="L3340" s="44">
        <v>31</v>
      </c>
      <c r="M3340" s="44">
        <v>933000</v>
      </c>
      <c r="N3340" s="44">
        <v>28923000</v>
      </c>
      <c r="O3340" s="44">
        <v>28000000</v>
      </c>
      <c r="P3340" s="44">
        <v>-923000</v>
      </c>
    </row>
    <row r="3341" spans="1:16" ht="199.5">
      <c r="A3341" s="44">
        <v>20251</v>
      </c>
      <c r="B3341" s="44">
        <v>2024</v>
      </c>
      <c r="C3341" s="45" t="s">
        <v>1191</v>
      </c>
      <c r="D3341" s="45" t="s">
        <v>1095</v>
      </c>
      <c r="E3341" s="45" t="s">
        <v>1088</v>
      </c>
      <c r="F3341" s="45" t="s">
        <v>1192</v>
      </c>
      <c r="G3341" s="45" t="s">
        <v>1101</v>
      </c>
      <c r="H3341" s="45">
        <v>2410777</v>
      </c>
      <c r="I3341" s="45" t="s">
        <v>6695</v>
      </c>
      <c r="J3341" s="45" t="s">
        <v>1092</v>
      </c>
      <c r="K3341" s="45" t="s">
        <v>1194</v>
      </c>
      <c r="L3341" s="44">
        <v>30</v>
      </c>
      <c r="M3341" s="44">
        <v>1225000</v>
      </c>
      <c r="N3341" s="44">
        <v>36750000</v>
      </c>
      <c r="O3341" s="44">
        <v>36750000</v>
      </c>
      <c r="P3341" s="44">
        <v>0</v>
      </c>
    </row>
    <row r="3342" spans="1:16" ht="142.5">
      <c r="A3342" s="44">
        <v>20251</v>
      </c>
      <c r="B3342" s="44">
        <v>2025</v>
      </c>
      <c r="C3342" s="45" t="s">
        <v>1099</v>
      </c>
      <c r="D3342" s="45" t="s">
        <v>1087</v>
      </c>
      <c r="E3342" s="45" t="s">
        <v>1088</v>
      </c>
      <c r="F3342" s="45" t="s">
        <v>1235</v>
      </c>
      <c r="G3342" s="45" t="s">
        <v>1101</v>
      </c>
      <c r="H3342" s="45">
        <v>2510856</v>
      </c>
      <c r="I3342" s="45" t="s">
        <v>6696</v>
      </c>
      <c r="J3342" s="45" t="s">
        <v>1092</v>
      </c>
      <c r="K3342" s="45" t="s">
        <v>6697</v>
      </c>
      <c r="L3342" s="44">
        <v>27</v>
      </c>
      <c r="M3342" s="44">
        <v>933000</v>
      </c>
      <c r="N3342" s="44">
        <v>25191000</v>
      </c>
      <c r="O3342" s="44">
        <v>28000000</v>
      </c>
      <c r="P3342" s="44">
        <v>2809000</v>
      </c>
    </row>
    <row r="3343" spans="1:16" ht="256.5">
      <c r="A3343" s="44">
        <v>20251</v>
      </c>
      <c r="B3343" s="44">
        <v>2023</v>
      </c>
      <c r="C3343" s="45" t="s">
        <v>1197</v>
      </c>
      <c r="D3343" s="45" t="s">
        <v>1095</v>
      </c>
      <c r="E3343" s="45" t="s">
        <v>1088</v>
      </c>
      <c r="F3343" s="45" t="s">
        <v>1651</v>
      </c>
      <c r="G3343" s="45" t="s">
        <v>1090</v>
      </c>
      <c r="H3343" s="45" t="s">
        <v>6698</v>
      </c>
      <c r="I3343" s="45" t="s">
        <v>6699</v>
      </c>
      <c r="J3343" s="45" t="s">
        <v>1092</v>
      </c>
      <c r="K3343" s="45" t="s">
        <v>2135</v>
      </c>
      <c r="L3343" s="44">
        <v>31</v>
      </c>
      <c r="M3343" s="44">
        <v>933000</v>
      </c>
      <c r="N3343" s="44">
        <v>28923000</v>
      </c>
      <c r="O3343" s="44">
        <v>28000000</v>
      </c>
      <c r="P3343" s="44">
        <v>-923000</v>
      </c>
    </row>
    <row r="3344" spans="1:16" ht="199.5">
      <c r="A3344" s="44">
        <v>20251</v>
      </c>
      <c r="B3344" s="44">
        <v>2024</v>
      </c>
      <c r="C3344" s="45" t="s">
        <v>1086</v>
      </c>
      <c r="D3344" s="45" t="s">
        <v>1087</v>
      </c>
      <c r="E3344" s="45" t="s">
        <v>1088</v>
      </c>
      <c r="F3344" s="45" t="s">
        <v>1111</v>
      </c>
      <c r="G3344" s="45" t="s">
        <v>1090</v>
      </c>
      <c r="H3344" s="45">
        <v>2410860</v>
      </c>
      <c r="I3344" s="45" t="s">
        <v>3080</v>
      </c>
      <c r="J3344" s="45" t="s">
        <v>1092</v>
      </c>
      <c r="K3344" s="45" t="s">
        <v>6700</v>
      </c>
      <c r="L3344" s="44">
        <v>30</v>
      </c>
      <c r="M3344" s="44">
        <v>933000</v>
      </c>
      <c r="N3344" s="44">
        <v>27990000</v>
      </c>
      <c r="O3344" s="44">
        <v>28000000</v>
      </c>
      <c r="P3344" s="44">
        <v>10000</v>
      </c>
    </row>
    <row r="3345" spans="1:16" ht="28.5">
      <c r="A3345" s="44">
        <v>20251</v>
      </c>
      <c r="B3345" s="44">
        <v>2021</v>
      </c>
      <c r="C3345" s="45" t="s">
        <v>1248</v>
      </c>
      <c r="D3345" s="45" t="s">
        <v>1095</v>
      </c>
      <c r="E3345" s="45" t="s">
        <v>1088</v>
      </c>
      <c r="F3345" s="45" t="s">
        <v>1238</v>
      </c>
      <c r="G3345" s="45" t="s">
        <v>1090</v>
      </c>
      <c r="H3345" s="45" t="s">
        <v>6701</v>
      </c>
      <c r="I3345" s="45" t="s">
        <v>6702</v>
      </c>
      <c r="J3345" s="45" t="s">
        <v>1092</v>
      </c>
      <c r="K3345" s="45" t="s">
        <v>1265</v>
      </c>
      <c r="L3345" s="44">
        <v>4</v>
      </c>
      <c r="M3345" s="44">
        <v>933000</v>
      </c>
      <c r="N3345" s="44">
        <v>3732000</v>
      </c>
      <c r="O3345" s="44">
        <v>0</v>
      </c>
      <c r="P3345" s="44">
        <v>-3732000</v>
      </c>
    </row>
    <row r="3346" spans="1:16" ht="156.75">
      <c r="A3346" s="44">
        <v>20251</v>
      </c>
      <c r="B3346" s="44">
        <v>2024</v>
      </c>
      <c r="C3346" s="45" t="s">
        <v>1110</v>
      </c>
      <c r="D3346" s="45" t="s">
        <v>1095</v>
      </c>
      <c r="E3346" s="45" t="s">
        <v>1088</v>
      </c>
      <c r="F3346" s="45" t="s">
        <v>1089</v>
      </c>
      <c r="G3346" s="45" t="s">
        <v>1101</v>
      </c>
      <c r="H3346" s="45">
        <v>2410425</v>
      </c>
      <c r="I3346" s="45" t="s">
        <v>3892</v>
      </c>
      <c r="J3346" s="45" t="s">
        <v>1092</v>
      </c>
      <c r="K3346" s="45" t="s">
        <v>1217</v>
      </c>
      <c r="L3346" s="44">
        <v>31</v>
      </c>
      <c r="M3346" s="44">
        <v>933000</v>
      </c>
      <c r="N3346" s="44">
        <v>28923000</v>
      </c>
      <c r="O3346" s="44">
        <v>28000000</v>
      </c>
      <c r="P3346" s="44">
        <v>-923000</v>
      </c>
    </row>
    <row r="3347" spans="1:16" ht="28.5">
      <c r="A3347" s="44">
        <v>20251</v>
      </c>
      <c r="B3347" s="44">
        <v>2024</v>
      </c>
      <c r="C3347" s="45" t="s">
        <v>1110</v>
      </c>
      <c r="D3347" s="45" t="s">
        <v>1095</v>
      </c>
      <c r="E3347" s="45" t="s">
        <v>1088</v>
      </c>
      <c r="F3347" s="45" t="s">
        <v>1111</v>
      </c>
      <c r="G3347" s="45" t="s">
        <v>1101</v>
      </c>
      <c r="H3347" s="45">
        <v>2410889</v>
      </c>
      <c r="I3347" s="45" t="s">
        <v>6703</v>
      </c>
      <c r="J3347" s="45" t="s">
        <v>1092</v>
      </c>
      <c r="K3347" s="42"/>
      <c r="L3347" s="44">
        <v>0</v>
      </c>
      <c r="M3347" s="44">
        <v>933000</v>
      </c>
      <c r="N3347" s="44">
        <v>0</v>
      </c>
      <c r="O3347" s="44">
        <v>0</v>
      </c>
      <c r="P3347" s="44">
        <v>0</v>
      </c>
    </row>
    <row r="3348" spans="1:16" ht="185.25">
      <c r="A3348" s="44">
        <v>20251</v>
      </c>
      <c r="B3348" s="44">
        <v>2021</v>
      </c>
      <c r="C3348" s="45" t="s">
        <v>1248</v>
      </c>
      <c r="D3348" s="45" t="s">
        <v>1095</v>
      </c>
      <c r="E3348" s="45" t="s">
        <v>1088</v>
      </c>
      <c r="F3348" s="45" t="s">
        <v>1165</v>
      </c>
      <c r="G3348" s="45" t="s">
        <v>1090</v>
      </c>
      <c r="H3348" s="45" t="s">
        <v>6704</v>
      </c>
      <c r="I3348" s="45" t="s">
        <v>6705</v>
      </c>
      <c r="J3348" s="45" t="s">
        <v>1092</v>
      </c>
      <c r="K3348" s="45" t="s">
        <v>6706</v>
      </c>
      <c r="L3348" s="44">
        <v>41</v>
      </c>
      <c r="M3348" s="44">
        <v>933000</v>
      </c>
      <c r="N3348" s="44">
        <v>38253000</v>
      </c>
      <c r="O3348" s="44">
        <v>28000000</v>
      </c>
      <c r="P3348" s="44">
        <v>-10253000</v>
      </c>
    </row>
    <row r="3349" spans="1:16" ht="171">
      <c r="A3349" s="44">
        <v>20251</v>
      </c>
      <c r="B3349" s="44">
        <v>2024</v>
      </c>
      <c r="C3349" s="45" t="s">
        <v>1086</v>
      </c>
      <c r="D3349" s="45" t="s">
        <v>1087</v>
      </c>
      <c r="E3349" s="45" t="s">
        <v>1088</v>
      </c>
      <c r="F3349" s="45" t="s">
        <v>1128</v>
      </c>
      <c r="G3349" s="45" t="s">
        <v>1090</v>
      </c>
      <c r="H3349" s="45">
        <v>2410743</v>
      </c>
      <c r="I3349" s="45" t="s">
        <v>6707</v>
      </c>
      <c r="J3349" s="45" t="s">
        <v>1092</v>
      </c>
      <c r="K3349" s="45" t="s">
        <v>1460</v>
      </c>
      <c r="L3349" s="44">
        <v>30</v>
      </c>
      <c r="M3349" s="44">
        <v>933000</v>
      </c>
      <c r="N3349" s="44">
        <v>27990000</v>
      </c>
      <c r="O3349" s="44">
        <v>28000000</v>
      </c>
      <c r="P3349" s="44">
        <v>10000</v>
      </c>
    </row>
    <row r="3350" spans="1:16" ht="156.75">
      <c r="A3350" s="44">
        <v>20251</v>
      </c>
      <c r="B3350" s="44">
        <v>2024</v>
      </c>
      <c r="C3350" s="45" t="s">
        <v>1086</v>
      </c>
      <c r="D3350" s="45" t="s">
        <v>1087</v>
      </c>
      <c r="E3350" s="45" t="s">
        <v>1088</v>
      </c>
      <c r="F3350" s="45" t="s">
        <v>1175</v>
      </c>
      <c r="G3350" s="45" t="s">
        <v>1090</v>
      </c>
      <c r="H3350" s="45">
        <v>2410214</v>
      </c>
      <c r="I3350" s="45" t="s">
        <v>1153</v>
      </c>
      <c r="J3350" s="45" t="s">
        <v>1092</v>
      </c>
      <c r="K3350" s="45" t="s">
        <v>6708</v>
      </c>
      <c r="L3350" s="44">
        <v>28</v>
      </c>
      <c r="M3350" s="44">
        <v>933000</v>
      </c>
      <c r="N3350" s="44">
        <v>26124000</v>
      </c>
      <c r="O3350" s="44">
        <v>28000000</v>
      </c>
      <c r="P3350" s="44">
        <v>1876000</v>
      </c>
    </row>
    <row r="3351" spans="1:16" ht="185.25">
      <c r="A3351" s="44">
        <v>20251</v>
      </c>
      <c r="B3351" s="44">
        <v>2025</v>
      </c>
      <c r="C3351" s="45" t="s">
        <v>1099</v>
      </c>
      <c r="D3351" s="45" t="s">
        <v>1087</v>
      </c>
      <c r="E3351" s="45" t="s">
        <v>1088</v>
      </c>
      <c r="F3351" s="45" t="s">
        <v>1175</v>
      </c>
      <c r="G3351" s="45" t="s">
        <v>1101</v>
      </c>
      <c r="H3351" s="45">
        <v>2510236</v>
      </c>
      <c r="I3351" s="45" t="s">
        <v>6709</v>
      </c>
      <c r="J3351" s="45" t="s">
        <v>1092</v>
      </c>
      <c r="K3351" s="45" t="s">
        <v>6710</v>
      </c>
      <c r="L3351" s="44">
        <v>28</v>
      </c>
      <c r="M3351" s="44">
        <v>933000</v>
      </c>
      <c r="N3351" s="44">
        <v>26124000</v>
      </c>
      <c r="O3351" s="44">
        <v>28000000</v>
      </c>
      <c r="P3351" s="44">
        <v>1876000</v>
      </c>
    </row>
    <row r="3352" spans="1:16" ht="213.75">
      <c r="A3352" s="44">
        <v>20251</v>
      </c>
      <c r="B3352" s="44">
        <v>2024</v>
      </c>
      <c r="C3352" s="45" t="s">
        <v>1086</v>
      </c>
      <c r="D3352" s="45" t="s">
        <v>1087</v>
      </c>
      <c r="E3352" s="45" t="s">
        <v>1088</v>
      </c>
      <c r="F3352" s="45" t="s">
        <v>1089</v>
      </c>
      <c r="G3352" s="45" t="s">
        <v>1090</v>
      </c>
      <c r="H3352" s="45">
        <v>2410935</v>
      </c>
      <c r="I3352" s="45" t="s">
        <v>6711</v>
      </c>
      <c r="J3352" s="45" t="s">
        <v>1092</v>
      </c>
      <c r="K3352" s="45" t="s">
        <v>3297</v>
      </c>
      <c r="L3352" s="44">
        <v>29</v>
      </c>
      <c r="M3352" s="44">
        <v>933000</v>
      </c>
      <c r="N3352" s="44">
        <v>27057000</v>
      </c>
      <c r="O3352" s="44">
        <v>28000000</v>
      </c>
      <c r="P3352" s="44">
        <v>943000</v>
      </c>
    </row>
    <row r="3353" spans="1:16" ht="171">
      <c r="A3353" s="44">
        <v>20251</v>
      </c>
      <c r="B3353" s="44">
        <v>2023</v>
      </c>
      <c r="C3353" s="45" t="s">
        <v>1127</v>
      </c>
      <c r="D3353" s="45" t="s">
        <v>1095</v>
      </c>
      <c r="E3353" s="45" t="s">
        <v>1088</v>
      </c>
      <c r="F3353" s="45" t="s">
        <v>1118</v>
      </c>
      <c r="G3353" s="45" t="s">
        <v>1101</v>
      </c>
      <c r="H3353" s="45" t="s">
        <v>6712</v>
      </c>
      <c r="I3353" s="45" t="s">
        <v>6713</v>
      </c>
      <c r="J3353" s="45" t="s">
        <v>1092</v>
      </c>
      <c r="K3353" s="45" t="s">
        <v>6714</v>
      </c>
      <c r="L3353" s="44">
        <v>36</v>
      </c>
      <c r="M3353" s="44">
        <v>933000</v>
      </c>
      <c r="N3353" s="44">
        <v>33588000</v>
      </c>
      <c r="O3353" s="44">
        <v>28000000</v>
      </c>
      <c r="P3353" s="44">
        <v>-5588000</v>
      </c>
    </row>
    <row r="3354" spans="1:16" ht="171">
      <c r="A3354" s="44">
        <v>20251</v>
      </c>
      <c r="B3354" s="44">
        <v>2025</v>
      </c>
      <c r="C3354" s="45" t="s">
        <v>1099</v>
      </c>
      <c r="D3354" s="45" t="s">
        <v>1087</v>
      </c>
      <c r="E3354" s="45" t="s">
        <v>1088</v>
      </c>
      <c r="F3354" s="45" t="s">
        <v>1089</v>
      </c>
      <c r="G3354" s="45" t="s">
        <v>1101</v>
      </c>
      <c r="H3354" s="45">
        <v>2510065</v>
      </c>
      <c r="I3354" s="45" t="s">
        <v>3448</v>
      </c>
      <c r="J3354" s="45" t="s">
        <v>1092</v>
      </c>
      <c r="K3354" s="45" t="s">
        <v>1200</v>
      </c>
      <c r="L3354" s="44">
        <v>29</v>
      </c>
      <c r="M3354" s="44">
        <v>933000</v>
      </c>
      <c r="N3354" s="44">
        <v>27057000</v>
      </c>
      <c r="O3354" s="44">
        <v>28000000</v>
      </c>
      <c r="P3354" s="44">
        <v>943000</v>
      </c>
    </row>
    <row r="3355" spans="1:16" ht="185.25">
      <c r="A3355" s="44">
        <v>20251</v>
      </c>
      <c r="B3355" s="44">
        <v>2025</v>
      </c>
      <c r="C3355" s="45" t="s">
        <v>1099</v>
      </c>
      <c r="D3355" s="45" t="s">
        <v>1087</v>
      </c>
      <c r="E3355" s="45" t="s">
        <v>1088</v>
      </c>
      <c r="F3355" s="45" t="s">
        <v>1124</v>
      </c>
      <c r="G3355" s="45" t="s">
        <v>1101</v>
      </c>
      <c r="H3355" s="45">
        <v>2510587</v>
      </c>
      <c r="I3355" s="45" t="s">
        <v>6715</v>
      </c>
      <c r="J3355" s="45" t="s">
        <v>1092</v>
      </c>
      <c r="K3355" s="45" t="s">
        <v>1800</v>
      </c>
      <c r="L3355" s="44">
        <v>31</v>
      </c>
      <c r="M3355" s="44">
        <v>933000</v>
      </c>
      <c r="N3355" s="44">
        <v>28923000</v>
      </c>
      <c r="O3355" s="44">
        <v>28000000</v>
      </c>
      <c r="P3355" s="44">
        <v>-923000</v>
      </c>
    </row>
    <row r="3356" spans="1:16" ht="28.5">
      <c r="A3356" s="44">
        <v>20251</v>
      </c>
      <c r="B3356" s="44">
        <v>2021</v>
      </c>
      <c r="C3356" s="45" t="s">
        <v>1180</v>
      </c>
      <c r="D3356" s="45" t="s">
        <v>1095</v>
      </c>
      <c r="E3356" s="45" t="s">
        <v>1088</v>
      </c>
      <c r="F3356" s="45" t="s">
        <v>1118</v>
      </c>
      <c r="G3356" s="45" t="s">
        <v>1101</v>
      </c>
      <c r="H3356" s="45" t="s">
        <v>6716</v>
      </c>
      <c r="I3356" s="45" t="s">
        <v>6717</v>
      </c>
      <c r="J3356" s="45" t="s">
        <v>1092</v>
      </c>
      <c r="K3356" s="42"/>
      <c r="L3356" s="44">
        <v>0</v>
      </c>
      <c r="M3356" s="44">
        <v>933000</v>
      </c>
      <c r="N3356" s="44">
        <v>0</v>
      </c>
      <c r="O3356" s="44">
        <v>0</v>
      </c>
      <c r="P3356" s="44">
        <v>0</v>
      </c>
    </row>
    <row r="3357" spans="1:16" ht="128.25">
      <c r="A3357" s="44">
        <v>20251</v>
      </c>
      <c r="B3357" s="44">
        <v>2022</v>
      </c>
      <c r="C3357" s="45" t="s">
        <v>1144</v>
      </c>
      <c r="D3357" s="45" t="s">
        <v>1095</v>
      </c>
      <c r="E3357" s="45" t="s">
        <v>1088</v>
      </c>
      <c r="F3357" s="45" t="s">
        <v>1145</v>
      </c>
      <c r="G3357" s="45" t="s">
        <v>1090</v>
      </c>
      <c r="H3357" s="45" t="s">
        <v>6718</v>
      </c>
      <c r="I3357" s="45" t="s">
        <v>6719</v>
      </c>
      <c r="J3357" s="45" t="s">
        <v>1092</v>
      </c>
      <c r="K3357" s="45" t="s">
        <v>3157</v>
      </c>
      <c r="L3357" s="44">
        <v>32</v>
      </c>
      <c r="M3357" s="44">
        <v>933000</v>
      </c>
      <c r="N3357" s="44">
        <v>29856000</v>
      </c>
      <c r="O3357" s="44">
        <v>23300000</v>
      </c>
      <c r="P3357" s="44">
        <v>-6556000</v>
      </c>
    </row>
    <row r="3358" spans="1:16" ht="71.25">
      <c r="A3358" s="44">
        <v>20251</v>
      </c>
      <c r="B3358" s="44">
        <v>2023</v>
      </c>
      <c r="C3358" s="45" t="s">
        <v>1127</v>
      </c>
      <c r="D3358" s="45" t="s">
        <v>1095</v>
      </c>
      <c r="E3358" s="45" t="s">
        <v>1088</v>
      </c>
      <c r="F3358" s="45" t="s">
        <v>1218</v>
      </c>
      <c r="G3358" s="45" t="s">
        <v>1101</v>
      </c>
      <c r="H3358" s="45" t="s">
        <v>6720</v>
      </c>
      <c r="I3358" s="45" t="s">
        <v>6721</v>
      </c>
      <c r="J3358" s="45" t="s">
        <v>1092</v>
      </c>
      <c r="K3358" s="45" t="s">
        <v>1567</v>
      </c>
      <c r="L3358" s="44">
        <v>29</v>
      </c>
      <c r="M3358" s="44">
        <v>2084000</v>
      </c>
      <c r="N3358" s="44">
        <v>60436000</v>
      </c>
      <c r="O3358" s="44">
        <v>62500000</v>
      </c>
      <c r="P3358" s="44">
        <v>2064000</v>
      </c>
    </row>
    <row r="3359" spans="1:16" ht="185.25">
      <c r="A3359" s="44">
        <v>20251</v>
      </c>
      <c r="B3359" s="44">
        <v>2024</v>
      </c>
      <c r="C3359" s="45" t="s">
        <v>1086</v>
      </c>
      <c r="D3359" s="45" t="s">
        <v>1087</v>
      </c>
      <c r="E3359" s="45" t="s">
        <v>1088</v>
      </c>
      <c r="F3359" s="45" t="s">
        <v>1175</v>
      </c>
      <c r="G3359" s="45" t="s">
        <v>1090</v>
      </c>
      <c r="H3359" s="45">
        <v>2410906</v>
      </c>
      <c r="I3359" s="45" t="s">
        <v>6722</v>
      </c>
      <c r="J3359" s="45" t="s">
        <v>1092</v>
      </c>
      <c r="K3359" s="45" t="s">
        <v>6723</v>
      </c>
      <c r="L3359" s="44">
        <v>28</v>
      </c>
      <c r="M3359" s="44">
        <v>933000</v>
      </c>
      <c r="N3359" s="44">
        <v>26124000</v>
      </c>
      <c r="O3359" s="44">
        <v>28000000</v>
      </c>
      <c r="P3359" s="44">
        <v>1876000</v>
      </c>
    </row>
    <row r="3360" spans="1:16" ht="156.75">
      <c r="A3360" s="44">
        <v>20251</v>
      </c>
      <c r="B3360" s="44">
        <v>2022</v>
      </c>
      <c r="C3360" s="45" t="s">
        <v>1144</v>
      </c>
      <c r="D3360" s="45" t="s">
        <v>1095</v>
      </c>
      <c r="E3360" s="45" t="s">
        <v>1088</v>
      </c>
      <c r="F3360" s="45" t="s">
        <v>1124</v>
      </c>
      <c r="G3360" s="45" t="s">
        <v>1090</v>
      </c>
      <c r="H3360" s="45" t="s">
        <v>6724</v>
      </c>
      <c r="I3360" s="45" t="s">
        <v>6725</v>
      </c>
      <c r="J3360" s="45" t="s">
        <v>1092</v>
      </c>
      <c r="K3360" s="45" t="s">
        <v>3205</v>
      </c>
      <c r="L3360" s="44">
        <v>31</v>
      </c>
      <c r="M3360" s="44">
        <v>933000</v>
      </c>
      <c r="N3360" s="44">
        <v>28923000</v>
      </c>
      <c r="O3360" s="44">
        <v>23300000</v>
      </c>
      <c r="P3360" s="44">
        <v>-5623000</v>
      </c>
    </row>
    <row r="3361" spans="1:16" ht="156.75">
      <c r="A3361" s="44">
        <v>20251</v>
      </c>
      <c r="B3361" s="44">
        <v>2025</v>
      </c>
      <c r="C3361" s="45" t="s">
        <v>1099</v>
      </c>
      <c r="D3361" s="45" t="s">
        <v>1087</v>
      </c>
      <c r="E3361" s="45" t="s">
        <v>1088</v>
      </c>
      <c r="F3361" s="45" t="s">
        <v>1107</v>
      </c>
      <c r="G3361" s="45" t="s">
        <v>1101</v>
      </c>
      <c r="H3361" s="45">
        <v>2510603</v>
      </c>
      <c r="I3361" s="45" t="s">
        <v>6726</v>
      </c>
      <c r="J3361" s="45" t="s">
        <v>1092</v>
      </c>
      <c r="K3361" s="45" t="s">
        <v>1256</v>
      </c>
      <c r="L3361" s="44">
        <v>27</v>
      </c>
      <c r="M3361" s="44">
        <v>933000</v>
      </c>
      <c r="N3361" s="44">
        <v>25191000</v>
      </c>
      <c r="O3361" s="44">
        <v>28000000</v>
      </c>
      <c r="P3361" s="44">
        <v>2809000</v>
      </c>
    </row>
    <row r="3362" spans="1:16" ht="171">
      <c r="A3362" s="44">
        <v>20251</v>
      </c>
      <c r="B3362" s="44">
        <v>2025</v>
      </c>
      <c r="C3362" s="45" t="s">
        <v>1099</v>
      </c>
      <c r="D3362" s="45" t="s">
        <v>1087</v>
      </c>
      <c r="E3362" s="45" t="s">
        <v>1088</v>
      </c>
      <c r="F3362" s="45" t="s">
        <v>1104</v>
      </c>
      <c r="G3362" s="45" t="s">
        <v>1101</v>
      </c>
      <c r="H3362" s="45">
        <v>2510624</v>
      </c>
      <c r="I3362" s="45" t="s">
        <v>6727</v>
      </c>
      <c r="J3362" s="45" t="s">
        <v>1092</v>
      </c>
      <c r="K3362" s="45" t="s">
        <v>6728</v>
      </c>
      <c r="L3362" s="44">
        <v>27</v>
      </c>
      <c r="M3362" s="44">
        <v>933000</v>
      </c>
      <c r="N3362" s="44">
        <v>25191000</v>
      </c>
      <c r="O3362" s="44">
        <v>28000000</v>
      </c>
      <c r="P3362" s="44">
        <v>2809000</v>
      </c>
    </row>
    <row r="3363" spans="1:16" ht="142.5">
      <c r="A3363" s="44">
        <v>20251</v>
      </c>
      <c r="B3363" s="44">
        <v>2023</v>
      </c>
      <c r="C3363" s="45" t="s">
        <v>1197</v>
      </c>
      <c r="D3363" s="45" t="s">
        <v>1095</v>
      </c>
      <c r="E3363" s="45" t="s">
        <v>1088</v>
      </c>
      <c r="F3363" s="45" t="s">
        <v>1165</v>
      </c>
      <c r="G3363" s="45" t="s">
        <v>1090</v>
      </c>
      <c r="H3363" s="45" t="s">
        <v>6729</v>
      </c>
      <c r="I3363" s="45" t="s">
        <v>6730</v>
      </c>
      <c r="J3363" s="45" t="s">
        <v>1092</v>
      </c>
      <c r="K3363" s="45" t="s">
        <v>1301</v>
      </c>
      <c r="L3363" s="44">
        <v>29</v>
      </c>
      <c r="M3363" s="44">
        <v>933000</v>
      </c>
      <c r="N3363" s="44">
        <v>27057000</v>
      </c>
      <c r="O3363" s="44">
        <v>28000000</v>
      </c>
      <c r="P3363" s="44">
        <v>943000</v>
      </c>
    </row>
    <row r="3364" spans="1:16" ht="156.75">
      <c r="A3364" s="44">
        <v>20251</v>
      </c>
      <c r="B3364" s="44">
        <v>2025</v>
      </c>
      <c r="C3364" s="45" t="s">
        <v>1099</v>
      </c>
      <c r="D3364" s="45" t="s">
        <v>1087</v>
      </c>
      <c r="E3364" s="45" t="s">
        <v>1088</v>
      </c>
      <c r="F3364" s="45" t="s">
        <v>1107</v>
      </c>
      <c r="G3364" s="45" t="s">
        <v>1101</v>
      </c>
      <c r="H3364" s="45">
        <v>2510768</v>
      </c>
      <c r="I3364" s="45" t="s">
        <v>3848</v>
      </c>
      <c r="J3364" s="45" t="s">
        <v>1092</v>
      </c>
      <c r="K3364" s="45" t="s">
        <v>2601</v>
      </c>
      <c r="L3364" s="44">
        <v>27</v>
      </c>
      <c r="M3364" s="44">
        <v>933000</v>
      </c>
      <c r="N3364" s="44">
        <v>25191000</v>
      </c>
      <c r="O3364" s="44">
        <v>28000000</v>
      </c>
      <c r="P3364" s="44">
        <v>2809000</v>
      </c>
    </row>
    <row r="3365" spans="1:16" ht="171">
      <c r="A3365" s="44">
        <v>20251</v>
      </c>
      <c r="B3365" s="44">
        <v>2023</v>
      </c>
      <c r="C3365" s="45" t="s">
        <v>1127</v>
      </c>
      <c r="D3365" s="45" t="s">
        <v>1095</v>
      </c>
      <c r="E3365" s="45" t="s">
        <v>1088</v>
      </c>
      <c r="F3365" s="45" t="s">
        <v>1124</v>
      </c>
      <c r="G3365" s="45" t="s">
        <v>1101</v>
      </c>
      <c r="H3365" s="45" t="s">
        <v>6731</v>
      </c>
      <c r="I3365" s="45" t="s">
        <v>6732</v>
      </c>
      <c r="J3365" s="45" t="s">
        <v>1092</v>
      </c>
      <c r="K3365" s="45" t="s">
        <v>6733</v>
      </c>
      <c r="L3365" s="44">
        <v>33</v>
      </c>
      <c r="M3365" s="44">
        <v>933000</v>
      </c>
      <c r="N3365" s="44">
        <v>30789000</v>
      </c>
      <c r="O3365" s="44">
        <v>28000000</v>
      </c>
      <c r="P3365" s="44">
        <v>-2789000</v>
      </c>
    </row>
    <row r="3366" spans="1:16" ht="185.25">
      <c r="A3366" s="44">
        <v>20251</v>
      </c>
      <c r="B3366" s="44">
        <v>2023</v>
      </c>
      <c r="C3366" s="45" t="s">
        <v>1197</v>
      </c>
      <c r="D3366" s="45" t="s">
        <v>1095</v>
      </c>
      <c r="E3366" s="45" t="s">
        <v>1088</v>
      </c>
      <c r="F3366" s="45" t="s">
        <v>2380</v>
      </c>
      <c r="G3366" s="45" t="s">
        <v>1090</v>
      </c>
      <c r="H3366" s="45" t="s">
        <v>6734</v>
      </c>
      <c r="I3366" s="45" t="s">
        <v>6735</v>
      </c>
      <c r="J3366" s="45" t="s">
        <v>1092</v>
      </c>
      <c r="K3366" s="45" t="s">
        <v>2649</v>
      </c>
      <c r="L3366" s="44">
        <v>32</v>
      </c>
      <c r="M3366" s="44">
        <v>933000</v>
      </c>
      <c r="N3366" s="44">
        <v>29856000</v>
      </c>
      <c r="O3366" s="44">
        <v>28000000</v>
      </c>
      <c r="P3366" s="44">
        <v>-1856000</v>
      </c>
    </row>
    <row r="3367" spans="1:16" ht="171">
      <c r="A3367" s="44">
        <v>20251</v>
      </c>
      <c r="B3367" s="44">
        <v>2024</v>
      </c>
      <c r="C3367" s="45" t="s">
        <v>1086</v>
      </c>
      <c r="D3367" s="45" t="s">
        <v>1087</v>
      </c>
      <c r="E3367" s="45" t="s">
        <v>1088</v>
      </c>
      <c r="F3367" s="45" t="s">
        <v>1089</v>
      </c>
      <c r="G3367" s="45" t="s">
        <v>1090</v>
      </c>
      <c r="H3367" s="45">
        <v>2410032</v>
      </c>
      <c r="I3367" s="45" t="s">
        <v>6736</v>
      </c>
      <c r="J3367" s="45" t="s">
        <v>1092</v>
      </c>
      <c r="K3367" s="45" t="s">
        <v>1547</v>
      </c>
      <c r="L3367" s="44">
        <v>29</v>
      </c>
      <c r="M3367" s="44">
        <v>933000</v>
      </c>
      <c r="N3367" s="44">
        <v>27057000</v>
      </c>
      <c r="O3367" s="44">
        <v>28000000</v>
      </c>
      <c r="P3367" s="44">
        <v>943000</v>
      </c>
    </row>
    <row r="3368" spans="1:16" ht="199.5">
      <c r="A3368" s="44">
        <v>20251</v>
      </c>
      <c r="B3368" s="44">
        <v>2025</v>
      </c>
      <c r="C3368" s="45" t="s">
        <v>1117</v>
      </c>
      <c r="D3368" s="45" t="s">
        <v>1087</v>
      </c>
      <c r="E3368" s="45" t="s">
        <v>1088</v>
      </c>
      <c r="F3368" s="45" t="s">
        <v>1124</v>
      </c>
      <c r="G3368" s="45" t="s">
        <v>1090</v>
      </c>
      <c r="H3368" s="45">
        <v>2510584</v>
      </c>
      <c r="I3368" s="45" t="s">
        <v>6737</v>
      </c>
      <c r="J3368" s="45" t="s">
        <v>1092</v>
      </c>
      <c r="K3368" s="45" t="s">
        <v>1140</v>
      </c>
      <c r="L3368" s="44">
        <v>28</v>
      </c>
      <c r="M3368" s="44">
        <v>933000</v>
      </c>
      <c r="N3368" s="44">
        <v>26124000</v>
      </c>
      <c r="O3368" s="44">
        <v>28000000</v>
      </c>
      <c r="P3368" s="44">
        <v>1876000</v>
      </c>
    </row>
    <row r="3369" spans="1:16" ht="28.5">
      <c r="A3369" s="44">
        <v>20251</v>
      </c>
      <c r="B3369" s="44">
        <v>2022</v>
      </c>
      <c r="C3369" s="45" t="s">
        <v>1141</v>
      </c>
      <c r="D3369" s="45" t="s">
        <v>1095</v>
      </c>
      <c r="E3369" s="45" t="s">
        <v>1088</v>
      </c>
      <c r="F3369" s="45" t="s">
        <v>1175</v>
      </c>
      <c r="G3369" s="45" t="s">
        <v>1101</v>
      </c>
      <c r="H3369" s="45" t="s">
        <v>6738</v>
      </c>
      <c r="I3369" s="45" t="s">
        <v>6739</v>
      </c>
      <c r="J3369" s="45" t="s">
        <v>1092</v>
      </c>
      <c r="K3369" s="42"/>
      <c r="L3369" s="44">
        <v>0</v>
      </c>
      <c r="M3369" s="44">
        <v>933000</v>
      </c>
      <c r="N3369" s="44">
        <v>0</v>
      </c>
      <c r="O3369" s="44">
        <v>0</v>
      </c>
      <c r="P3369" s="44">
        <v>0</v>
      </c>
    </row>
    <row r="3370" spans="1:16" ht="185.25">
      <c r="A3370" s="44">
        <v>20251</v>
      </c>
      <c r="B3370" s="44">
        <v>2022</v>
      </c>
      <c r="C3370" s="45" t="s">
        <v>1141</v>
      </c>
      <c r="D3370" s="45" t="s">
        <v>1095</v>
      </c>
      <c r="E3370" s="45" t="s">
        <v>1088</v>
      </c>
      <c r="F3370" s="45" t="s">
        <v>1124</v>
      </c>
      <c r="G3370" s="45" t="s">
        <v>1101</v>
      </c>
      <c r="H3370" s="45" t="s">
        <v>6740</v>
      </c>
      <c r="I3370" s="45" t="s">
        <v>6741</v>
      </c>
      <c r="J3370" s="45" t="s">
        <v>1092</v>
      </c>
      <c r="K3370" s="45" t="s">
        <v>6742</v>
      </c>
      <c r="L3370" s="44">
        <v>37</v>
      </c>
      <c r="M3370" s="44">
        <v>933000</v>
      </c>
      <c r="N3370" s="44">
        <v>34521000</v>
      </c>
      <c r="O3370" s="44">
        <v>28000000</v>
      </c>
      <c r="P3370" s="44">
        <v>-6521000</v>
      </c>
    </row>
    <row r="3371" spans="1:16" ht="156.75">
      <c r="A3371" s="44">
        <v>20251</v>
      </c>
      <c r="B3371" s="44">
        <v>2025</v>
      </c>
      <c r="C3371" s="45" t="s">
        <v>1099</v>
      </c>
      <c r="D3371" s="45" t="s">
        <v>1087</v>
      </c>
      <c r="E3371" s="45" t="s">
        <v>1088</v>
      </c>
      <c r="F3371" s="45" t="s">
        <v>1175</v>
      </c>
      <c r="G3371" s="45" t="s">
        <v>1101</v>
      </c>
      <c r="H3371" s="45">
        <v>2510579</v>
      </c>
      <c r="I3371" s="45" t="s">
        <v>6743</v>
      </c>
      <c r="J3371" s="45" t="s">
        <v>1092</v>
      </c>
      <c r="K3371" s="45" t="s">
        <v>6744</v>
      </c>
      <c r="L3371" s="44">
        <v>27</v>
      </c>
      <c r="M3371" s="44">
        <v>933000</v>
      </c>
      <c r="N3371" s="44">
        <v>25191000</v>
      </c>
      <c r="O3371" s="44">
        <v>28000000</v>
      </c>
      <c r="P3371" s="44">
        <v>2809000</v>
      </c>
    </row>
    <row r="3372" spans="1:16" ht="199.5">
      <c r="A3372" s="44">
        <v>20251</v>
      </c>
      <c r="B3372" s="44">
        <v>2024</v>
      </c>
      <c r="C3372" s="45" t="s">
        <v>1086</v>
      </c>
      <c r="D3372" s="45" t="s">
        <v>1087</v>
      </c>
      <c r="E3372" s="45" t="s">
        <v>1088</v>
      </c>
      <c r="F3372" s="45" t="s">
        <v>1158</v>
      </c>
      <c r="G3372" s="45" t="s">
        <v>1090</v>
      </c>
      <c r="H3372" s="45">
        <v>2410269</v>
      </c>
      <c r="I3372" s="45" t="s">
        <v>6745</v>
      </c>
      <c r="J3372" s="45" t="s">
        <v>1092</v>
      </c>
      <c r="K3372" s="45" t="s">
        <v>1378</v>
      </c>
      <c r="L3372" s="44">
        <v>29</v>
      </c>
      <c r="M3372" s="44">
        <v>933000</v>
      </c>
      <c r="N3372" s="44">
        <v>27057000</v>
      </c>
      <c r="O3372" s="44">
        <v>28000000</v>
      </c>
      <c r="P3372" s="44">
        <v>943000</v>
      </c>
    </row>
    <row r="3373" spans="1:16" ht="156.75">
      <c r="A3373" s="44">
        <v>20251</v>
      </c>
      <c r="B3373" s="44">
        <v>2025</v>
      </c>
      <c r="C3373" s="45" t="s">
        <v>1099</v>
      </c>
      <c r="D3373" s="45" t="s">
        <v>1087</v>
      </c>
      <c r="E3373" s="45" t="s">
        <v>1088</v>
      </c>
      <c r="F3373" s="45" t="s">
        <v>1118</v>
      </c>
      <c r="G3373" s="45" t="s">
        <v>1101</v>
      </c>
      <c r="H3373" s="45">
        <v>2510143</v>
      </c>
      <c r="I3373" s="45" t="s">
        <v>6746</v>
      </c>
      <c r="J3373" s="45" t="s">
        <v>1092</v>
      </c>
      <c r="K3373" s="45" t="s">
        <v>2283</v>
      </c>
      <c r="L3373" s="44">
        <v>27</v>
      </c>
      <c r="M3373" s="44">
        <v>933000</v>
      </c>
      <c r="N3373" s="44">
        <v>25191000</v>
      </c>
      <c r="O3373" s="44">
        <v>28000000</v>
      </c>
      <c r="P3373" s="44">
        <v>2809000</v>
      </c>
    </row>
    <row r="3374" spans="1:16" ht="128.25">
      <c r="A3374" s="44">
        <v>20251</v>
      </c>
      <c r="B3374" s="44">
        <v>2022</v>
      </c>
      <c r="C3374" s="45" t="s">
        <v>1144</v>
      </c>
      <c r="D3374" s="45" t="s">
        <v>1095</v>
      </c>
      <c r="E3374" s="45" t="s">
        <v>1088</v>
      </c>
      <c r="F3374" s="45" t="s">
        <v>1165</v>
      </c>
      <c r="G3374" s="45" t="s">
        <v>1090</v>
      </c>
      <c r="H3374" s="45" t="s">
        <v>6747</v>
      </c>
      <c r="I3374" s="45" t="s">
        <v>6748</v>
      </c>
      <c r="J3374" s="45" t="s">
        <v>1092</v>
      </c>
      <c r="K3374" s="45" t="s">
        <v>1205</v>
      </c>
      <c r="L3374" s="44">
        <v>30</v>
      </c>
      <c r="M3374" s="44">
        <v>933000</v>
      </c>
      <c r="N3374" s="44">
        <v>27990000</v>
      </c>
      <c r="O3374" s="44">
        <v>23300000</v>
      </c>
      <c r="P3374" s="44">
        <v>-4690000</v>
      </c>
    </row>
    <row r="3375" spans="1:16" ht="156.75">
      <c r="A3375" s="44">
        <v>20251</v>
      </c>
      <c r="B3375" s="44">
        <v>2024</v>
      </c>
      <c r="C3375" s="45" t="s">
        <v>1110</v>
      </c>
      <c r="D3375" s="45" t="s">
        <v>1095</v>
      </c>
      <c r="E3375" s="45" t="s">
        <v>1088</v>
      </c>
      <c r="F3375" s="45" t="s">
        <v>1089</v>
      </c>
      <c r="G3375" s="45" t="s">
        <v>1101</v>
      </c>
      <c r="H3375" s="45">
        <v>2410770</v>
      </c>
      <c r="I3375" s="45" t="s">
        <v>6749</v>
      </c>
      <c r="J3375" s="45" t="s">
        <v>1092</v>
      </c>
      <c r="K3375" s="45" t="s">
        <v>1186</v>
      </c>
      <c r="L3375" s="44">
        <v>31</v>
      </c>
      <c r="M3375" s="44">
        <v>933000</v>
      </c>
      <c r="N3375" s="44">
        <v>28923000</v>
      </c>
      <c r="O3375" s="44">
        <v>28000000</v>
      </c>
      <c r="P3375" s="44">
        <v>-923000</v>
      </c>
    </row>
    <row r="3376" spans="1:16" ht="242.25">
      <c r="A3376" s="44">
        <v>20251</v>
      </c>
      <c r="B3376" s="44">
        <v>2023</v>
      </c>
      <c r="C3376" s="45" t="s">
        <v>1127</v>
      </c>
      <c r="D3376" s="45" t="s">
        <v>1095</v>
      </c>
      <c r="E3376" s="45" t="s">
        <v>1088</v>
      </c>
      <c r="F3376" s="45" t="s">
        <v>1175</v>
      </c>
      <c r="G3376" s="45" t="s">
        <v>1101</v>
      </c>
      <c r="H3376" s="45" t="s">
        <v>6750</v>
      </c>
      <c r="I3376" s="45" t="s">
        <v>6751</v>
      </c>
      <c r="J3376" s="45" t="s">
        <v>1092</v>
      </c>
      <c r="K3376" s="45" t="s">
        <v>6752</v>
      </c>
      <c r="L3376" s="44">
        <v>37</v>
      </c>
      <c r="M3376" s="44">
        <v>933000</v>
      </c>
      <c r="N3376" s="44">
        <v>34521000</v>
      </c>
      <c r="O3376" s="44">
        <v>28000000</v>
      </c>
      <c r="P3376" s="44">
        <v>-6521000</v>
      </c>
    </row>
    <row r="3377" spans="1:16" ht="213.75">
      <c r="A3377" s="44">
        <v>20251</v>
      </c>
      <c r="B3377" s="44">
        <v>2022</v>
      </c>
      <c r="C3377" s="45" t="s">
        <v>1144</v>
      </c>
      <c r="D3377" s="45" t="s">
        <v>1095</v>
      </c>
      <c r="E3377" s="45" t="s">
        <v>1088</v>
      </c>
      <c r="F3377" s="45" t="s">
        <v>1290</v>
      </c>
      <c r="G3377" s="45" t="s">
        <v>1090</v>
      </c>
      <c r="H3377" s="45" t="s">
        <v>6753</v>
      </c>
      <c r="I3377" s="45" t="s">
        <v>6754</v>
      </c>
      <c r="J3377" s="45" t="s">
        <v>1092</v>
      </c>
      <c r="K3377" s="45" t="s">
        <v>6755</v>
      </c>
      <c r="L3377" s="44">
        <v>41</v>
      </c>
      <c r="M3377" s="44">
        <v>933000</v>
      </c>
      <c r="N3377" s="44">
        <v>38253000</v>
      </c>
      <c r="O3377" s="44">
        <v>23300000</v>
      </c>
      <c r="P3377" s="44">
        <v>-14953000</v>
      </c>
    </row>
    <row r="3378" spans="1:16" ht="128.25">
      <c r="A3378" s="44">
        <v>20251</v>
      </c>
      <c r="B3378" s="44">
        <v>2022</v>
      </c>
      <c r="C3378" s="45" t="s">
        <v>1141</v>
      </c>
      <c r="D3378" s="45" t="s">
        <v>1095</v>
      </c>
      <c r="E3378" s="45" t="s">
        <v>1088</v>
      </c>
      <c r="F3378" s="45" t="s">
        <v>1089</v>
      </c>
      <c r="G3378" s="45" t="s">
        <v>1101</v>
      </c>
      <c r="H3378" s="45" t="s">
        <v>6756</v>
      </c>
      <c r="I3378" s="45" t="s">
        <v>6757</v>
      </c>
      <c r="J3378" s="45" t="s">
        <v>1092</v>
      </c>
      <c r="K3378" s="45" t="s">
        <v>1763</v>
      </c>
      <c r="L3378" s="44">
        <v>30</v>
      </c>
      <c r="M3378" s="44">
        <v>933000</v>
      </c>
      <c r="N3378" s="44">
        <v>27990000</v>
      </c>
      <c r="O3378" s="44">
        <v>28000000</v>
      </c>
      <c r="P3378" s="44">
        <v>10000</v>
      </c>
    </row>
    <row r="3379" spans="1:16" ht="199.5">
      <c r="A3379" s="44">
        <v>20251</v>
      </c>
      <c r="B3379" s="44">
        <v>2025</v>
      </c>
      <c r="C3379" s="45" t="s">
        <v>1117</v>
      </c>
      <c r="D3379" s="45" t="s">
        <v>1087</v>
      </c>
      <c r="E3379" s="45" t="s">
        <v>1088</v>
      </c>
      <c r="F3379" s="45" t="s">
        <v>1175</v>
      </c>
      <c r="G3379" s="45" t="s">
        <v>1090</v>
      </c>
      <c r="H3379" s="45">
        <v>2511253</v>
      </c>
      <c r="I3379" s="45" t="s">
        <v>6758</v>
      </c>
      <c r="J3379" s="45" t="s">
        <v>1092</v>
      </c>
      <c r="K3379" s="45" t="s">
        <v>1209</v>
      </c>
      <c r="L3379" s="44">
        <v>26</v>
      </c>
      <c r="M3379" s="44">
        <v>933000</v>
      </c>
      <c r="N3379" s="44">
        <v>24258000</v>
      </c>
      <c r="O3379" s="44">
        <v>28000000</v>
      </c>
      <c r="P3379" s="44">
        <v>3742000</v>
      </c>
    </row>
    <row r="3380" spans="1:16" ht="199.5">
      <c r="A3380" s="44">
        <v>20251</v>
      </c>
      <c r="B3380" s="44">
        <v>2025</v>
      </c>
      <c r="C3380" s="45" t="s">
        <v>1117</v>
      </c>
      <c r="D3380" s="45" t="s">
        <v>1087</v>
      </c>
      <c r="E3380" s="45" t="s">
        <v>1088</v>
      </c>
      <c r="F3380" s="45" t="s">
        <v>1089</v>
      </c>
      <c r="G3380" s="45" t="s">
        <v>1090</v>
      </c>
      <c r="H3380" s="45">
        <v>2510819</v>
      </c>
      <c r="I3380" s="45" t="s">
        <v>6759</v>
      </c>
      <c r="J3380" s="45" t="s">
        <v>1092</v>
      </c>
      <c r="K3380" s="45" t="s">
        <v>1163</v>
      </c>
      <c r="L3380" s="44">
        <v>26</v>
      </c>
      <c r="M3380" s="44">
        <v>933000</v>
      </c>
      <c r="N3380" s="44">
        <v>24258000</v>
      </c>
      <c r="O3380" s="44">
        <v>28000000</v>
      </c>
      <c r="P3380" s="44">
        <v>3742000</v>
      </c>
    </row>
    <row r="3381" spans="1:16" ht="171">
      <c r="A3381" s="44">
        <v>20251</v>
      </c>
      <c r="B3381" s="44">
        <v>2024</v>
      </c>
      <c r="C3381" s="45" t="s">
        <v>1110</v>
      </c>
      <c r="D3381" s="45" t="s">
        <v>1095</v>
      </c>
      <c r="E3381" s="45" t="s">
        <v>1088</v>
      </c>
      <c r="F3381" s="45" t="s">
        <v>1124</v>
      </c>
      <c r="G3381" s="45" t="s">
        <v>1101</v>
      </c>
      <c r="H3381" s="45">
        <v>2410004</v>
      </c>
      <c r="I3381" s="45" t="s">
        <v>6760</v>
      </c>
      <c r="J3381" s="45" t="s">
        <v>1092</v>
      </c>
      <c r="K3381" s="45" t="s">
        <v>1778</v>
      </c>
      <c r="L3381" s="44">
        <v>33</v>
      </c>
      <c r="M3381" s="44">
        <v>933000</v>
      </c>
      <c r="N3381" s="44">
        <v>30789000</v>
      </c>
      <c r="O3381" s="44">
        <v>28000000</v>
      </c>
      <c r="P3381" s="44">
        <v>-2789000</v>
      </c>
    </row>
    <row r="3382" spans="1:16" ht="142.5">
      <c r="A3382" s="44">
        <v>20251</v>
      </c>
      <c r="B3382" s="44">
        <v>2024</v>
      </c>
      <c r="C3382" s="45" t="s">
        <v>1591</v>
      </c>
      <c r="D3382" s="45" t="s">
        <v>1095</v>
      </c>
      <c r="E3382" s="45" t="s">
        <v>19</v>
      </c>
      <c r="F3382" s="45" t="s">
        <v>1096</v>
      </c>
      <c r="G3382" s="42"/>
      <c r="H3382" s="45">
        <v>2440016</v>
      </c>
      <c r="I3382" s="45" t="s">
        <v>2708</v>
      </c>
      <c r="J3382" s="45" t="s">
        <v>1092</v>
      </c>
      <c r="K3382" s="45" t="s">
        <v>1953</v>
      </c>
      <c r="L3382" s="44">
        <v>29</v>
      </c>
      <c r="M3382" s="44">
        <v>0</v>
      </c>
      <c r="N3382" s="44">
        <v>0</v>
      </c>
      <c r="O3382" s="44">
        <v>28000000</v>
      </c>
      <c r="P3382" s="44">
        <v>28000000</v>
      </c>
    </row>
    <row r="3383" spans="1:16" ht="85.5">
      <c r="A3383" s="44">
        <v>20251</v>
      </c>
      <c r="B3383" s="44">
        <v>2023</v>
      </c>
      <c r="C3383" s="45" t="s">
        <v>1197</v>
      </c>
      <c r="D3383" s="45" t="s">
        <v>1095</v>
      </c>
      <c r="E3383" s="45" t="s">
        <v>1088</v>
      </c>
      <c r="F3383" s="45" t="s">
        <v>1165</v>
      </c>
      <c r="G3383" s="45" t="s">
        <v>1090</v>
      </c>
      <c r="H3383" s="45" t="s">
        <v>6761</v>
      </c>
      <c r="I3383" s="45" t="s">
        <v>6762</v>
      </c>
      <c r="J3383" s="45" t="s">
        <v>1092</v>
      </c>
      <c r="K3383" s="45" t="s">
        <v>6763</v>
      </c>
      <c r="L3383" s="44">
        <v>18</v>
      </c>
      <c r="M3383" s="44">
        <v>933000</v>
      </c>
      <c r="N3383" s="44">
        <v>16794000</v>
      </c>
      <c r="O3383" s="44">
        <v>0</v>
      </c>
      <c r="P3383" s="44">
        <v>-16794000</v>
      </c>
    </row>
    <row r="3384" spans="1:16" ht="199.5">
      <c r="A3384" s="44">
        <v>20251</v>
      </c>
      <c r="B3384" s="44">
        <v>2025</v>
      </c>
      <c r="C3384" s="45" t="s">
        <v>1117</v>
      </c>
      <c r="D3384" s="45" t="s">
        <v>1087</v>
      </c>
      <c r="E3384" s="45" t="s">
        <v>1088</v>
      </c>
      <c r="F3384" s="45" t="s">
        <v>1089</v>
      </c>
      <c r="G3384" s="45" t="s">
        <v>1090</v>
      </c>
      <c r="H3384" s="45">
        <v>2511206</v>
      </c>
      <c r="I3384" s="45" t="s">
        <v>6764</v>
      </c>
      <c r="J3384" s="45" t="s">
        <v>1092</v>
      </c>
      <c r="K3384" s="45" t="s">
        <v>1231</v>
      </c>
      <c r="L3384" s="44">
        <v>28</v>
      </c>
      <c r="M3384" s="44">
        <v>933000</v>
      </c>
      <c r="N3384" s="44">
        <v>26124000</v>
      </c>
      <c r="O3384" s="44">
        <v>28000000</v>
      </c>
      <c r="P3384" s="44">
        <v>1876000</v>
      </c>
    </row>
    <row r="3385" spans="1:16" ht="142.5">
      <c r="A3385" s="44">
        <v>20251</v>
      </c>
      <c r="B3385" s="44">
        <v>2021</v>
      </c>
      <c r="C3385" s="45" t="s">
        <v>1180</v>
      </c>
      <c r="D3385" s="45" t="s">
        <v>1095</v>
      </c>
      <c r="E3385" s="45" t="s">
        <v>1088</v>
      </c>
      <c r="F3385" s="45" t="s">
        <v>1089</v>
      </c>
      <c r="G3385" s="45" t="s">
        <v>1101</v>
      </c>
      <c r="H3385" s="45" t="s">
        <v>6765</v>
      </c>
      <c r="I3385" s="45" t="s">
        <v>6766</v>
      </c>
      <c r="J3385" s="45" t="s">
        <v>1092</v>
      </c>
      <c r="K3385" s="45" t="s">
        <v>1301</v>
      </c>
      <c r="L3385" s="44">
        <v>29</v>
      </c>
      <c r="M3385" s="44">
        <v>933000</v>
      </c>
      <c r="N3385" s="44">
        <v>27057000</v>
      </c>
      <c r="O3385" s="44">
        <v>28000000</v>
      </c>
      <c r="P3385" s="44">
        <v>943000</v>
      </c>
    </row>
    <row r="3386" spans="1:16" ht="128.25">
      <c r="A3386" s="44">
        <v>20251</v>
      </c>
      <c r="B3386" s="44">
        <v>2023</v>
      </c>
      <c r="C3386" s="45" t="s">
        <v>1127</v>
      </c>
      <c r="D3386" s="45" t="s">
        <v>1095</v>
      </c>
      <c r="E3386" s="45" t="s">
        <v>1088</v>
      </c>
      <c r="F3386" s="45" t="s">
        <v>1104</v>
      </c>
      <c r="G3386" s="45" t="s">
        <v>1101</v>
      </c>
      <c r="H3386" s="45" t="s">
        <v>6767</v>
      </c>
      <c r="I3386" s="45" t="s">
        <v>6768</v>
      </c>
      <c r="J3386" s="45" t="s">
        <v>1092</v>
      </c>
      <c r="K3386" s="45" t="s">
        <v>3229</v>
      </c>
      <c r="L3386" s="44">
        <v>32</v>
      </c>
      <c r="M3386" s="44">
        <v>933000</v>
      </c>
      <c r="N3386" s="44">
        <v>29856000</v>
      </c>
      <c r="O3386" s="44">
        <v>28000000</v>
      </c>
      <c r="P3386" s="44">
        <v>-1856000</v>
      </c>
    </row>
    <row r="3387" spans="1:16" ht="28.5">
      <c r="A3387" s="44">
        <v>20251</v>
      </c>
      <c r="B3387" s="44">
        <v>2025</v>
      </c>
      <c r="C3387" s="42"/>
      <c r="D3387" s="45" t="s">
        <v>1087</v>
      </c>
      <c r="E3387" s="45" t="s">
        <v>1133</v>
      </c>
      <c r="F3387" s="45" t="s">
        <v>1134</v>
      </c>
      <c r="G3387" s="42"/>
      <c r="H3387" s="45">
        <v>2560021</v>
      </c>
      <c r="I3387" s="45" t="s">
        <v>6769</v>
      </c>
      <c r="J3387" s="45" t="s">
        <v>1092</v>
      </c>
      <c r="K3387" s="42"/>
      <c r="L3387" s="44">
        <v>0</v>
      </c>
      <c r="M3387" s="44">
        <v>0</v>
      </c>
      <c r="N3387" s="44">
        <v>0</v>
      </c>
      <c r="O3387" s="44">
        <v>11000000</v>
      </c>
      <c r="P3387" s="44">
        <v>11000000</v>
      </c>
    </row>
    <row r="3388" spans="1:16" ht="228">
      <c r="A3388" s="44">
        <v>20251</v>
      </c>
      <c r="B3388" s="44">
        <v>2023</v>
      </c>
      <c r="C3388" s="45" t="s">
        <v>1197</v>
      </c>
      <c r="D3388" s="45" t="s">
        <v>1095</v>
      </c>
      <c r="E3388" s="45" t="s">
        <v>1088</v>
      </c>
      <c r="F3388" s="45" t="s">
        <v>1838</v>
      </c>
      <c r="G3388" s="45" t="s">
        <v>1090</v>
      </c>
      <c r="H3388" s="45" t="s">
        <v>6770</v>
      </c>
      <c r="I3388" s="45" t="s">
        <v>6771</v>
      </c>
      <c r="J3388" s="45" t="s">
        <v>1092</v>
      </c>
      <c r="K3388" s="45" t="s">
        <v>6772</v>
      </c>
      <c r="L3388" s="44">
        <v>34</v>
      </c>
      <c r="M3388" s="44">
        <v>933000</v>
      </c>
      <c r="N3388" s="44">
        <v>31722000</v>
      </c>
      <c r="O3388" s="44">
        <v>28000000</v>
      </c>
      <c r="P3388" s="44">
        <v>-3722000</v>
      </c>
    </row>
    <row r="3389" spans="1:16" ht="199.5">
      <c r="A3389" s="44">
        <v>20251</v>
      </c>
      <c r="B3389" s="44">
        <v>2024</v>
      </c>
      <c r="C3389" s="45" t="s">
        <v>1086</v>
      </c>
      <c r="D3389" s="45" t="s">
        <v>1087</v>
      </c>
      <c r="E3389" s="45" t="s">
        <v>1088</v>
      </c>
      <c r="F3389" s="45" t="s">
        <v>1158</v>
      </c>
      <c r="G3389" s="45" t="s">
        <v>1090</v>
      </c>
      <c r="H3389" s="45">
        <v>2410412</v>
      </c>
      <c r="I3389" s="45" t="s">
        <v>6773</v>
      </c>
      <c r="J3389" s="45" t="s">
        <v>1092</v>
      </c>
      <c r="K3389" s="45" t="s">
        <v>2050</v>
      </c>
      <c r="L3389" s="44">
        <v>29</v>
      </c>
      <c r="M3389" s="44">
        <v>933000</v>
      </c>
      <c r="N3389" s="44">
        <v>27057000</v>
      </c>
      <c r="O3389" s="44">
        <v>28000000</v>
      </c>
      <c r="P3389" s="44">
        <v>943000</v>
      </c>
    </row>
    <row r="3390" spans="1:16" ht="185.25">
      <c r="A3390" s="44">
        <v>20251</v>
      </c>
      <c r="B3390" s="44">
        <v>2025</v>
      </c>
      <c r="C3390" s="45" t="s">
        <v>1099</v>
      </c>
      <c r="D3390" s="45" t="s">
        <v>1087</v>
      </c>
      <c r="E3390" s="45" t="s">
        <v>1088</v>
      </c>
      <c r="F3390" s="45" t="s">
        <v>1161</v>
      </c>
      <c r="G3390" s="45" t="s">
        <v>1101</v>
      </c>
      <c r="H3390" s="45">
        <v>2510928</v>
      </c>
      <c r="I3390" s="45" t="s">
        <v>6774</v>
      </c>
      <c r="J3390" s="45" t="s">
        <v>1092</v>
      </c>
      <c r="K3390" s="45" t="s">
        <v>6775</v>
      </c>
      <c r="L3390" s="44">
        <v>29</v>
      </c>
      <c r="M3390" s="44">
        <v>933000</v>
      </c>
      <c r="N3390" s="44">
        <v>27057000</v>
      </c>
      <c r="O3390" s="44">
        <v>28000000</v>
      </c>
      <c r="P3390" s="44">
        <v>943000</v>
      </c>
    </row>
    <row r="3391" spans="1:16" ht="142.5">
      <c r="A3391" s="44">
        <v>20251</v>
      </c>
      <c r="B3391" s="44">
        <v>2025</v>
      </c>
      <c r="C3391" s="45" t="s">
        <v>1120</v>
      </c>
      <c r="D3391" s="45" t="s">
        <v>1087</v>
      </c>
      <c r="E3391" s="45" t="s">
        <v>19</v>
      </c>
      <c r="F3391" s="45" t="s">
        <v>1333</v>
      </c>
      <c r="G3391" s="42"/>
      <c r="H3391" s="45" t="s">
        <v>6776</v>
      </c>
      <c r="I3391" s="45" t="s">
        <v>6777</v>
      </c>
      <c r="J3391" s="45" t="s">
        <v>1283</v>
      </c>
      <c r="K3391" s="45" t="s">
        <v>6778</v>
      </c>
      <c r="L3391" s="44">
        <v>7</v>
      </c>
      <c r="M3391" s="44">
        <v>0</v>
      </c>
      <c r="N3391" s="44">
        <v>0</v>
      </c>
      <c r="O3391" s="44">
        <v>0</v>
      </c>
      <c r="P3391" s="44">
        <v>0</v>
      </c>
    </row>
    <row r="3392" spans="1:16" ht="128.25">
      <c r="A3392" s="44">
        <v>20251</v>
      </c>
      <c r="B3392" s="44">
        <v>2023</v>
      </c>
      <c r="C3392" s="45" t="s">
        <v>1127</v>
      </c>
      <c r="D3392" s="45" t="s">
        <v>1095</v>
      </c>
      <c r="E3392" s="45" t="s">
        <v>1088</v>
      </c>
      <c r="F3392" s="45" t="s">
        <v>1104</v>
      </c>
      <c r="G3392" s="45" t="s">
        <v>1101</v>
      </c>
      <c r="H3392" s="45" t="s">
        <v>6779</v>
      </c>
      <c r="I3392" s="45" t="s">
        <v>1470</v>
      </c>
      <c r="J3392" s="45" t="s">
        <v>1092</v>
      </c>
      <c r="K3392" s="45" t="s">
        <v>2097</v>
      </c>
      <c r="L3392" s="44">
        <v>32</v>
      </c>
      <c r="M3392" s="44">
        <v>933000</v>
      </c>
      <c r="N3392" s="44">
        <v>29856000</v>
      </c>
      <c r="O3392" s="44">
        <v>28000000</v>
      </c>
      <c r="P3392" s="44">
        <v>-1856000</v>
      </c>
    </row>
    <row r="3393" spans="1:16" ht="42.75">
      <c r="A3393" s="44">
        <v>20251</v>
      </c>
      <c r="B3393" s="44">
        <v>2022</v>
      </c>
      <c r="C3393" s="45" t="s">
        <v>1141</v>
      </c>
      <c r="D3393" s="45" t="s">
        <v>1095</v>
      </c>
      <c r="E3393" s="45" t="s">
        <v>1088</v>
      </c>
      <c r="F3393" s="45" t="s">
        <v>1089</v>
      </c>
      <c r="G3393" s="45" t="s">
        <v>1101</v>
      </c>
      <c r="H3393" s="45" t="s">
        <v>6780</v>
      </c>
      <c r="I3393" s="45" t="s">
        <v>6781</v>
      </c>
      <c r="J3393" s="45" t="s">
        <v>1092</v>
      </c>
      <c r="K3393" s="45" t="s">
        <v>6782</v>
      </c>
      <c r="L3393" s="44">
        <v>10</v>
      </c>
      <c r="M3393" s="44">
        <v>933000</v>
      </c>
      <c r="N3393" s="44">
        <v>9330000</v>
      </c>
      <c r="O3393" s="44">
        <v>0</v>
      </c>
      <c r="P3393" s="44">
        <v>-9330000</v>
      </c>
    </row>
    <row r="3394" spans="1:16" ht="185.25">
      <c r="A3394" s="44">
        <v>20251</v>
      </c>
      <c r="B3394" s="44">
        <v>2025</v>
      </c>
      <c r="C3394" s="45" t="s">
        <v>1099</v>
      </c>
      <c r="D3394" s="45" t="s">
        <v>1087</v>
      </c>
      <c r="E3394" s="45" t="s">
        <v>1088</v>
      </c>
      <c r="F3394" s="45" t="s">
        <v>1089</v>
      </c>
      <c r="G3394" s="45" t="s">
        <v>1101</v>
      </c>
      <c r="H3394" s="45">
        <v>2511239</v>
      </c>
      <c r="I3394" s="45" t="s">
        <v>6783</v>
      </c>
      <c r="J3394" s="45" t="s">
        <v>1092</v>
      </c>
      <c r="K3394" s="45" t="s">
        <v>4291</v>
      </c>
      <c r="L3394" s="44">
        <v>29</v>
      </c>
      <c r="M3394" s="44">
        <v>933000</v>
      </c>
      <c r="N3394" s="44">
        <v>27057000</v>
      </c>
      <c r="O3394" s="44">
        <v>28000000</v>
      </c>
      <c r="P3394" s="44">
        <v>943000</v>
      </c>
    </row>
    <row r="3395" spans="1:16" ht="156.75">
      <c r="A3395" s="44">
        <v>20251</v>
      </c>
      <c r="B3395" s="44">
        <v>2024</v>
      </c>
      <c r="C3395" s="45" t="s">
        <v>1110</v>
      </c>
      <c r="D3395" s="45" t="s">
        <v>1095</v>
      </c>
      <c r="E3395" s="45" t="s">
        <v>1088</v>
      </c>
      <c r="F3395" s="45" t="s">
        <v>1104</v>
      </c>
      <c r="G3395" s="45" t="s">
        <v>1101</v>
      </c>
      <c r="H3395" s="45">
        <v>2410470</v>
      </c>
      <c r="I3395" s="45" t="s">
        <v>6784</v>
      </c>
      <c r="J3395" s="45" t="s">
        <v>1092</v>
      </c>
      <c r="K3395" s="45" t="s">
        <v>1186</v>
      </c>
      <c r="L3395" s="44">
        <v>31</v>
      </c>
      <c r="M3395" s="44">
        <v>933000</v>
      </c>
      <c r="N3395" s="44">
        <v>28923000</v>
      </c>
      <c r="O3395" s="44">
        <v>28000000</v>
      </c>
      <c r="P3395" s="44">
        <v>-923000</v>
      </c>
    </row>
    <row r="3396" spans="1:16" ht="57">
      <c r="A3396" s="44">
        <v>20251</v>
      </c>
      <c r="B3396" s="44">
        <v>2024</v>
      </c>
      <c r="C3396" s="45" t="s">
        <v>1110</v>
      </c>
      <c r="D3396" s="45" t="s">
        <v>1095</v>
      </c>
      <c r="E3396" s="45" t="s">
        <v>1088</v>
      </c>
      <c r="F3396" s="45" t="s">
        <v>1089</v>
      </c>
      <c r="G3396" s="45" t="s">
        <v>1101</v>
      </c>
      <c r="H3396" s="45">
        <v>2410652</v>
      </c>
      <c r="I3396" s="45" t="s">
        <v>1970</v>
      </c>
      <c r="J3396" s="45" t="s">
        <v>1092</v>
      </c>
      <c r="K3396" s="45" t="s">
        <v>6785</v>
      </c>
      <c r="L3396" s="44">
        <v>12</v>
      </c>
      <c r="M3396" s="44">
        <v>933000</v>
      </c>
      <c r="N3396" s="44">
        <v>11196000</v>
      </c>
      <c r="O3396" s="44">
        <v>0</v>
      </c>
      <c r="P3396" s="44">
        <v>-11196000</v>
      </c>
    </row>
    <row r="3397" spans="1:16" ht="185.25">
      <c r="A3397" s="44">
        <v>20251</v>
      </c>
      <c r="B3397" s="44">
        <v>2024</v>
      </c>
      <c r="C3397" s="45" t="s">
        <v>1110</v>
      </c>
      <c r="D3397" s="45" t="s">
        <v>1095</v>
      </c>
      <c r="E3397" s="45" t="s">
        <v>1088</v>
      </c>
      <c r="F3397" s="45" t="s">
        <v>1272</v>
      </c>
      <c r="G3397" s="45" t="s">
        <v>1101</v>
      </c>
      <c r="H3397" s="45">
        <v>2410394</v>
      </c>
      <c r="I3397" s="45" t="s">
        <v>6786</v>
      </c>
      <c r="J3397" s="45" t="s">
        <v>1092</v>
      </c>
      <c r="K3397" s="45" t="s">
        <v>1293</v>
      </c>
      <c r="L3397" s="44">
        <v>36</v>
      </c>
      <c r="M3397" s="44">
        <v>933000</v>
      </c>
      <c r="N3397" s="44">
        <v>33588000</v>
      </c>
      <c r="O3397" s="44">
        <v>28000000</v>
      </c>
      <c r="P3397" s="44">
        <v>-5588000</v>
      </c>
    </row>
    <row r="3398" spans="1:16" ht="185.25">
      <c r="A3398" s="44">
        <v>20251</v>
      </c>
      <c r="B3398" s="44">
        <v>2025</v>
      </c>
      <c r="C3398" s="45" t="s">
        <v>1099</v>
      </c>
      <c r="D3398" s="45" t="s">
        <v>1087</v>
      </c>
      <c r="E3398" s="45" t="s">
        <v>1088</v>
      </c>
      <c r="F3398" s="45" t="s">
        <v>1175</v>
      </c>
      <c r="G3398" s="45" t="s">
        <v>1101</v>
      </c>
      <c r="H3398" s="45">
        <v>2510356</v>
      </c>
      <c r="I3398" s="45" t="s">
        <v>1518</v>
      </c>
      <c r="J3398" s="45" t="s">
        <v>1092</v>
      </c>
      <c r="K3398" s="45" t="s">
        <v>6787</v>
      </c>
      <c r="L3398" s="44">
        <v>28</v>
      </c>
      <c r="M3398" s="44">
        <v>933000</v>
      </c>
      <c r="N3398" s="44">
        <v>26124000</v>
      </c>
      <c r="O3398" s="44">
        <v>28000000</v>
      </c>
      <c r="P3398" s="44">
        <v>1876000</v>
      </c>
    </row>
    <row r="3399" spans="1:16" ht="128.25">
      <c r="A3399" s="44">
        <v>20251</v>
      </c>
      <c r="B3399" s="44">
        <v>2023</v>
      </c>
      <c r="C3399" s="45" t="s">
        <v>1127</v>
      </c>
      <c r="D3399" s="45" t="s">
        <v>1095</v>
      </c>
      <c r="E3399" s="45" t="s">
        <v>1088</v>
      </c>
      <c r="F3399" s="45" t="s">
        <v>1089</v>
      </c>
      <c r="G3399" s="45" t="s">
        <v>1101</v>
      </c>
      <c r="H3399" s="45" t="s">
        <v>6788</v>
      </c>
      <c r="I3399" s="45" t="s">
        <v>6789</v>
      </c>
      <c r="J3399" s="45" t="s">
        <v>1092</v>
      </c>
      <c r="K3399" s="45" t="s">
        <v>2553</v>
      </c>
      <c r="L3399" s="44">
        <v>30</v>
      </c>
      <c r="M3399" s="44">
        <v>933000</v>
      </c>
      <c r="N3399" s="44">
        <v>27990000</v>
      </c>
      <c r="O3399" s="44">
        <v>28000000</v>
      </c>
      <c r="P3399" s="44">
        <v>10000</v>
      </c>
    </row>
    <row r="3400" spans="1:16" ht="156.75">
      <c r="A3400" s="44">
        <v>20251</v>
      </c>
      <c r="B3400" s="44">
        <v>2023</v>
      </c>
      <c r="C3400" s="45" t="s">
        <v>1127</v>
      </c>
      <c r="D3400" s="45" t="s">
        <v>1095</v>
      </c>
      <c r="E3400" s="45" t="s">
        <v>1088</v>
      </c>
      <c r="F3400" s="45" t="s">
        <v>1124</v>
      </c>
      <c r="G3400" s="45" t="s">
        <v>1101</v>
      </c>
      <c r="H3400" s="45" t="s">
        <v>6790</v>
      </c>
      <c r="I3400" s="45" t="s">
        <v>6791</v>
      </c>
      <c r="J3400" s="45" t="s">
        <v>1092</v>
      </c>
      <c r="K3400" s="45" t="s">
        <v>2335</v>
      </c>
      <c r="L3400" s="44">
        <v>31</v>
      </c>
      <c r="M3400" s="44">
        <v>933000</v>
      </c>
      <c r="N3400" s="44">
        <v>28923000</v>
      </c>
      <c r="O3400" s="44">
        <v>28000000</v>
      </c>
      <c r="P3400" s="44">
        <v>-923000</v>
      </c>
    </row>
    <row r="3401" spans="1:16" ht="185.25">
      <c r="A3401" s="44">
        <v>20251</v>
      </c>
      <c r="B3401" s="44">
        <v>2024</v>
      </c>
      <c r="C3401" s="45" t="s">
        <v>1110</v>
      </c>
      <c r="D3401" s="45" t="s">
        <v>1095</v>
      </c>
      <c r="E3401" s="45" t="s">
        <v>1088</v>
      </c>
      <c r="F3401" s="45" t="s">
        <v>1118</v>
      </c>
      <c r="G3401" s="45" t="s">
        <v>1101</v>
      </c>
      <c r="H3401" s="45">
        <v>2410787</v>
      </c>
      <c r="I3401" s="45" t="s">
        <v>6792</v>
      </c>
      <c r="J3401" s="45" t="s">
        <v>1092</v>
      </c>
      <c r="K3401" s="45" t="s">
        <v>1243</v>
      </c>
      <c r="L3401" s="44">
        <v>38</v>
      </c>
      <c r="M3401" s="44">
        <v>933000</v>
      </c>
      <c r="N3401" s="44">
        <v>35454000</v>
      </c>
      <c r="O3401" s="44">
        <v>28000000</v>
      </c>
      <c r="P3401" s="44">
        <v>-7454000</v>
      </c>
    </row>
    <row r="3402" spans="1:16" ht="71.25">
      <c r="A3402" s="44">
        <v>20251</v>
      </c>
      <c r="B3402" s="44">
        <v>2020</v>
      </c>
      <c r="C3402" s="45" t="s">
        <v>1432</v>
      </c>
      <c r="D3402" s="45" t="s">
        <v>1095</v>
      </c>
      <c r="E3402" s="45" t="s">
        <v>1088</v>
      </c>
      <c r="F3402" s="45" t="s">
        <v>1124</v>
      </c>
      <c r="G3402" s="45" t="s">
        <v>1101</v>
      </c>
      <c r="H3402" s="45" t="s">
        <v>6793</v>
      </c>
      <c r="I3402" s="45" t="s">
        <v>6794</v>
      </c>
      <c r="J3402" s="45" t="s">
        <v>1092</v>
      </c>
      <c r="K3402" s="45" t="s">
        <v>6795</v>
      </c>
      <c r="L3402" s="44">
        <v>19</v>
      </c>
      <c r="M3402" s="44">
        <v>933000</v>
      </c>
      <c r="N3402" s="44">
        <v>17727000</v>
      </c>
      <c r="O3402" s="44">
        <v>0</v>
      </c>
      <c r="P3402" s="44">
        <v>-17727000</v>
      </c>
    </row>
    <row r="3403" spans="1:16" ht="156.75">
      <c r="A3403" s="44">
        <v>20251</v>
      </c>
      <c r="B3403" s="44">
        <v>2024</v>
      </c>
      <c r="C3403" s="45" t="s">
        <v>1086</v>
      </c>
      <c r="D3403" s="45" t="s">
        <v>1087</v>
      </c>
      <c r="E3403" s="45" t="s">
        <v>1088</v>
      </c>
      <c r="F3403" s="45" t="s">
        <v>1118</v>
      </c>
      <c r="G3403" s="45" t="s">
        <v>1090</v>
      </c>
      <c r="H3403" s="45">
        <v>2410283</v>
      </c>
      <c r="I3403" s="45" t="s">
        <v>6796</v>
      </c>
      <c r="J3403" s="45" t="s">
        <v>1092</v>
      </c>
      <c r="K3403" s="45" t="s">
        <v>3171</v>
      </c>
      <c r="L3403" s="44">
        <v>27</v>
      </c>
      <c r="M3403" s="44">
        <v>933000</v>
      </c>
      <c r="N3403" s="44">
        <v>25191000</v>
      </c>
      <c r="O3403" s="44">
        <v>28000000</v>
      </c>
      <c r="P3403" s="44">
        <v>2809000</v>
      </c>
    </row>
    <row r="3404" spans="1:16" ht="142.5">
      <c r="A3404" s="44">
        <v>20251</v>
      </c>
      <c r="B3404" s="44">
        <v>2024</v>
      </c>
      <c r="C3404" s="45" t="s">
        <v>1110</v>
      </c>
      <c r="D3404" s="45" t="s">
        <v>1095</v>
      </c>
      <c r="E3404" s="45" t="s">
        <v>1088</v>
      </c>
      <c r="F3404" s="45" t="s">
        <v>1089</v>
      </c>
      <c r="G3404" s="45" t="s">
        <v>1101</v>
      </c>
      <c r="H3404" s="45">
        <v>2410965</v>
      </c>
      <c r="I3404" s="45" t="s">
        <v>1022</v>
      </c>
      <c r="J3404" s="45" t="s">
        <v>1092</v>
      </c>
      <c r="K3404" s="45" t="s">
        <v>1138</v>
      </c>
      <c r="L3404" s="44">
        <v>27</v>
      </c>
      <c r="M3404" s="44">
        <v>933000</v>
      </c>
      <c r="N3404" s="44">
        <v>25191000</v>
      </c>
      <c r="O3404" s="44">
        <v>28000000</v>
      </c>
      <c r="P3404" s="44">
        <v>2809000</v>
      </c>
    </row>
    <row r="3405" spans="1:16" ht="42.75">
      <c r="A3405" s="44">
        <v>20251</v>
      </c>
      <c r="B3405" s="44">
        <v>2020</v>
      </c>
      <c r="C3405" s="45" t="s">
        <v>1432</v>
      </c>
      <c r="D3405" s="45" t="s">
        <v>1095</v>
      </c>
      <c r="E3405" s="45" t="s">
        <v>1088</v>
      </c>
      <c r="F3405" s="45" t="s">
        <v>1104</v>
      </c>
      <c r="G3405" s="45" t="s">
        <v>1101</v>
      </c>
      <c r="H3405" s="45" t="s">
        <v>6797</v>
      </c>
      <c r="I3405" s="45" t="s">
        <v>6798</v>
      </c>
      <c r="J3405" s="45" t="s">
        <v>1092</v>
      </c>
      <c r="K3405" s="45" t="s">
        <v>6799</v>
      </c>
      <c r="L3405" s="44">
        <v>7</v>
      </c>
      <c r="M3405" s="44">
        <v>933000</v>
      </c>
      <c r="N3405" s="44">
        <v>6531000</v>
      </c>
      <c r="O3405" s="44">
        <v>0</v>
      </c>
      <c r="P3405" s="44">
        <v>-6531000</v>
      </c>
    </row>
    <row r="3406" spans="1:16" ht="42.75">
      <c r="A3406" s="44">
        <v>20251</v>
      </c>
      <c r="B3406" s="44">
        <v>2025</v>
      </c>
      <c r="C3406" s="45" t="s">
        <v>1500</v>
      </c>
      <c r="D3406" s="45" t="s">
        <v>1087</v>
      </c>
      <c r="E3406" s="45" t="s">
        <v>1133</v>
      </c>
      <c r="F3406" s="45" t="s">
        <v>1501</v>
      </c>
      <c r="G3406" s="42"/>
      <c r="H3406" s="45">
        <v>2560007</v>
      </c>
      <c r="I3406" s="45" t="s">
        <v>2894</v>
      </c>
      <c r="J3406" s="45" t="s">
        <v>1092</v>
      </c>
      <c r="K3406" s="42"/>
      <c r="L3406" s="44">
        <v>0</v>
      </c>
      <c r="M3406" s="44">
        <v>0</v>
      </c>
      <c r="N3406" s="44">
        <v>0</v>
      </c>
      <c r="O3406" s="44">
        <v>11000000</v>
      </c>
      <c r="P3406" s="44">
        <v>11000000</v>
      </c>
    </row>
    <row r="3407" spans="1:16" ht="42.75">
      <c r="A3407" s="44">
        <v>20251</v>
      </c>
      <c r="B3407" s="44">
        <v>2024</v>
      </c>
      <c r="C3407" s="45" t="s">
        <v>1745</v>
      </c>
      <c r="D3407" s="45" t="s">
        <v>1095</v>
      </c>
      <c r="E3407" s="45" t="s">
        <v>1133</v>
      </c>
      <c r="F3407" s="45" t="s">
        <v>1655</v>
      </c>
      <c r="G3407" s="42"/>
      <c r="H3407" s="45">
        <v>2460005</v>
      </c>
      <c r="I3407" s="45" t="s">
        <v>6800</v>
      </c>
      <c r="J3407" s="45" t="s">
        <v>1092</v>
      </c>
      <c r="K3407" s="42"/>
      <c r="L3407" s="44">
        <v>0</v>
      </c>
      <c r="M3407" s="44">
        <v>0</v>
      </c>
      <c r="N3407" s="44">
        <v>0</v>
      </c>
      <c r="O3407" s="44">
        <v>11000000</v>
      </c>
      <c r="P3407" s="44">
        <v>11000000</v>
      </c>
    </row>
    <row r="3408" spans="1:16" ht="185.25">
      <c r="A3408" s="44">
        <v>20251</v>
      </c>
      <c r="B3408" s="44">
        <v>2024</v>
      </c>
      <c r="C3408" s="45" t="s">
        <v>1110</v>
      </c>
      <c r="D3408" s="45" t="s">
        <v>1095</v>
      </c>
      <c r="E3408" s="45" t="s">
        <v>1088</v>
      </c>
      <c r="F3408" s="45" t="s">
        <v>1107</v>
      </c>
      <c r="G3408" s="45" t="s">
        <v>1101</v>
      </c>
      <c r="H3408" s="45">
        <v>2411030</v>
      </c>
      <c r="I3408" s="45" t="s">
        <v>1468</v>
      </c>
      <c r="J3408" s="45" t="s">
        <v>1092</v>
      </c>
      <c r="K3408" s="45" t="s">
        <v>6801</v>
      </c>
      <c r="L3408" s="44">
        <v>29</v>
      </c>
      <c r="M3408" s="44">
        <v>933000</v>
      </c>
      <c r="N3408" s="44">
        <v>27057000</v>
      </c>
      <c r="O3408" s="44">
        <v>28000000</v>
      </c>
      <c r="P3408" s="44">
        <v>943000</v>
      </c>
    </row>
    <row r="3409" spans="1:16" ht="171">
      <c r="A3409" s="44">
        <v>20251</v>
      </c>
      <c r="B3409" s="44">
        <v>2025</v>
      </c>
      <c r="C3409" s="45" t="s">
        <v>1099</v>
      </c>
      <c r="D3409" s="45" t="s">
        <v>1087</v>
      </c>
      <c r="E3409" s="45" t="s">
        <v>1088</v>
      </c>
      <c r="F3409" s="45" t="s">
        <v>1089</v>
      </c>
      <c r="G3409" s="45" t="s">
        <v>1101</v>
      </c>
      <c r="H3409" s="45">
        <v>2510394</v>
      </c>
      <c r="I3409" s="45" t="s">
        <v>6802</v>
      </c>
      <c r="J3409" s="45" t="s">
        <v>1092</v>
      </c>
      <c r="K3409" s="45" t="s">
        <v>1535</v>
      </c>
      <c r="L3409" s="44">
        <v>29</v>
      </c>
      <c r="M3409" s="44">
        <v>933000</v>
      </c>
      <c r="N3409" s="44">
        <v>27057000</v>
      </c>
      <c r="O3409" s="44">
        <v>28000000</v>
      </c>
      <c r="P3409" s="44">
        <v>943000</v>
      </c>
    </row>
    <row r="3410" spans="1:16" ht="128.25">
      <c r="A3410" s="44">
        <v>20251</v>
      </c>
      <c r="B3410" s="44">
        <v>2022</v>
      </c>
      <c r="C3410" s="45" t="s">
        <v>1144</v>
      </c>
      <c r="D3410" s="45" t="s">
        <v>1095</v>
      </c>
      <c r="E3410" s="45" t="s">
        <v>1088</v>
      </c>
      <c r="F3410" s="45" t="s">
        <v>1165</v>
      </c>
      <c r="G3410" s="45" t="s">
        <v>1090</v>
      </c>
      <c r="H3410" s="45" t="s">
        <v>6803</v>
      </c>
      <c r="I3410" s="45" t="s">
        <v>6804</v>
      </c>
      <c r="J3410" s="45" t="s">
        <v>1092</v>
      </c>
      <c r="K3410" s="45" t="s">
        <v>1168</v>
      </c>
      <c r="L3410" s="44">
        <v>25</v>
      </c>
      <c r="M3410" s="44">
        <v>933000</v>
      </c>
      <c r="N3410" s="44">
        <v>23325000</v>
      </c>
      <c r="O3410" s="44">
        <v>28000000</v>
      </c>
      <c r="P3410" s="44">
        <v>4675000</v>
      </c>
    </row>
    <row r="3411" spans="1:16" ht="171">
      <c r="A3411" s="44">
        <v>20251</v>
      </c>
      <c r="B3411" s="44">
        <v>2024</v>
      </c>
      <c r="C3411" s="45" t="s">
        <v>1110</v>
      </c>
      <c r="D3411" s="45" t="s">
        <v>1095</v>
      </c>
      <c r="E3411" s="45" t="s">
        <v>1088</v>
      </c>
      <c r="F3411" s="45" t="s">
        <v>1118</v>
      </c>
      <c r="G3411" s="45" t="s">
        <v>1101</v>
      </c>
      <c r="H3411" s="45">
        <v>2411138</v>
      </c>
      <c r="I3411" s="45" t="s">
        <v>6805</v>
      </c>
      <c r="J3411" s="45" t="s">
        <v>1092</v>
      </c>
      <c r="K3411" s="45" t="s">
        <v>3504</v>
      </c>
      <c r="L3411" s="44">
        <v>34</v>
      </c>
      <c r="M3411" s="44">
        <v>933000</v>
      </c>
      <c r="N3411" s="44">
        <v>31722000</v>
      </c>
      <c r="O3411" s="44">
        <v>28000000</v>
      </c>
      <c r="P3411" s="44">
        <v>-3722000</v>
      </c>
    </row>
    <row r="3412" spans="1:16" ht="128.25">
      <c r="A3412" s="44">
        <v>20251</v>
      </c>
      <c r="B3412" s="44">
        <v>2023</v>
      </c>
      <c r="C3412" s="45" t="s">
        <v>1127</v>
      </c>
      <c r="D3412" s="45" t="s">
        <v>1095</v>
      </c>
      <c r="E3412" s="45" t="s">
        <v>1088</v>
      </c>
      <c r="F3412" s="45" t="s">
        <v>1089</v>
      </c>
      <c r="G3412" s="45" t="s">
        <v>1101</v>
      </c>
      <c r="H3412" s="45" t="s">
        <v>6806</v>
      </c>
      <c r="I3412" s="45" t="s">
        <v>6807</v>
      </c>
      <c r="J3412" s="45" t="s">
        <v>1092</v>
      </c>
      <c r="K3412" s="45" t="s">
        <v>1205</v>
      </c>
      <c r="L3412" s="44">
        <v>30</v>
      </c>
      <c r="M3412" s="44">
        <v>933000</v>
      </c>
      <c r="N3412" s="44">
        <v>27990000</v>
      </c>
      <c r="O3412" s="44">
        <v>28000000</v>
      </c>
      <c r="P3412" s="44">
        <v>10000</v>
      </c>
    </row>
    <row r="3413" spans="1:16" ht="128.25">
      <c r="A3413" s="44">
        <v>20251</v>
      </c>
      <c r="B3413" s="44">
        <v>2025</v>
      </c>
      <c r="C3413" s="45" t="s">
        <v>1099</v>
      </c>
      <c r="D3413" s="45" t="s">
        <v>1087</v>
      </c>
      <c r="E3413" s="45" t="s">
        <v>1088</v>
      </c>
      <c r="F3413" s="45" t="s">
        <v>1235</v>
      </c>
      <c r="G3413" s="45" t="s">
        <v>1101</v>
      </c>
      <c r="H3413" s="45">
        <v>2510685</v>
      </c>
      <c r="I3413" s="45" t="s">
        <v>6808</v>
      </c>
      <c r="J3413" s="45" t="s">
        <v>1092</v>
      </c>
      <c r="K3413" s="45" t="s">
        <v>1727</v>
      </c>
      <c r="L3413" s="44">
        <v>23</v>
      </c>
      <c r="M3413" s="44">
        <v>933000</v>
      </c>
      <c r="N3413" s="44">
        <v>21459000</v>
      </c>
      <c r="O3413" s="44">
        <v>28000000</v>
      </c>
      <c r="P3413" s="44">
        <v>6541000</v>
      </c>
    </row>
    <row r="3414" spans="1:16" ht="114">
      <c r="A3414" s="44">
        <v>20251</v>
      </c>
      <c r="B3414" s="44">
        <v>2023</v>
      </c>
      <c r="C3414" s="45" t="s">
        <v>1127</v>
      </c>
      <c r="D3414" s="45" t="s">
        <v>1095</v>
      </c>
      <c r="E3414" s="45" t="s">
        <v>1088</v>
      </c>
      <c r="F3414" s="45" t="s">
        <v>1089</v>
      </c>
      <c r="G3414" s="45" t="s">
        <v>1101</v>
      </c>
      <c r="H3414" s="45" t="s">
        <v>6809</v>
      </c>
      <c r="I3414" s="45" t="s">
        <v>6810</v>
      </c>
      <c r="J3414" s="45" t="s">
        <v>1092</v>
      </c>
      <c r="K3414" s="45" t="s">
        <v>1171</v>
      </c>
      <c r="L3414" s="44">
        <v>28</v>
      </c>
      <c r="M3414" s="44">
        <v>933000</v>
      </c>
      <c r="N3414" s="44">
        <v>26124000</v>
      </c>
      <c r="O3414" s="44">
        <v>28000000</v>
      </c>
      <c r="P3414" s="44">
        <v>1876000</v>
      </c>
    </row>
    <row r="3415" spans="1:16" ht="128.25">
      <c r="A3415" s="44">
        <v>20251</v>
      </c>
      <c r="B3415" s="44">
        <v>2022</v>
      </c>
      <c r="C3415" s="45" t="s">
        <v>1144</v>
      </c>
      <c r="D3415" s="45" t="s">
        <v>1095</v>
      </c>
      <c r="E3415" s="45" t="s">
        <v>1088</v>
      </c>
      <c r="F3415" s="45" t="s">
        <v>1165</v>
      </c>
      <c r="G3415" s="45" t="s">
        <v>1090</v>
      </c>
      <c r="H3415" s="45" t="s">
        <v>6811</v>
      </c>
      <c r="I3415" s="45" t="s">
        <v>6812</v>
      </c>
      <c r="J3415" s="45" t="s">
        <v>1092</v>
      </c>
      <c r="K3415" s="45" t="s">
        <v>1205</v>
      </c>
      <c r="L3415" s="44">
        <v>30</v>
      </c>
      <c r="M3415" s="44">
        <v>933000</v>
      </c>
      <c r="N3415" s="44">
        <v>27990000</v>
      </c>
      <c r="O3415" s="44">
        <v>23300000</v>
      </c>
      <c r="P3415" s="44">
        <v>-4690000</v>
      </c>
    </row>
    <row r="3416" spans="1:16" ht="199.5">
      <c r="A3416" s="44">
        <v>20251</v>
      </c>
      <c r="B3416" s="44">
        <v>2025</v>
      </c>
      <c r="C3416" s="45" t="s">
        <v>1099</v>
      </c>
      <c r="D3416" s="45" t="s">
        <v>1087</v>
      </c>
      <c r="E3416" s="45" t="s">
        <v>1088</v>
      </c>
      <c r="F3416" s="45" t="s">
        <v>1111</v>
      </c>
      <c r="G3416" s="45" t="s">
        <v>1101</v>
      </c>
      <c r="H3416" s="45">
        <v>2510019</v>
      </c>
      <c r="I3416" s="45" t="s">
        <v>6813</v>
      </c>
      <c r="J3416" s="45" t="s">
        <v>1092</v>
      </c>
      <c r="K3416" s="45" t="s">
        <v>3844</v>
      </c>
      <c r="L3416" s="44">
        <v>30</v>
      </c>
      <c r="M3416" s="44">
        <v>933000</v>
      </c>
      <c r="N3416" s="44">
        <v>27990000</v>
      </c>
      <c r="O3416" s="44">
        <v>28000000</v>
      </c>
      <c r="P3416" s="44">
        <v>10000</v>
      </c>
    </row>
    <row r="3417" spans="1:16" ht="171">
      <c r="A3417" s="44">
        <v>20251</v>
      </c>
      <c r="B3417" s="44">
        <v>2025</v>
      </c>
      <c r="C3417" s="45" t="s">
        <v>1099</v>
      </c>
      <c r="D3417" s="45" t="s">
        <v>1087</v>
      </c>
      <c r="E3417" s="45" t="s">
        <v>1088</v>
      </c>
      <c r="F3417" s="45" t="s">
        <v>1128</v>
      </c>
      <c r="G3417" s="45" t="s">
        <v>1101</v>
      </c>
      <c r="H3417" s="45">
        <v>2510585</v>
      </c>
      <c r="I3417" s="45" t="s">
        <v>6814</v>
      </c>
      <c r="J3417" s="45" t="s">
        <v>1092</v>
      </c>
      <c r="K3417" s="45" t="s">
        <v>1918</v>
      </c>
      <c r="L3417" s="44">
        <v>30</v>
      </c>
      <c r="M3417" s="44">
        <v>933000</v>
      </c>
      <c r="N3417" s="44">
        <v>27990000</v>
      </c>
      <c r="O3417" s="44">
        <v>28000000</v>
      </c>
      <c r="P3417" s="44">
        <v>10000</v>
      </c>
    </row>
    <row r="3418" spans="1:16" ht="128.25">
      <c r="A3418" s="44">
        <v>20251</v>
      </c>
      <c r="B3418" s="44">
        <v>2025</v>
      </c>
      <c r="C3418" s="45" t="s">
        <v>1120</v>
      </c>
      <c r="D3418" s="45" t="s">
        <v>1087</v>
      </c>
      <c r="E3418" s="45" t="s">
        <v>19</v>
      </c>
      <c r="F3418" s="45" t="s">
        <v>1096</v>
      </c>
      <c r="G3418" s="42"/>
      <c r="H3418" s="45">
        <v>2540029</v>
      </c>
      <c r="I3418" s="45" t="s">
        <v>6815</v>
      </c>
      <c r="J3418" s="45" t="s">
        <v>1092</v>
      </c>
      <c r="K3418" s="45" t="s">
        <v>1222</v>
      </c>
      <c r="L3418" s="44">
        <v>39</v>
      </c>
      <c r="M3418" s="44">
        <v>0</v>
      </c>
      <c r="N3418" s="44">
        <v>0</v>
      </c>
      <c r="O3418" s="44">
        <v>28000000</v>
      </c>
      <c r="P3418" s="44">
        <v>28000000</v>
      </c>
    </row>
    <row r="3419" spans="1:16" ht="128.25">
      <c r="A3419" s="44">
        <v>20251</v>
      </c>
      <c r="B3419" s="44">
        <v>2023</v>
      </c>
      <c r="C3419" s="45" t="s">
        <v>1127</v>
      </c>
      <c r="D3419" s="45" t="s">
        <v>1095</v>
      </c>
      <c r="E3419" s="45" t="s">
        <v>1088</v>
      </c>
      <c r="F3419" s="45" t="s">
        <v>1089</v>
      </c>
      <c r="G3419" s="45" t="s">
        <v>1101</v>
      </c>
      <c r="H3419" s="45" t="s">
        <v>6816</v>
      </c>
      <c r="I3419" s="45" t="s">
        <v>6817</v>
      </c>
      <c r="J3419" s="45" t="s">
        <v>1092</v>
      </c>
      <c r="K3419" s="45" t="s">
        <v>1675</v>
      </c>
      <c r="L3419" s="44">
        <v>30</v>
      </c>
      <c r="M3419" s="44">
        <v>933000</v>
      </c>
      <c r="N3419" s="44">
        <v>27990000</v>
      </c>
      <c r="O3419" s="44">
        <v>28000000</v>
      </c>
      <c r="P3419" s="44">
        <v>10000</v>
      </c>
    </row>
    <row r="3420" spans="1:16" ht="156.75">
      <c r="A3420" s="44">
        <v>20251</v>
      </c>
      <c r="B3420" s="44">
        <v>2025</v>
      </c>
      <c r="C3420" s="45" t="s">
        <v>1099</v>
      </c>
      <c r="D3420" s="45" t="s">
        <v>1087</v>
      </c>
      <c r="E3420" s="45" t="s">
        <v>1088</v>
      </c>
      <c r="F3420" s="45" t="s">
        <v>1175</v>
      </c>
      <c r="G3420" s="45" t="s">
        <v>1101</v>
      </c>
      <c r="H3420" s="45">
        <v>2511202</v>
      </c>
      <c r="I3420" s="45" t="s">
        <v>6818</v>
      </c>
      <c r="J3420" s="45" t="s">
        <v>1092</v>
      </c>
      <c r="K3420" s="45" t="s">
        <v>6819</v>
      </c>
      <c r="L3420" s="44">
        <v>28</v>
      </c>
      <c r="M3420" s="44">
        <v>933000</v>
      </c>
      <c r="N3420" s="44">
        <v>26124000</v>
      </c>
      <c r="O3420" s="44">
        <v>28000000</v>
      </c>
      <c r="P3420" s="44">
        <v>1876000</v>
      </c>
    </row>
    <row r="3421" spans="1:16" ht="128.25">
      <c r="A3421" s="44">
        <v>20251</v>
      </c>
      <c r="B3421" s="44">
        <v>2023</v>
      </c>
      <c r="C3421" s="45" t="s">
        <v>1127</v>
      </c>
      <c r="D3421" s="45" t="s">
        <v>1095</v>
      </c>
      <c r="E3421" s="45" t="s">
        <v>1088</v>
      </c>
      <c r="F3421" s="45" t="s">
        <v>1089</v>
      </c>
      <c r="G3421" s="45" t="s">
        <v>1101</v>
      </c>
      <c r="H3421" s="45" t="s">
        <v>6820</v>
      </c>
      <c r="I3421" s="45" t="s">
        <v>6821</v>
      </c>
      <c r="J3421" s="45" t="s">
        <v>1092</v>
      </c>
      <c r="K3421" s="45" t="s">
        <v>1675</v>
      </c>
      <c r="L3421" s="44">
        <v>30</v>
      </c>
      <c r="M3421" s="44">
        <v>933000</v>
      </c>
      <c r="N3421" s="44">
        <v>27990000</v>
      </c>
      <c r="O3421" s="44">
        <v>28000000</v>
      </c>
      <c r="P3421" s="44">
        <v>10000</v>
      </c>
    </row>
    <row r="3422" spans="1:16" ht="228">
      <c r="A3422" s="44">
        <v>20251</v>
      </c>
      <c r="B3422" s="44">
        <v>2023</v>
      </c>
      <c r="C3422" s="45" t="s">
        <v>1127</v>
      </c>
      <c r="D3422" s="45" t="s">
        <v>1095</v>
      </c>
      <c r="E3422" s="45" t="s">
        <v>1088</v>
      </c>
      <c r="F3422" s="45" t="s">
        <v>1104</v>
      </c>
      <c r="G3422" s="45" t="s">
        <v>1101</v>
      </c>
      <c r="H3422" s="45" t="s">
        <v>6822</v>
      </c>
      <c r="I3422" s="45" t="s">
        <v>6823</v>
      </c>
      <c r="J3422" s="45" t="s">
        <v>1092</v>
      </c>
      <c r="K3422" s="45" t="s">
        <v>6824</v>
      </c>
      <c r="L3422" s="44">
        <v>57</v>
      </c>
      <c r="M3422" s="44">
        <v>933000</v>
      </c>
      <c r="N3422" s="44">
        <v>53181000</v>
      </c>
      <c r="O3422" s="44">
        <v>28000000</v>
      </c>
      <c r="P3422" s="44">
        <v>-25181000</v>
      </c>
    </row>
    <row r="3423" spans="1:16" ht="185.25">
      <c r="A3423" s="44">
        <v>20251</v>
      </c>
      <c r="B3423" s="44">
        <v>2024</v>
      </c>
      <c r="C3423" s="45" t="s">
        <v>1086</v>
      </c>
      <c r="D3423" s="45" t="s">
        <v>1087</v>
      </c>
      <c r="E3423" s="45" t="s">
        <v>1088</v>
      </c>
      <c r="F3423" s="45" t="s">
        <v>1089</v>
      </c>
      <c r="G3423" s="45" t="s">
        <v>1090</v>
      </c>
      <c r="H3423" s="45">
        <v>2410309</v>
      </c>
      <c r="I3423" s="45" t="s">
        <v>6825</v>
      </c>
      <c r="J3423" s="45" t="s">
        <v>1092</v>
      </c>
      <c r="K3423" s="45" t="s">
        <v>4739</v>
      </c>
      <c r="L3423" s="44">
        <v>29</v>
      </c>
      <c r="M3423" s="44">
        <v>933000</v>
      </c>
      <c r="N3423" s="44">
        <v>27057000</v>
      </c>
      <c r="O3423" s="44">
        <v>28000000</v>
      </c>
      <c r="P3423" s="44">
        <v>943000</v>
      </c>
    </row>
    <row r="3424" spans="1:16" ht="199.5">
      <c r="A3424" s="44">
        <v>20251</v>
      </c>
      <c r="B3424" s="44">
        <v>2025</v>
      </c>
      <c r="C3424" s="45" t="s">
        <v>1117</v>
      </c>
      <c r="D3424" s="45" t="s">
        <v>1087</v>
      </c>
      <c r="E3424" s="45" t="s">
        <v>1088</v>
      </c>
      <c r="F3424" s="45" t="s">
        <v>1155</v>
      </c>
      <c r="G3424" s="45" t="s">
        <v>1090</v>
      </c>
      <c r="H3424" s="45">
        <v>2510383</v>
      </c>
      <c r="I3424" s="45" t="s">
        <v>1816</v>
      </c>
      <c r="J3424" s="45" t="s">
        <v>1092</v>
      </c>
      <c r="K3424" s="45" t="s">
        <v>1231</v>
      </c>
      <c r="L3424" s="44">
        <v>28</v>
      </c>
      <c r="M3424" s="44">
        <v>933000</v>
      </c>
      <c r="N3424" s="44">
        <v>26124000</v>
      </c>
      <c r="O3424" s="44">
        <v>28000000</v>
      </c>
      <c r="P3424" s="44">
        <v>1876000</v>
      </c>
    </row>
    <row r="3425" spans="1:16" ht="128.25">
      <c r="A3425" s="44">
        <v>20251</v>
      </c>
      <c r="B3425" s="44">
        <v>2022</v>
      </c>
      <c r="C3425" s="45" t="s">
        <v>1144</v>
      </c>
      <c r="D3425" s="45" t="s">
        <v>1095</v>
      </c>
      <c r="E3425" s="45" t="s">
        <v>1088</v>
      </c>
      <c r="F3425" s="45" t="s">
        <v>1165</v>
      </c>
      <c r="G3425" s="45" t="s">
        <v>1090</v>
      </c>
      <c r="H3425" s="45" t="s">
        <v>6826</v>
      </c>
      <c r="I3425" s="45" t="s">
        <v>3544</v>
      </c>
      <c r="J3425" s="45" t="s">
        <v>1092</v>
      </c>
      <c r="K3425" s="45" t="s">
        <v>1205</v>
      </c>
      <c r="L3425" s="44">
        <v>30</v>
      </c>
      <c r="M3425" s="44">
        <v>933000</v>
      </c>
      <c r="N3425" s="44">
        <v>27990000</v>
      </c>
      <c r="O3425" s="44">
        <v>23300000</v>
      </c>
      <c r="P3425" s="44">
        <v>-4690000</v>
      </c>
    </row>
    <row r="3426" spans="1:16" ht="156.75">
      <c r="A3426" s="44">
        <v>20251</v>
      </c>
      <c r="B3426" s="44">
        <v>2023</v>
      </c>
      <c r="C3426" s="45" t="s">
        <v>1197</v>
      </c>
      <c r="D3426" s="45" t="s">
        <v>1095</v>
      </c>
      <c r="E3426" s="45" t="s">
        <v>1088</v>
      </c>
      <c r="F3426" s="45" t="s">
        <v>1165</v>
      </c>
      <c r="G3426" s="45" t="s">
        <v>1090</v>
      </c>
      <c r="H3426" s="45" t="s">
        <v>6827</v>
      </c>
      <c r="I3426" s="45" t="s">
        <v>3608</v>
      </c>
      <c r="J3426" s="45" t="s">
        <v>1092</v>
      </c>
      <c r="K3426" s="45" t="s">
        <v>1217</v>
      </c>
      <c r="L3426" s="44">
        <v>31</v>
      </c>
      <c r="M3426" s="44">
        <v>933000</v>
      </c>
      <c r="N3426" s="44">
        <v>28923000</v>
      </c>
      <c r="O3426" s="44">
        <v>28000000</v>
      </c>
      <c r="P3426" s="44">
        <v>-923000</v>
      </c>
    </row>
    <row r="3427" spans="1:16" ht="285">
      <c r="A3427" s="44">
        <v>20251</v>
      </c>
      <c r="B3427" s="44">
        <v>2023</v>
      </c>
      <c r="C3427" s="45" t="s">
        <v>1197</v>
      </c>
      <c r="D3427" s="45" t="s">
        <v>1095</v>
      </c>
      <c r="E3427" s="45" t="s">
        <v>1088</v>
      </c>
      <c r="F3427" s="45" t="s">
        <v>1651</v>
      </c>
      <c r="G3427" s="45" t="s">
        <v>1090</v>
      </c>
      <c r="H3427" s="45" t="s">
        <v>6828</v>
      </c>
      <c r="I3427" s="45" t="s">
        <v>6829</v>
      </c>
      <c r="J3427" s="45" t="s">
        <v>1092</v>
      </c>
      <c r="K3427" s="45" t="s">
        <v>6830</v>
      </c>
      <c r="L3427" s="44">
        <v>35</v>
      </c>
      <c r="M3427" s="44">
        <v>933000</v>
      </c>
      <c r="N3427" s="44">
        <v>32655000</v>
      </c>
      <c r="O3427" s="44">
        <v>28000000</v>
      </c>
      <c r="P3427" s="44">
        <v>-4655000</v>
      </c>
    </row>
    <row r="3428" spans="1:16" ht="156.75">
      <c r="A3428" s="44">
        <v>20251</v>
      </c>
      <c r="B3428" s="44">
        <v>2024</v>
      </c>
      <c r="C3428" s="45" t="s">
        <v>1110</v>
      </c>
      <c r="D3428" s="45" t="s">
        <v>1095</v>
      </c>
      <c r="E3428" s="45" t="s">
        <v>1088</v>
      </c>
      <c r="F3428" s="45" t="s">
        <v>1104</v>
      </c>
      <c r="G3428" s="45" t="s">
        <v>1101</v>
      </c>
      <c r="H3428" s="45">
        <v>2410077</v>
      </c>
      <c r="I3428" s="45" t="s">
        <v>6831</v>
      </c>
      <c r="J3428" s="45" t="s">
        <v>1092</v>
      </c>
      <c r="K3428" s="45" t="s">
        <v>1186</v>
      </c>
      <c r="L3428" s="44">
        <v>31</v>
      </c>
      <c r="M3428" s="44">
        <v>933000</v>
      </c>
      <c r="N3428" s="44">
        <v>28923000</v>
      </c>
      <c r="O3428" s="44">
        <v>28000000</v>
      </c>
      <c r="P3428" s="44">
        <v>-923000</v>
      </c>
    </row>
    <row r="3429" spans="1:16" ht="99.75">
      <c r="A3429" s="44">
        <v>20251</v>
      </c>
      <c r="B3429" s="44">
        <v>2024</v>
      </c>
      <c r="C3429" s="45" t="s">
        <v>1110</v>
      </c>
      <c r="D3429" s="45" t="s">
        <v>1095</v>
      </c>
      <c r="E3429" s="45" t="s">
        <v>1088</v>
      </c>
      <c r="F3429" s="45" t="s">
        <v>1089</v>
      </c>
      <c r="G3429" s="45" t="s">
        <v>1101</v>
      </c>
      <c r="H3429" s="45">
        <v>2410541</v>
      </c>
      <c r="I3429" s="45" t="s">
        <v>6832</v>
      </c>
      <c r="J3429" s="45" t="s">
        <v>1092</v>
      </c>
      <c r="K3429" s="45" t="s">
        <v>6833</v>
      </c>
      <c r="L3429" s="44">
        <v>22</v>
      </c>
      <c r="M3429" s="44">
        <v>933000</v>
      </c>
      <c r="N3429" s="44">
        <v>20526000</v>
      </c>
      <c r="O3429" s="44">
        <v>0</v>
      </c>
      <c r="P3429" s="44">
        <v>-20526000</v>
      </c>
    </row>
    <row r="3430" spans="1:16" ht="185.25">
      <c r="A3430" s="44">
        <v>20251</v>
      </c>
      <c r="B3430" s="44">
        <v>2025</v>
      </c>
      <c r="C3430" s="45" t="s">
        <v>1099</v>
      </c>
      <c r="D3430" s="45" t="s">
        <v>1087</v>
      </c>
      <c r="E3430" s="45" t="s">
        <v>1088</v>
      </c>
      <c r="F3430" s="45" t="s">
        <v>1089</v>
      </c>
      <c r="G3430" s="45" t="s">
        <v>1101</v>
      </c>
      <c r="H3430" s="45">
        <v>2511247</v>
      </c>
      <c r="I3430" s="45" t="s">
        <v>1687</v>
      </c>
      <c r="J3430" s="45" t="s">
        <v>1092</v>
      </c>
      <c r="K3430" s="45" t="s">
        <v>3842</v>
      </c>
      <c r="L3430" s="44">
        <v>29</v>
      </c>
      <c r="M3430" s="44">
        <v>933000</v>
      </c>
      <c r="N3430" s="44">
        <v>27057000</v>
      </c>
      <c r="O3430" s="44">
        <v>28000000</v>
      </c>
      <c r="P3430" s="44">
        <v>943000</v>
      </c>
    </row>
    <row r="3431" spans="1:16" ht="285">
      <c r="A3431" s="44">
        <v>20251</v>
      </c>
      <c r="B3431" s="44">
        <v>2021</v>
      </c>
      <c r="C3431" s="45" t="s">
        <v>1248</v>
      </c>
      <c r="D3431" s="45" t="s">
        <v>1095</v>
      </c>
      <c r="E3431" s="45" t="s">
        <v>1088</v>
      </c>
      <c r="F3431" s="45" t="s">
        <v>1238</v>
      </c>
      <c r="G3431" s="45" t="s">
        <v>1090</v>
      </c>
      <c r="H3431" s="45" t="s">
        <v>6834</v>
      </c>
      <c r="I3431" s="45" t="s">
        <v>2614</v>
      </c>
      <c r="J3431" s="45" t="s">
        <v>1092</v>
      </c>
      <c r="K3431" s="45" t="s">
        <v>6835</v>
      </c>
      <c r="L3431" s="44">
        <v>37</v>
      </c>
      <c r="M3431" s="44">
        <v>933000</v>
      </c>
      <c r="N3431" s="44">
        <v>34521000</v>
      </c>
      <c r="O3431" s="44">
        <v>28000000</v>
      </c>
      <c r="P3431" s="44">
        <v>-6521000</v>
      </c>
    </row>
    <row r="3432" spans="1:16" ht="256.5">
      <c r="A3432" s="44">
        <v>20251</v>
      </c>
      <c r="B3432" s="44">
        <v>2023</v>
      </c>
      <c r="C3432" s="45" t="s">
        <v>1127</v>
      </c>
      <c r="D3432" s="45" t="s">
        <v>1095</v>
      </c>
      <c r="E3432" s="45" t="s">
        <v>1088</v>
      </c>
      <c r="F3432" s="45" t="s">
        <v>1111</v>
      </c>
      <c r="G3432" s="45" t="s">
        <v>1101</v>
      </c>
      <c r="H3432" s="45" t="s">
        <v>6836</v>
      </c>
      <c r="I3432" s="45" t="s">
        <v>6837</v>
      </c>
      <c r="J3432" s="45" t="s">
        <v>1092</v>
      </c>
      <c r="K3432" s="45" t="s">
        <v>6838</v>
      </c>
      <c r="L3432" s="44">
        <v>35</v>
      </c>
      <c r="M3432" s="44">
        <v>933000</v>
      </c>
      <c r="N3432" s="44">
        <v>32655000</v>
      </c>
      <c r="O3432" s="44">
        <v>28000000</v>
      </c>
      <c r="P3432" s="44">
        <v>-4655000</v>
      </c>
    </row>
    <row r="3433" spans="1:16" ht="99.75">
      <c r="A3433" s="44">
        <v>20251</v>
      </c>
      <c r="B3433" s="44">
        <v>2021</v>
      </c>
      <c r="C3433" s="45" t="s">
        <v>1248</v>
      </c>
      <c r="D3433" s="45" t="s">
        <v>1095</v>
      </c>
      <c r="E3433" s="45" t="s">
        <v>1088</v>
      </c>
      <c r="F3433" s="45" t="s">
        <v>1712</v>
      </c>
      <c r="G3433" s="45" t="s">
        <v>1090</v>
      </c>
      <c r="H3433" s="45" t="s">
        <v>6839</v>
      </c>
      <c r="I3433" s="45" t="s">
        <v>6840</v>
      </c>
      <c r="J3433" s="45" t="s">
        <v>1092</v>
      </c>
      <c r="K3433" s="45" t="s">
        <v>6841</v>
      </c>
      <c r="L3433" s="44">
        <v>18</v>
      </c>
      <c r="M3433" s="44">
        <v>2084000</v>
      </c>
      <c r="N3433" s="44">
        <v>37512000</v>
      </c>
      <c r="O3433" s="44">
        <v>0</v>
      </c>
      <c r="P3433" s="44">
        <v>-37512000</v>
      </c>
    </row>
    <row r="3434" spans="1:16" ht="199.5">
      <c r="A3434" s="44">
        <v>20251</v>
      </c>
      <c r="B3434" s="44">
        <v>2024</v>
      </c>
      <c r="C3434" s="45" t="s">
        <v>1086</v>
      </c>
      <c r="D3434" s="45" t="s">
        <v>1087</v>
      </c>
      <c r="E3434" s="45" t="s">
        <v>1088</v>
      </c>
      <c r="F3434" s="45" t="s">
        <v>1111</v>
      </c>
      <c r="G3434" s="45" t="s">
        <v>1090</v>
      </c>
      <c r="H3434" s="45">
        <v>2410989</v>
      </c>
      <c r="I3434" s="45" t="s">
        <v>6842</v>
      </c>
      <c r="J3434" s="45" t="s">
        <v>1092</v>
      </c>
      <c r="K3434" s="45" t="s">
        <v>3844</v>
      </c>
      <c r="L3434" s="44">
        <v>30</v>
      </c>
      <c r="M3434" s="44">
        <v>933000</v>
      </c>
      <c r="N3434" s="44">
        <v>27990000</v>
      </c>
      <c r="O3434" s="44">
        <v>28000000</v>
      </c>
      <c r="P3434" s="44">
        <v>10000</v>
      </c>
    </row>
    <row r="3435" spans="1:16" ht="185.25">
      <c r="A3435" s="44">
        <v>20251</v>
      </c>
      <c r="B3435" s="44">
        <v>2025</v>
      </c>
      <c r="C3435" s="45" t="s">
        <v>1120</v>
      </c>
      <c r="D3435" s="45" t="s">
        <v>1087</v>
      </c>
      <c r="E3435" s="45" t="s">
        <v>19</v>
      </c>
      <c r="F3435" s="45" t="s">
        <v>1574</v>
      </c>
      <c r="G3435" s="42"/>
      <c r="H3435" s="45">
        <v>2540119</v>
      </c>
      <c r="I3435" s="45" t="s">
        <v>6843</v>
      </c>
      <c r="J3435" s="45" t="s">
        <v>1092</v>
      </c>
      <c r="K3435" s="45" t="s">
        <v>1663</v>
      </c>
      <c r="L3435" s="44">
        <v>53</v>
      </c>
      <c r="M3435" s="44">
        <v>0</v>
      </c>
      <c r="N3435" s="44">
        <v>0</v>
      </c>
      <c r="O3435" s="44">
        <v>28000000</v>
      </c>
      <c r="P3435" s="44">
        <v>28000000</v>
      </c>
    </row>
    <row r="3436" spans="1:16" ht="285">
      <c r="A3436" s="44">
        <v>20251</v>
      </c>
      <c r="B3436" s="44">
        <v>2023</v>
      </c>
      <c r="C3436" s="45" t="s">
        <v>1197</v>
      </c>
      <c r="D3436" s="45" t="s">
        <v>1095</v>
      </c>
      <c r="E3436" s="45" t="s">
        <v>1088</v>
      </c>
      <c r="F3436" s="45" t="s">
        <v>1541</v>
      </c>
      <c r="G3436" s="45" t="s">
        <v>1090</v>
      </c>
      <c r="H3436" s="45" t="s">
        <v>6844</v>
      </c>
      <c r="I3436" s="45" t="s">
        <v>6845</v>
      </c>
      <c r="J3436" s="45" t="s">
        <v>1092</v>
      </c>
      <c r="K3436" s="45" t="s">
        <v>6846</v>
      </c>
      <c r="L3436" s="44">
        <v>39</v>
      </c>
      <c r="M3436" s="44">
        <v>933000</v>
      </c>
      <c r="N3436" s="44">
        <v>36387000</v>
      </c>
      <c r="O3436" s="44">
        <v>28000000</v>
      </c>
      <c r="P3436" s="44">
        <v>-8387000</v>
      </c>
    </row>
    <row r="3437" spans="1:16" ht="28.5">
      <c r="A3437" s="44">
        <v>20251</v>
      </c>
      <c r="B3437" s="44">
        <v>2024</v>
      </c>
      <c r="C3437" s="45" t="s">
        <v>1745</v>
      </c>
      <c r="D3437" s="45" t="s">
        <v>1095</v>
      </c>
      <c r="E3437" s="45" t="s">
        <v>1133</v>
      </c>
      <c r="F3437" s="45" t="s">
        <v>2784</v>
      </c>
      <c r="G3437" s="42"/>
      <c r="H3437" s="45">
        <v>2460014</v>
      </c>
      <c r="I3437" s="45" t="s">
        <v>990</v>
      </c>
      <c r="J3437" s="45" t="s">
        <v>1092</v>
      </c>
      <c r="K3437" s="42"/>
      <c r="L3437" s="44">
        <v>0</v>
      </c>
      <c r="M3437" s="44">
        <v>0</v>
      </c>
      <c r="N3437" s="44">
        <v>0</v>
      </c>
      <c r="O3437" s="44">
        <v>11000000</v>
      </c>
      <c r="P3437" s="44">
        <v>11000000</v>
      </c>
    </row>
    <row r="3438" spans="1:16" ht="128.25">
      <c r="A3438" s="44">
        <v>20251</v>
      </c>
      <c r="B3438" s="44">
        <v>2025</v>
      </c>
      <c r="C3438" s="45" t="s">
        <v>1099</v>
      </c>
      <c r="D3438" s="45" t="s">
        <v>1087</v>
      </c>
      <c r="E3438" s="45" t="s">
        <v>1088</v>
      </c>
      <c r="F3438" s="45" t="s">
        <v>1175</v>
      </c>
      <c r="G3438" s="45" t="s">
        <v>1101</v>
      </c>
      <c r="H3438" s="45">
        <v>2510133</v>
      </c>
      <c r="I3438" s="45" t="s">
        <v>6847</v>
      </c>
      <c r="J3438" s="45" t="s">
        <v>1092</v>
      </c>
      <c r="K3438" s="45" t="s">
        <v>6848</v>
      </c>
      <c r="L3438" s="44">
        <v>25</v>
      </c>
      <c r="M3438" s="44">
        <v>933000</v>
      </c>
      <c r="N3438" s="44">
        <v>23325000</v>
      </c>
      <c r="O3438" s="44">
        <v>28000000</v>
      </c>
      <c r="P3438" s="44">
        <v>4675000</v>
      </c>
    </row>
    <row r="3439" spans="1:16" ht="156.75">
      <c r="A3439" s="44">
        <v>20251</v>
      </c>
      <c r="B3439" s="44">
        <v>2023</v>
      </c>
      <c r="C3439" s="45" t="s">
        <v>1197</v>
      </c>
      <c r="D3439" s="45" t="s">
        <v>1095</v>
      </c>
      <c r="E3439" s="45" t="s">
        <v>1088</v>
      </c>
      <c r="F3439" s="45" t="s">
        <v>1145</v>
      </c>
      <c r="G3439" s="45" t="s">
        <v>1090</v>
      </c>
      <c r="H3439" s="45" t="s">
        <v>6849</v>
      </c>
      <c r="I3439" s="45" t="s">
        <v>982</v>
      </c>
      <c r="J3439" s="45" t="s">
        <v>1092</v>
      </c>
      <c r="K3439" s="45" t="s">
        <v>1217</v>
      </c>
      <c r="L3439" s="44">
        <v>31</v>
      </c>
      <c r="M3439" s="44">
        <v>933000</v>
      </c>
      <c r="N3439" s="44">
        <v>28923000</v>
      </c>
      <c r="O3439" s="44">
        <v>28000000</v>
      </c>
      <c r="P3439" s="44">
        <v>-923000</v>
      </c>
    </row>
    <row r="3440" spans="1:16" ht="42.75">
      <c r="A3440" s="44">
        <v>20251</v>
      </c>
      <c r="B3440" s="44">
        <v>2023</v>
      </c>
      <c r="C3440" s="45" t="s">
        <v>1127</v>
      </c>
      <c r="D3440" s="45" t="s">
        <v>1095</v>
      </c>
      <c r="E3440" s="45" t="s">
        <v>1088</v>
      </c>
      <c r="F3440" s="45" t="s">
        <v>1118</v>
      </c>
      <c r="G3440" s="45" t="s">
        <v>1101</v>
      </c>
      <c r="H3440" s="45" t="s">
        <v>6850</v>
      </c>
      <c r="I3440" s="45" t="s">
        <v>6851</v>
      </c>
      <c r="J3440" s="45" t="s">
        <v>1092</v>
      </c>
      <c r="K3440" s="45" t="s">
        <v>6852</v>
      </c>
      <c r="L3440" s="44">
        <v>11</v>
      </c>
      <c r="M3440" s="44">
        <v>933000</v>
      </c>
      <c r="N3440" s="44">
        <v>10263000</v>
      </c>
      <c r="O3440" s="44">
        <v>0</v>
      </c>
      <c r="P3440" s="44">
        <v>-10263000</v>
      </c>
    </row>
    <row r="3441" spans="1:16" ht="128.25">
      <c r="A3441" s="44">
        <v>20251</v>
      </c>
      <c r="B3441" s="44">
        <v>2025</v>
      </c>
      <c r="C3441" s="45" t="s">
        <v>1120</v>
      </c>
      <c r="D3441" s="45" t="s">
        <v>1087</v>
      </c>
      <c r="E3441" s="45" t="s">
        <v>19</v>
      </c>
      <c r="F3441" s="45" t="s">
        <v>1528</v>
      </c>
      <c r="G3441" s="42"/>
      <c r="H3441" s="45">
        <v>2540004</v>
      </c>
      <c r="I3441" s="45" t="s">
        <v>6853</v>
      </c>
      <c r="J3441" s="45" t="s">
        <v>1092</v>
      </c>
      <c r="K3441" s="45" t="s">
        <v>1530</v>
      </c>
      <c r="L3441" s="44">
        <v>23</v>
      </c>
      <c r="M3441" s="44">
        <v>0</v>
      </c>
      <c r="N3441" s="44">
        <v>0</v>
      </c>
      <c r="O3441" s="44">
        <v>28000000</v>
      </c>
      <c r="P3441" s="44">
        <v>28000000</v>
      </c>
    </row>
    <row r="3442" spans="1:16" ht="199.5">
      <c r="A3442" s="44">
        <v>20251</v>
      </c>
      <c r="B3442" s="44">
        <v>2025</v>
      </c>
      <c r="C3442" s="45" t="s">
        <v>1117</v>
      </c>
      <c r="D3442" s="45" t="s">
        <v>1087</v>
      </c>
      <c r="E3442" s="45" t="s">
        <v>1088</v>
      </c>
      <c r="F3442" s="45" t="s">
        <v>1104</v>
      </c>
      <c r="G3442" s="45" t="s">
        <v>1090</v>
      </c>
      <c r="H3442" s="45">
        <v>2511220</v>
      </c>
      <c r="I3442" s="45" t="s">
        <v>1300</v>
      </c>
      <c r="J3442" s="45" t="s">
        <v>1092</v>
      </c>
      <c r="K3442" s="45" t="s">
        <v>1163</v>
      </c>
      <c r="L3442" s="44">
        <v>26</v>
      </c>
      <c r="M3442" s="44">
        <v>933000</v>
      </c>
      <c r="N3442" s="44">
        <v>24258000</v>
      </c>
      <c r="O3442" s="44">
        <v>28000000</v>
      </c>
      <c r="P3442" s="44">
        <v>3742000</v>
      </c>
    </row>
    <row r="3443" spans="1:16" ht="199.5">
      <c r="A3443" s="44">
        <v>20251</v>
      </c>
      <c r="B3443" s="44">
        <v>2025</v>
      </c>
      <c r="C3443" s="45" t="s">
        <v>1117</v>
      </c>
      <c r="D3443" s="45" t="s">
        <v>1087</v>
      </c>
      <c r="E3443" s="45" t="s">
        <v>1088</v>
      </c>
      <c r="F3443" s="45" t="s">
        <v>1175</v>
      </c>
      <c r="G3443" s="45" t="s">
        <v>1090</v>
      </c>
      <c r="H3443" s="45">
        <v>2510256</v>
      </c>
      <c r="I3443" s="45" t="s">
        <v>6854</v>
      </c>
      <c r="J3443" s="45" t="s">
        <v>1092</v>
      </c>
      <c r="K3443" s="45" t="s">
        <v>1231</v>
      </c>
      <c r="L3443" s="44">
        <v>28</v>
      </c>
      <c r="M3443" s="44">
        <v>933000</v>
      </c>
      <c r="N3443" s="44">
        <v>26124000</v>
      </c>
      <c r="O3443" s="44">
        <v>28000000</v>
      </c>
      <c r="P3443" s="44">
        <v>1876000</v>
      </c>
    </row>
    <row r="3444" spans="1:16" ht="256.5">
      <c r="A3444" s="44">
        <v>20251</v>
      </c>
      <c r="B3444" s="44">
        <v>2022</v>
      </c>
      <c r="C3444" s="45" t="s">
        <v>1144</v>
      </c>
      <c r="D3444" s="45" t="s">
        <v>1095</v>
      </c>
      <c r="E3444" s="45" t="s">
        <v>1088</v>
      </c>
      <c r="F3444" s="45" t="s">
        <v>1651</v>
      </c>
      <c r="G3444" s="45" t="s">
        <v>1090</v>
      </c>
      <c r="H3444" s="45" t="s">
        <v>6855</v>
      </c>
      <c r="I3444" s="45" t="s">
        <v>6856</v>
      </c>
      <c r="J3444" s="45" t="s">
        <v>1092</v>
      </c>
      <c r="K3444" s="45" t="s">
        <v>2772</v>
      </c>
      <c r="L3444" s="44">
        <v>35</v>
      </c>
      <c r="M3444" s="44">
        <v>933000</v>
      </c>
      <c r="N3444" s="44">
        <v>32655000</v>
      </c>
      <c r="O3444" s="44">
        <v>28000000</v>
      </c>
      <c r="P3444" s="44">
        <v>-4655000</v>
      </c>
    </row>
    <row r="3445" spans="1:16" ht="156.75">
      <c r="A3445" s="44">
        <v>20251</v>
      </c>
      <c r="B3445" s="44">
        <v>2025</v>
      </c>
      <c r="C3445" s="45" t="s">
        <v>1099</v>
      </c>
      <c r="D3445" s="45" t="s">
        <v>1087</v>
      </c>
      <c r="E3445" s="45" t="s">
        <v>1088</v>
      </c>
      <c r="F3445" s="45" t="s">
        <v>1107</v>
      </c>
      <c r="G3445" s="45" t="s">
        <v>1101</v>
      </c>
      <c r="H3445" s="45">
        <v>2511223</v>
      </c>
      <c r="I3445" s="45" t="s">
        <v>1300</v>
      </c>
      <c r="J3445" s="45" t="s">
        <v>1092</v>
      </c>
      <c r="K3445" s="45" t="s">
        <v>2601</v>
      </c>
      <c r="L3445" s="44">
        <v>27</v>
      </c>
      <c r="M3445" s="44">
        <v>933000</v>
      </c>
      <c r="N3445" s="44">
        <v>25191000</v>
      </c>
      <c r="O3445" s="44">
        <v>28000000</v>
      </c>
      <c r="P3445" s="44">
        <v>2809000</v>
      </c>
    </row>
    <row r="3446" spans="1:16" ht="128.25">
      <c r="A3446" s="44">
        <v>20251</v>
      </c>
      <c r="B3446" s="44">
        <v>2021</v>
      </c>
      <c r="C3446" s="45" t="s">
        <v>1180</v>
      </c>
      <c r="D3446" s="45" t="s">
        <v>1095</v>
      </c>
      <c r="E3446" s="45" t="s">
        <v>1088</v>
      </c>
      <c r="F3446" s="45" t="s">
        <v>1089</v>
      </c>
      <c r="G3446" s="45" t="s">
        <v>1101</v>
      </c>
      <c r="H3446" s="45" t="s">
        <v>6857</v>
      </c>
      <c r="I3446" s="45" t="s">
        <v>6858</v>
      </c>
      <c r="J3446" s="45" t="s">
        <v>1092</v>
      </c>
      <c r="K3446" s="45" t="s">
        <v>1313</v>
      </c>
      <c r="L3446" s="44">
        <v>30</v>
      </c>
      <c r="M3446" s="44">
        <v>933000</v>
      </c>
      <c r="N3446" s="44">
        <v>27990000</v>
      </c>
      <c r="O3446" s="44">
        <v>28000000</v>
      </c>
      <c r="P3446" s="44">
        <v>10000</v>
      </c>
    </row>
    <row r="3447" spans="1:16" ht="71.25">
      <c r="A3447" s="44">
        <v>20251</v>
      </c>
      <c r="B3447" s="44">
        <v>2022</v>
      </c>
      <c r="C3447" s="45" t="s">
        <v>1141</v>
      </c>
      <c r="D3447" s="45" t="s">
        <v>1095</v>
      </c>
      <c r="E3447" s="45" t="s">
        <v>1088</v>
      </c>
      <c r="F3447" s="45" t="s">
        <v>1089</v>
      </c>
      <c r="G3447" s="45" t="s">
        <v>1101</v>
      </c>
      <c r="H3447" s="45" t="s">
        <v>6859</v>
      </c>
      <c r="I3447" s="45" t="s">
        <v>6860</v>
      </c>
      <c r="J3447" s="45" t="s">
        <v>1092</v>
      </c>
      <c r="K3447" s="45" t="s">
        <v>6861</v>
      </c>
      <c r="L3447" s="44">
        <v>14</v>
      </c>
      <c r="M3447" s="44">
        <v>933000</v>
      </c>
      <c r="N3447" s="44">
        <v>13062000</v>
      </c>
      <c r="O3447" s="44">
        <v>0</v>
      </c>
      <c r="P3447" s="44">
        <v>-13062000</v>
      </c>
    </row>
    <row r="3448" spans="1:16" ht="185.25">
      <c r="A3448" s="44">
        <v>20251</v>
      </c>
      <c r="B3448" s="44">
        <v>2024</v>
      </c>
      <c r="C3448" s="45" t="s">
        <v>1086</v>
      </c>
      <c r="D3448" s="45" t="s">
        <v>1087</v>
      </c>
      <c r="E3448" s="45" t="s">
        <v>1088</v>
      </c>
      <c r="F3448" s="45" t="s">
        <v>1089</v>
      </c>
      <c r="G3448" s="45" t="s">
        <v>1090</v>
      </c>
      <c r="H3448" s="45">
        <v>2410644</v>
      </c>
      <c r="I3448" s="45" t="s">
        <v>6862</v>
      </c>
      <c r="J3448" s="45" t="s">
        <v>1092</v>
      </c>
      <c r="K3448" s="45" t="s">
        <v>6863</v>
      </c>
      <c r="L3448" s="44">
        <v>29</v>
      </c>
      <c r="M3448" s="44">
        <v>933000</v>
      </c>
      <c r="N3448" s="44">
        <v>27057000</v>
      </c>
      <c r="O3448" s="44">
        <v>28000000</v>
      </c>
      <c r="P3448" s="44">
        <v>943000</v>
      </c>
    </row>
    <row r="3449" spans="1:16" ht="199.5">
      <c r="A3449" s="44">
        <v>20251</v>
      </c>
      <c r="B3449" s="44">
        <v>2025</v>
      </c>
      <c r="C3449" s="45" t="s">
        <v>1117</v>
      </c>
      <c r="D3449" s="45" t="s">
        <v>1087</v>
      </c>
      <c r="E3449" s="45" t="s">
        <v>1088</v>
      </c>
      <c r="F3449" s="45" t="s">
        <v>1089</v>
      </c>
      <c r="G3449" s="45" t="s">
        <v>1090</v>
      </c>
      <c r="H3449" s="45">
        <v>2510325</v>
      </c>
      <c r="I3449" s="45" t="s">
        <v>4512</v>
      </c>
      <c r="J3449" s="45" t="s">
        <v>1092</v>
      </c>
      <c r="K3449" s="45" t="s">
        <v>1163</v>
      </c>
      <c r="L3449" s="44">
        <v>26</v>
      </c>
      <c r="M3449" s="44">
        <v>933000</v>
      </c>
      <c r="N3449" s="44">
        <v>24258000</v>
      </c>
      <c r="O3449" s="44">
        <v>28000000</v>
      </c>
      <c r="P3449" s="44">
        <v>3742000</v>
      </c>
    </row>
    <row r="3450" spans="1:16" ht="28.5">
      <c r="A3450" s="44">
        <v>20251</v>
      </c>
      <c r="B3450" s="44">
        <v>2023</v>
      </c>
      <c r="C3450" s="45" t="s">
        <v>1602</v>
      </c>
      <c r="D3450" s="45" t="s">
        <v>1095</v>
      </c>
      <c r="E3450" s="45" t="s">
        <v>19</v>
      </c>
      <c r="F3450" s="45" t="s">
        <v>1152</v>
      </c>
      <c r="G3450" s="42"/>
      <c r="H3450" s="45" t="s">
        <v>6864</v>
      </c>
      <c r="I3450" s="45" t="s">
        <v>1170</v>
      </c>
      <c r="J3450" s="45" t="s">
        <v>1092</v>
      </c>
      <c r="K3450" s="42"/>
      <c r="L3450" s="44">
        <v>0</v>
      </c>
      <c r="M3450" s="44">
        <v>0</v>
      </c>
      <c r="N3450" s="44">
        <v>0</v>
      </c>
      <c r="O3450" s="44">
        <v>0</v>
      </c>
      <c r="P3450" s="44">
        <v>0</v>
      </c>
    </row>
    <row r="3451" spans="1:16" ht="156.75">
      <c r="A3451" s="44">
        <v>20251</v>
      </c>
      <c r="B3451" s="44">
        <v>2023</v>
      </c>
      <c r="C3451" s="45" t="s">
        <v>1197</v>
      </c>
      <c r="D3451" s="45" t="s">
        <v>1095</v>
      </c>
      <c r="E3451" s="45" t="s">
        <v>1088</v>
      </c>
      <c r="F3451" s="45" t="s">
        <v>1165</v>
      </c>
      <c r="G3451" s="45" t="s">
        <v>1090</v>
      </c>
      <c r="H3451" s="45" t="s">
        <v>6865</v>
      </c>
      <c r="I3451" s="45" t="s">
        <v>6866</v>
      </c>
      <c r="J3451" s="45" t="s">
        <v>1092</v>
      </c>
      <c r="K3451" s="45" t="s">
        <v>1217</v>
      </c>
      <c r="L3451" s="44">
        <v>31</v>
      </c>
      <c r="M3451" s="44">
        <v>933000</v>
      </c>
      <c r="N3451" s="44">
        <v>28923000</v>
      </c>
      <c r="O3451" s="44">
        <v>28000000</v>
      </c>
      <c r="P3451" s="44">
        <v>-923000</v>
      </c>
    </row>
    <row r="3452" spans="1:16" ht="156.75">
      <c r="A3452" s="44">
        <v>20251</v>
      </c>
      <c r="B3452" s="44">
        <v>2025</v>
      </c>
      <c r="C3452" s="45" t="s">
        <v>1099</v>
      </c>
      <c r="D3452" s="45" t="s">
        <v>1087</v>
      </c>
      <c r="E3452" s="45" t="s">
        <v>1088</v>
      </c>
      <c r="F3452" s="45" t="s">
        <v>1107</v>
      </c>
      <c r="G3452" s="45" t="s">
        <v>1101</v>
      </c>
      <c r="H3452" s="45">
        <v>2510858</v>
      </c>
      <c r="I3452" s="45" t="s">
        <v>6867</v>
      </c>
      <c r="J3452" s="45" t="s">
        <v>1092</v>
      </c>
      <c r="K3452" s="45" t="s">
        <v>1877</v>
      </c>
      <c r="L3452" s="44">
        <v>27</v>
      </c>
      <c r="M3452" s="44">
        <v>933000</v>
      </c>
      <c r="N3452" s="44">
        <v>25191000</v>
      </c>
      <c r="O3452" s="44">
        <v>28000000</v>
      </c>
      <c r="P3452" s="44">
        <v>2809000</v>
      </c>
    </row>
    <row r="3453" spans="1:16" ht="171">
      <c r="A3453" s="44">
        <v>20251</v>
      </c>
      <c r="B3453" s="44">
        <v>2024</v>
      </c>
      <c r="C3453" s="45" t="s">
        <v>1086</v>
      </c>
      <c r="D3453" s="45" t="s">
        <v>1087</v>
      </c>
      <c r="E3453" s="45" t="s">
        <v>1088</v>
      </c>
      <c r="F3453" s="45" t="s">
        <v>1175</v>
      </c>
      <c r="G3453" s="45" t="s">
        <v>1090</v>
      </c>
      <c r="H3453" s="45">
        <v>2410993</v>
      </c>
      <c r="I3453" s="45" t="s">
        <v>6868</v>
      </c>
      <c r="J3453" s="45" t="s">
        <v>1092</v>
      </c>
      <c r="K3453" s="45" t="s">
        <v>6869</v>
      </c>
      <c r="L3453" s="44">
        <v>28</v>
      </c>
      <c r="M3453" s="44">
        <v>933000</v>
      </c>
      <c r="N3453" s="44">
        <v>26124000</v>
      </c>
      <c r="O3453" s="44">
        <v>28000000</v>
      </c>
      <c r="P3453" s="44">
        <v>1876000</v>
      </c>
    </row>
    <row r="3454" spans="1:16" ht="171">
      <c r="A3454" s="44">
        <v>20251</v>
      </c>
      <c r="B3454" s="44">
        <v>2024</v>
      </c>
      <c r="C3454" s="45" t="s">
        <v>1110</v>
      </c>
      <c r="D3454" s="45" t="s">
        <v>1095</v>
      </c>
      <c r="E3454" s="45" t="s">
        <v>1088</v>
      </c>
      <c r="F3454" s="45" t="s">
        <v>1454</v>
      </c>
      <c r="G3454" s="45" t="s">
        <v>1101</v>
      </c>
      <c r="H3454" s="45">
        <v>2410630</v>
      </c>
      <c r="I3454" s="45" t="s">
        <v>6870</v>
      </c>
      <c r="J3454" s="45" t="s">
        <v>1092</v>
      </c>
      <c r="K3454" s="45" t="s">
        <v>3775</v>
      </c>
      <c r="L3454" s="44">
        <v>35</v>
      </c>
      <c r="M3454" s="44">
        <v>1317000</v>
      </c>
      <c r="N3454" s="44">
        <v>46095000</v>
      </c>
      <c r="O3454" s="44">
        <v>39500000</v>
      </c>
      <c r="P3454" s="44">
        <v>-6595000</v>
      </c>
    </row>
    <row r="3455" spans="1:16" ht="85.5">
      <c r="A3455" s="44">
        <v>20251</v>
      </c>
      <c r="B3455" s="44">
        <v>2025</v>
      </c>
      <c r="C3455" s="45" t="s">
        <v>1117</v>
      </c>
      <c r="D3455" s="45" t="s">
        <v>1087</v>
      </c>
      <c r="E3455" s="45" t="s">
        <v>1088</v>
      </c>
      <c r="F3455" s="45" t="s">
        <v>1089</v>
      </c>
      <c r="G3455" s="45" t="s">
        <v>1090</v>
      </c>
      <c r="H3455" s="45">
        <v>2510699</v>
      </c>
      <c r="I3455" s="45" t="s">
        <v>6871</v>
      </c>
      <c r="J3455" s="45" t="s">
        <v>1092</v>
      </c>
      <c r="K3455" s="45" t="s">
        <v>1606</v>
      </c>
      <c r="L3455" s="44">
        <v>14</v>
      </c>
      <c r="M3455" s="44">
        <v>933000</v>
      </c>
      <c r="N3455" s="44">
        <v>13062000</v>
      </c>
      <c r="O3455" s="44">
        <v>28000000</v>
      </c>
      <c r="P3455" s="44">
        <v>14938000</v>
      </c>
    </row>
    <row r="3456" spans="1:16" ht="199.5">
      <c r="A3456" s="44">
        <v>20251</v>
      </c>
      <c r="B3456" s="44">
        <v>2025</v>
      </c>
      <c r="C3456" s="45" t="s">
        <v>1117</v>
      </c>
      <c r="D3456" s="45" t="s">
        <v>1087</v>
      </c>
      <c r="E3456" s="45" t="s">
        <v>1088</v>
      </c>
      <c r="F3456" s="45" t="s">
        <v>1272</v>
      </c>
      <c r="G3456" s="45" t="s">
        <v>1090</v>
      </c>
      <c r="H3456" s="45">
        <v>2511215</v>
      </c>
      <c r="I3456" s="45" t="s">
        <v>6872</v>
      </c>
      <c r="J3456" s="45" t="s">
        <v>1092</v>
      </c>
      <c r="K3456" s="45" t="s">
        <v>1140</v>
      </c>
      <c r="L3456" s="44">
        <v>28</v>
      </c>
      <c r="M3456" s="44">
        <v>933000</v>
      </c>
      <c r="N3456" s="44">
        <v>26124000</v>
      </c>
      <c r="O3456" s="44">
        <v>28000000</v>
      </c>
      <c r="P3456" s="44">
        <v>1876000</v>
      </c>
    </row>
    <row r="3457" spans="1:16" ht="171">
      <c r="A3457" s="44">
        <v>20251</v>
      </c>
      <c r="B3457" s="44">
        <v>2025</v>
      </c>
      <c r="C3457" s="45" t="s">
        <v>1120</v>
      </c>
      <c r="D3457" s="45" t="s">
        <v>1087</v>
      </c>
      <c r="E3457" s="45" t="s">
        <v>19</v>
      </c>
      <c r="F3457" s="45" t="s">
        <v>1152</v>
      </c>
      <c r="G3457" s="42"/>
      <c r="H3457" s="45">
        <v>2540075</v>
      </c>
      <c r="I3457" s="45" t="s">
        <v>6873</v>
      </c>
      <c r="J3457" s="45" t="s">
        <v>1092</v>
      </c>
      <c r="K3457" s="45" t="s">
        <v>1154</v>
      </c>
      <c r="L3457" s="44">
        <v>46</v>
      </c>
      <c r="M3457" s="44">
        <v>0</v>
      </c>
      <c r="N3457" s="44">
        <v>0</v>
      </c>
      <c r="O3457" s="44">
        <v>28000000</v>
      </c>
      <c r="P3457" s="44">
        <v>28000000</v>
      </c>
    </row>
    <row r="3458" spans="1:16" ht="171">
      <c r="A3458" s="44">
        <v>20251</v>
      </c>
      <c r="B3458" s="44">
        <v>2024</v>
      </c>
      <c r="C3458" s="45" t="s">
        <v>1086</v>
      </c>
      <c r="D3458" s="45" t="s">
        <v>1087</v>
      </c>
      <c r="E3458" s="45" t="s">
        <v>1088</v>
      </c>
      <c r="F3458" s="45" t="s">
        <v>1111</v>
      </c>
      <c r="G3458" s="45" t="s">
        <v>1090</v>
      </c>
      <c r="H3458" s="45">
        <v>2411006</v>
      </c>
      <c r="I3458" s="45" t="s">
        <v>6874</v>
      </c>
      <c r="J3458" s="45" t="s">
        <v>1092</v>
      </c>
      <c r="K3458" s="45" t="s">
        <v>6875</v>
      </c>
      <c r="L3458" s="44">
        <v>27</v>
      </c>
      <c r="M3458" s="44">
        <v>933000</v>
      </c>
      <c r="N3458" s="44">
        <v>25191000</v>
      </c>
      <c r="O3458" s="44">
        <v>28000000</v>
      </c>
      <c r="P3458" s="44">
        <v>2809000</v>
      </c>
    </row>
    <row r="3459" spans="1:16" ht="142.5">
      <c r="A3459" s="44">
        <v>20251</v>
      </c>
      <c r="B3459" s="44">
        <v>2024</v>
      </c>
      <c r="C3459" s="45" t="s">
        <v>1110</v>
      </c>
      <c r="D3459" s="45" t="s">
        <v>1095</v>
      </c>
      <c r="E3459" s="45" t="s">
        <v>1088</v>
      </c>
      <c r="F3459" s="45" t="s">
        <v>1089</v>
      </c>
      <c r="G3459" s="45" t="s">
        <v>1101</v>
      </c>
      <c r="H3459" s="45">
        <v>2410553</v>
      </c>
      <c r="I3459" s="45" t="s">
        <v>6876</v>
      </c>
      <c r="J3459" s="45" t="s">
        <v>1092</v>
      </c>
      <c r="K3459" s="45" t="s">
        <v>1301</v>
      </c>
      <c r="L3459" s="44">
        <v>29</v>
      </c>
      <c r="M3459" s="44">
        <v>933000</v>
      </c>
      <c r="N3459" s="44">
        <v>27057000</v>
      </c>
      <c r="O3459" s="44">
        <v>28000000</v>
      </c>
      <c r="P3459" s="44">
        <v>943000</v>
      </c>
    </row>
    <row r="3460" spans="1:16" ht="142.5">
      <c r="A3460" s="44">
        <v>20251</v>
      </c>
      <c r="B3460" s="44">
        <v>2024</v>
      </c>
      <c r="C3460" s="45" t="s">
        <v>1086</v>
      </c>
      <c r="D3460" s="45" t="s">
        <v>1087</v>
      </c>
      <c r="E3460" s="45" t="s">
        <v>1088</v>
      </c>
      <c r="F3460" s="45" t="s">
        <v>1280</v>
      </c>
      <c r="G3460" s="45" t="s">
        <v>1090</v>
      </c>
      <c r="H3460" s="45">
        <v>2411036</v>
      </c>
      <c r="I3460" s="45" t="s">
        <v>6877</v>
      </c>
      <c r="J3460" s="45" t="s">
        <v>1092</v>
      </c>
      <c r="K3460" s="45" t="s">
        <v>2695</v>
      </c>
      <c r="L3460" s="44">
        <v>29</v>
      </c>
      <c r="M3460" s="44">
        <v>933000</v>
      </c>
      <c r="N3460" s="44">
        <v>27057000</v>
      </c>
      <c r="O3460" s="44">
        <v>28000000</v>
      </c>
      <c r="P3460" s="44">
        <v>943000</v>
      </c>
    </row>
    <row r="3461" spans="1:16" ht="185.25">
      <c r="A3461" s="44">
        <v>20251</v>
      </c>
      <c r="B3461" s="44">
        <v>2024</v>
      </c>
      <c r="C3461" s="45" t="s">
        <v>1110</v>
      </c>
      <c r="D3461" s="45" t="s">
        <v>1095</v>
      </c>
      <c r="E3461" s="45" t="s">
        <v>1088</v>
      </c>
      <c r="F3461" s="45" t="s">
        <v>1272</v>
      </c>
      <c r="G3461" s="45" t="s">
        <v>1101</v>
      </c>
      <c r="H3461" s="45">
        <v>2410694</v>
      </c>
      <c r="I3461" s="45" t="s">
        <v>1711</v>
      </c>
      <c r="J3461" s="45" t="s">
        <v>1092</v>
      </c>
      <c r="K3461" s="45" t="s">
        <v>1293</v>
      </c>
      <c r="L3461" s="44">
        <v>36</v>
      </c>
      <c r="M3461" s="44">
        <v>933000</v>
      </c>
      <c r="N3461" s="44">
        <v>33588000</v>
      </c>
      <c r="O3461" s="44">
        <v>28000000</v>
      </c>
      <c r="P3461" s="44">
        <v>-5588000</v>
      </c>
    </row>
    <row r="3462" spans="1:16" ht="156.75">
      <c r="A3462" s="44">
        <v>20251</v>
      </c>
      <c r="B3462" s="44">
        <v>2025</v>
      </c>
      <c r="C3462" s="45" t="s">
        <v>1099</v>
      </c>
      <c r="D3462" s="45" t="s">
        <v>1087</v>
      </c>
      <c r="E3462" s="45" t="s">
        <v>1088</v>
      </c>
      <c r="F3462" s="45" t="s">
        <v>1811</v>
      </c>
      <c r="G3462" s="45" t="s">
        <v>1101</v>
      </c>
      <c r="H3462" s="45">
        <v>2510973</v>
      </c>
      <c r="I3462" s="45" t="s">
        <v>6878</v>
      </c>
      <c r="J3462" s="45" t="s">
        <v>1092</v>
      </c>
      <c r="K3462" s="45" t="s">
        <v>2567</v>
      </c>
      <c r="L3462" s="44">
        <v>30</v>
      </c>
      <c r="M3462" s="44">
        <v>1667000</v>
      </c>
      <c r="N3462" s="44">
        <v>50010000</v>
      </c>
      <c r="O3462" s="44">
        <v>50000000</v>
      </c>
      <c r="P3462" s="44">
        <v>-10000</v>
      </c>
    </row>
    <row r="3463" spans="1:16" ht="171">
      <c r="A3463" s="44">
        <v>20251</v>
      </c>
      <c r="B3463" s="44">
        <v>2024</v>
      </c>
      <c r="C3463" s="45" t="s">
        <v>1086</v>
      </c>
      <c r="D3463" s="45" t="s">
        <v>1087</v>
      </c>
      <c r="E3463" s="45" t="s">
        <v>1088</v>
      </c>
      <c r="F3463" s="45" t="s">
        <v>1128</v>
      </c>
      <c r="G3463" s="45" t="s">
        <v>1090</v>
      </c>
      <c r="H3463" s="45">
        <v>2410868</v>
      </c>
      <c r="I3463" s="45" t="s">
        <v>6879</v>
      </c>
      <c r="J3463" s="45" t="s">
        <v>1092</v>
      </c>
      <c r="K3463" s="45" t="s">
        <v>1918</v>
      </c>
      <c r="L3463" s="44">
        <v>30</v>
      </c>
      <c r="M3463" s="44">
        <v>933000</v>
      </c>
      <c r="N3463" s="44">
        <v>27990000</v>
      </c>
      <c r="O3463" s="44">
        <v>28000000</v>
      </c>
      <c r="P3463" s="44">
        <v>10000</v>
      </c>
    </row>
    <row r="3464" spans="1:16" ht="185.25">
      <c r="A3464" s="44">
        <v>20251</v>
      </c>
      <c r="B3464" s="44">
        <v>2024</v>
      </c>
      <c r="C3464" s="45" t="s">
        <v>1086</v>
      </c>
      <c r="D3464" s="45" t="s">
        <v>1087</v>
      </c>
      <c r="E3464" s="45" t="s">
        <v>1088</v>
      </c>
      <c r="F3464" s="45" t="s">
        <v>1158</v>
      </c>
      <c r="G3464" s="45" t="s">
        <v>1090</v>
      </c>
      <c r="H3464" s="45">
        <v>2411157</v>
      </c>
      <c r="I3464" s="45" t="s">
        <v>6880</v>
      </c>
      <c r="J3464" s="45" t="s">
        <v>1092</v>
      </c>
      <c r="K3464" s="45" t="s">
        <v>4010</v>
      </c>
      <c r="L3464" s="44">
        <v>29</v>
      </c>
      <c r="M3464" s="44">
        <v>933000</v>
      </c>
      <c r="N3464" s="44">
        <v>27057000</v>
      </c>
      <c r="O3464" s="44">
        <v>28000000</v>
      </c>
      <c r="P3464" s="44">
        <v>943000</v>
      </c>
    </row>
    <row r="3465" spans="1:16" ht="42.75">
      <c r="A3465" s="44">
        <v>20251</v>
      </c>
      <c r="B3465" s="44">
        <v>2024</v>
      </c>
      <c r="C3465" s="45" t="s">
        <v>1086</v>
      </c>
      <c r="D3465" s="45" t="s">
        <v>1087</v>
      </c>
      <c r="E3465" s="45" t="s">
        <v>1088</v>
      </c>
      <c r="F3465" s="45" t="s">
        <v>1161</v>
      </c>
      <c r="G3465" s="45" t="s">
        <v>1090</v>
      </c>
      <c r="H3465" s="45">
        <v>2410740</v>
      </c>
      <c r="I3465" s="45" t="s">
        <v>6881</v>
      </c>
      <c r="J3465" s="45" t="s">
        <v>1092</v>
      </c>
      <c r="K3465" s="42"/>
      <c r="L3465" s="44">
        <v>0</v>
      </c>
      <c r="M3465" s="44">
        <v>933000</v>
      </c>
      <c r="N3465" s="44">
        <v>0</v>
      </c>
      <c r="O3465" s="44">
        <v>0</v>
      </c>
      <c r="P3465" s="44">
        <v>0</v>
      </c>
    </row>
    <row r="3466" spans="1:16" ht="28.5">
      <c r="A3466" s="44">
        <v>20251</v>
      </c>
      <c r="B3466" s="44">
        <v>2022</v>
      </c>
      <c r="C3466" s="45" t="s">
        <v>1144</v>
      </c>
      <c r="D3466" s="45" t="s">
        <v>1095</v>
      </c>
      <c r="E3466" s="45" t="s">
        <v>1088</v>
      </c>
      <c r="F3466" s="45" t="s">
        <v>1165</v>
      </c>
      <c r="G3466" s="45" t="s">
        <v>1090</v>
      </c>
      <c r="H3466" s="45" t="s">
        <v>6882</v>
      </c>
      <c r="I3466" s="45" t="s">
        <v>6883</v>
      </c>
      <c r="J3466" s="45" t="s">
        <v>1092</v>
      </c>
      <c r="K3466" s="45" t="s">
        <v>6884</v>
      </c>
      <c r="L3466" s="44">
        <v>7</v>
      </c>
      <c r="M3466" s="44">
        <v>933000</v>
      </c>
      <c r="N3466" s="44">
        <v>6531000</v>
      </c>
      <c r="O3466" s="44">
        <v>0</v>
      </c>
      <c r="P3466" s="44">
        <v>-6531000</v>
      </c>
    </row>
    <row r="3467" spans="1:16" ht="199.5">
      <c r="A3467" s="44">
        <v>20251</v>
      </c>
      <c r="B3467" s="44">
        <v>2025</v>
      </c>
      <c r="C3467" s="45" t="s">
        <v>1117</v>
      </c>
      <c r="D3467" s="45" t="s">
        <v>1087</v>
      </c>
      <c r="E3467" s="45" t="s">
        <v>1088</v>
      </c>
      <c r="F3467" s="45" t="s">
        <v>1272</v>
      </c>
      <c r="G3467" s="45" t="s">
        <v>1090</v>
      </c>
      <c r="H3467" s="45">
        <v>2510260</v>
      </c>
      <c r="I3467" s="45" t="s">
        <v>6885</v>
      </c>
      <c r="J3467" s="45" t="s">
        <v>1092</v>
      </c>
      <c r="K3467" s="45" t="s">
        <v>1140</v>
      </c>
      <c r="L3467" s="44">
        <v>28</v>
      </c>
      <c r="M3467" s="44">
        <v>933000</v>
      </c>
      <c r="N3467" s="44">
        <v>26124000</v>
      </c>
      <c r="O3467" s="44">
        <v>28000000</v>
      </c>
      <c r="P3467" s="44">
        <v>1876000</v>
      </c>
    </row>
    <row r="3468" spans="1:16" ht="28.5">
      <c r="A3468" s="44">
        <v>20251</v>
      </c>
      <c r="B3468" s="44">
        <v>2025</v>
      </c>
      <c r="C3468" s="42"/>
      <c r="D3468" s="45" t="s">
        <v>1087</v>
      </c>
      <c r="E3468" s="45" t="s">
        <v>19</v>
      </c>
      <c r="F3468" s="45" t="s">
        <v>1333</v>
      </c>
      <c r="G3468" s="42"/>
      <c r="H3468" s="45" t="s">
        <v>6886</v>
      </c>
      <c r="I3468" s="45" t="s">
        <v>6887</v>
      </c>
      <c r="J3468" s="42"/>
      <c r="K3468" s="45" t="s">
        <v>2807</v>
      </c>
      <c r="L3468" s="44">
        <v>5</v>
      </c>
      <c r="M3468" s="44">
        <v>0</v>
      </c>
      <c r="N3468" s="44">
        <v>0</v>
      </c>
      <c r="O3468" s="44">
        <v>0</v>
      </c>
      <c r="P3468" s="44">
        <v>0</v>
      </c>
    </row>
    <row r="3469" spans="1:16" ht="199.5">
      <c r="A3469" s="44">
        <v>20251</v>
      </c>
      <c r="B3469" s="44">
        <v>2025</v>
      </c>
      <c r="C3469" s="45" t="s">
        <v>1099</v>
      </c>
      <c r="D3469" s="45" t="s">
        <v>1087</v>
      </c>
      <c r="E3469" s="45" t="s">
        <v>1088</v>
      </c>
      <c r="F3469" s="45" t="s">
        <v>1272</v>
      </c>
      <c r="G3469" s="45" t="s">
        <v>1101</v>
      </c>
      <c r="H3469" s="45">
        <v>2510265</v>
      </c>
      <c r="I3469" s="45" t="s">
        <v>6888</v>
      </c>
      <c r="J3469" s="45" t="s">
        <v>1092</v>
      </c>
      <c r="K3469" s="45" t="s">
        <v>6889</v>
      </c>
      <c r="L3469" s="44">
        <v>35</v>
      </c>
      <c r="M3469" s="44">
        <v>933000</v>
      </c>
      <c r="N3469" s="44">
        <v>32655000</v>
      </c>
      <c r="O3469" s="44">
        <v>28000000</v>
      </c>
      <c r="P3469" s="44">
        <v>-4655000</v>
      </c>
    </row>
    <row r="3470" spans="1:16" ht="171">
      <c r="A3470" s="44">
        <v>20251</v>
      </c>
      <c r="B3470" s="44">
        <v>2023</v>
      </c>
      <c r="C3470" s="45" t="s">
        <v>1197</v>
      </c>
      <c r="D3470" s="45" t="s">
        <v>1095</v>
      </c>
      <c r="E3470" s="45" t="s">
        <v>1088</v>
      </c>
      <c r="F3470" s="45" t="s">
        <v>1268</v>
      </c>
      <c r="G3470" s="45" t="s">
        <v>1090</v>
      </c>
      <c r="H3470" s="45" t="s">
        <v>6890</v>
      </c>
      <c r="I3470" s="45" t="s">
        <v>6891</v>
      </c>
      <c r="J3470" s="45" t="s">
        <v>1092</v>
      </c>
      <c r="K3470" s="45" t="s">
        <v>6892</v>
      </c>
      <c r="L3470" s="44">
        <v>36</v>
      </c>
      <c r="M3470" s="44">
        <v>933000</v>
      </c>
      <c r="N3470" s="44">
        <v>33588000</v>
      </c>
      <c r="O3470" s="44">
        <v>28000000</v>
      </c>
      <c r="P3470" s="44">
        <v>-5588000</v>
      </c>
    </row>
    <row r="3471" spans="1:16" ht="128.25">
      <c r="A3471" s="44">
        <v>20251</v>
      </c>
      <c r="B3471" s="44">
        <v>2025</v>
      </c>
      <c r="C3471" s="45" t="s">
        <v>1120</v>
      </c>
      <c r="D3471" s="45" t="s">
        <v>1087</v>
      </c>
      <c r="E3471" s="45" t="s">
        <v>19</v>
      </c>
      <c r="F3471" s="45" t="s">
        <v>1528</v>
      </c>
      <c r="G3471" s="42"/>
      <c r="H3471" s="45">
        <v>2540114</v>
      </c>
      <c r="I3471" s="45" t="s">
        <v>6893</v>
      </c>
      <c r="J3471" s="45" t="s">
        <v>1092</v>
      </c>
      <c r="K3471" s="45" t="s">
        <v>1530</v>
      </c>
      <c r="L3471" s="44">
        <v>23</v>
      </c>
      <c r="M3471" s="44">
        <v>0</v>
      </c>
      <c r="N3471" s="44">
        <v>0</v>
      </c>
      <c r="O3471" s="44">
        <v>28000000</v>
      </c>
      <c r="P3471" s="44">
        <v>28000000</v>
      </c>
    </row>
    <row r="3472" spans="1:16" ht="114">
      <c r="A3472" s="44">
        <v>20251</v>
      </c>
      <c r="B3472" s="44">
        <v>2023</v>
      </c>
      <c r="C3472" s="45" t="s">
        <v>1127</v>
      </c>
      <c r="D3472" s="45" t="s">
        <v>1095</v>
      </c>
      <c r="E3472" s="45" t="s">
        <v>1088</v>
      </c>
      <c r="F3472" s="45" t="s">
        <v>1089</v>
      </c>
      <c r="G3472" s="45" t="s">
        <v>1101</v>
      </c>
      <c r="H3472" s="45" t="s">
        <v>6894</v>
      </c>
      <c r="I3472" s="45" t="s">
        <v>1687</v>
      </c>
      <c r="J3472" s="45" t="s">
        <v>1092</v>
      </c>
      <c r="K3472" s="45" t="s">
        <v>2204</v>
      </c>
      <c r="L3472" s="44">
        <v>28</v>
      </c>
      <c r="M3472" s="44">
        <v>933000</v>
      </c>
      <c r="N3472" s="44">
        <v>26124000</v>
      </c>
      <c r="O3472" s="44">
        <v>28000000</v>
      </c>
      <c r="P3472" s="44">
        <v>1876000</v>
      </c>
    </row>
    <row r="3473" spans="1:16" ht="199.5">
      <c r="A3473" s="44">
        <v>20251</v>
      </c>
      <c r="B3473" s="44">
        <v>2025</v>
      </c>
      <c r="C3473" s="45" t="s">
        <v>1117</v>
      </c>
      <c r="D3473" s="45" t="s">
        <v>1087</v>
      </c>
      <c r="E3473" s="45" t="s">
        <v>1088</v>
      </c>
      <c r="F3473" s="45" t="s">
        <v>1111</v>
      </c>
      <c r="G3473" s="45" t="s">
        <v>1090</v>
      </c>
      <c r="H3473" s="45">
        <v>2510281</v>
      </c>
      <c r="I3473" s="45" t="s">
        <v>6895</v>
      </c>
      <c r="J3473" s="45" t="s">
        <v>1092</v>
      </c>
      <c r="K3473" s="45" t="s">
        <v>1209</v>
      </c>
      <c r="L3473" s="44">
        <v>26</v>
      </c>
      <c r="M3473" s="44">
        <v>933000</v>
      </c>
      <c r="N3473" s="44">
        <v>24258000</v>
      </c>
      <c r="O3473" s="44">
        <v>28000000</v>
      </c>
      <c r="P3473" s="44">
        <v>3742000</v>
      </c>
    </row>
    <row r="3474" spans="1:16" ht="71.25">
      <c r="A3474" s="44">
        <v>20251</v>
      </c>
      <c r="B3474" s="44">
        <v>2023</v>
      </c>
      <c r="C3474" s="45" t="s">
        <v>1197</v>
      </c>
      <c r="D3474" s="45" t="s">
        <v>1095</v>
      </c>
      <c r="E3474" s="45" t="s">
        <v>1088</v>
      </c>
      <c r="F3474" s="45" t="s">
        <v>1145</v>
      </c>
      <c r="G3474" s="45" t="s">
        <v>1090</v>
      </c>
      <c r="H3474" s="45" t="s">
        <v>6896</v>
      </c>
      <c r="I3474" s="45" t="s">
        <v>6897</v>
      </c>
      <c r="J3474" s="45" t="s">
        <v>1092</v>
      </c>
      <c r="K3474" s="45" t="s">
        <v>6898</v>
      </c>
      <c r="L3474" s="44">
        <v>16</v>
      </c>
      <c r="M3474" s="44">
        <v>933000</v>
      </c>
      <c r="N3474" s="44">
        <v>14928000</v>
      </c>
      <c r="O3474" s="44">
        <v>0</v>
      </c>
      <c r="P3474" s="44">
        <v>-14928000</v>
      </c>
    </row>
    <row r="3475" spans="1:16" ht="114">
      <c r="A3475" s="44">
        <v>20251</v>
      </c>
      <c r="B3475" s="44">
        <v>2021</v>
      </c>
      <c r="C3475" s="45" t="s">
        <v>1180</v>
      </c>
      <c r="D3475" s="45" t="s">
        <v>1095</v>
      </c>
      <c r="E3475" s="45" t="s">
        <v>1088</v>
      </c>
      <c r="F3475" s="45" t="s">
        <v>1811</v>
      </c>
      <c r="G3475" s="45" t="s">
        <v>1101</v>
      </c>
      <c r="H3475" s="45" t="s">
        <v>6899</v>
      </c>
      <c r="I3475" s="45" t="s">
        <v>6900</v>
      </c>
      <c r="J3475" s="45" t="s">
        <v>1092</v>
      </c>
      <c r="K3475" s="45" t="s">
        <v>6901</v>
      </c>
      <c r="L3475" s="44">
        <v>21</v>
      </c>
      <c r="M3475" s="44">
        <v>1667000</v>
      </c>
      <c r="N3475" s="44">
        <v>35007000</v>
      </c>
      <c r="O3475" s="44">
        <v>0</v>
      </c>
      <c r="P3475" s="44">
        <v>-35007000</v>
      </c>
    </row>
    <row r="3476" spans="1:16" ht="128.25">
      <c r="A3476" s="44">
        <v>20251</v>
      </c>
      <c r="B3476" s="44">
        <v>2021</v>
      </c>
      <c r="C3476" s="45" t="s">
        <v>1180</v>
      </c>
      <c r="D3476" s="45" t="s">
        <v>1095</v>
      </c>
      <c r="E3476" s="45" t="s">
        <v>1088</v>
      </c>
      <c r="F3476" s="45" t="s">
        <v>1089</v>
      </c>
      <c r="G3476" s="45" t="s">
        <v>1101</v>
      </c>
      <c r="H3476" s="45" t="s">
        <v>6902</v>
      </c>
      <c r="I3476" s="45" t="s">
        <v>6903</v>
      </c>
      <c r="J3476" s="45" t="s">
        <v>1092</v>
      </c>
      <c r="K3476" s="45" t="s">
        <v>1763</v>
      </c>
      <c r="L3476" s="44">
        <v>30</v>
      </c>
      <c r="M3476" s="44">
        <v>933000</v>
      </c>
      <c r="N3476" s="44">
        <v>27990000</v>
      </c>
      <c r="O3476" s="44">
        <v>28000000</v>
      </c>
      <c r="P3476" s="44">
        <v>10000</v>
      </c>
    </row>
    <row r="3477" spans="1:16" ht="199.5">
      <c r="A3477" s="44">
        <v>20251</v>
      </c>
      <c r="B3477" s="44">
        <v>2025</v>
      </c>
      <c r="C3477" s="45" t="s">
        <v>1117</v>
      </c>
      <c r="D3477" s="45" t="s">
        <v>1087</v>
      </c>
      <c r="E3477" s="45" t="s">
        <v>1088</v>
      </c>
      <c r="F3477" s="45" t="s">
        <v>1089</v>
      </c>
      <c r="G3477" s="45" t="s">
        <v>1090</v>
      </c>
      <c r="H3477" s="45">
        <v>2510954</v>
      </c>
      <c r="I3477" s="45" t="s">
        <v>6904</v>
      </c>
      <c r="J3477" s="45" t="s">
        <v>1092</v>
      </c>
      <c r="K3477" s="45" t="s">
        <v>1119</v>
      </c>
      <c r="L3477" s="44">
        <v>28</v>
      </c>
      <c r="M3477" s="44">
        <v>933000</v>
      </c>
      <c r="N3477" s="44">
        <v>26124000</v>
      </c>
      <c r="O3477" s="44">
        <v>28000000</v>
      </c>
      <c r="P3477" s="44">
        <v>1876000</v>
      </c>
    </row>
    <row r="3478" spans="1:16" ht="128.25">
      <c r="A3478" s="44">
        <v>20251</v>
      </c>
      <c r="B3478" s="44">
        <v>2025</v>
      </c>
      <c r="C3478" s="45" t="s">
        <v>1120</v>
      </c>
      <c r="D3478" s="45" t="s">
        <v>1087</v>
      </c>
      <c r="E3478" s="45" t="s">
        <v>19</v>
      </c>
      <c r="F3478" s="45" t="s">
        <v>1528</v>
      </c>
      <c r="G3478" s="42"/>
      <c r="H3478" s="45">
        <v>2540070</v>
      </c>
      <c r="I3478" s="45" t="s">
        <v>6905</v>
      </c>
      <c r="J3478" s="45" t="s">
        <v>1092</v>
      </c>
      <c r="K3478" s="45" t="s">
        <v>1530</v>
      </c>
      <c r="L3478" s="44">
        <v>23</v>
      </c>
      <c r="M3478" s="44">
        <v>0</v>
      </c>
      <c r="N3478" s="44">
        <v>0</v>
      </c>
      <c r="O3478" s="44">
        <v>28000000</v>
      </c>
      <c r="P3478" s="44">
        <v>28000000</v>
      </c>
    </row>
    <row r="3479" spans="1:16" ht="256.5">
      <c r="A3479" s="44">
        <v>20251</v>
      </c>
      <c r="B3479" s="44">
        <v>2022</v>
      </c>
      <c r="C3479" s="45" t="s">
        <v>1144</v>
      </c>
      <c r="D3479" s="45" t="s">
        <v>1095</v>
      </c>
      <c r="E3479" s="45" t="s">
        <v>1088</v>
      </c>
      <c r="F3479" s="45" t="s">
        <v>1238</v>
      </c>
      <c r="G3479" s="45" t="s">
        <v>1090</v>
      </c>
      <c r="H3479" s="45" t="s">
        <v>6906</v>
      </c>
      <c r="I3479" s="45" t="s">
        <v>2597</v>
      </c>
      <c r="J3479" s="45" t="s">
        <v>1092</v>
      </c>
      <c r="K3479" s="45" t="s">
        <v>2289</v>
      </c>
      <c r="L3479" s="44">
        <v>35</v>
      </c>
      <c r="M3479" s="44">
        <v>933000</v>
      </c>
      <c r="N3479" s="44">
        <v>32655000</v>
      </c>
      <c r="O3479" s="44">
        <v>23300000</v>
      </c>
      <c r="P3479" s="44">
        <v>-9355000</v>
      </c>
    </row>
    <row r="3480" spans="1:16" ht="199.5">
      <c r="A3480" s="44">
        <v>20251</v>
      </c>
      <c r="B3480" s="44">
        <v>2025</v>
      </c>
      <c r="C3480" s="45" t="s">
        <v>1117</v>
      </c>
      <c r="D3480" s="45" t="s">
        <v>1087</v>
      </c>
      <c r="E3480" s="45" t="s">
        <v>1088</v>
      </c>
      <c r="F3480" s="45" t="s">
        <v>1118</v>
      </c>
      <c r="G3480" s="45" t="s">
        <v>1090</v>
      </c>
      <c r="H3480" s="45">
        <v>2511032</v>
      </c>
      <c r="I3480" s="45" t="s">
        <v>6907</v>
      </c>
      <c r="J3480" s="45" t="s">
        <v>1092</v>
      </c>
      <c r="K3480" s="45" t="s">
        <v>1140</v>
      </c>
      <c r="L3480" s="44">
        <v>28</v>
      </c>
      <c r="M3480" s="44">
        <v>933000</v>
      </c>
      <c r="N3480" s="44">
        <v>26124000</v>
      </c>
      <c r="O3480" s="44">
        <v>28000000</v>
      </c>
      <c r="P3480" s="44">
        <v>1876000</v>
      </c>
    </row>
    <row r="3481" spans="1:16" ht="128.25">
      <c r="A3481" s="44">
        <v>20251</v>
      </c>
      <c r="B3481" s="44">
        <v>2022</v>
      </c>
      <c r="C3481" s="45" t="s">
        <v>1144</v>
      </c>
      <c r="D3481" s="45" t="s">
        <v>1095</v>
      </c>
      <c r="E3481" s="45" t="s">
        <v>1088</v>
      </c>
      <c r="F3481" s="45" t="s">
        <v>1165</v>
      </c>
      <c r="G3481" s="45" t="s">
        <v>1090</v>
      </c>
      <c r="H3481" s="45" t="s">
        <v>6908</v>
      </c>
      <c r="I3481" s="45" t="s">
        <v>6909</v>
      </c>
      <c r="J3481" s="45" t="s">
        <v>1092</v>
      </c>
      <c r="K3481" s="45" t="s">
        <v>1205</v>
      </c>
      <c r="L3481" s="44">
        <v>30</v>
      </c>
      <c r="M3481" s="44">
        <v>933000</v>
      </c>
      <c r="N3481" s="44">
        <v>27990000</v>
      </c>
      <c r="O3481" s="44">
        <v>23300000</v>
      </c>
      <c r="P3481" s="44">
        <v>-4690000</v>
      </c>
    </row>
    <row r="3482" spans="1:16" ht="213.75">
      <c r="A3482" s="44">
        <v>20251</v>
      </c>
      <c r="B3482" s="44">
        <v>2023</v>
      </c>
      <c r="C3482" s="45" t="s">
        <v>1127</v>
      </c>
      <c r="D3482" s="45" t="s">
        <v>1095</v>
      </c>
      <c r="E3482" s="45" t="s">
        <v>1088</v>
      </c>
      <c r="F3482" s="45" t="s">
        <v>1155</v>
      </c>
      <c r="G3482" s="45" t="s">
        <v>1101</v>
      </c>
      <c r="H3482" s="45" t="s">
        <v>6910</v>
      </c>
      <c r="I3482" s="45" t="s">
        <v>6911</v>
      </c>
      <c r="J3482" s="45" t="s">
        <v>1092</v>
      </c>
      <c r="K3482" s="45" t="s">
        <v>4664</v>
      </c>
      <c r="L3482" s="44">
        <v>37</v>
      </c>
      <c r="M3482" s="44">
        <v>933000</v>
      </c>
      <c r="N3482" s="44">
        <v>34521000</v>
      </c>
      <c r="O3482" s="44">
        <v>28000000</v>
      </c>
      <c r="P3482" s="44">
        <v>-6521000</v>
      </c>
    </row>
    <row r="3483" spans="1:16" ht="171">
      <c r="A3483" s="44">
        <v>20251</v>
      </c>
      <c r="B3483" s="44">
        <v>2025</v>
      </c>
      <c r="C3483" s="45" t="s">
        <v>1117</v>
      </c>
      <c r="D3483" s="45" t="s">
        <v>1087</v>
      </c>
      <c r="E3483" s="45" t="s">
        <v>1088</v>
      </c>
      <c r="F3483" s="45" t="s">
        <v>1218</v>
      </c>
      <c r="G3483" s="45" t="s">
        <v>1101</v>
      </c>
      <c r="H3483" s="45">
        <v>2510608</v>
      </c>
      <c r="I3483" s="45" t="s">
        <v>6912</v>
      </c>
      <c r="J3483" s="45" t="s">
        <v>1092</v>
      </c>
      <c r="K3483" s="45" t="s">
        <v>3301</v>
      </c>
      <c r="L3483" s="44">
        <v>31</v>
      </c>
      <c r="M3483" s="44">
        <v>2084000</v>
      </c>
      <c r="N3483" s="44">
        <v>64604000</v>
      </c>
      <c r="O3483" s="44">
        <v>62500000</v>
      </c>
      <c r="P3483" s="44">
        <v>-2104000</v>
      </c>
    </row>
    <row r="3484" spans="1:16" ht="156.75">
      <c r="A3484" s="44">
        <v>20251</v>
      </c>
      <c r="B3484" s="44">
        <v>2023</v>
      </c>
      <c r="C3484" s="45" t="s">
        <v>1197</v>
      </c>
      <c r="D3484" s="45" t="s">
        <v>1095</v>
      </c>
      <c r="E3484" s="45" t="s">
        <v>1088</v>
      </c>
      <c r="F3484" s="45" t="s">
        <v>1145</v>
      </c>
      <c r="G3484" s="45" t="s">
        <v>1090</v>
      </c>
      <c r="H3484" s="45" t="s">
        <v>6913</v>
      </c>
      <c r="I3484" s="45" t="s">
        <v>6914</v>
      </c>
      <c r="J3484" s="45" t="s">
        <v>1092</v>
      </c>
      <c r="K3484" s="45" t="s">
        <v>1186</v>
      </c>
      <c r="L3484" s="44">
        <v>31</v>
      </c>
      <c r="M3484" s="44">
        <v>933000</v>
      </c>
      <c r="N3484" s="44">
        <v>28923000</v>
      </c>
      <c r="O3484" s="44">
        <v>28000000</v>
      </c>
      <c r="P3484" s="44">
        <v>-923000</v>
      </c>
    </row>
    <row r="3485" spans="1:16" ht="171">
      <c r="A3485" s="44">
        <v>20251</v>
      </c>
      <c r="B3485" s="44">
        <v>2022</v>
      </c>
      <c r="C3485" s="45" t="s">
        <v>1144</v>
      </c>
      <c r="D3485" s="45" t="s">
        <v>1095</v>
      </c>
      <c r="E3485" s="45" t="s">
        <v>1088</v>
      </c>
      <c r="F3485" s="45" t="s">
        <v>1161</v>
      </c>
      <c r="G3485" s="45" t="s">
        <v>1090</v>
      </c>
      <c r="H3485" s="45" t="s">
        <v>6915</v>
      </c>
      <c r="I3485" s="45" t="s">
        <v>6916</v>
      </c>
      <c r="J3485" s="45" t="s">
        <v>1092</v>
      </c>
      <c r="K3485" s="45" t="s">
        <v>2314</v>
      </c>
      <c r="L3485" s="44">
        <v>36</v>
      </c>
      <c r="M3485" s="44">
        <v>933000</v>
      </c>
      <c r="N3485" s="44">
        <v>33588000</v>
      </c>
      <c r="O3485" s="44">
        <v>23300000</v>
      </c>
      <c r="P3485" s="44">
        <v>-10288000</v>
      </c>
    </row>
    <row r="3486" spans="1:16" ht="156.75">
      <c r="A3486" s="44">
        <v>20251</v>
      </c>
      <c r="B3486" s="44">
        <v>2025</v>
      </c>
      <c r="C3486" s="45" t="s">
        <v>1117</v>
      </c>
      <c r="D3486" s="45" t="s">
        <v>1087</v>
      </c>
      <c r="E3486" s="45" t="s">
        <v>1088</v>
      </c>
      <c r="F3486" s="45" t="s">
        <v>1218</v>
      </c>
      <c r="G3486" s="45" t="s">
        <v>1101</v>
      </c>
      <c r="H3486" s="45">
        <v>2510081</v>
      </c>
      <c r="I3486" s="45" t="s">
        <v>6917</v>
      </c>
      <c r="J3486" s="45" t="s">
        <v>1092</v>
      </c>
      <c r="K3486" s="45" t="s">
        <v>2567</v>
      </c>
      <c r="L3486" s="44">
        <v>30</v>
      </c>
      <c r="M3486" s="44">
        <v>2084000</v>
      </c>
      <c r="N3486" s="44">
        <v>62520000</v>
      </c>
      <c r="O3486" s="44">
        <v>62500000</v>
      </c>
      <c r="P3486" s="44">
        <v>-20000</v>
      </c>
    </row>
    <row r="3487" spans="1:16" ht="199.5">
      <c r="A3487" s="44">
        <v>20251</v>
      </c>
      <c r="B3487" s="44">
        <v>2025</v>
      </c>
      <c r="C3487" s="45" t="s">
        <v>1117</v>
      </c>
      <c r="D3487" s="45" t="s">
        <v>1087</v>
      </c>
      <c r="E3487" s="45" t="s">
        <v>1088</v>
      </c>
      <c r="F3487" s="45" t="s">
        <v>1104</v>
      </c>
      <c r="G3487" s="45" t="s">
        <v>1090</v>
      </c>
      <c r="H3487" s="45">
        <v>2510243</v>
      </c>
      <c r="I3487" s="45" t="s">
        <v>6918</v>
      </c>
      <c r="J3487" s="45" t="s">
        <v>1092</v>
      </c>
      <c r="K3487" s="45" t="s">
        <v>1119</v>
      </c>
      <c r="L3487" s="44">
        <v>28</v>
      </c>
      <c r="M3487" s="44">
        <v>933000</v>
      </c>
      <c r="N3487" s="44">
        <v>26124000</v>
      </c>
      <c r="O3487" s="44">
        <v>28000000</v>
      </c>
      <c r="P3487" s="44">
        <v>1876000</v>
      </c>
    </row>
    <row r="3488" spans="1:16" ht="156.75">
      <c r="A3488" s="44">
        <v>20251</v>
      </c>
      <c r="B3488" s="44">
        <v>2023</v>
      </c>
      <c r="C3488" s="45" t="s">
        <v>1197</v>
      </c>
      <c r="D3488" s="45" t="s">
        <v>1095</v>
      </c>
      <c r="E3488" s="45" t="s">
        <v>1088</v>
      </c>
      <c r="F3488" s="45" t="s">
        <v>1165</v>
      </c>
      <c r="G3488" s="45" t="s">
        <v>1090</v>
      </c>
      <c r="H3488" s="45" t="s">
        <v>6919</v>
      </c>
      <c r="I3488" s="45" t="s">
        <v>4765</v>
      </c>
      <c r="J3488" s="45" t="s">
        <v>1092</v>
      </c>
      <c r="K3488" s="45" t="s">
        <v>1186</v>
      </c>
      <c r="L3488" s="44">
        <v>31</v>
      </c>
      <c r="M3488" s="44">
        <v>933000</v>
      </c>
      <c r="N3488" s="44">
        <v>28923000</v>
      </c>
      <c r="O3488" s="44">
        <v>28000000</v>
      </c>
      <c r="P3488" s="44">
        <v>-923000</v>
      </c>
    </row>
    <row r="3489" spans="1:16" ht="142.5">
      <c r="A3489" s="44">
        <v>20251</v>
      </c>
      <c r="B3489" s="44">
        <v>2022</v>
      </c>
      <c r="C3489" s="45" t="s">
        <v>1144</v>
      </c>
      <c r="D3489" s="45" t="s">
        <v>1095</v>
      </c>
      <c r="E3489" s="45" t="s">
        <v>1088</v>
      </c>
      <c r="F3489" s="45" t="s">
        <v>1165</v>
      </c>
      <c r="G3489" s="45" t="s">
        <v>1090</v>
      </c>
      <c r="H3489" s="45" t="s">
        <v>6920</v>
      </c>
      <c r="I3489" s="45" t="s">
        <v>6921</v>
      </c>
      <c r="J3489" s="45" t="s">
        <v>1092</v>
      </c>
      <c r="K3489" s="45" t="s">
        <v>1301</v>
      </c>
      <c r="L3489" s="44">
        <v>29</v>
      </c>
      <c r="M3489" s="44">
        <v>933000</v>
      </c>
      <c r="N3489" s="44">
        <v>27057000</v>
      </c>
      <c r="O3489" s="44">
        <v>28000000</v>
      </c>
      <c r="P3489" s="44">
        <v>943000</v>
      </c>
    </row>
    <row r="3490" spans="1:16" ht="42.75">
      <c r="A3490" s="44">
        <v>20251</v>
      </c>
      <c r="B3490" s="44">
        <v>2021</v>
      </c>
      <c r="C3490" s="45" t="s">
        <v>1180</v>
      </c>
      <c r="D3490" s="45" t="s">
        <v>1095</v>
      </c>
      <c r="E3490" s="45" t="s">
        <v>1088</v>
      </c>
      <c r="F3490" s="45" t="s">
        <v>1272</v>
      </c>
      <c r="G3490" s="45" t="s">
        <v>1101</v>
      </c>
      <c r="H3490" s="45" t="s">
        <v>6922</v>
      </c>
      <c r="I3490" s="45" t="s">
        <v>6923</v>
      </c>
      <c r="J3490" s="45" t="s">
        <v>1092</v>
      </c>
      <c r="K3490" s="42"/>
      <c r="L3490" s="44">
        <v>0</v>
      </c>
      <c r="M3490" s="44">
        <v>933000</v>
      </c>
      <c r="N3490" s="44">
        <v>0</v>
      </c>
      <c r="O3490" s="44">
        <v>0</v>
      </c>
      <c r="P3490" s="44">
        <v>0</v>
      </c>
    </row>
    <row r="3491" spans="1:16" ht="128.25">
      <c r="A3491" s="44">
        <v>20251</v>
      </c>
      <c r="B3491" s="44">
        <v>2020</v>
      </c>
      <c r="C3491" s="45" t="s">
        <v>2345</v>
      </c>
      <c r="D3491" s="45" t="s">
        <v>1095</v>
      </c>
      <c r="E3491" s="45" t="s">
        <v>1088</v>
      </c>
      <c r="F3491" s="45" t="s">
        <v>1165</v>
      </c>
      <c r="G3491" s="45" t="s">
        <v>1090</v>
      </c>
      <c r="H3491" s="45" t="s">
        <v>6924</v>
      </c>
      <c r="I3491" s="45" t="s">
        <v>6925</v>
      </c>
      <c r="J3491" s="45" t="s">
        <v>1092</v>
      </c>
      <c r="K3491" s="45" t="s">
        <v>3177</v>
      </c>
      <c r="L3491" s="44">
        <v>30</v>
      </c>
      <c r="M3491" s="44">
        <v>933000</v>
      </c>
      <c r="N3491" s="44">
        <v>27990000</v>
      </c>
      <c r="O3491" s="44">
        <v>28000000</v>
      </c>
      <c r="P3491" s="44">
        <v>10000</v>
      </c>
    </row>
    <row r="3492" spans="1:16" ht="71.25">
      <c r="A3492" s="44">
        <v>20251</v>
      </c>
      <c r="B3492" s="44">
        <v>2024</v>
      </c>
      <c r="C3492" s="45" t="s">
        <v>1110</v>
      </c>
      <c r="D3492" s="45" t="s">
        <v>1095</v>
      </c>
      <c r="E3492" s="45" t="s">
        <v>1088</v>
      </c>
      <c r="F3492" s="45" t="s">
        <v>1124</v>
      </c>
      <c r="G3492" s="45" t="s">
        <v>1101</v>
      </c>
      <c r="H3492" s="45">
        <v>2411132</v>
      </c>
      <c r="I3492" s="45" t="s">
        <v>6926</v>
      </c>
      <c r="J3492" s="45" t="s">
        <v>1092</v>
      </c>
      <c r="K3492" s="45" t="s">
        <v>6927</v>
      </c>
      <c r="L3492" s="44">
        <v>14</v>
      </c>
      <c r="M3492" s="44">
        <v>933000</v>
      </c>
      <c r="N3492" s="44">
        <v>13062000</v>
      </c>
      <c r="O3492" s="44">
        <v>0</v>
      </c>
      <c r="P3492" s="44">
        <v>-13062000</v>
      </c>
    </row>
    <row r="3493" spans="1:16" ht="242.25">
      <c r="A3493" s="44">
        <v>20251</v>
      </c>
      <c r="B3493" s="44">
        <v>2024</v>
      </c>
      <c r="C3493" s="45" t="s">
        <v>1110</v>
      </c>
      <c r="D3493" s="45" t="s">
        <v>1095</v>
      </c>
      <c r="E3493" s="45" t="s">
        <v>1088</v>
      </c>
      <c r="F3493" s="45" t="s">
        <v>1175</v>
      </c>
      <c r="G3493" s="45" t="s">
        <v>1101</v>
      </c>
      <c r="H3493" s="45">
        <v>2410719</v>
      </c>
      <c r="I3493" s="45" t="s">
        <v>6928</v>
      </c>
      <c r="J3493" s="45" t="s">
        <v>1092</v>
      </c>
      <c r="K3493" s="45" t="s">
        <v>1469</v>
      </c>
      <c r="L3493" s="44">
        <v>33</v>
      </c>
      <c r="M3493" s="44">
        <v>933000</v>
      </c>
      <c r="N3493" s="44">
        <v>30789000</v>
      </c>
      <c r="O3493" s="44">
        <v>28000000</v>
      </c>
      <c r="P3493" s="44">
        <v>-2789000</v>
      </c>
    </row>
    <row r="3494" spans="1:16" ht="142.5">
      <c r="A3494" s="44">
        <v>20251</v>
      </c>
      <c r="B3494" s="44">
        <v>2024</v>
      </c>
      <c r="C3494" s="45" t="s">
        <v>1591</v>
      </c>
      <c r="D3494" s="45" t="s">
        <v>1095</v>
      </c>
      <c r="E3494" s="45" t="s">
        <v>19</v>
      </c>
      <c r="F3494" s="45" t="s">
        <v>1152</v>
      </c>
      <c r="G3494" s="42"/>
      <c r="H3494" s="45">
        <v>2440058</v>
      </c>
      <c r="I3494" s="45" t="s">
        <v>6929</v>
      </c>
      <c r="J3494" s="45" t="s">
        <v>1092</v>
      </c>
      <c r="K3494" s="45" t="s">
        <v>2796</v>
      </c>
      <c r="L3494" s="44">
        <v>29</v>
      </c>
      <c r="M3494" s="44">
        <v>0</v>
      </c>
      <c r="N3494" s="44">
        <v>0</v>
      </c>
      <c r="O3494" s="44">
        <v>0</v>
      </c>
      <c r="P3494" s="44">
        <v>0</v>
      </c>
    </row>
    <row r="3495" spans="1:16" ht="185.25">
      <c r="A3495" s="44">
        <v>20251</v>
      </c>
      <c r="B3495" s="44">
        <v>2023</v>
      </c>
      <c r="C3495" s="45" t="s">
        <v>1127</v>
      </c>
      <c r="D3495" s="45" t="s">
        <v>1095</v>
      </c>
      <c r="E3495" s="45" t="s">
        <v>1088</v>
      </c>
      <c r="F3495" s="45" t="s">
        <v>1118</v>
      </c>
      <c r="G3495" s="45" t="s">
        <v>1101</v>
      </c>
      <c r="H3495" s="45" t="s">
        <v>6930</v>
      </c>
      <c r="I3495" s="45" t="s">
        <v>3034</v>
      </c>
      <c r="J3495" s="45" t="s">
        <v>1092</v>
      </c>
      <c r="K3495" s="45" t="s">
        <v>6931</v>
      </c>
      <c r="L3495" s="44">
        <v>39</v>
      </c>
      <c r="M3495" s="44">
        <v>933000</v>
      </c>
      <c r="N3495" s="44">
        <v>36387000</v>
      </c>
      <c r="O3495" s="44">
        <v>28000000</v>
      </c>
      <c r="P3495" s="44">
        <v>-8387000</v>
      </c>
    </row>
    <row r="3496" spans="1:16" ht="128.25">
      <c r="A3496" s="44">
        <v>20251</v>
      </c>
      <c r="B3496" s="44">
        <v>2022</v>
      </c>
      <c r="C3496" s="45" t="s">
        <v>1144</v>
      </c>
      <c r="D3496" s="45" t="s">
        <v>1095</v>
      </c>
      <c r="E3496" s="45" t="s">
        <v>1088</v>
      </c>
      <c r="F3496" s="45" t="s">
        <v>1145</v>
      </c>
      <c r="G3496" s="45" t="s">
        <v>1090</v>
      </c>
      <c r="H3496" s="45" t="s">
        <v>6932</v>
      </c>
      <c r="I3496" s="45" t="s">
        <v>6933</v>
      </c>
      <c r="J3496" s="45" t="s">
        <v>1092</v>
      </c>
      <c r="K3496" s="45" t="s">
        <v>6934</v>
      </c>
      <c r="L3496" s="44">
        <v>32</v>
      </c>
      <c r="M3496" s="44">
        <v>933000</v>
      </c>
      <c r="N3496" s="44">
        <v>29856000</v>
      </c>
      <c r="O3496" s="44">
        <v>23300000</v>
      </c>
      <c r="P3496" s="44">
        <v>-6556000</v>
      </c>
    </row>
    <row r="3497" spans="1:16" ht="42.75">
      <c r="A3497" s="44">
        <v>20251</v>
      </c>
      <c r="B3497" s="44">
        <v>2021</v>
      </c>
      <c r="C3497" s="45" t="s">
        <v>1180</v>
      </c>
      <c r="D3497" s="45" t="s">
        <v>1095</v>
      </c>
      <c r="E3497" s="45" t="s">
        <v>1088</v>
      </c>
      <c r="F3497" s="45" t="s">
        <v>1104</v>
      </c>
      <c r="G3497" s="45" t="s">
        <v>1101</v>
      </c>
      <c r="H3497" s="45" t="s">
        <v>6935</v>
      </c>
      <c r="I3497" s="45" t="s">
        <v>6936</v>
      </c>
      <c r="J3497" s="45" t="s">
        <v>1092</v>
      </c>
      <c r="K3497" s="45" t="s">
        <v>6937</v>
      </c>
      <c r="L3497" s="44">
        <v>7</v>
      </c>
      <c r="M3497" s="44">
        <v>933000</v>
      </c>
      <c r="N3497" s="44">
        <v>6531000</v>
      </c>
      <c r="O3497" s="44">
        <v>0</v>
      </c>
      <c r="P3497" s="44">
        <v>-6531000</v>
      </c>
    </row>
    <row r="3498" spans="1:16" ht="171">
      <c r="A3498" s="44">
        <v>20251</v>
      </c>
      <c r="B3498" s="44">
        <v>2023</v>
      </c>
      <c r="C3498" s="45" t="s">
        <v>1127</v>
      </c>
      <c r="D3498" s="45" t="s">
        <v>1095</v>
      </c>
      <c r="E3498" s="45" t="s">
        <v>1088</v>
      </c>
      <c r="F3498" s="45" t="s">
        <v>1128</v>
      </c>
      <c r="G3498" s="45" t="s">
        <v>1101</v>
      </c>
      <c r="H3498" s="45" t="s">
        <v>6938</v>
      </c>
      <c r="I3498" s="45" t="s">
        <v>6939</v>
      </c>
      <c r="J3498" s="45" t="s">
        <v>1092</v>
      </c>
      <c r="K3498" s="45" t="s">
        <v>1131</v>
      </c>
      <c r="L3498" s="44">
        <v>29</v>
      </c>
      <c r="M3498" s="44">
        <v>933000</v>
      </c>
      <c r="N3498" s="44">
        <v>27057000</v>
      </c>
      <c r="O3498" s="44">
        <v>28000000</v>
      </c>
      <c r="P3498" s="44">
        <v>943000</v>
      </c>
    </row>
    <row r="3499" spans="1:16" ht="199.5">
      <c r="A3499" s="44">
        <v>20251</v>
      </c>
      <c r="B3499" s="44">
        <v>2025</v>
      </c>
      <c r="C3499" s="45" t="s">
        <v>1117</v>
      </c>
      <c r="D3499" s="45" t="s">
        <v>1087</v>
      </c>
      <c r="E3499" s="45" t="s">
        <v>1088</v>
      </c>
      <c r="F3499" s="45" t="s">
        <v>1111</v>
      </c>
      <c r="G3499" s="45" t="s">
        <v>1090</v>
      </c>
      <c r="H3499" s="45">
        <v>2510781</v>
      </c>
      <c r="I3499" s="45" t="s">
        <v>6940</v>
      </c>
      <c r="J3499" s="45" t="s">
        <v>1092</v>
      </c>
      <c r="K3499" s="45" t="s">
        <v>1231</v>
      </c>
      <c r="L3499" s="44">
        <v>28</v>
      </c>
      <c r="M3499" s="44">
        <v>933000</v>
      </c>
      <c r="N3499" s="44">
        <v>26124000</v>
      </c>
      <c r="O3499" s="44">
        <v>28000000</v>
      </c>
      <c r="P3499" s="44">
        <v>1876000</v>
      </c>
    </row>
    <row r="3500" spans="1:16" ht="199.5">
      <c r="A3500" s="44">
        <v>20251</v>
      </c>
      <c r="B3500" s="44">
        <v>2022</v>
      </c>
      <c r="C3500" s="45" t="s">
        <v>1144</v>
      </c>
      <c r="D3500" s="45" t="s">
        <v>1095</v>
      </c>
      <c r="E3500" s="45" t="s">
        <v>1088</v>
      </c>
      <c r="F3500" s="45" t="s">
        <v>1838</v>
      </c>
      <c r="G3500" s="45" t="s">
        <v>1090</v>
      </c>
      <c r="H3500" s="45" t="s">
        <v>6941</v>
      </c>
      <c r="I3500" s="45" t="s">
        <v>6942</v>
      </c>
      <c r="J3500" s="45" t="s">
        <v>1092</v>
      </c>
      <c r="K3500" s="45" t="s">
        <v>6943</v>
      </c>
      <c r="L3500" s="44">
        <v>36</v>
      </c>
      <c r="M3500" s="44">
        <v>933000</v>
      </c>
      <c r="N3500" s="44">
        <v>33588000</v>
      </c>
      <c r="O3500" s="44">
        <v>23300000</v>
      </c>
      <c r="P3500" s="44">
        <v>-10288000</v>
      </c>
    </row>
    <row r="3501" spans="1:16" ht="57">
      <c r="A3501" s="44">
        <v>20251</v>
      </c>
      <c r="B3501" s="44">
        <v>2022</v>
      </c>
      <c r="C3501" s="45" t="s">
        <v>1141</v>
      </c>
      <c r="D3501" s="45" t="s">
        <v>1095</v>
      </c>
      <c r="E3501" s="45" t="s">
        <v>1088</v>
      </c>
      <c r="F3501" s="45" t="s">
        <v>1089</v>
      </c>
      <c r="G3501" s="45" t="s">
        <v>1101</v>
      </c>
      <c r="H3501" s="45" t="s">
        <v>6944</v>
      </c>
      <c r="I3501" s="45" t="s">
        <v>6945</v>
      </c>
      <c r="J3501" s="45" t="s">
        <v>1092</v>
      </c>
      <c r="K3501" s="45" t="s">
        <v>6946</v>
      </c>
      <c r="L3501" s="44">
        <v>14</v>
      </c>
      <c r="M3501" s="44">
        <v>933000</v>
      </c>
      <c r="N3501" s="44">
        <v>13062000</v>
      </c>
      <c r="O3501" s="44">
        <v>0</v>
      </c>
      <c r="P3501" s="44">
        <v>-13062000</v>
      </c>
    </row>
    <row r="3502" spans="1:16" ht="213.75">
      <c r="A3502" s="44">
        <v>20251</v>
      </c>
      <c r="B3502" s="44">
        <v>2025</v>
      </c>
      <c r="C3502" s="42"/>
      <c r="D3502" s="45" t="s">
        <v>1087</v>
      </c>
      <c r="E3502" s="45" t="s">
        <v>1088</v>
      </c>
      <c r="F3502" s="45" t="s">
        <v>1100</v>
      </c>
      <c r="G3502" s="45" t="s">
        <v>1101</v>
      </c>
      <c r="H3502" s="45" t="s">
        <v>6947</v>
      </c>
      <c r="I3502" s="45" t="s">
        <v>6948</v>
      </c>
      <c r="J3502" s="45" t="s">
        <v>1283</v>
      </c>
      <c r="K3502" s="45" t="s">
        <v>4136</v>
      </c>
      <c r="L3502" s="44">
        <v>36</v>
      </c>
      <c r="M3502" s="44">
        <v>1667000</v>
      </c>
      <c r="N3502" s="44">
        <v>60012000</v>
      </c>
      <c r="O3502" s="44">
        <v>0</v>
      </c>
      <c r="P3502" s="44">
        <v>-60012000</v>
      </c>
    </row>
    <row r="3503" spans="1:16" ht="199.5">
      <c r="A3503" s="44">
        <v>20251</v>
      </c>
      <c r="B3503" s="44">
        <v>2025</v>
      </c>
      <c r="C3503" s="45" t="s">
        <v>1117</v>
      </c>
      <c r="D3503" s="45" t="s">
        <v>1087</v>
      </c>
      <c r="E3503" s="45" t="s">
        <v>1088</v>
      </c>
      <c r="F3503" s="45" t="s">
        <v>1161</v>
      </c>
      <c r="G3503" s="45" t="s">
        <v>1090</v>
      </c>
      <c r="H3503" s="45">
        <v>2510318</v>
      </c>
      <c r="I3503" s="45" t="s">
        <v>6949</v>
      </c>
      <c r="J3503" s="45" t="s">
        <v>1092</v>
      </c>
      <c r="K3503" s="45" t="s">
        <v>1140</v>
      </c>
      <c r="L3503" s="44">
        <v>28</v>
      </c>
      <c r="M3503" s="44">
        <v>933000</v>
      </c>
      <c r="N3503" s="44">
        <v>26124000</v>
      </c>
      <c r="O3503" s="44">
        <v>28000000</v>
      </c>
      <c r="P3503" s="44">
        <v>1876000</v>
      </c>
    </row>
    <row r="3504" spans="1:16" ht="142.5">
      <c r="A3504" s="44">
        <v>20251</v>
      </c>
      <c r="B3504" s="44">
        <v>2025</v>
      </c>
      <c r="C3504" s="45" t="s">
        <v>1099</v>
      </c>
      <c r="D3504" s="45" t="s">
        <v>1087</v>
      </c>
      <c r="E3504" s="45" t="s">
        <v>1088</v>
      </c>
      <c r="F3504" s="45" t="s">
        <v>1454</v>
      </c>
      <c r="G3504" s="45" t="s">
        <v>1101</v>
      </c>
      <c r="H3504" s="45">
        <v>2510610</v>
      </c>
      <c r="I3504" s="45" t="s">
        <v>6950</v>
      </c>
      <c r="J3504" s="45" t="s">
        <v>1092</v>
      </c>
      <c r="K3504" s="45" t="s">
        <v>6951</v>
      </c>
      <c r="L3504" s="44">
        <v>29</v>
      </c>
      <c r="M3504" s="44">
        <v>1317000</v>
      </c>
      <c r="N3504" s="44">
        <v>38193000</v>
      </c>
      <c r="O3504" s="44">
        <v>39500000</v>
      </c>
      <c r="P3504" s="44">
        <v>1307000</v>
      </c>
    </row>
    <row r="3505" spans="1:16" ht="42.75">
      <c r="A3505" s="44">
        <v>20251</v>
      </c>
      <c r="B3505" s="44">
        <v>2023</v>
      </c>
      <c r="C3505" s="45" t="s">
        <v>1197</v>
      </c>
      <c r="D3505" s="45" t="s">
        <v>1095</v>
      </c>
      <c r="E3505" s="45" t="s">
        <v>1088</v>
      </c>
      <c r="F3505" s="45" t="s">
        <v>1541</v>
      </c>
      <c r="G3505" s="45" t="s">
        <v>1090</v>
      </c>
      <c r="H3505" s="45" t="s">
        <v>6952</v>
      </c>
      <c r="I3505" s="45" t="s">
        <v>6953</v>
      </c>
      <c r="J3505" s="45" t="s">
        <v>1092</v>
      </c>
      <c r="K3505" s="45" t="s">
        <v>6954</v>
      </c>
      <c r="L3505" s="44">
        <v>7</v>
      </c>
      <c r="M3505" s="44">
        <v>933000</v>
      </c>
      <c r="N3505" s="44">
        <v>6531000</v>
      </c>
      <c r="O3505" s="44">
        <v>0</v>
      </c>
      <c r="P3505" s="44">
        <v>-6531000</v>
      </c>
    </row>
    <row r="3506" spans="1:16" ht="199.5">
      <c r="A3506" s="44">
        <v>20251</v>
      </c>
      <c r="B3506" s="44">
        <v>2025</v>
      </c>
      <c r="C3506" s="45" t="s">
        <v>1117</v>
      </c>
      <c r="D3506" s="45" t="s">
        <v>1087</v>
      </c>
      <c r="E3506" s="45" t="s">
        <v>1088</v>
      </c>
      <c r="F3506" s="45" t="s">
        <v>1118</v>
      </c>
      <c r="G3506" s="45" t="s">
        <v>1090</v>
      </c>
      <c r="H3506" s="45">
        <v>2511084</v>
      </c>
      <c r="I3506" s="45" t="s">
        <v>6955</v>
      </c>
      <c r="J3506" s="45" t="s">
        <v>1092</v>
      </c>
      <c r="K3506" s="45" t="s">
        <v>1140</v>
      </c>
      <c r="L3506" s="44">
        <v>28</v>
      </c>
      <c r="M3506" s="44">
        <v>933000</v>
      </c>
      <c r="N3506" s="44">
        <v>26124000</v>
      </c>
      <c r="O3506" s="44">
        <v>28000000</v>
      </c>
      <c r="P3506" s="44">
        <v>1876000</v>
      </c>
    </row>
    <row r="3507" spans="1:16" ht="99.75">
      <c r="A3507" s="44">
        <v>20251</v>
      </c>
      <c r="B3507" s="44">
        <v>2020</v>
      </c>
      <c r="C3507" s="45" t="s">
        <v>1432</v>
      </c>
      <c r="D3507" s="45" t="s">
        <v>1095</v>
      </c>
      <c r="E3507" s="45" t="s">
        <v>1088</v>
      </c>
      <c r="F3507" s="45" t="s">
        <v>1280</v>
      </c>
      <c r="G3507" s="45" t="s">
        <v>1101</v>
      </c>
      <c r="H3507" s="45" t="s">
        <v>6956</v>
      </c>
      <c r="I3507" s="45" t="s">
        <v>6957</v>
      </c>
      <c r="J3507" s="45" t="s">
        <v>1092</v>
      </c>
      <c r="K3507" s="45" t="s">
        <v>6958</v>
      </c>
      <c r="L3507" s="44">
        <v>17</v>
      </c>
      <c r="M3507" s="44">
        <v>933000</v>
      </c>
      <c r="N3507" s="44">
        <v>15861000</v>
      </c>
      <c r="O3507" s="44">
        <v>0</v>
      </c>
      <c r="P3507" s="44">
        <v>-15861000</v>
      </c>
    </row>
    <row r="3508" spans="1:16" ht="114">
      <c r="A3508" s="44">
        <v>20251</v>
      </c>
      <c r="B3508" s="44">
        <v>2022</v>
      </c>
      <c r="C3508" s="45" t="s">
        <v>1144</v>
      </c>
      <c r="D3508" s="45" t="s">
        <v>1095</v>
      </c>
      <c r="E3508" s="45" t="s">
        <v>1088</v>
      </c>
      <c r="F3508" s="45" t="s">
        <v>1165</v>
      </c>
      <c r="G3508" s="45" t="s">
        <v>1090</v>
      </c>
      <c r="H3508" s="45" t="s">
        <v>6959</v>
      </c>
      <c r="I3508" s="45" t="s">
        <v>6960</v>
      </c>
      <c r="J3508" s="45" t="s">
        <v>1092</v>
      </c>
      <c r="K3508" s="45" t="s">
        <v>1171</v>
      </c>
      <c r="L3508" s="44">
        <v>28</v>
      </c>
      <c r="M3508" s="44">
        <v>933000</v>
      </c>
      <c r="N3508" s="44">
        <v>26124000</v>
      </c>
      <c r="O3508" s="44">
        <v>23300000</v>
      </c>
      <c r="P3508" s="44">
        <v>-2824000</v>
      </c>
    </row>
    <row r="3509" spans="1:16" ht="114">
      <c r="A3509" s="44">
        <v>20251</v>
      </c>
      <c r="B3509" s="44">
        <v>2023</v>
      </c>
      <c r="C3509" s="45" t="s">
        <v>1127</v>
      </c>
      <c r="D3509" s="45" t="s">
        <v>1095</v>
      </c>
      <c r="E3509" s="45" t="s">
        <v>1088</v>
      </c>
      <c r="F3509" s="45" t="s">
        <v>1089</v>
      </c>
      <c r="G3509" s="45" t="s">
        <v>1101</v>
      </c>
      <c r="H3509" s="45" t="s">
        <v>6961</v>
      </c>
      <c r="I3509" s="45" t="s">
        <v>6962</v>
      </c>
      <c r="J3509" s="45" t="s">
        <v>1092</v>
      </c>
      <c r="K3509" s="45" t="s">
        <v>1171</v>
      </c>
      <c r="L3509" s="44">
        <v>28</v>
      </c>
      <c r="M3509" s="44">
        <v>933000</v>
      </c>
      <c r="N3509" s="44">
        <v>26124000</v>
      </c>
      <c r="O3509" s="44">
        <v>28000000</v>
      </c>
      <c r="P3509" s="44">
        <v>1876000</v>
      </c>
    </row>
    <row r="3510" spans="1:16" ht="213.75">
      <c r="A3510" s="44">
        <v>20251</v>
      </c>
      <c r="B3510" s="44">
        <v>2025</v>
      </c>
      <c r="C3510" s="45" t="s">
        <v>1099</v>
      </c>
      <c r="D3510" s="45" t="s">
        <v>1087</v>
      </c>
      <c r="E3510" s="45" t="s">
        <v>1088</v>
      </c>
      <c r="F3510" s="45" t="s">
        <v>1272</v>
      </c>
      <c r="G3510" s="45" t="s">
        <v>1101</v>
      </c>
      <c r="H3510" s="45">
        <v>2510232</v>
      </c>
      <c r="I3510" s="45" t="s">
        <v>6963</v>
      </c>
      <c r="J3510" s="45" t="s">
        <v>1092</v>
      </c>
      <c r="K3510" s="45" t="s">
        <v>6964</v>
      </c>
      <c r="L3510" s="44">
        <v>35</v>
      </c>
      <c r="M3510" s="44">
        <v>933000</v>
      </c>
      <c r="N3510" s="44">
        <v>32655000</v>
      </c>
      <c r="O3510" s="44">
        <v>28000000</v>
      </c>
      <c r="P3510" s="44">
        <v>-4655000</v>
      </c>
    </row>
    <row r="3511" spans="1:16" ht="57">
      <c r="A3511" s="44">
        <v>20251</v>
      </c>
      <c r="B3511" s="44">
        <v>2023</v>
      </c>
      <c r="C3511" s="45" t="s">
        <v>1197</v>
      </c>
      <c r="D3511" s="45" t="s">
        <v>1095</v>
      </c>
      <c r="E3511" s="45" t="s">
        <v>1088</v>
      </c>
      <c r="F3511" s="45" t="s">
        <v>1268</v>
      </c>
      <c r="G3511" s="45" t="s">
        <v>1090</v>
      </c>
      <c r="H3511" s="45" t="s">
        <v>6965</v>
      </c>
      <c r="I3511" s="45" t="s">
        <v>6966</v>
      </c>
      <c r="J3511" s="45" t="s">
        <v>1092</v>
      </c>
      <c r="K3511" s="45" t="s">
        <v>6455</v>
      </c>
      <c r="L3511" s="44">
        <v>12</v>
      </c>
      <c r="M3511" s="44">
        <v>933000</v>
      </c>
      <c r="N3511" s="44">
        <v>11196000</v>
      </c>
      <c r="O3511" s="44">
        <v>0</v>
      </c>
      <c r="P3511" s="44">
        <v>-11196000</v>
      </c>
    </row>
    <row r="3512" spans="1:16" ht="199.5">
      <c r="A3512" s="44">
        <v>20251</v>
      </c>
      <c r="B3512" s="44">
        <v>2025</v>
      </c>
      <c r="C3512" s="45" t="s">
        <v>1117</v>
      </c>
      <c r="D3512" s="45" t="s">
        <v>1087</v>
      </c>
      <c r="E3512" s="45" t="s">
        <v>1088</v>
      </c>
      <c r="F3512" s="45" t="s">
        <v>1128</v>
      </c>
      <c r="G3512" s="45" t="s">
        <v>1090</v>
      </c>
      <c r="H3512" s="45">
        <v>2510612</v>
      </c>
      <c r="I3512" s="45" t="s">
        <v>6967</v>
      </c>
      <c r="J3512" s="45" t="s">
        <v>1092</v>
      </c>
      <c r="K3512" s="45" t="s">
        <v>1140</v>
      </c>
      <c r="L3512" s="44">
        <v>28</v>
      </c>
      <c r="M3512" s="44">
        <v>933000</v>
      </c>
      <c r="N3512" s="44">
        <v>26124000</v>
      </c>
      <c r="O3512" s="44">
        <v>28000000</v>
      </c>
      <c r="P3512" s="44">
        <v>1876000</v>
      </c>
    </row>
    <row r="3513" spans="1:16" ht="199.5">
      <c r="A3513" s="44">
        <v>20251</v>
      </c>
      <c r="B3513" s="44">
        <v>2024</v>
      </c>
      <c r="C3513" s="45" t="s">
        <v>1110</v>
      </c>
      <c r="D3513" s="45" t="s">
        <v>1095</v>
      </c>
      <c r="E3513" s="45" t="s">
        <v>1088</v>
      </c>
      <c r="F3513" s="45" t="s">
        <v>1107</v>
      </c>
      <c r="G3513" s="45" t="s">
        <v>1101</v>
      </c>
      <c r="H3513" s="45">
        <v>2410383</v>
      </c>
      <c r="I3513" s="45" t="s">
        <v>6968</v>
      </c>
      <c r="J3513" s="45" t="s">
        <v>1092</v>
      </c>
      <c r="K3513" s="45" t="s">
        <v>6969</v>
      </c>
      <c r="L3513" s="44">
        <v>33</v>
      </c>
      <c r="M3513" s="44">
        <v>933000</v>
      </c>
      <c r="N3513" s="44">
        <v>30789000</v>
      </c>
      <c r="O3513" s="44">
        <v>28000000</v>
      </c>
      <c r="P3513" s="44">
        <v>-2789000</v>
      </c>
    </row>
    <row r="3514" spans="1:16" ht="156.75">
      <c r="A3514" s="44">
        <v>20251</v>
      </c>
      <c r="B3514" s="44">
        <v>2024</v>
      </c>
      <c r="C3514" s="45" t="s">
        <v>1086</v>
      </c>
      <c r="D3514" s="45" t="s">
        <v>1095</v>
      </c>
      <c r="E3514" s="45" t="s">
        <v>1088</v>
      </c>
      <c r="F3514" s="45" t="s">
        <v>1218</v>
      </c>
      <c r="G3514" s="45" t="s">
        <v>1101</v>
      </c>
      <c r="H3514" s="45">
        <v>2410594</v>
      </c>
      <c r="I3514" s="45" t="s">
        <v>1484</v>
      </c>
      <c r="J3514" s="45" t="s">
        <v>1092</v>
      </c>
      <c r="K3514" s="45" t="s">
        <v>1384</v>
      </c>
      <c r="L3514" s="44">
        <v>31</v>
      </c>
      <c r="M3514" s="44">
        <v>2084000</v>
      </c>
      <c r="N3514" s="44">
        <v>64604000</v>
      </c>
      <c r="O3514" s="44">
        <v>62500000</v>
      </c>
      <c r="P3514" s="44">
        <v>-2104000</v>
      </c>
    </row>
    <row r="3515" spans="1:16" ht="185.25">
      <c r="A3515" s="44">
        <v>20251</v>
      </c>
      <c r="B3515" s="44">
        <v>2024</v>
      </c>
      <c r="C3515" s="45" t="s">
        <v>1086</v>
      </c>
      <c r="D3515" s="45" t="s">
        <v>1087</v>
      </c>
      <c r="E3515" s="45" t="s">
        <v>1088</v>
      </c>
      <c r="F3515" s="45" t="s">
        <v>1089</v>
      </c>
      <c r="G3515" s="45" t="s">
        <v>1090</v>
      </c>
      <c r="H3515" s="45">
        <v>2410343</v>
      </c>
      <c r="I3515" s="45" t="s">
        <v>4410</v>
      </c>
      <c r="J3515" s="45" t="s">
        <v>1092</v>
      </c>
      <c r="K3515" s="45" t="s">
        <v>6970</v>
      </c>
      <c r="L3515" s="44">
        <v>29</v>
      </c>
      <c r="M3515" s="44">
        <v>933000</v>
      </c>
      <c r="N3515" s="44">
        <v>27057000</v>
      </c>
      <c r="O3515" s="44">
        <v>28000000</v>
      </c>
      <c r="P3515" s="44">
        <v>943000</v>
      </c>
    </row>
    <row r="3516" spans="1:16" ht="185.25">
      <c r="A3516" s="44">
        <v>20251</v>
      </c>
      <c r="B3516" s="44">
        <v>2025</v>
      </c>
      <c r="C3516" s="45" t="s">
        <v>1099</v>
      </c>
      <c r="D3516" s="45" t="s">
        <v>1087</v>
      </c>
      <c r="E3516" s="45" t="s">
        <v>1088</v>
      </c>
      <c r="F3516" s="45" t="s">
        <v>1175</v>
      </c>
      <c r="G3516" s="45" t="s">
        <v>1101</v>
      </c>
      <c r="H3516" s="45">
        <v>2511071</v>
      </c>
      <c r="I3516" s="45" t="s">
        <v>6971</v>
      </c>
      <c r="J3516" s="45" t="s">
        <v>1092</v>
      </c>
      <c r="K3516" s="45" t="s">
        <v>6972</v>
      </c>
      <c r="L3516" s="44">
        <v>28</v>
      </c>
      <c r="M3516" s="44">
        <v>933000</v>
      </c>
      <c r="N3516" s="44">
        <v>26124000</v>
      </c>
      <c r="O3516" s="44">
        <v>28000000</v>
      </c>
      <c r="P3516" s="44">
        <v>1876000</v>
      </c>
    </row>
    <row r="3517" spans="1:16" ht="71.25">
      <c r="A3517" s="44">
        <v>20251</v>
      </c>
      <c r="B3517" s="44">
        <v>2022</v>
      </c>
      <c r="C3517" s="45" t="s">
        <v>1141</v>
      </c>
      <c r="D3517" s="45" t="s">
        <v>1095</v>
      </c>
      <c r="E3517" s="45" t="s">
        <v>1088</v>
      </c>
      <c r="F3517" s="45" t="s">
        <v>1089</v>
      </c>
      <c r="G3517" s="45" t="s">
        <v>1101</v>
      </c>
      <c r="H3517" s="45" t="s">
        <v>6973</v>
      </c>
      <c r="I3517" s="45" t="s">
        <v>6974</v>
      </c>
      <c r="J3517" s="45" t="s">
        <v>1092</v>
      </c>
      <c r="K3517" s="45" t="s">
        <v>6975</v>
      </c>
      <c r="L3517" s="44">
        <v>13</v>
      </c>
      <c r="M3517" s="44">
        <v>933000</v>
      </c>
      <c r="N3517" s="44">
        <v>12129000</v>
      </c>
      <c r="O3517" s="44">
        <v>0</v>
      </c>
      <c r="P3517" s="44">
        <v>-12129000</v>
      </c>
    </row>
    <row r="3518" spans="1:16" ht="42.75">
      <c r="A3518" s="44">
        <v>20251</v>
      </c>
      <c r="B3518" s="44">
        <v>2023</v>
      </c>
      <c r="C3518" s="45" t="s">
        <v>1488</v>
      </c>
      <c r="D3518" s="45" t="s">
        <v>1095</v>
      </c>
      <c r="E3518" s="45" t="s">
        <v>1088</v>
      </c>
      <c r="F3518" s="45" t="s">
        <v>1272</v>
      </c>
      <c r="G3518" s="45" t="s">
        <v>1101</v>
      </c>
      <c r="H3518" s="45" t="s">
        <v>6976</v>
      </c>
      <c r="I3518" s="45" t="s">
        <v>6977</v>
      </c>
      <c r="J3518" s="45" t="s">
        <v>1092</v>
      </c>
      <c r="K3518" s="45" t="s">
        <v>1265</v>
      </c>
      <c r="L3518" s="44">
        <v>4</v>
      </c>
      <c r="M3518" s="44">
        <v>933000</v>
      </c>
      <c r="N3518" s="44">
        <v>3732000</v>
      </c>
      <c r="O3518" s="44">
        <v>0</v>
      </c>
      <c r="P3518" s="44">
        <v>-3732000</v>
      </c>
    </row>
    <row r="3519" spans="1:16" ht="185.25">
      <c r="A3519" s="44">
        <v>20251</v>
      </c>
      <c r="B3519" s="44">
        <v>2024</v>
      </c>
      <c r="C3519" s="45" t="s">
        <v>1086</v>
      </c>
      <c r="D3519" s="45" t="s">
        <v>1087</v>
      </c>
      <c r="E3519" s="45" t="s">
        <v>1088</v>
      </c>
      <c r="F3519" s="45" t="s">
        <v>1207</v>
      </c>
      <c r="G3519" s="45" t="s">
        <v>1090</v>
      </c>
      <c r="H3519" s="45">
        <v>2410726</v>
      </c>
      <c r="I3519" s="45" t="s">
        <v>4159</v>
      </c>
      <c r="J3519" s="45" t="s">
        <v>1092</v>
      </c>
      <c r="K3519" s="45" t="s">
        <v>5444</v>
      </c>
      <c r="L3519" s="44">
        <v>31</v>
      </c>
      <c r="M3519" s="44">
        <v>933000</v>
      </c>
      <c r="N3519" s="44">
        <v>28923000</v>
      </c>
      <c r="O3519" s="44">
        <v>28000000</v>
      </c>
      <c r="P3519" s="44">
        <v>-923000</v>
      </c>
    </row>
    <row r="3520" spans="1:16" ht="142.5">
      <c r="A3520" s="44">
        <v>20251</v>
      </c>
      <c r="B3520" s="44">
        <v>2021</v>
      </c>
      <c r="C3520" s="45" t="s">
        <v>1248</v>
      </c>
      <c r="D3520" s="45" t="s">
        <v>1095</v>
      </c>
      <c r="E3520" s="45" t="s">
        <v>1088</v>
      </c>
      <c r="F3520" s="45" t="s">
        <v>1145</v>
      </c>
      <c r="G3520" s="45" t="s">
        <v>1090</v>
      </c>
      <c r="H3520" s="45" t="s">
        <v>6978</v>
      </c>
      <c r="I3520" s="45" t="s">
        <v>6979</v>
      </c>
      <c r="J3520" s="45" t="s">
        <v>1092</v>
      </c>
      <c r="K3520" s="45" t="s">
        <v>6980</v>
      </c>
      <c r="L3520" s="44">
        <v>36</v>
      </c>
      <c r="M3520" s="44">
        <v>933000</v>
      </c>
      <c r="N3520" s="44">
        <v>33588000</v>
      </c>
      <c r="O3520" s="44">
        <v>28000000</v>
      </c>
      <c r="P3520" s="44">
        <v>-5588000</v>
      </c>
    </row>
    <row r="3521" spans="1:16" ht="185.25">
      <c r="A3521" s="44">
        <v>20251</v>
      </c>
      <c r="B3521" s="44">
        <v>2024</v>
      </c>
      <c r="C3521" s="45" t="s">
        <v>1086</v>
      </c>
      <c r="D3521" s="45" t="s">
        <v>1087</v>
      </c>
      <c r="E3521" s="45" t="s">
        <v>1088</v>
      </c>
      <c r="F3521" s="45" t="s">
        <v>1089</v>
      </c>
      <c r="G3521" s="45" t="s">
        <v>1090</v>
      </c>
      <c r="H3521" s="45">
        <v>2410271</v>
      </c>
      <c r="I3521" s="45" t="s">
        <v>6981</v>
      </c>
      <c r="J3521" s="45" t="s">
        <v>1092</v>
      </c>
      <c r="K3521" s="45" t="s">
        <v>1340</v>
      </c>
      <c r="L3521" s="44">
        <v>29</v>
      </c>
      <c r="M3521" s="44">
        <v>933000</v>
      </c>
      <c r="N3521" s="44">
        <v>27057000</v>
      </c>
      <c r="O3521" s="44">
        <v>28000000</v>
      </c>
      <c r="P3521" s="44">
        <v>943000</v>
      </c>
    </row>
    <row r="3522" spans="1:16" ht="28.5">
      <c r="A3522" s="44">
        <v>20251</v>
      </c>
      <c r="B3522" s="44">
        <v>2021</v>
      </c>
      <c r="C3522" s="45" t="s">
        <v>1180</v>
      </c>
      <c r="D3522" s="45" t="s">
        <v>1095</v>
      </c>
      <c r="E3522" s="45" t="s">
        <v>1088</v>
      </c>
      <c r="F3522" s="45" t="s">
        <v>1089</v>
      </c>
      <c r="G3522" s="45" t="s">
        <v>1101</v>
      </c>
      <c r="H3522" s="45" t="s">
        <v>6982</v>
      </c>
      <c r="I3522" s="45" t="s">
        <v>2317</v>
      </c>
      <c r="J3522" s="45" t="s">
        <v>1092</v>
      </c>
      <c r="K3522" s="45" t="s">
        <v>6983</v>
      </c>
      <c r="L3522" s="44">
        <v>8</v>
      </c>
      <c r="M3522" s="44">
        <v>933000</v>
      </c>
      <c r="N3522" s="44">
        <v>7464000</v>
      </c>
      <c r="O3522" s="44">
        <v>0</v>
      </c>
      <c r="P3522" s="44">
        <v>-7464000</v>
      </c>
    </row>
    <row r="3523" spans="1:16" ht="142.5">
      <c r="A3523" s="44">
        <v>20251</v>
      </c>
      <c r="B3523" s="44">
        <v>2024</v>
      </c>
      <c r="C3523" s="45" t="s">
        <v>1110</v>
      </c>
      <c r="D3523" s="45" t="s">
        <v>1095</v>
      </c>
      <c r="E3523" s="45" t="s">
        <v>1088</v>
      </c>
      <c r="F3523" s="45" t="s">
        <v>1089</v>
      </c>
      <c r="G3523" s="45" t="s">
        <v>1101</v>
      </c>
      <c r="H3523" s="45">
        <v>2410695</v>
      </c>
      <c r="I3523" s="45" t="s">
        <v>6984</v>
      </c>
      <c r="J3523" s="45" t="s">
        <v>1092</v>
      </c>
      <c r="K3523" s="45" t="s">
        <v>2110</v>
      </c>
      <c r="L3523" s="44">
        <v>27</v>
      </c>
      <c r="M3523" s="44">
        <v>933000</v>
      </c>
      <c r="N3523" s="44">
        <v>25191000</v>
      </c>
      <c r="O3523" s="44">
        <v>28000000</v>
      </c>
      <c r="P3523" s="44">
        <v>2809000</v>
      </c>
    </row>
    <row r="3524" spans="1:16" ht="213.75">
      <c r="A3524" s="44">
        <v>20251</v>
      </c>
      <c r="B3524" s="44">
        <v>2025</v>
      </c>
      <c r="C3524" s="45" t="s">
        <v>1099</v>
      </c>
      <c r="D3524" s="45" t="s">
        <v>1087</v>
      </c>
      <c r="E3524" s="45" t="s">
        <v>1088</v>
      </c>
      <c r="F3524" s="45" t="s">
        <v>1161</v>
      </c>
      <c r="G3524" s="45" t="s">
        <v>1101</v>
      </c>
      <c r="H3524" s="45">
        <v>2510123</v>
      </c>
      <c r="I3524" s="45" t="s">
        <v>6985</v>
      </c>
      <c r="J3524" s="45" t="s">
        <v>1092</v>
      </c>
      <c r="K3524" s="45" t="s">
        <v>6986</v>
      </c>
      <c r="L3524" s="44">
        <v>29</v>
      </c>
      <c r="M3524" s="44">
        <v>933000</v>
      </c>
      <c r="N3524" s="44">
        <v>27057000</v>
      </c>
      <c r="O3524" s="44">
        <v>28000000</v>
      </c>
      <c r="P3524" s="44">
        <v>943000</v>
      </c>
    </row>
    <row r="3525" spans="1:16" ht="156.75">
      <c r="A3525" s="44">
        <v>20251</v>
      </c>
      <c r="B3525" s="44">
        <v>2023</v>
      </c>
      <c r="C3525" s="45" t="s">
        <v>1197</v>
      </c>
      <c r="D3525" s="45" t="s">
        <v>1095</v>
      </c>
      <c r="E3525" s="45" t="s">
        <v>1088</v>
      </c>
      <c r="F3525" s="45" t="s">
        <v>1348</v>
      </c>
      <c r="G3525" s="45" t="s">
        <v>1090</v>
      </c>
      <c r="H3525" s="45" t="s">
        <v>6987</v>
      </c>
      <c r="I3525" s="45" t="s">
        <v>6988</v>
      </c>
      <c r="J3525" s="45" t="s">
        <v>1092</v>
      </c>
      <c r="K3525" s="45" t="s">
        <v>2286</v>
      </c>
      <c r="L3525" s="44">
        <v>34</v>
      </c>
      <c r="M3525" s="44">
        <v>933000</v>
      </c>
      <c r="N3525" s="44">
        <v>31722000</v>
      </c>
      <c r="O3525" s="44">
        <v>28000000</v>
      </c>
      <c r="P3525" s="44">
        <v>-3722000</v>
      </c>
    </row>
    <row r="3526" spans="1:16" ht="156.75">
      <c r="A3526" s="44">
        <v>20251</v>
      </c>
      <c r="B3526" s="44">
        <v>2024</v>
      </c>
      <c r="C3526" s="45" t="s">
        <v>1086</v>
      </c>
      <c r="D3526" s="45" t="s">
        <v>1087</v>
      </c>
      <c r="E3526" s="45" t="s">
        <v>1088</v>
      </c>
      <c r="F3526" s="45" t="s">
        <v>1107</v>
      </c>
      <c r="G3526" s="45" t="s">
        <v>1090</v>
      </c>
      <c r="H3526" s="45">
        <v>2410367</v>
      </c>
      <c r="I3526" s="45" t="s">
        <v>4590</v>
      </c>
      <c r="J3526" s="45" t="s">
        <v>1092</v>
      </c>
      <c r="K3526" s="45" t="s">
        <v>1109</v>
      </c>
      <c r="L3526" s="44">
        <v>27</v>
      </c>
      <c r="M3526" s="44">
        <v>933000</v>
      </c>
      <c r="N3526" s="44">
        <v>25191000</v>
      </c>
      <c r="O3526" s="44">
        <v>28000000</v>
      </c>
      <c r="P3526" s="44">
        <v>2809000</v>
      </c>
    </row>
    <row r="3527" spans="1:16" ht="199.5">
      <c r="A3527" s="44">
        <v>20251</v>
      </c>
      <c r="B3527" s="44">
        <v>2024</v>
      </c>
      <c r="C3527" s="45" t="s">
        <v>1086</v>
      </c>
      <c r="D3527" s="45" t="s">
        <v>1087</v>
      </c>
      <c r="E3527" s="45" t="s">
        <v>1088</v>
      </c>
      <c r="F3527" s="45" t="s">
        <v>1111</v>
      </c>
      <c r="G3527" s="45" t="s">
        <v>1090</v>
      </c>
      <c r="H3527" s="45">
        <v>2411022</v>
      </c>
      <c r="I3527" s="45" t="s">
        <v>6989</v>
      </c>
      <c r="J3527" s="45" t="s">
        <v>1092</v>
      </c>
      <c r="K3527" s="45" t="s">
        <v>6700</v>
      </c>
      <c r="L3527" s="44">
        <v>30</v>
      </c>
      <c r="M3527" s="44">
        <v>933000</v>
      </c>
      <c r="N3527" s="44">
        <v>27990000</v>
      </c>
      <c r="O3527" s="44">
        <v>28000000</v>
      </c>
      <c r="P3527" s="44">
        <v>10000</v>
      </c>
    </row>
    <row r="3528" spans="1:16" ht="156.75">
      <c r="A3528" s="44">
        <v>20251</v>
      </c>
      <c r="B3528" s="44">
        <v>2025</v>
      </c>
      <c r="C3528" s="45" t="s">
        <v>1099</v>
      </c>
      <c r="D3528" s="45" t="s">
        <v>1087</v>
      </c>
      <c r="E3528" s="45" t="s">
        <v>1088</v>
      </c>
      <c r="F3528" s="45" t="s">
        <v>1235</v>
      </c>
      <c r="G3528" s="45" t="s">
        <v>1101</v>
      </c>
      <c r="H3528" s="45">
        <v>2510098</v>
      </c>
      <c r="I3528" s="45" t="s">
        <v>5961</v>
      </c>
      <c r="J3528" s="45" t="s">
        <v>1092</v>
      </c>
      <c r="K3528" s="45" t="s">
        <v>6990</v>
      </c>
      <c r="L3528" s="44">
        <v>27</v>
      </c>
      <c r="M3528" s="44">
        <v>933000</v>
      </c>
      <c r="N3528" s="44">
        <v>25191000</v>
      </c>
      <c r="O3528" s="44">
        <v>28000000</v>
      </c>
      <c r="P3528" s="44">
        <v>2809000</v>
      </c>
    </row>
    <row r="3529" spans="1:16" ht="28.5">
      <c r="A3529" s="44">
        <v>20251</v>
      </c>
      <c r="B3529" s="44">
        <v>2021</v>
      </c>
      <c r="C3529" s="45" t="s">
        <v>1180</v>
      </c>
      <c r="D3529" s="45" t="s">
        <v>1095</v>
      </c>
      <c r="E3529" s="45" t="s">
        <v>1088</v>
      </c>
      <c r="F3529" s="45" t="s">
        <v>1089</v>
      </c>
      <c r="G3529" s="45" t="s">
        <v>1101</v>
      </c>
      <c r="H3529" s="45" t="s">
        <v>6991</v>
      </c>
      <c r="I3529" s="45" t="s">
        <v>6992</v>
      </c>
      <c r="J3529" s="45" t="s">
        <v>1092</v>
      </c>
      <c r="K3529" s="42"/>
      <c r="L3529" s="44">
        <v>0</v>
      </c>
      <c r="M3529" s="44">
        <v>933000</v>
      </c>
      <c r="N3529" s="44">
        <v>0</v>
      </c>
      <c r="O3529" s="44">
        <v>0</v>
      </c>
      <c r="P3529" s="44">
        <v>0</v>
      </c>
    </row>
    <row r="3530" spans="1:16" ht="185.25">
      <c r="A3530" s="44">
        <v>20251</v>
      </c>
      <c r="B3530" s="44">
        <v>2023</v>
      </c>
      <c r="C3530" s="45" t="s">
        <v>1127</v>
      </c>
      <c r="D3530" s="45" t="s">
        <v>1095</v>
      </c>
      <c r="E3530" s="45" t="s">
        <v>1088</v>
      </c>
      <c r="F3530" s="45" t="s">
        <v>1118</v>
      </c>
      <c r="G3530" s="45" t="s">
        <v>1101</v>
      </c>
      <c r="H3530" s="45" t="s">
        <v>6993</v>
      </c>
      <c r="I3530" s="45" t="s">
        <v>5387</v>
      </c>
      <c r="J3530" s="45" t="s">
        <v>1092</v>
      </c>
      <c r="K3530" s="45" t="s">
        <v>1795</v>
      </c>
      <c r="L3530" s="44">
        <v>38</v>
      </c>
      <c r="M3530" s="44">
        <v>933000</v>
      </c>
      <c r="N3530" s="44">
        <v>35454000</v>
      </c>
      <c r="O3530" s="44">
        <v>28000000</v>
      </c>
      <c r="P3530" s="44">
        <v>-7454000</v>
      </c>
    </row>
    <row r="3531" spans="1:16" ht="128.25">
      <c r="A3531" s="44">
        <v>20251</v>
      </c>
      <c r="B3531" s="44">
        <v>2023</v>
      </c>
      <c r="C3531" s="45" t="s">
        <v>1127</v>
      </c>
      <c r="D3531" s="45" t="s">
        <v>1095</v>
      </c>
      <c r="E3531" s="45" t="s">
        <v>1088</v>
      </c>
      <c r="F3531" s="45" t="s">
        <v>1089</v>
      </c>
      <c r="G3531" s="45" t="s">
        <v>1101</v>
      </c>
      <c r="H3531" s="45" t="s">
        <v>6994</v>
      </c>
      <c r="I3531" s="45" t="s">
        <v>6995</v>
      </c>
      <c r="J3531" s="45" t="s">
        <v>1092</v>
      </c>
      <c r="K3531" s="45" t="s">
        <v>1763</v>
      </c>
      <c r="L3531" s="44">
        <v>30</v>
      </c>
      <c r="M3531" s="44">
        <v>933000</v>
      </c>
      <c r="N3531" s="44">
        <v>27990000</v>
      </c>
      <c r="O3531" s="44">
        <v>28000000</v>
      </c>
      <c r="P3531" s="44">
        <v>10000</v>
      </c>
    </row>
    <row r="3532" spans="1:16" ht="171">
      <c r="A3532" s="44">
        <v>20251</v>
      </c>
      <c r="B3532" s="44">
        <v>2024</v>
      </c>
      <c r="C3532" s="45" t="s">
        <v>1086</v>
      </c>
      <c r="D3532" s="45" t="s">
        <v>1087</v>
      </c>
      <c r="E3532" s="45" t="s">
        <v>1088</v>
      </c>
      <c r="F3532" s="45" t="s">
        <v>1104</v>
      </c>
      <c r="G3532" s="45" t="s">
        <v>1090</v>
      </c>
      <c r="H3532" s="45">
        <v>2411061</v>
      </c>
      <c r="I3532" s="45" t="s">
        <v>6996</v>
      </c>
      <c r="J3532" s="45" t="s">
        <v>1092</v>
      </c>
      <c r="K3532" s="45" t="s">
        <v>6997</v>
      </c>
      <c r="L3532" s="44">
        <v>27</v>
      </c>
      <c r="M3532" s="44">
        <v>933000</v>
      </c>
      <c r="N3532" s="44">
        <v>25191000</v>
      </c>
      <c r="O3532" s="44">
        <v>28000000</v>
      </c>
      <c r="P3532" s="44">
        <v>2809000</v>
      </c>
    </row>
    <row r="3533" spans="1:16" ht="156.75">
      <c r="A3533" s="44">
        <v>20251</v>
      </c>
      <c r="B3533" s="44">
        <v>2025</v>
      </c>
      <c r="C3533" s="45" t="s">
        <v>1117</v>
      </c>
      <c r="D3533" s="45" t="s">
        <v>1087</v>
      </c>
      <c r="E3533" s="45" t="s">
        <v>1088</v>
      </c>
      <c r="F3533" s="45" t="s">
        <v>1218</v>
      </c>
      <c r="G3533" s="45" t="s">
        <v>1101</v>
      </c>
      <c r="H3533" s="45">
        <v>2510431</v>
      </c>
      <c r="I3533" s="45" t="s">
        <v>6998</v>
      </c>
      <c r="J3533" s="45" t="s">
        <v>1092</v>
      </c>
      <c r="K3533" s="45" t="s">
        <v>2470</v>
      </c>
      <c r="L3533" s="44">
        <v>30</v>
      </c>
      <c r="M3533" s="44">
        <v>2084000</v>
      </c>
      <c r="N3533" s="44">
        <v>62520000</v>
      </c>
      <c r="O3533" s="44">
        <v>62500000</v>
      </c>
      <c r="P3533" s="44">
        <v>-20000</v>
      </c>
    </row>
    <row r="3534" spans="1:16" ht="114">
      <c r="A3534" s="44">
        <v>20251</v>
      </c>
      <c r="B3534" s="44">
        <v>2023</v>
      </c>
      <c r="C3534" s="45" t="s">
        <v>1127</v>
      </c>
      <c r="D3534" s="45" t="s">
        <v>1095</v>
      </c>
      <c r="E3534" s="45" t="s">
        <v>1088</v>
      </c>
      <c r="F3534" s="45" t="s">
        <v>1104</v>
      </c>
      <c r="G3534" s="45" t="s">
        <v>1101</v>
      </c>
      <c r="H3534" s="45" t="s">
        <v>6999</v>
      </c>
      <c r="I3534" s="45" t="s">
        <v>1002</v>
      </c>
      <c r="J3534" s="45" t="s">
        <v>1092</v>
      </c>
      <c r="K3534" s="45" t="s">
        <v>7000</v>
      </c>
      <c r="L3534" s="44">
        <v>30</v>
      </c>
      <c r="M3534" s="44">
        <v>933000</v>
      </c>
      <c r="N3534" s="44">
        <v>27990000</v>
      </c>
      <c r="O3534" s="44">
        <v>28000000</v>
      </c>
      <c r="P3534" s="44">
        <v>10000</v>
      </c>
    </row>
    <row r="3535" spans="1:16" ht="156.75">
      <c r="A3535" s="44">
        <v>20251</v>
      </c>
      <c r="B3535" s="44">
        <v>2023</v>
      </c>
      <c r="C3535" s="45" t="s">
        <v>1197</v>
      </c>
      <c r="D3535" s="45" t="s">
        <v>1095</v>
      </c>
      <c r="E3535" s="45" t="s">
        <v>1088</v>
      </c>
      <c r="F3535" s="45" t="s">
        <v>1165</v>
      </c>
      <c r="G3535" s="45" t="s">
        <v>1090</v>
      </c>
      <c r="H3535" s="45" t="s">
        <v>7001</v>
      </c>
      <c r="I3535" s="45" t="s">
        <v>7002</v>
      </c>
      <c r="J3535" s="45" t="s">
        <v>1092</v>
      </c>
      <c r="K3535" s="45" t="s">
        <v>1186</v>
      </c>
      <c r="L3535" s="44">
        <v>31</v>
      </c>
      <c r="M3535" s="44">
        <v>933000</v>
      </c>
      <c r="N3535" s="44">
        <v>28923000</v>
      </c>
      <c r="O3535" s="44">
        <v>28000000</v>
      </c>
      <c r="P3535" s="44">
        <v>-923000</v>
      </c>
    </row>
    <row r="3536" spans="1:16" ht="156.75">
      <c r="A3536" s="44">
        <v>20251</v>
      </c>
      <c r="B3536" s="44">
        <v>2025</v>
      </c>
      <c r="C3536" s="45" t="s">
        <v>1099</v>
      </c>
      <c r="D3536" s="45" t="s">
        <v>1087</v>
      </c>
      <c r="E3536" s="45" t="s">
        <v>1088</v>
      </c>
      <c r="F3536" s="45" t="s">
        <v>1111</v>
      </c>
      <c r="G3536" s="45" t="s">
        <v>1101</v>
      </c>
      <c r="H3536" s="45">
        <v>2511051</v>
      </c>
      <c r="I3536" s="45" t="s">
        <v>7003</v>
      </c>
      <c r="J3536" s="45" t="s">
        <v>1092</v>
      </c>
      <c r="K3536" s="45" t="s">
        <v>7004</v>
      </c>
      <c r="L3536" s="44">
        <v>27</v>
      </c>
      <c r="M3536" s="44">
        <v>933000</v>
      </c>
      <c r="N3536" s="44">
        <v>25191000</v>
      </c>
      <c r="O3536" s="44">
        <v>28000000</v>
      </c>
      <c r="P3536" s="44">
        <v>2809000</v>
      </c>
    </row>
    <row r="3537" spans="1:16" ht="185.25">
      <c r="A3537" s="44">
        <v>20251</v>
      </c>
      <c r="B3537" s="44">
        <v>2023</v>
      </c>
      <c r="C3537" s="45" t="s">
        <v>1197</v>
      </c>
      <c r="D3537" s="45" t="s">
        <v>1095</v>
      </c>
      <c r="E3537" s="45" t="s">
        <v>1088</v>
      </c>
      <c r="F3537" s="45" t="s">
        <v>1290</v>
      </c>
      <c r="G3537" s="45" t="s">
        <v>1090</v>
      </c>
      <c r="H3537" s="45" t="s">
        <v>7005</v>
      </c>
      <c r="I3537" s="45" t="s">
        <v>7006</v>
      </c>
      <c r="J3537" s="45" t="s">
        <v>1092</v>
      </c>
      <c r="K3537" s="45" t="s">
        <v>1293</v>
      </c>
      <c r="L3537" s="44">
        <v>36</v>
      </c>
      <c r="M3537" s="44">
        <v>933000</v>
      </c>
      <c r="N3537" s="44">
        <v>33588000</v>
      </c>
      <c r="O3537" s="44">
        <v>28000000</v>
      </c>
      <c r="P3537" s="44">
        <v>-5588000</v>
      </c>
    </row>
    <row r="3538" spans="1:16" ht="156.75">
      <c r="A3538" s="44">
        <v>20251</v>
      </c>
      <c r="B3538" s="44">
        <v>2024</v>
      </c>
      <c r="C3538" s="45" t="s">
        <v>1086</v>
      </c>
      <c r="D3538" s="45" t="s">
        <v>1087</v>
      </c>
      <c r="E3538" s="45" t="s">
        <v>1088</v>
      </c>
      <c r="F3538" s="45" t="s">
        <v>1118</v>
      </c>
      <c r="G3538" s="45" t="s">
        <v>1090</v>
      </c>
      <c r="H3538" s="45">
        <v>2410089</v>
      </c>
      <c r="I3538" s="45" t="s">
        <v>7007</v>
      </c>
      <c r="J3538" s="45" t="s">
        <v>1092</v>
      </c>
      <c r="K3538" s="45" t="s">
        <v>7008</v>
      </c>
      <c r="L3538" s="44">
        <v>27</v>
      </c>
      <c r="M3538" s="44">
        <v>933000</v>
      </c>
      <c r="N3538" s="44">
        <v>25191000</v>
      </c>
      <c r="O3538" s="44">
        <v>28000000</v>
      </c>
      <c r="P3538" s="44">
        <v>2809000</v>
      </c>
    </row>
    <row r="3539" spans="1:16" ht="185.25">
      <c r="A3539" s="44">
        <v>20251</v>
      </c>
      <c r="B3539" s="44">
        <v>2025</v>
      </c>
      <c r="C3539" s="45" t="s">
        <v>1099</v>
      </c>
      <c r="D3539" s="45" t="s">
        <v>1087</v>
      </c>
      <c r="E3539" s="45" t="s">
        <v>1088</v>
      </c>
      <c r="F3539" s="45" t="s">
        <v>1089</v>
      </c>
      <c r="G3539" s="45" t="s">
        <v>1101</v>
      </c>
      <c r="H3539" s="45">
        <v>2510668</v>
      </c>
      <c r="I3539" s="45" t="s">
        <v>7009</v>
      </c>
      <c r="J3539" s="45" t="s">
        <v>1092</v>
      </c>
      <c r="K3539" s="45" t="s">
        <v>1340</v>
      </c>
      <c r="L3539" s="44">
        <v>29</v>
      </c>
      <c r="M3539" s="44">
        <v>933000</v>
      </c>
      <c r="N3539" s="44">
        <v>27057000</v>
      </c>
      <c r="O3539" s="44">
        <v>28000000</v>
      </c>
      <c r="P3539" s="44">
        <v>943000</v>
      </c>
    </row>
    <row r="3540" spans="1:16" ht="299.25">
      <c r="A3540" s="44">
        <v>20251</v>
      </c>
      <c r="B3540" s="44">
        <v>2024</v>
      </c>
      <c r="C3540" s="45" t="s">
        <v>1110</v>
      </c>
      <c r="D3540" s="45" t="s">
        <v>1095</v>
      </c>
      <c r="E3540" s="45" t="s">
        <v>1088</v>
      </c>
      <c r="F3540" s="45" t="s">
        <v>1158</v>
      </c>
      <c r="G3540" s="45" t="s">
        <v>1101</v>
      </c>
      <c r="H3540" s="45">
        <v>2410222</v>
      </c>
      <c r="I3540" s="45" t="s">
        <v>7010</v>
      </c>
      <c r="J3540" s="45" t="s">
        <v>1092</v>
      </c>
      <c r="K3540" s="45" t="s">
        <v>2418</v>
      </c>
      <c r="L3540" s="44">
        <v>36</v>
      </c>
      <c r="M3540" s="44">
        <v>933000</v>
      </c>
      <c r="N3540" s="44">
        <v>33588000</v>
      </c>
      <c r="O3540" s="44">
        <v>28000000</v>
      </c>
      <c r="P3540" s="44">
        <v>-5588000</v>
      </c>
    </row>
    <row r="3541" spans="1:16" ht="199.5">
      <c r="A3541" s="44">
        <v>20251</v>
      </c>
      <c r="B3541" s="44">
        <v>2023</v>
      </c>
      <c r="C3541" s="45" t="s">
        <v>1127</v>
      </c>
      <c r="D3541" s="45" t="s">
        <v>1095</v>
      </c>
      <c r="E3541" s="45" t="s">
        <v>1088</v>
      </c>
      <c r="F3541" s="45" t="s">
        <v>1128</v>
      </c>
      <c r="G3541" s="45" t="s">
        <v>1101</v>
      </c>
      <c r="H3541" s="45" t="s">
        <v>7011</v>
      </c>
      <c r="I3541" s="45" t="s">
        <v>7012</v>
      </c>
      <c r="J3541" s="45" t="s">
        <v>1092</v>
      </c>
      <c r="K3541" s="45" t="s">
        <v>3970</v>
      </c>
      <c r="L3541" s="44">
        <v>31</v>
      </c>
      <c r="M3541" s="44">
        <v>933000</v>
      </c>
      <c r="N3541" s="44">
        <v>28923000</v>
      </c>
      <c r="O3541" s="44">
        <v>28000000</v>
      </c>
      <c r="P3541" s="44">
        <v>-923000</v>
      </c>
    </row>
    <row r="3542" spans="1:16" ht="156.75">
      <c r="A3542" s="44">
        <v>20251</v>
      </c>
      <c r="B3542" s="44">
        <v>2022</v>
      </c>
      <c r="C3542" s="45" t="s">
        <v>1144</v>
      </c>
      <c r="D3542" s="45" t="s">
        <v>1095</v>
      </c>
      <c r="E3542" s="45" t="s">
        <v>1088</v>
      </c>
      <c r="F3542" s="45" t="s">
        <v>1165</v>
      </c>
      <c r="G3542" s="45" t="s">
        <v>1090</v>
      </c>
      <c r="H3542" s="45" t="s">
        <v>7013</v>
      </c>
      <c r="I3542" s="45" t="s">
        <v>7014</v>
      </c>
      <c r="J3542" s="45" t="s">
        <v>1092</v>
      </c>
      <c r="K3542" s="45" t="s">
        <v>1186</v>
      </c>
      <c r="L3542" s="44">
        <v>31</v>
      </c>
      <c r="M3542" s="44">
        <v>933000</v>
      </c>
      <c r="N3542" s="44">
        <v>28923000</v>
      </c>
      <c r="O3542" s="44">
        <v>28000000</v>
      </c>
      <c r="P3542" s="44">
        <v>-923000</v>
      </c>
    </row>
    <row r="3543" spans="1:16" ht="199.5">
      <c r="A3543" s="44">
        <v>20251</v>
      </c>
      <c r="B3543" s="44">
        <v>2025</v>
      </c>
      <c r="C3543" s="45" t="s">
        <v>1117</v>
      </c>
      <c r="D3543" s="45" t="s">
        <v>1087</v>
      </c>
      <c r="E3543" s="45" t="s">
        <v>1088</v>
      </c>
      <c r="F3543" s="45" t="s">
        <v>1089</v>
      </c>
      <c r="G3543" s="45" t="s">
        <v>1090</v>
      </c>
      <c r="H3543" s="45">
        <v>2510640</v>
      </c>
      <c r="I3543" s="45" t="s">
        <v>7015</v>
      </c>
      <c r="J3543" s="45" t="s">
        <v>1092</v>
      </c>
      <c r="K3543" s="45" t="s">
        <v>1140</v>
      </c>
      <c r="L3543" s="44">
        <v>28</v>
      </c>
      <c r="M3543" s="44">
        <v>933000</v>
      </c>
      <c r="N3543" s="44">
        <v>26124000</v>
      </c>
      <c r="O3543" s="44">
        <v>28000000</v>
      </c>
      <c r="P3543" s="44">
        <v>1876000</v>
      </c>
    </row>
    <row r="3544" spans="1:16" ht="242.25">
      <c r="A3544" s="44">
        <v>20251</v>
      </c>
      <c r="B3544" s="44">
        <v>2024</v>
      </c>
      <c r="C3544" s="45" t="s">
        <v>1110</v>
      </c>
      <c r="D3544" s="45" t="s">
        <v>1095</v>
      </c>
      <c r="E3544" s="45" t="s">
        <v>1088</v>
      </c>
      <c r="F3544" s="45" t="s">
        <v>1175</v>
      </c>
      <c r="G3544" s="45" t="s">
        <v>1101</v>
      </c>
      <c r="H3544" s="45">
        <v>2410111</v>
      </c>
      <c r="I3544" s="45" t="s">
        <v>7016</v>
      </c>
      <c r="J3544" s="45" t="s">
        <v>1092</v>
      </c>
      <c r="K3544" s="45" t="s">
        <v>7017</v>
      </c>
      <c r="L3544" s="44">
        <v>29</v>
      </c>
      <c r="M3544" s="44">
        <v>933000</v>
      </c>
      <c r="N3544" s="44">
        <v>27057000</v>
      </c>
      <c r="O3544" s="44">
        <v>28000000</v>
      </c>
      <c r="P3544" s="44">
        <v>943000</v>
      </c>
    </row>
    <row r="3545" spans="1:16" ht="28.5">
      <c r="A3545" s="44">
        <v>20251</v>
      </c>
      <c r="B3545" s="44">
        <v>2024</v>
      </c>
      <c r="C3545" s="45" t="s">
        <v>1086</v>
      </c>
      <c r="D3545" s="45" t="s">
        <v>1087</v>
      </c>
      <c r="E3545" s="45" t="s">
        <v>1088</v>
      </c>
      <c r="F3545" s="45" t="s">
        <v>1175</v>
      </c>
      <c r="G3545" s="45" t="s">
        <v>1090</v>
      </c>
      <c r="H3545" s="45">
        <v>2410301</v>
      </c>
      <c r="I3545" s="45" t="s">
        <v>7018</v>
      </c>
      <c r="J3545" s="45" t="s">
        <v>1092</v>
      </c>
      <c r="K3545" s="42"/>
      <c r="L3545" s="44">
        <v>0</v>
      </c>
      <c r="M3545" s="44">
        <v>933000</v>
      </c>
      <c r="N3545" s="44">
        <v>0</v>
      </c>
      <c r="O3545" s="44">
        <v>0</v>
      </c>
      <c r="P3545" s="44">
        <v>0</v>
      </c>
    </row>
    <row r="3546" spans="1:16" ht="199.5">
      <c r="A3546" s="44">
        <v>20251</v>
      </c>
      <c r="B3546" s="44">
        <v>2024</v>
      </c>
      <c r="C3546" s="45" t="s">
        <v>1110</v>
      </c>
      <c r="D3546" s="45" t="s">
        <v>1095</v>
      </c>
      <c r="E3546" s="45" t="s">
        <v>1088</v>
      </c>
      <c r="F3546" s="45" t="s">
        <v>1114</v>
      </c>
      <c r="G3546" s="45" t="s">
        <v>1101</v>
      </c>
      <c r="H3546" s="45">
        <v>2410128</v>
      </c>
      <c r="I3546" s="45" t="s">
        <v>7019</v>
      </c>
      <c r="J3546" s="45" t="s">
        <v>1092</v>
      </c>
      <c r="K3546" s="45" t="s">
        <v>7020</v>
      </c>
      <c r="L3546" s="44">
        <v>41</v>
      </c>
      <c r="M3546" s="44">
        <v>1317000</v>
      </c>
      <c r="N3546" s="44">
        <v>53997000</v>
      </c>
      <c r="O3546" s="44">
        <v>39500000</v>
      </c>
      <c r="P3546" s="44">
        <v>-14497000</v>
      </c>
    </row>
    <row r="3547" spans="1:16" ht="114">
      <c r="A3547" s="44">
        <v>20251</v>
      </c>
      <c r="B3547" s="44">
        <v>2023</v>
      </c>
      <c r="C3547" s="45" t="s">
        <v>1127</v>
      </c>
      <c r="D3547" s="45" t="s">
        <v>1095</v>
      </c>
      <c r="E3547" s="45" t="s">
        <v>1088</v>
      </c>
      <c r="F3547" s="45" t="s">
        <v>1089</v>
      </c>
      <c r="G3547" s="45" t="s">
        <v>1101</v>
      </c>
      <c r="H3547" s="45" t="s">
        <v>7021</v>
      </c>
      <c r="I3547" s="45" t="s">
        <v>2648</v>
      </c>
      <c r="J3547" s="45" t="s">
        <v>1092</v>
      </c>
      <c r="K3547" s="45" t="s">
        <v>1171</v>
      </c>
      <c r="L3547" s="44">
        <v>28</v>
      </c>
      <c r="M3547" s="44">
        <v>933000</v>
      </c>
      <c r="N3547" s="44">
        <v>26124000</v>
      </c>
      <c r="O3547" s="44">
        <v>28000000</v>
      </c>
      <c r="P3547" s="44">
        <v>1876000</v>
      </c>
    </row>
    <row r="3548" spans="1:16" ht="228">
      <c r="A3548" s="44">
        <v>20251</v>
      </c>
      <c r="B3548" s="44">
        <v>2023</v>
      </c>
      <c r="C3548" s="45" t="s">
        <v>1127</v>
      </c>
      <c r="D3548" s="45" t="s">
        <v>1095</v>
      </c>
      <c r="E3548" s="45" t="s">
        <v>1088</v>
      </c>
      <c r="F3548" s="45" t="s">
        <v>1128</v>
      </c>
      <c r="G3548" s="45" t="s">
        <v>1101</v>
      </c>
      <c r="H3548" s="45" t="s">
        <v>7022</v>
      </c>
      <c r="I3548" s="45" t="s">
        <v>7023</v>
      </c>
      <c r="J3548" s="45" t="s">
        <v>1092</v>
      </c>
      <c r="K3548" s="45" t="s">
        <v>4169</v>
      </c>
      <c r="L3548" s="44">
        <v>40</v>
      </c>
      <c r="M3548" s="44">
        <v>933000</v>
      </c>
      <c r="N3548" s="44">
        <v>37320000</v>
      </c>
      <c r="O3548" s="44">
        <v>28000000</v>
      </c>
      <c r="P3548" s="44">
        <v>-9320000</v>
      </c>
    </row>
    <row r="3549" spans="1:16" ht="199.5">
      <c r="A3549" s="44">
        <v>20251</v>
      </c>
      <c r="B3549" s="44">
        <v>2024</v>
      </c>
      <c r="C3549" s="45" t="s">
        <v>1086</v>
      </c>
      <c r="D3549" s="45" t="s">
        <v>1087</v>
      </c>
      <c r="E3549" s="45" t="s">
        <v>1088</v>
      </c>
      <c r="F3549" s="45" t="s">
        <v>1158</v>
      </c>
      <c r="G3549" s="45" t="s">
        <v>1090</v>
      </c>
      <c r="H3549" s="45">
        <v>2410374</v>
      </c>
      <c r="I3549" s="45" t="s">
        <v>7024</v>
      </c>
      <c r="J3549" s="45" t="s">
        <v>1092</v>
      </c>
      <c r="K3549" s="45" t="s">
        <v>2050</v>
      </c>
      <c r="L3549" s="44">
        <v>29</v>
      </c>
      <c r="M3549" s="44">
        <v>933000</v>
      </c>
      <c r="N3549" s="44">
        <v>27057000</v>
      </c>
      <c r="O3549" s="44">
        <v>28000000</v>
      </c>
      <c r="P3549" s="44">
        <v>943000</v>
      </c>
    </row>
    <row r="3550" spans="1:16" ht="156.75">
      <c r="A3550" s="44">
        <v>20251</v>
      </c>
      <c r="B3550" s="44">
        <v>2025</v>
      </c>
      <c r="C3550" s="45" t="s">
        <v>1099</v>
      </c>
      <c r="D3550" s="45" t="s">
        <v>1087</v>
      </c>
      <c r="E3550" s="45" t="s">
        <v>1088</v>
      </c>
      <c r="F3550" s="45" t="s">
        <v>1107</v>
      </c>
      <c r="G3550" s="45" t="s">
        <v>1101</v>
      </c>
      <c r="H3550" s="45">
        <v>2510808</v>
      </c>
      <c r="I3550" s="45" t="s">
        <v>7025</v>
      </c>
      <c r="J3550" s="45" t="s">
        <v>1092</v>
      </c>
      <c r="K3550" s="45" t="s">
        <v>1473</v>
      </c>
      <c r="L3550" s="44">
        <v>27</v>
      </c>
      <c r="M3550" s="44">
        <v>933000</v>
      </c>
      <c r="N3550" s="44">
        <v>25191000</v>
      </c>
      <c r="O3550" s="44">
        <v>28000000</v>
      </c>
      <c r="P3550" s="44">
        <v>2809000</v>
      </c>
    </row>
    <row r="3551" spans="1:16" ht="42.75">
      <c r="A3551" s="44">
        <v>20251</v>
      </c>
      <c r="B3551" s="44">
        <v>2020</v>
      </c>
      <c r="C3551" s="45" t="s">
        <v>4763</v>
      </c>
      <c r="D3551" s="45" t="s">
        <v>1095</v>
      </c>
      <c r="E3551" s="45" t="s">
        <v>1133</v>
      </c>
      <c r="F3551" s="45" t="s">
        <v>1501</v>
      </c>
      <c r="G3551" s="42"/>
      <c r="H3551" s="45" t="s">
        <v>7026</v>
      </c>
      <c r="I3551" s="45" t="s">
        <v>7027</v>
      </c>
      <c r="J3551" s="45" t="s">
        <v>1092</v>
      </c>
      <c r="K3551" s="42"/>
      <c r="L3551" s="44">
        <v>0</v>
      </c>
      <c r="M3551" s="44">
        <v>0</v>
      </c>
      <c r="N3551" s="44">
        <v>0</v>
      </c>
      <c r="O3551" s="44">
        <v>0</v>
      </c>
      <c r="P3551" s="44">
        <v>0</v>
      </c>
    </row>
    <row r="3552" spans="1:16" ht="85.5">
      <c r="A3552" s="44">
        <v>20251</v>
      </c>
      <c r="B3552" s="44">
        <v>2024</v>
      </c>
      <c r="C3552" s="45" t="s">
        <v>1110</v>
      </c>
      <c r="D3552" s="45" t="s">
        <v>1095</v>
      </c>
      <c r="E3552" s="45" t="s">
        <v>1088</v>
      </c>
      <c r="F3552" s="45" t="s">
        <v>1118</v>
      </c>
      <c r="G3552" s="45" t="s">
        <v>1101</v>
      </c>
      <c r="H3552" s="45">
        <v>2410020</v>
      </c>
      <c r="I3552" s="45" t="s">
        <v>7028</v>
      </c>
      <c r="J3552" s="45" t="s">
        <v>1092</v>
      </c>
      <c r="K3552" s="45" t="s">
        <v>7029</v>
      </c>
      <c r="L3552" s="44">
        <v>18</v>
      </c>
      <c r="M3552" s="44">
        <v>933000</v>
      </c>
      <c r="N3552" s="44">
        <v>16794000</v>
      </c>
      <c r="O3552" s="44">
        <v>0</v>
      </c>
      <c r="P3552" s="44">
        <v>-16794000</v>
      </c>
    </row>
    <row r="3553" spans="1:16" ht="171">
      <c r="A3553" s="44">
        <v>20251</v>
      </c>
      <c r="B3553" s="44">
        <v>2021</v>
      </c>
      <c r="C3553" s="45" t="s">
        <v>1248</v>
      </c>
      <c r="D3553" s="45" t="s">
        <v>1095</v>
      </c>
      <c r="E3553" s="45" t="s">
        <v>1088</v>
      </c>
      <c r="F3553" s="45" t="s">
        <v>1161</v>
      </c>
      <c r="G3553" s="45" t="s">
        <v>1090</v>
      </c>
      <c r="H3553" s="45" t="s">
        <v>7030</v>
      </c>
      <c r="I3553" s="45" t="s">
        <v>7031</v>
      </c>
      <c r="J3553" s="45" t="s">
        <v>1092</v>
      </c>
      <c r="K3553" s="45" t="s">
        <v>2314</v>
      </c>
      <c r="L3553" s="44">
        <v>36</v>
      </c>
      <c r="M3553" s="44">
        <v>933000</v>
      </c>
      <c r="N3553" s="44">
        <v>33588000</v>
      </c>
      <c r="O3553" s="44">
        <v>28000000</v>
      </c>
      <c r="P3553" s="44">
        <v>-5588000</v>
      </c>
    </row>
    <row r="3554" spans="1:16" ht="199.5">
      <c r="A3554" s="44">
        <v>20251</v>
      </c>
      <c r="B3554" s="44">
        <v>2024</v>
      </c>
      <c r="C3554" s="45" t="s">
        <v>1086</v>
      </c>
      <c r="D3554" s="45" t="s">
        <v>1087</v>
      </c>
      <c r="E3554" s="45" t="s">
        <v>1088</v>
      </c>
      <c r="F3554" s="45" t="s">
        <v>1207</v>
      </c>
      <c r="G3554" s="45" t="s">
        <v>1090</v>
      </c>
      <c r="H3554" s="45">
        <v>2410483</v>
      </c>
      <c r="I3554" s="45" t="s">
        <v>7032</v>
      </c>
      <c r="J3554" s="45" t="s">
        <v>1092</v>
      </c>
      <c r="K3554" s="45" t="s">
        <v>6193</v>
      </c>
      <c r="L3554" s="44">
        <v>31</v>
      </c>
      <c r="M3554" s="44">
        <v>933000</v>
      </c>
      <c r="N3554" s="44">
        <v>28923000</v>
      </c>
      <c r="O3554" s="44">
        <v>28000000</v>
      </c>
      <c r="P3554" s="44">
        <v>-923000</v>
      </c>
    </row>
    <row r="3555" spans="1:16" ht="199.5">
      <c r="A3555" s="44">
        <v>20251</v>
      </c>
      <c r="B3555" s="44">
        <v>2025</v>
      </c>
      <c r="C3555" s="45" t="s">
        <v>1117</v>
      </c>
      <c r="D3555" s="45" t="s">
        <v>1087</v>
      </c>
      <c r="E3555" s="45" t="s">
        <v>1088</v>
      </c>
      <c r="F3555" s="45" t="s">
        <v>1089</v>
      </c>
      <c r="G3555" s="45" t="s">
        <v>1090</v>
      </c>
      <c r="H3555" s="45">
        <v>2510689</v>
      </c>
      <c r="I3555" s="45" t="s">
        <v>7033</v>
      </c>
      <c r="J3555" s="45" t="s">
        <v>1092</v>
      </c>
      <c r="K3555" s="45" t="s">
        <v>1231</v>
      </c>
      <c r="L3555" s="44">
        <v>28</v>
      </c>
      <c r="M3555" s="44">
        <v>933000</v>
      </c>
      <c r="N3555" s="44">
        <v>26124000</v>
      </c>
      <c r="O3555" s="44">
        <v>28000000</v>
      </c>
      <c r="P3555" s="44">
        <v>1876000</v>
      </c>
    </row>
    <row r="3556" spans="1:16" ht="142.5">
      <c r="A3556" s="44">
        <v>20251</v>
      </c>
      <c r="B3556" s="44">
        <v>2023</v>
      </c>
      <c r="C3556" s="45" t="s">
        <v>1127</v>
      </c>
      <c r="D3556" s="45" t="s">
        <v>1095</v>
      </c>
      <c r="E3556" s="45" t="s">
        <v>1088</v>
      </c>
      <c r="F3556" s="45" t="s">
        <v>1175</v>
      </c>
      <c r="G3556" s="45" t="s">
        <v>1101</v>
      </c>
      <c r="H3556" s="45" t="s">
        <v>7034</v>
      </c>
      <c r="I3556" s="45" t="s">
        <v>7035</v>
      </c>
      <c r="J3556" s="45" t="s">
        <v>1092</v>
      </c>
      <c r="K3556" s="45" t="s">
        <v>4453</v>
      </c>
      <c r="L3556" s="44">
        <v>30</v>
      </c>
      <c r="M3556" s="44">
        <v>933000</v>
      </c>
      <c r="N3556" s="44">
        <v>27990000</v>
      </c>
      <c r="O3556" s="44">
        <v>0</v>
      </c>
      <c r="P3556" s="44">
        <v>-27990000</v>
      </c>
    </row>
    <row r="3557" spans="1:16" ht="185.25">
      <c r="A3557" s="44">
        <v>20251</v>
      </c>
      <c r="B3557" s="44">
        <v>2024</v>
      </c>
      <c r="C3557" s="45" t="s">
        <v>1110</v>
      </c>
      <c r="D3557" s="45" t="s">
        <v>1095</v>
      </c>
      <c r="E3557" s="45" t="s">
        <v>1088</v>
      </c>
      <c r="F3557" s="45" t="s">
        <v>1124</v>
      </c>
      <c r="G3557" s="45" t="s">
        <v>1101</v>
      </c>
      <c r="H3557" s="45">
        <v>2410741</v>
      </c>
      <c r="I3557" s="45" t="s">
        <v>7036</v>
      </c>
      <c r="J3557" s="45" t="s">
        <v>1092</v>
      </c>
      <c r="K3557" s="45" t="s">
        <v>6647</v>
      </c>
      <c r="L3557" s="44">
        <v>34</v>
      </c>
      <c r="M3557" s="44">
        <v>933000</v>
      </c>
      <c r="N3557" s="44">
        <v>31722000</v>
      </c>
      <c r="O3557" s="44">
        <v>28000000</v>
      </c>
      <c r="P3557" s="44">
        <v>-3722000</v>
      </c>
    </row>
    <row r="3558" spans="1:16" ht="28.5">
      <c r="A3558" s="44">
        <v>20251</v>
      </c>
      <c r="B3558" s="44">
        <v>2021</v>
      </c>
      <c r="C3558" s="45" t="s">
        <v>1180</v>
      </c>
      <c r="D3558" s="45" t="s">
        <v>1095</v>
      </c>
      <c r="E3558" s="45" t="s">
        <v>1088</v>
      </c>
      <c r="F3558" s="45" t="s">
        <v>1207</v>
      </c>
      <c r="G3558" s="45" t="s">
        <v>1101</v>
      </c>
      <c r="H3558" s="45" t="s">
        <v>7037</v>
      </c>
      <c r="I3558" s="45" t="s">
        <v>7038</v>
      </c>
      <c r="J3558" s="45" t="s">
        <v>1092</v>
      </c>
      <c r="K3558" s="42"/>
      <c r="L3558" s="44">
        <v>0</v>
      </c>
      <c r="M3558" s="44">
        <v>933000</v>
      </c>
      <c r="N3558" s="44">
        <v>0</v>
      </c>
      <c r="O3558" s="44">
        <v>0</v>
      </c>
      <c r="P3558" s="44">
        <v>0</v>
      </c>
    </row>
    <row r="3559" spans="1:16" ht="128.25">
      <c r="A3559" s="44">
        <v>20251</v>
      </c>
      <c r="B3559" s="44">
        <v>2025</v>
      </c>
      <c r="C3559" s="45" t="s">
        <v>1120</v>
      </c>
      <c r="D3559" s="45" t="s">
        <v>1087</v>
      </c>
      <c r="E3559" s="45" t="s">
        <v>19</v>
      </c>
      <c r="F3559" s="45" t="s">
        <v>1528</v>
      </c>
      <c r="G3559" s="42"/>
      <c r="H3559" s="45">
        <v>2540021</v>
      </c>
      <c r="I3559" s="45" t="s">
        <v>7039</v>
      </c>
      <c r="J3559" s="45" t="s">
        <v>1092</v>
      </c>
      <c r="K3559" s="45" t="s">
        <v>1530</v>
      </c>
      <c r="L3559" s="44">
        <v>23</v>
      </c>
      <c r="M3559" s="44">
        <v>0</v>
      </c>
      <c r="N3559" s="44">
        <v>0</v>
      </c>
      <c r="O3559" s="44">
        <v>28000000</v>
      </c>
      <c r="P3559" s="44">
        <v>28000000</v>
      </c>
    </row>
    <row r="3560" spans="1:16" ht="199.5">
      <c r="A3560" s="44">
        <v>20251</v>
      </c>
      <c r="B3560" s="44">
        <v>2025</v>
      </c>
      <c r="C3560" s="45" t="s">
        <v>1117</v>
      </c>
      <c r="D3560" s="45" t="s">
        <v>1087</v>
      </c>
      <c r="E3560" s="45" t="s">
        <v>1088</v>
      </c>
      <c r="F3560" s="45" t="s">
        <v>1089</v>
      </c>
      <c r="G3560" s="45" t="s">
        <v>1090</v>
      </c>
      <c r="H3560" s="45">
        <v>2510041</v>
      </c>
      <c r="I3560" s="45" t="s">
        <v>7040</v>
      </c>
      <c r="J3560" s="45" t="s">
        <v>1092</v>
      </c>
      <c r="K3560" s="45" t="s">
        <v>1119</v>
      </c>
      <c r="L3560" s="44">
        <v>28</v>
      </c>
      <c r="M3560" s="44">
        <v>933000</v>
      </c>
      <c r="N3560" s="44">
        <v>26124000</v>
      </c>
      <c r="O3560" s="44">
        <v>28000000</v>
      </c>
      <c r="P3560" s="44">
        <v>1876000</v>
      </c>
    </row>
    <row r="3561" spans="1:16" ht="142.5">
      <c r="A3561" s="44">
        <v>20251</v>
      </c>
      <c r="B3561" s="44">
        <v>2024</v>
      </c>
      <c r="C3561" s="45" t="s">
        <v>1110</v>
      </c>
      <c r="D3561" s="45" t="s">
        <v>1095</v>
      </c>
      <c r="E3561" s="45" t="s">
        <v>1088</v>
      </c>
      <c r="F3561" s="45" t="s">
        <v>1089</v>
      </c>
      <c r="G3561" s="45" t="s">
        <v>1101</v>
      </c>
      <c r="H3561" s="45">
        <v>2410981</v>
      </c>
      <c r="I3561" s="45" t="s">
        <v>7041</v>
      </c>
      <c r="J3561" s="45" t="s">
        <v>1092</v>
      </c>
      <c r="K3561" s="45" t="s">
        <v>2110</v>
      </c>
      <c r="L3561" s="44">
        <v>27</v>
      </c>
      <c r="M3561" s="44">
        <v>933000</v>
      </c>
      <c r="N3561" s="44">
        <v>25191000</v>
      </c>
      <c r="O3561" s="44">
        <v>28000000</v>
      </c>
      <c r="P3561" s="44">
        <v>2809000</v>
      </c>
    </row>
    <row r="3562" spans="1:16" ht="128.25">
      <c r="A3562" s="44">
        <v>20251</v>
      </c>
      <c r="B3562" s="44">
        <v>2025</v>
      </c>
      <c r="C3562" s="45" t="s">
        <v>1120</v>
      </c>
      <c r="D3562" s="45" t="s">
        <v>1087</v>
      </c>
      <c r="E3562" s="45" t="s">
        <v>19</v>
      </c>
      <c r="F3562" s="45" t="s">
        <v>1096</v>
      </c>
      <c r="G3562" s="42"/>
      <c r="H3562" s="45">
        <v>2540039</v>
      </c>
      <c r="I3562" s="45" t="s">
        <v>7042</v>
      </c>
      <c r="J3562" s="45" t="s">
        <v>1092</v>
      </c>
      <c r="K3562" s="45" t="s">
        <v>1411</v>
      </c>
      <c r="L3562" s="44">
        <v>37</v>
      </c>
      <c r="M3562" s="44">
        <v>0</v>
      </c>
      <c r="N3562" s="44">
        <v>0</v>
      </c>
      <c r="O3562" s="44">
        <v>28000000</v>
      </c>
      <c r="P3562" s="44">
        <v>28000000</v>
      </c>
    </row>
    <row r="3563" spans="1:16" ht="128.25">
      <c r="A3563" s="44">
        <v>20251</v>
      </c>
      <c r="B3563" s="44">
        <v>2023</v>
      </c>
      <c r="C3563" s="45" t="s">
        <v>1127</v>
      </c>
      <c r="D3563" s="45" t="s">
        <v>1095</v>
      </c>
      <c r="E3563" s="45" t="s">
        <v>1088</v>
      </c>
      <c r="F3563" s="45" t="s">
        <v>1089</v>
      </c>
      <c r="G3563" s="45" t="s">
        <v>1101</v>
      </c>
      <c r="H3563" s="45" t="s">
        <v>7043</v>
      </c>
      <c r="I3563" s="45" t="s">
        <v>7044</v>
      </c>
      <c r="J3563" s="45" t="s">
        <v>1092</v>
      </c>
      <c r="K3563" s="45" t="s">
        <v>3177</v>
      </c>
      <c r="L3563" s="44">
        <v>30</v>
      </c>
      <c r="M3563" s="44">
        <v>933000</v>
      </c>
      <c r="N3563" s="44">
        <v>27990000</v>
      </c>
      <c r="O3563" s="44">
        <v>28000000</v>
      </c>
      <c r="P3563" s="44">
        <v>10000</v>
      </c>
    </row>
    <row r="3564" spans="1:16" ht="99.75">
      <c r="A3564" s="44">
        <v>20251</v>
      </c>
      <c r="B3564" s="44">
        <v>2023</v>
      </c>
      <c r="C3564" s="45" t="s">
        <v>1197</v>
      </c>
      <c r="D3564" s="45" t="s">
        <v>1095</v>
      </c>
      <c r="E3564" s="45" t="s">
        <v>1088</v>
      </c>
      <c r="F3564" s="45" t="s">
        <v>1165</v>
      </c>
      <c r="G3564" s="45" t="s">
        <v>1090</v>
      </c>
      <c r="H3564" s="45" t="s">
        <v>7045</v>
      </c>
      <c r="I3564" s="45" t="s">
        <v>2104</v>
      </c>
      <c r="J3564" s="45" t="s">
        <v>1092</v>
      </c>
      <c r="K3564" s="45" t="s">
        <v>7046</v>
      </c>
      <c r="L3564" s="44">
        <v>23</v>
      </c>
      <c r="M3564" s="44">
        <v>933000</v>
      </c>
      <c r="N3564" s="44">
        <v>21459000</v>
      </c>
      <c r="O3564" s="44">
        <v>0</v>
      </c>
      <c r="P3564" s="44">
        <v>-21459000</v>
      </c>
    </row>
    <row r="3565" spans="1:16" ht="42.75">
      <c r="A3565" s="44">
        <v>20251</v>
      </c>
      <c r="B3565" s="44">
        <v>2023</v>
      </c>
      <c r="C3565" s="45" t="s">
        <v>7047</v>
      </c>
      <c r="D3565" s="45" t="s">
        <v>1095</v>
      </c>
      <c r="E3565" s="45" t="s">
        <v>1133</v>
      </c>
      <c r="F3565" s="45" t="s">
        <v>1655</v>
      </c>
      <c r="G3565" s="42"/>
      <c r="H3565" s="45" t="s">
        <v>7048</v>
      </c>
      <c r="I3565" s="45" t="s">
        <v>7049</v>
      </c>
      <c r="J3565" s="45" t="s">
        <v>1092</v>
      </c>
      <c r="K3565" s="42"/>
      <c r="L3565" s="44">
        <v>0</v>
      </c>
      <c r="M3565" s="44">
        <v>0</v>
      </c>
      <c r="N3565" s="44">
        <v>0</v>
      </c>
      <c r="O3565" s="44">
        <v>11000000</v>
      </c>
      <c r="P3565" s="44">
        <v>11000000</v>
      </c>
    </row>
    <row r="3566" spans="1:16" ht="171">
      <c r="A3566" s="44">
        <v>20251</v>
      </c>
      <c r="B3566" s="44">
        <v>2025</v>
      </c>
      <c r="C3566" s="45" t="s">
        <v>1120</v>
      </c>
      <c r="D3566" s="45" t="s">
        <v>1087</v>
      </c>
      <c r="E3566" s="45" t="s">
        <v>19</v>
      </c>
      <c r="F3566" s="45" t="s">
        <v>1152</v>
      </c>
      <c r="G3566" s="42"/>
      <c r="H3566" s="45">
        <v>2540110</v>
      </c>
      <c r="I3566" s="45" t="s">
        <v>7050</v>
      </c>
      <c r="J3566" s="45" t="s">
        <v>1092</v>
      </c>
      <c r="K3566" s="45" t="s">
        <v>4228</v>
      </c>
      <c r="L3566" s="44">
        <v>46</v>
      </c>
      <c r="M3566" s="44">
        <v>0</v>
      </c>
      <c r="N3566" s="44">
        <v>0</v>
      </c>
      <c r="O3566" s="44">
        <v>28000000</v>
      </c>
      <c r="P3566" s="44">
        <v>28000000</v>
      </c>
    </row>
    <row r="3567" spans="1:16" ht="171">
      <c r="A3567" s="44">
        <v>20251</v>
      </c>
      <c r="B3567" s="44">
        <v>2025</v>
      </c>
      <c r="C3567" s="45" t="s">
        <v>1099</v>
      </c>
      <c r="D3567" s="45" t="s">
        <v>1087</v>
      </c>
      <c r="E3567" s="45" t="s">
        <v>1088</v>
      </c>
      <c r="F3567" s="45" t="s">
        <v>1089</v>
      </c>
      <c r="G3567" s="45" t="s">
        <v>1101</v>
      </c>
      <c r="H3567" s="45">
        <v>2510525</v>
      </c>
      <c r="I3567" s="45" t="s">
        <v>7051</v>
      </c>
      <c r="J3567" s="45" t="s">
        <v>1092</v>
      </c>
      <c r="K3567" s="45" t="s">
        <v>4712</v>
      </c>
      <c r="L3567" s="44">
        <v>29</v>
      </c>
      <c r="M3567" s="44">
        <v>933000</v>
      </c>
      <c r="N3567" s="44">
        <v>27057000</v>
      </c>
      <c r="O3567" s="44">
        <v>28000000</v>
      </c>
      <c r="P3567" s="44">
        <v>943000</v>
      </c>
    </row>
    <row r="3568" spans="1:16" ht="71.25">
      <c r="A3568" s="44">
        <v>20251</v>
      </c>
      <c r="B3568" s="44">
        <v>2022</v>
      </c>
      <c r="C3568" s="45" t="s">
        <v>1144</v>
      </c>
      <c r="D3568" s="45" t="s">
        <v>1095</v>
      </c>
      <c r="E3568" s="45" t="s">
        <v>1088</v>
      </c>
      <c r="F3568" s="45" t="s">
        <v>1181</v>
      </c>
      <c r="G3568" s="45" t="s">
        <v>1090</v>
      </c>
      <c r="H3568" s="45" t="s">
        <v>7052</v>
      </c>
      <c r="I3568" s="45" t="s">
        <v>7053</v>
      </c>
      <c r="J3568" s="45" t="s">
        <v>1092</v>
      </c>
      <c r="K3568" s="45" t="s">
        <v>7054</v>
      </c>
      <c r="L3568" s="44">
        <v>15</v>
      </c>
      <c r="M3568" s="44">
        <v>933000</v>
      </c>
      <c r="N3568" s="44">
        <v>13995000</v>
      </c>
      <c r="O3568" s="44">
        <v>0</v>
      </c>
      <c r="P3568" s="44">
        <v>-13995000</v>
      </c>
    </row>
    <row r="3569" spans="1:16" ht="185.25">
      <c r="A3569" s="44">
        <v>20251</v>
      </c>
      <c r="B3569" s="44">
        <v>2025</v>
      </c>
      <c r="C3569" s="45" t="s">
        <v>1099</v>
      </c>
      <c r="D3569" s="45" t="s">
        <v>1087</v>
      </c>
      <c r="E3569" s="45" t="s">
        <v>1088</v>
      </c>
      <c r="F3569" s="45" t="s">
        <v>1089</v>
      </c>
      <c r="G3569" s="45" t="s">
        <v>1101</v>
      </c>
      <c r="H3569" s="45">
        <v>2511151</v>
      </c>
      <c r="I3569" s="45" t="s">
        <v>7055</v>
      </c>
      <c r="J3569" s="45" t="s">
        <v>1092</v>
      </c>
      <c r="K3569" s="45" t="s">
        <v>4356</v>
      </c>
      <c r="L3569" s="44">
        <v>29</v>
      </c>
      <c r="M3569" s="44">
        <v>933000</v>
      </c>
      <c r="N3569" s="44">
        <v>27057000</v>
      </c>
      <c r="O3569" s="44">
        <v>28000000</v>
      </c>
      <c r="P3569" s="44">
        <v>943000</v>
      </c>
    </row>
    <row r="3570" spans="1:16" ht="171">
      <c r="A3570" s="44">
        <v>20251</v>
      </c>
      <c r="B3570" s="44">
        <v>2025</v>
      </c>
      <c r="C3570" s="45" t="s">
        <v>1120</v>
      </c>
      <c r="D3570" s="45" t="s">
        <v>1087</v>
      </c>
      <c r="E3570" s="45" t="s">
        <v>19</v>
      </c>
      <c r="F3570" s="45" t="s">
        <v>1152</v>
      </c>
      <c r="G3570" s="42"/>
      <c r="H3570" s="45">
        <v>2540090</v>
      </c>
      <c r="I3570" s="45" t="s">
        <v>7056</v>
      </c>
      <c r="J3570" s="45" t="s">
        <v>1092</v>
      </c>
      <c r="K3570" s="45" t="s">
        <v>2666</v>
      </c>
      <c r="L3570" s="44">
        <v>46</v>
      </c>
      <c r="M3570" s="44">
        <v>0</v>
      </c>
      <c r="N3570" s="44">
        <v>0</v>
      </c>
      <c r="O3570" s="44">
        <v>28000000</v>
      </c>
      <c r="P3570" s="44">
        <v>28000000</v>
      </c>
    </row>
    <row r="3571" spans="1:16" ht="185.25">
      <c r="A3571" s="44">
        <v>20251</v>
      </c>
      <c r="B3571" s="44">
        <v>2025</v>
      </c>
      <c r="C3571" s="45" t="s">
        <v>1099</v>
      </c>
      <c r="D3571" s="45" t="s">
        <v>1087</v>
      </c>
      <c r="E3571" s="45" t="s">
        <v>1088</v>
      </c>
      <c r="F3571" s="45" t="s">
        <v>1089</v>
      </c>
      <c r="G3571" s="45" t="s">
        <v>1101</v>
      </c>
      <c r="H3571" s="45">
        <v>2510553</v>
      </c>
      <c r="I3571" s="45" t="s">
        <v>7057</v>
      </c>
      <c r="J3571" s="45" t="s">
        <v>1092</v>
      </c>
      <c r="K3571" s="45" t="s">
        <v>2225</v>
      </c>
      <c r="L3571" s="44">
        <v>29</v>
      </c>
      <c r="M3571" s="44">
        <v>933000</v>
      </c>
      <c r="N3571" s="44">
        <v>27057000</v>
      </c>
      <c r="O3571" s="44">
        <v>28000000</v>
      </c>
      <c r="P3571" s="44">
        <v>943000</v>
      </c>
    </row>
    <row r="3572" spans="1:16" ht="42.75">
      <c r="A3572" s="44">
        <v>20251</v>
      </c>
      <c r="B3572" s="44">
        <v>2022</v>
      </c>
      <c r="C3572" s="45" t="s">
        <v>1141</v>
      </c>
      <c r="D3572" s="45" t="s">
        <v>1095</v>
      </c>
      <c r="E3572" s="45" t="s">
        <v>1088</v>
      </c>
      <c r="F3572" s="45" t="s">
        <v>1128</v>
      </c>
      <c r="G3572" s="45" t="s">
        <v>1101</v>
      </c>
      <c r="H3572" s="45" t="s">
        <v>7058</v>
      </c>
      <c r="I3572" s="45" t="s">
        <v>2603</v>
      </c>
      <c r="J3572" s="45" t="s">
        <v>1092</v>
      </c>
      <c r="K3572" s="42"/>
      <c r="L3572" s="44">
        <v>0</v>
      </c>
      <c r="M3572" s="44">
        <v>933000</v>
      </c>
      <c r="N3572" s="44">
        <v>0</v>
      </c>
      <c r="O3572" s="44">
        <v>0</v>
      </c>
      <c r="P3572" s="44">
        <v>0</v>
      </c>
    </row>
    <row r="3573" spans="1:16" ht="199.5">
      <c r="A3573" s="44">
        <v>20251</v>
      </c>
      <c r="B3573" s="44">
        <v>2025</v>
      </c>
      <c r="C3573" s="45" t="s">
        <v>1296</v>
      </c>
      <c r="D3573" s="45" t="s">
        <v>1087</v>
      </c>
      <c r="E3573" s="45" t="s">
        <v>1088</v>
      </c>
      <c r="F3573" s="45" t="s">
        <v>1192</v>
      </c>
      <c r="G3573" s="45" t="s">
        <v>1101</v>
      </c>
      <c r="H3573" s="45">
        <v>2510567</v>
      </c>
      <c r="I3573" s="45" t="s">
        <v>6533</v>
      </c>
      <c r="J3573" s="45" t="s">
        <v>1092</v>
      </c>
      <c r="K3573" s="45" t="s">
        <v>1392</v>
      </c>
      <c r="L3573" s="44">
        <v>31</v>
      </c>
      <c r="M3573" s="44">
        <v>1225000</v>
      </c>
      <c r="N3573" s="44">
        <v>37975000</v>
      </c>
      <c r="O3573" s="44">
        <v>36750000</v>
      </c>
      <c r="P3573" s="44">
        <v>-1225000</v>
      </c>
    </row>
    <row r="3574" spans="1:16" ht="28.5">
      <c r="A3574" s="44">
        <v>20251</v>
      </c>
      <c r="B3574" s="44">
        <v>2024</v>
      </c>
      <c r="C3574" s="45" t="s">
        <v>1591</v>
      </c>
      <c r="D3574" s="45" t="s">
        <v>1095</v>
      </c>
      <c r="E3574" s="45" t="s">
        <v>19</v>
      </c>
      <c r="F3574" s="45" t="s">
        <v>1152</v>
      </c>
      <c r="G3574" s="42"/>
      <c r="H3574" s="45">
        <v>2440037</v>
      </c>
      <c r="I3574" s="45" t="s">
        <v>7059</v>
      </c>
      <c r="J3574" s="45" t="s">
        <v>1092</v>
      </c>
      <c r="K3574" s="45" t="s">
        <v>7060</v>
      </c>
      <c r="L3574" s="44">
        <v>8</v>
      </c>
      <c r="M3574" s="44">
        <v>0</v>
      </c>
      <c r="N3574" s="44">
        <v>0</v>
      </c>
      <c r="O3574" s="44">
        <v>0</v>
      </c>
      <c r="P3574" s="44">
        <v>0</v>
      </c>
    </row>
    <row r="3575" spans="1:16" ht="185.25">
      <c r="A3575" s="44">
        <v>20251</v>
      </c>
      <c r="B3575" s="44">
        <v>2024</v>
      </c>
      <c r="C3575" s="45" t="s">
        <v>1191</v>
      </c>
      <c r="D3575" s="45" t="s">
        <v>1095</v>
      </c>
      <c r="E3575" s="45" t="s">
        <v>1088</v>
      </c>
      <c r="F3575" s="45" t="s">
        <v>1192</v>
      </c>
      <c r="G3575" s="45" t="s">
        <v>1101</v>
      </c>
      <c r="H3575" s="45">
        <v>2410576</v>
      </c>
      <c r="I3575" s="45" t="s">
        <v>1732</v>
      </c>
      <c r="J3575" s="45" t="s">
        <v>1092</v>
      </c>
      <c r="K3575" s="45" t="s">
        <v>2658</v>
      </c>
      <c r="L3575" s="44">
        <v>26</v>
      </c>
      <c r="M3575" s="44">
        <v>1225000</v>
      </c>
      <c r="N3575" s="44">
        <v>31850000</v>
      </c>
      <c r="O3575" s="44">
        <v>36750000</v>
      </c>
      <c r="P3575" s="44">
        <v>4900000</v>
      </c>
    </row>
    <row r="3576" spans="1:16" ht="171">
      <c r="A3576" s="44">
        <v>20251</v>
      </c>
      <c r="B3576" s="44">
        <v>2025</v>
      </c>
      <c r="C3576" s="45" t="s">
        <v>1099</v>
      </c>
      <c r="D3576" s="45" t="s">
        <v>1087</v>
      </c>
      <c r="E3576" s="45" t="s">
        <v>1088</v>
      </c>
      <c r="F3576" s="45" t="s">
        <v>1089</v>
      </c>
      <c r="G3576" s="45" t="s">
        <v>1101</v>
      </c>
      <c r="H3576" s="45">
        <v>2510473</v>
      </c>
      <c r="I3576" s="45" t="s">
        <v>7061</v>
      </c>
      <c r="J3576" s="45" t="s">
        <v>1092</v>
      </c>
      <c r="K3576" s="45" t="s">
        <v>1504</v>
      </c>
      <c r="L3576" s="44">
        <v>29</v>
      </c>
      <c r="M3576" s="44">
        <v>933000</v>
      </c>
      <c r="N3576" s="44">
        <v>27057000</v>
      </c>
      <c r="O3576" s="44">
        <v>28000000</v>
      </c>
      <c r="P3576" s="44">
        <v>943000</v>
      </c>
    </row>
    <row r="3577" spans="1:16" ht="128.25">
      <c r="A3577" s="44">
        <v>20251</v>
      </c>
      <c r="B3577" s="44">
        <v>2022</v>
      </c>
      <c r="C3577" s="45" t="s">
        <v>1144</v>
      </c>
      <c r="D3577" s="45" t="s">
        <v>1095</v>
      </c>
      <c r="E3577" s="45" t="s">
        <v>1088</v>
      </c>
      <c r="F3577" s="45" t="s">
        <v>1165</v>
      </c>
      <c r="G3577" s="45" t="s">
        <v>1090</v>
      </c>
      <c r="H3577" s="45" t="s">
        <v>7062</v>
      </c>
      <c r="I3577" s="45" t="s">
        <v>7063</v>
      </c>
      <c r="J3577" s="45" t="s">
        <v>1092</v>
      </c>
      <c r="K3577" s="45" t="s">
        <v>1205</v>
      </c>
      <c r="L3577" s="44">
        <v>30</v>
      </c>
      <c r="M3577" s="44">
        <v>933000</v>
      </c>
      <c r="N3577" s="44">
        <v>27990000</v>
      </c>
      <c r="O3577" s="44">
        <v>23300000</v>
      </c>
      <c r="P3577" s="44">
        <v>-4690000</v>
      </c>
    </row>
    <row r="3578" spans="1:16" ht="199.5">
      <c r="A3578" s="44">
        <v>20251</v>
      </c>
      <c r="B3578" s="44">
        <v>2022</v>
      </c>
      <c r="C3578" s="45" t="s">
        <v>1144</v>
      </c>
      <c r="D3578" s="45" t="s">
        <v>1095</v>
      </c>
      <c r="E3578" s="45" t="s">
        <v>1088</v>
      </c>
      <c r="F3578" s="45" t="s">
        <v>1249</v>
      </c>
      <c r="G3578" s="45" t="s">
        <v>1090</v>
      </c>
      <c r="H3578" s="45" t="s">
        <v>7064</v>
      </c>
      <c r="I3578" s="45" t="s">
        <v>7065</v>
      </c>
      <c r="J3578" s="45" t="s">
        <v>1092</v>
      </c>
      <c r="K3578" s="45" t="s">
        <v>4334</v>
      </c>
      <c r="L3578" s="44">
        <v>39</v>
      </c>
      <c r="M3578" s="44">
        <v>933000</v>
      </c>
      <c r="N3578" s="44">
        <v>36387000</v>
      </c>
      <c r="O3578" s="44">
        <v>23300000</v>
      </c>
      <c r="P3578" s="44">
        <v>-13087000</v>
      </c>
    </row>
    <row r="3579" spans="1:16" ht="199.5">
      <c r="A3579" s="44">
        <v>20251</v>
      </c>
      <c r="B3579" s="44">
        <v>2025</v>
      </c>
      <c r="C3579" s="45" t="s">
        <v>1117</v>
      </c>
      <c r="D3579" s="45" t="s">
        <v>1087</v>
      </c>
      <c r="E3579" s="45" t="s">
        <v>1088</v>
      </c>
      <c r="F3579" s="45" t="s">
        <v>1104</v>
      </c>
      <c r="G3579" s="45" t="s">
        <v>1090</v>
      </c>
      <c r="H3579" s="45">
        <v>2510797</v>
      </c>
      <c r="I3579" s="45" t="s">
        <v>3390</v>
      </c>
      <c r="J3579" s="45" t="s">
        <v>1092</v>
      </c>
      <c r="K3579" s="45" t="s">
        <v>1140</v>
      </c>
      <c r="L3579" s="44">
        <v>28</v>
      </c>
      <c r="M3579" s="44">
        <v>933000</v>
      </c>
      <c r="N3579" s="44">
        <v>26124000</v>
      </c>
      <c r="O3579" s="44">
        <v>28000000</v>
      </c>
      <c r="P3579" s="44">
        <v>1876000</v>
      </c>
    </row>
    <row r="3580" spans="1:16" ht="185.25">
      <c r="A3580" s="44">
        <v>20251</v>
      </c>
      <c r="B3580" s="44">
        <v>2024</v>
      </c>
      <c r="C3580" s="45" t="s">
        <v>1110</v>
      </c>
      <c r="D3580" s="45" t="s">
        <v>1095</v>
      </c>
      <c r="E3580" s="45" t="s">
        <v>1088</v>
      </c>
      <c r="F3580" s="45" t="s">
        <v>1118</v>
      </c>
      <c r="G3580" s="45" t="s">
        <v>1101</v>
      </c>
      <c r="H3580" s="45">
        <v>2410539</v>
      </c>
      <c r="I3580" s="45" t="s">
        <v>7066</v>
      </c>
      <c r="J3580" s="45" t="s">
        <v>1092</v>
      </c>
      <c r="K3580" s="45" t="s">
        <v>1243</v>
      </c>
      <c r="L3580" s="44">
        <v>38</v>
      </c>
      <c r="M3580" s="44">
        <v>933000</v>
      </c>
      <c r="N3580" s="44">
        <v>35454000</v>
      </c>
      <c r="O3580" s="44">
        <v>28000000</v>
      </c>
      <c r="P3580" s="44">
        <v>-7454000</v>
      </c>
    </row>
    <row r="3581" spans="1:16" ht="185.25">
      <c r="A3581" s="44">
        <v>20251</v>
      </c>
      <c r="B3581" s="44">
        <v>2025</v>
      </c>
      <c r="C3581" s="45" t="s">
        <v>1099</v>
      </c>
      <c r="D3581" s="45" t="s">
        <v>1087</v>
      </c>
      <c r="E3581" s="45" t="s">
        <v>1088</v>
      </c>
      <c r="F3581" s="45" t="s">
        <v>1175</v>
      </c>
      <c r="G3581" s="45" t="s">
        <v>1101</v>
      </c>
      <c r="H3581" s="45">
        <v>2511078</v>
      </c>
      <c r="I3581" s="45" t="s">
        <v>7067</v>
      </c>
      <c r="J3581" s="45" t="s">
        <v>1092</v>
      </c>
      <c r="K3581" s="45" t="s">
        <v>7068</v>
      </c>
      <c r="L3581" s="44">
        <v>28</v>
      </c>
      <c r="M3581" s="44">
        <v>933000</v>
      </c>
      <c r="N3581" s="44">
        <v>26124000</v>
      </c>
      <c r="O3581" s="44">
        <v>28000000</v>
      </c>
      <c r="P3581" s="44">
        <v>1876000</v>
      </c>
    </row>
    <row r="3582" spans="1:16" ht="199.5">
      <c r="A3582" s="44">
        <v>20251</v>
      </c>
      <c r="B3582" s="44">
        <v>2025</v>
      </c>
      <c r="C3582" s="45" t="s">
        <v>1117</v>
      </c>
      <c r="D3582" s="45" t="s">
        <v>1087</v>
      </c>
      <c r="E3582" s="45" t="s">
        <v>1088</v>
      </c>
      <c r="F3582" s="45" t="s">
        <v>1155</v>
      </c>
      <c r="G3582" s="45" t="s">
        <v>1090</v>
      </c>
      <c r="H3582" s="45">
        <v>2510403</v>
      </c>
      <c r="I3582" s="45" t="s">
        <v>7069</v>
      </c>
      <c r="J3582" s="45" t="s">
        <v>1092</v>
      </c>
      <c r="K3582" s="45" t="s">
        <v>1140</v>
      </c>
      <c r="L3582" s="44">
        <v>28</v>
      </c>
      <c r="M3582" s="44">
        <v>933000</v>
      </c>
      <c r="N3582" s="44">
        <v>26124000</v>
      </c>
      <c r="O3582" s="44">
        <v>28000000</v>
      </c>
      <c r="P3582" s="44">
        <v>1876000</v>
      </c>
    </row>
    <row r="3583" spans="1:16" ht="185.25">
      <c r="A3583" s="44">
        <v>20251</v>
      </c>
      <c r="B3583" s="44">
        <v>2024</v>
      </c>
      <c r="C3583" s="45" t="s">
        <v>1086</v>
      </c>
      <c r="D3583" s="45" t="s">
        <v>1087</v>
      </c>
      <c r="E3583" s="45" t="s">
        <v>1088</v>
      </c>
      <c r="F3583" s="45" t="s">
        <v>1158</v>
      </c>
      <c r="G3583" s="45" t="s">
        <v>1090</v>
      </c>
      <c r="H3583" s="45">
        <v>2410929</v>
      </c>
      <c r="I3583" s="45" t="s">
        <v>7070</v>
      </c>
      <c r="J3583" s="45" t="s">
        <v>1092</v>
      </c>
      <c r="K3583" s="45" t="s">
        <v>2122</v>
      </c>
      <c r="L3583" s="44">
        <v>29</v>
      </c>
      <c r="M3583" s="44">
        <v>933000</v>
      </c>
      <c r="N3583" s="44">
        <v>27057000</v>
      </c>
      <c r="O3583" s="44">
        <v>28000000</v>
      </c>
      <c r="P3583" s="44">
        <v>943000</v>
      </c>
    </row>
    <row r="3584" spans="1:16" ht="28.5">
      <c r="A3584" s="44">
        <v>20251</v>
      </c>
      <c r="B3584" s="44">
        <v>2021</v>
      </c>
      <c r="C3584" s="45" t="s">
        <v>1616</v>
      </c>
      <c r="D3584" s="45" t="s">
        <v>1095</v>
      </c>
      <c r="E3584" s="45" t="s">
        <v>1133</v>
      </c>
      <c r="F3584" s="45" t="s">
        <v>1501</v>
      </c>
      <c r="G3584" s="42"/>
      <c r="H3584" s="45" t="s">
        <v>7071</v>
      </c>
      <c r="I3584" s="45" t="s">
        <v>1292</v>
      </c>
      <c r="J3584" s="45" t="s">
        <v>1092</v>
      </c>
      <c r="K3584" s="42"/>
      <c r="L3584" s="44">
        <v>0</v>
      </c>
      <c r="M3584" s="44">
        <v>0</v>
      </c>
      <c r="N3584" s="44">
        <v>0</v>
      </c>
      <c r="O3584" s="44">
        <v>0</v>
      </c>
      <c r="P3584" s="44">
        <v>0</v>
      </c>
    </row>
    <row r="3585" spans="1:16" ht="185.25">
      <c r="A3585" s="44">
        <v>20251</v>
      </c>
      <c r="B3585" s="44">
        <v>2024</v>
      </c>
      <c r="C3585" s="45" t="s">
        <v>1110</v>
      </c>
      <c r="D3585" s="45" t="s">
        <v>1095</v>
      </c>
      <c r="E3585" s="45" t="s">
        <v>1088</v>
      </c>
      <c r="F3585" s="45" t="s">
        <v>1118</v>
      </c>
      <c r="G3585" s="45" t="s">
        <v>1101</v>
      </c>
      <c r="H3585" s="45">
        <v>2410827</v>
      </c>
      <c r="I3585" s="45" t="s">
        <v>7072</v>
      </c>
      <c r="J3585" s="45" t="s">
        <v>1092</v>
      </c>
      <c r="K3585" s="45" t="s">
        <v>3691</v>
      </c>
      <c r="L3585" s="44">
        <v>38</v>
      </c>
      <c r="M3585" s="44">
        <v>933000</v>
      </c>
      <c r="N3585" s="44">
        <v>35454000</v>
      </c>
      <c r="O3585" s="44">
        <v>28000000</v>
      </c>
      <c r="P3585" s="44">
        <v>-7454000</v>
      </c>
    </row>
    <row r="3586" spans="1:16" ht="85.5">
      <c r="A3586" s="44">
        <v>20251</v>
      </c>
      <c r="B3586" s="44">
        <v>2024</v>
      </c>
      <c r="C3586" s="45" t="s">
        <v>1110</v>
      </c>
      <c r="D3586" s="45" t="s">
        <v>1095</v>
      </c>
      <c r="E3586" s="45" t="s">
        <v>1088</v>
      </c>
      <c r="F3586" s="45" t="s">
        <v>1089</v>
      </c>
      <c r="G3586" s="45" t="s">
        <v>1101</v>
      </c>
      <c r="H3586" s="45">
        <v>2410291</v>
      </c>
      <c r="I3586" s="45" t="s">
        <v>7073</v>
      </c>
      <c r="J3586" s="45" t="s">
        <v>1092</v>
      </c>
      <c r="K3586" s="45" t="s">
        <v>7074</v>
      </c>
      <c r="L3586" s="44">
        <v>19</v>
      </c>
      <c r="M3586" s="44">
        <v>933000</v>
      </c>
      <c r="N3586" s="44">
        <v>17727000</v>
      </c>
      <c r="O3586" s="44">
        <v>0</v>
      </c>
      <c r="P3586" s="44">
        <v>-17727000</v>
      </c>
    </row>
    <row r="3587" spans="1:16" ht="156.75">
      <c r="A3587" s="44">
        <v>20251</v>
      </c>
      <c r="B3587" s="44">
        <v>2024</v>
      </c>
      <c r="C3587" s="45" t="s">
        <v>1086</v>
      </c>
      <c r="D3587" s="45" t="s">
        <v>1087</v>
      </c>
      <c r="E3587" s="45" t="s">
        <v>1088</v>
      </c>
      <c r="F3587" s="45" t="s">
        <v>1104</v>
      </c>
      <c r="G3587" s="45" t="s">
        <v>1090</v>
      </c>
      <c r="H3587" s="45">
        <v>2411013</v>
      </c>
      <c r="I3587" s="45" t="s">
        <v>7075</v>
      </c>
      <c r="J3587" s="45" t="s">
        <v>1092</v>
      </c>
      <c r="K3587" s="45" t="s">
        <v>1868</v>
      </c>
      <c r="L3587" s="44">
        <v>27</v>
      </c>
      <c r="M3587" s="44">
        <v>933000</v>
      </c>
      <c r="N3587" s="44">
        <v>25191000</v>
      </c>
      <c r="O3587" s="44">
        <v>28000000</v>
      </c>
      <c r="P3587" s="44">
        <v>2809000</v>
      </c>
    </row>
    <row r="3588" spans="1:16" ht="156.75">
      <c r="A3588" s="44">
        <v>20251</v>
      </c>
      <c r="B3588" s="44">
        <v>2024</v>
      </c>
      <c r="C3588" s="45" t="s">
        <v>1086</v>
      </c>
      <c r="D3588" s="45" t="s">
        <v>1087</v>
      </c>
      <c r="E3588" s="45" t="s">
        <v>1088</v>
      </c>
      <c r="F3588" s="45" t="s">
        <v>1107</v>
      </c>
      <c r="G3588" s="45" t="s">
        <v>1090</v>
      </c>
      <c r="H3588" s="45">
        <v>2410876</v>
      </c>
      <c r="I3588" s="45" t="s">
        <v>7076</v>
      </c>
      <c r="J3588" s="45" t="s">
        <v>1092</v>
      </c>
      <c r="K3588" s="45" t="s">
        <v>1877</v>
      </c>
      <c r="L3588" s="44">
        <v>27</v>
      </c>
      <c r="M3588" s="44">
        <v>933000</v>
      </c>
      <c r="N3588" s="44">
        <v>25191000</v>
      </c>
      <c r="O3588" s="44">
        <v>28000000</v>
      </c>
      <c r="P3588" s="44">
        <v>2809000</v>
      </c>
    </row>
    <row r="3589" spans="1:16" ht="171">
      <c r="A3589" s="44">
        <v>20251</v>
      </c>
      <c r="B3589" s="44">
        <v>2023</v>
      </c>
      <c r="C3589" s="45" t="s">
        <v>1127</v>
      </c>
      <c r="D3589" s="45" t="s">
        <v>1095</v>
      </c>
      <c r="E3589" s="45" t="s">
        <v>1088</v>
      </c>
      <c r="F3589" s="45" t="s">
        <v>1235</v>
      </c>
      <c r="G3589" s="45" t="s">
        <v>1101</v>
      </c>
      <c r="H3589" s="45" t="s">
        <v>7077</v>
      </c>
      <c r="I3589" s="45" t="s">
        <v>7078</v>
      </c>
      <c r="J3589" s="45" t="s">
        <v>1092</v>
      </c>
      <c r="K3589" s="45" t="s">
        <v>7079</v>
      </c>
      <c r="L3589" s="44">
        <v>29</v>
      </c>
      <c r="M3589" s="44">
        <v>933000</v>
      </c>
      <c r="N3589" s="44">
        <v>27057000</v>
      </c>
      <c r="O3589" s="44">
        <v>28000000</v>
      </c>
      <c r="P3589" s="44">
        <v>943000</v>
      </c>
    </row>
    <row r="3590" spans="1:16" ht="185.25">
      <c r="A3590" s="44">
        <v>20251</v>
      </c>
      <c r="B3590" s="44">
        <v>2025</v>
      </c>
      <c r="C3590" s="45" t="s">
        <v>1099</v>
      </c>
      <c r="D3590" s="45" t="s">
        <v>1087</v>
      </c>
      <c r="E3590" s="45" t="s">
        <v>1088</v>
      </c>
      <c r="F3590" s="45" t="s">
        <v>1114</v>
      </c>
      <c r="G3590" s="45" t="s">
        <v>1101</v>
      </c>
      <c r="H3590" s="45">
        <v>2510818</v>
      </c>
      <c r="I3590" s="45" t="s">
        <v>7080</v>
      </c>
      <c r="J3590" s="45" t="s">
        <v>1092</v>
      </c>
      <c r="K3590" s="45" t="s">
        <v>2102</v>
      </c>
      <c r="L3590" s="44">
        <v>39</v>
      </c>
      <c r="M3590" s="44">
        <v>1317000</v>
      </c>
      <c r="N3590" s="44">
        <v>51363000</v>
      </c>
      <c r="O3590" s="44">
        <v>39500000</v>
      </c>
      <c r="P3590" s="44">
        <v>-11863000</v>
      </c>
    </row>
    <row r="3591" spans="1:16" ht="114">
      <c r="A3591" s="44">
        <v>20251</v>
      </c>
      <c r="B3591" s="44">
        <v>2023</v>
      </c>
      <c r="C3591" s="45" t="s">
        <v>1127</v>
      </c>
      <c r="D3591" s="45" t="s">
        <v>1095</v>
      </c>
      <c r="E3591" s="45" t="s">
        <v>1088</v>
      </c>
      <c r="F3591" s="45" t="s">
        <v>1089</v>
      </c>
      <c r="G3591" s="45" t="s">
        <v>1101</v>
      </c>
      <c r="H3591" s="45" t="s">
        <v>7081</v>
      </c>
      <c r="I3591" s="45" t="s">
        <v>7082</v>
      </c>
      <c r="J3591" s="45" t="s">
        <v>1092</v>
      </c>
      <c r="K3591" s="45" t="s">
        <v>1171</v>
      </c>
      <c r="L3591" s="44">
        <v>28</v>
      </c>
      <c r="M3591" s="44">
        <v>933000</v>
      </c>
      <c r="N3591" s="44">
        <v>26124000</v>
      </c>
      <c r="O3591" s="44">
        <v>28000000</v>
      </c>
      <c r="P3591" s="44">
        <v>1876000</v>
      </c>
    </row>
    <row r="3592" spans="1:16" ht="171">
      <c r="A3592" s="44">
        <v>20251</v>
      </c>
      <c r="B3592" s="44">
        <v>2024</v>
      </c>
      <c r="C3592" s="45" t="s">
        <v>1086</v>
      </c>
      <c r="D3592" s="45" t="s">
        <v>1087</v>
      </c>
      <c r="E3592" s="45" t="s">
        <v>1088</v>
      </c>
      <c r="F3592" s="45" t="s">
        <v>1089</v>
      </c>
      <c r="G3592" s="45" t="s">
        <v>1090</v>
      </c>
      <c r="H3592" s="45">
        <v>2410977</v>
      </c>
      <c r="I3592" s="45" t="s">
        <v>7083</v>
      </c>
      <c r="J3592" s="45" t="s">
        <v>1092</v>
      </c>
      <c r="K3592" s="45" t="s">
        <v>1887</v>
      </c>
      <c r="L3592" s="44">
        <v>29</v>
      </c>
      <c r="M3592" s="44">
        <v>933000</v>
      </c>
      <c r="N3592" s="44">
        <v>27057000</v>
      </c>
      <c r="O3592" s="44">
        <v>28000000</v>
      </c>
      <c r="P3592" s="44">
        <v>943000</v>
      </c>
    </row>
    <row r="3593" spans="1:16" ht="242.25">
      <c r="A3593" s="44">
        <v>20251</v>
      </c>
      <c r="B3593" s="44">
        <v>2022</v>
      </c>
      <c r="C3593" s="45" t="s">
        <v>1144</v>
      </c>
      <c r="D3593" s="45" t="s">
        <v>1095</v>
      </c>
      <c r="E3593" s="45" t="s">
        <v>1088</v>
      </c>
      <c r="F3593" s="45" t="s">
        <v>1651</v>
      </c>
      <c r="G3593" s="45" t="s">
        <v>1090</v>
      </c>
      <c r="H3593" s="45" t="s">
        <v>7084</v>
      </c>
      <c r="I3593" s="45" t="s">
        <v>7085</v>
      </c>
      <c r="J3593" s="45" t="s">
        <v>1092</v>
      </c>
      <c r="K3593" s="45" t="s">
        <v>1469</v>
      </c>
      <c r="L3593" s="44">
        <v>33</v>
      </c>
      <c r="M3593" s="44">
        <v>933000</v>
      </c>
      <c r="N3593" s="44">
        <v>30789000</v>
      </c>
      <c r="O3593" s="44">
        <v>28000000</v>
      </c>
      <c r="P3593" s="44">
        <v>-2789000</v>
      </c>
    </row>
    <row r="3594" spans="1:16" ht="199.5">
      <c r="A3594" s="44">
        <v>20251</v>
      </c>
      <c r="B3594" s="44">
        <v>2025</v>
      </c>
      <c r="C3594" s="45" t="s">
        <v>1117</v>
      </c>
      <c r="D3594" s="45" t="s">
        <v>1087</v>
      </c>
      <c r="E3594" s="45" t="s">
        <v>1088</v>
      </c>
      <c r="F3594" s="45" t="s">
        <v>1104</v>
      </c>
      <c r="G3594" s="45" t="s">
        <v>1090</v>
      </c>
      <c r="H3594" s="45">
        <v>2510628</v>
      </c>
      <c r="I3594" s="45" t="s">
        <v>7086</v>
      </c>
      <c r="J3594" s="45" t="s">
        <v>1092</v>
      </c>
      <c r="K3594" s="45" t="s">
        <v>1231</v>
      </c>
      <c r="L3594" s="44">
        <v>28</v>
      </c>
      <c r="M3594" s="44">
        <v>933000</v>
      </c>
      <c r="N3594" s="44">
        <v>26124000</v>
      </c>
      <c r="O3594" s="44">
        <v>28000000</v>
      </c>
      <c r="P3594" s="44">
        <v>1876000</v>
      </c>
    </row>
    <row r="3595" spans="1:16" ht="156.75">
      <c r="A3595" s="44">
        <v>20251</v>
      </c>
      <c r="B3595" s="44">
        <v>2023</v>
      </c>
      <c r="C3595" s="45" t="s">
        <v>1127</v>
      </c>
      <c r="D3595" s="45" t="s">
        <v>1095</v>
      </c>
      <c r="E3595" s="45" t="s">
        <v>1088</v>
      </c>
      <c r="F3595" s="45" t="s">
        <v>1124</v>
      </c>
      <c r="G3595" s="45" t="s">
        <v>1101</v>
      </c>
      <c r="H3595" s="45" t="s">
        <v>7087</v>
      </c>
      <c r="I3595" s="45" t="s">
        <v>7088</v>
      </c>
      <c r="J3595" s="45" t="s">
        <v>1092</v>
      </c>
      <c r="K3595" s="45" t="s">
        <v>7089</v>
      </c>
      <c r="L3595" s="44">
        <v>31</v>
      </c>
      <c r="M3595" s="44">
        <v>933000</v>
      </c>
      <c r="N3595" s="44">
        <v>28923000</v>
      </c>
      <c r="O3595" s="44">
        <v>28000000</v>
      </c>
      <c r="P3595" s="44">
        <v>-923000</v>
      </c>
    </row>
    <row r="3596" spans="1:16" ht="128.25">
      <c r="A3596" s="44">
        <v>20251</v>
      </c>
      <c r="B3596" s="44">
        <v>2025</v>
      </c>
      <c r="C3596" s="45" t="s">
        <v>1099</v>
      </c>
      <c r="D3596" s="45" t="s">
        <v>1087</v>
      </c>
      <c r="E3596" s="45" t="s">
        <v>1088</v>
      </c>
      <c r="F3596" s="45" t="s">
        <v>1454</v>
      </c>
      <c r="G3596" s="45" t="s">
        <v>1101</v>
      </c>
      <c r="H3596" s="45">
        <v>2510337</v>
      </c>
      <c r="I3596" s="45" t="s">
        <v>7090</v>
      </c>
      <c r="J3596" s="45" t="s">
        <v>1092</v>
      </c>
      <c r="K3596" s="45" t="s">
        <v>7091</v>
      </c>
      <c r="L3596" s="44">
        <v>29</v>
      </c>
      <c r="M3596" s="44">
        <v>1317000</v>
      </c>
      <c r="N3596" s="44">
        <v>38193000</v>
      </c>
      <c r="O3596" s="44">
        <v>39500000</v>
      </c>
      <c r="P3596" s="44">
        <v>1307000</v>
      </c>
    </row>
    <row r="3597" spans="1:16" ht="171">
      <c r="A3597" s="44">
        <v>20251</v>
      </c>
      <c r="B3597" s="44">
        <v>2025</v>
      </c>
      <c r="C3597" s="45" t="s">
        <v>7092</v>
      </c>
      <c r="D3597" s="45" t="s">
        <v>1087</v>
      </c>
      <c r="E3597" s="45" t="s">
        <v>1088</v>
      </c>
      <c r="F3597" s="45" t="s">
        <v>1280</v>
      </c>
      <c r="G3597" s="45" t="s">
        <v>1101</v>
      </c>
      <c r="H3597" s="45" t="s">
        <v>7093</v>
      </c>
      <c r="I3597" s="45" t="s">
        <v>7094</v>
      </c>
      <c r="J3597" s="45" t="s">
        <v>1283</v>
      </c>
      <c r="K3597" s="45" t="s">
        <v>7095</v>
      </c>
      <c r="L3597" s="44">
        <v>30</v>
      </c>
      <c r="M3597" s="44">
        <v>1233000</v>
      </c>
      <c r="N3597" s="44">
        <v>36990000</v>
      </c>
      <c r="O3597" s="44">
        <v>0</v>
      </c>
      <c r="P3597" s="44">
        <v>-36990000</v>
      </c>
    </row>
    <row r="3598" spans="1:16" ht="270.75">
      <c r="A3598" s="44">
        <v>20251</v>
      </c>
      <c r="B3598" s="44">
        <v>2023</v>
      </c>
      <c r="C3598" s="45" t="s">
        <v>1197</v>
      </c>
      <c r="D3598" s="45" t="s">
        <v>1095</v>
      </c>
      <c r="E3598" s="45" t="s">
        <v>1088</v>
      </c>
      <c r="F3598" s="45" t="s">
        <v>1238</v>
      </c>
      <c r="G3598" s="45" t="s">
        <v>1090</v>
      </c>
      <c r="H3598" s="45" t="s">
        <v>7096</v>
      </c>
      <c r="I3598" s="45" t="s">
        <v>7097</v>
      </c>
      <c r="J3598" s="45" t="s">
        <v>1092</v>
      </c>
      <c r="K3598" s="45" t="s">
        <v>3391</v>
      </c>
      <c r="L3598" s="44">
        <v>33</v>
      </c>
      <c r="M3598" s="44">
        <v>933000</v>
      </c>
      <c r="N3598" s="44">
        <v>30789000</v>
      </c>
      <c r="O3598" s="44">
        <v>28000000</v>
      </c>
      <c r="P3598" s="44">
        <v>-2789000</v>
      </c>
    </row>
    <row r="3599" spans="1:16" ht="199.5">
      <c r="A3599" s="44">
        <v>20251</v>
      </c>
      <c r="B3599" s="44">
        <v>2025</v>
      </c>
      <c r="C3599" s="45" t="s">
        <v>1117</v>
      </c>
      <c r="D3599" s="45" t="s">
        <v>1087</v>
      </c>
      <c r="E3599" s="45" t="s">
        <v>1088</v>
      </c>
      <c r="F3599" s="45" t="s">
        <v>1111</v>
      </c>
      <c r="G3599" s="45" t="s">
        <v>1090</v>
      </c>
      <c r="H3599" s="45">
        <v>2510357</v>
      </c>
      <c r="I3599" s="45" t="s">
        <v>7098</v>
      </c>
      <c r="J3599" s="45" t="s">
        <v>1092</v>
      </c>
      <c r="K3599" s="45" t="s">
        <v>1140</v>
      </c>
      <c r="L3599" s="44">
        <v>28</v>
      </c>
      <c r="M3599" s="44">
        <v>933000</v>
      </c>
      <c r="N3599" s="44">
        <v>26124000</v>
      </c>
      <c r="O3599" s="44">
        <v>28000000</v>
      </c>
      <c r="P3599" s="44">
        <v>1876000</v>
      </c>
    </row>
    <row r="3600" spans="1:16" ht="28.5">
      <c r="A3600" s="44">
        <v>20251</v>
      </c>
      <c r="B3600" s="44">
        <v>2023</v>
      </c>
      <c r="C3600" s="45" t="s">
        <v>1197</v>
      </c>
      <c r="D3600" s="45" t="s">
        <v>1095</v>
      </c>
      <c r="E3600" s="45" t="s">
        <v>1088</v>
      </c>
      <c r="F3600" s="45" t="s">
        <v>1165</v>
      </c>
      <c r="G3600" s="45" t="s">
        <v>1090</v>
      </c>
      <c r="H3600" s="45" t="s">
        <v>7099</v>
      </c>
      <c r="I3600" s="45" t="s">
        <v>7100</v>
      </c>
      <c r="J3600" s="45" t="s">
        <v>1092</v>
      </c>
      <c r="K3600" s="45" t="s">
        <v>7101</v>
      </c>
      <c r="L3600" s="44">
        <v>8</v>
      </c>
      <c r="M3600" s="44">
        <v>933000</v>
      </c>
      <c r="N3600" s="44">
        <v>7464000</v>
      </c>
      <c r="O3600" s="44">
        <v>0</v>
      </c>
      <c r="P3600" s="44">
        <v>-7464000</v>
      </c>
    </row>
    <row r="3601" spans="1:16" ht="156.75">
      <c r="A3601" s="44">
        <v>20251</v>
      </c>
      <c r="B3601" s="44">
        <v>2024</v>
      </c>
      <c r="C3601" s="45" t="s">
        <v>1086</v>
      </c>
      <c r="D3601" s="45" t="s">
        <v>1087</v>
      </c>
      <c r="E3601" s="45" t="s">
        <v>1088</v>
      </c>
      <c r="F3601" s="45" t="s">
        <v>1107</v>
      </c>
      <c r="G3601" s="45" t="s">
        <v>1090</v>
      </c>
      <c r="H3601" s="45">
        <v>2410165</v>
      </c>
      <c r="I3601" s="45" t="s">
        <v>7102</v>
      </c>
      <c r="J3601" s="45" t="s">
        <v>1092</v>
      </c>
      <c r="K3601" s="45" t="s">
        <v>1256</v>
      </c>
      <c r="L3601" s="44">
        <v>27</v>
      </c>
      <c r="M3601" s="44">
        <v>933000</v>
      </c>
      <c r="N3601" s="44">
        <v>25191000</v>
      </c>
      <c r="O3601" s="44">
        <v>28000000</v>
      </c>
      <c r="P3601" s="44">
        <v>2809000</v>
      </c>
    </row>
    <row r="3602" spans="1:16" ht="156.75">
      <c r="A3602" s="44">
        <v>20251</v>
      </c>
      <c r="B3602" s="44">
        <v>2025</v>
      </c>
      <c r="C3602" s="45" t="s">
        <v>1099</v>
      </c>
      <c r="D3602" s="45" t="s">
        <v>1087</v>
      </c>
      <c r="E3602" s="45" t="s">
        <v>1088</v>
      </c>
      <c r="F3602" s="45" t="s">
        <v>1107</v>
      </c>
      <c r="G3602" s="45" t="s">
        <v>1101</v>
      </c>
      <c r="H3602" s="45">
        <v>2511204</v>
      </c>
      <c r="I3602" s="45" t="s">
        <v>7103</v>
      </c>
      <c r="J3602" s="45" t="s">
        <v>1092</v>
      </c>
      <c r="K3602" s="45" t="s">
        <v>1877</v>
      </c>
      <c r="L3602" s="44">
        <v>27</v>
      </c>
      <c r="M3602" s="44">
        <v>933000</v>
      </c>
      <c r="N3602" s="44">
        <v>25191000</v>
      </c>
      <c r="O3602" s="44">
        <v>28000000</v>
      </c>
      <c r="P3602" s="44">
        <v>2809000</v>
      </c>
    </row>
    <row r="3603" spans="1:16" ht="128.25">
      <c r="A3603" s="44">
        <v>20251</v>
      </c>
      <c r="B3603" s="44">
        <v>2022</v>
      </c>
      <c r="C3603" s="45" t="s">
        <v>1144</v>
      </c>
      <c r="D3603" s="45" t="s">
        <v>1095</v>
      </c>
      <c r="E3603" s="45" t="s">
        <v>1088</v>
      </c>
      <c r="F3603" s="45" t="s">
        <v>1165</v>
      </c>
      <c r="G3603" s="45" t="s">
        <v>1090</v>
      </c>
      <c r="H3603" s="45" t="s">
        <v>7104</v>
      </c>
      <c r="I3603" s="45" t="s">
        <v>7105</v>
      </c>
      <c r="J3603" s="45" t="s">
        <v>1092</v>
      </c>
      <c r="K3603" s="45" t="s">
        <v>1763</v>
      </c>
      <c r="L3603" s="44">
        <v>30</v>
      </c>
      <c r="M3603" s="44">
        <v>933000</v>
      </c>
      <c r="N3603" s="44">
        <v>27990000</v>
      </c>
      <c r="O3603" s="44">
        <v>23300000</v>
      </c>
      <c r="P3603" s="44">
        <v>-4690000</v>
      </c>
    </row>
    <row r="3604" spans="1:16" ht="228">
      <c r="A3604" s="44">
        <v>20251</v>
      </c>
      <c r="B3604" s="44">
        <v>2024</v>
      </c>
      <c r="C3604" s="45" t="s">
        <v>1110</v>
      </c>
      <c r="D3604" s="45" t="s">
        <v>1095</v>
      </c>
      <c r="E3604" s="45" t="s">
        <v>1088</v>
      </c>
      <c r="F3604" s="45" t="s">
        <v>1235</v>
      </c>
      <c r="G3604" s="45" t="s">
        <v>1101</v>
      </c>
      <c r="H3604" s="45">
        <v>2410240</v>
      </c>
      <c r="I3604" s="45" t="s">
        <v>7106</v>
      </c>
      <c r="J3604" s="45" t="s">
        <v>1092</v>
      </c>
      <c r="K3604" s="45" t="s">
        <v>7107</v>
      </c>
      <c r="L3604" s="44">
        <v>34</v>
      </c>
      <c r="M3604" s="44">
        <v>933000</v>
      </c>
      <c r="N3604" s="44">
        <v>31722000</v>
      </c>
      <c r="O3604" s="44">
        <v>28000000</v>
      </c>
      <c r="P3604" s="44">
        <v>-3722000</v>
      </c>
    </row>
    <row r="3605" spans="1:16" ht="171">
      <c r="A3605" s="44">
        <v>20251</v>
      </c>
      <c r="B3605" s="44">
        <v>2025</v>
      </c>
      <c r="C3605" s="45" t="s">
        <v>1099</v>
      </c>
      <c r="D3605" s="45" t="s">
        <v>1087</v>
      </c>
      <c r="E3605" s="45" t="s">
        <v>1088</v>
      </c>
      <c r="F3605" s="45" t="s">
        <v>1207</v>
      </c>
      <c r="G3605" s="45" t="s">
        <v>1101</v>
      </c>
      <c r="H3605" s="45">
        <v>2511154</v>
      </c>
      <c r="I3605" s="45" t="s">
        <v>7108</v>
      </c>
      <c r="J3605" s="45" t="s">
        <v>1092</v>
      </c>
      <c r="K3605" s="45" t="s">
        <v>7109</v>
      </c>
      <c r="L3605" s="44">
        <v>29</v>
      </c>
      <c r="M3605" s="44">
        <v>933000</v>
      </c>
      <c r="N3605" s="44">
        <v>27057000</v>
      </c>
      <c r="O3605" s="44">
        <v>28000000</v>
      </c>
      <c r="P3605" s="44">
        <v>943000</v>
      </c>
    </row>
    <row r="3606" spans="1:16" ht="185.25">
      <c r="A3606" s="44">
        <v>20251</v>
      </c>
      <c r="B3606" s="44">
        <v>2024</v>
      </c>
      <c r="C3606" s="45" t="s">
        <v>1086</v>
      </c>
      <c r="D3606" s="45" t="s">
        <v>1087</v>
      </c>
      <c r="E3606" s="45" t="s">
        <v>1088</v>
      </c>
      <c r="F3606" s="45" t="s">
        <v>1089</v>
      </c>
      <c r="G3606" s="45" t="s">
        <v>1090</v>
      </c>
      <c r="H3606" s="45">
        <v>2410350</v>
      </c>
      <c r="I3606" s="45" t="s">
        <v>7110</v>
      </c>
      <c r="J3606" s="45" t="s">
        <v>1092</v>
      </c>
      <c r="K3606" s="45" t="s">
        <v>3403</v>
      </c>
      <c r="L3606" s="44">
        <v>29</v>
      </c>
      <c r="M3606" s="44">
        <v>933000</v>
      </c>
      <c r="N3606" s="44">
        <v>27057000</v>
      </c>
      <c r="O3606" s="44">
        <v>28000000</v>
      </c>
      <c r="P3606" s="44">
        <v>943000</v>
      </c>
    </row>
    <row r="3607" spans="1:16" ht="185.25">
      <c r="A3607" s="44">
        <v>20251</v>
      </c>
      <c r="B3607" s="44">
        <v>2025</v>
      </c>
      <c r="C3607" s="45" t="s">
        <v>1099</v>
      </c>
      <c r="D3607" s="45" t="s">
        <v>1087</v>
      </c>
      <c r="E3607" s="45" t="s">
        <v>1088</v>
      </c>
      <c r="F3607" s="45" t="s">
        <v>1104</v>
      </c>
      <c r="G3607" s="45" t="s">
        <v>1101</v>
      </c>
      <c r="H3607" s="45">
        <v>2510162</v>
      </c>
      <c r="I3607" s="45" t="s">
        <v>7111</v>
      </c>
      <c r="J3607" s="45" t="s">
        <v>1092</v>
      </c>
      <c r="K3607" s="45" t="s">
        <v>7112</v>
      </c>
      <c r="L3607" s="44">
        <v>31</v>
      </c>
      <c r="M3607" s="44">
        <v>933000</v>
      </c>
      <c r="N3607" s="44">
        <v>28923000</v>
      </c>
      <c r="O3607" s="44">
        <v>28000000</v>
      </c>
      <c r="P3607" s="44">
        <v>-923000</v>
      </c>
    </row>
    <row r="3608" spans="1:16" ht="42.75">
      <c r="A3608" s="44">
        <v>20251</v>
      </c>
      <c r="B3608" s="44">
        <v>2022</v>
      </c>
      <c r="C3608" s="45" t="s">
        <v>1144</v>
      </c>
      <c r="D3608" s="45" t="s">
        <v>1095</v>
      </c>
      <c r="E3608" s="45" t="s">
        <v>1088</v>
      </c>
      <c r="F3608" s="45" t="s">
        <v>1165</v>
      </c>
      <c r="G3608" s="45" t="s">
        <v>1090</v>
      </c>
      <c r="H3608" s="45" t="s">
        <v>7113</v>
      </c>
      <c r="I3608" s="45" t="s">
        <v>5991</v>
      </c>
      <c r="J3608" s="45" t="s">
        <v>1092</v>
      </c>
      <c r="K3608" s="42"/>
      <c r="L3608" s="44">
        <v>0</v>
      </c>
      <c r="M3608" s="44">
        <v>933000</v>
      </c>
      <c r="N3608" s="44">
        <v>0</v>
      </c>
      <c r="O3608" s="44">
        <v>0</v>
      </c>
      <c r="P3608" s="44">
        <v>0</v>
      </c>
    </row>
    <row r="3609" spans="1:16" ht="171">
      <c r="A3609" s="44">
        <v>20251</v>
      </c>
      <c r="B3609" s="44">
        <v>2024</v>
      </c>
      <c r="C3609" s="45" t="s">
        <v>1086</v>
      </c>
      <c r="D3609" s="45" t="s">
        <v>1087</v>
      </c>
      <c r="E3609" s="45" t="s">
        <v>1088</v>
      </c>
      <c r="F3609" s="45" t="s">
        <v>1124</v>
      </c>
      <c r="G3609" s="45" t="s">
        <v>1090</v>
      </c>
      <c r="H3609" s="45">
        <v>2410837</v>
      </c>
      <c r="I3609" s="45" t="s">
        <v>1315</v>
      </c>
      <c r="J3609" s="45" t="s">
        <v>1092</v>
      </c>
      <c r="K3609" s="45" t="s">
        <v>1126</v>
      </c>
      <c r="L3609" s="44">
        <v>31</v>
      </c>
      <c r="M3609" s="44">
        <v>933000</v>
      </c>
      <c r="N3609" s="44">
        <v>28923000</v>
      </c>
      <c r="O3609" s="44">
        <v>28000000</v>
      </c>
      <c r="P3609" s="44">
        <v>-923000</v>
      </c>
    </row>
    <row r="3610" spans="1:16" ht="128.25">
      <c r="A3610" s="44">
        <v>20251</v>
      </c>
      <c r="B3610" s="44">
        <v>2023</v>
      </c>
      <c r="C3610" s="45" t="s">
        <v>1127</v>
      </c>
      <c r="D3610" s="45" t="s">
        <v>1095</v>
      </c>
      <c r="E3610" s="45" t="s">
        <v>1088</v>
      </c>
      <c r="F3610" s="45" t="s">
        <v>1104</v>
      </c>
      <c r="G3610" s="45" t="s">
        <v>1101</v>
      </c>
      <c r="H3610" s="45" t="s">
        <v>7114</v>
      </c>
      <c r="I3610" s="45" t="s">
        <v>7115</v>
      </c>
      <c r="J3610" s="45" t="s">
        <v>1092</v>
      </c>
      <c r="K3610" s="45" t="s">
        <v>2372</v>
      </c>
      <c r="L3610" s="44">
        <v>32</v>
      </c>
      <c r="M3610" s="44">
        <v>933000</v>
      </c>
      <c r="N3610" s="44">
        <v>29856000</v>
      </c>
      <c r="O3610" s="44">
        <v>28000000</v>
      </c>
      <c r="P3610" s="44">
        <v>-1856000</v>
      </c>
    </row>
    <row r="3611" spans="1:16" ht="114">
      <c r="A3611" s="44">
        <v>20251</v>
      </c>
      <c r="B3611" s="44">
        <v>2022</v>
      </c>
      <c r="C3611" s="45" t="s">
        <v>1144</v>
      </c>
      <c r="D3611" s="45" t="s">
        <v>1095</v>
      </c>
      <c r="E3611" s="45" t="s">
        <v>1088</v>
      </c>
      <c r="F3611" s="45" t="s">
        <v>1165</v>
      </c>
      <c r="G3611" s="45" t="s">
        <v>1090</v>
      </c>
      <c r="H3611" s="45" t="s">
        <v>7116</v>
      </c>
      <c r="I3611" s="45" t="s">
        <v>7117</v>
      </c>
      <c r="J3611" s="45" t="s">
        <v>1092</v>
      </c>
      <c r="K3611" s="45" t="s">
        <v>1171</v>
      </c>
      <c r="L3611" s="44">
        <v>28</v>
      </c>
      <c r="M3611" s="44">
        <v>933000</v>
      </c>
      <c r="N3611" s="44">
        <v>26124000</v>
      </c>
      <c r="O3611" s="44">
        <v>23300000</v>
      </c>
      <c r="P3611" s="44">
        <v>-2824000</v>
      </c>
    </row>
    <row r="3612" spans="1:16" ht="128.25">
      <c r="A3612" s="44">
        <v>20251</v>
      </c>
      <c r="B3612" s="44">
        <v>2023</v>
      </c>
      <c r="C3612" s="45" t="s">
        <v>1127</v>
      </c>
      <c r="D3612" s="45" t="s">
        <v>1095</v>
      </c>
      <c r="E3612" s="45" t="s">
        <v>1088</v>
      </c>
      <c r="F3612" s="45" t="s">
        <v>1089</v>
      </c>
      <c r="G3612" s="45" t="s">
        <v>1101</v>
      </c>
      <c r="H3612" s="45" t="s">
        <v>7118</v>
      </c>
      <c r="I3612" s="45" t="s">
        <v>7119</v>
      </c>
      <c r="J3612" s="45" t="s">
        <v>1092</v>
      </c>
      <c r="K3612" s="45" t="s">
        <v>1763</v>
      </c>
      <c r="L3612" s="44">
        <v>30</v>
      </c>
      <c r="M3612" s="44">
        <v>933000</v>
      </c>
      <c r="N3612" s="44">
        <v>27990000</v>
      </c>
      <c r="O3612" s="44">
        <v>28000000</v>
      </c>
      <c r="P3612" s="44">
        <v>10000</v>
      </c>
    </row>
    <row r="3613" spans="1:16" ht="171">
      <c r="A3613" s="44">
        <v>20251</v>
      </c>
      <c r="B3613" s="44">
        <v>2025</v>
      </c>
      <c r="C3613" s="45" t="s">
        <v>1117</v>
      </c>
      <c r="D3613" s="45" t="s">
        <v>1087</v>
      </c>
      <c r="E3613" s="45" t="s">
        <v>1088</v>
      </c>
      <c r="F3613" s="45" t="s">
        <v>1118</v>
      </c>
      <c r="G3613" s="45" t="s">
        <v>1090</v>
      </c>
      <c r="H3613" s="45">
        <v>2510049</v>
      </c>
      <c r="I3613" s="45" t="s">
        <v>2187</v>
      </c>
      <c r="J3613" s="45" t="s">
        <v>1092</v>
      </c>
      <c r="K3613" s="45" t="s">
        <v>1614</v>
      </c>
      <c r="L3613" s="44">
        <v>25</v>
      </c>
      <c r="M3613" s="44">
        <v>933000</v>
      </c>
      <c r="N3613" s="44">
        <v>23325000</v>
      </c>
      <c r="O3613" s="44">
        <v>0</v>
      </c>
      <c r="P3613" s="44">
        <v>-23325000</v>
      </c>
    </row>
    <row r="3614" spans="1:16" ht="128.25">
      <c r="A3614" s="44">
        <v>20251</v>
      </c>
      <c r="B3614" s="44">
        <v>2022</v>
      </c>
      <c r="C3614" s="45" t="s">
        <v>1144</v>
      </c>
      <c r="D3614" s="45" t="s">
        <v>1095</v>
      </c>
      <c r="E3614" s="45" t="s">
        <v>1088</v>
      </c>
      <c r="F3614" s="45" t="s">
        <v>1165</v>
      </c>
      <c r="G3614" s="45" t="s">
        <v>1090</v>
      </c>
      <c r="H3614" s="45" t="s">
        <v>7120</v>
      </c>
      <c r="I3614" s="45" t="s">
        <v>7121</v>
      </c>
      <c r="J3614" s="45" t="s">
        <v>1092</v>
      </c>
      <c r="K3614" s="45" t="s">
        <v>1763</v>
      </c>
      <c r="L3614" s="44">
        <v>30</v>
      </c>
      <c r="M3614" s="44">
        <v>933000</v>
      </c>
      <c r="N3614" s="44">
        <v>27990000</v>
      </c>
      <c r="O3614" s="44">
        <v>23300000</v>
      </c>
      <c r="P3614" s="44">
        <v>-4690000</v>
      </c>
    </row>
    <row r="3615" spans="1:16" ht="114">
      <c r="A3615" s="44">
        <v>20251</v>
      </c>
      <c r="B3615" s="44">
        <v>2022</v>
      </c>
      <c r="C3615" s="45" t="s">
        <v>1144</v>
      </c>
      <c r="D3615" s="45" t="s">
        <v>1095</v>
      </c>
      <c r="E3615" s="45" t="s">
        <v>1088</v>
      </c>
      <c r="F3615" s="45" t="s">
        <v>1145</v>
      </c>
      <c r="G3615" s="45" t="s">
        <v>1090</v>
      </c>
      <c r="H3615" s="45" t="s">
        <v>7122</v>
      </c>
      <c r="I3615" s="45" t="s">
        <v>7123</v>
      </c>
      <c r="J3615" s="45" t="s">
        <v>1092</v>
      </c>
      <c r="K3615" s="45" t="s">
        <v>7000</v>
      </c>
      <c r="L3615" s="44">
        <v>30</v>
      </c>
      <c r="M3615" s="44">
        <v>933000</v>
      </c>
      <c r="N3615" s="44">
        <v>27990000</v>
      </c>
      <c r="O3615" s="44">
        <v>23300000</v>
      </c>
      <c r="P3615" s="44">
        <v>-4690000</v>
      </c>
    </row>
    <row r="3616" spans="1:16" ht="156.75">
      <c r="A3616" s="44">
        <v>20251</v>
      </c>
      <c r="B3616" s="44">
        <v>2025</v>
      </c>
      <c r="C3616" s="45" t="s">
        <v>1099</v>
      </c>
      <c r="D3616" s="45" t="s">
        <v>1087</v>
      </c>
      <c r="E3616" s="45" t="s">
        <v>1088</v>
      </c>
      <c r="F3616" s="45" t="s">
        <v>1104</v>
      </c>
      <c r="G3616" s="45" t="s">
        <v>1101</v>
      </c>
      <c r="H3616" s="45">
        <v>2510915</v>
      </c>
      <c r="I3616" s="45" t="s">
        <v>3792</v>
      </c>
      <c r="J3616" s="45" t="s">
        <v>1092</v>
      </c>
      <c r="K3616" s="45" t="s">
        <v>3076</v>
      </c>
      <c r="L3616" s="44">
        <v>27</v>
      </c>
      <c r="M3616" s="44">
        <v>933000</v>
      </c>
      <c r="N3616" s="44">
        <v>25191000</v>
      </c>
      <c r="O3616" s="44">
        <v>28000000</v>
      </c>
      <c r="P3616" s="44">
        <v>2809000</v>
      </c>
    </row>
    <row r="3617" spans="1:16" ht="42.75">
      <c r="A3617" s="44">
        <v>20251</v>
      </c>
      <c r="B3617" s="44">
        <v>2025</v>
      </c>
      <c r="C3617" s="42"/>
      <c r="D3617" s="45" t="s">
        <v>1087</v>
      </c>
      <c r="E3617" s="45" t="s">
        <v>19</v>
      </c>
      <c r="F3617" s="45" t="s">
        <v>1333</v>
      </c>
      <c r="G3617" s="42"/>
      <c r="H3617" s="45" t="s">
        <v>7124</v>
      </c>
      <c r="I3617" s="45" t="s">
        <v>7125</v>
      </c>
      <c r="J3617" s="42"/>
      <c r="K3617" s="42"/>
      <c r="L3617" s="44">
        <v>0</v>
      </c>
      <c r="M3617" s="44">
        <v>0</v>
      </c>
      <c r="N3617" s="44">
        <v>0</v>
      </c>
      <c r="O3617" s="44">
        <v>0</v>
      </c>
      <c r="P3617" s="44">
        <v>0</v>
      </c>
    </row>
    <row r="3618" spans="1:16" ht="199.5">
      <c r="A3618" s="44">
        <v>20251</v>
      </c>
      <c r="B3618" s="44">
        <v>2025</v>
      </c>
      <c r="C3618" s="45" t="s">
        <v>1117</v>
      </c>
      <c r="D3618" s="45" t="s">
        <v>1087</v>
      </c>
      <c r="E3618" s="45" t="s">
        <v>1088</v>
      </c>
      <c r="F3618" s="45" t="s">
        <v>1111</v>
      </c>
      <c r="G3618" s="45" t="s">
        <v>1090</v>
      </c>
      <c r="H3618" s="45">
        <v>2511210</v>
      </c>
      <c r="I3618" s="45" t="s">
        <v>7126</v>
      </c>
      <c r="J3618" s="45" t="s">
        <v>1092</v>
      </c>
      <c r="K3618" s="45" t="s">
        <v>1119</v>
      </c>
      <c r="L3618" s="44">
        <v>28</v>
      </c>
      <c r="M3618" s="44">
        <v>933000</v>
      </c>
      <c r="N3618" s="44">
        <v>26124000</v>
      </c>
      <c r="O3618" s="44">
        <v>28000000</v>
      </c>
      <c r="P3618" s="44">
        <v>1876000</v>
      </c>
    </row>
    <row r="3619" spans="1:16" ht="199.5">
      <c r="A3619" s="44">
        <v>20251</v>
      </c>
      <c r="B3619" s="44">
        <v>2023</v>
      </c>
      <c r="C3619" s="45" t="s">
        <v>1127</v>
      </c>
      <c r="D3619" s="45" t="s">
        <v>1095</v>
      </c>
      <c r="E3619" s="45" t="s">
        <v>1088</v>
      </c>
      <c r="F3619" s="45" t="s">
        <v>1181</v>
      </c>
      <c r="G3619" s="45" t="s">
        <v>1101</v>
      </c>
      <c r="H3619" s="45" t="s">
        <v>7127</v>
      </c>
      <c r="I3619" s="45" t="s">
        <v>7128</v>
      </c>
      <c r="J3619" s="45" t="s">
        <v>1092</v>
      </c>
      <c r="K3619" s="45" t="s">
        <v>1376</v>
      </c>
      <c r="L3619" s="44">
        <v>33</v>
      </c>
      <c r="M3619" s="44">
        <v>933000</v>
      </c>
      <c r="N3619" s="44">
        <v>30789000</v>
      </c>
      <c r="O3619" s="44">
        <v>28000000</v>
      </c>
      <c r="P3619" s="44">
        <v>-2789000</v>
      </c>
    </row>
    <row r="3620" spans="1:16" ht="199.5">
      <c r="A3620" s="44">
        <v>20251</v>
      </c>
      <c r="B3620" s="44">
        <v>2025</v>
      </c>
      <c r="C3620" s="45" t="s">
        <v>1117</v>
      </c>
      <c r="D3620" s="45" t="s">
        <v>1087</v>
      </c>
      <c r="E3620" s="45" t="s">
        <v>1088</v>
      </c>
      <c r="F3620" s="45" t="s">
        <v>1107</v>
      </c>
      <c r="G3620" s="45" t="s">
        <v>1090</v>
      </c>
      <c r="H3620" s="45">
        <v>2510546</v>
      </c>
      <c r="I3620" s="45" t="s">
        <v>7129</v>
      </c>
      <c r="J3620" s="45" t="s">
        <v>1092</v>
      </c>
      <c r="K3620" s="45" t="s">
        <v>1140</v>
      </c>
      <c r="L3620" s="44">
        <v>28</v>
      </c>
      <c r="M3620" s="44">
        <v>933000</v>
      </c>
      <c r="N3620" s="44">
        <v>26124000</v>
      </c>
      <c r="O3620" s="44">
        <v>28000000</v>
      </c>
      <c r="P3620" s="44">
        <v>1876000</v>
      </c>
    </row>
    <row r="3621" spans="1:16" ht="28.5">
      <c r="A3621" s="44">
        <v>20251</v>
      </c>
      <c r="B3621" s="44">
        <v>2022</v>
      </c>
      <c r="C3621" s="45" t="s">
        <v>1144</v>
      </c>
      <c r="D3621" s="45" t="s">
        <v>1095</v>
      </c>
      <c r="E3621" s="45" t="s">
        <v>1088</v>
      </c>
      <c r="F3621" s="45" t="s">
        <v>1145</v>
      </c>
      <c r="G3621" s="45" t="s">
        <v>1090</v>
      </c>
      <c r="H3621" s="45" t="s">
        <v>7130</v>
      </c>
      <c r="I3621" s="45" t="s">
        <v>7131</v>
      </c>
      <c r="J3621" s="45" t="s">
        <v>1092</v>
      </c>
      <c r="K3621" s="42"/>
      <c r="L3621" s="44">
        <v>0</v>
      </c>
      <c r="M3621" s="44">
        <v>933000</v>
      </c>
      <c r="N3621" s="44">
        <v>0</v>
      </c>
      <c r="O3621" s="44">
        <v>0</v>
      </c>
      <c r="P3621" s="44">
        <v>0</v>
      </c>
    </row>
    <row r="3622" spans="1:16" ht="171">
      <c r="A3622" s="44">
        <v>20251</v>
      </c>
      <c r="B3622" s="44">
        <v>2025</v>
      </c>
      <c r="C3622" s="45" t="s">
        <v>1343</v>
      </c>
      <c r="D3622" s="45" t="s">
        <v>1087</v>
      </c>
      <c r="E3622" s="45" t="s">
        <v>19</v>
      </c>
      <c r="F3622" s="45" t="s">
        <v>1333</v>
      </c>
      <c r="G3622" s="42"/>
      <c r="H3622" s="45" t="s">
        <v>7132</v>
      </c>
      <c r="I3622" s="45" t="s">
        <v>7133</v>
      </c>
      <c r="J3622" s="45" t="s">
        <v>1283</v>
      </c>
      <c r="K3622" s="45" t="s">
        <v>7134</v>
      </c>
      <c r="L3622" s="44">
        <v>19</v>
      </c>
      <c r="M3622" s="44">
        <v>0</v>
      </c>
      <c r="N3622" s="44">
        <v>0</v>
      </c>
      <c r="O3622" s="44">
        <v>0</v>
      </c>
      <c r="P3622" s="44">
        <v>0</v>
      </c>
    </row>
    <row r="3623" spans="1:16" ht="156.75">
      <c r="A3623" s="44">
        <v>20251</v>
      </c>
      <c r="B3623" s="44">
        <v>2023</v>
      </c>
      <c r="C3623" s="45" t="s">
        <v>1197</v>
      </c>
      <c r="D3623" s="45" t="s">
        <v>1095</v>
      </c>
      <c r="E3623" s="45" t="s">
        <v>1088</v>
      </c>
      <c r="F3623" s="45" t="s">
        <v>1348</v>
      </c>
      <c r="G3623" s="45" t="s">
        <v>1090</v>
      </c>
      <c r="H3623" s="45" t="s">
        <v>7135</v>
      </c>
      <c r="I3623" s="45" t="s">
        <v>7136</v>
      </c>
      <c r="J3623" s="45" t="s">
        <v>1092</v>
      </c>
      <c r="K3623" s="45" t="s">
        <v>2286</v>
      </c>
      <c r="L3623" s="44">
        <v>34</v>
      </c>
      <c r="M3623" s="44">
        <v>933000</v>
      </c>
      <c r="N3623" s="44">
        <v>31722000</v>
      </c>
      <c r="O3623" s="44">
        <v>28000000</v>
      </c>
      <c r="P3623" s="44">
        <v>-3722000</v>
      </c>
    </row>
    <row r="3624" spans="1:16" ht="256.5">
      <c r="A3624" s="44">
        <v>20251</v>
      </c>
      <c r="B3624" s="44">
        <v>2023</v>
      </c>
      <c r="C3624" s="45" t="s">
        <v>1197</v>
      </c>
      <c r="D3624" s="45" t="s">
        <v>1095</v>
      </c>
      <c r="E3624" s="45" t="s">
        <v>1088</v>
      </c>
      <c r="F3624" s="45" t="s">
        <v>1651</v>
      </c>
      <c r="G3624" s="45" t="s">
        <v>1090</v>
      </c>
      <c r="H3624" s="45" t="s">
        <v>7137</v>
      </c>
      <c r="I3624" s="45" t="s">
        <v>7138</v>
      </c>
      <c r="J3624" s="45" t="s">
        <v>1092</v>
      </c>
      <c r="K3624" s="45" t="s">
        <v>2407</v>
      </c>
      <c r="L3624" s="44">
        <v>35</v>
      </c>
      <c r="M3624" s="44">
        <v>933000</v>
      </c>
      <c r="N3624" s="44">
        <v>32655000</v>
      </c>
      <c r="O3624" s="44">
        <v>28000000</v>
      </c>
      <c r="P3624" s="44">
        <v>-4655000</v>
      </c>
    </row>
    <row r="3625" spans="1:16" ht="156.75">
      <c r="A3625" s="44">
        <v>20251</v>
      </c>
      <c r="B3625" s="44">
        <v>2024</v>
      </c>
      <c r="C3625" s="45" t="s">
        <v>1110</v>
      </c>
      <c r="D3625" s="45" t="s">
        <v>1095</v>
      </c>
      <c r="E3625" s="45" t="s">
        <v>1088</v>
      </c>
      <c r="F3625" s="45" t="s">
        <v>1089</v>
      </c>
      <c r="G3625" s="45" t="s">
        <v>1101</v>
      </c>
      <c r="H3625" s="45">
        <v>2410420</v>
      </c>
      <c r="I3625" s="45" t="s">
        <v>7139</v>
      </c>
      <c r="J3625" s="45" t="s">
        <v>1092</v>
      </c>
      <c r="K3625" s="45" t="s">
        <v>1186</v>
      </c>
      <c r="L3625" s="44">
        <v>31</v>
      </c>
      <c r="M3625" s="44">
        <v>933000</v>
      </c>
      <c r="N3625" s="44">
        <v>28923000</v>
      </c>
      <c r="O3625" s="44">
        <v>28000000</v>
      </c>
      <c r="P3625" s="44">
        <v>-923000</v>
      </c>
    </row>
    <row r="3626" spans="1:16" ht="156.75">
      <c r="A3626" s="44">
        <v>20251</v>
      </c>
      <c r="B3626" s="44">
        <v>2025</v>
      </c>
      <c r="C3626" s="45" t="s">
        <v>1117</v>
      </c>
      <c r="D3626" s="45" t="s">
        <v>1087</v>
      </c>
      <c r="E3626" s="45" t="s">
        <v>1088</v>
      </c>
      <c r="F3626" s="45" t="s">
        <v>1218</v>
      </c>
      <c r="G3626" s="45" t="s">
        <v>1101</v>
      </c>
      <c r="H3626" s="45">
        <v>2510146</v>
      </c>
      <c r="I3626" s="45" t="s">
        <v>7140</v>
      </c>
      <c r="J3626" s="45" t="s">
        <v>1092</v>
      </c>
      <c r="K3626" s="45" t="s">
        <v>2567</v>
      </c>
      <c r="L3626" s="44">
        <v>30</v>
      </c>
      <c r="M3626" s="44">
        <v>2084000</v>
      </c>
      <c r="N3626" s="44">
        <v>62520000</v>
      </c>
      <c r="O3626" s="44">
        <v>62500000</v>
      </c>
      <c r="P3626" s="44">
        <v>-20000</v>
      </c>
    </row>
    <row r="3627" spans="1:16" ht="156.75">
      <c r="A3627" s="44">
        <v>20251</v>
      </c>
      <c r="B3627" s="44">
        <v>2022</v>
      </c>
      <c r="C3627" s="45" t="s">
        <v>1144</v>
      </c>
      <c r="D3627" s="45" t="s">
        <v>1095</v>
      </c>
      <c r="E3627" s="45" t="s">
        <v>1088</v>
      </c>
      <c r="F3627" s="45" t="s">
        <v>1145</v>
      </c>
      <c r="G3627" s="45" t="s">
        <v>1090</v>
      </c>
      <c r="H3627" s="45" t="s">
        <v>7141</v>
      </c>
      <c r="I3627" s="45" t="s">
        <v>7142</v>
      </c>
      <c r="J3627" s="45" t="s">
        <v>1092</v>
      </c>
      <c r="K3627" s="45" t="s">
        <v>1217</v>
      </c>
      <c r="L3627" s="44">
        <v>31</v>
      </c>
      <c r="M3627" s="44">
        <v>933000</v>
      </c>
      <c r="N3627" s="44">
        <v>28923000</v>
      </c>
      <c r="O3627" s="44">
        <v>28000000</v>
      </c>
      <c r="P3627" s="44">
        <v>-923000</v>
      </c>
    </row>
    <row r="3628" spans="1:16" ht="28.5">
      <c r="A3628" s="44">
        <v>20251</v>
      </c>
      <c r="B3628" s="44">
        <v>2022</v>
      </c>
      <c r="C3628" s="45" t="s">
        <v>1141</v>
      </c>
      <c r="D3628" s="45" t="s">
        <v>1095</v>
      </c>
      <c r="E3628" s="45" t="s">
        <v>1088</v>
      </c>
      <c r="F3628" s="45" t="s">
        <v>1089</v>
      </c>
      <c r="G3628" s="45" t="s">
        <v>1101</v>
      </c>
      <c r="H3628" s="45" t="s">
        <v>7143</v>
      </c>
      <c r="I3628" s="45" t="s">
        <v>7144</v>
      </c>
      <c r="J3628" s="45" t="s">
        <v>1092</v>
      </c>
      <c r="K3628" s="45" t="s">
        <v>3116</v>
      </c>
      <c r="L3628" s="44">
        <v>3</v>
      </c>
      <c r="M3628" s="44">
        <v>933000</v>
      </c>
      <c r="N3628" s="44">
        <v>2799000</v>
      </c>
      <c r="O3628" s="44">
        <v>0</v>
      </c>
      <c r="P3628" s="44">
        <v>-2799000</v>
      </c>
    </row>
    <row r="3629" spans="1:16" ht="142.5">
      <c r="A3629" s="44">
        <v>20251</v>
      </c>
      <c r="B3629" s="44">
        <v>2025</v>
      </c>
      <c r="C3629" s="45" t="s">
        <v>1099</v>
      </c>
      <c r="D3629" s="45" t="s">
        <v>1087</v>
      </c>
      <c r="E3629" s="45" t="s">
        <v>1088</v>
      </c>
      <c r="F3629" s="45" t="s">
        <v>1454</v>
      </c>
      <c r="G3629" s="45" t="s">
        <v>1101</v>
      </c>
      <c r="H3629" s="45">
        <v>2510796</v>
      </c>
      <c r="I3629" s="45" t="s">
        <v>7145</v>
      </c>
      <c r="J3629" s="45" t="s">
        <v>1092</v>
      </c>
      <c r="K3629" s="45" t="s">
        <v>2028</v>
      </c>
      <c r="L3629" s="44">
        <v>29</v>
      </c>
      <c r="M3629" s="44">
        <v>1317000</v>
      </c>
      <c r="N3629" s="44">
        <v>38193000</v>
      </c>
      <c r="O3629" s="44">
        <v>39500000</v>
      </c>
      <c r="P3629" s="44">
        <v>1307000</v>
      </c>
    </row>
    <row r="3630" spans="1:16" ht="142.5">
      <c r="A3630" s="44">
        <v>20251</v>
      </c>
      <c r="B3630" s="44">
        <v>2024</v>
      </c>
      <c r="C3630" s="45" t="s">
        <v>1110</v>
      </c>
      <c r="D3630" s="45" t="s">
        <v>1095</v>
      </c>
      <c r="E3630" s="45" t="s">
        <v>1088</v>
      </c>
      <c r="F3630" s="45" t="s">
        <v>1089</v>
      </c>
      <c r="G3630" s="45" t="s">
        <v>1101</v>
      </c>
      <c r="H3630" s="45">
        <v>2410480</v>
      </c>
      <c r="I3630" s="45" t="s">
        <v>7146</v>
      </c>
      <c r="J3630" s="45" t="s">
        <v>1092</v>
      </c>
      <c r="K3630" s="45" t="s">
        <v>1301</v>
      </c>
      <c r="L3630" s="44">
        <v>29</v>
      </c>
      <c r="M3630" s="44">
        <v>933000</v>
      </c>
      <c r="N3630" s="44">
        <v>27057000</v>
      </c>
      <c r="O3630" s="44">
        <v>28000000</v>
      </c>
      <c r="P3630" s="44">
        <v>943000</v>
      </c>
    </row>
    <row r="3631" spans="1:16" ht="156.75">
      <c r="A3631" s="44">
        <v>20251</v>
      </c>
      <c r="B3631" s="44">
        <v>2024</v>
      </c>
      <c r="C3631" s="45" t="s">
        <v>1086</v>
      </c>
      <c r="D3631" s="45" t="s">
        <v>1087</v>
      </c>
      <c r="E3631" s="45" t="s">
        <v>1088</v>
      </c>
      <c r="F3631" s="45" t="s">
        <v>1118</v>
      </c>
      <c r="G3631" s="45" t="s">
        <v>1090</v>
      </c>
      <c r="H3631" s="45">
        <v>2410660</v>
      </c>
      <c r="I3631" s="45" t="s">
        <v>5848</v>
      </c>
      <c r="J3631" s="45" t="s">
        <v>1092</v>
      </c>
      <c r="K3631" s="45" t="s">
        <v>1106</v>
      </c>
      <c r="L3631" s="44">
        <v>27</v>
      </c>
      <c r="M3631" s="44">
        <v>933000</v>
      </c>
      <c r="N3631" s="44">
        <v>25191000</v>
      </c>
      <c r="O3631" s="44">
        <v>28000000</v>
      </c>
      <c r="P3631" s="44">
        <v>2809000</v>
      </c>
    </row>
    <row r="3632" spans="1:16" ht="171">
      <c r="A3632" s="44">
        <v>20251</v>
      </c>
      <c r="B3632" s="44">
        <v>2025</v>
      </c>
      <c r="C3632" s="45" t="s">
        <v>1099</v>
      </c>
      <c r="D3632" s="45" t="s">
        <v>1087</v>
      </c>
      <c r="E3632" s="45" t="s">
        <v>1088</v>
      </c>
      <c r="F3632" s="45" t="s">
        <v>1118</v>
      </c>
      <c r="G3632" s="45" t="s">
        <v>1101</v>
      </c>
      <c r="H3632" s="45">
        <v>2510918</v>
      </c>
      <c r="I3632" s="45" t="s">
        <v>7147</v>
      </c>
      <c r="J3632" s="45" t="s">
        <v>1092</v>
      </c>
      <c r="K3632" s="45" t="s">
        <v>2536</v>
      </c>
      <c r="L3632" s="44">
        <v>27</v>
      </c>
      <c r="M3632" s="44">
        <v>933000</v>
      </c>
      <c r="N3632" s="44">
        <v>25191000</v>
      </c>
      <c r="O3632" s="44">
        <v>28000000</v>
      </c>
      <c r="P3632" s="44">
        <v>2809000</v>
      </c>
    </row>
    <row r="3633" spans="1:16" ht="114">
      <c r="A3633" s="44">
        <v>20251</v>
      </c>
      <c r="B3633" s="44">
        <v>2023</v>
      </c>
      <c r="C3633" s="45" t="s">
        <v>1127</v>
      </c>
      <c r="D3633" s="45" t="s">
        <v>1095</v>
      </c>
      <c r="E3633" s="45" t="s">
        <v>1088</v>
      </c>
      <c r="F3633" s="45" t="s">
        <v>1089</v>
      </c>
      <c r="G3633" s="45" t="s">
        <v>1101</v>
      </c>
      <c r="H3633" s="45" t="s">
        <v>7148</v>
      </c>
      <c r="I3633" s="45" t="s">
        <v>4645</v>
      </c>
      <c r="J3633" s="45" t="s">
        <v>1092</v>
      </c>
      <c r="K3633" s="45" t="s">
        <v>1171</v>
      </c>
      <c r="L3633" s="44">
        <v>28</v>
      </c>
      <c r="M3633" s="44">
        <v>933000</v>
      </c>
      <c r="N3633" s="44">
        <v>26124000</v>
      </c>
      <c r="O3633" s="44">
        <v>28000000</v>
      </c>
      <c r="P3633" s="44">
        <v>1876000</v>
      </c>
    </row>
    <row r="3634" spans="1:16" ht="142.5">
      <c r="A3634" s="44">
        <v>20251</v>
      </c>
      <c r="B3634" s="44">
        <v>2024</v>
      </c>
      <c r="C3634" s="45" t="s">
        <v>1086</v>
      </c>
      <c r="D3634" s="45" t="s">
        <v>1087</v>
      </c>
      <c r="E3634" s="45" t="s">
        <v>1088</v>
      </c>
      <c r="F3634" s="45" t="s">
        <v>1128</v>
      </c>
      <c r="G3634" s="45" t="s">
        <v>1090</v>
      </c>
      <c r="H3634" s="45">
        <v>2410852</v>
      </c>
      <c r="I3634" s="45" t="s">
        <v>7149</v>
      </c>
      <c r="J3634" s="45" t="s">
        <v>1092</v>
      </c>
      <c r="K3634" s="45" t="s">
        <v>7150</v>
      </c>
      <c r="L3634" s="44">
        <v>18</v>
      </c>
      <c r="M3634" s="44">
        <v>933000</v>
      </c>
      <c r="N3634" s="44">
        <v>16794000</v>
      </c>
      <c r="O3634" s="44">
        <v>0</v>
      </c>
      <c r="P3634" s="44">
        <v>-16794000</v>
      </c>
    </row>
    <row r="3635" spans="1:16" ht="128.25">
      <c r="A3635" s="44">
        <v>20251</v>
      </c>
      <c r="B3635" s="44">
        <v>2021</v>
      </c>
      <c r="C3635" s="45" t="s">
        <v>1248</v>
      </c>
      <c r="D3635" s="45" t="s">
        <v>1095</v>
      </c>
      <c r="E3635" s="45" t="s">
        <v>1088</v>
      </c>
      <c r="F3635" s="45" t="s">
        <v>1145</v>
      </c>
      <c r="G3635" s="45" t="s">
        <v>1090</v>
      </c>
      <c r="H3635" s="45" t="s">
        <v>7151</v>
      </c>
      <c r="I3635" s="45" t="s">
        <v>7152</v>
      </c>
      <c r="J3635" s="45" t="s">
        <v>1092</v>
      </c>
      <c r="K3635" s="45" t="s">
        <v>1304</v>
      </c>
      <c r="L3635" s="44">
        <v>32</v>
      </c>
      <c r="M3635" s="44">
        <v>933000</v>
      </c>
      <c r="N3635" s="44">
        <v>29856000</v>
      </c>
      <c r="O3635" s="44">
        <v>28000000</v>
      </c>
      <c r="P3635" s="44">
        <v>-1856000</v>
      </c>
    </row>
    <row r="3636" spans="1:16" ht="171">
      <c r="A3636" s="44">
        <v>20251</v>
      </c>
      <c r="B3636" s="44">
        <v>2024</v>
      </c>
      <c r="C3636" s="45" t="s">
        <v>1086</v>
      </c>
      <c r="D3636" s="45" t="s">
        <v>1087</v>
      </c>
      <c r="E3636" s="45" t="s">
        <v>1088</v>
      </c>
      <c r="F3636" s="45" t="s">
        <v>1124</v>
      </c>
      <c r="G3636" s="45" t="s">
        <v>1090</v>
      </c>
      <c r="H3636" s="45">
        <v>2410357</v>
      </c>
      <c r="I3636" s="45" t="s">
        <v>7153</v>
      </c>
      <c r="J3636" s="45" t="s">
        <v>1092</v>
      </c>
      <c r="K3636" s="45" t="s">
        <v>1588</v>
      </c>
      <c r="L3636" s="44">
        <v>31</v>
      </c>
      <c r="M3636" s="44">
        <v>933000</v>
      </c>
      <c r="N3636" s="44">
        <v>28923000</v>
      </c>
      <c r="O3636" s="44">
        <v>28000000</v>
      </c>
      <c r="P3636" s="44">
        <v>-923000</v>
      </c>
    </row>
    <row r="3637" spans="1:16" ht="142.5">
      <c r="A3637" s="44">
        <v>20251</v>
      </c>
      <c r="B3637" s="44">
        <v>2024</v>
      </c>
      <c r="C3637" s="45" t="s">
        <v>1086</v>
      </c>
      <c r="D3637" s="45" t="s">
        <v>1087</v>
      </c>
      <c r="E3637" s="45" t="s">
        <v>1088</v>
      </c>
      <c r="F3637" s="45" t="s">
        <v>1155</v>
      </c>
      <c r="G3637" s="45" t="s">
        <v>1090</v>
      </c>
      <c r="H3637" s="45">
        <v>2410881</v>
      </c>
      <c r="I3637" s="45" t="s">
        <v>7154</v>
      </c>
      <c r="J3637" s="45" t="s">
        <v>1092</v>
      </c>
      <c r="K3637" s="45" t="s">
        <v>2048</v>
      </c>
      <c r="L3637" s="44">
        <v>29</v>
      </c>
      <c r="M3637" s="44">
        <v>933000</v>
      </c>
      <c r="N3637" s="44">
        <v>27057000</v>
      </c>
      <c r="O3637" s="44">
        <v>28000000</v>
      </c>
      <c r="P3637" s="44">
        <v>943000</v>
      </c>
    </row>
    <row r="3638" spans="1:16" ht="142.5">
      <c r="A3638" s="44">
        <v>20251</v>
      </c>
      <c r="B3638" s="44">
        <v>2021</v>
      </c>
      <c r="C3638" s="45" t="s">
        <v>1248</v>
      </c>
      <c r="D3638" s="45" t="s">
        <v>1095</v>
      </c>
      <c r="E3638" s="45" t="s">
        <v>1088</v>
      </c>
      <c r="F3638" s="45" t="s">
        <v>1124</v>
      </c>
      <c r="G3638" s="45" t="s">
        <v>1090</v>
      </c>
      <c r="H3638" s="45" t="s">
        <v>7155</v>
      </c>
      <c r="I3638" s="45" t="s">
        <v>7156</v>
      </c>
      <c r="J3638" s="45" t="s">
        <v>1092</v>
      </c>
      <c r="K3638" s="45" t="s">
        <v>7157</v>
      </c>
      <c r="L3638" s="44">
        <v>29</v>
      </c>
      <c r="M3638" s="44">
        <v>933000</v>
      </c>
      <c r="N3638" s="44">
        <v>27057000</v>
      </c>
      <c r="O3638" s="44">
        <v>28000000</v>
      </c>
      <c r="P3638" s="44">
        <v>943000</v>
      </c>
    </row>
    <row r="3639" spans="1:16" ht="171">
      <c r="A3639" s="44">
        <v>20251</v>
      </c>
      <c r="B3639" s="44">
        <v>2020</v>
      </c>
      <c r="C3639" s="45" t="s">
        <v>1432</v>
      </c>
      <c r="D3639" s="45" t="s">
        <v>1095</v>
      </c>
      <c r="E3639" s="45" t="s">
        <v>1088</v>
      </c>
      <c r="F3639" s="45" t="s">
        <v>1089</v>
      </c>
      <c r="G3639" s="45" t="s">
        <v>1101</v>
      </c>
      <c r="H3639" s="45" t="s">
        <v>7158</v>
      </c>
      <c r="I3639" s="45" t="s">
        <v>7159</v>
      </c>
      <c r="J3639" s="45" t="s">
        <v>1092</v>
      </c>
      <c r="K3639" s="45" t="s">
        <v>7160</v>
      </c>
      <c r="L3639" s="44">
        <v>37</v>
      </c>
      <c r="M3639" s="44">
        <v>933000</v>
      </c>
      <c r="N3639" s="44">
        <v>34521000</v>
      </c>
      <c r="O3639" s="44">
        <v>28000000</v>
      </c>
      <c r="P3639" s="44">
        <v>-6521000</v>
      </c>
    </row>
    <row r="3640" spans="1:16" ht="85.5">
      <c r="A3640" s="44">
        <v>20251</v>
      </c>
      <c r="B3640" s="44">
        <v>2024</v>
      </c>
      <c r="C3640" s="45" t="s">
        <v>1086</v>
      </c>
      <c r="D3640" s="45" t="s">
        <v>1087</v>
      </c>
      <c r="E3640" s="45" t="s">
        <v>1088</v>
      </c>
      <c r="F3640" s="45" t="s">
        <v>1175</v>
      </c>
      <c r="G3640" s="45" t="s">
        <v>1090</v>
      </c>
      <c r="H3640" s="45">
        <v>2410583</v>
      </c>
      <c r="I3640" s="45" t="s">
        <v>7161</v>
      </c>
      <c r="J3640" s="45" t="s">
        <v>1092</v>
      </c>
      <c r="K3640" s="45" t="s">
        <v>5256</v>
      </c>
      <c r="L3640" s="44">
        <v>14</v>
      </c>
      <c r="M3640" s="44">
        <v>933000</v>
      </c>
      <c r="N3640" s="44">
        <v>13062000</v>
      </c>
      <c r="O3640" s="44">
        <v>0</v>
      </c>
      <c r="P3640" s="44">
        <v>-13062000</v>
      </c>
    </row>
    <row r="3641" spans="1:16" ht="28.5">
      <c r="A3641" s="44">
        <v>20251</v>
      </c>
      <c r="B3641" s="44">
        <v>2025</v>
      </c>
      <c r="C3641" s="42"/>
      <c r="D3641" s="45" t="s">
        <v>1087</v>
      </c>
      <c r="E3641" s="45" t="s">
        <v>1088</v>
      </c>
      <c r="F3641" s="45" t="s">
        <v>1124</v>
      </c>
      <c r="G3641" s="42"/>
      <c r="H3641" s="45" t="s">
        <v>7162</v>
      </c>
      <c r="I3641" s="45" t="s">
        <v>7163</v>
      </c>
      <c r="J3641" s="45" t="s">
        <v>1346</v>
      </c>
      <c r="K3641" s="42"/>
      <c r="L3641" s="44">
        <v>0</v>
      </c>
      <c r="M3641" s="44">
        <v>1233000</v>
      </c>
      <c r="N3641" s="44">
        <v>0</v>
      </c>
      <c r="O3641" s="44">
        <v>0</v>
      </c>
      <c r="P3641" s="44">
        <v>0</v>
      </c>
    </row>
    <row r="3642" spans="1:16" ht="114">
      <c r="A3642" s="44">
        <v>20251</v>
      </c>
      <c r="B3642" s="44">
        <v>2024</v>
      </c>
      <c r="C3642" s="45" t="s">
        <v>1110</v>
      </c>
      <c r="D3642" s="45" t="s">
        <v>1095</v>
      </c>
      <c r="E3642" s="45" t="s">
        <v>1088</v>
      </c>
      <c r="F3642" s="45" t="s">
        <v>1107</v>
      </c>
      <c r="G3642" s="45" t="s">
        <v>1101</v>
      </c>
      <c r="H3642" s="45">
        <v>2411119</v>
      </c>
      <c r="I3642" s="45" t="s">
        <v>7164</v>
      </c>
      <c r="J3642" s="45" t="s">
        <v>1092</v>
      </c>
      <c r="K3642" s="45" t="s">
        <v>7165</v>
      </c>
      <c r="L3642" s="44">
        <v>23</v>
      </c>
      <c r="M3642" s="44">
        <v>933000</v>
      </c>
      <c r="N3642" s="44">
        <v>21459000</v>
      </c>
      <c r="O3642" s="44">
        <v>0</v>
      </c>
      <c r="P3642" s="44">
        <v>-21459000</v>
      </c>
    </row>
    <row r="3643" spans="1:16" ht="85.5">
      <c r="A3643" s="44">
        <v>20251</v>
      </c>
      <c r="B3643" s="44">
        <v>2024</v>
      </c>
      <c r="C3643" s="45" t="s">
        <v>1591</v>
      </c>
      <c r="D3643" s="45" t="s">
        <v>1095</v>
      </c>
      <c r="E3643" s="45" t="s">
        <v>19</v>
      </c>
      <c r="F3643" s="45" t="s">
        <v>1152</v>
      </c>
      <c r="G3643" s="42"/>
      <c r="H3643" s="45">
        <v>2440041</v>
      </c>
      <c r="I3643" s="45" t="s">
        <v>7166</v>
      </c>
      <c r="J3643" s="45" t="s">
        <v>1092</v>
      </c>
      <c r="K3643" s="45" t="s">
        <v>7167</v>
      </c>
      <c r="L3643" s="44">
        <v>27</v>
      </c>
      <c r="M3643" s="44">
        <v>0</v>
      </c>
      <c r="N3643" s="44">
        <v>0</v>
      </c>
      <c r="O3643" s="44">
        <v>0</v>
      </c>
      <c r="P3643" s="44">
        <v>0</v>
      </c>
    </row>
    <row r="3644" spans="1:16" ht="199.5">
      <c r="A3644" s="44">
        <v>20251</v>
      </c>
      <c r="B3644" s="44">
        <v>2025</v>
      </c>
      <c r="C3644" s="45" t="s">
        <v>1099</v>
      </c>
      <c r="D3644" s="45" t="s">
        <v>1087</v>
      </c>
      <c r="E3644" s="45" t="s">
        <v>1088</v>
      </c>
      <c r="F3644" s="45" t="s">
        <v>1114</v>
      </c>
      <c r="G3644" s="45" t="s">
        <v>1101</v>
      </c>
      <c r="H3644" s="45">
        <v>2510117</v>
      </c>
      <c r="I3644" s="45" t="s">
        <v>3443</v>
      </c>
      <c r="J3644" s="45" t="s">
        <v>1092</v>
      </c>
      <c r="K3644" s="45" t="s">
        <v>1116</v>
      </c>
      <c r="L3644" s="44">
        <v>39</v>
      </c>
      <c r="M3644" s="44">
        <v>1317000</v>
      </c>
      <c r="N3644" s="44">
        <v>51363000</v>
      </c>
      <c r="O3644" s="44">
        <v>39500000</v>
      </c>
      <c r="P3644" s="44">
        <v>-11863000</v>
      </c>
    </row>
    <row r="3645" spans="1:16" ht="156.75">
      <c r="A3645" s="44">
        <v>20251</v>
      </c>
      <c r="B3645" s="44">
        <v>2023</v>
      </c>
      <c r="C3645" s="45" t="s">
        <v>1197</v>
      </c>
      <c r="D3645" s="45" t="s">
        <v>1095</v>
      </c>
      <c r="E3645" s="45" t="s">
        <v>1088</v>
      </c>
      <c r="F3645" s="45" t="s">
        <v>1712</v>
      </c>
      <c r="G3645" s="45" t="s">
        <v>1090</v>
      </c>
      <c r="H3645" s="45" t="s">
        <v>7168</v>
      </c>
      <c r="I3645" s="45" t="s">
        <v>6571</v>
      </c>
      <c r="J3645" s="45" t="s">
        <v>1092</v>
      </c>
      <c r="K3645" s="45" t="s">
        <v>1767</v>
      </c>
      <c r="L3645" s="44">
        <v>31</v>
      </c>
      <c r="M3645" s="44">
        <v>2084000</v>
      </c>
      <c r="N3645" s="44">
        <v>64604000</v>
      </c>
      <c r="O3645" s="44">
        <v>62500000</v>
      </c>
      <c r="P3645" s="44">
        <v>-2104000</v>
      </c>
    </row>
    <row r="3646" spans="1:16" ht="128.25">
      <c r="A3646" s="44">
        <v>20251</v>
      </c>
      <c r="B3646" s="44">
        <v>2022</v>
      </c>
      <c r="C3646" s="45" t="s">
        <v>1144</v>
      </c>
      <c r="D3646" s="45" t="s">
        <v>1095</v>
      </c>
      <c r="E3646" s="45" t="s">
        <v>1088</v>
      </c>
      <c r="F3646" s="45" t="s">
        <v>1165</v>
      </c>
      <c r="G3646" s="45" t="s">
        <v>1090</v>
      </c>
      <c r="H3646" s="45" t="s">
        <v>7169</v>
      </c>
      <c r="I3646" s="45" t="s">
        <v>7170</v>
      </c>
      <c r="J3646" s="45" t="s">
        <v>1092</v>
      </c>
      <c r="K3646" s="45" t="s">
        <v>7171</v>
      </c>
      <c r="L3646" s="44">
        <v>31</v>
      </c>
      <c r="M3646" s="44">
        <v>933000</v>
      </c>
      <c r="N3646" s="44">
        <v>28923000</v>
      </c>
      <c r="O3646" s="44">
        <v>23300000</v>
      </c>
      <c r="P3646" s="44">
        <v>-5623000</v>
      </c>
    </row>
    <row r="3647" spans="1:16" ht="199.5">
      <c r="A3647" s="44">
        <v>20251</v>
      </c>
      <c r="B3647" s="44">
        <v>2025</v>
      </c>
      <c r="C3647" s="45" t="s">
        <v>1117</v>
      </c>
      <c r="D3647" s="45" t="s">
        <v>1087</v>
      </c>
      <c r="E3647" s="45" t="s">
        <v>1088</v>
      </c>
      <c r="F3647" s="45" t="s">
        <v>1207</v>
      </c>
      <c r="G3647" s="45" t="s">
        <v>1090</v>
      </c>
      <c r="H3647" s="45">
        <v>2510140</v>
      </c>
      <c r="I3647" s="45" t="s">
        <v>7172</v>
      </c>
      <c r="J3647" s="45" t="s">
        <v>1092</v>
      </c>
      <c r="K3647" s="45" t="s">
        <v>1140</v>
      </c>
      <c r="L3647" s="44">
        <v>28</v>
      </c>
      <c r="M3647" s="44">
        <v>933000</v>
      </c>
      <c r="N3647" s="44">
        <v>26124000</v>
      </c>
      <c r="O3647" s="44">
        <v>28000000</v>
      </c>
      <c r="P3647" s="44">
        <v>1876000</v>
      </c>
    </row>
    <row r="3648" spans="1:16" ht="156.75">
      <c r="A3648" s="44">
        <v>20251</v>
      </c>
      <c r="B3648" s="44">
        <v>2023</v>
      </c>
      <c r="C3648" s="45" t="s">
        <v>1127</v>
      </c>
      <c r="D3648" s="45" t="s">
        <v>1095</v>
      </c>
      <c r="E3648" s="45" t="s">
        <v>1088</v>
      </c>
      <c r="F3648" s="45" t="s">
        <v>1089</v>
      </c>
      <c r="G3648" s="45" t="s">
        <v>1101</v>
      </c>
      <c r="H3648" s="45" t="s">
        <v>7173</v>
      </c>
      <c r="I3648" s="45" t="s">
        <v>7174</v>
      </c>
      <c r="J3648" s="45" t="s">
        <v>1092</v>
      </c>
      <c r="K3648" s="45" t="s">
        <v>1186</v>
      </c>
      <c r="L3648" s="44">
        <v>31</v>
      </c>
      <c r="M3648" s="44">
        <v>933000</v>
      </c>
      <c r="N3648" s="44">
        <v>28923000</v>
      </c>
      <c r="O3648" s="44">
        <v>28000000</v>
      </c>
      <c r="P3648" s="44">
        <v>-923000</v>
      </c>
    </row>
    <row r="3649" spans="1:16" ht="199.5">
      <c r="A3649" s="44">
        <v>20251</v>
      </c>
      <c r="B3649" s="44">
        <v>2025</v>
      </c>
      <c r="C3649" s="45" t="s">
        <v>1117</v>
      </c>
      <c r="D3649" s="45" t="s">
        <v>1087</v>
      </c>
      <c r="E3649" s="45" t="s">
        <v>1088</v>
      </c>
      <c r="F3649" s="45" t="s">
        <v>1155</v>
      </c>
      <c r="G3649" s="45" t="s">
        <v>1090</v>
      </c>
      <c r="H3649" s="45">
        <v>2510735</v>
      </c>
      <c r="I3649" s="45" t="s">
        <v>7175</v>
      </c>
      <c r="J3649" s="45" t="s">
        <v>1092</v>
      </c>
      <c r="K3649" s="45" t="s">
        <v>1140</v>
      </c>
      <c r="L3649" s="44">
        <v>28</v>
      </c>
      <c r="M3649" s="44">
        <v>933000</v>
      </c>
      <c r="N3649" s="44">
        <v>26124000</v>
      </c>
      <c r="O3649" s="44">
        <v>28000000</v>
      </c>
      <c r="P3649" s="44">
        <v>1876000</v>
      </c>
    </row>
    <row r="3650" spans="1:16" ht="242.25">
      <c r="A3650" s="44">
        <v>20251</v>
      </c>
      <c r="B3650" s="44">
        <v>2022</v>
      </c>
      <c r="C3650" s="45" t="s">
        <v>1144</v>
      </c>
      <c r="D3650" s="45" t="s">
        <v>1095</v>
      </c>
      <c r="E3650" s="45" t="s">
        <v>1088</v>
      </c>
      <c r="F3650" s="45" t="s">
        <v>1541</v>
      </c>
      <c r="G3650" s="45" t="s">
        <v>1090</v>
      </c>
      <c r="H3650" s="45" t="s">
        <v>7176</v>
      </c>
      <c r="I3650" s="45" t="s">
        <v>7177</v>
      </c>
      <c r="J3650" s="45" t="s">
        <v>1092</v>
      </c>
      <c r="K3650" s="45" t="s">
        <v>7178</v>
      </c>
      <c r="L3650" s="44">
        <v>34</v>
      </c>
      <c r="M3650" s="44">
        <v>933000</v>
      </c>
      <c r="N3650" s="44">
        <v>31722000</v>
      </c>
      <c r="O3650" s="44">
        <v>23300000</v>
      </c>
      <c r="P3650" s="44">
        <v>-8422000</v>
      </c>
    </row>
    <row r="3651" spans="1:16" ht="199.5">
      <c r="A3651" s="44">
        <v>20251</v>
      </c>
      <c r="B3651" s="44">
        <v>2025</v>
      </c>
      <c r="C3651" s="45" t="s">
        <v>1099</v>
      </c>
      <c r="D3651" s="45" t="s">
        <v>1087</v>
      </c>
      <c r="E3651" s="45" t="s">
        <v>1088</v>
      </c>
      <c r="F3651" s="45" t="s">
        <v>1114</v>
      </c>
      <c r="G3651" s="45" t="s">
        <v>1101</v>
      </c>
      <c r="H3651" s="45">
        <v>2510485</v>
      </c>
      <c r="I3651" s="45" t="s">
        <v>7179</v>
      </c>
      <c r="J3651" s="45" t="s">
        <v>1092</v>
      </c>
      <c r="K3651" s="45" t="s">
        <v>1116</v>
      </c>
      <c r="L3651" s="44">
        <v>39</v>
      </c>
      <c r="M3651" s="44">
        <v>1317000</v>
      </c>
      <c r="N3651" s="44">
        <v>51363000</v>
      </c>
      <c r="O3651" s="44">
        <v>39500000</v>
      </c>
      <c r="P3651" s="44">
        <v>-11863000</v>
      </c>
    </row>
    <row r="3652" spans="1:16" ht="171">
      <c r="A3652" s="44">
        <v>20251</v>
      </c>
      <c r="B3652" s="44">
        <v>2025</v>
      </c>
      <c r="C3652" s="45" t="s">
        <v>1099</v>
      </c>
      <c r="D3652" s="45" t="s">
        <v>1087</v>
      </c>
      <c r="E3652" s="45" t="s">
        <v>1088</v>
      </c>
      <c r="F3652" s="45" t="s">
        <v>1124</v>
      </c>
      <c r="G3652" s="45" t="s">
        <v>1101</v>
      </c>
      <c r="H3652" s="45">
        <v>2511002</v>
      </c>
      <c r="I3652" s="45" t="s">
        <v>7180</v>
      </c>
      <c r="J3652" s="45" t="s">
        <v>1092</v>
      </c>
      <c r="K3652" s="45" t="s">
        <v>1126</v>
      </c>
      <c r="L3652" s="44">
        <v>31</v>
      </c>
      <c r="M3652" s="44">
        <v>933000</v>
      </c>
      <c r="N3652" s="44">
        <v>28923000</v>
      </c>
      <c r="O3652" s="44">
        <v>28000000</v>
      </c>
      <c r="P3652" s="44">
        <v>-923000</v>
      </c>
    </row>
    <row r="3653" spans="1:16" ht="199.5">
      <c r="A3653" s="44">
        <v>20251</v>
      </c>
      <c r="B3653" s="44">
        <v>2025</v>
      </c>
      <c r="C3653" s="45" t="s">
        <v>1099</v>
      </c>
      <c r="D3653" s="45" t="s">
        <v>1087</v>
      </c>
      <c r="E3653" s="45" t="s">
        <v>1088</v>
      </c>
      <c r="F3653" s="45" t="s">
        <v>1175</v>
      </c>
      <c r="G3653" s="45" t="s">
        <v>1101</v>
      </c>
      <c r="H3653" s="45">
        <v>2510343</v>
      </c>
      <c r="I3653" s="45" t="s">
        <v>1170</v>
      </c>
      <c r="J3653" s="45" t="s">
        <v>1092</v>
      </c>
      <c r="K3653" s="45" t="s">
        <v>7181</v>
      </c>
      <c r="L3653" s="44">
        <v>30</v>
      </c>
      <c r="M3653" s="44">
        <v>933000</v>
      </c>
      <c r="N3653" s="44">
        <v>27990000</v>
      </c>
      <c r="O3653" s="44">
        <v>28000000</v>
      </c>
      <c r="P3653" s="44">
        <v>10000</v>
      </c>
    </row>
    <row r="3654" spans="1:16" ht="28.5">
      <c r="A3654" s="44">
        <v>20251</v>
      </c>
      <c r="B3654" s="44">
        <v>2025</v>
      </c>
      <c r="C3654" s="42"/>
      <c r="D3654" s="45" t="s">
        <v>1087</v>
      </c>
      <c r="E3654" s="45" t="s">
        <v>1133</v>
      </c>
      <c r="F3654" s="45" t="s">
        <v>1501</v>
      </c>
      <c r="G3654" s="42"/>
      <c r="H3654" s="45">
        <v>2560027</v>
      </c>
      <c r="I3654" s="45" t="s">
        <v>7182</v>
      </c>
      <c r="J3654" s="42"/>
      <c r="K3654" s="42"/>
      <c r="L3654" s="44">
        <v>0</v>
      </c>
      <c r="M3654" s="44">
        <v>0</v>
      </c>
      <c r="N3654" s="44">
        <v>0</v>
      </c>
      <c r="O3654" s="44">
        <v>0</v>
      </c>
      <c r="P3654" s="44">
        <v>0</v>
      </c>
    </row>
    <row r="3655" spans="1:16" ht="42.75">
      <c r="A3655" s="44">
        <v>20251</v>
      </c>
      <c r="B3655" s="44">
        <v>2022</v>
      </c>
      <c r="C3655" s="45" t="s">
        <v>1141</v>
      </c>
      <c r="D3655" s="45" t="s">
        <v>1095</v>
      </c>
      <c r="E3655" s="45" t="s">
        <v>1088</v>
      </c>
      <c r="F3655" s="45" t="s">
        <v>1118</v>
      </c>
      <c r="G3655" s="45" t="s">
        <v>1101</v>
      </c>
      <c r="H3655" s="45" t="s">
        <v>7183</v>
      </c>
      <c r="I3655" s="45" t="s">
        <v>7184</v>
      </c>
      <c r="J3655" s="45" t="s">
        <v>1092</v>
      </c>
      <c r="K3655" s="45" t="s">
        <v>7185</v>
      </c>
      <c r="L3655" s="44">
        <v>0</v>
      </c>
      <c r="M3655" s="44">
        <v>933000</v>
      </c>
      <c r="N3655" s="44">
        <v>0</v>
      </c>
      <c r="O3655" s="44">
        <v>0</v>
      </c>
      <c r="P3655" s="44">
        <v>0</v>
      </c>
    </row>
    <row r="3656" spans="1:16" ht="171">
      <c r="A3656" s="44">
        <v>20251</v>
      </c>
      <c r="B3656" s="44">
        <v>2024</v>
      </c>
      <c r="C3656" s="45" t="s">
        <v>1110</v>
      </c>
      <c r="D3656" s="45" t="s">
        <v>1095</v>
      </c>
      <c r="E3656" s="45" t="s">
        <v>1088</v>
      </c>
      <c r="F3656" s="45" t="s">
        <v>1454</v>
      </c>
      <c r="G3656" s="45" t="s">
        <v>1101</v>
      </c>
      <c r="H3656" s="45">
        <v>2410148</v>
      </c>
      <c r="I3656" s="45" t="s">
        <v>7186</v>
      </c>
      <c r="J3656" s="45" t="s">
        <v>1092</v>
      </c>
      <c r="K3656" s="45" t="s">
        <v>3453</v>
      </c>
      <c r="L3656" s="44">
        <v>35</v>
      </c>
      <c r="M3656" s="44">
        <v>1317000</v>
      </c>
      <c r="N3656" s="44">
        <v>46095000</v>
      </c>
      <c r="O3656" s="44">
        <v>39500000</v>
      </c>
      <c r="P3656" s="44">
        <v>-6595000</v>
      </c>
    </row>
    <row r="3657" spans="1:16" ht="199.5">
      <c r="A3657" s="44">
        <v>20251</v>
      </c>
      <c r="B3657" s="44">
        <v>2025</v>
      </c>
      <c r="C3657" s="45" t="s">
        <v>1117</v>
      </c>
      <c r="D3657" s="45" t="s">
        <v>1087</v>
      </c>
      <c r="E3657" s="45" t="s">
        <v>1088</v>
      </c>
      <c r="F3657" s="45" t="s">
        <v>1104</v>
      </c>
      <c r="G3657" s="45" t="s">
        <v>1090</v>
      </c>
      <c r="H3657" s="45">
        <v>2511136</v>
      </c>
      <c r="I3657" s="45" t="s">
        <v>5976</v>
      </c>
      <c r="J3657" s="45" t="s">
        <v>1092</v>
      </c>
      <c r="K3657" s="45" t="s">
        <v>1140</v>
      </c>
      <c r="L3657" s="44">
        <v>28</v>
      </c>
      <c r="M3657" s="44">
        <v>933000</v>
      </c>
      <c r="N3657" s="44">
        <v>26124000</v>
      </c>
      <c r="O3657" s="44">
        <v>28000000</v>
      </c>
      <c r="P3657" s="44">
        <v>1876000</v>
      </c>
    </row>
    <row r="3658" spans="1:16" ht="57">
      <c r="A3658" s="44">
        <v>20251</v>
      </c>
      <c r="B3658" s="44">
        <v>2023</v>
      </c>
      <c r="C3658" s="45" t="s">
        <v>1127</v>
      </c>
      <c r="D3658" s="45" t="s">
        <v>1095</v>
      </c>
      <c r="E3658" s="45" t="s">
        <v>1088</v>
      </c>
      <c r="F3658" s="45" t="s">
        <v>1089</v>
      </c>
      <c r="G3658" s="45" t="s">
        <v>1101</v>
      </c>
      <c r="H3658" s="45" t="s">
        <v>7187</v>
      </c>
      <c r="I3658" s="45" t="s">
        <v>7188</v>
      </c>
      <c r="J3658" s="45" t="s">
        <v>1092</v>
      </c>
      <c r="K3658" s="45" t="s">
        <v>7189</v>
      </c>
      <c r="L3658" s="44">
        <v>13</v>
      </c>
      <c r="M3658" s="44">
        <v>933000</v>
      </c>
      <c r="N3658" s="44">
        <v>12129000</v>
      </c>
      <c r="O3658" s="44">
        <v>0</v>
      </c>
      <c r="P3658" s="44">
        <v>-12129000</v>
      </c>
    </row>
    <row r="3659" spans="1:16" ht="171">
      <c r="A3659" s="44">
        <v>20251</v>
      </c>
      <c r="B3659" s="44">
        <v>2023</v>
      </c>
      <c r="C3659" s="45" t="s">
        <v>1127</v>
      </c>
      <c r="D3659" s="45" t="s">
        <v>1095</v>
      </c>
      <c r="E3659" s="45" t="s">
        <v>1088</v>
      </c>
      <c r="F3659" s="45" t="s">
        <v>1118</v>
      </c>
      <c r="G3659" s="45" t="s">
        <v>1101</v>
      </c>
      <c r="H3659" s="45" t="s">
        <v>7190</v>
      </c>
      <c r="I3659" s="45" t="s">
        <v>7191</v>
      </c>
      <c r="J3659" s="45" t="s">
        <v>1092</v>
      </c>
      <c r="K3659" s="45" t="s">
        <v>7192</v>
      </c>
      <c r="L3659" s="44">
        <v>36</v>
      </c>
      <c r="M3659" s="44">
        <v>933000</v>
      </c>
      <c r="N3659" s="44">
        <v>33588000</v>
      </c>
      <c r="O3659" s="44">
        <v>28000000</v>
      </c>
      <c r="P3659" s="44">
        <v>-5588000</v>
      </c>
    </row>
    <row r="3660" spans="1:16" ht="199.5">
      <c r="A3660" s="44">
        <v>20251</v>
      </c>
      <c r="B3660" s="44">
        <v>2025</v>
      </c>
      <c r="C3660" s="45" t="s">
        <v>1117</v>
      </c>
      <c r="D3660" s="45" t="s">
        <v>1087</v>
      </c>
      <c r="E3660" s="45" t="s">
        <v>1088</v>
      </c>
      <c r="F3660" s="45" t="s">
        <v>1107</v>
      </c>
      <c r="G3660" s="45" t="s">
        <v>1090</v>
      </c>
      <c r="H3660" s="45">
        <v>2510353</v>
      </c>
      <c r="I3660" s="45" t="s">
        <v>1213</v>
      </c>
      <c r="J3660" s="45" t="s">
        <v>1092</v>
      </c>
      <c r="K3660" s="45" t="s">
        <v>1157</v>
      </c>
      <c r="L3660" s="44">
        <v>26</v>
      </c>
      <c r="M3660" s="44">
        <v>933000</v>
      </c>
      <c r="N3660" s="44">
        <v>24258000</v>
      </c>
      <c r="O3660" s="44">
        <v>28000000</v>
      </c>
      <c r="P3660" s="44">
        <v>3742000</v>
      </c>
    </row>
    <row r="3661" spans="1:16" ht="185.25">
      <c r="A3661" s="44">
        <v>20251</v>
      </c>
      <c r="B3661" s="44">
        <v>2024</v>
      </c>
      <c r="C3661" s="45" t="s">
        <v>1191</v>
      </c>
      <c r="D3661" s="45" t="s">
        <v>1095</v>
      </c>
      <c r="E3661" s="45" t="s">
        <v>1088</v>
      </c>
      <c r="F3661" s="45" t="s">
        <v>1192</v>
      </c>
      <c r="G3661" s="45" t="s">
        <v>1101</v>
      </c>
      <c r="H3661" s="45">
        <v>2410247</v>
      </c>
      <c r="I3661" s="45" t="s">
        <v>7193</v>
      </c>
      <c r="J3661" s="45" t="s">
        <v>1092</v>
      </c>
      <c r="K3661" s="45" t="s">
        <v>7194</v>
      </c>
      <c r="L3661" s="44">
        <v>26</v>
      </c>
      <c r="M3661" s="44">
        <v>1225000</v>
      </c>
      <c r="N3661" s="44">
        <v>31850000</v>
      </c>
      <c r="O3661" s="44">
        <v>36750000</v>
      </c>
      <c r="P3661" s="44">
        <v>4900000</v>
      </c>
    </row>
    <row r="3662" spans="1:16" ht="171">
      <c r="A3662" s="44">
        <v>20251</v>
      </c>
      <c r="B3662" s="44">
        <v>2024</v>
      </c>
      <c r="C3662" s="45" t="s">
        <v>1110</v>
      </c>
      <c r="D3662" s="45" t="s">
        <v>1095</v>
      </c>
      <c r="E3662" s="45" t="s">
        <v>1088</v>
      </c>
      <c r="F3662" s="45" t="s">
        <v>1107</v>
      </c>
      <c r="G3662" s="45" t="s">
        <v>1101</v>
      </c>
      <c r="H3662" s="45">
        <v>2410447</v>
      </c>
      <c r="I3662" s="45" t="s">
        <v>7195</v>
      </c>
      <c r="J3662" s="45" t="s">
        <v>1092</v>
      </c>
      <c r="K3662" s="45" t="s">
        <v>7196</v>
      </c>
      <c r="L3662" s="44">
        <v>29</v>
      </c>
      <c r="M3662" s="44">
        <v>933000</v>
      </c>
      <c r="N3662" s="44">
        <v>27057000</v>
      </c>
      <c r="O3662" s="44">
        <v>0</v>
      </c>
      <c r="P3662" s="44">
        <v>-27057000</v>
      </c>
    </row>
    <row r="3663" spans="1:16" ht="185.25">
      <c r="A3663" s="44">
        <v>20251</v>
      </c>
      <c r="B3663" s="44">
        <v>2025</v>
      </c>
      <c r="C3663" s="45" t="s">
        <v>1099</v>
      </c>
      <c r="D3663" s="45" t="s">
        <v>1087</v>
      </c>
      <c r="E3663" s="45" t="s">
        <v>1088</v>
      </c>
      <c r="F3663" s="45" t="s">
        <v>1207</v>
      </c>
      <c r="G3663" s="45" t="s">
        <v>1101</v>
      </c>
      <c r="H3663" s="45">
        <v>2510327</v>
      </c>
      <c r="I3663" s="45" t="s">
        <v>1430</v>
      </c>
      <c r="J3663" s="45" t="s">
        <v>1092</v>
      </c>
      <c r="K3663" s="45" t="s">
        <v>7197</v>
      </c>
      <c r="L3663" s="44">
        <v>31</v>
      </c>
      <c r="M3663" s="44">
        <v>933000</v>
      </c>
      <c r="N3663" s="44">
        <v>28923000</v>
      </c>
      <c r="O3663" s="44">
        <v>28000000</v>
      </c>
      <c r="P3663" s="44">
        <v>-923000</v>
      </c>
    </row>
    <row r="3664" spans="1:16" ht="185.25">
      <c r="A3664" s="44">
        <v>20251</v>
      </c>
      <c r="B3664" s="44">
        <v>2022</v>
      </c>
      <c r="C3664" s="45" t="s">
        <v>1141</v>
      </c>
      <c r="D3664" s="45" t="s">
        <v>1095</v>
      </c>
      <c r="E3664" s="45" t="s">
        <v>1088</v>
      </c>
      <c r="F3664" s="45" t="s">
        <v>1118</v>
      </c>
      <c r="G3664" s="45" t="s">
        <v>1101</v>
      </c>
      <c r="H3664" s="45" t="s">
        <v>7198</v>
      </c>
      <c r="I3664" s="45" t="s">
        <v>7199</v>
      </c>
      <c r="J3664" s="45" t="s">
        <v>1092</v>
      </c>
      <c r="K3664" s="45" t="s">
        <v>7200</v>
      </c>
      <c r="L3664" s="44">
        <v>40</v>
      </c>
      <c r="M3664" s="44">
        <v>933000</v>
      </c>
      <c r="N3664" s="44">
        <v>37320000</v>
      </c>
      <c r="O3664" s="44">
        <v>28000000</v>
      </c>
      <c r="P3664" s="44">
        <v>-9320000</v>
      </c>
    </row>
    <row r="3665" spans="1:16" ht="28.5">
      <c r="A3665" s="44">
        <v>20251</v>
      </c>
      <c r="B3665" s="44">
        <v>2023</v>
      </c>
      <c r="C3665" s="45" t="s">
        <v>1197</v>
      </c>
      <c r="D3665" s="45" t="s">
        <v>1095</v>
      </c>
      <c r="E3665" s="45" t="s">
        <v>1088</v>
      </c>
      <c r="F3665" s="45" t="s">
        <v>1181</v>
      </c>
      <c r="G3665" s="45" t="s">
        <v>1090</v>
      </c>
      <c r="H3665" s="45" t="s">
        <v>7201</v>
      </c>
      <c r="I3665" s="45" t="s">
        <v>7202</v>
      </c>
      <c r="J3665" s="45" t="s">
        <v>1092</v>
      </c>
      <c r="K3665" s="42"/>
      <c r="L3665" s="44">
        <v>0</v>
      </c>
      <c r="M3665" s="44">
        <v>933000</v>
      </c>
      <c r="N3665" s="44">
        <v>0</v>
      </c>
      <c r="O3665" s="44">
        <v>0</v>
      </c>
      <c r="P3665" s="44">
        <v>0</v>
      </c>
    </row>
    <row r="3666" spans="1:16" ht="156.75">
      <c r="A3666" s="44">
        <v>20251</v>
      </c>
      <c r="B3666" s="44">
        <v>2023</v>
      </c>
      <c r="C3666" s="45" t="s">
        <v>1197</v>
      </c>
      <c r="D3666" s="45" t="s">
        <v>1095</v>
      </c>
      <c r="E3666" s="45" t="s">
        <v>1088</v>
      </c>
      <c r="F3666" s="45" t="s">
        <v>1165</v>
      </c>
      <c r="G3666" s="45" t="s">
        <v>1090</v>
      </c>
      <c r="H3666" s="45" t="s">
        <v>7203</v>
      </c>
      <c r="I3666" s="45" t="s">
        <v>7204</v>
      </c>
      <c r="J3666" s="45" t="s">
        <v>1092</v>
      </c>
      <c r="K3666" s="45" t="s">
        <v>1217</v>
      </c>
      <c r="L3666" s="44">
        <v>31</v>
      </c>
      <c r="M3666" s="44">
        <v>933000</v>
      </c>
      <c r="N3666" s="44">
        <v>28923000</v>
      </c>
      <c r="O3666" s="44">
        <v>28000000</v>
      </c>
      <c r="P3666" s="44">
        <v>-923000</v>
      </c>
    </row>
    <row r="3667" spans="1:16" ht="185.25">
      <c r="A3667" s="44">
        <v>20251</v>
      </c>
      <c r="B3667" s="44">
        <v>2024</v>
      </c>
      <c r="C3667" s="45" t="s">
        <v>1086</v>
      </c>
      <c r="D3667" s="45" t="s">
        <v>1087</v>
      </c>
      <c r="E3667" s="45" t="s">
        <v>1088</v>
      </c>
      <c r="F3667" s="45" t="s">
        <v>1104</v>
      </c>
      <c r="G3667" s="45" t="s">
        <v>1090</v>
      </c>
      <c r="H3667" s="45">
        <v>2410471</v>
      </c>
      <c r="I3667" s="45" t="s">
        <v>7205</v>
      </c>
      <c r="J3667" s="45" t="s">
        <v>1092</v>
      </c>
      <c r="K3667" s="45" t="s">
        <v>5773</v>
      </c>
      <c r="L3667" s="44">
        <v>27</v>
      </c>
      <c r="M3667" s="44">
        <v>933000</v>
      </c>
      <c r="N3667" s="44">
        <v>25191000</v>
      </c>
      <c r="O3667" s="44">
        <v>28000000</v>
      </c>
      <c r="P3667" s="44">
        <v>2809000</v>
      </c>
    </row>
    <row r="3668" spans="1:16" ht="171">
      <c r="A3668" s="44">
        <v>20251</v>
      </c>
      <c r="B3668" s="44">
        <v>2024</v>
      </c>
      <c r="C3668" s="45" t="s">
        <v>1110</v>
      </c>
      <c r="D3668" s="45" t="s">
        <v>1095</v>
      </c>
      <c r="E3668" s="45" t="s">
        <v>1088</v>
      </c>
      <c r="F3668" s="45" t="s">
        <v>1104</v>
      </c>
      <c r="G3668" s="45" t="s">
        <v>1101</v>
      </c>
      <c r="H3668" s="45">
        <v>2410549</v>
      </c>
      <c r="I3668" s="45" t="s">
        <v>7206</v>
      </c>
      <c r="J3668" s="45" t="s">
        <v>1092</v>
      </c>
      <c r="K3668" s="45" t="s">
        <v>7207</v>
      </c>
      <c r="L3668" s="44">
        <v>33</v>
      </c>
      <c r="M3668" s="44">
        <v>933000</v>
      </c>
      <c r="N3668" s="44">
        <v>30789000</v>
      </c>
      <c r="O3668" s="44">
        <v>28000000</v>
      </c>
      <c r="P3668" s="44">
        <v>-2789000</v>
      </c>
    </row>
    <row r="3669" spans="1:16" ht="156.75">
      <c r="A3669" s="44">
        <v>20251</v>
      </c>
      <c r="B3669" s="44">
        <v>2025</v>
      </c>
      <c r="C3669" s="45" t="s">
        <v>1117</v>
      </c>
      <c r="D3669" s="45" t="s">
        <v>1087</v>
      </c>
      <c r="E3669" s="45" t="s">
        <v>1088</v>
      </c>
      <c r="F3669" s="45" t="s">
        <v>1218</v>
      </c>
      <c r="G3669" s="45" t="s">
        <v>1101</v>
      </c>
      <c r="H3669" s="45">
        <v>2510724</v>
      </c>
      <c r="I3669" s="45" t="s">
        <v>7208</v>
      </c>
      <c r="J3669" s="45" t="s">
        <v>1092</v>
      </c>
      <c r="K3669" s="45" t="s">
        <v>2567</v>
      </c>
      <c r="L3669" s="44">
        <v>30</v>
      </c>
      <c r="M3669" s="44">
        <v>2084000</v>
      </c>
      <c r="N3669" s="44">
        <v>62520000</v>
      </c>
      <c r="O3669" s="44">
        <v>62500000</v>
      </c>
      <c r="P3669" s="44">
        <v>-20000</v>
      </c>
    </row>
    <row r="3670" spans="1:16" ht="114">
      <c r="A3670" s="44">
        <v>20251</v>
      </c>
      <c r="B3670" s="44">
        <v>2022</v>
      </c>
      <c r="C3670" s="45" t="s">
        <v>1144</v>
      </c>
      <c r="D3670" s="45" t="s">
        <v>1095</v>
      </c>
      <c r="E3670" s="45" t="s">
        <v>1088</v>
      </c>
      <c r="F3670" s="45" t="s">
        <v>1165</v>
      </c>
      <c r="G3670" s="45" t="s">
        <v>1090</v>
      </c>
      <c r="H3670" s="45" t="s">
        <v>7209</v>
      </c>
      <c r="I3670" s="45" t="s">
        <v>7210</v>
      </c>
      <c r="J3670" s="45" t="s">
        <v>1092</v>
      </c>
      <c r="K3670" s="45" t="s">
        <v>1171</v>
      </c>
      <c r="L3670" s="44">
        <v>28</v>
      </c>
      <c r="M3670" s="44">
        <v>933000</v>
      </c>
      <c r="N3670" s="44">
        <v>26124000</v>
      </c>
      <c r="O3670" s="44">
        <v>23300000</v>
      </c>
      <c r="P3670" s="44">
        <v>-2824000</v>
      </c>
    </row>
    <row r="3671" spans="1:16" ht="28.5">
      <c r="A3671" s="44">
        <v>20251</v>
      </c>
      <c r="B3671" s="44">
        <v>2019</v>
      </c>
      <c r="C3671" s="45" t="s">
        <v>5677</v>
      </c>
      <c r="D3671" s="45" t="s">
        <v>1095</v>
      </c>
      <c r="E3671" s="45" t="s">
        <v>1088</v>
      </c>
      <c r="F3671" s="45" t="s">
        <v>1165</v>
      </c>
      <c r="G3671" s="45" t="s">
        <v>1090</v>
      </c>
      <c r="H3671" s="45" t="s">
        <v>7211</v>
      </c>
      <c r="I3671" s="45" t="s">
        <v>7212</v>
      </c>
      <c r="J3671" s="45" t="s">
        <v>1092</v>
      </c>
      <c r="K3671" s="42"/>
      <c r="L3671" s="44">
        <v>0</v>
      </c>
      <c r="M3671" s="44">
        <v>933000</v>
      </c>
      <c r="N3671" s="44">
        <v>0</v>
      </c>
      <c r="O3671" s="44">
        <v>0</v>
      </c>
      <c r="P3671" s="44">
        <v>0</v>
      </c>
    </row>
    <row r="3672" spans="1:16" ht="156.75">
      <c r="A3672" s="44">
        <v>20251</v>
      </c>
      <c r="B3672" s="44">
        <v>2025</v>
      </c>
      <c r="C3672" s="45" t="s">
        <v>1099</v>
      </c>
      <c r="D3672" s="45" t="s">
        <v>1087</v>
      </c>
      <c r="E3672" s="45" t="s">
        <v>1088</v>
      </c>
      <c r="F3672" s="45" t="s">
        <v>1107</v>
      </c>
      <c r="G3672" s="45" t="s">
        <v>1101</v>
      </c>
      <c r="H3672" s="45">
        <v>2510841</v>
      </c>
      <c r="I3672" s="45" t="s">
        <v>7213</v>
      </c>
      <c r="J3672" s="45" t="s">
        <v>1092</v>
      </c>
      <c r="K3672" s="45" t="s">
        <v>1473</v>
      </c>
      <c r="L3672" s="44">
        <v>27</v>
      </c>
      <c r="M3672" s="44">
        <v>933000</v>
      </c>
      <c r="N3672" s="44">
        <v>25191000</v>
      </c>
      <c r="O3672" s="44">
        <v>28000000</v>
      </c>
      <c r="P3672" s="44">
        <v>2809000</v>
      </c>
    </row>
    <row r="3673" spans="1:16" ht="28.5">
      <c r="A3673" s="44">
        <v>20251</v>
      </c>
      <c r="B3673" s="44">
        <v>2021</v>
      </c>
      <c r="C3673" s="45" t="s">
        <v>1248</v>
      </c>
      <c r="D3673" s="45" t="s">
        <v>1095</v>
      </c>
      <c r="E3673" s="45" t="s">
        <v>1088</v>
      </c>
      <c r="F3673" s="45" t="s">
        <v>1145</v>
      </c>
      <c r="G3673" s="45" t="s">
        <v>1090</v>
      </c>
      <c r="H3673" s="45" t="s">
        <v>7214</v>
      </c>
      <c r="I3673" s="45" t="s">
        <v>7215</v>
      </c>
      <c r="J3673" s="45" t="s">
        <v>1092</v>
      </c>
      <c r="K3673" s="42"/>
      <c r="L3673" s="44">
        <v>0</v>
      </c>
      <c r="M3673" s="44">
        <v>933000</v>
      </c>
      <c r="N3673" s="44">
        <v>0</v>
      </c>
      <c r="O3673" s="44">
        <v>0</v>
      </c>
      <c r="P3673" s="44">
        <v>0</v>
      </c>
    </row>
    <row r="3674" spans="1:16" ht="142.5">
      <c r="A3674" s="44">
        <v>20251</v>
      </c>
      <c r="B3674" s="44">
        <v>2024</v>
      </c>
      <c r="C3674" s="45" t="s">
        <v>1086</v>
      </c>
      <c r="D3674" s="45" t="s">
        <v>1087</v>
      </c>
      <c r="E3674" s="45" t="s">
        <v>1088</v>
      </c>
      <c r="F3674" s="45" t="s">
        <v>1280</v>
      </c>
      <c r="G3674" s="45" t="s">
        <v>1090</v>
      </c>
      <c r="H3674" s="45">
        <v>2411068</v>
      </c>
      <c r="I3674" s="45" t="s">
        <v>7216</v>
      </c>
      <c r="J3674" s="45" t="s">
        <v>1092</v>
      </c>
      <c r="K3674" s="45" t="s">
        <v>2705</v>
      </c>
      <c r="L3674" s="44">
        <v>29</v>
      </c>
      <c r="M3674" s="44">
        <v>933000</v>
      </c>
      <c r="N3674" s="44">
        <v>27057000</v>
      </c>
      <c r="O3674" s="44">
        <v>28000000</v>
      </c>
      <c r="P3674" s="44">
        <v>943000</v>
      </c>
    </row>
    <row r="3675" spans="1:16" ht="199.5">
      <c r="A3675" s="44">
        <v>20251</v>
      </c>
      <c r="B3675" s="44">
        <v>2025</v>
      </c>
      <c r="C3675" s="45" t="s">
        <v>1117</v>
      </c>
      <c r="D3675" s="45" t="s">
        <v>1087</v>
      </c>
      <c r="E3675" s="45" t="s">
        <v>1088</v>
      </c>
      <c r="F3675" s="45" t="s">
        <v>1089</v>
      </c>
      <c r="G3675" s="45" t="s">
        <v>1090</v>
      </c>
      <c r="H3675" s="45">
        <v>2510445</v>
      </c>
      <c r="I3675" s="45" t="s">
        <v>7217</v>
      </c>
      <c r="J3675" s="45" t="s">
        <v>1092</v>
      </c>
      <c r="K3675" s="45" t="s">
        <v>1231</v>
      </c>
      <c r="L3675" s="44">
        <v>28</v>
      </c>
      <c r="M3675" s="44">
        <v>933000</v>
      </c>
      <c r="N3675" s="44">
        <v>26124000</v>
      </c>
      <c r="O3675" s="44">
        <v>28000000</v>
      </c>
      <c r="P3675" s="44">
        <v>1876000</v>
      </c>
    </row>
    <row r="3676" spans="1:16" ht="71.25">
      <c r="A3676" s="44">
        <v>20251</v>
      </c>
      <c r="B3676" s="44">
        <v>2023</v>
      </c>
      <c r="C3676" s="45" t="s">
        <v>1127</v>
      </c>
      <c r="D3676" s="45" t="s">
        <v>1095</v>
      </c>
      <c r="E3676" s="45" t="s">
        <v>1088</v>
      </c>
      <c r="F3676" s="45" t="s">
        <v>1218</v>
      </c>
      <c r="G3676" s="45" t="s">
        <v>1101</v>
      </c>
      <c r="H3676" s="45" t="s">
        <v>7218</v>
      </c>
      <c r="I3676" s="45" t="s">
        <v>7219</v>
      </c>
      <c r="J3676" s="45" t="s">
        <v>1092</v>
      </c>
      <c r="K3676" s="45" t="s">
        <v>1567</v>
      </c>
      <c r="L3676" s="44">
        <v>29</v>
      </c>
      <c r="M3676" s="44">
        <v>2084000</v>
      </c>
      <c r="N3676" s="44">
        <v>60436000</v>
      </c>
      <c r="O3676" s="44">
        <v>62500000</v>
      </c>
      <c r="P3676" s="44">
        <v>2064000</v>
      </c>
    </row>
    <row r="3677" spans="1:16" ht="171">
      <c r="A3677" s="44">
        <v>20251</v>
      </c>
      <c r="B3677" s="44">
        <v>2025</v>
      </c>
      <c r="C3677" s="45" t="s">
        <v>1099</v>
      </c>
      <c r="D3677" s="45" t="s">
        <v>1087</v>
      </c>
      <c r="E3677" s="45" t="s">
        <v>1088</v>
      </c>
      <c r="F3677" s="45" t="s">
        <v>1118</v>
      </c>
      <c r="G3677" s="45" t="s">
        <v>1101</v>
      </c>
      <c r="H3677" s="45">
        <v>2511006</v>
      </c>
      <c r="I3677" s="45" t="s">
        <v>3494</v>
      </c>
      <c r="J3677" s="45" t="s">
        <v>1092</v>
      </c>
      <c r="K3677" s="45" t="s">
        <v>2683</v>
      </c>
      <c r="L3677" s="44">
        <v>27</v>
      </c>
      <c r="M3677" s="44">
        <v>933000</v>
      </c>
      <c r="N3677" s="44">
        <v>25191000</v>
      </c>
      <c r="O3677" s="44">
        <v>28000000</v>
      </c>
      <c r="P3677" s="44">
        <v>2809000</v>
      </c>
    </row>
    <row r="3678" spans="1:16" ht="71.25">
      <c r="A3678" s="44">
        <v>20251</v>
      </c>
      <c r="B3678" s="44">
        <v>2023</v>
      </c>
      <c r="C3678" s="45" t="s">
        <v>1127</v>
      </c>
      <c r="D3678" s="45" t="s">
        <v>1095</v>
      </c>
      <c r="E3678" s="45" t="s">
        <v>1088</v>
      </c>
      <c r="F3678" s="45" t="s">
        <v>1218</v>
      </c>
      <c r="G3678" s="45" t="s">
        <v>1101</v>
      </c>
      <c r="H3678" s="45" t="s">
        <v>7220</v>
      </c>
      <c r="I3678" s="45" t="s">
        <v>7221</v>
      </c>
      <c r="J3678" s="45" t="s">
        <v>1092</v>
      </c>
      <c r="K3678" s="45" t="s">
        <v>1567</v>
      </c>
      <c r="L3678" s="44">
        <v>29</v>
      </c>
      <c r="M3678" s="44">
        <v>2084000</v>
      </c>
      <c r="N3678" s="44">
        <v>60436000</v>
      </c>
      <c r="O3678" s="44">
        <v>62500000</v>
      </c>
      <c r="P3678" s="44">
        <v>2064000</v>
      </c>
    </row>
    <row r="3679" spans="1:16" ht="199.5">
      <c r="A3679" s="44">
        <v>20251</v>
      </c>
      <c r="B3679" s="44">
        <v>2022</v>
      </c>
      <c r="C3679" s="45" t="s">
        <v>1144</v>
      </c>
      <c r="D3679" s="45" t="s">
        <v>1095</v>
      </c>
      <c r="E3679" s="45" t="s">
        <v>1088</v>
      </c>
      <c r="F3679" s="45" t="s">
        <v>1838</v>
      </c>
      <c r="G3679" s="45" t="s">
        <v>1090</v>
      </c>
      <c r="H3679" s="45" t="s">
        <v>7222</v>
      </c>
      <c r="I3679" s="45" t="s">
        <v>7223</v>
      </c>
      <c r="J3679" s="45" t="s">
        <v>1092</v>
      </c>
      <c r="K3679" s="45" t="s">
        <v>1841</v>
      </c>
      <c r="L3679" s="44">
        <v>34</v>
      </c>
      <c r="M3679" s="44">
        <v>933000</v>
      </c>
      <c r="N3679" s="44">
        <v>31722000</v>
      </c>
      <c r="O3679" s="44">
        <v>23300000</v>
      </c>
      <c r="P3679" s="44">
        <v>-8422000</v>
      </c>
    </row>
    <row r="3680" spans="1:16" ht="128.25">
      <c r="A3680" s="44">
        <v>20251</v>
      </c>
      <c r="B3680" s="44">
        <v>2023</v>
      </c>
      <c r="C3680" s="45" t="s">
        <v>1127</v>
      </c>
      <c r="D3680" s="45" t="s">
        <v>1095</v>
      </c>
      <c r="E3680" s="45" t="s">
        <v>1088</v>
      </c>
      <c r="F3680" s="45" t="s">
        <v>1089</v>
      </c>
      <c r="G3680" s="45" t="s">
        <v>1101</v>
      </c>
      <c r="H3680" s="45" t="s">
        <v>7224</v>
      </c>
      <c r="I3680" s="45" t="s">
        <v>7225</v>
      </c>
      <c r="J3680" s="45" t="s">
        <v>1092</v>
      </c>
      <c r="K3680" s="45" t="s">
        <v>3138</v>
      </c>
      <c r="L3680" s="44">
        <v>30</v>
      </c>
      <c r="M3680" s="44">
        <v>933000</v>
      </c>
      <c r="N3680" s="44">
        <v>27990000</v>
      </c>
      <c r="O3680" s="44">
        <v>28000000</v>
      </c>
      <c r="P3680" s="44">
        <v>10000</v>
      </c>
    </row>
    <row r="3681" spans="1:16" ht="199.5">
      <c r="A3681" s="44">
        <v>20251</v>
      </c>
      <c r="B3681" s="44">
        <v>2025</v>
      </c>
      <c r="C3681" s="45" t="s">
        <v>1099</v>
      </c>
      <c r="D3681" s="45" t="s">
        <v>1087</v>
      </c>
      <c r="E3681" s="45" t="s">
        <v>1088</v>
      </c>
      <c r="F3681" s="45" t="s">
        <v>1118</v>
      </c>
      <c r="G3681" s="45" t="s">
        <v>1101</v>
      </c>
      <c r="H3681" s="45">
        <v>2510200</v>
      </c>
      <c r="I3681" s="45" t="s">
        <v>7226</v>
      </c>
      <c r="J3681" s="45" t="s">
        <v>1092</v>
      </c>
      <c r="K3681" s="45" t="s">
        <v>4133</v>
      </c>
      <c r="L3681" s="44">
        <v>27</v>
      </c>
      <c r="M3681" s="44">
        <v>933000</v>
      </c>
      <c r="N3681" s="44">
        <v>25191000</v>
      </c>
      <c r="O3681" s="44">
        <v>28000000</v>
      </c>
      <c r="P3681" s="44">
        <v>2809000</v>
      </c>
    </row>
    <row r="3682" spans="1:16" ht="28.5">
      <c r="A3682" s="44">
        <v>20251</v>
      </c>
      <c r="B3682" s="44">
        <v>2019</v>
      </c>
      <c r="C3682" s="45" t="s">
        <v>5417</v>
      </c>
      <c r="D3682" s="45" t="s">
        <v>1095</v>
      </c>
      <c r="E3682" s="45" t="s">
        <v>1133</v>
      </c>
      <c r="F3682" s="45" t="s">
        <v>1501</v>
      </c>
      <c r="G3682" s="42"/>
      <c r="H3682" s="45" t="s">
        <v>7227</v>
      </c>
      <c r="I3682" s="45" t="s">
        <v>970</v>
      </c>
      <c r="J3682" s="45" t="s">
        <v>1092</v>
      </c>
      <c r="K3682" s="42"/>
      <c r="L3682" s="44">
        <v>0</v>
      </c>
      <c r="M3682" s="44">
        <v>0</v>
      </c>
      <c r="N3682" s="44">
        <v>0</v>
      </c>
      <c r="O3682" s="44">
        <v>0</v>
      </c>
      <c r="P3682" s="44">
        <v>0</v>
      </c>
    </row>
    <row r="3683" spans="1:16" ht="185.25">
      <c r="A3683" s="44">
        <v>20251</v>
      </c>
      <c r="B3683" s="44">
        <v>2024</v>
      </c>
      <c r="C3683" s="45" t="s">
        <v>1086</v>
      </c>
      <c r="D3683" s="45" t="s">
        <v>1087</v>
      </c>
      <c r="E3683" s="45" t="s">
        <v>1088</v>
      </c>
      <c r="F3683" s="45" t="s">
        <v>1161</v>
      </c>
      <c r="G3683" s="45" t="s">
        <v>1090</v>
      </c>
      <c r="H3683" s="45">
        <v>2410074</v>
      </c>
      <c r="I3683" s="45" t="s">
        <v>7228</v>
      </c>
      <c r="J3683" s="45" t="s">
        <v>1092</v>
      </c>
      <c r="K3683" s="45" t="s">
        <v>7229</v>
      </c>
      <c r="L3683" s="44">
        <v>29</v>
      </c>
      <c r="M3683" s="44">
        <v>933000</v>
      </c>
      <c r="N3683" s="44">
        <v>27057000</v>
      </c>
      <c r="O3683" s="44">
        <v>28000000</v>
      </c>
      <c r="P3683" s="44">
        <v>943000</v>
      </c>
    </row>
    <row r="3684" spans="1:16" ht="171">
      <c r="A3684" s="44">
        <v>20251</v>
      </c>
      <c r="B3684" s="44">
        <v>2025</v>
      </c>
      <c r="C3684" s="45" t="s">
        <v>1099</v>
      </c>
      <c r="D3684" s="45" t="s">
        <v>1087</v>
      </c>
      <c r="E3684" s="45" t="s">
        <v>1088</v>
      </c>
      <c r="F3684" s="45" t="s">
        <v>1089</v>
      </c>
      <c r="G3684" s="45" t="s">
        <v>1101</v>
      </c>
      <c r="H3684" s="45">
        <v>2510647</v>
      </c>
      <c r="I3684" s="45" t="s">
        <v>7230</v>
      </c>
      <c r="J3684" s="45" t="s">
        <v>1092</v>
      </c>
      <c r="K3684" s="45" t="s">
        <v>1504</v>
      </c>
      <c r="L3684" s="44">
        <v>29</v>
      </c>
      <c r="M3684" s="44">
        <v>933000</v>
      </c>
      <c r="N3684" s="44">
        <v>27057000</v>
      </c>
      <c r="O3684" s="44">
        <v>28000000</v>
      </c>
      <c r="P3684" s="44">
        <v>943000</v>
      </c>
    </row>
    <row r="3685" spans="1:16" ht="199.5">
      <c r="A3685" s="44">
        <v>20251</v>
      </c>
      <c r="B3685" s="44">
        <v>2025</v>
      </c>
      <c r="C3685" s="45" t="s">
        <v>1296</v>
      </c>
      <c r="D3685" s="45" t="s">
        <v>1087</v>
      </c>
      <c r="E3685" s="45" t="s">
        <v>1088</v>
      </c>
      <c r="F3685" s="45" t="s">
        <v>1192</v>
      </c>
      <c r="G3685" s="45" t="s">
        <v>1101</v>
      </c>
      <c r="H3685" s="45">
        <v>2510084</v>
      </c>
      <c r="I3685" s="45" t="s">
        <v>3170</v>
      </c>
      <c r="J3685" s="45" t="s">
        <v>1092</v>
      </c>
      <c r="K3685" s="45" t="s">
        <v>1298</v>
      </c>
      <c r="L3685" s="44">
        <v>31</v>
      </c>
      <c r="M3685" s="44">
        <v>1225000</v>
      </c>
      <c r="N3685" s="44">
        <v>37975000</v>
      </c>
      <c r="O3685" s="44">
        <v>36750000</v>
      </c>
      <c r="P3685" s="44">
        <v>-1225000</v>
      </c>
    </row>
    <row r="3686" spans="1:16" ht="156.75">
      <c r="A3686" s="44">
        <v>20251</v>
      </c>
      <c r="B3686" s="44">
        <v>2022</v>
      </c>
      <c r="C3686" s="45" t="s">
        <v>1144</v>
      </c>
      <c r="D3686" s="45" t="s">
        <v>1095</v>
      </c>
      <c r="E3686" s="45" t="s">
        <v>1088</v>
      </c>
      <c r="F3686" s="45" t="s">
        <v>1165</v>
      </c>
      <c r="G3686" s="45" t="s">
        <v>1090</v>
      </c>
      <c r="H3686" s="45" t="s">
        <v>7231</v>
      </c>
      <c r="I3686" s="45" t="s">
        <v>7232</v>
      </c>
      <c r="J3686" s="45" t="s">
        <v>1092</v>
      </c>
      <c r="K3686" s="45" t="s">
        <v>1186</v>
      </c>
      <c r="L3686" s="44">
        <v>31</v>
      </c>
      <c r="M3686" s="44">
        <v>933000</v>
      </c>
      <c r="N3686" s="44">
        <v>28923000</v>
      </c>
      <c r="O3686" s="44">
        <v>28000000</v>
      </c>
      <c r="P3686" s="44">
        <v>-923000</v>
      </c>
    </row>
    <row r="3687" spans="1:16" ht="171">
      <c r="A3687" s="44">
        <v>20251</v>
      </c>
      <c r="B3687" s="44">
        <v>2024</v>
      </c>
      <c r="C3687" s="45" t="s">
        <v>1110</v>
      </c>
      <c r="D3687" s="45" t="s">
        <v>1095</v>
      </c>
      <c r="E3687" s="45" t="s">
        <v>1088</v>
      </c>
      <c r="F3687" s="45" t="s">
        <v>1454</v>
      </c>
      <c r="G3687" s="45" t="s">
        <v>1101</v>
      </c>
      <c r="H3687" s="45">
        <v>2410702</v>
      </c>
      <c r="I3687" s="45" t="s">
        <v>7233</v>
      </c>
      <c r="J3687" s="45" t="s">
        <v>1092</v>
      </c>
      <c r="K3687" s="45" t="s">
        <v>3775</v>
      </c>
      <c r="L3687" s="44">
        <v>35</v>
      </c>
      <c r="M3687" s="44">
        <v>1317000</v>
      </c>
      <c r="N3687" s="44">
        <v>46095000</v>
      </c>
      <c r="O3687" s="44">
        <v>39500000</v>
      </c>
      <c r="P3687" s="44">
        <v>-6595000</v>
      </c>
    </row>
    <row r="3688" spans="1:16" ht="199.5">
      <c r="A3688" s="44">
        <v>20251</v>
      </c>
      <c r="B3688" s="44">
        <v>2025</v>
      </c>
      <c r="C3688" s="45" t="s">
        <v>1117</v>
      </c>
      <c r="D3688" s="45" t="s">
        <v>1087</v>
      </c>
      <c r="E3688" s="45" t="s">
        <v>1088</v>
      </c>
      <c r="F3688" s="45" t="s">
        <v>1089</v>
      </c>
      <c r="G3688" s="45" t="s">
        <v>1090</v>
      </c>
      <c r="H3688" s="45">
        <v>2510763</v>
      </c>
      <c r="I3688" s="45" t="s">
        <v>7234</v>
      </c>
      <c r="J3688" s="45" t="s">
        <v>1092</v>
      </c>
      <c r="K3688" s="45" t="s">
        <v>1119</v>
      </c>
      <c r="L3688" s="44">
        <v>28</v>
      </c>
      <c r="M3688" s="44">
        <v>933000</v>
      </c>
      <c r="N3688" s="44">
        <v>26124000</v>
      </c>
      <c r="O3688" s="44">
        <v>28000000</v>
      </c>
      <c r="P3688" s="44">
        <v>1876000</v>
      </c>
    </row>
    <row r="3689" spans="1:16" ht="185.25">
      <c r="A3689" s="44">
        <v>20251</v>
      </c>
      <c r="B3689" s="44">
        <v>2025</v>
      </c>
      <c r="C3689" s="45" t="s">
        <v>1099</v>
      </c>
      <c r="D3689" s="45" t="s">
        <v>1087</v>
      </c>
      <c r="E3689" s="45" t="s">
        <v>1088</v>
      </c>
      <c r="F3689" s="45" t="s">
        <v>1114</v>
      </c>
      <c r="G3689" s="45" t="s">
        <v>1101</v>
      </c>
      <c r="H3689" s="45">
        <v>2510095</v>
      </c>
      <c r="I3689" s="45" t="s">
        <v>7235</v>
      </c>
      <c r="J3689" s="45" t="s">
        <v>1092</v>
      </c>
      <c r="K3689" s="45" t="s">
        <v>3370</v>
      </c>
      <c r="L3689" s="44">
        <v>39</v>
      </c>
      <c r="M3689" s="44">
        <v>1317000</v>
      </c>
      <c r="N3689" s="44">
        <v>51363000</v>
      </c>
      <c r="O3689" s="44">
        <v>39500000</v>
      </c>
      <c r="P3689" s="44">
        <v>-11863000</v>
      </c>
    </row>
    <row r="3690" spans="1:16" ht="171">
      <c r="A3690" s="44">
        <v>20251</v>
      </c>
      <c r="B3690" s="44">
        <v>2024</v>
      </c>
      <c r="C3690" s="45" t="s">
        <v>1086</v>
      </c>
      <c r="D3690" s="45" t="s">
        <v>1087</v>
      </c>
      <c r="E3690" s="45" t="s">
        <v>1088</v>
      </c>
      <c r="F3690" s="45" t="s">
        <v>1104</v>
      </c>
      <c r="G3690" s="45" t="s">
        <v>1090</v>
      </c>
      <c r="H3690" s="45">
        <v>2410792</v>
      </c>
      <c r="I3690" s="45" t="s">
        <v>7236</v>
      </c>
      <c r="J3690" s="45" t="s">
        <v>1092</v>
      </c>
      <c r="K3690" s="45" t="s">
        <v>1196</v>
      </c>
      <c r="L3690" s="44">
        <v>27</v>
      </c>
      <c r="M3690" s="44">
        <v>933000</v>
      </c>
      <c r="N3690" s="44">
        <v>25191000</v>
      </c>
      <c r="O3690" s="44">
        <v>28000000</v>
      </c>
      <c r="P3690" s="44">
        <v>2809000</v>
      </c>
    </row>
    <row r="3691" spans="1:16" ht="156.75">
      <c r="A3691" s="44">
        <v>20251</v>
      </c>
      <c r="B3691" s="44">
        <v>2025</v>
      </c>
      <c r="C3691" s="45" t="s">
        <v>1117</v>
      </c>
      <c r="D3691" s="45" t="s">
        <v>1087</v>
      </c>
      <c r="E3691" s="45" t="s">
        <v>1088</v>
      </c>
      <c r="F3691" s="45" t="s">
        <v>1218</v>
      </c>
      <c r="G3691" s="45" t="s">
        <v>1101</v>
      </c>
      <c r="H3691" s="45">
        <v>2510467</v>
      </c>
      <c r="I3691" s="45" t="s">
        <v>7237</v>
      </c>
      <c r="J3691" s="45" t="s">
        <v>1092</v>
      </c>
      <c r="K3691" s="45" t="s">
        <v>1770</v>
      </c>
      <c r="L3691" s="44">
        <v>30</v>
      </c>
      <c r="M3691" s="44">
        <v>2084000</v>
      </c>
      <c r="N3691" s="44">
        <v>62520000</v>
      </c>
      <c r="O3691" s="44">
        <v>62500000</v>
      </c>
      <c r="P3691" s="44">
        <v>-20000</v>
      </c>
    </row>
    <row r="3692" spans="1:16" ht="156.75">
      <c r="A3692" s="44">
        <v>20251</v>
      </c>
      <c r="B3692" s="44">
        <v>2025</v>
      </c>
      <c r="C3692" s="45" t="s">
        <v>1099</v>
      </c>
      <c r="D3692" s="45" t="s">
        <v>1087</v>
      </c>
      <c r="E3692" s="45" t="s">
        <v>1088</v>
      </c>
      <c r="F3692" s="45" t="s">
        <v>1107</v>
      </c>
      <c r="G3692" s="45" t="s">
        <v>1101</v>
      </c>
      <c r="H3692" s="45">
        <v>2511237</v>
      </c>
      <c r="I3692" s="45" t="s">
        <v>7238</v>
      </c>
      <c r="J3692" s="45" t="s">
        <v>1092</v>
      </c>
      <c r="K3692" s="45" t="s">
        <v>1109</v>
      </c>
      <c r="L3692" s="44">
        <v>27</v>
      </c>
      <c r="M3692" s="44">
        <v>933000</v>
      </c>
      <c r="N3692" s="44">
        <v>25191000</v>
      </c>
      <c r="O3692" s="44">
        <v>28000000</v>
      </c>
      <c r="P3692" s="44">
        <v>2809000</v>
      </c>
    </row>
    <row r="3693" spans="1:16" ht="114">
      <c r="A3693" s="44">
        <v>20251</v>
      </c>
      <c r="B3693" s="44">
        <v>2025</v>
      </c>
      <c r="C3693" s="45" t="s">
        <v>1120</v>
      </c>
      <c r="D3693" s="45" t="s">
        <v>1087</v>
      </c>
      <c r="E3693" s="45" t="s">
        <v>19</v>
      </c>
      <c r="F3693" s="45" t="s">
        <v>1096</v>
      </c>
      <c r="G3693" s="42"/>
      <c r="H3693" s="45">
        <v>2540084</v>
      </c>
      <c r="I3693" s="45" t="s">
        <v>7239</v>
      </c>
      <c r="J3693" s="45" t="s">
        <v>1092</v>
      </c>
      <c r="K3693" s="45" t="s">
        <v>1396</v>
      </c>
      <c r="L3693" s="44">
        <v>32</v>
      </c>
      <c r="M3693" s="44">
        <v>0</v>
      </c>
      <c r="N3693" s="44">
        <v>0</v>
      </c>
      <c r="O3693" s="44">
        <v>28000000</v>
      </c>
      <c r="P3693" s="44">
        <v>28000000</v>
      </c>
    </row>
    <row r="3694" spans="1:16" ht="199.5">
      <c r="A3694" s="44">
        <v>20251</v>
      </c>
      <c r="B3694" s="44">
        <v>2024</v>
      </c>
      <c r="C3694" s="45" t="s">
        <v>1086</v>
      </c>
      <c r="D3694" s="45" t="s">
        <v>1087</v>
      </c>
      <c r="E3694" s="45" t="s">
        <v>1088</v>
      </c>
      <c r="F3694" s="45" t="s">
        <v>1089</v>
      </c>
      <c r="G3694" s="45" t="s">
        <v>1090</v>
      </c>
      <c r="H3694" s="45">
        <v>2411104</v>
      </c>
      <c r="I3694" s="45" t="s">
        <v>7240</v>
      </c>
      <c r="J3694" s="45" t="s">
        <v>1092</v>
      </c>
      <c r="K3694" s="45" t="s">
        <v>1527</v>
      </c>
      <c r="L3694" s="44">
        <v>29</v>
      </c>
      <c r="M3694" s="44">
        <v>933000</v>
      </c>
      <c r="N3694" s="44">
        <v>27057000</v>
      </c>
      <c r="O3694" s="44">
        <v>28000000</v>
      </c>
      <c r="P3694" s="44">
        <v>943000</v>
      </c>
    </row>
    <row r="3695" spans="1:16" ht="42.75">
      <c r="A3695" s="44">
        <v>20251</v>
      </c>
      <c r="B3695" s="44">
        <v>2021</v>
      </c>
      <c r="C3695" s="45" t="s">
        <v>1248</v>
      </c>
      <c r="D3695" s="45" t="s">
        <v>1095</v>
      </c>
      <c r="E3695" s="45" t="s">
        <v>1088</v>
      </c>
      <c r="F3695" s="45" t="s">
        <v>1177</v>
      </c>
      <c r="G3695" s="45" t="s">
        <v>1090</v>
      </c>
      <c r="H3695" s="45" t="s">
        <v>7241</v>
      </c>
      <c r="I3695" s="45" t="s">
        <v>4390</v>
      </c>
      <c r="J3695" s="45" t="s">
        <v>1092</v>
      </c>
      <c r="K3695" s="45" t="s">
        <v>7242</v>
      </c>
      <c r="L3695" s="44">
        <v>7</v>
      </c>
      <c r="M3695" s="44">
        <v>933000</v>
      </c>
      <c r="N3695" s="44">
        <v>6531000</v>
      </c>
      <c r="O3695" s="44">
        <v>0</v>
      </c>
      <c r="P3695" s="44">
        <v>-6531000</v>
      </c>
    </row>
    <row r="3696" spans="1:16" ht="185.25">
      <c r="A3696" s="44">
        <v>20251</v>
      </c>
      <c r="B3696" s="44">
        <v>2024</v>
      </c>
      <c r="C3696" s="45" t="s">
        <v>1110</v>
      </c>
      <c r="D3696" s="45" t="s">
        <v>1095</v>
      </c>
      <c r="E3696" s="45" t="s">
        <v>1088</v>
      </c>
      <c r="F3696" s="45" t="s">
        <v>1118</v>
      </c>
      <c r="G3696" s="45" t="s">
        <v>1101</v>
      </c>
      <c r="H3696" s="45">
        <v>2410559</v>
      </c>
      <c r="I3696" s="45" t="s">
        <v>7243</v>
      </c>
      <c r="J3696" s="45" t="s">
        <v>1092</v>
      </c>
      <c r="K3696" s="45" t="s">
        <v>3691</v>
      </c>
      <c r="L3696" s="44">
        <v>38</v>
      </c>
      <c r="M3696" s="44">
        <v>933000</v>
      </c>
      <c r="N3696" s="44">
        <v>35454000</v>
      </c>
      <c r="O3696" s="44">
        <v>28000000</v>
      </c>
      <c r="P3696" s="44">
        <v>-7454000</v>
      </c>
    </row>
    <row r="3697" spans="1:16" ht="42.75">
      <c r="A3697" s="44">
        <v>20251</v>
      </c>
      <c r="B3697" s="44">
        <v>2025</v>
      </c>
      <c r="C3697" s="45" t="s">
        <v>1745</v>
      </c>
      <c r="D3697" s="45" t="s">
        <v>1087</v>
      </c>
      <c r="E3697" s="45" t="s">
        <v>1133</v>
      </c>
      <c r="F3697" s="45" t="s">
        <v>1655</v>
      </c>
      <c r="G3697" s="42"/>
      <c r="H3697" s="45">
        <v>2460001</v>
      </c>
      <c r="I3697" s="45" t="s">
        <v>7244</v>
      </c>
      <c r="J3697" s="45" t="s">
        <v>1092</v>
      </c>
      <c r="K3697" s="42"/>
      <c r="L3697" s="44">
        <v>0</v>
      </c>
      <c r="M3697" s="44">
        <v>0</v>
      </c>
      <c r="N3697" s="44">
        <v>0</v>
      </c>
      <c r="O3697" s="44">
        <v>11000000</v>
      </c>
      <c r="P3697" s="44">
        <v>11000000</v>
      </c>
    </row>
  </sheetData>
  <hyperlinks>
    <hyperlink ref="F216" r:id="rId1" display="http://m.sa/" xr:uid="{CDF2256A-5526-4A5A-9948-6EBD76A7EF10}"/>
    <hyperlink ref="F326" r:id="rId2" display="http://m.sa/" xr:uid="{69F6D0AB-8D19-4828-9DC6-9AD85AC09343}"/>
    <hyperlink ref="F561" r:id="rId3" display="http://m.sa/" xr:uid="{C7374FC0-3EAE-4A40-82E5-E193450FE6CC}"/>
    <hyperlink ref="F1007" r:id="rId4" display="http://d.sa/" xr:uid="{F93CA8C8-0888-4FA9-9FCB-84C88BE9A670}"/>
    <hyperlink ref="F1039" r:id="rId5" display="http://m.sa/" xr:uid="{1652A833-B5E5-424D-88F8-AB92897B4F6C}"/>
    <hyperlink ref="F1089" r:id="rId6" display="http://d.sa/" xr:uid="{5FDFB6AB-0063-4C0E-B5A7-2ECC5F4FFBFE}"/>
    <hyperlink ref="F1246" r:id="rId7" display="http://m.sa/" xr:uid="{62C8CCEE-BFEA-4A9A-BAD2-54AFC6D866F9}"/>
    <hyperlink ref="F1382" r:id="rId8" display="http://m.sa/" xr:uid="{1E9BDC17-E3C3-472D-A001-C3B3227F3BCB}"/>
    <hyperlink ref="F1558" r:id="rId9" display="http://d.sa/" xr:uid="{63199F4F-1B19-4482-B837-DAB86E4A585B}"/>
    <hyperlink ref="F1569" r:id="rId10" display="http://m.sa/" xr:uid="{1022F2F1-E272-4C22-BF9A-63C690B67457}"/>
    <hyperlink ref="F1718" r:id="rId11" display="http://m.sa/" xr:uid="{3D13562F-32FA-4B60-98BF-5D735363AF6C}"/>
    <hyperlink ref="F1766" r:id="rId12" display="http://m.sa/" xr:uid="{CE907772-C8AE-4857-9EDF-956D68D7B813}"/>
    <hyperlink ref="F1942" r:id="rId13" display="http://d.sa/" xr:uid="{1152E7E3-54A1-4133-B654-FC5C552850F9}"/>
    <hyperlink ref="F1985" r:id="rId14" display="http://m.sa/" xr:uid="{E17F1B0B-D277-4D58-87F8-489DC295A52B}"/>
    <hyperlink ref="F2066" r:id="rId15" display="http://m.sa/" xr:uid="{3285CC97-F79B-4D39-877C-73BE331A4212}"/>
    <hyperlink ref="F2097" r:id="rId16" display="http://m.sa/" xr:uid="{88366AFF-FA98-4821-B6D7-40F918B3F5C8}"/>
    <hyperlink ref="F2252" r:id="rId17" display="http://d.sa/" xr:uid="{B9F199E8-D5C9-4A1A-B1E4-8DDAB2196C45}"/>
    <hyperlink ref="F2552" r:id="rId18" display="http://m.sa/" xr:uid="{B9D70977-F6E4-45AE-B991-7C17F0966712}"/>
    <hyperlink ref="F2764" r:id="rId19" display="http://m.sa/" xr:uid="{8063164C-3879-431B-A07A-23567325442D}"/>
    <hyperlink ref="F2841" r:id="rId20" display="http://m.sa/" xr:uid="{AFBC7692-9ECF-4F28-A3ED-607A562899EE}"/>
    <hyperlink ref="F2845" r:id="rId21" display="http://d.sa/" xr:uid="{7C8C05F9-1809-41DB-AB62-EA35FD45035B}"/>
    <hyperlink ref="F2852" r:id="rId22" display="http://m.sa/" xr:uid="{3EE8F1FF-D9DD-4392-810B-C22070A5A0D5}"/>
    <hyperlink ref="F2935" r:id="rId23" display="http://d.ch/" xr:uid="{31270DD6-A961-4F9F-BC39-85AC49A15054}"/>
    <hyperlink ref="F3093" r:id="rId24" display="http://m.sa/" xr:uid="{50E69F94-C99A-4F57-8149-31C6359D5A57}"/>
    <hyperlink ref="F3149" r:id="rId25" display="http://m.sa/" xr:uid="{EF342090-012F-47C9-B581-697D67D6F208}"/>
    <hyperlink ref="F3296" r:id="rId26" display="http://m.sa/" xr:uid="{A4046DE6-26EB-4264-8926-94D57D69DC07}"/>
  </hyperlinks>
  <pageMargins left="0.7" right="0.7" top="0.75" bottom="0.75" header="0.3" footer="0.3"/>
  <pageSetup orientation="portrait" r:id="rId27"/>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01AB89-8E74-462A-B756-F69A3E039754}">
  <dimension ref="A1:X3697"/>
  <sheetViews>
    <sheetView topLeftCell="H1" workbookViewId="0">
      <selection activeCell="W4" sqref="W4"/>
    </sheetView>
  </sheetViews>
  <sheetFormatPr defaultRowHeight="14.25"/>
  <cols>
    <col min="1" max="11" width="9.06640625" style="5"/>
    <col min="12" max="12" width="10.06640625" style="5" customWidth="1"/>
    <col min="13" max="13" width="14" style="5" customWidth="1"/>
    <col min="14" max="16384" width="9.06640625" style="5"/>
  </cols>
  <sheetData>
    <row r="1" spans="1:23" ht="42.75">
      <c r="A1" s="47" t="s">
        <v>1070</v>
      </c>
      <c r="B1" s="47" t="s">
        <v>8923</v>
      </c>
      <c r="C1" s="47" t="s">
        <v>1071</v>
      </c>
      <c r="D1" s="47" t="s">
        <v>1072</v>
      </c>
      <c r="E1" s="47" t="s">
        <v>1073</v>
      </c>
      <c r="F1" s="47" t="s">
        <v>1074</v>
      </c>
      <c r="G1" s="47" t="s">
        <v>1075</v>
      </c>
      <c r="H1" s="47" t="s">
        <v>1076</v>
      </c>
      <c r="I1" s="47" t="s">
        <v>1077</v>
      </c>
      <c r="J1" s="47" t="s">
        <v>1078</v>
      </c>
      <c r="K1" s="47" t="s">
        <v>1079</v>
      </c>
      <c r="L1" s="47" t="s">
        <v>1080</v>
      </c>
      <c r="M1" s="47" t="s">
        <v>8924</v>
      </c>
      <c r="N1" s="47" t="s">
        <v>1081</v>
      </c>
      <c r="O1" s="47" t="s">
        <v>1082</v>
      </c>
      <c r="P1" s="47" t="s">
        <v>1083</v>
      </c>
      <c r="Q1" s="47" t="s">
        <v>1084</v>
      </c>
      <c r="R1" s="47" t="s">
        <v>1085</v>
      </c>
      <c r="S1" s="137"/>
      <c r="W1" s="5" t="s">
        <v>8925</v>
      </c>
    </row>
    <row r="2" spans="1:23" ht="71.25">
      <c r="A2" s="44">
        <v>20252</v>
      </c>
      <c r="B2" s="45" t="s">
        <v>8926</v>
      </c>
      <c r="C2" s="44">
        <v>2024</v>
      </c>
      <c r="D2" s="45" t="s">
        <v>1086</v>
      </c>
      <c r="E2" s="45" t="s">
        <v>1087</v>
      </c>
      <c r="F2" s="45" t="s">
        <v>1088</v>
      </c>
      <c r="G2" s="45" t="s">
        <v>1089</v>
      </c>
      <c r="H2" s="45" t="s">
        <v>1090</v>
      </c>
      <c r="I2" s="44">
        <v>2411094</v>
      </c>
      <c r="J2" s="45" t="s">
        <v>1091</v>
      </c>
      <c r="K2" s="45" t="s">
        <v>1092</v>
      </c>
      <c r="L2" s="45" t="s">
        <v>8927</v>
      </c>
      <c r="M2" s="45" t="s">
        <v>8928</v>
      </c>
      <c r="N2" s="44">
        <v>13</v>
      </c>
      <c r="O2" s="44">
        <v>933000</v>
      </c>
      <c r="P2" s="44">
        <v>12129000</v>
      </c>
      <c r="Q2" s="44">
        <v>12129000</v>
      </c>
      <c r="R2" s="44">
        <v>0</v>
      </c>
      <c r="S2" s="138" t="b" cm="1">
        <f t="array" ref="S2">_xlfn.TEXTJOIN(",",TRUE,_xlfn._xlws.SORT(TRIM(CLEAN(_xlfn.TEXTSPLIT(SUBSTITUTE(T2,CHAR(160)," "),","))))) =
_xlfn.TEXTJOIN(",",TRUE,_xlfn._xlws.SORT(TRIM(CLEAN(_xlfn.TEXTSPLIT(SUBSTITUTE(U2,CHAR(160)," "),",")))))</f>
        <v>1</v>
      </c>
      <c r="T2" s="5">
        <f>COUNTA(_xlfn.TEXTSPLIT(L2,","))</f>
        <v>4</v>
      </c>
      <c r="U2" s="5">
        <f>COUNTA(_xlfn.TEXTSPLIT(M2,","))</f>
        <v>4</v>
      </c>
      <c r="V2" s="5" t="str" cm="1">
        <f t="array" ref="V2">_xlfn._xlws.FILTER(_xlfn.TEXTSPLIT(L2,","),ISNA(MATCH(TRIM(_xlfn.TEXTSPLIT(L2,",")),TRIM(_xlfn.TEXTSPLIT(M2,",")),0)),"")</f>
        <v/>
      </c>
      <c r="W2" s="5" t="str" cm="1">
        <f t="array" ref="W2">_xlfn.LET(
 _xlpm.a, TRIM(_xlfn.TEXTSPLIT(M2,",")),
 _xlpm.b, TRIM(_xlfn.TEXTSPLIT(L2,",")),
 IFERROR(_xlfn._xlws.FILTER(_xlpm.a, ISNA(MATCH(_xlpm.a,_xlpm.b,0))), "Không có khác biệt")
)</f>
        <v>Không có khác biệt</v>
      </c>
    </row>
    <row r="3" spans="1:23" ht="71.25">
      <c r="A3" s="44">
        <v>20252</v>
      </c>
      <c r="B3" s="45" t="s">
        <v>8926</v>
      </c>
      <c r="C3" s="44">
        <v>2022</v>
      </c>
      <c r="D3" s="45" t="s">
        <v>1094</v>
      </c>
      <c r="E3" s="45" t="s">
        <v>1095</v>
      </c>
      <c r="F3" s="45" t="s">
        <v>19</v>
      </c>
      <c r="G3" s="45" t="s">
        <v>1096</v>
      </c>
      <c r="H3" s="42"/>
      <c r="I3" s="45" t="s">
        <v>1097</v>
      </c>
      <c r="J3" s="45" t="s">
        <v>1098</v>
      </c>
      <c r="K3" s="45" t="s">
        <v>1092</v>
      </c>
      <c r="L3" s="42"/>
      <c r="M3" s="42"/>
      <c r="N3" s="44">
        <v>0</v>
      </c>
      <c r="O3" s="44">
        <v>0</v>
      </c>
      <c r="P3" s="44">
        <v>0</v>
      </c>
      <c r="Q3" s="44">
        <v>0</v>
      </c>
      <c r="R3" s="44">
        <v>0</v>
      </c>
      <c r="S3" s="138"/>
      <c r="V3" s="5" t="e" cm="1">
        <f t="array" ref="V3">_xlfn._xlws.FILTER(_xlfn.TEXTSPLIT(L3,","),ISNA(MATCH(TRIM(_xlfn.TEXTSPLIT(L3,",")),TRIM(_xlfn.TEXTSPLIT(M3,",")),0)),"")</f>
        <v>#VALUE!</v>
      </c>
      <c r="W3" s="5" t="str">
        <f>[1]Sheet1!$U$2</f>
        <v>Không có khác biệt</v>
      </c>
    </row>
    <row r="4" spans="1:23" ht="71.25">
      <c r="A4" s="44">
        <v>20252</v>
      </c>
      <c r="B4" s="45" t="s">
        <v>8926</v>
      </c>
      <c r="C4" s="44">
        <v>2025</v>
      </c>
      <c r="D4" s="45" t="s">
        <v>1099</v>
      </c>
      <c r="E4" s="45" t="s">
        <v>1087</v>
      </c>
      <c r="F4" s="45" t="s">
        <v>1088</v>
      </c>
      <c r="G4" s="45" t="s">
        <v>1100</v>
      </c>
      <c r="H4" s="45" t="s">
        <v>1101</v>
      </c>
      <c r="I4" s="44">
        <v>2510096</v>
      </c>
      <c r="J4" s="45" t="s">
        <v>1102</v>
      </c>
      <c r="K4" s="45" t="s">
        <v>1092</v>
      </c>
      <c r="L4" s="45" t="s">
        <v>8929</v>
      </c>
      <c r="M4" s="45" t="s">
        <v>8930</v>
      </c>
      <c r="N4" s="44">
        <v>16</v>
      </c>
      <c r="O4" s="44">
        <v>1317000</v>
      </c>
      <c r="P4" s="44">
        <v>21072000</v>
      </c>
      <c r="Q4" s="44">
        <v>25033000</v>
      </c>
      <c r="R4" s="44">
        <v>3961000</v>
      </c>
      <c r="S4" s="138"/>
      <c r="V4" s="5" t="str" cm="1">
        <f t="array" ref="V4">_xlfn._xlws.FILTER(_xlfn.TEXTSPLIT(L4,","),ISNA(MATCH(TRIM(_xlfn.TEXTSPLIT(L4,",")),TRIM(_xlfn.TEXTSPLIT(M4,",")),0)),"")</f>
        <v/>
      </c>
      <c r="W4" s="5" t="str" cm="1">
        <f t="array" ref="W4">_xlfn.LET(
 _xlpm.a, TRIM(_xlfn.TEXTSPLIT(M4,",")),
 _xlpm.b, TRIM(_xlfn.TEXTSPLIT(L4,",")),
 IFERROR(_xlfn._xlws.FILTER(_xlpm.a, ISNA(MATCH(_xlpm.a,_xlpm.b,0))), "Không có khác biệt")
)</f>
        <v>Không có khác biệt</v>
      </c>
    </row>
    <row r="5" spans="1:23" ht="71.25">
      <c r="A5" s="44">
        <v>20252</v>
      </c>
      <c r="B5" s="45" t="s">
        <v>8926</v>
      </c>
      <c r="C5" s="44">
        <v>2024</v>
      </c>
      <c r="D5" s="45" t="s">
        <v>1086</v>
      </c>
      <c r="E5" s="45" t="s">
        <v>1087</v>
      </c>
      <c r="F5" s="45" t="s">
        <v>1088</v>
      </c>
      <c r="G5" s="45" t="s">
        <v>1104</v>
      </c>
      <c r="H5" s="45" t="s">
        <v>1090</v>
      </c>
      <c r="I5" s="44">
        <v>2410789</v>
      </c>
      <c r="J5" s="45" t="s">
        <v>1105</v>
      </c>
      <c r="K5" s="45" t="s">
        <v>1092</v>
      </c>
      <c r="L5" s="45" t="s">
        <v>8931</v>
      </c>
      <c r="M5" s="45" t="s">
        <v>8932</v>
      </c>
      <c r="N5" s="44">
        <v>16</v>
      </c>
      <c r="O5" s="44">
        <v>933000</v>
      </c>
      <c r="P5" s="44">
        <v>14928000</v>
      </c>
      <c r="Q5" s="44">
        <v>14928000</v>
      </c>
      <c r="R5" s="44">
        <v>0</v>
      </c>
      <c r="S5" s="138"/>
      <c r="V5" s="5" t="str" cm="1">
        <f t="array" ref="V5">_xlfn._xlws.FILTER(_xlfn.TEXTSPLIT(L5,","),ISNA(MATCH(TRIM(_xlfn.TEXTSPLIT(L5,",")),TRIM(_xlfn.TEXTSPLIT(M5,",")),0)),"")</f>
        <v/>
      </c>
      <c r="W5" s="5" t="str" cm="1">
        <f t="array" ref="W5">_xlfn.LET(
 _xlpm.a, TRIM(_xlfn.TEXTSPLIT(M5,",")),
 _xlpm.b, TRIM(_xlfn.TEXTSPLIT(L5,",")),
 IFERROR(_xlfn._xlws.FILTER(_xlpm.a, ISNA(MATCH(_xlpm.a,_xlpm.b,0))), "Không có khác biệt")
)</f>
        <v>Không có khác biệt</v>
      </c>
    </row>
    <row r="6" spans="1:23" ht="71.25">
      <c r="A6" s="44">
        <v>20252</v>
      </c>
      <c r="B6" s="45" t="s">
        <v>8926</v>
      </c>
      <c r="C6" s="44">
        <v>2024</v>
      </c>
      <c r="D6" s="45" t="s">
        <v>1086</v>
      </c>
      <c r="E6" s="45" t="s">
        <v>1087</v>
      </c>
      <c r="F6" s="45" t="s">
        <v>1088</v>
      </c>
      <c r="G6" s="45" t="s">
        <v>1107</v>
      </c>
      <c r="H6" s="45" t="s">
        <v>1090</v>
      </c>
      <c r="I6" s="44">
        <v>2411072</v>
      </c>
      <c r="J6" s="45" t="s">
        <v>1108</v>
      </c>
      <c r="K6" s="45" t="s">
        <v>1092</v>
      </c>
      <c r="L6" s="45" t="s">
        <v>8933</v>
      </c>
      <c r="M6" s="45" t="s">
        <v>8934</v>
      </c>
      <c r="N6" s="44">
        <v>11</v>
      </c>
      <c r="O6" s="44">
        <v>933000</v>
      </c>
      <c r="P6" s="44">
        <v>10263000</v>
      </c>
      <c r="Q6" s="44">
        <v>10263000</v>
      </c>
      <c r="R6" s="44">
        <v>0</v>
      </c>
      <c r="S6" s="42"/>
      <c r="V6" s="5" t="e" cm="1">
        <f t="array" ref="V6">_xlfn._xlws.FILTER(_xlfn.TEXTSPLIT(K6,","),ISNA(MATCH(TRIM(_xlfn.TEXTSPLIT(L6,",")),TRIM(_xlfn.TEXTSPLIT(M6,",")),0)))</f>
        <v>#VALUE!</v>
      </c>
      <c r="W6" s="5" t="str" cm="1">
        <f t="array" ref="W6">_xlfn.LET(
 _xlpm.a, TRIM(_xlfn.TEXTSPLIT(M6,",")),
 _xlpm.b, TRIM(_xlfn.TEXTSPLIT(L6,",")),
 IFERROR(_xlfn._xlws.FILTER(_xlpm.a, ISNA(MATCH(_xlpm.a,_xlpm.b,0))), "Không có khác biệt")
)</f>
        <v>Không có khác biệt</v>
      </c>
    </row>
    <row r="7" spans="1:23" ht="71.25">
      <c r="A7" s="44">
        <v>20252</v>
      </c>
      <c r="B7" s="45" t="s">
        <v>8926</v>
      </c>
      <c r="C7" s="44">
        <v>2024</v>
      </c>
      <c r="D7" s="45" t="s">
        <v>1110</v>
      </c>
      <c r="E7" s="45" t="s">
        <v>1095</v>
      </c>
      <c r="F7" s="45" t="s">
        <v>1088</v>
      </c>
      <c r="G7" s="45" t="s">
        <v>1111</v>
      </c>
      <c r="H7" s="45" t="s">
        <v>1101</v>
      </c>
      <c r="I7" s="44">
        <v>2410673</v>
      </c>
      <c r="J7" s="45" t="s">
        <v>1112</v>
      </c>
      <c r="K7" s="45" t="s">
        <v>1092</v>
      </c>
      <c r="L7" s="42"/>
      <c r="M7" s="42"/>
      <c r="N7" s="44">
        <v>0</v>
      </c>
      <c r="O7" s="44">
        <v>933000</v>
      </c>
      <c r="P7" s="44">
        <v>0</v>
      </c>
      <c r="Q7" s="44">
        <v>28000000</v>
      </c>
      <c r="R7" s="44">
        <v>28000000</v>
      </c>
      <c r="S7" s="42"/>
      <c r="V7" s="5" t="e" cm="1" vm="1">
        <f t="array" ref="V7">_xlfn._xlws.FILTER(_xlfn.TEXTSPLIT(K7,","),ISNA(MATCH(TRIM(_xlfn.TEXTSPLIT(L7,",")),TRIM(_xlfn.TEXTSPLIT(M7,",")),0)))</f>
        <v>#VALUE!</v>
      </c>
      <c r="W7" s="5" t="str" cm="1">
        <f t="array" ref="W7">_xlfn.LET(
 _xlpm.a, TRIM(_xlfn.TEXTSPLIT(M7,",")),
 _xlpm.b, TRIM(_xlfn.TEXTSPLIT(L7,",")),
 IFERROR(_xlfn._xlws.FILTER(_xlpm.a, ISNA(MATCH(_xlpm.a,_xlpm.b,0))), "Không có khác biệt")
)</f>
        <v>Không có khác biệt</v>
      </c>
    </row>
    <row r="8" spans="1:23" ht="71.25">
      <c r="A8" s="44">
        <v>20252</v>
      </c>
      <c r="B8" s="45" t="s">
        <v>8926</v>
      </c>
      <c r="C8" s="44">
        <v>2025</v>
      </c>
      <c r="D8" s="45" t="s">
        <v>1099</v>
      </c>
      <c r="E8" s="45" t="s">
        <v>1087</v>
      </c>
      <c r="F8" s="45" t="s">
        <v>1088</v>
      </c>
      <c r="G8" s="45" t="s">
        <v>1114</v>
      </c>
      <c r="H8" s="45" t="s">
        <v>1101</v>
      </c>
      <c r="I8" s="44">
        <v>2510606</v>
      </c>
      <c r="J8" s="45" t="s">
        <v>1115</v>
      </c>
      <c r="K8" s="45" t="s">
        <v>1092</v>
      </c>
      <c r="L8" s="45" t="s">
        <v>8935</v>
      </c>
      <c r="M8" s="45" t="s">
        <v>8936</v>
      </c>
      <c r="N8" s="44">
        <v>14</v>
      </c>
      <c r="O8" s="44">
        <v>1317000</v>
      </c>
      <c r="P8" s="44">
        <v>18438000</v>
      </c>
      <c r="Q8" s="44">
        <v>30301000</v>
      </c>
      <c r="R8" s="44">
        <v>11863000</v>
      </c>
      <c r="S8" s="42"/>
      <c r="V8" s="5" t="e" cm="1">
        <f t="array" ref="V8">_xlfn._xlws.FILTER(_xlfn.TEXTSPLIT(K8,","),ISNA(MATCH(TRIM(_xlfn.TEXTSPLIT(L8,",")),TRIM(_xlfn.TEXTSPLIT(M8,",")),0)))</f>
        <v>#VALUE!</v>
      </c>
      <c r="W8" s="5" t="str" cm="1">
        <f t="array" ref="W8">_xlfn.LET(
 _xlpm.a, TRIM(_xlfn.TEXTSPLIT(M8,",")),
 _xlpm.b, TRIM(_xlfn.TEXTSPLIT(L8,",")),
 IFERROR(_xlfn._xlws.FILTER(_xlpm.a, ISNA(MATCH(_xlpm.a,_xlpm.b,0))), "Không có khác biệt")
)</f>
        <v>Không có khác biệt</v>
      </c>
    </row>
    <row r="9" spans="1:23" ht="71.25">
      <c r="A9" s="44">
        <v>20252</v>
      </c>
      <c r="B9" s="45" t="s">
        <v>8926</v>
      </c>
      <c r="C9" s="44">
        <v>2025</v>
      </c>
      <c r="D9" s="45" t="s">
        <v>1117</v>
      </c>
      <c r="E9" s="45" t="s">
        <v>1087</v>
      </c>
      <c r="F9" s="45" t="s">
        <v>1088</v>
      </c>
      <c r="G9" s="45" t="s">
        <v>1118</v>
      </c>
      <c r="H9" s="45" t="s">
        <v>1090</v>
      </c>
      <c r="I9" s="44">
        <v>2510914</v>
      </c>
      <c r="J9" s="45" t="s">
        <v>1002</v>
      </c>
      <c r="K9" s="45" t="s">
        <v>1092</v>
      </c>
      <c r="L9" s="42"/>
      <c r="M9" s="42"/>
      <c r="N9" s="44">
        <v>0</v>
      </c>
      <c r="O9" s="44">
        <v>933000</v>
      </c>
      <c r="P9" s="44">
        <v>0</v>
      </c>
      <c r="Q9" s="44">
        <v>26124000</v>
      </c>
      <c r="R9" s="44">
        <v>26124000</v>
      </c>
      <c r="S9" s="42"/>
      <c r="V9" s="5" t="e" cm="1" vm="1">
        <f t="array" ref="V9">_xlfn._xlws.FILTER(_xlfn.TEXTSPLIT(K9,","),ISNA(MATCH(TRIM(_xlfn.TEXTSPLIT(L9,",")),TRIM(_xlfn.TEXTSPLIT(M9,",")),0)))</f>
        <v>#VALUE!</v>
      </c>
      <c r="W9" s="5" t="str" cm="1">
        <f t="array" ref="W9">_xlfn.LET(
 _xlpm.a, TRIM(_xlfn.TEXTSPLIT(M9,",")),
 _xlpm.b, TRIM(_xlfn.TEXTSPLIT(L9,",")),
 IFERROR(_xlfn._xlws.FILTER(_xlpm.a, ISNA(MATCH(_xlpm.a,_xlpm.b,0))), "Không có khác biệt")
)</f>
        <v>Không có khác biệt</v>
      </c>
    </row>
    <row r="10" spans="1:23" ht="71.25">
      <c r="A10" s="44">
        <v>20252</v>
      </c>
      <c r="B10" s="45" t="s">
        <v>8926</v>
      </c>
      <c r="C10" s="44">
        <v>2025</v>
      </c>
      <c r="D10" s="45" t="s">
        <v>1120</v>
      </c>
      <c r="E10" s="45" t="s">
        <v>1087</v>
      </c>
      <c r="F10" s="45" t="s">
        <v>19</v>
      </c>
      <c r="G10" s="45" t="s">
        <v>1121</v>
      </c>
      <c r="H10" s="42"/>
      <c r="I10" s="44">
        <v>2540085</v>
      </c>
      <c r="J10" s="45" t="s">
        <v>1122</v>
      </c>
      <c r="K10" s="45" t="s">
        <v>1092</v>
      </c>
      <c r="L10" s="42"/>
      <c r="M10" s="42"/>
      <c r="N10" s="44">
        <v>0</v>
      </c>
      <c r="O10" s="44">
        <v>0</v>
      </c>
      <c r="P10" s="44">
        <v>0</v>
      </c>
      <c r="Q10" s="44">
        <v>28000000</v>
      </c>
      <c r="R10" s="44">
        <v>28000000</v>
      </c>
      <c r="S10" s="42"/>
      <c r="V10" s="5" t="e" cm="1" vm="1">
        <f t="array" ref="V10">_xlfn._xlws.FILTER(_xlfn.TEXTSPLIT(K10,","),ISNA(MATCH(TRIM(_xlfn.TEXTSPLIT(L10,",")),TRIM(_xlfn.TEXTSPLIT(M10,",")),0)))</f>
        <v>#VALUE!</v>
      </c>
      <c r="W10" s="5" t="str" cm="1">
        <f t="array" ref="W10">_xlfn.LET(
 _xlpm.a, TRIM(_xlfn.TEXTSPLIT(M10,",")),
 _xlpm.b, TRIM(_xlfn.TEXTSPLIT(L10,",")),
 IFERROR(_xlfn._xlws.FILTER(_xlpm.a, ISNA(MATCH(_xlpm.a,_xlpm.b,0))), "Không có khác biệt")
)</f>
        <v>Không có khác biệt</v>
      </c>
    </row>
    <row r="11" spans="1:23" ht="71.25">
      <c r="A11" s="44">
        <v>20252</v>
      </c>
      <c r="B11" s="45" t="s">
        <v>8926</v>
      </c>
      <c r="C11" s="44">
        <v>2025</v>
      </c>
      <c r="D11" s="45" t="s">
        <v>1099</v>
      </c>
      <c r="E11" s="45" t="s">
        <v>1087</v>
      </c>
      <c r="F11" s="45" t="s">
        <v>1088</v>
      </c>
      <c r="G11" s="45" t="s">
        <v>1124</v>
      </c>
      <c r="H11" s="45" t="s">
        <v>1101</v>
      </c>
      <c r="I11" s="44">
        <v>2510686</v>
      </c>
      <c r="J11" s="45" t="s">
        <v>1125</v>
      </c>
      <c r="K11" s="45" t="s">
        <v>1092</v>
      </c>
      <c r="L11" s="45" t="s">
        <v>8937</v>
      </c>
      <c r="M11" s="45" t="s">
        <v>8938</v>
      </c>
      <c r="N11" s="44">
        <v>15</v>
      </c>
      <c r="O11" s="44">
        <v>933000</v>
      </c>
      <c r="P11" s="44">
        <v>13995000</v>
      </c>
      <c r="Q11" s="44">
        <v>14918000</v>
      </c>
      <c r="R11" s="44">
        <v>923000</v>
      </c>
      <c r="S11" s="42"/>
      <c r="V11" s="5" t="e" cm="1">
        <f t="array" ref="V11">_xlfn._xlws.FILTER(_xlfn.TEXTSPLIT(K11,","),ISNA(MATCH(TRIM(_xlfn.TEXTSPLIT(L11,",")),TRIM(_xlfn.TEXTSPLIT(M11,",")),0)))</f>
        <v>#VALUE!</v>
      </c>
      <c r="W11" s="5" t="str" cm="1">
        <f t="array" ref="W11">_xlfn.LET(
 _xlpm.a, TRIM(_xlfn.TEXTSPLIT(M11,",")),
 _xlpm.b, TRIM(_xlfn.TEXTSPLIT(L11,",")),
 IFERROR(_xlfn._xlws.FILTER(_xlpm.a, ISNA(MATCH(_xlpm.a,_xlpm.b,0))), "Không có khác biệt")
)</f>
        <v>Không có khác biệt</v>
      </c>
    </row>
    <row r="12" spans="1:23" ht="71.25">
      <c r="A12" s="44">
        <v>20252</v>
      </c>
      <c r="B12" s="45" t="s">
        <v>8926</v>
      </c>
      <c r="C12" s="44">
        <v>2023</v>
      </c>
      <c r="D12" s="45" t="s">
        <v>1127</v>
      </c>
      <c r="E12" s="45" t="s">
        <v>1095</v>
      </c>
      <c r="F12" s="45" t="s">
        <v>1088</v>
      </c>
      <c r="G12" s="45" t="s">
        <v>1128</v>
      </c>
      <c r="H12" s="45" t="s">
        <v>1101</v>
      </c>
      <c r="I12" s="45" t="s">
        <v>1129</v>
      </c>
      <c r="J12" s="45" t="s">
        <v>1130</v>
      </c>
      <c r="K12" s="45" t="s">
        <v>1092</v>
      </c>
      <c r="L12" s="45" t="s">
        <v>8939</v>
      </c>
      <c r="M12" s="42"/>
      <c r="N12" s="44">
        <v>2</v>
      </c>
      <c r="O12" s="44">
        <v>933000</v>
      </c>
      <c r="P12" s="44">
        <v>1866000</v>
      </c>
      <c r="Q12" s="44">
        <v>28000000</v>
      </c>
      <c r="R12" s="44">
        <v>26134000</v>
      </c>
      <c r="S12" s="42"/>
      <c r="V12" s="5" t="e" cm="1" vm="1">
        <f t="array" ref="V12">_xlfn._xlws.FILTER(_xlfn.TEXTSPLIT(K12,","),ISNA(MATCH(TRIM(_xlfn.TEXTSPLIT(L12,",")),TRIM(_xlfn.TEXTSPLIT(M12,",")),0)))</f>
        <v>#VALUE!</v>
      </c>
      <c r="W12" s="5" t="str" cm="1">
        <f t="array" ref="W12">_xlfn.LET(
 _xlpm.a, TRIM(_xlfn.TEXTSPLIT(M12,",")),
 _xlpm.b, TRIM(_xlfn.TEXTSPLIT(L12,",")),
 IFERROR(_xlfn._xlws.FILTER(_xlpm.a, ISNA(MATCH(_xlpm.a,_xlpm.b,0))), "Không có khác biệt")
)</f>
        <v>Không có khác biệt</v>
      </c>
    </row>
    <row r="13" spans="1:23" ht="71.25">
      <c r="A13" s="44">
        <v>20252</v>
      </c>
      <c r="B13" s="45" t="s">
        <v>8926</v>
      </c>
      <c r="C13" s="44">
        <v>2022</v>
      </c>
      <c r="D13" s="45" t="s">
        <v>1132</v>
      </c>
      <c r="E13" s="45" t="s">
        <v>1095</v>
      </c>
      <c r="F13" s="45" t="s">
        <v>1133</v>
      </c>
      <c r="G13" s="45" t="s">
        <v>1134</v>
      </c>
      <c r="H13" s="42"/>
      <c r="I13" s="45" t="s">
        <v>1135</v>
      </c>
      <c r="J13" s="45" t="s">
        <v>1136</v>
      </c>
      <c r="K13" s="45" t="s">
        <v>1092</v>
      </c>
      <c r="L13" s="42"/>
      <c r="M13" s="42"/>
      <c r="N13" s="44">
        <v>0</v>
      </c>
      <c r="O13" s="44">
        <v>0</v>
      </c>
      <c r="P13" s="44">
        <v>0</v>
      </c>
      <c r="Q13" s="44">
        <v>0</v>
      </c>
      <c r="R13" s="44">
        <v>0</v>
      </c>
      <c r="S13" s="42"/>
      <c r="V13" s="5" t="e" cm="1" vm="1">
        <f t="array" ref="V13">_xlfn._xlws.FILTER(_xlfn.TEXTSPLIT(K13,","),ISNA(MATCH(TRIM(_xlfn.TEXTSPLIT(L13,",")),TRIM(_xlfn.TEXTSPLIT(M13,",")),0)))</f>
        <v>#VALUE!</v>
      </c>
      <c r="W13" s="5" t="str" cm="1">
        <f t="array" ref="W13">_xlfn.LET(
 _xlpm.a, TRIM(_xlfn.TEXTSPLIT(M13,",")),
 _xlpm.b, TRIM(_xlfn.TEXTSPLIT(L13,",")),
 IFERROR(_xlfn._xlws.FILTER(_xlpm.a, ISNA(MATCH(_xlpm.a,_xlpm.b,0))), "Không có khác biệt")
)</f>
        <v>Không có khác biệt</v>
      </c>
    </row>
    <row r="14" spans="1:23" ht="71.25">
      <c r="A14" s="44">
        <v>20252</v>
      </c>
      <c r="B14" s="45" t="s">
        <v>8926</v>
      </c>
      <c r="C14" s="44">
        <v>2024</v>
      </c>
      <c r="D14" s="45" t="s">
        <v>1110</v>
      </c>
      <c r="E14" s="45" t="s">
        <v>1095</v>
      </c>
      <c r="F14" s="45" t="s">
        <v>1088</v>
      </c>
      <c r="G14" s="45" t="s">
        <v>1089</v>
      </c>
      <c r="H14" s="45" t="s">
        <v>1101</v>
      </c>
      <c r="I14" s="44">
        <v>2410703</v>
      </c>
      <c r="J14" s="45" t="s">
        <v>1137</v>
      </c>
      <c r="K14" s="45" t="s">
        <v>1092</v>
      </c>
      <c r="L14" s="42"/>
      <c r="M14" s="42"/>
      <c r="N14" s="44">
        <v>0</v>
      </c>
      <c r="O14" s="44">
        <v>933000</v>
      </c>
      <c r="P14" s="44">
        <v>0</v>
      </c>
      <c r="Q14" s="44">
        <v>28000000</v>
      </c>
      <c r="R14" s="44">
        <v>28000000</v>
      </c>
      <c r="S14" s="42"/>
      <c r="V14" s="5" t="e" cm="1" vm="1">
        <f t="array" ref="V14">_xlfn._xlws.FILTER(_xlfn.TEXTSPLIT(K14,","),ISNA(MATCH(TRIM(_xlfn.TEXTSPLIT(L14,",")),TRIM(_xlfn.TEXTSPLIT(M14,",")),0)))</f>
        <v>#VALUE!</v>
      </c>
      <c r="W14" s="5" t="str" cm="1">
        <f t="array" ref="W14">_xlfn.LET(
 _xlpm.a, TRIM(_xlfn.TEXTSPLIT(M14,",")),
 _xlpm.b, TRIM(_xlfn.TEXTSPLIT(L14,",")),
 IFERROR(_xlfn._xlws.FILTER(_xlpm.a, ISNA(MATCH(_xlpm.a,_xlpm.b,0))), "Không có khác biệt")
)</f>
        <v>Không có khác biệt</v>
      </c>
    </row>
    <row r="15" spans="1:23" ht="71.25">
      <c r="A15" s="44">
        <v>20252</v>
      </c>
      <c r="B15" s="45" t="s">
        <v>8926</v>
      </c>
      <c r="C15" s="44">
        <v>2025</v>
      </c>
      <c r="D15" s="45" t="s">
        <v>1117</v>
      </c>
      <c r="E15" s="45" t="s">
        <v>1087</v>
      </c>
      <c r="F15" s="45" t="s">
        <v>1088</v>
      </c>
      <c r="G15" s="45" t="s">
        <v>1089</v>
      </c>
      <c r="H15" s="45" t="s">
        <v>1090</v>
      </c>
      <c r="I15" s="44">
        <v>2510788</v>
      </c>
      <c r="J15" s="45" t="s">
        <v>1139</v>
      </c>
      <c r="K15" s="45" t="s">
        <v>1092</v>
      </c>
      <c r="L15" s="42"/>
      <c r="M15" s="42"/>
      <c r="N15" s="44">
        <v>0</v>
      </c>
      <c r="O15" s="44">
        <v>933000</v>
      </c>
      <c r="P15" s="44">
        <v>0</v>
      </c>
      <c r="Q15" s="44">
        <v>26124000</v>
      </c>
      <c r="R15" s="44">
        <v>26124000</v>
      </c>
      <c r="S15" s="42"/>
      <c r="V15" s="5" t="e" cm="1" vm="1">
        <f t="array" ref="V15">_xlfn._xlws.FILTER(_xlfn.TEXTSPLIT(K15,","),ISNA(MATCH(TRIM(_xlfn.TEXTSPLIT(L15,",")),TRIM(_xlfn.TEXTSPLIT(M15,",")),0)))</f>
        <v>#VALUE!</v>
      </c>
      <c r="W15" s="5" t="str" cm="1">
        <f t="array" ref="W15">_xlfn.LET(
 _xlpm.a, TRIM(_xlfn.TEXTSPLIT(M15,",")),
 _xlpm.b, TRIM(_xlfn.TEXTSPLIT(L15,",")),
 IFERROR(_xlfn._xlws.FILTER(_xlpm.a, ISNA(MATCH(_xlpm.a,_xlpm.b,0))), "Không có khác biệt")
)</f>
        <v>Không có khác biệt</v>
      </c>
    </row>
    <row r="16" spans="1:23" ht="71.25">
      <c r="A16" s="44">
        <v>20252</v>
      </c>
      <c r="B16" s="45" t="s">
        <v>8926</v>
      </c>
      <c r="C16" s="44">
        <v>2022</v>
      </c>
      <c r="D16" s="45" t="s">
        <v>1141</v>
      </c>
      <c r="E16" s="45" t="s">
        <v>1095</v>
      </c>
      <c r="F16" s="45" t="s">
        <v>1088</v>
      </c>
      <c r="G16" s="45" t="s">
        <v>1118</v>
      </c>
      <c r="H16" s="45" t="s">
        <v>1101</v>
      </c>
      <c r="I16" s="45" t="s">
        <v>1142</v>
      </c>
      <c r="J16" s="45" t="s">
        <v>1143</v>
      </c>
      <c r="K16" s="45" t="s">
        <v>1092</v>
      </c>
      <c r="L16" s="42"/>
      <c r="M16" s="42"/>
      <c r="N16" s="44">
        <v>0</v>
      </c>
      <c r="O16" s="44">
        <v>933000</v>
      </c>
      <c r="P16" s="44">
        <v>0</v>
      </c>
      <c r="Q16" s="44">
        <v>0</v>
      </c>
      <c r="R16" s="44">
        <v>0</v>
      </c>
      <c r="S16" s="42"/>
      <c r="V16" s="5" t="e" cm="1" vm="1">
        <f t="array" ref="V16">_xlfn._xlws.FILTER(_xlfn.TEXTSPLIT(K16,","),ISNA(MATCH(TRIM(_xlfn.TEXTSPLIT(L16,",")),TRIM(_xlfn.TEXTSPLIT(M16,",")),0)))</f>
        <v>#VALUE!</v>
      </c>
      <c r="W16" s="5" t="str" cm="1">
        <f t="array" ref="W16">_xlfn.LET(
 _xlpm.a, TRIM(_xlfn.TEXTSPLIT(M16,",")),
 _xlpm.b, TRIM(_xlfn.TEXTSPLIT(L16,",")),
 IFERROR(_xlfn._xlws.FILTER(_xlpm.a, ISNA(MATCH(_xlpm.a,_xlpm.b,0))), "Không có khác biệt")
)</f>
        <v>Không có khác biệt</v>
      </c>
    </row>
    <row r="17" spans="1:23" ht="71.25">
      <c r="A17" s="44">
        <v>20252</v>
      </c>
      <c r="B17" s="45" t="s">
        <v>8926</v>
      </c>
      <c r="C17" s="44">
        <v>2022</v>
      </c>
      <c r="D17" s="45" t="s">
        <v>1144</v>
      </c>
      <c r="E17" s="45" t="s">
        <v>1095</v>
      </c>
      <c r="F17" s="45" t="s">
        <v>1088</v>
      </c>
      <c r="G17" s="45" t="s">
        <v>1145</v>
      </c>
      <c r="H17" s="45" t="s">
        <v>1090</v>
      </c>
      <c r="I17" s="45" t="s">
        <v>1146</v>
      </c>
      <c r="J17" s="45" t="s">
        <v>1147</v>
      </c>
      <c r="K17" s="45" t="s">
        <v>1092</v>
      </c>
      <c r="L17" s="45" t="s">
        <v>8939</v>
      </c>
      <c r="M17" s="42"/>
      <c r="N17" s="44">
        <v>2</v>
      </c>
      <c r="O17" s="44">
        <v>933000</v>
      </c>
      <c r="P17" s="44">
        <v>1866000</v>
      </c>
      <c r="Q17" s="44">
        <v>23300000</v>
      </c>
      <c r="R17" s="44">
        <v>21434000</v>
      </c>
      <c r="S17" s="42"/>
      <c r="V17" s="5" t="e" cm="1" vm="1">
        <f t="array" ref="V17">_xlfn._xlws.FILTER(_xlfn.TEXTSPLIT(K17,","),ISNA(MATCH(TRIM(_xlfn.TEXTSPLIT(L17,",")),TRIM(_xlfn.TEXTSPLIT(M17,",")),0)))</f>
        <v>#VALUE!</v>
      </c>
      <c r="W17" s="5" t="str" cm="1">
        <f t="array" ref="W17">_xlfn.LET(
 _xlpm.a, TRIM(_xlfn.TEXTSPLIT(M17,",")),
 _xlpm.b, TRIM(_xlfn.TEXTSPLIT(L17,",")),
 IFERROR(_xlfn._xlws.FILTER(_xlpm.a, ISNA(MATCH(_xlpm.a,_xlpm.b,0))), "Không có khác biệt")
)</f>
        <v>Không có khác biệt</v>
      </c>
    </row>
    <row r="18" spans="1:23" ht="71.25">
      <c r="A18" s="44">
        <v>20252</v>
      </c>
      <c r="B18" s="45" t="s">
        <v>8926</v>
      </c>
      <c r="C18" s="44">
        <v>2025</v>
      </c>
      <c r="D18" s="45" t="s">
        <v>1117</v>
      </c>
      <c r="E18" s="45" t="s">
        <v>1087</v>
      </c>
      <c r="F18" s="45" t="s">
        <v>1088</v>
      </c>
      <c r="G18" s="45" t="s">
        <v>1107</v>
      </c>
      <c r="H18" s="45" t="s">
        <v>1090</v>
      </c>
      <c r="I18" s="44">
        <v>2510852</v>
      </c>
      <c r="J18" s="45" t="s">
        <v>1149</v>
      </c>
      <c r="K18" s="45" t="s">
        <v>1092</v>
      </c>
      <c r="L18" s="42"/>
      <c r="M18" s="42"/>
      <c r="N18" s="44">
        <v>0</v>
      </c>
      <c r="O18" s="44">
        <v>933000</v>
      </c>
      <c r="P18" s="44">
        <v>0</v>
      </c>
      <c r="Q18" s="44">
        <v>26124000</v>
      </c>
      <c r="R18" s="44">
        <v>26124000</v>
      </c>
      <c r="S18" s="42"/>
      <c r="V18" s="5" t="e" cm="1" vm="1">
        <f t="array" ref="V18">_xlfn._xlws.FILTER(_xlfn.TEXTSPLIT(K18,","),ISNA(MATCH(TRIM(_xlfn.TEXTSPLIT(L18,",")),TRIM(_xlfn.TEXTSPLIT(M18,",")),0)))</f>
        <v>#VALUE!</v>
      </c>
      <c r="W18" s="5" t="str" cm="1">
        <f t="array" ref="W18">_xlfn.LET(
 _xlpm.a, TRIM(_xlfn.TEXTSPLIT(M18,",")),
 _xlpm.b, TRIM(_xlfn.TEXTSPLIT(L18,",")),
 IFERROR(_xlfn._xlws.FILTER(_xlpm.a, ISNA(MATCH(_xlpm.a,_xlpm.b,0))), "Không có khác biệt")
)</f>
        <v>Không có khác biệt</v>
      </c>
    </row>
    <row r="19" spans="1:23" ht="71.25">
      <c r="A19" s="44">
        <v>20252</v>
      </c>
      <c r="B19" s="45" t="s">
        <v>8926</v>
      </c>
      <c r="C19" s="44">
        <v>2024</v>
      </c>
      <c r="D19" s="45" t="s">
        <v>1086</v>
      </c>
      <c r="E19" s="45" t="s">
        <v>1087</v>
      </c>
      <c r="F19" s="45" t="s">
        <v>1088</v>
      </c>
      <c r="G19" s="45" t="s">
        <v>1089</v>
      </c>
      <c r="H19" s="45" t="s">
        <v>1090</v>
      </c>
      <c r="I19" s="44">
        <v>2411067</v>
      </c>
      <c r="J19" s="45" t="s">
        <v>1150</v>
      </c>
      <c r="K19" s="45" t="s">
        <v>1092</v>
      </c>
      <c r="L19" s="45" t="s">
        <v>8940</v>
      </c>
      <c r="M19" s="45" t="s">
        <v>8941</v>
      </c>
      <c r="N19" s="44">
        <v>16</v>
      </c>
      <c r="O19" s="44">
        <v>933000</v>
      </c>
      <c r="P19" s="44">
        <v>14928000</v>
      </c>
      <c r="Q19" s="44">
        <v>14928000</v>
      </c>
      <c r="R19" s="44">
        <v>0</v>
      </c>
      <c r="S19" s="42"/>
      <c r="V19" s="5" t="e" cm="1">
        <f t="array" ref="V19">_xlfn._xlws.FILTER(_xlfn.TEXTSPLIT(K19,","),ISNA(MATCH(TRIM(_xlfn.TEXTSPLIT(L19,",")),TRIM(_xlfn.TEXTSPLIT(M19,",")),0)))</f>
        <v>#VALUE!</v>
      </c>
      <c r="W19" s="5" t="str" cm="1">
        <f t="array" ref="W19">_xlfn.LET(
 _xlpm.a, TRIM(_xlfn.TEXTSPLIT(M19,",")),
 _xlpm.b, TRIM(_xlfn.TEXTSPLIT(L19,",")),
 IFERROR(_xlfn._xlws.FILTER(_xlpm.a, ISNA(MATCH(_xlpm.a,_xlpm.b,0))), "Không có khác biệt")
)</f>
        <v>Không có khác biệt</v>
      </c>
    </row>
    <row r="20" spans="1:23" ht="71.25">
      <c r="A20" s="44">
        <v>20252</v>
      </c>
      <c r="B20" s="45" t="s">
        <v>8926</v>
      </c>
      <c r="C20" s="44">
        <v>2025</v>
      </c>
      <c r="D20" s="45" t="s">
        <v>1120</v>
      </c>
      <c r="E20" s="45" t="s">
        <v>1087</v>
      </c>
      <c r="F20" s="45" t="s">
        <v>19</v>
      </c>
      <c r="G20" s="45" t="s">
        <v>1152</v>
      </c>
      <c r="H20" s="42"/>
      <c r="I20" s="44">
        <v>2540043</v>
      </c>
      <c r="J20" s="45" t="s">
        <v>1153</v>
      </c>
      <c r="K20" s="45" t="s">
        <v>1092</v>
      </c>
      <c r="L20" s="42"/>
      <c r="M20" s="42"/>
      <c r="N20" s="44">
        <v>0</v>
      </c>
      <c r="O20" s="44">
        <v>0</v>
      </c>
      <c r="P20" s="44">
        <v>0</v>
      </c>
      <c r="Q20" s="44">
        <v>28000000</v>
      </c>
      <c r="R20" s="44">
        <v>28000000</v>
      </c>
      <c r="S20" s="42"/>
      <c r="V20" s="5" t="e" cm="1" vm="1">
        <f t="array" ref="V20">_xlfn._xlws.FILTER(_xlfn.TEXTSPLIT(K20,","),ISNA(MATCH(TRIM(_xlfn.TEXTSPLIT(L20,",")),TRIM(_xlfn.TEXTSPLIT(M20,",")),0)))</f>
        <v>#VALUE!</v>
      </c>
      <c r="W20" s="5" t="str" cm="1">
        <f t="array" ref="W20">_xlfn.LET(
 _xlpm.a, TRIM(_xlfn.TEXTSPLIT(M20,",")),
 _xlpm.b, TRIM(_xlfn.TEXTSPLIT(L20,",")),
 IFERROR(_xlfn._xlws.FILTER(_xlpm.a, ISNA(MATCH(_xlpm.a,_xlpm.b,0))), "Không có khác biệt")
)</f>
        <v>Không có khác biệt</v>
      </c>
    </row>
    <row r="21" spans="1:23" ht="71.25">
      <c r="A21" s="44">
        <v>20252</v>
      </c>
      <c r="B21" s="45" t="s">
        <v>8926</v>
      </c>
      <c r="C21" s="44">
        <v>2025</v>
      </c>
      <c r="D21" s="45" t="s">
        <v>1117</v>
      </c>
      <c r="E21" s="45" t="s">
        <v>1087</v>
      </c>
      <c r="F21" s="45" t="s">
        <v>1088</v>
      </c>
      <c r="G21" s="45" t="s">
        <v>1155</v>
      </c>
      <c r="H21" s="45" t="s">
        <v>1090</v>
      </c>
      <c r="I21" s="44">
        <v>2510488</v>
      </c>
      <c r="J21" s="45" t="s">
        <v>1156</v>
      </c>
      <c r="K21" s="45" t="s">
        <v>1092</v>
      </c>
      <c r="L21" s="42"/>
      <c r="M21" s="42"/>
      <c r="N21" s="44">
        <v>0</v>
      </c>
      <c r="O21" s="44">
        <v>933000</v>
      </c>
      <c r="P21" s="44">
        <v>0</v>
      </c>
      <c r="Q21" s="44">
        <v>24258000</v>
      </c>
      <c r="R21" s="44">
        <v>24258000</v>
      </c>
      <c r="S21" s="42"/>
      <c r="V21" s="5" t="e" cm="1" vm="1">
        <f t="array" ref="V21">_xlfn._xlws.FILTER(_xlfn.TEXTSPLIT(K21,","),ISNA(MATCH(TRIM(_xlfn.TEXTSPLIT(L21,",")),TRIM(_xlfn.TEXTSPLIT(M21,",")),0)))</f>
        <v>#VALUE!</v>
      </c>
      <c r="W21" s="5" t="str" cm="1">
        <f t="array" ref="W21">_xlfn.LET(
 _xlpm.a, TRIM(_xlfn.TEXTSPLIT(M21,",")),
 _xlpm.b, TRIM(_xlfn.TEXTSPLIT(L21,",")),
 IFERROR(_xlfn._xlws.FILTER(_xlpm.a, ISNA(MATCH(_xlpm.a,_xlpm.b,0))), "Không có khác biệt")
)</f>
        <v>Không có khác biệt</v>
      </c>
    </row>
    <row r="22" spans="1:23" ht="71.25">
      <c r="A22" s="44">
        <v>20252</v>
      </c>
      <c r="B22" s="45" t="s">
        <v>8926</v>
      </c>
      <c r="C22" s="44">
        <v>2022</v>
      </c>
      <c r="D22" s="45" t="s">
        <v>1141</v>
      </c>
      <c r="E22" s="45" t="s">
        <v>1095</v>
      </c>
      <c r="F22" s="45" t="s">
        <v>1088</v>
      </c>
      <c r="G22" s="45" t="s">
        <v>1158</v>
      </c>
      <c r="H22" s="45" t="s">
        <v>1101</v>
      </c>
      <c r="I22" s="45" t="s">
        <v>1159</v>
      </c>
      <c r="J22" s="45" t="s">
        <v>1160</v>
      </c>
      <c r="K22" s="45" t="s">
        <v>1092</v>
      </c>
      <c r="L22" s="42"/>
      <c r="M22" s="42"/>
      <c r="N22" s="44">
        <v>0</v>
      </c>
      <c r="O22" s="44">
        <v>933000</v>
      </c>
      <c r="P22" s="44">
        <v>0</v>
      </c>
      <c r="Q22" s="44">
        <v>0</v>
      </c>
      <c r="R22" s="44">
        <v>0</v>
      </c>
      <c r="S22" s="42"/>
      <c r="V22" s="5" t="e" cm="1" vm="1">
        <f t="array" ref="V22">_xlfn._xlws.FILTER(_xlfn.TEXTSPLIT(K22,","),ISNA(MATCH(TRIM(_xlfn.TEXTSPLIT(L22,",")),TRIM(_xlfn.TEXTSPLIT(M22,",")),0)))</f>
        <v>#VALUE!</v>
      </c>
      <c r="W22" s="5" t="str" cm="1">
        <f t="array" ref="W22">_xlfn.LET(
 _xlpm.a, TRIM(_xlfn.TEXTSPLIT(M22,",")),
 _xlpm.b, TRIM(_xlfn.TEXTSPLIT(L22,",")),
 IFERROR(_xlfn._xlws.FILTER(_xlpm.a, ISNA(MATCH(_xlpm.a,_xlpm.b,0))), "Không có khác biệt")
)</f>
        <v>Không có khác biệt</v>
      </c>
    </row>
    <row r="23" spans="1:23" ht="71.25">
      <c r="A23" s="44">
        <v>20252</v>
      </c>
      <c r="B23" s="45" t="s">
        <v>8926</v>
      </c>
      <c r="C23" s="44">
        <v>2025</v>
      </c>
      <c r="D23" s="45" t="s">
        <v>1117</v>
      </c>
      <c r="E23" s="45" t="s">
        <v>1087</v>
      </c>
      <c r="F23" s="45" t="s">
        <v>1088</v>
      </c>
      <c r="G23" s="45" t="s">
        <v>1161</v>
      </c>
      <c r="H23" s="45" t="s">
        <v>1090</v>
      </c>
      <c r="I23" s="44">
        <v>2511260</v>
      </c>
      <c r="J23" s="45" t="s">
        <v>1162</v>
      </c>
      <c r="K23" s="45" t="s">
        <v>1092</v>
      </c>
      <c r="L23" s="42"/>
      <c r="M23" s="42"/>
      <c r="N23" s="44">
        <v>0</v>
      </c>
      <c r="O23" s="44">
        <v>933000</v>
      </c>
      <c r="P23" s="44">
        <v>0</v>
      </c>
      <c r="Q23" s="44">
        <v>24258000</v>
      </c>
      <c r="R23" s="44">
        <v>24258000</v>
      </c>
      <c r="S23" s="42"/>
      <c r="V23" s="5" t="e" cm="1" vm="1">
        <f t="array" ref="V23">_xlfn._xlws.FILTER(_xlfn.TEXTSPLIT(K23,","),ISNA(MATCH(TRIM(_xlfn.TEXTSPLIT(L23,",")),TRIM(_xlfn.TEXTSPLIT(M23,",")),0)))</f>
        <v>#VALUE!</v>
      </c>
      <c r="W23" s="5" t="str" cm="1">
        <f t="array" ref="W23">_xlfn.LET(
 _xlpm.a, TRIM(_xlfn.TEXTSPLIT(M23,",")),
 _xlpm.b, TRIM(_xlfn.TEXTSPLIT(L23,",")),
 IFERROR(_xlfn._xlws.FILTER(_xlpm.a, ISNA(MATCH(_xlpm.a,_xlpm.b,0))), "Không có khác biệt")
)</f>
        <v>Không có khác biệt</v>
      </c>
    </row>
    <row r="24" spans="1:23" ht="71.25">
      <c r="A24" s="44">
        <v>20252</v>
      </c>
      <c r="B24" s="45" t="s">
        <v>8926</v>
      </c>
      <c r="C24" s="44">
        <v>2025</v>
      </c>
      <c r="D24" s="45" t="s">
        <v>1099</v>
      </c>
      <c r="E24" s="45" t="s">
        <v>1087</v>
      </c>
      <c r="F24" s="45" t="s">
        <v>1088</v>
      </c>
      <c r="G24" s="45" t="s">
        <v>1114</v>
      </c>
      <c r="H24" s="45" t="s">
        <v>1101</v>
      </c>
      <c r="I24" s="44">
        <v>2510178</v>
      </c>
      <c r="J24" s="45" t="s">
        <v>1164</v>
      </c>
      <c r="K24" s="45" t="s">
        <v>1092</v>
      </c>
      <c r="L24" s="45" t="s">
        <v>8935</v>
      </c>
      <c r="M24" s="45" t="s">
        <v>8942</v>
      </c>
      <c r="N24" s="44">
        <v>14</v>
      </c>
      <c r="O24" s="44">
        <v>1317000</v>
      </c>
      <c r="P24" s="44">
        <v>18438000</v>
      </c>
      <c r="Q24" s="44">
        <v>30301000</v>
      </c>
      <c r="R24" s="44">
        <v>11863000</v>
      </c>
      <c r="S24" s="42"/>
      <c r="V24" s="5" t="e" cm="1">
        <f t="array" ref="V24">_xlfn._xlws.FILTER(_xlfn.TEXTSPLIT(K24,","),ISNA(MATCH(TRIM(_xlfn.TEXTSPLIT(L24,",")),TRIM(_xlfn.TEXTSPLIT(M24,",")),0)))</f>
        <v>#VALUE!</v>
      </c>
      <c r="W24" s="5" t="str" cm="1">
        <f t="array" ref="W24">_xlfn.LET(
 _xlpm.a, TRIM(_xlfn.TEXTSPLIT(M24,",")),
 _xlpm.b, TRIM(_xlfn.TEXTSPLIT(L24,",")),
 IFERROR(_xlfn._xlws.FILTER(_xlpm.a, ISNA(MATCH(_xlpm.a,_xlpm.b,0))), "Không có khác biệt")
)</f>
        <v>Không có khác biệt</v>
      </c>
    </row>
    <row r="25" spans="1:23" ht="71.25">
      <c r="A25" s="44">
        <v>20252</v>
      </c>
      <c r="B25" s="45" t="s">
        <v>8926</v>
      </c>
      <c r="C25" s="44">
        <v>2022</v>
      </c>
      <c r="D25" s="45" t="s">
        <v>1144</v>
      </c>
      <c r="E25" s="45" t="s">
        <v>1095</v>
      </c>
      <c r="F25" s="45" t="s">
        <v>1088</v>
      </c>
      <c r="G25" s="45" t="s">
        <v>1165</v>
      </c>
      <c r="H25" s="45" t="s">
        <v>1090</v>
      </c>
      <c r="I25" s="45" t="s">
        <v>1166</v>
      </c>
      <c r="J25" s="45" t="s">
        <v>1167</v>
      </c>
      <c r="K25" s="45" t="s">
        <v>1092</v>
      </c>
      <c r="L25" s="42"/>
      <c r="M25" s="42"/>
      <c r="N25" s="44">
        <v>0</v>
      </c>
      <c r="O25" s="44">
        <v>933000</v>
      </c>
      <c r="P25" s="44">
        <v>0</v>
      </c>
      <c r="Q25" s="44">
        <v>28000000</v>
      </c>
      <c r="R25" s="44">
        <v>28000000</v>
      </c>
      <c r="S25" s="42"/>
      <c r="V25" s="5" t="e" cm="1" vm="1">
        <f t="array" ref="V25">_xlfn._xlws.FILTER(_xlfn.TEXTSPLIT(K25,","),ISNA(MATCH(TRIM(_xlfn.TEXTSPLIT(L25,",")),TRIM(_xlfn.TEXTSPLIT(M25,",")),0)))</f>
        <v>#VALUE!</v>
      </c>
      <c r="W25" s="5" t="str" cm="1">
        <f t="array" ref="W25">_xlfn.LET(
 _xlpm.a, TRIM(_xlfn.TEXTSPLIT(M25,",")),
 _xlpm.b, TRIM(_xlfn.TEXTSPLIT(L25,",")),
 IFERROR(_xlfn._xlws.FILTER(_xlpm.a, ISNA(MATCH(_xlpm.a,_xlpm.b,0))), "Không có khác biệt")
)</f>
        <v>Không có khác biệt</v>
      </c>
    </row>
    <row r="26" spans="1:23" ht="71.25">
      <c r="A26" s="44">
        <v>20252</v>
      </c>
      <c r="B26" s="45" t="s">
        <v>8926</v>
      </c>
      <c r="C26" s="44">
        <v>2023</v>
      </c>
      <c r="D26" s="45" t="s">
        <v>1127</v>
      </c>
      <c r="E26" s="45" t="s">
        <v>1095</v>
      </c>
      <c r="F26" s="45" t="s">
        <v>1088</v>
      </c>
      <c r="G26" s="45" t="s">
        <v>1089</v>
      </c>
      <c r="H26" s="45" t="s">
        <v>1101</v>
      </c>
      <c r="I26" s="45" t="s">
        <v>1169</v>
      </c>
      <c r="J26" s="45" t="s">
        <v>1170</v>
      </c>
      <c r="K26" s="45" t="s">
        <v>1092</v>
      </c>
      <c r="L26" s="45" t="s">
        <v>8939</v>
      </c>
      <c r="M26" s="42"/>
      <c r="N26" s="44">
        <v>2</v>
      </c>
      <c r="O26" s="44">
        <v>933000</v>
      </c>
      <c r="P26" s="44">
        <v>1866000</v>
      </c>
      <c r="Q26" s="44">
        <v>28000000</v>
      </c>
      <c r="R26" s="44">
        <v>26134000</v>
      </c>
      <c r="S26" s="42"/>
      <c r="V26" s="5" t="e" cm="1" vm="1">
        <f t="array" ref="V26">_xlfn._xlws.FILTER(_xlfn.TEXTSPLIT(K26,","),ISNA(MATCH(TRIM(_xlfn.TEXTSPLIT(L26,",")),TRIM(_xlfn.TEXTSPLIT(M26,",")),0)))</f>
        <v>#VALUE!</v>
      </c>
      <c r="W26" s="5" t="str" cm="1">
        <f t="array" ref="W26">_xlfn.LET(
 _xlpm.a, TRIM(_xlfn.TEXTSPLIT(M26,",")),
 _xlpm.b, TRIM(_xlfn.TEXTSPLIT(L26,",")),
 IFERROR(_xlfn._xlws.FILTER(_xlpm.a, ISNA(MATCH(_xlpm.a,_xlpm.b,0))), "Không có khác biệt")
)</f>
        <v>Không có khác biệt</v>
      </c>
    </row>
    <row r="27" spans="1:23" ht="85.5">
      <c r="A27" s="44">
        <v>20252</v>
      </c>
      <c r="B27" s="45" t="s">
        <v>8926</v>
      </c>
      <c r="C27" s="44">
        <v>2025</v>
      </c>
      <c r="D27" s="45" t="s">
        <v>1099</v>
      </c>
      <c r="E27" s="45" t="s">
        <v>1087</v>
      </c>
      <c r="F27" s="45" t="s">
        <v>1088</v>
      </c>
      <c r="G27" s="45" t="s">
        <v>1107</v>
      </c>
      <c r="H27" s="45" t="s">
        <v>1101</v>
      </c>
      <c r="I27" s="44">
        <v>2510298</v>
      </c>
      <c r="J27" s="45" t="s">
        <v>1172</v>
      </c>
      <c r="K27" s="45" t="s">
        <v>1092</v>
      </c>
      <c r="L27" s="45" t="s">
        <v>8943</v>
      </c>
      <c r="M27" s="45" t="s">
        <v>8944</v>
      </c>
      <c r="N27" s="44">
        <v>15</v>
      </c>
      <c r="O27" s="44">
        <v>933000</v>
      </c>
      <c r="P27" s="44">
        <v>13995000</v>
      </c>
      <c r="Q27" s="44">
        <v>11186000</v>
      </c>
      <c r="R27" s="44">
        <v>-2809000</v>
      </c>
      <c r="S27" s="42"/>
      <c r="V27" s="5" t="e" cm="1">
        <f t="array" ref="V27">_xlfn._xlws.FILTER(_xlfn.TEXTSPLIT(K27,","),ISNA(MATCH(TRIM(_xlfn.TEXTSPLIT(L27,",")),TRIM(_xlfn.TEXTSPLIT(M27,",")),0)))</f>
        <v>#VALUE!</v>
      </c>
      <c r="W27" s="5" t="str" cm="1">
        <f t="array" ref="W27">_xlfn.LET(
 _xlpm.a, TRIM(_xlfn.TEXTSPLIT(M27,",")),
 _xlpm.b, TRIM(_xlfn.TEXTSPLIT(L27,",")),
 IFERROR(_xlfn._xlws.FILTER(_xlpm.a, ISNA(MATCH(_xlpm.a,_xlpm.b,0))), "Không có khác biệt")
)</f>
        <v>Không có khác biệt</v>
      </c>
    </row>
    <row r="28" spans="1:23" ht="71.25">
      <c r="A28" s="44">
        <v>20252</v>
      </c>
      <c r="B28" s="45" t="s">
        <v>8926</v>
      </c>
      <c r="C28" s="44">
        <v>2024</v>
      </c>
      <c r="D28" s="45" t="s">
        <v>1110</v>
      </c>
      <c r="E28" s="45" t="s">
        <v>1095</v>
      </c>
      <c r="F28" s="45" t="s">
        <v>1088</v>
      </c>
      <c r="G28" s="45" t="s">
        <v>1111</v>
      </c>
      <c r="H28" s="45" t="s">
        <v>1101</v>
      </c>
      <c r="I28" s="44">
        <v>2410047</v>
      </c>
      <c r="J28" s="45" t="s">
        <v>1173</v>
      </c>
      <c r="K28" s="45" t="s">
        <v>1092</v>
      </c>
      <c r="L28" s="42"/>
      <c r="M28" s="42"/>
      <c r="N28" s="44">
        <v>0</v>
      </c>
      <c r="O28" s="44">
        <v>933000</v>
      </c>
      <c r="P28" s="44">
        <v>0</v>
      </c>
      <c r="Q28" s="44">
        <v>28000000</v>
      </c>
      <c r="R28" s="44">
        <v>28000000</v>
      </c>
      <c r="S28" s="42"/>
      <c r="V28" s="5" t="e" cm="1" vm="1">
        <f t="array" ref="V28">_xlfn._xlws.FILTER(_xlfn.TEXTSPLIT(K28,","),ISNA(MATCH(TRIM(_xlfn.TEXTSPLIT(L28,",")),TRIM(_xlfn.TEXTSPLIT(M28,",")),0)))</f>
        <v>#VALUE!</v>
      </c>
      <c r="W28" s="5" t="str" cm="1">
        <f t="array" ref="W28">_xlfn.LET(
 _xlpm.a, TRIM(_xlfn.TEXTSPLIT(M28,",")),
 _xlpm.b, TRIM(_xlfn.TEXTSPLIT(L28,",")),
 IFERROR(_xlfn._xlws.FILTER(_xlpm.a, ISNA(MATCH(_xlpm.a,_xlpm.b,0))), "Không có khác biệt")
)</f>
        <v>Không có khác biệt</v>
      </c>
    </row>
    <row r="29" spans="1:23" ht="71.25">
      <c r="A29" s="44">
        <v>20252</v>
      </c>
      <c r="B29" s="45" t="s">
        <v>8926</v>
      </c>
      <c r="C29" s="44">
        <v>2025</v>
      </c>
      <c r="D29" s="45" t="s">
        <v>1117</v>
      </c>
      <c r="E29" s="45" t="s">
        <v>1087</v>
      </c>
      <c r="F29" s="45" t="s">
        <v>1088</v>
      </c>
      <c r="G29" s="45" t="s">
        <v>1175</v>
      </c>
      <c r="H29" s="45" t="s">
        <v>1090</v>
      </c>
      <c r="I29" s="44">
        <v>2510765</v>
      </c>
      <c r="J29" s="45" t="s">
        <v>1176</v>
      </c>
      <c r="K29" s="45" t="s">
        <v>1092</v>
      </c>
      <c r="L29" s="42"/>
      <c r="M29" s="42"/>
      <c r="N29" s="44">
        <v>0</v>
      </c>
      <c r="O29" s="44">
        <v>933000</v>
      </c>
      <c r="P29" s="44">
        <v>0</v>
      </c>
      <c r="Q29" s="44">
        <v>26124000</v>
      </c>
      <c r="R29" s="44">
        <v>26124000</v>
      </c>
      <c r="S29" s="42"/>
      <c r="V29" s="5" t="e" cm="1" vm="1">
        <f t="array" ref="V29">_xlfn._xlws.FILTER(_xlfn.TEXTSPLIT(K29,","),ISNA(MATCH(TRIM(_xlfn.TEXTSPLIT(L29,",")),TRIM(_xlfn.TEXTSPLIT(M29,",")),0)))</f>
        <v>#VALUE!</v>
      </c>
      <c r="W29" s="5" t="str" cm="1">
        <f t="array" ref="W29">_xlfn.LET(
 _xlpm.a, TRIM(_xlfn.TEXTSPLIT(M29,",")),
 _xlpm.b, TRIM(_xlfn.TEXTSPLIT(L29,",")),
 IFERROR(_xlfn._xlws.FILTER(_xlpm.a, ISNA(MATCH(_xlpm.a,_xlpm.b,0))), "Không có khác biệt")
)</f>
        <v>Không có khác biệt</v>
      </c>
    </row>
    <row r="30" spans="1:23" ht="71.25">
      <c r="A30" s="44">
        <v>20252</v>
      </c>
      <c r="B30" s="45" t="s">
        <v>8926</v>
      </c>
      <c r="C30" s="44">
        <v>2022</v>
      </c>
      <c r="D30" s="45" t="s">
        <v>1144</v>
      </c>
      <c r="E30" s="45" t="s">
        <v>1095</v>
      </c>
      <c r="F30" s="45" t="s">
        <v>1088</v>
      </c>
      <c r="G30" s="45" t="s">
        <v>1177</v>
      </c>
      <c r="H30" s="45" t="s">
        <v>1090</v>
      </c>
      <c r="I30" s="45" t="s">
        <v>1178</v>
      </c>
      <c r="J30" s="45" t="s">
        <v>1179</v>
      </c>
      <c r="K30" s="45" t="s">
        <v>1092</v>
      </c>
      <c r="L30" s="42"/>
      <c r="M30" s="42"/>
      <c r="N30" s="44">
        <v>0</v>
      </c>
      <c r="O30" s="44">
        <v>933000</v>
      </c>
      <c r="P30" s="44">
        <v>0</v>
      </c>
      <c r="Q30" s="44">
        <v>0</v>
      </c>
      <c r="R30" s="44">
        <v>0</v>
      </c>
      <c r="S30" s="42"/>
      <c r="V30" s="5" t="e" cm="1" vm="1">
        <f t="array" ref="V30">_xlfn._xlws.FILTER(_xlfn.TEXTSPLIT(K30,","),ISNA(MATCH(TRIM(_xlfn.TEXTSPLIT(L30,",")),TRIM(_xlfn.TEXTSPLIT(M30,",")),0)))</f>
        <v>#VALUE!</v>
      </c>
      <c r="W30" s="5" t="str" cm="1">
        <f t="array" ref="W30">_xlfn.LET(
 _xlpm.a, TRIM(_xlfn.TEXTSPLIT(M30,",")),
 _xlpm.b, TRIM(_xlfn.TEXTSPLIT(L30,",")),
 IFERROR(_xlfn._xlws.FILTER(_xlpm.a, ISNA(MATCH(_xlpm.a,_xlpm.b,0))), "Không có khác biệt")
)</f>
        <v>Không có khác biệt</v>
      </c>
    </row>
    <row r="31" spans="1:23" ht="71.25">
      <c r="A31" s="44">
        <v>20252</v>
      </c>
      <c r="B31" s="45" t="s">
        <v>8926</v>
      </c>
      <c r="C31" s="44">
        <v>2021</v>
      </c>
      <c r="D31" s="45" t="s">
        <v>1180</v>
      </c>
      <c r="E31" s="45" t="s">
        <v>1095</v>
      </c>
      <c r="F31" s="45" t="s">
        <v>1088</v>
      </c>
      <c r="G31" s="45" t="s">
        <v>1181</v>
      </c>
      <c r="H31" s="45" t="s">
        <v>1101</v>
      </c>
      <c r="I31" s="45" t="s">
        <v>1182</v>
      </c>
      <c r="J31" s="45" t="s">
        <v>1183</v>
      </c>
      <c r="K31" s="45" t="s">
        <v>1092</v>
      </c>
      <c r="L31" s="42"/>
      <c r="M31" s="42"/>
      <c r="N31" s="44">
        <v>0</v>
      </c>
      <c r="O31" s="44">
        <v>933000</v>
      </c>
      <c r="P31" s="44">
        <v>0</v>
      </c>
      <c r="Q31" s="44">
        <v>0</v>
      </c>
      <c r="R31" s="44">
        <v>0</v>
      </c>
      <c r="S31" s="42"/>
      <c r="V31" s="5" t="e" cm="1" vm="1">
        <f t="array" ref="V31">_xlfn._xlws.FILTER(_xlfn.TEXTSPLIT(K31,","),ISNA(MATCH(TRIM(_xlfn.TEXTSPLIT(L31,",")),TRIM(_xlfn.TEXTSPLIT(M31,",")),0)))</f>
        <v>#VALUE!</v>
      </c>
      <c r="W31" s="5" t="str" cm="1">
        <f t="array" ref="W31">_xlfn.LET(
 _xlpm.a, TRIM(_xlfn.TEXTSPLIT(M31,",")),
 _xlpm.b, TRIM(_xlfn.TEXTSPLIT(L31,",")),
 IFERROR(_xlfn._xlws.FILTER(_xlpm.a, ISNA(MATCH(_xlpm.a,_xlpm.b,0))), "Không có khác biệt")
)</f>
        <v>Không có khác biệt</v>
      </c>
    </row>
    <row r="32" spans="1:23" ht="71.25">
      <c r="A32" s="44">
        <v>20252</v>
      </c>
      <c r="B32" s="45" t="s">
        <v>8926</v>
      </c>
      <c r="C32" s="44">
        <v>2024</v>
      </c>
      <c r="D32" s="45" t="s">
        <v>1110</v>
      </c>
      <c r="E32" s="45" t="s">
        <v>1095</v>
      </c>
      <c r="F32" s="45" t="s">
        <v>1088</v>
      </c>
      <c r="G32" s="45" t="s">
        <v>1089</v>
      </c>
      <c r="H32" s="45" t="s">
        <v>1101</v>
      </c>
      <c r="I32" s="44">
        <v>2411040</v>
      </c>
      <c r="J32" s="45" t="s">
        <v>1185</v>
      </c>
      <c r="K32" s="45" t="s">
        <v>1092</v>
      </c>
      <c r="L32" s="42"/>
      <c r="M32" s="42"/>
      <c r="N32" s="44">
        <v>0</v>
      </c>
      <c r="O32" s="44">
        <v>933000</v>
      </c>
      <c r="P32" s="44">
        <v>0</v>
      </c>
      <c r="Q32" s="44">
        <v>28000000</v>
      </c>
      <c r="R32" s="44">
        <v>28000000</v>
      </c>
      <c r="S32" s="42"/>
      <c r="V32" s="5" t="e" cm="1" vm="1">
        <f t="array" ref="V32">_xlfn._xlws.FILTER(_xlfn.TEXTSPLIT(K32,","),ISNA(MATCH(TRIM(_xlfn.TEXTSPLIT(L32,",")),TRIM(_xlfn.TEXTSPLIT(M32,",")),0)))</f>
        <v>#VALUE!</v>
      </c>
      <c r="W32" s="5" t="str" cm="1">
        <f t="array" ref="W32">_xlfn.LET(
 _xlpm.a, TRIM(_xlfn.TEXTSPLIT(M32,",")),
 _xlpm.b, TRIM(_xlfn.TEXTSPLIT(L32,",")),
 IFERROR(_xlfn._xlws.FILTER(_xlpm.a, ISNA(MATCH(_xlpm.a,_xlpm.b,0))), "Không có khác biệt")
)</f>
        <v>Không có khác biệt</v>
      </c>
    </row>
    <row r="33" spans="1:23" ht="71.25">
      <c r="A33" s="44">
        <v>20252</v>
      </c>
      <c r="B33" s="45" t="s">
        <v>8926</v>
      </c>
      <c r="C33" s="44">
        <v>2024</v>
      </c>
      <c r="D33" s="45" t="s">
        <v>1110</v>
      </c>
      <c r="E33" s="45" t="s">
        <v>1095</v>
      </c>
      <c r="F33" s="45" t="s">
        <v>1088</v>
      </c>
      <c r="G33" s="45" t="s">
        <v>1158</v>
      </c>
      <c r="H33" s="45" t="s">
        <v>1101</v>
      </c>
      <c r="I33" s="44">
        <v>2410584</v>
      </c>
      <c r="J33" s="45" t="s">
        <v>1187</v>
      </c>
      <c r="K33" s="45" t="s">
        <v>1092</v>
      </c>
      <c r="L33" s="42"/>
      <c r="M33" s="42"/>
      <c r="N33" s="44">
        <v>0</v>
      </c>
      <c r="O33" s="44">
        <v>933000</v>
      </c>
      <c r="P33" s="44">
        <v>0</v>
      </c>
      <c r="Q33" s="44">
        <v>28000000</v>
      </c>
      <c r="R33" s="44">
        <v>28000000</v>
      </c>
      <c r="S33" s="42"/>
      <c r="V33" s="5" t="e" cm="1" vm="1">
        <f t="array" ref="V33">_xlfn._xlws.FILTER(_xlfn.TEXTSPLIT(K33,","),ISNA(MATCH(TRIM(_xlfn.TEXTSPLIT(L33,",")),TRIM(_xlfn.TEXTSPLIT(M33,",")),0)))</f>
        <v>#VALUE!</v>
      </c>
      <c r="W33" s="5" t="str" cm="1">
        <f t="array" ref="W33">_xlfn.LET(
 _xlpm.a, TRIM(_xlfn.TEXTSPLIT(M33,",")),
 _xlpm.b, TRIM(_xlfn.TEXTSPLIT(L33,",")),
 IFERROR(_xlfn._xlws.FILTER(_xlpm.a, ISNA(MATCH(_xlpm.a,_xlpm.b,0))), "Không có khác biệt")
)</f>
        <v>Không có khác biệt</v>
      </c>
    </row>
    <row r="34" spans="1:23" ht="71.25">
      <c r="A34" s="44">
        <v>20252</v>
      </c>
      <c r="B34" s="45" t="s">
        <v>8926</v>
      </c>
      <c r="C34" s="44">
        <v>2025</v>
      </c>
      <c r="D34" s="42"/>
      <c r="E34" s="45" t="s">
        <v>1087</v>
      </c>
      <c r="F34" s="45" t="s">
        <v>1088</v>
      </c>
      <c r="G34" s="45" t="s">
        <v>1089</v>
      </c>
      <c r="H34" s="42"/>
      <c r="I34" s="45" t="s">
        <v>1189</v>
      </c>
      <c r="J34" s="45" t="s">
        <v>1190</v>
      </c>
      <c r="K34" s="42"/>
      <c r="L34" s="42"/>
      <c r="M34" s="42"/>
      <c r="N34" s="44">
        <v>0</v>
      </c>
      <c r="O34" s="44">
        <v>0</v>
      </c>
      <c r="P34" s="44">
        <v>0</v>
      </c>
      <c r="Q34" s="44">
        <v>0</v>
      </c>
      <c r="R34" s="44">
        <v>0</v>
      </c>
      <c r="S34" s="42"/>
      <c r="V34" s="5" t="e" cm="1">
        <f t="array" ref="V34">_xlfn._xlws.FILTER(_xlfn.TEXTSPLIT(K34,","),ISNA(MATCH(TRIM(_xlfn.TEXTSPLIT(L34,",")),TRIM(_xlfn.TEXTSPLIT(M34,",")),0)))</f>
        <v>#VALUE!</v>
      </c>
      <c r="W34" s="5" t="str" cm="1">
        <f t="array" ref="W34">_xlfn.LET(
 _xlpm.a, TRIM(_xlfn.TEXTSPLIT(M34,",")),
 _xlpm.b, TRIM(_xlfn.TEXTSPLIT(L34,",")),
 IFERROR(_xlfn._xlws.FILTER(_xlpm.a, ISNA(MATCH(_xlpm.a,_xlpm.b,0))), "Không có khác biệt")
)</f>
        <v>Không có khác biệt</v>
      </c>
    </row>
    <row r="35" spans="1:23" ht="71.25">
      <c r="A35" s="44">
        <v>20252</v>
      </c>
      <c r="B35" s="45" t="s">
        <v>8926</v>
      </c>
      <c r="C35" s="44">
        <v>2024</v>
      </c>
      <c r="D35" s="45" t="s">
        <v>1191</v>
      </c>
      <c r="E35" s="45" t="s">
        <v>1095</v>
      </c>
      <c r="F35" s="45" t="s">
        <v>1088</v>
      </c>
      <c r="G35" s="45" t="s">
        <v>1192</v>
      </c>
      <c r="H35" s="45" t="s">
        <v>1101</v>
      </c>
      <c r="I35" s="44">
        <v>2411114</v>
      </c>
      <c r="J35" s="45" t="s">
        <v>1193</v>
      </c>
      <c r="K35" s="45" t="s">
        <v>1092</v>
      </c>
      <c r="L35" s="42"/>
      <c r="M35" s="42"/>
      <c r="N35" s="44">
        <v>0</v>
      </c>
      <c r="O35" s="44">
        <v>1225000</v>
      </c>
      <c r="P35" s="44">
        <v>0</v>
      </c>
      <c r="Q35" s="44">
        <v>36750000</v>
      </c>
      <c r="R35" s="44">
        <v>36750000</v>
      </c>
      <c r="S35" s="42"/>
      <c r="V35" s="5" t="e" cm="1" vm="1">
        <f t="array" ref="V35">_xlfn._xlws.FILTER(_xlfn.TEXTSPLIT(K35,","),ISNA(MATCH(TRIM(_xlfn.TEXTSPLIT(L35,",")),TRIM(_xlfn.TEXTSPLIT(M35,",")),0)))</f>
        <v>#VALUE!</v>
      </c>
      <c r="W35" s="5" t="str" cm="1">
        <f t="array" ref="W35">_xlfn.LET(
 _xlpm.a, TRIM(_xlfn.TEXTSPLIT(M35,",")),
 _xlpm.b, TRIM(_xlfn.TEXTSPLIT(L35,",")),
 IFERROR(_xlfn._xlws.FILTER(_xlpm.a, ISNA(MATCH(_xlpm.a,_xlpm.b,0))), "Không có khác biệt")
)</f>
        <v>Không có khác biệt</v>
      </c>
    </row>
    <row r="36" spans="1:23" ht="85.5">
      <c r="A36" s="44">
        <v>20252</v>
      </c>
      <c r="B36" s="45" t="s">
        <v>8926</v>
      </c>
      <c r="C36" s="44">
        <v>2025</v>
      </c>
      <c r="D36" s="45" t="s">
        <v>1099</v>
      </c>
      <c r="E36" s="45" t="s">
        <v>1087</v>
      </c>
      <c r="F36" s="45" t="s">
        <v>1088</v>
      </c>
      <c r="G36" s="45" t="s">
        <v>1118</v>
      </c>
      <c r="H36" s="45" t="s">
        <v>1101</v>
      </c>
      <c r="I36" s="44">
        <v>2510437</v>
      </c>
      <c r="J36" s="45" t="s">
        <v>1195</v>
      </c>
      <c r="K36" s="45" t="s">
        <v>1092</v>
      </c>
      <c r="L36" s="45" t="s">
        <v>8945</v>
      </c>
      <c r="M36" s="45" t="s">
        <v>8946</v>
      </c>
      <c r="N36" s="44">
        <v>19</v>
      </c>
      <c r="O36" s="44">
        <v>933000</v>
      </c>
      <c r="P36" s="44">
        <v>17727000</v>
      </c>
      <c r="Q36" s="44">
        <v>14918000</v>
      </c>
      <c r="R36" s="44">
        <v>-2809000</v>
      </c>
      <c r="S36" s="42"/>
      <c r="V36" s="5" t="e" cm="1">
        <f t="array" ref="V36">_xlfn._xlws.FILTER(_xlfn.TEXTSPLIT(K36,","),ISNA(MATCH(TRIM(_xlfn.TEXTSPLIT(L36,",")),TRIM(_xlfn.TEXTSPLIT(M36,",")),0)))</f>
        <v>#VALUE!</v>
      </c>
      <c r="W36" s="5" t="str" cm="1">
        <f t="array" ref="W36">_xlfn.LET(
 _xlpm.a, TRIM(_xlfn.TEXTSPLIT(M36,",")),
 _xlpm.b, TRIM(_xlfn.TEXTSPLIT(L36,",")),
 IFERROR(_xlfn._xlws.FILTER(_xlpm.a, ISNA(MATCH(_xlpm.a,_xlpm.b,0))), "Không có khác biệt")
)</f>
        <v>Không có khác biệt</v>
      </c>
    </row>
    <row r="37" spans="1:23" ht="71.25">
      <c r="A37" s="44">
        <v>20252</v>
      </c>
      <c r="B37" s="45" t="s">
        <v>8926</v>
      </c>
      <c r="C37" s="44">
        <v>2023</v>
      </c>
      <c r="D37" s="45" t="s">
        <v>1197</v>
      </c>
      <c r="E37" s="45" t="s">
        <v>1095</v>
      </c>
      <c r="F37" s="45" t="s">
        <v>1088</v>
      </c>
      <c r="G37" s="45" t="s">
        <v>1165</v>
      </c>
      <c r="H37" s="45" t="s">
        <v>1090</v>
      </c>
      <c r="I37" s="45" t="s">
        <v>1198</v>
      </c>
      <c r="J37" s="45" t="s">
        <v>1199</v>
      </c>
      <c r="K37" s="45" t="s">
        <v>1092</v>
      </c>
      <c r="L37" s="45" t="s">
        <v>8947</v>
      </c>
      <c r="M37" s="45" t="s">
        <v>8948</v>
      </c>
      <c r="N37" s="44">
        <v>14</v>
      </c>
      <c r="O37" s="44">
        <v>933000</v>
      </c>
      <c r="P37" s="44">
        <v>13062000</v>
      </c>
      <c r="Q37" s="44">
        <v>13062000</v>
      </c>
      <c r="R37" s="44">
        <v>0</v>
      </c>
      <c r="S37" s="138"/>
      <c r="V37" s="5" t="e" cm="1">
        <f t="array" ref="V37">_xlfn._xlws.FILTER(_xlfn.TEXTSPLIT(K37,","),ISNA(MATCH(TRIM(_xlfn.TEXTSPLIT(L37,",")),TRIM(_xlfn.TEXTSPLIT(M37,",")),0)))</f>
        <v>#VALUE!</v>
      </c>
      <c r="W37" s="5" t="str" cm="1">
        <f t="array" ref="W37">_xlfn.LET(
 _xlpm.a, TRIM(_xlfn.TEXTSPLIT(M37,",")),
 _xlpm.b, TRIM(_xlfn.TEXTSPLIT(L37,",")),
 IFERROR(_xlfn._xlws.FILTER(_xlpm.a, ISNA(MATCH(_xlpm.a,_xlpm.b,0))), "Không có khác biệt")
)</f>
        <v>Không có khác biệt</v>
      </c>
    </row>
    <row r="38" spans="1:23" ht="71.25">
      <c r="A38" s="44">
        <v>20252</v>
      </c>
      <c r="B38" s="45" t="s">
        <v>8926</v>
      </c>
      <c r="C38" s="44">
        <v>2022</v>
      </c>
      <c r="D38" s="45" t="s">
        <v>1144</v>
      </c>
      <c r="E38" s="45" t="s">
        <v>1095</v>
      </c>
      <c r="F38" s="45" t="s">
        <v>1088</v>
      </c>
      <c r="G38" s="45" t="s">
        <v>1165</v>
      </c>
      <c r="H38" s="45" t="s">
        <v>1090</v>
      </c>
      <c r="I38" s="45" t="s">
        <v>1201</v>
      </c>
      <c r="J38" s="45" t="s">
        <v>1202</v>
      </c>
      <c r="K38" s="45" t="s">
        <v>1092</v>
      </c>
      <c r="L38" s="45" t="s">
        <v>8939</v>
      </c>
      <c r="M38" s="42"/>
      <c r="N38" s="44">
        <v>2</v>
      </c>
      <c r="O38" s="44">
        <v>933000</v>
      </c>
      <c r="P38" s="44">
        <v>1866000</v>
      </c>
      <c r="Q38" s="44">
        <v>23300000</v>
      </c>
      <c r="R38" s="44">
        <v>21434000</v>
      </c>
      <c r="S38" s="42"/>
      <c r="V38" s="5" t="e" cm="1" vm="1">
        <f t="array" ref="V38">_xlfn._xlws.FILTER(_xlfn.TEXTSPLIT(K38,","),ISNA(MATCH(TRIM(_xlfn.TEXTSPLIT(L38,",")),TRIM(_xlfn.TEXTSPLIT(M38,",")),0)))</f>
        <v>#VALUE!</v>
      </c>
      <c r="W38" s="5" t="str" cm="1">
        <f t="array" ref="W38">_xlfn.LET(
 _xlpm.a, TRIM(_xlfn.TEXTSPLIT(M38,",")),
 _xlpm.b, TRIM(_xlfn.TEXTSPLIT(L38,",")),
 IFERROR(_xlfn._xlws.FILTER(_xlpm.a, ISNA(MATCH(_xlpm.a,_xlpm.b,0))), "Không có khác biệt")
)</f>
        <v>Không có khác biệt</v>
      </c>
    </row>
    <row r="39" spans="1:23" ht="71.25">
      <c r="A39" s="44">
        <v>20252</v>
      </c>
      <c r="B39" s="45" t="s">
        <v>8926</v>
      </c>
      <c r="C39" s="44">
        <v>2025</v>
      </c>
      <c r="D39" s="45" t="s">
        <v>1117</v>
      </c>
      <c r="E39" s="45" t="s">
        <v>1087</v>
      </c>
      <c r="F39" s="45" t="s">
        <v>1088</v>
      </c>
      <c r="G39" s="45" t="s">
        <v>1161</v>
      </c>
      <c r="H39" s="45" t="s">
        <v>1090</v>
      </c>
      <c r="I39" s="44">
        <v>2510205</v>
      </c>
      <c r="J39" s="45" t="s">
        <v>1203</v>
      </c>
      <c r="K39" s="45" t="s">
        <v>1092</v>
      </c>
      <c r="L39" s="42"/>
      <c r="M39" s="42"/>
      <c r="N39" s="44">
        <v>0</v>
      </c>
      <c r="O39" s="44">
        <v>933000</v>
      </c>
      <c r="P39" s="44">
        <v>0</v>
      </c>
      <c r="Q39" s="44">
        <v>26124000</v>
      </c>
      <c r="R39" s="44">
        <v>26124000</v>
      </c>
      <c r="S39" s="42"/>
      <c r="V39" s="5" t="e" cm="1" vm="1">
        <f t="array" ref="V39">_xlfn._xlws.FILTER(_xlfn.TEXTSPLIT(K39,","),ISNA(MATCH(TRIM(_xlfn.TEXTSPLIT(L39,",")),TRIM(_xlfn.TEXTSPLIT(M39,",")),0)))</f>
        <v>#VALUE!</v>
      </c>
      <c r="W39" s="5" t="str" cm="1">
        <f t="array" ref="W39">_xlfn.LET(
 _xlpm.a, TRIM(_xlfn.TEXTSPLIT(M39,",")),
 _xlpm.b, TRIM(_xlfn.TEXTSPLIT(L39,",")),
 IFERROR(_xlfn._xlws.FILTER(_xlpm.a, ISNA(MATCH(_xlpm.a,_xlpm.b,0))), "Không có khác biệt")
)</f>
        <v>Không có khác biệt</v>
      </c>
    </row>
    <row r="40" spans="1:23" ht="71.25">
      <c r="A40" s="44">
        <v>20252</v>
      </c>
      <c r="B40" s="45" t="s">
        <v>8926</v>
      </c>
      <c r="C40" s="44">
        <v>2023</v>
      </c>
      <c r="D40" s="45" t="s">
        <v>1127</v>
      </c>
      <c r="E40" s="45" t="s">
        <v>1095</v>
      </c>
      <c r="F40" s="45" t="s">
        <v>1088</v>
      </c>
      <c r="G40" s="45" t="s">
        <v>1089</v>
      </c>
      <c r="H40" s="45" t="s">
        <v>1101</v>
      </c>
      <c r="I40" s="45" t="s">
        <v>1204</v>
      </c>
      <c r="J40" s="45" t="s">
        <v>1172</v>
      </c>
      <c r="K40" s="45" t="s">
        <v>1092</v>
      </c>
      <c r="L40" s="42"/>
      <c r="M40" s="42"/>
      <c r="N40" s="44">
        <v>0</v>
      </c>
      <c r="O40" s="44">
        <v>933000</v>
      </c>
      <c r="P40" s="44">
        <v>0</v>
      </c>
      <c r="Q40" s="44">
        <v>28000000</v>
      </c>
      <c r="R40" s="44">
        <v>28000000</v>
      </c>
      <c r="S40" s="42"/>
      <c r="V40" s="5" t="e" cm="1" vm="1">
        <f t="array" ref="V40">_xlfn._xlws.FILTER(_xlfn.TEXTSPLIT(K40,","),ISNA(MATCH(TRIM(_xlfn.TEXTSPLIT(L40,",")),TRIM(_xlfn.TEXTSPLIT(M40,",")),0)))</f>
        <v>#VALUE!</v>
      </c>
      <c r="W40" s="5" t="str" cm="1">
        <f t="array" ref="W40">_xlfn.LET(
 _xlpm.a, TRIM(_xlfn.TEXTSPLIT(M40,",")),
 _xlpm.b, TRIM(_xlfn.TEXTSPLIT(L40,",")),
 IFERROR(_xlfn._xlws.FILTER(_xlpm.a, ISNA(MATCH(_xlpm.a,_xlpm.b,0))), "Không có khác biệt")
)</f>
        <v>Không có khác biệt</v>
      </c>
    </row>
    <row r="41" spans="1:23" ht="71.25">
      <c r="A41" s="44">
        <v>20252</v>
      </c>
      <c r="B41" s="45" t="s">
        <v>8926</v>
      </c>
      <c r="C41" s="44">
        <v>2025</v>
      </c>
      <c r="D41" s="45" t="s">
        <v>1117</v>
      </c>
      <c r="E41" s="45" t="s">
        <v>1087</v>
      </c>
      <c r="F41" s="45" t="s">
        <v>1088</v>
      </c>
      <c r="G41" s="45" t="s">
        <v>1111</v>
      </c>
      <c r="H41" s="45" t="s">
        <v>1090</v>
      </c>
      <c r="I41" s="44">
        <v>2510785</v>
      </c>
      <c r="J41" s="45" t="s">
        <v>1206</v>
      </c>
      <c r="K41" s="45" t="s">
        <v>1092</v>
      </c>
      <c r="L41" s="42"/>
      <c r="M41" s="42"/>
      <c r="N41" s="44">
        <v>0</v>
      </c>
      <c r="O41" s="44">
        <v>933000</v>
      </c>
      <c r="P41" s="44">
        <v>0</v>
      </c>
      <c r="Q41" s="44">
        <v>26124000</v>
      </c>
      <c r="R41" s="44">
        <v>26124000</v>
      </c>
      <c r="S41" s="42"/>
      <c r="V41" s="5" t="e" cm="1" vm="1">
        <f t="array" ref="V41">_xlfn._xlws.FILTER(_xlfn.TEXTSPLIT(K41,","),ISNA(MATCH(TRIM(_xlfn.TEXTSPLIT(L41,",")),TRIM(_xlfn.TEXTSPLIT(M41,",")),0)))</f>
        <v>#VALUE!</v>
      </c>
      <c r="W41" s="5" t="str" cm="1">
        <f t="array" ref="W41">_xlfn.LET(
 _xlpm.a, TRIM(_xlfn.TEXTSPLIT(M41,",")),
 _xlpm.b, TRIM(_xlfn.TEXTSPLIT(L41,",")),
 IFERROR(_xlfn._xlws.FILTER(_xlpm.a, ISNA(MATCH(_xlpm.a,_xlpm.b,0))), "Không có khác biệt")
)</f>
        <v>Không có khác biệt</v>
      </c>
    </row>
    <row r="42" spans="1:23" ht="71.25">
      <c r="A42" s="44">
        <v>20252</v>
      </c>
      <c r="B42" s="45" t="s">
        <v>8926</v>
      </c>
      <c r="C42" s="44">
        <v>2025</v>
      </c>
      <c r="D42" s="45" t="s">
        <v>1117</v>
      </c>
      <c r="E42" s="45" t="s">
        <v>1087</v>
      </c>
      <c r="F42" s="45" t="s">
        <v>1088</v>
      </c>
      <c r="G42" s="45" t="s">
        <v>1207</v>
      </c>
      <c r="H42" s="45" t="s">
        <v>1090</v>
      </c>
      <c r="I42" s="44">
        <v>2510697</v>
      </c>
      <c r="J42" s="45" t="s">
        <v>1208</v>
      </c>
      <c r="K42" s="45" t="s">
        <v>1092</v>
      </c>
      <c r="L42" s="42"/>
      <c r="M42" s="42"/>
      <c r="N42" s="44">
        <v>0</v>
      </c>
      <c r="O42" s="44">
        <v>933000</v>
      </c>
      <c r="P42" s="44">
        <v>0</v>
      </c>
      <c r="Q42" s="44">
        <v>24258000</v>
      </c>
      <c r="R42" s="44">
        <v>24258000</v>
      </c>
      <c r="S42" s="42"/>
      <c r="V42" s="5" t="e" cm="1" vm="1">
        <f t="array" ref="V42">_xlfn._xlws.FILTER(_xlfn.TEXTSPLIT(K42,","),ISNA(MATCH(TRIM(_xlfn.TEXTSPLIT(L42,",")),TRIM(_xlfn.TEXTSPLIT(M42,",")),0)))</f>
        <v>#VALUE!</v>
      </c>
      <c r="W42" s="5" t="str" cm="1">
        <f t="array" ref="W42">_xlfn.LET(
 _xlpm.a, TRIM(_xlfn.TEXTSPLIT(M42,",")),
 _xlpm.b, TRIM(_xlfn.TEXTSPLIT(L42,",")),
 IFERROR(_xlfn._xlws.FILTER(_xlpm.a, ISNA(MATCH(_xlpm.a,_xlpm.b,0))), "Không có khác biệt")
)</f>
        <v>Không có khác biệt</v>
      </c>
    </row>
    <row r="43" spans="1:23" ht="71.25">
      <c r="A43" s="44">
        <v>20252</v>
      </c>
      <c r="B43" s="45" t="s">
        <v>8926</v>
      </c>
      <c r="C43" s="44">
        <v>2022</v>
      </c>
      <c r="D43" s="45" t="s">
        <v>1144</v>
      </c>
      <c r="E43" s="45" t="s">
        <v>1095</v>
      </c>
      <c r="F43" s="45" t="s">
        <v>1088</v>
      </c>
      <c r="G43" s="45" t="s">
        <v>1165</v>
      </c>
      <c r="H43" s="45" t="s">
        <v>1090</v>
      </c>
      <c r="I43" s="45" t="s">
        <v>1210</v>
      </c>
      <c r="J43" s="45" t="s">
        <v>1211</v>
      </c>
      <c r="K43" s="45" t="s">
        <v>1092</v>
      </c>
      <c r="L43" s="45" t="s">
        <v>8939</v>
      </c>
      <c r="M43" s="42"/>
      <c r="N43" s="44">
        <v>2</v>
      </c>
      <c r="O43" s="44">
        <v>933000</v>
      </c>
      <c r="P43" s="44">
        <v>1866000</v>
      </c>
      <c r="Q43" s="44">
        <v>23300000</v>
      </c>
      <c r="R43" s="44">
        <v>21434000</v>
      </c>
      <c r="S43" s="42"/>
      <c r="V43" s="5" t="e" cm="1" vm="1">
        <f t="array" ref="V43">_xlfn._xlws.FILTER(_xlfn.TEXTSPLIT(K43,","),ISNA(MATCH(TRIM(_xlfn.TEXTSPLIT(L43,",")),TRIM(_xlfn.TEXTSPLIT(M43,",")),0)))</f>
        <v>#VALUE!</v>
      </c>
      <c r="W43" s="5" t="str" cm="1">
        <f t="array" ref="W43">_xlfn.LET(
 _xlpm.a, TRIM(_xlfn.TEXTSPLIT(M43,",")),
 _xlpm.b, TRIM(_xlfn.TEXTSPLIT(L43,",")),
 IFERROR(_xlfn._xlws.FILTER(_xlpm.a, ISNA(MATCH(_xlpm.a,_xlpm.b,0))), "Không có khác biệt")
)</f>
        <v>Không có khác biệt</v>
      </c>
    </row>
    <row r="44" spans="1:23" ht="71.25">
      <c r="A44" s="44">
        <v>20252</v>
      </c>
      <c r="B44" s="45" t="s">
        <v>8926</v>
      </c>
      <c r="C44" s="44">
        <v>2025</v>
      </c>
      <c r="D44" s="45" t="s">
        <v>1117</v>
      </c>
      <c r="E44" s="45" t="s">
        <v>1087</v>
      </c>
      <c r="F44" s="45" t="s">
        <v>1088</v>
      </c>
      <c r="G44" s="45" t="s">
        <v>1089</v>
      </c>
      <c r="H44" s="45" t="s">
        <v>1090</v>
      </c>
      <c r="I44" s="44">
        <v>2511046</v>
      </c>
      <c r="J44" s="45" t="s">
        <v>1212</v>
      </c>
      <c r="K44" s="45" t="s">
        <v>1092</v>
      </c>
      <c r="L44" s="42"/>
      <c r="M44" s="42"/>
      <c r="N44" s="44">
        <v>0</v>
      </c>
      <c r="O44" s="44">
        <v>933000</v>
      </c>
      <c r="P44" s="44">
        <v>0</v>
      </c>
      <c r="Q44" s="44">
        <v>26124000</v>
      </c>
      <c r="R44" s="44">
        <v>26124000</v>
      </c>
      <c r="S44" s="42"/>
      <c r="V44" s="5" t="e" cm="1" vm="1">
        <f t="array" ref="V44">_xlfn._xlws.FILTER(_xlfn.TEXTSPLIT(K44,","),ISNA(MATCH(TRIM(_xlfn.TEXTSPLIT(L44,",")),TRIM(_xlfn.TEXTSPLIT(M44,",")),0)))</f>
        <v>#VALUE!</v>
      </c>
      <c r="W44" s="5" t="str" cm="1">
        <f t="array" ref="W44">_xlfn.LET(
 _xlpm.a, TRIM(_xlfn.TEXTSPLIT(M44,",")),
 _xlpm.b, TRIM(_xlfn.TEXTSPLIT(L44,",")),
 IFERROR(_xlfn._xlws.FILTER(_xlpm.a, ISNA(MATCH(_xlpm.a,_xlpm.b,0))), "Không có khác biệt")
)</f>
        <v>Không có khác biệt</v>
      </c>
    </row>
    <row r="45" spans="1:23" ht="71.25">
      <c r="A45" s="44">
        <v>20252</v>
      </c>
      <c r="B45" s="45" t="s">
        <v>8926</v>
      </c>
      <c r="C45" s="44">
        <v>2025</v>
      </c>
      <c r="D45" s="45" t="s">
        <v>1099</v>
      </c>
      <c r="E45" s="45" t="s">
        <v>1087</v>
      </c>
      <c r="F45" s="45" t="s">
        <v>1088</v>
      </c>
      <c r="G45" s="45" t="s">
        <v>1118</v>
      </c>
      <c r="H45" s="45" t="s">
        <v>1101</v>
      </c>
      <c r="I45" s="44">
        <v>2510377</v>
      </c>
      <c r="J45" s="45" t="s">
        <v>1213</v>
      </c>
      <c r="K45" s="45" t="s">
        <v>1092</v>
      </c>
      <c r="L45" s="45" t="s">
        <v>8949</v>
      </c>
      <c r="M45" s="45" t="s">
        <v>8950</v>
      </c>
      <c r="N45" s="44">
        <v>12</v>
      </c>
      <c r="O45" s="44">
        <v>933000</v>
      </c>
      <c r="P45" s="44">
        <v>11196000</v>
      </c>
      <c r="Q45" s="44">
        <v>8387000</v>
      </c>
      <c r="R45" s="44">
        <v>-2809000</v>
      </c>
      <c r="S45" s="42"/>
      <c r="V45" s="5" t="e" cm="1">
        <f t="array" ref="V45">_xlfn._xlws.FILTER(_xlfn.TEXTSPLIT(K45,","),ISNA(MATCH(TRIM(_xlfn.TEXTSPLIT(L45,",")),TRIM(_xlfn.TEXTSPLIT(M45,",")),0)))</f>
        <v>#VALUE!</v>
      </c>
      <c r="W45" s="5" t="str" cm="1">
        <f t="array" ref="W45">_xlfn.LET(
 _xlpm.a, TRIM(_xlfn.TEXTSPLIT(M45,",")),
 _xlpm.b, TRIM(_xlfn.TEXTSPLIT(L45,",")),
 IFERROR(_xlfn._xlws.FILTER(_xlpm.a, ISNA(MATCH(_xlpm.a,_xlpm.b,0))), "Không có khác biệt")
)</f>
        <v>Không có khác biệt</v>
      </c>
    </row>
    <row r="46" spans="1:23" ht="71.25">
      <c r="A46" s="44">
        <v>20252</v>
      </c>
      <c r="B46" s="45" t="s">
        <v>8926</v>
      </c>
      <c r="C46" s="44">
        <v>2024</v>
      </c>
      <c r="D46" s="45" t="s">
        <v>1110</v>
      </c>
      <c r="E46" s="45" t="s">
        <v>1095</v>
      </c>
      <c r="F46" s="45" t="s">
        <v>1088</v>
      </c>
      <c r="G46" s="45" t="s">
        <v>1089</v>
      </c>
      <c r="H46" s="45" t="s">
        <v>1101</v>
      </c>
      <c r="I46" s="44">
        <v>2411167</v>
      </c>
      <c r="J46" s="45" t="s">
        <v>0</v>
      </c>
      <c r="K46" s="45" t="s">
        <v>1092</v>
      </c>
      <c r="L46" s="45" t="s">
        <v>8951</v>
      </c>
      <c r="M46" s="45" t="s">
        <v>8951</v>
      </c>
      <c r="N46" s="44">
        <v>4</v>
      </c>
      <c r="O46" s="44">
        <v>933000</v>
      </c>
      <c r="P46" s="44">
        <v>3732000</v>
      </c>
      <c r="Q46" s="44">
        <v>3732000</v>
      </c>
      <c r="R46" s="44">
        <v>0</v>
      </c>
      <c r="S46" s="42"/>
      <c r="V46" s="5" t="e" cm="1" vm="1">
        <f t="array" ref="V46">_xlfn._xlws.FILTER(_xlfn.TEXTSPLIT(K46,","),ISNA(MATCH(TRIM(_xlfn.TEXTSPLIT(L46,",")),TRIM(_xlfn.TEXTSPLIT(M46,",")),0)))</f>
        <v>#VALUE!</v>
      </c>
      <c r="W46" s="5" t="str" cm="1">
        <f t="array" ref="W46">_xlfn.LET(
 _xlpm.a, TRIM(_xlfn.TEXTSPLIT(M46,",")),
 _xlpm.b, TRIM(_xlfn.TEXTSPLIT(L46,",")),
 IFERROR(_xlfn._xlws.FILTER(_xlpm.a, ISNA(MATCH(_xlpm.a,_xlpm.b,0))), "Không có khác biệt")
)</f>
        <v>Không có khác biệt</v>
      </c>
    </row>
    <row r="47" spans="1:23" ht="71.25">
      <c r="A47" s="44">
        <v>20252</v>
      </c>
      <c r="B47" s="45" t="s">
        <v>8926</v>
      </c>
      <c r="C47" s="44">
        <v>2024</v>
      </c>
      <c r="D47" s="45" t="s">
        <v>1110</v>
      </c>
      <c r="E47" s="45" t="s">
        <v>1095</v>
      </c>
      <c r="F47" s="45" t="s">
        <v>1088</v>
      </c>
      <c r="G47" s="45" t="s">
        <v>1089</v>
      </c>
      <c r="H47" s="45" t="s">
        <v>1101</v>
      </c>
      <c r="I47" s="44">
        <v>2410149</v>
      </c>
      <c r="J47" s="45" t="s">
        <v>1216</v>
      </c>
      <c r="K47" s="45" t="s">
        <v>1092</v>
      </c>
      <c r="L47" s="42"/>
      <c r="M47" s="42"/>
      <c r="N47" s="44">
        <v>0</v>
      </c>
      <c r="O47" s="44">
        <v>933000</v>
      </c>
      <c r="P47" s="44">
        <v>0</v>
      </c>
      <c r="Q47" s="44">
        <v>28000000</v>
      </c>
      <c r="R47" s="44">
        <v>28000000</v>
      </c>
      <c r="S47" s="42"/>
      <c r="V47" s="5" t="e" cm="1" vm="1">
        <f t="array" ref="V47">_xlfn._xlws.FILTER(_xlfn.TEXTSPLIT(K47,","),ISNA(MATCH(TRIM(_xlfn.TEXTSPLIT(L47,",")),TRIM(_xlfn.TEXTSPLIT(M47,",")),0)))</f>
        <v>#VALUE!</v>
      </c>
      <c r="W47" s="5" t="str" cm="1">
        <f t="array" ref="W47">_xlfn.LET(
 _xlpm.a, TRIM(_xlfn.TEXTSPLIT(M47,",")),
 _xlpm.b, TRIM(_xlfn.TEXTSPLIT(L47,",")),
 IFERROR(_xlfn._xlws.FILTER(_xlpm.a, ISNA(MATCH(_xlpm.a,_xlpm.b,0))), "Không có khác biệt")
)</f>
        <v>Không có khác biệt</v>
      </c>
    </row>
    <row r="48" spans="1:23" ht="71.25">
      <c r="A48" s="44">
        <v>20252</v>
      </c>
      <c r="B48" s="45" t="s">
        <v>8926</v>
      </c>
      <c r="C48" s="44">
        <v>2025</v>
      </c>
      <c r="D48" s="45" t="s">
        <v>1117</v>
      </c>
      <c r="E48" s="45" t="s">
        <v>1087</v>
      </c>
      <c r="F48" s="45" t="s">
        <v>1088</v>
      </c>
      <c r="G48" s="45" t="s">
        <v>1218</v>
      </c>
      <c r="H48" s="45" t="s">
        <v>1101</v>
      </c>
      <c r="I48" s="44">
        <v>2510692</v>
      </c>
      <c r="J48" s="45" t="s">
        <v>1219</v>
      </c>
      <c r="K48" s="45" t="s">
        <v>1092</v>
      </c>
      <c r="L48" s="45" t="s">
        <v>8952</v>
      </c>
      <c r="M48" s="45" t="s">
        <v>8953</v>
      </c>
      <c r="N48" s="44">
        <v>14</v>
      </c>
      <c r="O48" s="44">
        <v>2084000</v>
      </c>
      <c r="P48" s="44">
        <v>29176000</v>
      </c>
      <c r="Q48" s="44">
        <v>31280000</v>
      </c>
      <c r="R48" s="44">
        <v>2104000</v>
      </c>
      <c r="S48" s="42"/>
      <c r="V48" s="5" t="e" cm="1">
        <f t="array" ref="V48">_xlfn._xlws.FILTER(_xlfn.TEXTSPLIT(K48,","),ISNA(MATCH(TRIM(_xlfn.TEXTSPLIT(L48,",")),TRIM(_xlfn.TEXTSPLIT(M48,",")),0)))</f>
        <v>#VALUE!</v>
      </c>
      <c r="W48" s="5" t="str" cm="1">
        <f t="array" ref="W48">_xlfn.LET(
 _xlpm.a, TRIM(_xlfn.TEXTSPLIT(M48,",")),
 _xlpm.b, TRIM(_xlfn.TEXTSPLIT(L48,",")),
 IFERROR(_xlfn._xlws.FILTER(_xlpm.a, ISNA(MATCH(_xlpm.a,_xlpm.b,0))), "Không có khác biệt")
)</f>
        <v>Không có khác biệt</v>
      </c>
    </row>
    <row r="49" spans="1:23" ht="71.25">
      <c r="A49" s="44">
        <v>20252</v>
      </c>
      <c r="B49" s="45" t="s">
        <v>8926</v>
      </c>
      <c r="C49" s="44">
        <v>2025</v>
      </c>
      <c r="D49" s="45" t="s">
        <v>1120</v>
      </c>
      <c r="E49" s="45" t="s">
        <v>1087</v>
      </c>
      <c r="F49" s="45" t="s">
        <v>19</v>
      </c>
      <c r="G49" s="45" t="s">
        <v>1096</v>
      </c>
      <c r="H49" s="42"/>
      <c r="I49" s="44">
        <v>2540053</v>
      </c>
      <c r="J49" s="45" t="s">
        <v>1221</v>
      </c>
      <c r="K49" s="45" t="s">
        <v>1092</v>
      </c>
      <c r="L49" s="42"/>
      <c r="M49" s="42"/>
      <c r="N49" s="44">
        <v>0</v>
      </c>
      <c r="O49" s="44">
        <v>0</v>
      </c>
      <c r="P49" s="44">
        <v>0</v>
      </c>
      <c r="Q49" s="44">
        <v>28000000</v>
      </c>
      <c r="R49" s="44">
        <v>28000000</v>
      </c>
      <c r="S49" s="42"/>
      <c r="V49" s="5" t="e" cm="1" vm="1">
        <f t="array" ref="V49">_xlfn._xlws.FILTER(_xlfn.TEXTSPLIT(K49,","),ISNA(MATCH(TRIM(_xlfn.TEXTSPLIT(L49,",")),TRIM(_xlfn.TEXTSPLIT(M49,",")),0)))</f>
        <v>#VALUE!</v>
      </c>
      <c r="W49" s="5" t="str" cm="1">
        <f t="array" ref="W49">_xlfn.LET(
 _xlpm.a, TRIM(_xlfn.TEXTSPLIT(M49,",")),
 _xlpm.b, TRIM(_xlfn.TEXTSPLIT(L49,",")),
 IFERROR(_xlfn._xlws.FILTER(_xlpm.a, ISNA(MATCH(_xlpm.a,_xlpm.b,0))), "Không có khác biệt")
)</f>
        <v>Không có khác biệt</v>
      </c>
    </row>
    <row r="50" spans="1:23" ht="71.25">
      <c r="A50" s="44">
        <v>20252</v>
      </c>
      <c r="B50" s="45" t="s">
        <v>8926</v>
      </c>
      <c r="C50" s="44">
        <v>2023</v>
      </c>
      <c r="D50" s="45" t="s">
        <v>1127</v>
      </c>
      <c r="E50" s="45" t="s">
        <v>1095</v>
      </c>
      <c r="F50" s="45" t="s">
        <v>1088</v>
      </c>
      <c r="G50" s="45" t="s">
        <v>1089</v>
      </c>
      <c r="H50" s="45" t="s">
        <v>1101</v>
      </c>
      <c r="I50" s="45" t="s">
        <v>1223</v>
      </c>
      <c r="J50" s="45" t="s">
        <v>1224</v>
      </c>
      <c r="K50" s="45" t="s">
        <v>1092</v>
      </c>
      <c r="L50" s="45" t="s">
        <v>8939</v>
      </c>
      <c r="M50" s="42"/>
      <c r="N50" s="44">
        <v>2</v>
      </c>
      <c r="O50" s="44">
        <v>933000</v>
      </c>
      <c r="P50" s="44">
        <v>1866000</v>
      </c>
      <c r="Q50" s="44">
        <v>28000000</v>
      </c>
      <c r="R50" s="44">
        <v>26134000</v>
      </c>
      <c r="S50" s="42"/>
      <c r="W50" s="5" t="str" cm="1">
        <f t="array" ref="W50">_xlfn.LET(
 _xlpm.a, TRIM(_xlfn.TEXTSPLIT(M50,",")),
 _xlpm.b, TRIM(_xlfn.TEXTSPLIT(L50,",")),
 IFERROR(_xlfn._xlws.FILTER(_xlpm.a, ISNA(MATCH(_xlpm.a,_xlpm.b,0))), "Không có khác biệt")
)</f>
        <v>Không có khác biệt</v>
      </c>
    </row>
    <row r="51" spans="1:23" ht="71.25">
      <c r="A51" s="44">
        <v>20252</v>
      </c>
      <c r="B51" s="45" t="s">
        <v>8926</v>
      </c>
      <c r="C51" s="44">
        <v>2023</v>
      </c>
      <c r="D51" s="45" t="s">
        <v>1197</v>
      </c>
      <c r="E51" s="45" t="s">
        <v>1095</v>
      </c>
      <c r="F51" s="45" t="s">
        <v>1088</v>
      </c>
      <c r="G51" s="45" t="s">
        <v>1165</v>
      </c>
      <c r="H51" s="45" t="s">
        <v>1090</v>
      </c>
      <c r="I51" s="45" t="s">
        <v>1225</v>
      </c>
      <c r="J51" s="45" t="s">
        <v>1226</v>
      </c>
      <c r="K51" s="45" t="s">
        <v>1092</v>
      </c>
      <c r="L51" s="42"/>
      <c r="M51" s="42"/>
      <c r="N51" s="44">
        <v>0</v>
      </c>
      <c r="O51" s="44">
        <v>933000</v>
      </c>
      <c r="P51" s="44">
        <v>0</v>
      </c>
      <c r="Q51" s="44">
        <v>28000000</v>
      </c>
      <c r="R51" s="44">
        <v>28000000</v>
      </c>
      <c r="S51" s="42"/>
      <c r="W51" s="5" t="str" cm="1">
        <f t="array" ref="W51">_xlfn.LET(
 _xlpm.a, TRIM(_xlfn.TEXTSPLIT(M51,",")),
 _xlpm.b, TRIM(_xlfn.TEXTSPLIT(L51,",")),
 IFERROR(_xlfn._xlws.FILTER(_xlpm.a, ISNA(MATCH(_xlpm.a,_xlpm.b,0))), "Không có khác biệt")
)</f>
        <v>Không có khác biệt</v>
      </c>
    </row>
    <row r="52" spans="1:23" ht="71.25">
      <c r="A52" s="44">
        <v>20252</v>
      </c>
      <c r="B52" s="45" t="s">
        <v>8926</v>
      </c>
      <c r="C52" s="44">
        <v>2023</v>
      </c>
      <c r="D52" s="45" t="s">
        <v>1127</v>
      </c>
      <c r="E52" s="45" t="s">
        <v>1095</v>
      </c>
      <c r="F52" s="45" t="s">
        <v>1088</v>
      </c>
      <c r="G52" s="45" t="s">
        <v>1089</v>
      </c>
      <c r="H52" s="45" t="s">
        <v>1101</v>
      </c>
      <c r="I52" s="45" t="s">
        <v>1227</v>
      </c>
      <c r="J52" s="45" t="s">
        <v>1228</v>
      </c>
      <c r="K52" s="45" t="s">
        <v>1092</v>
      </c>
      <c r="L52" s="45" t="s">
        <v>8939</v>
      </c>
      <c r="M52" s="42"/>
      <c r="N52" s="44">
        <v>2</v>
      </c>
      <c r="O52" s="44">
        <v>933000</v>
      </c>
      <c r="P52" s="44">
        <v>1866000</v>
      </c>
      <c r="Q52" s="44">
        <v>28000000</v>
      </c>
      <c r="R52" s="44">
        <v>26134000</v>
      </c>
      <c r="S52" s="42"/>
      <c r="W52" s="5" t="str" cm="1">
        <f t="array" ref="W52">_xlfn.LET(
 _xlpm.a, TRIM(_xlfn.TEXTSPLIT(M52,",")),
 _xlpm.b, TRIM(_xlfn.TEXTSPLIT(L52,",")),
 IFERROR(_xlfn._xlws.FILTER(_xlpm.a, ISNA(MATCH(_xlpm.a,_xlpm.b,0))), "Không có khác biệt")
)</f>
        <v>Không có khác biệt</v>
      </c>
    </row>
    <row r="53" spans="1:23" ht="71.25">
      <c r="A53" s="44">
        <v>20252</v>
      </c>
      <c r="B53" s="45" t="s">
        <v>8926</v>
      </c>
      <c r="C53" s="44">
        <v>2025</v>
      </c>
      <c r="D53" s="45" t="s">
        <v>1117</v>
      </c>
      <c r="E53" s="45" t="s">
        <v>1087</v>
      </c>
      <c r="F53" s="45" t="s">
        <v>1088</v>
      </c>
      <c r="G53" s="45" t="s">
        <v>1107</v>
      </c>
      <c r="H53" s="45" t="s">
        <v>1090</v>
      </c>
      <c r="I53" s="44">
        <v>2510241</v>
      </c>
      <c r="J53" s="45" t="s">
        <v>1230</v>
      </c>
      <c r="K53" s="45" t="s">
        <v>1092</v>
      </c>
      <c r="L53" s="42"/>
      <c r="M53" s="42"/>
      <c r="N53" s="44">
        <v>0</v>
      </c>
      <c r="O53" s="44">
        <v>933000</v>
      </c>
      <c r="P53" s="44">
        <v>0</v>
      </c>
      <c r="Q53" s="44">
        <v>26124000</v>
      </c>
      <c r="R53" s="44">
        <v>26124000</v>
      </c>
      <c r="S53" s="42"/>
      <c r="W53" s="5" t="str" cm="1">
        <f t="array" ref="W53">_xlfn.LET(
 _xlpm.a, TRIM(_xlfn.TEXTSPLIT(M53,",")),
 _xlpm.b, TRIM(_xlfn.TEXTSPLIT(L53,",")),
 IFERROR(_xlfn._xlws.FILTER(_xlpm.a, ISNA(MATCH(_xlpm.a,_xlpm.b,0))), "Không có khác biệt")
)</f>
        <v>Không có khác biệt</v>
      </c>
    </row>
    <row r="54" spans="1:23" ht="71.25">
      <c r="A54" s="44">
        <v>20252</v>
      </c>
      <c r="B54" s="45" t="s">
        <v>8926</v>
      </c>
      <c r="C54" s="44">
        <v>2024</v>
      </c>
      <c r="D54" s="45" t="s">
        <v>1110</v>
      </c>
      <c r="E54" s="45" t="s">
        <v>1095</v>
      </c>
      <c r="F54" s="45" t="s">
        <v>1088</v>
      </c>
      <c r="G54" s="45" t="s">
        <v>1089</v>
      </c>
      <c r="H54" s="45" t="s">
        <v>1101</v>
      </c>
      <c r="I54" s="44">
        <v>2410248</v>
      </c>
      <c r="J54" s="45" t="s">
        <v>1232</v>
      </c>
      <c r="K54" s="45" t="s">
        <v>1092</v>
      </c>
      <c r="L54" s="42"/>
      <c r="M54" s="42"/>
      <c r="N54" s="44">
        <v>0</v>
      </c>
      <c r="O54" s="44">
        <v>933000</v>
      </c>
      <c r="P54" s="44">
        <v>0</v>
      </c>
      <c r="Q54" s="44">
        <v>28000000</v>
      </c>
      <c r="R54" s="44">
        <v>28000000</v>
      </c>
      <c r="S54" s="42"/>
      <c r="W54" s="5" t="str" cm="1">
        <f t="array" ref="W54">_xlfn.LET(
 _xlpm.a, TRIM(_xlfn.TEXTSPLIT(M54,",")),
 _xlpm.b, TRIM(_xlfn.TEXTSPLIT(L54,",")),
 IFERROR(_xlfn._xlws.FILTER(_xlpm.a, ISNA(MATCH(_xlpm.a,_xlpm.b,0))), "Không có khác biệt")
)</f>
        <v>Không có khác biệt</v>
      </c>
    </row>
    <row r="55" spans="1:23" ht="71.25">
      <c r="A55" s="44">
        <v>20252</v>
      </c>
      <c r="B55" s="45" t="s">
        <v>8926</v>
      </c>
      <c r="C55" s="44">
        <v>2024</v>
      </c>
      <c r="D55" s="45" t="s">
        <v>1086</v>
      </c>
      <c r="E55" s="45" t="s">
        <v>1087</v>
      </c>
      <c r="F55" s="45" t="s">
        <v>1088</v>
      </c>
      <c r="G55" s="45" t="s">
        <v>1089</v>
      </c>
      <c r="H55" s="45" t="s">
        <v>1090</v>
      </c>
      <c r="I55" s="44">
        <v>2410448</v>
      </c>
      <c r="J55" s="45" t="s">
        <v>1233</v>
      </c>
      <c r="K55" s="45" t="s">
        <v>1092</v>
      </c>
      <c r="L55" s="45" t="s">
        <v>8954</v>
      </c>
      <c r="M55" s="45" t="s">
        <v>8954</v>
      </c>
      <c r="N55" s="44">
        <v>12</v>
      </c>
      <c r="O55" s="44">
        <v>933000</v>
      </c>
      <c r="P55" s="44">
        <v>11196000</v>
      </c>
      <c r="Q55" s="44">
        <v>11196000</v>
      </c>
      <c r="R55" s="44">
        <v>0</v>
      </c>
      <c r="S55" s="42"/>
      <c r="W55" s="5" t="str" cm="1">
        <f t="array" ref="W55">_xlfn.LET(
 _xlpm.a, TRIM(_xlfn.TEXTSPLIT(M55,",")),
 _xlpm.b, TRIM(_xlfn.TEXTSPLIT(L55,",")),
 IFERROR(_xlfn._xlws.FILTER(_xlpm.a, ISNA(MATCH(_xlpm.a,_xlpm.b,0))), "Không có khác biệt")
)</f>
        <v>Không có khác biệt</v>
      </c>
    </row>
    <row r="56" spans="1:23" ht="71.25">
      <c r="A56" s="44">
        <v>20252</v>
      </c>
      <c r="B56" s="45" t="s">
        <v>8926</v>
      </c>
      <c r="C56" s="44">
        <v>2024</v>
      </c>
      <c r="D56" s="45" t="s">
        <v>1086</v>
      </c>
      <c r="E56" s="45" t="s">
        <v>1087</v>
      </c>
      <c r="F56" s="45" t="s">
        <v>1088</v>
      </c>
      <c r="G56" s="45" t="s">
        <v>1235</v>
      </c>
      <c r="H56" s="45" t="s">
        <v>1090</v>
      </c>
      <c r="I56" s="44">
        <v>2410251</v>
      </c>
      <c r="J56" s="45" t="s">
        <v>1236</v>
      </c>
      <c r="K56" s="45" t="s">
        <v>1092</v>
      </c>
      <c r="L56" s="45" t="s">
        <v>8955</v>
      </c>
      <c r="M56" s="45" t="s">
        <v>8956</v>
      </c>
      <c r="N56" s="44">
        <v>15</v>
      </c>
      <c r="O56" s="44">
        <v>933000</v>
      </c>
      <c r="P56" s="44">
        <v>13995000</v>
      </c>
      <c r="Q56" s="44">
        <v>13995000</v>
      </c>
      <c r="R56" s="44">
        <v>0</v>
      </c>
      <c r="S56" s="42"/>
      <c r="W56" s="5" t="str" cm="1">
        <f t="array" ref="W56">_xlfn.LET(
 _xlpm.a, TRIM(_xlfn.TEXTSPLIT(M56,",")),
 _xlpm.b, TRIM(_xlfn.TEXTSPLIT(L56,",")),
 IFERROR(_xlfn._xlws.FILTER(_xlpm.a, ISNA(MATCH(_xlpm.a,_xlpm.b,0))), "Không có khác biệt")
)</f>
        <v>Không có khác biệt</v>
      </c>
    </row>
    <row r="57" spans="1:23" ht="71.25">
      <c r="A57" s="44">
        <v>20252</v>
      </c>
      <c r="B57" s="45" t="s">
        <v>8926</v>
      </c>
      <c r="C57" s="44">
        <v>2023</v>
      </c>
      <c r="D57" s="45" t="s">
        <v>1197</v>
      </c>
      <c r="E57" s="45" t="s">
        <v>1095</v>
      </c>
      <c r="F57" s="45" t="s">
        <v>1088</v>
      </c>
      <c r="G57" s="45" t="s">
        <v>1238</v>
      </c>
      <c r="H57" s="45" t="s">
        <v>1090</v>
      </c>
      <c r="I57" s="45" t="s">
        <v>1239</v>
      </c>
      <c r="J57" s="45" t="s">
        <v>1240</v>
      </c>
      <c r="K57" s="45" t="s">
        <v>1092</v>
      </c>
      <c r="L57" s="42"/>
      <c r="M57" s="42"/>
      <c r="N57" s="44">
        <v>0</v>
      </c>
      <c r="O57" s="44">
        <v>933000</v>
      </c>
      <c r="P57" s="44">
        <v>0</v>
      </c>
      <c r="Q57" s="44">
        <v>28000000</v>
      </c>
      <c r="R57" s="44">
        <v>28000000</v>
      </c>
      <c r="S57" s="42"/>
      <c r="W57" s="5" t="str" cm="1">
        <f t="array" ref="W57">_xlfn.LET(
 _xlpm.a, TRIM(_xlfn.TEXTSPLIT(M57,",")),
 _xlpm.b, TRIM(_xlfn.TEXTSPLIT(L57,",")),
 IFERROR(_xlfn._xlws.FILTER(_xlpm.a, ISNA(MATCH(_xlpm.a,_xlpm.b,0))), "Không có khác biệt")
)</f>
        <v>Không có khác biệt</v>
      </c>
    </row>
    <row r="58" spans="1:23" ht="71.25">
      <c r="A58" s="44">
        <v>20252</v>
      </c>
      <c r="B58" s="45" t="s">
        <v>8926</v>
      </c>
      <c r="C58" s="44">
        <v>2024</v>
      </c>
      <c r="D58" s="45" t="s">
        <v>1110</v>
      </c>
      <c r="E58" s="45" t="s">
        <v>1095</v>
      </c>
      <c r="F58" s="45" t="s">
        <v>1088</v>
      </c>
      <c r="G58" s="45" t="s">
        <v>1118</v>
      </c>
      <c r="H58" s="45" t="s">
        <v>1101</v>
      </c>
      <c r="I58" s="44">
        <v>2410136</v>
      </c>
      <c r="J58" s="45" t="s">
        <v>1242</v>
      </c>
      <c r="K58" s="45" t="s">
        <v>1092</v>
      </c>
      <c r="L58" s="42"/>
      <c r="M58" s="42"/>
      <c r="N58" s="44">
        <v>0</v>
      </c>
      <c r="O58" s="44">
        <v>933000</v>
      </c>
      <c r="P58" s="44">
        <v>0</v>
      </c>
      <c r="Q58" s="44">
        <v>28000000</v>
      </c>
      <c r="R58" s="44">
        <v>28000000</v>
      </c>
      <c r="S58" s="42"/>
      <c r="W58" s="5" t="str" cm="1">
        <f t="array" ref="W58">_xlfn.LET(
 _xlpm.a, TRIM(_xlfn.TEXTSPLIT(M58,",")),
 _xlpm.b, TRIM(_xlfn.TEXTSPLIT(L58,",")),
 IFERROR(_xlfn._xlws.FILTER(_xlpm.a, ISNA(MATCH(_xlpm.a,_xlpm.b,0))), "Không có khác biệt")
)</f>
        <v>Không có khác biệt</v>
      </c>
    </row>
    <row r="59" spans="1:23" ht="71.25">
      <c r="A59" s="44">
        <v>20252</v>
      </c>
      <c r="B59" s="45" t="s">
        <v>8926</v>
      </c>
      <c r="C59" s="44">
        <v>2024</v>
      </c>
      <c r="D59" s="45" t="s">
        <v>1086</v>
      </c>
      <c r="E59" s="45" t="s">
        <v>1087</v>
      </c>
      <c r="F59" s="45" t="s">
        <v>1088</v>
      </c>
      <c r="G59" s="45" t="s">
        <v>1089</v>
      </c>
      <c r="H59" s="45" t="s">
        <v>1090</v>
      </c>
      <c r="I59" s="44">
        <v>2410550</v>
      </c>
      <c r="J59" s="45" t="s">
        <v>1244</v>
      </c>
      <c r="K59" s="45" t="s">
        <v>1092</v>
      </c>
      <c r="L59" s="45" t="s">
        <v>8957</v>
      </c>
      <c r="M59" s="45" t="s">
        <v>8958</v>
      </c>
      <c r="N59" s="44">
        <v>16</v>
      </c>
      <c r="O59" s="44">
        <v>933000</v>
      </c>
      <c r="P59" s="44">
        <v>14928000</v>
      </c>
      <c r="Q59" s="44">
        <v>14928000</v>
      </c>
      <c r="R59" s="44">
        <v>0</v>
      </c>
      <c r="S59" s="42"/>
      <c r="W59" s="5" t="str" cm="1">
        <f t="array" ref="W59">_xlfn.LET(
 _xlpm.a, TRIM(_xlfn.TEXTSPLIT(M59,",")),
 _xlpm.b, TRIM(_xlfn.TEXTSPLIT(L59,",")),
 IFERROR(_xlfn._xlws.FILTER(_xlpm.a, ISNA(MATCH(_xlpm.a,_xlpm.b,0))), "Không có khác biệt")
)</f>
        <v>Không có khác biệt</v>
      </c>
    </row>
    <row r="60" spans="1:23" ht="85.5">
      <c r="A60" s="44">
        <v>20252</v>
      </c>
      <c r="B60" s="45" t="s">
        <v>8926</v>
      </c>
      <c r="C60" s="44">
        <v>2025</v>
      </c>
      <c r="D60" s="45" t="s">
        <v>1099</v>
      </c>
      <c r="E60" s="45" t="s">
        <v>1087</v>
      </c>
      <c r="F60" s="45" t="s">
        <v>1088</v>
      </c>
      <c r="G60" s="45" t="s">
        <v>1161</v>
      </c>
      <c r="H60" s="45" t="s">
        <v>1101</v>
      </c>
      <c r="I60" s="44">
        <v>2511016</v>
      </c>
      <c r="J60" s="45" t="s">
        <v>1246</v>
      </c>
      <c r="K60" s="45" t="s">
        <v>1092</v>
      </c>
      <c r="L60" s="45" t="s">
        <v>8959</v>
      </c>
      <c r="M60" s="45" t="s">
        <v>8960</v>
      </c>
      <c r="N60" s="44">
        <v>16</v>
      </c>
      <c r="O60" s="44">
        <v>933000</v>
      </c>
      <c r="P60" s="44">
        <v>14928000</v>
      </c>
      <c r="Q60" s="44">
        <v>13985000</v>
      </c>
      <c r="R60" s="44">
        <v>-943000</v>
      </c>
      <c r="S60" s="42"/>
      <c r="W60" s="5" t="str" cm="1">
        <f t="array" ref="W60">_xlfn.LET(
 _xlpm.a, TRIM(_xlfn.TEXTSPLIT(M60,",")),
 _xlpm.b, TRIM(_xlfn.TEXTSPLIT(L60,",")),
 IFERROR(_xlfn._xlws.FILTER(_xlpm.a, ISNA(MATCH(_xlpm.a,_xlpm.b,0))), "Không có khác biệt")
)</f>
        <v>Không có khác biệt</v>
      </c>
    </row>
    <row r="61" spans="1:23" ht="71.25">
      <c r="A61" s="44">
        <v>20252</v>
      </c>
      <c r="B61" s="45" t="s">
        <v>8926</v>
      </c>
      <c r="C61" s="44">
        <v>2021</v>
      </c>
      <c r="D61" s="45" t="s">
        <v>1248</v>
      </c>
      <c r="E61" s="45" t="s">
        <v>1095</v>
      </c>
      <c r="F61" s="45" t="s">
        <v>1088</v>
      </c>
      <c r="G61" s="45" t="s">
        <v>1249</v>
      </c>
      <c r="H61" s="45" t="s">
        <v>1090</v>
      </c>
      <c r="I61" s="45" t="s">
        <v>1250</v>
      </c>
      <c r="J61" s="45" t="s">
        <v>1251</v>
      </c>
      <c r="K61" s="45" t="s">
        <v>1092</v>
      </c>
      <c r="L61" s="45" t="s">
        <v>8939</v>
      </c>
      <c r="M61" s="42"/>
      <c r="N61" s="44">
        <v>2</v>
      </c>
      <c r="O61" s="44">
        <v>933000</v>
      </c>
      <c r="P61" s="44">
        <v>1866000</v>
      </c>
      <c r="Q61" s="44">
        <v>0</v>
      </c>
      <c r="R61" s="44">
        <v>-1866000</v>
      </c>
      <c r="S61" s="42"/>
      <c r="W61" s="5" t="str" cm="1">
        <f t="array" ref="W61">_xlfn.LET(
 _xlpm.a, TRIM(_xlfn.TEXTSPLIT(M61,",")),
 _xlpm.b, TRIM(_xlfn.TEXTSPLIT(L61,",")),
 IFERROR(_xlfn._xlws.FILTER(_xlpm.a, ISNA(MATCH(_xlpm.a,_xlpm.b,0))), "Không có khác biệt")
)</f>
        <v>Không có khác biệt</v>
      </c>
    </row>
    <row r="62" spans="1:23" ht="71.25">
      <c r="A62" s="44">
        <v>20252</v>
      </c>
      <c r="B62" s="45" t="s">
        <v>8926</v>
      </c>
      <c r="C62" s="44">
        <v>2024</v>
      </c>
      <c r="D62" s="45" t="s">
        <v>1110</v>
      </c>
      <c r="E62" s="45" t="s">
        <v>1095</v>
      </c>
      <c r="F62" s="45" t="s">
        <v>1088</v>
      </c>
      <c r="G62" s="45" t="s">
        <v>1235</v>
      </c>
      <c r="H62" s="45" t="s">
        <v>1101</v>
      </c>
      <c r="I62" s="44">
        <v>2410820</v>
      </c>
      <c r="J62" s="45" t="s">
        <v>1253</v>
      </c>
      <c r="K62" s="45" t="s">
        <v>1092</v>
      </c>
      <c r="L62" s="45" t="s">
        <v>8951</v>
      </c>
      <c r="M62" s="42"/>
      <c r="N62" s="44">
        <v>4</v>
      </c>
      <c r="O62" s="44">
        <v>933000</v>
      </c>
      <c r="P62" s="44">
        <v>3732000</v>
      </c>
      <c r="Q62" s="44">
        <v>28000000</v>
      </c>
      <c r="R62" s="44">
        <v>24268000</v>
      </c>
      <c r="S62" s="42"/>
      <c r="W62" s="5" t="str" cm="1">
        <f t="array" ref="W62">_xlfn.LET(
 _xlpm.a, TRIM(_xlfn.TEXTSPLIT(M62,",")),
 _xlpm.b, TRIM(_xlfn.TEXTSPLIT(L62,",")),
 IFERROR(_xlfn._xlws.FILTER(_xlpm.a, ISNA(MATCH(_xlpm.a,_xlpm.b,0))), "Không có khác biệt")
)</f>
        <v>Không có khác biệt</v>
      </c>
    </row>
    <row r="63" spans="1:23" ht="71.25">
      <c r="A63" s="44">
        <v>20252</v>
      </c>
      <c r="B63" s="45" t="s">
        <v>8926</v>
      </c>
      <c r="C63" s="44">
        <v>2024</v>
      </c>
      <c r="D63" s="45" t="s">
        <v>1086</v>
      </c>
      <c r="E63" s="45" t="s">
        <v>1087</v>
      </c>
      <c r="F63" s="45" t="s">
        <v>1088</v>
      </c>
      <c r="G63" s="45" t="s">
        <v>1107</v>
      </c>
      <c r="H63" s="45" t="s">
        <v>1090</v>
      </c>
      <c r="I63" s="44">
        <v>2410292</v>
      </c>
      <c r="J63" s="45" t="s">
        <v>1255</v>
      </c>
      <c r="K63" s="45" t="s">
        <v>1092</v>
      </c>
      <c r="L63" s="45" t="s">
        <v>8961</v>
      </c>
      <c r="M63" s="45" t="s">
        <v>8962</v>
      </c>
      <c r="N63" s="44">
        <v>13</v>
      </c>
      <c r="O63" s="44">
        <v>933000</v>
      </c>
      <c r="P63" s="44">
        <v>12129000</v>
      </c>
      <c r="Q63" s="44">
        <v>12129000</v>
      </c>
      <c r="R63" s="44">
        <v>0</v>
      </c>
      <c r="S63" s="42"/>
      <c r="W63" s="5" t="str" cm="1">
        <f t="array" ref="W63">_xlfn.LET(
 _xlpm.a, TRIM(_xlfn.TEXTSPLIT(M63,",")),
 _xlpm.b, TRIM(_xlfn.TEXTSPLIT(L63,",")),
 IFERROR(_xlfn._xlws.FILTER(_xlpm.a, ISNA(MATCH(_xlpm.a,_xlpm.b,0))), "Không có khác biệt")
)</f>
        <v>Không có khác biệt</v>
      </c>
    </row>
    <row r="64" spans="1:23" ht="71.25">
      <c r="A64" s="44">
        <v>20252</v>
      </c>
      <c r="B64" s="45" t="s">
        <v>8926</v>
      </c>
      <c r="C64" s="44">
        <v>2024</v>
      </c>
      <c r="D64" s="45" t="s">
        <v>1110</v>
      </c>
      <c r="E64" s="45" t="s">
        <v>1095</v>
      </c>
      <c r="F64" s="45" t="s">
        <v>1088</v>
      </c>
      <c r="G64" s="45" t="s">
        <v>1158</v>
      </c>
      <c r="H64" s="45" t="s">
        <v>1101</v>
      </c>
      <c r="I64" s="44">
        <v>2411014</v>
      </c>
      <c r="J64" s="45" t="s">
        <v>1257</v>
      </c>
      <c r="K64" s="45" t="s">
        <v>1092</v>
      </c>
      <c r="L64" s="42"/>
      <c r="M64" s="42"/>
      <c r="N64" s="44">
        <v>0</v>
      </c>
      <c r="O64" s="44">
        <v>933000</v>
      </c>
      <c r="P64" s="44">
        <v>0</v>
      </c>
      <c r="Q64" s="44">
        <v>28000000</v>
      </c>
      <c r="R64" s="44">
        <v>28000000</v>
      </c>
      <c r="S64" s="42"/>
      <c r="W64" s="5" t="str" cm="1">
        <f t="array" ref="W64">_xlfn.LET(
 _xlpm.a, TRIM(_xlfn.TEXTSPLIT(M64,",")),
 _xlpm.b, TRIM(_xlfn.TEXTSPLIT(L64,",")),
 IFERROR(_xlfn._xlws.FILTER(_xlpm.a, ISNA(MATCH(_xlpm.a,_xlpm.b,0))), "Không có khác biệt")
)</f>
        <v>Không có khác biệt</v>
      </c>
    </row>
    <row r="65" spans="1:23" ht="71.25">
      <c r="A65" s="44">
        <v>20252</v>
      </c>
      <c r="B65" s="45" t="s">
        <v>8926</v>
      </c>
      <c r="C65" s="44">
        <v>2023</v>
      </c>
      <c r="D65" s="45" t="s">
        <v>1197</v>
      </c>
      <c r="E65" s="45" t="s">
        <v>1095</v>
      </c>
      <c r="F65" s="45" t="s">
        <v>1088</v>
      </c>
      <c r="G65" s="45" t="s">
        <v>1238</v>
      </c>
      <c r="H65" s="45" t="s">
        <v>1090</v>
      </c>
      <c r="I65" s="45" t="s">
        <v>1259</v>
      </c>
      <c r="J65" s="45" t="s">
        <v>1260</v>
      </c>
      <c r="K65" s="45" t="s">
        <v>1092</v>
      </c>
      <c r="L65" s="42"/>
      <c r="M65" s="42"/>
      <c r="N65" s="44">
        <v>0</v>
      </c>
      <c r="O65" s="44">
        <v>933000</v>
      </c>
      <c r="P65" s="44">
        <v>0</v>
      </c>
      <c r="Q65" s="44">
        <v>28000000</v>
      </c>
      <c r="R65" s="44">
        <v>28000000</v>
      </c>
      <c r="S65" s="42"/>
      <c r="W65" s="5" t="str" cm="1">
        <f t="array" ref="W65">_xlfn.LET(
 _xlpm.a, TRIM(_xlfn.TEXTSPLIT(M65,",")),
 _xlpm.b, TRIM(_xlfn.TEXTSPLIT(L65,",")),
 IFERROR(_xlfn._xlws.FILTER(_xlpm.a, ISNA(MATCH(_xlpm.a,_xlpm.b,0))), "Không có khác biệt")
)</f>
        <v>Không có khác biệt</v>
      </c>
    </row>
    <row r="66" spans="1:23" ht="71.25">
      <c r="A66" s="44">
        <v>20252</v>
      </c>
      <c r="B66" s="45" t="s">
        <v>8926</v>
      </c>
      <c r="C66" s="44">
        <v>2025</v>
      </c>
      <c r="D66" s="45" t="s">
        <v>1099</v>
      </c>
      <c r="E66" s="45" t="s">
        <v>1087</v>
      </c>
      <c r="F66" s="45" t="s">
        <v>1088</v>
      </c>
      <c r="G66" s="45" t="s">
        <v>1118</v>
      </c>
      <c r="H66" s="45" t="s">
        <v>1101</v>
      </c>
      <c r="I66" s="44">
        <v>2510152</v>
      </c>
      <c r="J66" s="45" t="s">
        <v>1262</v>
      </c>
      <c r="K66" s="45" t="s">
        <v>1092</v>
      </c>
      <c r="L66" s="45" t="s">
        <v>8963</v>
      </c>
      <c r="M66" s="45" t="s">
        <v>8964</v>
      </c>
      <c r="N66" s="44">
        <v>17</v>
      </c>
      <c r="O66" s="44">
        <v>933000</v>
      </c>
      <c r="P66" s="44">
        <v>15861000</v>
      </c>
      <c r="Q66" s="44">
        <v>13052000</v>
      </c>
      <c r="R66" s="44">
        <v>-2809000</v>
      </c>
      <c r="S66" s="42"/>
      <c r="W66" s="5" t="str" cm="1">
        <f t="array" ref="W66">_xlfn.LET(
 _xlpm.a, TRIM(_xlfn.TEXTSPLIT(M66,",")),
 _xlpm.b, TRIM(_xlfn.TEXTSPLIT(L66,",")),
 IFERROR(_xlfn._xlws.FILTER(_xlpm.a, ISNA(MATCH(_xlpm.a,_xlpm.b,0))), "Không có khác biệt")
)</f>
        <v>Không có khác biệt</v>
      </c>
    </row>
    <row r="67" spans="1:23" ht="71.25">
      <c r="A67" s="44">
        <v>20252</v>
      </c>
      <c r="B67" s="45" t="s">
        <v>8926</v>
      </c>
      <c r="C67" s="44">
        <v>2021</v>
      </c>
      <c r="D67" s="45" t="s">
        <v>1248</v>
      </c>
      <c r="E67" s="45" t="s">
        <v>1095</v>
      </c>
      <c r="F67" s="45" t="s">
        <v>1088</v>
      </c>
      <c r="G67" s="45" t="s">
        <v>1165</v>
      </c>
      <c r="H67" s="45" t="s">
        <v>1090</v>
      </c>
      <c r="I67" s="45" t="s">
        <v>1264</v>
      </c>
      <c r="J67" s="45" t="s">
        <v>1037</v>
      </c>
      <c r="K67" s="45" t="s">
        <v>1092</v>
      </c>
      <c r="L67" s="42"/>
      <c r="M67" s="42"/>
      <c r="N67" s="44">
        <v>0</v>
      </c>
      <c r="O67" s="44">
        <v>933000</v>
      </c>
      <c r="P67" s="44">
        <v>0</v>
      </c>
      <c r="Q67" s="44">
        <v>0</v>
      </c>
      <c r="R67" s="44">
        <v>0</v>
      </c>
      <c r="S67" s="42"/>
      <c r="W67" s="5" t="str" cm="1">
        <f t="array" ref="W67">_xlfn.LET(
 _xlpm.a, TRIM(_xlfn.TEXTSPLIT(M67,",")),
 _xlpm.b, TRIM(_xlfn.TEXTSPLIT(L67,",")),
 IFERROR(_xlfn._xlws.FILTER(_xlpm.a, ISNA(MATCH(_xlpm.a,_xlpm.b,0))), "Không có khác biệt")
)</f>
        <v>Không có khác biệt</v>
      </c>
    </row>
    <row r="68" spans="1:23" ht="71.25">
      <c r="A68" s="44">
        <v>20252</v>
      </c>
      <c r="B68" s="45" t="s">
        <v>8926</v>
      </c>
      <c r="C68" s="44">
        <v>2023</v>
      </c>
      <c r="D68" s="45" t="s">
        <v>1127</v>
      </c>
      <c r="E68" s="45" t="s">
        <v>1095</v>
      </c>
      <c r="F68" s="45" t="s">
        <v>1088</v>
      </c>
      <c r="G68" s="45" t="s">
        <v>1089</v>
      </c>
      <c r="H68" s="45" t="s">
        <v>1101</v>
      </c>
      <c r="I68" s="45" t="s">
        <v>1266</v>
      </c>
      <c r="J68" s="45" t="s">
        <v>1267</v>
      </c>
      <c r="K68" s="45" t="s">
        <v>1092</v>
      </c>
      <c r="L68" s="42"/>
      <c r="M68" s="42"/>
      <c r="N68" s="44">
        <v>0</v>
      </c>
      <c r="O68" s="44">
        <v>933000</v>
      </c>
      <c r="P68" s="44">
        <v>0</v>
      </c>
      <c r="Q68" s="44">
        <v>28000000</v>
      </c>
      <c r="R68" s="44">
        <v>28000000</v>
      </c>
      <c r="S68" s="42"/>
      <c r="W68" s="5" t="str" cm="1">
        <f t="array" ref="W68">_xlfn.LET(
 _xlpm.a, TRIM(_xlfn.TEXTSPLIT(M68,",")),
 _xlpm.b, TRIM(_xlfn.TEXTSPLIT(L68,",")),
 IFERROR(_xlfn._xlws.FILTER(_xlpm.a, ISNA(MATCH(_xlpm.a,_xlpm.b,0))), "Không có khác biệt")
)</f>
        <v>Không có khác biệt</v>
      </c>
    </row>
    <row r="69" spans="1:23" ht="71.25">
      <c r="A69" s="44">
        <v>20252</v>
      </c>
      <c r="B69" s="45" t="s">
        <v>8926</v>
      </c>
      <c r="C69" s="44">
        <v>2022</v>
      </c>
      <c r="D69" s="45" t="s">
        <v>1144</v>
      </c>
      <c r="E69" s="45" t="s">
        <v>1095</v>
      </c>
      <c r="F69" s="45" t="s">
        <v>1088</v>
      </c>
      <c r="G69" s="45" t="s">
        <v>1268</v>
      </c>
      <c r="H69" s="45" t="s">
        <v>1090</v>
      </c>
      <c r="I69" s="45" t="s">
        <v>1269</v>
      </c>
      <c r="J69" s="45" t="s">
        <v>1270</v>
      </c>
      <c r="K69" s="45" t="s">
        <v>1092</v>
      </c>
      <c r="L69" s="45" t="s">
        <v>8939</v>
      </c>
      <c r="M69" s="42"/>
      <c r="N69" s="44">
        <v>2</v>
      </c>
      <c r="O69" s="44">
        <v>933000</v>
      </c>
      <c r="P69" s="44">
        <v>1866000</v>
      </c>
      <c r="Q69" s="44">
        <v>23300000</v>
      </c>
      <c r="R69" s="44">
        <v>21434000</v>
      </c>
      <c r="S69" s="42"/>
      <c r="W69" s="5" t="str" cm="1">
        <f t="array" ref="W69">_xlfn.LET(
 _xlpm.a, TRIM(_xlfn.TEXTSPLIT(M69,",")),
 _xlpm.b, TRIM(_xlfn.TEXTSPLIT(L69,",")),
 IFERROR(_xlfn._xlws.FILTER(_xlpm.a, ISNA(MATCH(_xlpm.a,_xlpm.b,0))), "Không có khác biệt")
)</f>
        <v>Không có khác biệt</v>
      </c>
    </row>
    <row r="70" spans="1:23" ht="71.25">
      <c r="A70" s="44">
        <v>20252</v>
      </c>
      <c r="B70" s="45" t="s">
        <v>8926</v>
      </c>
      <c r="C70" s="44">
        <v>2024</v>
      </c>
      <c r="D70" s="45" t="s">
        <v>1086</v>
      </c>
      <c r="E70" s="45" t="s">
        <v>1087</v>
      </c>
      <c r="F70" s="45" t="s">
        <v>1088</v>
      </c>
      <c r="G70" s="45" t="s">
        <v>1272</v>
      </c>
      <c r="H70" s="45" t="s">
        <v>1090</v>
      </c>
      <c r="I70" s="44">
        <v>2410973</v>
      </c>
      <c r="J70" s="45" t="s">
        <v>1273</v>
      </c>
      <c r="K70" s="45" t="s">
        <v>1092</v>
      </c>
      <c r="L70" s="45" t="s">
        <v>8965</v>
      </c>
      <c r="M70" s="45" t="s">
        <v>8966</v>
      </c>
      <c r="N70" s="44">
        <v>14</v>
      </c>
      <c r="O70" s="44">
        <v>933000</v>
      </c>
      <c r="P70" s="44">
        <v>13062000</v>
      </c>
      <c r="Q70" s="44">
        <v>13062000</v>
      </c>
      <c r="R70" s="44">
        <v>0</v>
      </c>
      <c r="S70" s="42"/>
      <c r="W70" s="5" t="str" cm="1">
        <f t="array" ref="W70">_xlfn.LET(
 _xlpm.a, TRIM(_xlfn.TEXTSPLIT(M70,",")),
 _xlpm.b, TRIM(_xlfn.TEXTSPLIT(L70,",")),
 IFERROR(_xlfn._xlws.FILTER(_xlpm.a, ISNA(MATCH(_xlpm.a,_xlpm.b,0))), "Không có khác biệt")
)</f>
        <v>Không có khác biệt</v>
      </c>
    </row>
    <row r="71" spans="1:23" ht="71.25">
      <c r="A71" s="44">
        <v>20252</v>
      </c>
      <c r="B71" s="45" t="s">
        <v>8926</v>
      </c>
      <c r="C71" s="44">
        <v>2025</v>
      </c>
      <c r="D71" s="45" t="s">
        <v>1099</v>
      </c>
      <c r="E71" s="45" t="s">
        <v>1087</v>
      </c>
      <c r="F71" s="45" t="s">
        <v>1088</v>
      </c>
      <c r="G71" s="45" t="s">
        <v>1161</v>
      </c>
      <c r="H71" s="45" t="s">
        <v>1101</v>
      </c>
      <c r="I71" s="44">
        <v>2511152</v>
      </c>
      <c r="J71" s="45" t="s">
        <v>1275</v>
      </c>
      <c r="K71" s="45" t="s">
        <v>1092</v>
      </c>
      <c r="L71" s="45" t="s">
        <v>8967</v>
      </c>
      <c r="M71" s="45" t="s">
        <v>8968</v>
      </c>
      <c r="N71" s="44">
        <v>10</v>
      </c>
      <c r="O71" s="44">
        <v>933000</v>
      </c>
      <c r="P71" s="44">
        <v>9330000</v>
      </c>
      <c r="Q71" s="44">
        <v>8387000</v>
      </c>
      <c r="R71" s="44">
        <v>-943000</v>
      </c>
      <c r="S71" s="42"/>
      <c r="W71" s="5" t="str" cm="1">
        <f t="array" ref="W71">_xlfn.LET(
 _xlpm.a, TRIM(_xlfn.TEXTSPLIT(M71,",")),
 _xlpm.b, TRIM(_xlfn.TEXTSPLIT(L71,",")),
 IFERROR(_xlfn._xlws.FILTER(_xlpm.a, ISNA(MATCH(_xlpm.a,_xlpm.b,0))), "Không có khác biệt")
)</f>
        <v>Không có khác biệt</v>
      </c>
    </row>
    <row r="72" spans="1:23" ht="71.25">
      <c r="A72" s="44">
        <v>20252</v>
      </c>
      <c r="B72" s="45" t="s">
        <v>8926</v>
      </c>
      <c r="C72" s="44">
        <v>2025</v>
      </c>
      <c r="D72" s="45" t="s">
        <v>1099</v>
      </c>
      <c r="E72" s="45" t="s">
        <v>1087</v>
      </c>
      <c r="F72" s="45" t="s">
        <v>1088</v>
      </c>
      <c r="G72" s="45" t="s">
        <v>1089</v>
      </c>
      <c r="H72" s="45" t="s">
        <v>1101</v>
      </c>
      <c r="I72" s="44">
        <v>2510154</v>
      </c>
      <c r="J72" s="45" t="s">
        <v>1277</v>
      </c>
      <c r="K72" s="45" t="s">
        <v>1092</v>
      </c>
      <c r="L72" s="45" t="s">
        <v>8969</v>
      </c>
      <c r="M72" s="45" t="s">
        <v>8970</v>
      </c>
      <c r="N72" s="44">
        <v>13</v>
      </c>
      <c r="O72" s="44">
        <v>933000</v>
      </c>
      <c r="P72" s="44">
        <v>12129000</v>
      </c>
      <c r="Q72" s="44">
        <v>11186000</v>
      </c>
      <c r="R72" s="44">
        <v>-943000</v>
      </c>
      <c r="S72" s="42"/>
      <c r="W72" s="5" t="str" cm="1">
        <f t="array" ref="W72">_xlfn.LET(
 _xlpm.a, TRIM(_xlfn.TEXTSPLIT(M72,",")),
 _xlpm.b, TRIM(_xlfn.TEXTSPLIT(L72,",")),
 IFERROR(_xlfn._xlws.FILTER(_xlpm.a, ISNA(MATCH(_xlpm.a,_xlpm.b,0))), "Không có khác biệt")
)</f>
        <v>Không có khác biệt</v>
      </c>
    </row>
    <row r="73" spans="1:23" ht="71.25">
      <c r="A73" s="44">
        <v>20252</v>
      </c>
      <c r="B73" s="45" t="s">
        <v>8926</v>
      </c>
      <c r="C73" s="44">
        <v>2025</v>
      </c>
      <c r="D73" s="45" t="s">
        <v>1279</v>
      </c>
      <c r="E73" s="45" t="s">
        <v>1087</v>
      </c>
      <c r="F73" s="45" t="s">
        <v>1088</v>
      </c>
      <c r="G73" s="45" t="s">
        <v>1280</v>
      </c>
      <c r="H73" s="45" t="s">
        <v>1101</v>
      </c>
      <c r="I73" s="45" t="s">
        <v>1281</v>
      </c>
      <c r="J73" s="45" t="s">
        <v>1282</v>
      </c>
      <c r="K73" s="45" t="s">
        <v>1283</v>
      </c>
      <c r="L73" s="42"/>
      <c r="M73" s="42"/>
      <c r="N73" s="44">
        <v>0</v>
      </c>
      <c r="O73" s="44">
        <v>1233000</v>
      </c>
      <c r="P73" s="44">
        <v>0</v>
      </c>
      <c r="Q73" s="44">
        <v>0</v>
      </c>
      <c r="R73" s="44">
        <v>0</v>
      </c>
      <c r="S73" s="42"/>
      <c r="W73" s="5" t="str" cm="1">
        <f t="array" ref="W73">_xlfn.LET(
 _xlpm.a, TRIM(_xlfn.TEXTSPLIT(M73,",")),
 _xlpm.b, TRIM(_xlfn.TEXTSPLIT(L73,",")),
 IFERROR(_xlfn._xlws.FILTER(_xlpm.a, ISNA(MATCH(_xlpm.a,_xlpm.b,0))), "Không có khác biệt")
)</f>
        <v>Không có khác biệt</v>
      </c>
    </row>
    <row r="74" spans="1:23" ht="71.25">
      <c r="A74" s="44">
        <v>20252</v>
      </c>
      <c r="B74" s="45" t="s">
        <v>8926</v>
      </c>
      <c r="C74" s="44">
        <v>2022</v>
      </c>
      <c r="D74" s="45" t="s">
        <v>1141</v>
      </c>
      <c r="E74" s="45" t="s">
        <v>1095</v>
      </c>
      <c r="F74" s="45" t="s">
        <v>1088</v>
      </c>
      <c r="G74" s="45" t="s">
        <v>1089</v>
      </c>
      <c r="H74" s="45" t="s">
        <v>1101</v>
      </c>
      <c r="I74" s="45" t="s">
        <v>1285</v>
      </c>
      <c r="J74" s="45" t="s">
        <v>1286</v>
      </c>
      <c r="K74" s="45" t="s">
        <v>1092</v>
      </c>
      <c r="L74" s="42"/>
      <c r="M74" s="42"/>
      <c r="N74" s="44">
        <v>0</v>
      </c>
      <c r="O74" s="44">
        <v>933000</v>
      </c>
      <c r="P74" s="44">
        <v>0</v>
      </c>
      <c r="Q74" s="44">
        <v>0</v>
      </c>
      <c r="R74" s="44">
        <v>0</v>
      </c>
      <c r="S74" s="42"/>
      <c r="W74" s="5" t="str" cm="1">
        <f t="array" ref="W74">_xlfn.LET(
 _xlpm.a, TRIM(_xlfn.TEXTSPLIT(M74,",")),
 _xlpm.b, TRIM(_xlfn.TEXTSPLIT(L74,",")),
 IFERROR(_xlfn._xlws.FILTER(_xlpm.a, ISNA(MATCH(_xlpm.a,_xlpm.b,0))), "Không có khác biệt")
)</f>
        <v>Không có khác biệt</v>
      </c>
    </row>
    <row r="75" spans="1:23" ht="71.25">
      <c r="A75" s="44">
        <v>20252</v>
      </c>
      <c r="B75" s="45" t="s">
        <v>8926</v>
      </c>
      <c r="C75" s="44">
        <v>2025</v>
      </c>
      <c r="D75" s="45" t="s">
        <v>1117</v>
      </c>
      <c r="E75" s="45" t="s">
        <v>1087</v>
      </c>
      <c r="F75" s="45" t="s">
        <v>1088</v>
      </c>
      <c r="G75" s="45" t="s">
        <v>1089</v>
      </c>
      <c r="H75" s="45" t="s">
        <v>1090</v>
      </c>
      <c r="I75" s="44">
        <v>2510916</v>
      </c>
      <c r="J75" s="45" t="s">
        <v>1287</v>
      </c>
      <c r="K75" s="45" t="s">
        <v>1092</v>
      </c>
      <c r="L75" s="42"/>
      <c r="M75" s="42"/>
      <c r="N75" s="44">
        <v>0</v>
      </c>
      <c r="O75" s="44">
        <v>933000</v>
      </c>
      <c r="P75" s="44">
        <v>0</v>
      </c>
      <c r="Q75" s="44">
        <v>26124000</v>
      </c>
      <c r="R75" s="44">
        <v>26124000</v>
      </c>
      <c r="S75" s="42"/>
      <c r="W75" s="5" t="str" cm="1">
        <f t="array" ref="W75">_xlfn.LET(
 _xlpm.a, TRIM(_xlfn.TEXTSPLIT(M75,",")),
 _xlpm.b, TRIM(_xlfn.TEXTSPLIT(L75,",")),
 IFERROR(_xlfn._xlws.FILTER(_xlpm.a, ISNA(MATCH(_xlpm.a,_xlpm.b,0))), "Không có khác biệt")
)</f>
        <v>Không có khác biệt</v>
      </c>
    </row>
    <row r="76" spans="1:23" ht="71.25">
      <c r="A76" s="44">
        <v>20252</v>
      </c>
      <c r="B76" s="45" t="s">
        <v>8926</v>
      </c>
      <c r="C76" s="44">
        <v>2023</v>
      </c>
      <c r="D76" s="45" t="s">
        <v>1197</v>
      </c>
      <c r="E76" s="45" t="s">
        <v>1095</v>
      </c>
      <c r="F76" s="45" t="s">
        <v>1088</v>
      </c>
      <c r="G76" s="45" t="s">
        <v>1165</v>
      </c>
      <c r="H76" s="45" t="s">
        <v>1090</v>
      </c>
      <c r="I76" s="45" t="s">
        <v>1288</v>
      </c>
      <c r="J76" s="45" t="s">
        <v>1289</v>
      </c>
      <c r="K76" s="45" t="s">
        <v>1092</v>
      </c>
      <c r="L76" s="42"/>
      <c r="M76" s="42"/>
      <c r="N76" s="44">
        <v>0</v>
      </c>
      <c r="O76" s="44">
        <v>933000</v>
      </c>
      <c r="P76" s="44">
        <v>0</v>
      </c>
      <c r="Q76" s="44">
        <v>28000000</v>
      </c>
      <c r="R76" s="44">
        <v>28000000</v>
      </c>
      <c r="S76" s="42"/>
      <c r="W76" s="5" t="str" cm="1">
        <f t="array" ref="W76">_xlfn.LET(
 _xlpm.a, TRIM(_xlfn.TEXTSPLIT(M76,",")),
 _xlpm.b, TRIM(_xlfn.TEXTSPLIT(L76,",")),
 IFERROR(_xlfn._xlws.FILTER(_xlpm.a, ISNA(MATCH(_xlpm.a,_xlpm.b,0))), "Không có khác biệt")
)</f>
        <v>Không có khác biệt</v>
      </c>
    </row>
    <row r="77" spans="1:23" ht="71.25">
      <c r="A77" s="44">
        <v>20252</v>
      </c>
      <c r="B77" s="45" t="s">
        <v>8926</v>
      </c>
      <c r="C77" s="44">
        <v>2023</v>
      </c>
      <c r="D77" s="45" t="s">
        <v>1197</v>
      </c>
      <c r="E77" s="45" t="s">
        <v>1095</v>
      </c>
      <c r="F77" s="45" t="s">
        <v>1088</v>
      </c>
      <c r="G77" s="45" t="s">
        <v>1290</v>
      </c>
      <c r="H77" s="45" t="s">
        <v>1090</v>
      </c>
      <c r="I77" s="45" t="s">
        <v>1291</v>
      </c>
      <c r="J77" s="45" t="s">
        <v>1292</v>
      </c>
      <c r="K77" s="45" t="s">
        <v>1092</v>
      </c>
      <c r="L77" s="45" t="s">
        <v>8971</v>
      </c>
      <c r="M77" s="42"/>
      <c r="N77" s="44">
        <v>2</v>
      </c>
      <c r="O77" s="44">
        <v>933000</v>
      </c>
      <c r="P77" s="44">
        <v>1866000</v>
      </c>
      <c r="Q77" s="44">
        <v>28000000</v>
      </c>
      <c r="R77" s="44">
        <v>26134000</v>
      </c>
      <c r="S77" s="42"/>
      <c r="W77" s="5" t="str" cm="1">
        <f t="array" ref="W77">_xlfn.LET(
 _xlpm.a, TRIM(_xlfn.TEXTSPLIT(M77,",")),
 _xlpm.b, TRIM(_xlfn.TEXTSPLIT(L77,",")),
 IFERROR(_xlfn._xlws.FILTER(_xlpm.a, ISNA(MATCH(_xlpm.a,_xlpm.b,0))), "Không có khác biệt")
)</f>
        <v>Không có khác biệt</v>
      </c>
    </row>
    <row r="78" spans="1:23" ht="99.75">
      <c r="A78" s="44">
        <v>20252</v>
      </c>
      <c r="B78" s="45" t="s">
        <v>8926</v>
      </c>
      <c r="C78" s="44">
        <v>2024</v>
      </c>
      <c r="D78" s="45" t="s">
        <v>1086</v>
      </c>
      <c r="E78" s="45" t="s">
        <v>1087</v>
      </c>
      <c r="F78" s="45" t="s">
        <v>1088</v>
      </c>
      <c r="G78" s="45" t="s">
        <v>1175</v>
      </c>
      <c r="H78" s="45" t="s">
        <v>1090</v>
      </c>
      <c r="I78" s="44">
        <v>2410166</v>
      </c>
      <c r="J78" s="45" t="s">
        <v>1294</v>
      </c>
      <c r="K78" s="45" t="s">
        <v>1092</v>
      </c>
      <c r="L78" s="45" t="s">
        <v>8972</v>
      </c>
      <c r="M78" s="45" t="s">
        <v>8973</v>
      </c>
      <c r="N78" s="44">
        <v>16</v>
      </c>
      <c r="O78" s="44">
        <v>933000</v>
      </c>
      <c r="P78" s="44">
        <v>14928000</v>
      </c>
      <c r="Q78" s="44">
        <v>17727000</v>
      </c>
      <c r="R78" s="44">
        <v>2799000</v>
      </c>
      <c r="S78" s="42"/>
      <c r="W78" s="5" t="str" cm="1">
        <f t="array" ref="W78">_xlfn.LET(
 _xlpm.a, TRIM(_xlfn.TEXTSPLIT(M78,",")),
 _xlpm.b, TRIM(_xlfn.TEXTSPLIT(L78,",")),
 IFERROR(_xlfn._xlws.FILTER(_xlpm.a, ISNA(MATCH(_xlpm.a,_xlpm.b,0))), "Không có khác biệt")
)</f>
        <v>MET2.008</v>
      </c>
    </row>
    <row r="79" spans="1:23" ht="71.25">
      <c r="A79" s="44">
        <v>20252</v>
      </c>
      <c r="B79" s="45" t="s">
        <v>8926</v>
      </c>
      <c r="C79" s="44">
        <v>2025</v>
      </c>
      <c r="D79" s="45" t="s">
        <v>1296</v>
      </c>
      <c r="E79" s="45" t="s">
        <v>1087</v>
      </c>
      <c r="F79" s="45" t="s">
        <v>1088</v>
      </c>
      <c r="G79" s="45" t="s">
        <v>1192</v>
      </c>
      <c r="H79" s="45" t="s">
        <v>1101</v>
      </c>
      <c r="I79" s="44">
        <v>2510267</v>
      </c>
      <c r="J79" s="45" t="s">
        <v>1297</v>
      </c>
      <c r="K79" s="45" t="s">
        <v>1092</v>
      </c>
      <c r="L79" s="45" t="s">
        <v>8974</v>
      </c>
      <c r="M79" s="45" t="s">
        <v>8975</v>
      </c>
      <c r="N79" s="44">
        <v>14</v>
      </c>
      <c r="O79" s="44">
        <v>1225000</v>
      </c>
      <c r="P79" s="44">
        <v>17150000</v>
      </c>
      <c r="Q79" s="44">
        <v>18375000</v>
      </c>
      <c r="R79" s="44">
        <v>1225000</v>
      </c>
      <c r="S79" s="42"/>
      <c r="W79" s="5" t="str" cm="1">
        <f t="array" ref="W79">_xlfn.LET(
 _xlpm.a, TRIM(_xlfn.TEXTSPLIT(M79,",")),
 _xlpm.b, TRIM(_xlfn.TEXTSPLIT(L79,",")),
 IFERROR(_xlfn._xlws.FILTER(_xlpm.a, ISNA(MATCH(_xlpm.a,_xlpm.b,0))), "Không có khác biệt")
)</f>
        <v>Không có khác biệt</v>
      </c>
    </row>
    <row r="80" spans="1:23" ht="71.25">
      <c r="A80" s="44">
        <v>20252</v>
      </c>
      <c r="B80" s="45" t="s">
        <v>8926</v>
      </c>
      <c r="C80" s="44">
        <v>2022</v>
      </c>
      <c r="D80" s="45" t="s">
        <v>1144</v>
      </c>
      <c r="E80" s="45" t="s">
        <v>1095</v>
      </c>
      <c r="F80" s="45" t="s">
        <v>1088</v>
      </c>
      <c r="G80" s="45" t="s">
        <v>1165</v>
      </c>
      <c r="H80" s="45" t="s">
        <v>1090</v>
      </c>
      <c r="I80" s="45" t="s">
        <v>1299</v>
      </c>
      <c r="J80" s="45" t="s">
        <v>1300</v>
      </c>
      <c r="K80" s="45" t="s">
        <v>1092</v>
      </c>
      <c r="L80" s="42"/>
      <c r="M80" s="42"/>
      <c r="N80" s="44">
        <v>0</v>
      </c>
      <c r="O80" s="44">
        <v>933000</v>
      </c>
      <c r="P80" s="44">
        <v>0</v>
      </c>
      <c r="Q80" s="44">
        <v>28000000</v>
      </c>
      <c r="R80" s="44">
        <v>28000000</v>
      </c>
      <c r="S80" s="42"/>
      <c r="W80" s="5" t="str" cm="1">
        <f t="array" ref="W80">_xlfn.LET(
 _xlpm.a, TRIM(_xlfn.TEXTSPLIT(M80,",")),
 _xlpm.b, TRIM(_xlfn.TEXTSPLIT(L80,",")),
 IFERROR(_xlfn._xlws.FILTER(_xlpm.a, ISNA(MATCH(_xlpm.a,_xlpm.b,0))), "Không có khác biệt")
)</f>
        <v>Không có khác biệt</v>
      </c>
    </row>
    <row r="81" spans="1:23" ht="71.25">
      <c r="A81" s="44">
        <v>20252</v>
      </c>
      <c r="B81" s="45" t="s">
        <v>8926</v>
      </c>
      <c r="C81" s="44">
        <v>2022</v>
      </c>
      <c r="D81" s="45" t="s">
        <v>1144</v>
      </c>
      <c r="E81" s="45" t="s">
        <v>1095</v>
      </c>
      <c r="F81" s="45" t="s">
        <v>1088</v>
      </c>
      <c r="G81" s="45" t="s">
        <v>1145</v>
      </c>
      <c r="H81" s="45" t="s">
        <v>1090</v>
      </c>
      <c r="I81" s="45" t="s">
        <v>1302</v>
      </c>
      <c r="J81" s="45" t="s">
        <v>1303</v>
      </c>
      <c r="K81" s="45" t="s">
        <v>1092</v>
      </c>
      <c r="L81" s="42"/>
      <c r="M81" s="42"/>
      <c r="N81" s="44">
        <v>0</v>
      </c>
      <c r="O81" s="44">
        <v>933000</v>
      </c>
      <c r="P81" s="44">
        <v>0</v>
      </c>
      <c r="Q81" s="44">
        <v>23300000</v>
      </c>
      <c r="R81" s="44">
        <v>23300000</v>
      </c>
      <c r="S81" s="42"/>
      <c r="W81" s="5" t="str" cm="1">
        <f t="array" ref="W81">_xlfn.LET(
 _xlpm.a, TRIM(_xlfn.TEXTSPLIT(M81,",")),
 _xlpm.b, TRIM(_xlfn.TEXTSPLIT(L81,",")),
 IFERROR(_xlfn._xlws.FILTER(_xlpm.a, ISNA(MATCH(_xlpm.a,_xlpm.b,0))), "Không có khác biệt")
)</f>
        <v>Không có khác biệt</v>
      </c>
    </row>
    <row r="82" spans="1:23" ht="71.25">
      <c r="A82" s="44">
        <v>20252</v>
      </c>
      <c r="B82" s="45" t="s">
        <v>8926</v>
      </c>
      <c r="C82" s="44">
        <v>2024</v>
      </c>
      <c r="D82" s="45" t="s">
        <v>1110</v>
      </c>
      <c r="E82" s="45" t="s">
        <v>1095</v>
      </c>
      <c r="F82" s="45" t="s">
        <v>1088</v>
      </c>
      <c r="G82" s="45" t="s">
        <v>1175</v>
      </c>
      <c r="H82" s="45" t="s">
        <v>1101</v>
      </c>
      <c r="I82" s="44">
        <v>2410237</v>
      </c>
      <c r="J82" s="45" t="s">
        <v>1305</v>
      </c>
      <c r="K82" s="45" t="s">
        <v>1092</v>
      </c>
      <c r="L82" s="45" t="s">
        <v>8976</v>
      </c>
      <c r="M82" s="45" t="s">
        <v>8977</v>
      </c>
      <c r="N82" s="44">
        <v>9</v>
      </c>
      <c r="O82" s="44">
        <v>933000</v>
      </c>
      <c r="P82" s="44">
        <v>8397000</v>
      </c>
      <c r="Q82" s="44">
        <v>8397000</v>
      </c>
      <c r="R82" s="44">
        <v>0</v>
      </c>
      <c r="S82" s="42"/>
      <c r="W82" s="5" t="str" cm="1">
        <f t="array" ref="W82">_xlfn.LET(
 _xlpm.a, TRIM(_xlfn.TEXTSPLIT(M82,",")),
 _xlpm.b, TRIM(_xlfn.TEXTSPLIT(L82,",")),
 IFERROR(_xlfn._xlws.FILTER(_xlpm.a, ISNA(MATCH(_xlpm.a,_xlpm.b,0))), "Không có khác biệt")
)</f>
        <v>Không có khác biệt</v>
      </c>
    </row>
    <row r="83" spans="1:23" ht="71.25">
      <c r="A83" s="44">
        <v>20252</v>
      </c>
      <c r="B83" s="45" t="s">
        <v>8926</v>
      </c>
      <c r="C83" s="44">
        <v>2025</v>
      </c>
      <c r="D83" s="45" t="s">
        <v>1099</v>
      </c>
      <c r="E83" s="45" t="s">
        <v>1087</v>
      </c>
      <c r="F83" s="45" t="s">
        <v>1088</v>
      </c>
      <c r="G83" s="45" t="s">
        <v>1118</v>
      </c>
      <c r="H83" s="45" t="s">
        <v>1101</v>
      </c>
      <c r="I83" s="44">
        <v>2511108</v>
      </c>
      <c r="J83" s="45" t="s">
        <v>1307</v>
      </c>
      <c r="K83" s="45" t="s">
        <v>1092</v>
      </c>
      <c r="L83" s="45" t="s">
        <v>8978</v>
      </c>
      <c r="M83" s="45" t="s">
        <v>8979</v>
      </c>
      <c r="N83" s="44">
        <v>10</v>
      </c>
      <c r="O83" s="44">
        <v>933000</v>
      </c>
      <c r="P83" s="44">
        <v>9330000</v>
      </c>
      <c r="Q83" s="44">
        <v>6521000</v>
      </c>
      <c r="R83" s="44">
        <v>-2809000</v>
      </c>
      <c r="S83" s="42"/>
      <c r="W83" s="5" t="str" cm="1">
        <f t="array" ref="W83">_xlfn.LET(
 _xlpm.a, TRIM(_xlfn.TEXTSPLIT(M83,",")),
 _xlpm.b, TRIM(_xlfn.TEXTSPLIT(L83,",")),
 IFERROR(_xlfn._xlws.FILTER(_xlpm.a, ISNA(MATCH(_xlpm.a,_xlpm.b,0))), "Không có khác biệt")
)</f>
        <v>Không có khác biệt</v>
      </c>
    </row>
    <row r="84" spans="1:23" ht="71.25">
      <c r="A84" s="44">
        <v>20252</v>
      </c>
      <c r="B84" s="45" t="s">
        <v>8926</v>
      </c>
      <c r="C84" s="44">
        <v>2024</v>
      </c>
      <c r="D84" s="45" t="s">
        <v>1110</v>
      </c>
      <c r="E84" s="45" t="s">
        <v>1095</v>
      </c>
      <c r="F84" s="45" t="s">
        <v>1088</v>
      </c>
      <c r="G84" s="45" t="s">
        <v>1104</v>
      </c>
      <c r="H84" s="45" t="s">
        <v>1101</v>
      </c>
      <c r="I84" s="44">
        <v>2410347</v>
      </c>
      <c r="J84" s="45" t="s">
        <v>1309</v>
      </c>
      <c r="K84" s="45" t="s">
        <v>1092</v>
      </c>
      <c r="L84" s="45" t="s">
        <v>8980</v>
      </c>
      <c r="M84" s="45" t="s">
        <v>8980</v>
      </c>
      <c r="N84" s="44">
        <v>7</v>
      </c>
      <c r="O84" s="44">
        <v>933000</v>
      </c>
      <c r="P84" s="44">
        <v>6531000</v>
      </c>
      <c r="Q84" s="44">
        <v>6531000</v>
      </c>
      <c r="R84" s="44">
        <v>0</v>
      </c>
      <c r="S84" s="42"/>
      <c r="W84" s="5" t="str" cm="1">
        <f t="array" ref="W84">_xlfn.LET(
 _xlpm.a, TRIM(_xlfn.TEXTSPLIT(M84,",")),
 _xlpm.b, TRIM(_xlfn.TEXTSPLIT(L84,",")),
 IFERROR(_xlfn._xlws.FILTER(_xlpm.a, ISNA(MATCH(_xlpm.a,_xlpm.b,0))), "Không có khác biệt")
)</f>
        <v>Không có khác biệt</v>
      </c>
    </row>
    <row r="85" spans="1:23" ht="99.75">
      <c r="A85" s="44">
        <v>20252</v>
      </c>
      <c r="B85" s="45" t="s">
        <v>8926</v>
      </c>
      <c r="C85" s="44">
        <v>2025</v>
      </c>
      <c r="D85" s="45" t="s">
        <v>1099</v>
      </c>
      <c r="E85" s="45" t="s">
        <v>1087</v>
      </c>
      <c r="F85" s="45" t="s">
        <v>1088</v>
      </c>
      <c r="G85" s="45" t="s">
        <v>1124</v>
      </c>
      <c r="H85" s="45" t="s">
        <v>1101</v>
      </c>
      <c r="I85" s="44">
        <v>2510894</v>
      </c>
      <c r="J85" s="45" t="s">
        <v>1311</v>
      </c>
      <c r="K85" s="45" t="s">
        <v>1092</v>
      </c>
      <c r="L85" s="45" t="s">
        <v>8981</v>
      </c>
      <c r="M85" s="45" t="s">
        <v>8982</v>
      </c>
      <c r="N85" s="44">
        <v>15</v>
      </c>
      <c r="O85" s="44">
        <v>933000</v>
      </c>
      <c r="P85" s="44">
        <v>13995000</v>
      </c>
      <c r="Q85" s="44">
        <v>16784000</v>
      </c>
      <c r="R85" s="44">
        <v>2789000</v>
      </c>
      <c r="S85" s="42"/>
      <c r="W85" s="5" t="str" cm="1">
        <f t="array" ref="W85">_xlfn.LET(
 _xlpm.a, TRIM(_xlfn.TEXTSPLIT(M85,",")),
 _xlpm.b, TRIM(_xlfn.TEXTSPLIT(L85,",")),
 IFERROR(_xlfn._xlws.FILTER(_xlpm.a, ISNA(MATCH(_xlpm.a,_xlpm.b,0))), "Không có khác biệt")
)</f>
        <v>FST2.120</v>
      </c>
    </row>
    <row r="86" spans="1:23" ht="71.25">
      <c r="A86" s="44">
        <v>20252</v>
      </c>
      <c r="B86" s="45" t="s">
        <v>8926</v>
      </c>
      <c r="C86" s="44">
        <v>2023</v>
      </c>
      <c r="D86" s="45" t="s">
        <v>1127</v>
      </c>
      <c r="E86" s="45" t="s">
        <v>1095</v>
      </c>
      <c r="F86" s="45" t="s">
        <v>1088</v>
      </c>
      <c r="G86" s="45" t="s">
        <v>1089</v>
      </c>
      <c r="H86" s="45" t="s">
        <v>1101</v>
      </c>
      <c r="I86" s="45" t="s">
        <v>1312</v>
      </c>
      <c r="J86" s="45" t="s">
        <v>1286</v>
      </c>
      <c r="K86" s="45" t="s">
        <v>1092</v>
      </c>
      <c r="L86" s="42"/>
      <c r="M86" s="42"/>
      <c r="N86" s="44">
        <v>0</v>
      </c>
      <c r="O86" s="44">
        <v>933000</v>
      </c>
      <c r="P86" s="44">
        <v>0</v>
      </c>
      <c r="Q86" s="44">
        <v>28000000</v>
      </c>
      <c r="R86" s="44">
        <v>28000000</v>
      </c>
      <c r="S86" s="42"/>
      <c r="W86" s="5" t="str" cm="1">
        <f t="array" ref="W86">_xlfn.LET(
 _xlpm.a, TRIM(_xlfn.TEXTSPLIT(M86,",")),
 _xlpm.b, TRIM(_xlfn.TEXTSPLIT(L86,",")),
 IFERROR(_xlfn._xlws.FILTER(_xlpm.a, ISNA(MATCH(_xlpm.a,_xlpm.b,0))), "Không có khác biệt")
)</f>
        <v>Không có khác biệt</v>
      </c>
    </row>
    <row r="87" spans="1:23" ht="71.25">
      <c r="A87" s="44">
        <v>20252</v>
      </c>
      <c r="B87" s="45" t="s">
        <v>8926</v>
      </c>
      <c r="C87" s="44">
        <v>2025</v>
      </c>
      <c r="D87" s="45" t="s">
        <v>1117</v>
      </c>
      <c r="E87" s="45" t="s">
        <v>1087</v>
      </c>
      <c r="F87" s="45" t="s">
        <v>1088</v>
      </c>
      <c r="G87" s="45" t="s">
        <v>1175</v>
      </c>
      <c r="H87" s="45" t="s">
        <v>1090</v>
      </c>
      <c r="I87" s="44">
        <v>2510034</v>
      </c>
      <c r="J87" s="45" t="s">
        <v>1314</v>
      </c>
      <c r="K87" s="45" t="s">
        <v>1092</v>
      </c>
      <c r="L87" s="42"/>
      <c r="M87" s="42"/>
      <c r="N87" s="44">
        <v>0</v>
      </c>
      <c r="O87" s="44">
        <v>933000</v>
      </c>
      <c r="P87" s="44">
        <v>0</v>
      </c>
      <c r="Q87" s="44">
        <v>26124000</v>
      </c>
      <c r="R87" s="44">
        <v>26124000</v>
      </c>
      <c r="S87" s="42"/>
      <c r="W87" s="5" t="str" cm="1">
        <f t="array" ref="W87">_xlfn.LET(
 _xlpm.a, TRIM(_xlfn.TEXTSPLIT(M87,",")),
 _xlpm.b, TRIM(_xlfn.TEXTSPLIT(L87,",")),
 IFERROR(_xlfn._xlws.FILTER(_xlpm.a, ISNA(MATCH(_xlpm.a,_xlpm.b,0))), "Không có khác biệt")
)</f>
        <v>Không có khác biệt</v>
      </c>
    </row>
    <row r="88" spans="1:23" ht="71.25">
      <c r="A88" s="44">
        <v>20252</v>
      </c>
      <c r="B88" s="45" t="s">
        <v>8926</v>
      </c>
      <c r="C88" s="44">
        <v>2024</v>
      </c>
      <c r="D88" s="45" t="s">
        <v>1110</v>
      </c>
      <c r="E88" s="45" t="s">
        <v>1095</v>
      </c>
      <c r="F88" s="45" t="s">
        <v>1088</v>
      </c>
      <c r="G88" s="45" t="s">
        <v>1089</v>
      </c>
      <c r="H88" s="45" t="s">
        <v>1101</v>
      </c>
      <c r="I88" s="44">
        <v>2410835</v>
      </c>
      <c r="J88" s="45" t="s">
        <v>1315</v>
      </c>
      <c r="K88" s="45" t="s">
        <v>1092</v>
      </c>
      <c r="L88" s="42"/>
      <c r="M88" s="42"/>
      <c r="N88" s="44">
        <v>0</v>
      </c>
      <c r="O88" s="44">
        <v>933000</v>
      </c>
      <c r="P88" s="44">
        <v>0</v>
      </c>
      <c r="Q88" s="44">
        <v>0</v>
      </c>
      <c r="R88" s="44">
        <v>0</v>
      </c>
      <c r="S88" s="42"/>
      <c r="W88" s="5" t="str" cm="1">
        <f t="array" ref="W88">_xlfn.LET(
 _xlpm.a, TRIM(_xlfn.TEXTSPLIT(M88,",")),
 _xlpm.b, TRIM(_xlfn.TEXTSPLIT(L88,",")),
 IFERROR(_xlfn._xlws.FILTER(_xlpm.a, ISNA(MATCH(_xlpm.a,_xlpm.b,0))), "Không có khác biệt")
)</f>
        <v>Không có khác biệt</v>
      </c>
    </row>
    <row r="89" spans="1:23" ht="71.25">
      <c r="A89" s="44">
        <v>20252</v>
      </c>
      <c r="B89" s="45" t="s">
        <v>8926</v>
      </c>
      <c r="C89" s="44">
        <v>2023</v>
      </c>
      <c r="D89" s="45" t="s">
        <v>1317</v>
      </c>
      <c r="E89" s="45" t="s">
        <v>1095</v>
      </c>
      <c r="F89" s="45" t="s">
        <v>1133</v>
      </c>
      <c r="G89" s="45" t="s">
        <v>1134</v>
      </c>
      <c r="H89" s="42"/>
      <c r="I89" s="45" t="s">
        <v>1318</v>
      </c>
      <c r="J89" s="45" t="s">
        <v>537</v>
      </c>
      <c r="K89" s="45" t="s">
        <v>1092</v>
      </c>
      <c r="L89" s="42"/>
      <c r="M89" s="42"/>
      <c r="N89" s="44">
        <v>0</v>
      </c>
      <c r="O89" s="44">
        <v>0</v>
      </c>
      <c r="P89" s="44">
        <v>0</v>
      </c>
      <c r="Q89" s="44">
        <v>0</v>
      </c>
      <c r="R89" s="44">
        <v>0</v>
      </c>
      <c r="S89" s="42"/>
      <c r="W89" s="5" t="str" cm="1">
        <f t="array" ref="W89">_xlfn.LET(
 _xlpm.a, TRIM(_xlfn.TEXTSPLIT(M89,",")),
 _xlpm.b, TRIM(_xlfn.TEXTSPLIT(L89,",")),
 IFERROR(_xlfn._xlws.FILTER(_xlpm.a, ISNA(MATCH(_xlpm.a,_xlpm.b,0))), "Không có khác biệt")
)</f>
        <v>Không có khác biệt</v>
      </c>
    </row>
    <row r="90" spans="1:23" ht="71.25">
      <c r="A90" s="44">
        <v>20252</v>
      </c>
      <c r="B90" s="45" t="s">
        <v>8926</v>
      </c>
      <c r="C90" s="44">
        <v>2022</v>
      </c>
      <c r="D90" s="45" t="s">
        <v>1144</v>
      </c>
      <c r="E90" s="45" t="s">
        <v>1095</v>
      </c>
      <c r="F90" s="45" t="s">
        <v>1088</v>
      </c>
      <c r="G90" s="45" t="s">
        <v>1319</v>
      </c>
      <c r="H90" s="45" t="s">
        <v>1090</v>
      </c>
      <c r="I90" s="45" t="s">
        <v>1320</v>
      </c>
      <c r="J90" s="45" t="s">
        <v>1321</v>
      </c>
      <c r="K90" s="45" t="s">
        <v>1092</v>
      </c>
      <c r="L90" s="45" t="s">
        <v>8939</v>
      </c>
      <c r="M90" s="42"/>
      <c r="N90" s="44">
        <v>2</v>
      </c>
      <c r="O90" s="44">
        <v>933000</v>
      </c>
      <c r="P90" s="44">
        <v>1866000</v>
      </c>
      <c r="Q90" s="44">
        <v>23300000</v>
      </c>
      <c r="R90" s="44">
        <v>21434000</v>
      </c>
      <c r="S90" s="42"/>
      <c r="W90" s="5" t="str" cm="1">
        <f t="array" ref="W90">_xlfn.LET(
 _xlpm.a, TRIM(_xlfn.TEXTSPLIT(M90,",")),
 _xlpm.b, TRIM(_xlfn.TEXTSPLIT(L90,",")),
 IFERROR(_xlfn._xlws.FILTER(_xlpm.a, ISNA(MATCH(_xlpm.a,_xlpm.b,0))), "Không có khác biệt")
)</f>
        <v>Không có khác biệt</v>
      </c>
    </row>
    <row r="91" spans="1:23" ht="71.25">
      <c r="A91" s="44">
        <v>20252</v>
      </c>
      <c r="B91" s="45" t="s">
        <v>8926</v>
      </c>
      <c r="C91" s="44">
        <v>2023</v>
      </c>
      <c r="D91" s="45" t="s">
        <v>1197</v>
      </c>
      <c r="E91" s="45" t="s">
        <v>1095</v>
      </c>
      <c r="F91" s="45" t="s">
        <v>1088</v>
      </c>
      <c r="G91" s="45" t="s">
        <v>1145</v>
      </c>
      <c r="H91" s="45" t="s">
        <v>1090</v>
      </c>
      <c r="I91" s="45" t="s">
        <v>1323</v>
      </c>
      <c r="J91" s="45" t="s">
        <v>1324</v>
      </c>
      <c r="K91" s="45" t="s">
        <v>1092</v>
      </c>
      <c r="L91" s="42"/>
      <c r="M91" s="42"/>
      <c r="N91" s="44">
        <v>0</v>
      </c>
      <c r="O91" s="44">
        <v>933000</v>
      </c>
      <c r="P91" s="44">
        <v>0</v>
      </c>
      <c r="Q91" s="44">
        <v>28000000</v>
      </c>
      <c r="R91" s="44">
        <v>28000000</v>
      </c>
      <c r="S91" s="42"/>
      <c r="W91" s="5" t="str" cm="1">
        <f t="array" ref="W91">_xlfn.LET(
 _xlpm.a, TRIM(_xlfn.TEXTSPLIT(M91,",")),
 _xlpm.b, TRIM(_xlfn.TEXTSPLIT(L91,",")),
 IFERROR(_xlfn._xlws.FILTER(_xlpm.a, ISNA(MATCH(_xlpm.a,_xlpm.b,0))), "Không có khác biệt")
)</f>
        <v>Không có khác biệt</v>
      </c>
    </row>
    <row r="92" spans="1:23" ht="71.25">
      <c r="A92" s="44">
        <v>20252</v>
      </c>
      <c r="B92" s="45" t="s">
        <v>8926</v>
      </c>
      <c r="C92" s="44">
        <v>2025</v>
      </c>
      <c r="D92" s="45" t="s">
        <v>1099</v>
      </c>
      <c r="E92" s="45" t="s">
        <v>1087</v>
      </c>
      <c r="F92" s="45" t="s">
        <v>1088</v>
      </c>
      <c r="G92" s="45" t="s">
        <v>1107</v>
      </c>
      <c r="H92" s="45" t="s">
        <v>1101</v>
      </c>
      <c r="I92" s="44">
        <v>2510284</v>
      </c>
      <c r="J92" s="45" t="s">
        <v>1325</v>
      </c>
      <c r="K92" s="45" t="s">
        <v>1092</v>
      </c>
      <c r="L92" s="45" t="s">
        <v>8983</v>
      </c>
      <c r="M92" s="45" t="s">
        <v>8933</v>
      </c>
      <c r="N92" s="44">
        <v>11</v>
      </c>
      <c r="O92" s="44">
        <v>933000</v>
      </c>
      <c r="P92" s="44">
        <v>10263000</v>
      </c>
      <c r="Q92" s="44">
        <v>7454000</v>
      </c>
      <c r="R92" s="44">
        <v>-2809000</v>
      </c>
      <c r="S92" s="42"/>
      <c r="W92" s="5" t="str" cm="1">
        <f t="array" ref="W92">_xlfn.LET(
 _xlpm.a, TRIM(_xlfn.TEXTSPLIT(M92,",")),
 _xlpm.b, TRIM(_xlfn.TEXTSPLIT(L92,",")),
 IFERROR(_xlfn._xlws.FILTER(_xlpm.a, ISNA(MATCH(_xlpm.a,_xlpm.b,0))), "Không có khác biệt")
)</f>
        <v>Không có khác biệt</v>
      </c>
    </row>
    <row r="93" spans="1:23" ht="71.25">
      <c r="A93" s="44">
        <v>20252</v>
      </c>
      <c r="B93" s="45" t="s">
        <v>8926</v>
      </c>
      <c r="C93" s="44">
        <v>2022</v>
      </c>
      <c r="D93" s="45" t="s">
        <v>1144</v>
      </c>
      <c r="E93" s="45" t="s">
        <v>1095</v>
      </c>
      <c r="F93" s="45" t="s">
        <v>1088</v>
      </c>
      <c r="G93" s="45" t="s">
        <v>1290</v>
      </c>
      <c r="H93" s="45" t="s">
        <v>1090</v>
      </c>
      <c r="I93" s="45" t="s">
        <v>1327</v>
      </c>
      <c r="J93" s="45" t="s">
        <v>1328</v>
      </c>
      <c r="K93" s="45" t="s">
        <v>1092</v>
      </c>
      <c r="L93" s="45" t="s">
        <v>8939</v>
      </c>
      <c r="M93" s="42"/>
      <c r="N93" s="44">
        <v>2</v>
      </c>
      <c r="O93" s="44">
        <v>933000</v>
      </c>
      <c r="P93" s="44">
        <v>1866000</v>
      </c>
      <c r="Q93" s="44">
        <v>23300000</v>
      </c>
      <c r="R93" s="44">
        <v>21434000</v>
      </c>
      <c r="S93" s="42"/>
      <c r="W93" s="5" t="str" cm="1">
        <f t="array" ref="W93">_xlfn.LET(
 _xlpm.a, TRIM(_xlfn.TEXTSPLIT(M93,",")),
 _xlpm.b, TRIM(_xlfn.TEXTSPLIT(L93,",")),
 IFERROR(_xlfn._xlws.FILTER(_xlpm.a, ISNA(MATCH(_xlpm.a,_xlpm.b,0))), "Không có khác biệt")
)</f>
        <v>Không có khác biệt</v>
      </c>
    </row>
    <row r="94" spans="1:23" ht="71.25">
      <c r="A94" s="44">
        <v>20252</v>
      </c>
      <c r="B94" s="45" t="s">
        <v>8926</v>
      </c>
      <c r="C94" s="44">
        <v>2022</v>
      </c>
      <c r="D94" s="45" t="s">
        <v>1144</v>
      </c>
      <c r="E94" s="45" t="s">
        <v>1095</v>
      </c>
      <c r="F94" s="45" t="s">
        <v>1088</v>
      </c>
      <c r="G94" s="45" t="s">
        <v>1165</v>
      </c>
      <c r="H94" s="45" t="s">
        <v>1090</v>
      </c>
      <c r="I94" s="45" t="s">
        <v>1330</v>
      </c>
      <c r="J94" s="45" t="s">
        <v>1331</v>
      </c>
      <c r="K94" s="45" t="s">
        <v>1092</v>
      </c>
      <c r="L94" s="42"/>
      <c r="M94" s="42"/>
      <c r="N94" s="44">
        <v>0</v>
      </c>
      <c r="O94" s="44">
        <v>933000</v>
      </c>
      <c r="P94" s="44">
        <v>0</v>
      </c>
      <c r="Q94" s="44">
        <v>28000000</v>
      </c>
      <c r="R94" s="44">
        <v>28000000</v>
      </c>
      <c r="S94" s="42"/>
      <c r="W94" s="5" t="str" cm="1">
        <f t="array" ref="W94">_xlfn.LET(
 _xlpm.a, TRIM(_xlfn.TEXTSPLIT(M94,",")),
 _xlpm.b, TRIM(_xlfn.TEXTSPLIT(L94,",")),
 IFERROR(_xlfn._xlws.FILTER(_xlpm.a, ISNA(MATCH(_xlpm.a,_xlpm.b,0))), "Không có khác biệt")
)</f>
        <v>Không có khác biệt</v>
      </c>
    </row>
    <row r="95" spans="1:23" ht="71.25">
      <c r="A95" s="44">
        <v>20252</v>
      </c>
      <c r="B95" s="45" t="s">
        <v>8926</v>
      </c>
      <c r="C95" s="44">
        <v>2025</v>
      </c>
      <c r="D95" s="45" t="s">
        <v>1117</v>
      </c>
      <c r="E95" s="45" t="s">
        <v>1087</v>
      </c>
      <c r="F95" s="45" t="s">
        <v>1088</v>
      </c>
      <c r="G95" s="45" t="s">
        <v>1207</v>
      </c>
      <c r="H95" s="45" t="s">
        <v>1090</v>
      </c>
      <c r="I95" s="44">
        <v>2511039</v>
      </c>
      <c r="J95" s="45" t="s">
        <v>1332</v>
      </c>
      <c r="K95" s="45" t="s">
        <v>1092</v>
      </c>
      <c r="L95" s="42"/>
      <c r="M95" s="42"/>
      <c r="N95" s="44">
        <v>0</v>
      </c>
      <c r="O95" s="44">
        <v>933000</v>
      </c>
      <c r="P95" s="44">
        <v>0</v>
      </c>
      <c r="Q95" s="44">
        <v>26124000</v>
      </c>
      <c r="R95" s="44">
        <v>26124000</v>
      </c>
      <c r="S95" s="42"/>
      <c r="W95" s="5" t="str" cm="1">
        <f t="array" ref="W95">_xlfn.LET(
 _xlpm.a, TRIM(_xlfn.TEXTSPLIT(M95,",")),
 _xlpm.b, TRIM(_xlfn.TEXTSPLIT(L95,",")),
 IFERROR(_xlfn._xlws.FILTER(_xlpm.a, ISNA(MATCH(_xlpm.a,_xlpm.b,0))), "Không có khác biệt")
)</f>
        <v>Không có khác biệt</v>
      </c>
    </row>
    <row r="96" spans="1:23" ht="71.25">
      <c r="A96" s="44">
        <v>20252</v>
      </c>
      <c r="B96" s="45" t="s">
        <v>8926</v>
      </c>
      <c r="C96" s="44">
        <v>2025</v>
      </c>
      <c r="D96" s="42"/>
      <c r="E96" s="45" t="s">
        <v>1087</v>
      </c>
      <c r="F96" s="45" t="s">
        <v>19</v>
      </c>
      <c r="G96" s="45" t="s">
        <v>1333</v>
      </c>
      <c r="H96" s="42"/>
      <c r="I96" s="45" t="s">
        <v>1334</v>
      </c>
      <c r="J96" s="45" t="s">
        <v>1335</v>
      </c>
      <c r="K96" s="42"/>
      <c r="L96" s="42"/>
      <c r="M96" s="42"/>
      <c r="N96" s="44">
        <v>0</v>
      </c>
      <c r="O96" s="44">
        <v>0</v>
      </c>
      <c r="P96" s="44">
        <v>0</v>
      </c>
      <c r="Q96" s="44">
        <v>0</v>
      </c>
      <c r="R96" s="44">
        <v>0</v>
      </c>
      <c r="S96" s="42"/>
      <c r="W96" s="5" t="str" cm="1">
        <f t="array" ref="W96">_xlfn.LET(
 _xlpm.a, TRIM(_xlfn.TEXTSPLIT(M96,",")),
 _xlpm.b, TRIM(_xlfn.TEXTSPLIT(L96,",")),
 IFERROR(_xlfn._xlws.FILTER(_xlpm.a, ISNA(MATCH(_xlpm.a,_xlpm.b,0))), "Không có khác biệt")
)</f>
        <v>Không có khác biệt</v>
      </c>
    </row>
    <row r="97" spans="1:23" ht="71.25">
      <c r="A97" s="44">
        <v>20252</v>
      </c>
      <c r="B97" s="45" t="s">
        <v>8926</v>
      </c>
      <c r="C97" s="44">
        <v>2025</v>
      </c>
      <c r="D97" s="45" t="s">
        <v>1117</v>
      </c>
      <c r="E97" s="45" t="s">
        <v>1087</v>
      </c>
      <c r="F97" s="45" t="s">
        <v>1088</v>
      </c>
      <c r="G97" s="45" t="s">
        <v>1111</v>
      </c>
      <c r="H97" s="45" t="s">
        <v>1090</v>
      </c>
      <c r="I97" s="44">
        <v>2510271</v>
      </c>
      <c r="J97" s="45" t="s">
        <v>1337</v>
      </c>
      <c r="K97" s="45" t="s">
        <v>1092</v>
      </c>
      <c r="L97" s="42"/>
      <c r="M97" s="42"/>
      <c r="N97" s="44">
        <v>0</v>
      </c>
      <c r="O97" s="44">
        <v>933000</v>
      </c>
      <c r="P97" s="44">
        <v>0</v>
      </c>
      <c r="Q97" s="44">
        <v>26124000</v>
      </c>
      <c r="R97" s="44">
        <v>26124000</v>
      </c>
      <c r="S97" s="42"/>
      <c r="W97" s="5" t="str" cm="1">
        <f t="array" ref="W97">_xlfn.LET(
 _xlpm.a, TRIM(_xlfn.TEXTSPLIT(M97,",")),
 _xlpm.b, TRIM(_xlfn.TEXTSPLIT(L97,",")),
 IFERROR(_xlfn._xlws.FILTER(_xlpm.a, ISNA(MATCH(_xlpm.a,_xlpm.b,0))), "Không có khác biệt")
)</f>
        <v>Không có khác biệt</v>
      </c>
    </row>
    <row r="98" spans="1:23" ht="71.25">
      <c r="A98" s="44">
        <v>20252</v>
      </c>
      <c r="B98" s="45" t="s">
        <v>8926</v>
      </c>
      <c r="C98" s="44">
        <v>2023</v>
      </c>
      <c r="D98" s="45" t="s">
        <v>1127</v>
      </c>
      <c r="E98" s="45" t="s">
        <v>1095</v>
      </c>
      <c r="F98" s="45" t="s">
        <v>1088</v>
      </c>
      <c r="G98" s="45" t="s">
        <v>1114</v>
      </c>
      <c r="H98" s="45" t="s">
        <v>1101</v>
      </c>
      <c r="I98" s="45" t="s">
        <v>1338</v>
      </c>
      <c r="J98" s="45" t="s">
        <v>1339</v>
      </c>
      <c r="K98" s="45" t="s">
        <v>1092</v>
      </c>
      <c r="L98" s="42"/>
      <c r="M98" s="42"/>
      <c r="N98" s="44">
        <v>0</v>
      </c>
      <c r="O98" s="44">
        <v>1317000</v>
      </c>
      <c r="P98" s="44">
        <v>0</v>
      </c>
      <c r="Q98" s="44">
        <v>0</v>
      </c>
      <c r="R98" s="44">
        <v>0</v>
      </c>
      <c r="S98" s="42"/>
      <c r="W98" s="5" t="str" cm="1">
        <f t="array" ref="W98">_xlfn.LET(
 _xlpm.a, TRIM(_xlfn.TEXTSPLIT(M98,",")),
 _xlpm.b, TRIM(_xlfn.TEXTSPLIT(L98,",")),
 IFERROR(_xlfn._xlws.FILTER(_xlpm.a, ISNA(MATCH(_xlpm.a,_xlpm.b,0))), "Không có khác biệt")
)</f>
        <v>Không có khác biệt</v>
      </c>
    </row>
    <row r="99" spans="1:23" ht="71.25">
      <c r="A99" s="44">
        <v>20252</v>
      </c>
      <c r="B99" s="45" t="s">
        <v>8926</v>
      </c>
      <c r="C99" s="44">
        <v>2025</v>
      </c>
      <c r="D99" s="45" t="s">
        <v>1099</v>
      </c>
      <c r="E99" s="45" t="s">
        <v>1087</v>
      </c>
      <c r="F99" s="45" t="s">
        <v>1088</v>
      </c>
      <c r="G99" s="45" t="s">
        <v>1089</v>
      </c>
      <c r="H99" s="45" t="s">
        <v>1101</v>
      </c>
      <c r="I99" s="44">
        <v>2510652</v>
      </c>
      <c r="J99" s="45" t="s">
        <v>1289</v>
      </c>
      <c r="K99" s="45" t="s">
        <v>1092</v>
      </c>
      <c r="L99" s="45" t="s">
        <v>8957</v>
      </c>
      <c r="M99" s="45" t="s">
        <v>8984</v>
      </c>
      <c r="N99" s="44">
        <v>16</v>
      </c>
      <c r="O99" s="44">
        <v>933000</v>
      </c>
      <c r="P99" s="44">
        <v>14928000</v>
      </c>
      <c r="Q99" s="44">
        <v>13985000</v>
      </c>
      <c r="R99" s="44">
        <v>-943000</v>
      </c>
      <c r="S99" s="42"/>
      <c r="W99" s="5" t="str" cm="1">
        <f t="array" ref="W99">_xlfn.LET(
 _xlpm.a, TRIM(_xlfn.TEXTSPLIT(M99,",")),
 _xlpm.b, TRIM(_xlfn.TEXTSPLIT(L99,",")),
 IFERROR(_xlfn._xlws.FILTER(_xlpm.a, ISNA(MATCH(_xlpm.a,_xlpm.b,0))), "Không có khác biệt")
)</f>
        <v>Không có khác biệt</v>
      </c>
    </row>
    <row r="100" spans="1:23" ht="71.25">
      <c r="A100" s="44">
        <v>20252</v>
      </c>
      <c r="B100" s="45" t="s">
        <v>8926</v>
      </c>
      <c r="C100" s="44">
        <v>2023</v>
      </c>
      <c r="D100" s="45" t="s">
        <v>1127</v>
      </c>
      <c r="E100" s="45" t="s">
        <v>1095</v>
      </c>
      <c r="F100" s="45" t="s">
        <v>1088</v>
      </c>
      <c r="G100" s="45" t="s">
        <v>1089</v>
      </c>
      <c r="H100" s="45" t="s">
        <v>1101</v>
      </c>
      <c r="I100" s="45" t="s">
        <v>1341</v>
      </c>
      <c r="J100" s="45" t="s">
        <v>1342</v>
      </c>
      <c r="K100" s="45" t="s">
        <v>1092</v>
      </c>
      <c r="L100" s="45" t="s">
        <v>8939</v>
      </c>
      <c r="M100" s="42"/>
      <c r="N100" s="44">
        <v>2</v>
      </c>
      <c r="O100" s="44">
        <v>933000</v>
      </c>
      <c r="P100" s="44">
        <v>1866000</v>
      </c>
      <c r="Q100" s="44">
        <v>28000000</v>
      </c>
      <c r="R100" s="44">
        <v>26134000</v>
      </c>
      <c r="S100" s="42"/>
      <c r="W100" s="5" t="str" cm="1">
        <f t="array" ref="W100">_xlfn.LET(
 _xlpm.a, TRIM(_xlfn.TEXTSPLIT(M100,",")),
 _xlpm.b, TRIM(_xlfn.TEXTSPLIT(L100,",")),
 IFERROR(_xlfn._xlws.FILTER(_xlpm.a, ISNA(MATCH(_xlpm.a,_xlpm.b,0))), "Không có khác biệt")
)</f>
        <v>Không có khác biệt</v>
      </c>
    </row>
    <row r="101" spans="1:23" ht="71.25">
      <c r="A101" s="44">
        <v>20252</v>
      </c>
      <c r="B101" s="45" t="s">
        <v>8926</v>
      </c>
      <c r="C101" s="44">
        <v>2025</v>
      </c>
      <c r="D101" s="45" t="s">
        <v>1343</v>
      </c>
      <c r="E101" s="45" t="s">
        <v>1087</v>
      </c>
      <c r="F101" s="45" t="s">
        <v>19</v>
      </c>
      <c r="G101" s="45" t="s">
        <v>1333</v>
      </c>
      <c r="H101" s="42"/>
      <c r="I101" s="45" t="s">
        <v>1344</v>
      </c>
      <c r="J101" s="45" t="s">
        <v>1345</v>
      </c>
      <c r="K101" s="45" t="s">
        <v>1346</v>
      </c>
      <c r="L101" s="42"/>
      <c r="M101" s="42"/>
      <c r="N101" s="44">
        <v>0</v>
      </c>
      <c r="O101" s="44">
        <v>0</v>
      </c>
      <c r="P101" s="44">
        <v>0</v>
      </c>
      <c r="Q101" s="44">
        <v>0</v>
      </c>
      <c r="R101" s="44">
        <v>0</v>
      </c>
      <c r="S101" s="42"/>
      <c r="W101" s="5" t="str" cm="1">
        <f t="array" ref="W101">_xlfn.LET(
 _xlpm.a, TRIM(_xlfn.TEXTSPLIT(M101,",")),
 _xlpm.b, TRIM(_xlfn.TEXTSPLIT(L101,",")),
 IFERROR(_xlfn._xlws.FILTER(_xlpm.a, ISNA(MATCH(_xlpm.a,_xlpm.b,0))), "Không có khác biệt")
)</f>
        <v>Không có khác biệt</v>
      </c>
    </row>
    <row r="102" spans="1:23" ht="71.25">
      <c r="A102" s="44">
        <v>20252</v>
      </c>
      <c r="B102" s="45" t="s">
        <v>8926</v>
      </c>
      <c r="C102" s="44">
        <v>2023</v>
      </c>
      <c r="D102" s="45" t="s">
        <v>1197</v>
      </c>
      <c r="E102" s="45" t="s">
        <v>1095</v>
      </c>
      <c r="F102" s="45" t="s">
        <v>1088</v>
      </c>
      <c r="G102" s="45" t="s">
        <v>1348</v>
      </c>
      <c r="H102" s="45" t="s">
        <v>1090</v>
      </c>
      <c r="I102" s="45" t="s">
        <v>1349</v>
      </c>
      <c r="J102" s="45" t="s">
        <v>1350</v>
      </c>
      <c r="K102" s="45" t="s">
        <v>1092</v>
      </c>
      <c r="L102" s="42"/>
      <c r="M102" s="42"/>
      <c r="N102" s="44">
        <v>0</v>
      </c>
      <c r="O102" s="44">
        <v>933000</v>
      </c>
      <c r="P102" s="44">
        <v>0</v>
      </c>
      <c r="Q102" s="44">
        <v>28000000</v>
      </c>
      <c r="R102" s="44">
        <v>28000000</v>
      </c>
      <c r="S102" s="42"/>
      <c r="W102" s="5" t="str" cm="1">
        <f t="array" ref="W102">_xlfn.LET(
 _xlpm.a, TRIM(_xlfn.TEXTSPLIT(M102,",")),
 _xlpm.b, TRIM(_xlfn.TEXTSPLIT(L102,",")),
 IFERROR(_xlfn._xlws.FILTER(_xlpm.a, ISNA(MATCH(_xlpm.a,_xlpm.b,0))), "Không có khác biệt")
)</f>
        <v>Không có khác biệt</v>
      </c>
    </row>
    <row r="103" spans="1:23" ht="71.25">
      <c r="A103" s="44">
        <v>20252</v>
      </c>
      <c r="B103" s="45" t="s">
        <v>8926</v>
      </c>
      <c r="C103" s="44">
        <v>2024</v>
      </c>
      <c r="D103" s="45" t="s">
        <v>1110</v>
      </c>
      <c r="E103" s="45" t="s">
        <v>1095</v>
      </c>
      <c r="F103" s="45" t="s">
        <v>1088</v>
      </c>
      <c r="G103" s="45" t="s">
        <v>1128</v>
      </c>
      <c r="H103" s="45" t="s">
        <v>1101</v>
      </c>
      <c r="I103" s="44">
        <v>2410497</v>
      </c>
      <c r="J103" s="45" t="s">
        <v>1352</v>
      </c>
      <c r="K103" s="45" t="s">
        <v>1092</v>
      </c>
      <c r="L103" s="45" t="s">
        <v>8951</v>
      </c>
      <c r="M103" s="45" t="s">
        <v>8951</v>
      </c>
      <c r="N103" s="44">
        <v>4</v>
      </c>
      <c r="O103" s="44">
        <v>933000</v>
      </c>
      <c r="P103" s="44">
        <v>3732000</v>
      </c>
      <c r="Q103" s="44">
        <v>3732000</v>
      </c>
      <c r="R103" s="44">
        <v>0</v>
      </c>
      <c r="S103" s="42"/>
      <c r="W103" s="5" t="str" cm="1">
        <f t="array" ref="W103">_xlfn.LET(
 _xlpm.a, TRIM(_xlfn.TEXTSPLIT(M103,",")),
 _xlpm.b, TRIM(_xlfn.TEXTSPLIT(L103,",")),
 IFERROR(_xlfn._xlws.FILTER(_xlpm.a, ISNA(MATCH(_xlpm.a,_xlpm.b,0))), "Không có khác biệt")
)</f>
        <v>Không có khác biệt</v>
      </c>
    </row>
    <row r="104" spans="1:23" ht="71.25">
      <c r="A104" s="44">
        <v>20252</v>
      </c>
      <c r="B104" s="45" t="s">
        <v>8926</v>
      </c>
      <c r="C104" s="44">
        <v>2022</v>
      </c>
      <c r="D104" s="45" t="s">
        <v>1144</v>
      </c>
      <c r="E104" s="45" t="s">
        <v>1095</v>
      </c>
      <c r="F104" s="45" t="s">
        <v>1088</v>
      </c>
      <c r="G104" s="45" t="s">
        <v>1165</v>
      </c>
      <c r="H104" s="45" t="s">
        <v>1090</v>
      </c>
      <c r="I104" s="45" t="s">
        <v>1354</v>
      </c>
      <c r="J104" s="45" t="s">
        <v>1355</v>
      </c>
      <c r="K104" s="45" t="s">
        <v>1092</v>
      </c>
      <c r="L104" s="45" t="s">
        <v>8939</v>
      </c>
      <c r="M104" s="42"/>
      <c r="N104" s="44">
        <v>2</v>
      </c>
      <c r="O104" s="44">
        <v>933000</v>
      </c>
      <c r="P104" s="44">
        <v>1866000</v>
      </c>
      <c r="Q104" s="44">
        <v>23300000</v>
      </c>
      <c r="R104" s="44">
        <v>21434000</v>
      </c>
      <c r="S104" s="42"/>
      <c r="W104" s="5" t="str" cm="1">
        <f t="array" ref="W104">_xlfn.LET(
 _xlpm.a, TRIM(_xlfn.TEXTSPLIT(M104,",")),
 _xlpm.b, TRIM(_xlfn.TEXTSPLIT(L104,",")),
 IFERROR(_xlfn._xlws.FILTER(_xlpm.a, ISNA(MATCH(_xlpm.a,_xlpm.b,0))), "Không có khác biệt")
)</f>
        <v>Không có khác biệt</v>
      </c>
    </row>
    <row r="105" spans="1:23" ht="71.25">
      <c r="A105" s="44">
        <v>20252</v>
      </c>
      <c r="B105" s="45" t="s">
        <v>8926</v>
      </c>
      <c r="C105" s="44">
        <v>2022</v>
      </c>
      <c r="D105" s="45" t="s">
        <v>1141</v>
      </c>
      <c r="E105" s="45" t="s">
        <v>1095</v>
      </c>
      <c r="F105" s="45" t="s">
        <v>1088</v>
      </c>
      <c r="G105" s="45" t="s">
        <v>1089</v>
      </c>
      <c r="H105" s="45" t="s">
        <v>1101</v>
      </c>
      <c r="I105" s="45" t="s">
        <v>1357</v>
      </c>
      <c r="J105" s="45" t="s">
        <v>1358</v>
      </c>
      <c r="K105" s="45" t="s">
        <v>1092</v>
      </c>
      <c r="L105" s="42"/>
      <c r="M105" s="42"/>
      <c r="N105" s="44">
        <v>0</v>
      </c>
      <c r="O105" s="44">
        <v>933000</v>
      </c>
      <c r="P105" s="44">
        <v>0</v>
      </c>
      <c r="Q105" s="44">
        <v>28000000</v>
      </c>
      <c r="R105" s="44">
        <v>28000000</v>
      </c>
      <c r="S105" s="42"/>
      <c r="W105" s="5" t="str" cm="1">
        <f t="array" ref="W105">_xlfn.LET(
 _xlpm.a, TRIM(_xlfn.TEXTSPLIT(M105,",")),
 _xlpm.b, TRIM(_xlfn.TEXTSPLIT(L105,",")),
 IFERROR(_xlfn._xlws.FILTER(_xlpm.a, ISNA(MATCH(_xlpm.a,_xlpm.b,0))), "Không có khác biệt")
)</f>
        <v>Không có khác biệt</v>
      </c>
    </row>
    <row r="106" spans="1:23" ht="71.25">
      <c r="A106" s="44">
        <v>20252</v>
      </c>
      <c r="B106" s="45" t="s">
        <v>8926</v>
      </c>
      <c r="C106" s="44">
        <v>2025</v>
      </c>
      <c r="D106" s="45" t="s">
        <v>1099</v>
      </c>
      <c r="E106" s="45" t="s">
        <v>1087</v>
      </c>
      <c r="F106" s="45" t="s">
        <v>1088</v>
      </c>
      <c r="G106" s="45" t="s">
        <v>1118</v>
      </c>
      <c r="H106" s="45" t="s">
        <v>1101</v>
      </c>
      <c r="I106" s="44">
        <v>2510008</v>
      </c>
      <c r="J106" s="45" t="s">
        <v>1359</v>
      </c>
      <c r="K106" s="45" t="s">
        <v>1092</v>
      </c>
      <c r="L106" s="45" t="s">
        <v>8985</v>
      </c>
      <c r="M106" s="45" t="s">
        <v>8986</v>
      </c>
      <c r="N106" s="44">
        <v>17</v>
      </c>
      <c r="O106" s="44">
        <v>933000</v>
      </c>
      <c r="P106" s="44">
        <v>15861000</v>
      </c>
      <c r="Q106" s="44">
        <v>13052000</v>
      </c>
      <c r="R106" s="44">
        <v>-2809000</v>
      </c>
      <c r="S106" s="42"/>
      <c r="W106" s="5" t="str" cm="1">
        <f t="array" ref="W106">_xlfn.LET(
 _xlpm.a, TRIM(_xlfn.TEXTSPLIT(M106,",")),
 _xlpm.b, TRIM(_xlfn.TEXTSPLIT(L106,",")),
 IFERROR(_xlfn._xlws.FILTER(_xlpm.a, ISNA(MATCH(_xlpm.a,_xlpm.b,0))), "Không có khác biệt")
)</f>
        <v>Không có khác biệt</v>
      </c>
    </row>
    <row r="107" spans="1:23" ht="71.25">
      <c r="A107" s="44">
        <v>20252</v>
      </c>
      <c r="B107" s="45" t="s">
        <v>8926</v>
      </c>
      <c r="C107" s="44">
        <v>2024</v>
      </c>
      <c r="D107" s="45" t="s">
        <v>1110</v>
      </c>
      <c r="E107" s="45" t="s">
        <v>1095</v>
      </c>
      <c r="F107" s="45" t="s">
        <v>1088</v>
      </c>
      <c r="G107" s="45" t="s">
        <v>1089</v>
      </c>
      <c r="H107" s="45" t="s">
        <v>1101</v>
      </c>
      <c r="I107" s="44">
        <v>2410479</v>
      </c>
      <c r="J107" s="45" t="s">
        <v>1361</v>
      </c>
      <c r="K107" s="45" t="s">
        <v>1092</v>
      </c>
      <c r="L107" s="42"/>
      <c r="M107" s="42"/>
      <c r="N107" s="44">
        <v>0</v>
      </c>
      <c r="O107" s="44">
        <v>933000</v>
      </c>
      <c r="P107" s="44">
        <v>0</v>
      </c>
      <c r="Q107" s="44">
        <v>28000000</v>
      </c>
      <c r="R107" s="44">
        <v>28000000</v>
      </c>
      <c r="S107" s="42"/>
      <c r="W107" s="5" t="str" cm="1">
        <f t="array" ref="W107">_xlfn.LET(
 _xlpm.a, TRIM(_xlfn.TEXTSPLIT(M107,",")),
 _xlpm.b, TRIM(_xlfn.TEXTSPLIT(L107,",")),
 IFERROR(_xlfn._xlws.FILTER(_xlpm.a, ISNA(MATCH(_xlpm.a,_xlpm.b,0))), "Không có khác biệt")
)</f>
        <v>Không có khác biệt</v>
      </c>
    </row>
    <row r="108" spans="1:23" ht="71.25">
      <c r="A108" s="44">
        <v>20252</v>
      </c>
      <c r="B108" s="45" t="s">
        <v>8926</v>
      </c>
      <c r="C108" s="44">
        <v>2024</v>
      </c>
      <c r="D108" s="45" t="s">
        <v>1110</v>
      </c>
      <c r="E108" s="45" t="s">
        <v>1095</v>
      </c>
      <c r="F108" s="45" t="s">
        <v>1088</v>
      </c>
      <c r="G108" s="45" t="s">
        <v>1128</v>
      </c>
      <c r="H108" s="45" t="s">
        <v>1101</v>
      </c>
      <c r="I108" s="44">
        <v>2410659</v>
      </c>
      <c r="J108" s="45" t="s">
        <v>1362</v>
      </c>
      <c r="K108" s="45" t="s">
        <v>1092</v>
      </c>
      <c r="L108" s="42"/>
      <c r="M108" s="42"/>
      <c r="N108" s="44">
        <v>0</v>
      </c>
      <c r="O108" s="44">
        <v>933000</v>
      </c>
      <c r="P108" s="44">
        <v>0</v>
      </c>
      <c r="Q108" s="44">
        <v>28000000</v>
      </c>
      <c r="R108" s="44">
        <v>28000000</v>
      </c>
      <c r="S108" s="42"/>
      <c r="W108" s="5" t="str" cm="1">
        <f t="array" ref="W108">_xlfn.LET(
 _xlpm.a, TRIM(_xlfn.TEXTSPLIT(M108,",")),
 _xlpm.b, TRIM(_xlfn.TEXTSPLIT(L108,",")),
 IFERROR(_xlfn._xlws.FILTER(_xlpm.a, ISNA(MATCH(_xlpm.a,_xlpm.b,0))), "Không có khác biệt")
)</f>
        <v>Không có khác biệt</v>
      </c>
    </row>
    <row r="109" spans="1:23" ht="71.25">
      <c r="A109" s="44">
        <v>20252</v>
      </c>
      <c r="B109" s="45" t="s">
        <v>8926</v>
      </c>
      <c r="C109" s="44">
        <v>2025</v>
      </c>
      <c r="D109" s="45" t="s">
        <v>1099</v>
      </c>
      <c r="E109" s="45" t="s">
        <v>1087</v>
      </c>
      <c r="F109" s="45" t="s">
        <v>1088</v>
      </c>
      <c r="G109" s="45" t="s">
        <v>1089</v>
      </c>
      <c r="H109" s="45" t="s">
        <v>1101</v>
      </c>
      <c r="I109" s="44">
        <v>2510772</v>
      </c>
      <c r="J109" s="45" t="s">
        <v>1</v>
      </c>
      <c r="K109" s="45" t="s">
        <v>1092</v>
      </c>
      <c r="L109" s="45" t="s">
        <v>8987</v>
      </c>
      <c r="M109" s="45" t="s">
        <v>8987</v>
      </c>
      <c r="N109" s="44">
        <v>11</v>
      </c>
      <c r="O109" s="44">
        <v>933000</v>
      </c>
      <c r="P109" s="44">
        <v>10263000</v>
      </c>
      <c r="Q109" s="44">
        <v>9320000</v>
      </c>
      <c r="R109" s="44">
        <v>-943000</v>
      </c>
      <c r="S109" s="42"/>
      <c r="W109" s="5" t="str" cm="1">
        <f t="array" ref="W109">_xlfn.LET(
 _xlpm.a, TRIM(_xlfn.TEXTSPLIT(M109,",")),
 _xlpm.b, TRIM(_xlfn.TEXTSPLIT(L109,",")),
 IFERROR(_xlfn._xlws.FILTER(_xlpm.a, ISNA(MATCH(_xlpm.a,_xlpm.b,0))), "Không có khác biệt")
)</f>
        <v>Không có khác biệt</v>
      </c>
    </row>
    <row r="110" spans="1:23" ht="71.25">
      <c r="A110" s="44">
        <v>20252</v>
      </c>
      <c r="B110" s="45" t="s">
        <v>8926</v>
      </c>
      <c r="C110" s="44">
        <v>2023</v>
      </c>
      <c r="D110" s="45" t="s">
        <v>1127</v>
      </c>
      <c r="E110" s="45" t="s">
        <v>1095</v>
      </c>
      <c r="F110" s="45" t="s">
        <v>1088</v>
      </c>
      <c r="G110" s="45" t="s">
        <v>1089</v>
      </c>
      <c r="H110" s="45" t="s">
        <v>1101</v>
      </c>
      <c r="I110" s="45" t="s">
        <v>1365</v>
      </c>
      <c r="J110" s="45" t="s">
        <v>1366</v>
      </c>
      <c r="K110" s="45" t="s">
        <v>1092</v>
      </c>
      <c r="L110" s="45" t="s">
        <v>8939</v>
      </c>
      <c r="M110" s="42"/>
      <c r="N110" s="44">
        <v>2</v>
      </c>
      <c r="O110" s="44">
        <v>933000</v>
      </c>
      <c r="P110" s="44">
        <v>1866000</v>
      </c>
      <c r="Q110" s="44">
        <v>28000000</v>
      </c>
      <c r="R110" s="44">
        <v>26134000</v>
      </c>
      <c r="S110" s="42"/>
      <c r="W110" s="5" t="str" cm="1">
        <f t="array" ref="W110">_xlfn.LET(
 _xlpm.a, TRIM(_xlfn.TEXTSPLIT(M110,",")),
 _xlpm.b, TRIM(_xlfn.TEXTSPLIT(L110,",")),
 IFERROR(_xlfn._xlws.FILTER(_xlpm.a, ISNA(MATCH(_xlpm.a,_xlpm.b,0))), "Không có khác biệt")
)</f>
        <v>Không có khác biệt</v>
      </c>
    </row>
    <row r="111" spans="1:23" ht="71.25">
      <c r="A111" s="44">
        <v>20252</v>
      </c>
      <c r="B111" s="45" t="s">
        <v>8926</v>
      </c>
      <c r="C111" s="44">
        <v>2024</v>
      </c>
      <c r="D111" s="45" t="s">
        <v>1110</v>
      </c>
      <c r="E111" s="45" t="s">
        <v>1095</v>
      </c>
      <c r="F111" s="45" t="s">
        <v>1088</v>
      </c>
      <c r="G111" s="45" t="s">
        <v>1089</v>
      </c>
      <c r="H111" s="45" t="s">
        <v>1101</v>
      </c>
      <c r="I111" s="44">
        <v>2410853</v>
      </c>
      <c r="J111" s="45" t="s">
        <v>1367</v>
      </c>
      <c r="K111" s="45" t="s">
        <v>1368</v>
      </c>
      <c r="L111" s="45" t="s">
        <v>8988</v>
      </c>
      <c r="M111" s="45" t="s">
        <v>8988</v>
      </c>
      <c r="N111" s="44">
        <v>8</v>
      </c>
      <c r="O111" s="44">
        <v>1233000</v>
      </c>
      <c r="P111" s="44">
        <v>9864000</v>
      </c>
      <c r="Q111" s="44">
        <v>9864000</v>
      </c>
      <c r="R111" s="44">
        <v>0</v>
      </c>
      <c r="S111" s="42"/>
      <c r="W111" s="5" t="str" cm="1">
        <f t="array" ref="W111">_xlfn.LET(
 _xlpm.a, TRIM(_xlfn.TEXTSPLIT(M111,",")),
 _xlpm.b, TRIM(_xlfn.TEXTSPLIT(L111,",")),
 IFERROR(_xlfn._xlws.FILTER(_xlpm.a, ISNA(MATCH(_xlpm.a,_xlpm.b,0))), "Không có khác biệt")
)</f>
        <v>Không có khác biệt</v>
      </c>
    </row>
    <row r="112" spans="1:23" ht="71.25">
      <c r="A112" s="44">
        <v>20252</v>
      </c>
      <c r="B112" s="45" t="s">
        <v>8926</v>
      </c>
      <c r="C112" s="44">
        <v>2024</v>
      </c>
      <c r="D112" s="45" t="s">
        <v>1110</v>
      </c>
      <c r="E112" s="45" t="s">
        <v>1095</v>
      </c>
      <c r="F112" s="45" t="s">
        <v>1088</v>
      </c>
      <c r="G112" s="45" t="s">
        <v>1235</v>
      </c>
      <c r="H112" s="45" t="s">
        <v>1101</v>
      </c>
      <c r="I112" s="44">
        <v>2410358</v>
      </c>
      <c r="J112" s="45" t="s">
        <v>1370</v>
      </c>
      <c r="K112" s="45" t="s">
        <v>1092</v>
      </c>
      <c r="L112" s="42"/>
      <c r="M112" s="42"/>
      <c r="N112" s="44">
        <v>0</v>
      </c>
      <c r="O112" s="44">
        <v>933000</v>
      </c>
      <c r="P112" s="44">
        <v>0</v>
      </c>
      <c r="Q112" s="44">
        <v>28000000</v>
      </c>
      <c r="R112" s="44">
        <v>28000000</v>
      </c>
      <c r="S112" s="42"/>
      <c r="W112" s="5" t="str" cm="1">
        <f t="array" ref="W112">_xlfn.LET(
 _xlpm.a, TRIM(_xlfn.TEXTSPLIT(M112,",")),
 _xlpm.b, TRIM(_xlfn.TEXTSPLIT(L112,",")),
 IFERROR(_xlfn._xlws.FILTER(_xlpm.a, ISNA(MATCH(_xlpm.a,_xlpm.b,0))), "Không có khác biệt")
)</f>
        <v>Không có khác biệt</v>
      </c>
    </row>
    <row r="113" spans="1:23" ht="85.5">
      <c r="A113" s="44">
        <v>20252</v>
      </c>
      <c r="B113" s="45" t="s">
        <v>8926</v>
      </c>
      <c r="C113" s="44">
        <v>2024</v>
      </c>
      <c r="D113" s="45" t="s">
        <v>1086</v>
      </c>
      <c r="E113" s="45" t="s">
        <v>1087</v>
      </c>
      <c r="F113" s="45" t="s">
        <v>1088</v>
      </c>
      <c r="G113" s="45" t="s">
        <v>1107</v>
      </c>
      <c r="H113" s="45" t="s">
        <v>1090</v>
      </c>
      <c r="I113" s="44">
        <v>2410882</v>
      </c>
      <c r="J113" s="45" t="s">
        <v>1372</v>
      </c>
      <c r="K113" s="45" t="s">
        <v>1092</v>
      </c>
      <c r="L113" s="45" t="s">
        <v>8989</v>
      </c>
      <c r="M113" s="45" t="s">
        <v>8990</v>
      </c>
      <c r="N113" s="44">
        <v>17</v>
      </c>
      <c r="O113" s="44">
        <v>933000</v>
      </c>
      <c r="P113" s="44">
        <v>15861000</v>
      </c>
      <c r="Q113" s="44">
        <v>15861000</v>
      </c>
      <c r="R113" s="44">
        <v>0</v>
      </c>
      <c r="S113" s="42"/>
      <c r="W113" s="5" t="str" cm="1">
        <f t="array" ref="W113">_xlfn.LET(
 _xlpm.a, TRIM(_xlfn.TEXTSPLIT(M113,",")),
 _xlpm.b, TRIM(_xlfn.TEXTSPLIT(L113,",")),
 IFERROR(_xlfn._xlws.FILTER(_xlpm.a, ISNA(MATCH(_xlpm.a,_xlpm.b,0))), "Không có khác biệt")
)</f>
        <v>Không có khác biệt</v>
      </c>
    </row>
    <row r="114" spans="1:23" ht="71.25">
      <c r="A114" s="44">
        <v>20252</v>
      </c>
      <c r="B114" s="45" t="s">
        <v>8926</v>
      </c>
      <c r="C114" s="44">
        <v>2024</v>
      </c>
      <c r="D114" s="45" t="s">
        <v>1110</v>
      </c>
      <c r="E114" s="45" t="s">
        <v>1095</v>
      </c>
      <c r="F114" s="45" t="s">
        <v>1088</v>
      </c>
      <c r="G114" s="45" t="s">
        <v>1107</v>
      </c>
      <c r="H114" s="45" t="s">
        <v>1101</v>
      </c>
      <c r="I114" s="44">
        <v>2410696</v>
      </c>
      <c r="J114" s="45" t="s">
        <v>1373</v>
      </c>
      <c r="K114" s="45" t="s">
        <v>1092</v>
      </c>
      <c r="L114" s="45" t="s">
        <v>8991</v>
      </c>
      <c r="M114" s="45" t="s">
        <v>8991</v>
      </c>
      <c r="N114" s="44">
        <v>3</v>
      </c>
      <c r="O114" s="44">
        <v>933000</v>
      </c>
      <c r="P114" s="44">
        <v>2799000</v>
      </c>
      <c r="Q114" s="44">
        <v>2799000</v>
      </c>
      <c r="R114" s="44">
        <v>0</v>
      </c>
      <c r="S114" s="42"/>
      <c r="W114" s="5" t="str" cm="1">
        <f t="array" ref="W114">_xlfn.LET(
 _xlpm.a, TRIM(_xlfn.TEXTSPLIT(M114,",")),
 _xlpm.b, TRIM(_xlfn.TEXTSPLIT(L114,",")),
 IFERROR(_xlfn._xlws.FILTER(_xlpm.a, ISNA(MATCH(_xlpm.a,_xlpm.b,0))), "Không có khác biệt")
)</f>
        <v>Không có khác biệt</v>
      </c>
    </row>
    <row r="115" spans="1:23" ht="71.25">
      <c r="A115" s="44">
        <v>20252</v>
      </c>
      <c r="B115" s="45" t="s">
        <v>8926</v>
      </c>
      <c r="C115" s="44">
        <v>2024</v>
      </c>
      <c r="D115" s="45" t="s">
        <v>1110</v>
      </c>
      <c r="E115" s="45" t="s">
        <v>1095</v>
      </c>
      <c r="F115" s="45" t="s">
        <v>1088</v>
      </c>
      <c r="G115" s="45" t="s">
        <v>1107</v>
      </c>
      <c r="H115" s="45" t="s">
        <v>1101</v>
      </c>
      <c r="I115" s="44">
        <v>2410155</v>
      </c>
      <c r="J115" s="45" t="s">
        <v>1375</v>
      </c>
      <c r="K115" s="45" t="s">
        <v>1092</v>
      </c>
      <c r="L115" s="42"/>
      <c r="M115" s="42"/>
      <c r="N115" s="44">
        <v>0</v>
      </c>
      <c r="O115" s="44">
        <v>933000</v>
      </c>
      <c r="P115" s="44">
        <v>0</v>
      </c>
      <c r="Q115" s="44">
        <v>28000000</v>
      </c>
      <c r="R115" s="44">
        <v>28000000</v>
      </c>
      <c r="S115" s="42"/>
      <c r="W115" s="5" t="str" cm="1">
        <f t="array" ref="W115">_xlfn.LET(
 _xlpm.a, TRIM(_xlfn.TEXTSPLIT(M115,",")),
 _xlpm.b, TRIM(_xlfn.TEXTSPLIT(L115,",")),
 IFERROR(_xlfn._xlws.FILTER(_xlpm.a, ISNA(MATCH(_xlpm.a,_xlpm.b,0))), "Không có khác biệt")
)</f>
        <v>Không có khác biệt</v>
      </c>
    </row>
    <row r="116" spans="1:23" ht="71.25">
      <c r="A116" s="44">
        <v>20252</v>
      </c>
      <c r="B116" s="45" t="s">
        <v>8926</v>
      </c>
      <c r="C116" s="44">
        <v>2025</v>
      </c>
      <c r="D116" s="45" t="s">
        <v>1099</v>
      </c>
      <c r="E116" s="45" t="s">
        <v>1087</v>
      </c>
      <c r="F116" s="45" t="s">
        <v>1088</v>
      </c>
      <c r="G116" s="45" t="s">
        <v>1158</v>
      </c>
      <c r="H116" s="45" t="s">
        <v>1101</v>
      </c>
      <c r="I116" s="44">
        <v>2511172</v>
      </c>
      <c r="J116" s="45" t="s">
        <v>1377</v>
      </c>
      <c r="K116" s="45" t="s">
        <v>1092</v>
      </c>
      <c r="L116" s="45" t="s">
        <v>8992</v>
      </c>
      <c r="M116" s="45" t="s">
        <v>8993</v>
      </c>
      <c r="N116" s="44">
        <v>12</v>
      </c>
      <c r="O116" s="44">
        <v>933000</v>
      </c>
      <c r="P116" s="44">
        <v>11196000</v>
      </c>
      <c r="Q116" s="44">
        <v>10253000</v>
      </c>
      <c r="R116" s="44">
        <v>-943000</v>
      </c>
      <c r="S116" s="42"/>
      <c r="W116" s="5" t="str" cm="1">
        <f t="array" ref="W116">_xlfn.LET(
 _xlpm.a, TRIM(_xlfn.TEXTSPLIT(M116,",")),
 _xlpm.b, TRIM(_xlfn.TEXTSPLIT(L116,",")),
 IFERROR(_xlfn._xlws.FILTER(_xlpm.a, ISNA(MATCH(_xlpm.a,_xlpm.b,0))), "Không có khác biệt")
)</f>
        <v>Không có khác biệt</v>
      </c>
    </row>
    <row r="117" spans="1:23" ht="71.25">
      <c r="A117" s="44">
        <v>20252</v>
      </c>
      <c r="B117" s="45" t="s">
        <v>8926</v>
      </c>
      <c r="C117" s="44">
        <v>2024</v>
      </c>
      <c r="D117" s="45" t="s">
        <v>1110</v>
      </c>
      <c r="E117" s="45" t="s">
        <v>1095</v>
      </c>
      <c r="F117" s="45" t="s">
        <v>1088</v>
      </c>
      <c r="G117" s="45" t="s">
        <v>1128</v>
      </c>
      <c r="H117" s="45" t="s">
        <v>1101</v>
      </c>
      <c r="I117" s="44">
        <v>2410862</v>
      </c>
      <c r="J117" s="45" t="s">
        <v>1379</v>
      </c>
      <c r="K117" s="45" t="s">
        <v>1092</v>
      </c>
      <c r="L117" s="42"/>
      <c r="M117" s="42"/>
      <c r="N117" s="44">
        <v>0</v>
      </c>
      <c r="O117" s="44">
        <v>933000</v>
      </c>
      <c r="P117" s="44">
        <v>0</v>
      </c>
      <c r="Q117" s="44">
        <v>28000000</v>
      </c>
      <c r="R117" s="44">
        <v>28000000</v>
      </c>
      <c r="S117" s="42"/>
      <c r="W117" s="5" t="str" cm="1">
        <f t="array" ref="W117">_xlfn.LET(
 _xlpm.a, TRIM(_xlfn.TEXTSPLIT(M117,",")),
 _xlpm.b, TRIM(_xlfn.TEXTSPLIT(L117,",")),
 IFERROR(_xlfn._xlws.FILTER(_xlpm.a, ISNA(MATCH(_xlpm.a,_xlpm.b,0))), "Không có khác biệt")
)</f>
        <v>Không có khác biệt</v>
      </c>
    </row>
    <row r="118" spans="1:23" ht="71.25">
      <c r="A118" s="44">
        <v>20252</v>
      </c>
      <c r="B118" s="45" t="s">
        <v>8926</v>
      </c>
      <c r="C118" s="44">
        <v>2024</v>
      </c>
      <c r="D118" s="45" t="s">
        <v>1086</v>
      </c>
      <c r="E118" s="45" t="s">
        <v>1087</v>
      </c>
      <c r="F118" s="45" t="s">
        <v>1088</v>
      </c>
      <c r="G118" s="45" t="s">
        <v>1104</v>
      </c>
      <c r="H118" s="45" t="s">
        <v>1090</v>
      </c>
      <c r="I118" s="44">
        <v>2411158</v>
      </c>
      <c r="J118" s="45" t="s">
        <v>1381</v>
      </c>
      <c r="K118" s="45" t="s">
        <v>1092</v>
      </c>
      <c r="L118" s="45" t="s">
        <v>8994</v>
      </c>
      <c r="M118" s="45" t="s">
        <v>8995</v>
      </c>
      <c r="N118" s="44">
        <v>16</v>
      </c>
      <c r="O118" s="44">
        <v>933000</v>
      </c>
      <c r="P118" s="44">
        <v>14928000</v>
      </c>
      <c r="Q118" s="44">
        <v>14928000</v>
      </c>
      <c r="R118" s="44">
        <v>0</v>
      </c>
      <c r="S118" s="42"/>
      <c r="W118" s="5" t="str" cm="1">
        <f t="array" ref="W118">_xlfn.LET(
 _xlpm.a, TRIM(_xlfn.TEXTSPLIT(M118,",")),
 _xlpm.b, TRIM(_xlfn.TEXTSPLIT(L118,",")),
 IFERROR(_xlfn._xlws.FILTER(_xlpm.a, ISNA(MATCH(_xlpm.a,_xlpm.b,0))), "Không có khác biệt")
)</f>
        <v>Không có khác biệt</v>
      </c>
    </row>
    <row r="119" spans="1:23" ht="71.25">
      <c r="A119" s="44">
        <v>20252</v>
      </c>
      <c r="B119" s="45" t="s">
        <v>8926</v>
      </c>
      <c r="C119" s="44">
        <v>2024</v>
      </c>
      <c r="D119" s="45" t="s">
        <v>1086</v>
      </c>
      <c r="E119" s="45" t="s">
        <v>1095</v>
      </c>
      <c r="F119" s="45" t="s">
        <v>1088</v>
      </c>
      <c r="G119" s="45" t="s">
        <v>1218</v>
      </c>
      <c r="H119" s="45" t="s">
        <v>1101</v>
      </c>
      <c r="I119" s="44">
        <v>2410798</v>
      </c>
      <c r="J119" s="45" t="s">
        <v>1383</v>
      </c>
      <c r="K119" s="45" t="s">
        <v>1092</v>
      </c>
      <c r="L119" s="42"/>
      <c r="M119" s="42"/>
      <c r="N119" s="44">
        <v>0</v>
      </c>
      <c r="O119" s="44">
        <v>2084000</v>
      </c>
      <c r="P119" s="44">
        <v>0</v>
      </c>
      <c r="Q119" s="44">
        <v>62500000</v>
      </c>
      <c r="R119" s="44">
        <v>62500000</v>
      </c>
      <c r="S119" s="42"/>
      <c r="W119" s="5" t="str" cm="1">
        <f t="array" ref="W119">_xlfn.LET(
 _xlpm.a, TRIM(_xlfn.TEXTSPLIT(M119,",")),
 _xlpm.b, TRIM(_xlfn.TEXTSPLIT(L119,",")),
 IFERROR(_xlfn._xlws.FILTER(_xlpm.a, ISNA(MATCH(_xlpm.a,_xlpm.b,0))), "Không có khác biệt")
)</f>
        <v>Không có khác biệt</v>
      </c>
    </row>
    <row r="120" spans="1:23" ht="71.25">
      <c r="A120" s="44">
        <v>20252</v>
      </c>
      <c r="B120" s="45" t="s">
        <v>8926</v>
      </c>
      <c r="C120" s="44">
        <v>2022</v>
      </c>
      <c r="D120" s="45" t="s">
        <v>1144</v>
      </c>
      <c r="E120" s="45" t="s">
        <v>1095</v>
      </c>
      <c r="F120" s="45" t="s">
        <v>1088</v>
      </c>
      <c r="G120" s="45" t="s">
        <v>1268</v>
      </c>
      <c r="H120" s="45" t="s">
        <v>1090</v>
      </c>
      <c r="I120" s="45" t="s">
        <v>1385</v>
      </c>
      <c r="J120" s="45" t="s">
        <v>1386</v>
      </c>
      <c r="K120" s="45" t="s">
        <v>1092</v>
      </c>
      <c r="L120" s="42"/>
      <c r="M120" s="42"/>
      <c r="N120" s="44">
        <v>0</v>
      </c>
      <c r="O120" s="44">
        <v>933000</v>
      </c>
      <c r="P120" s="44">
        <v>0</v>
      </c>
      <c r="Q120" s="44">
        <v>23300000</v>
      </c>
      <c r="R120" s="44">
        <v>23300000</v>
      </c>
      <c r="S120" s="42"/>
      <c r="W120" s="5" t="str" cm="1">
        <f t="array" ref="W120">_xlfn.LET(
 _xlpm.a, TRIM(_xlfn.TEXTSPLIT(M120,",")),
 _xlpm.b, TRIM(_xlfn.TEXTSPLIT(L120,",")),
 IFERROR(_xlfn._xlws.FILTER(_xlpm.a, ISNA(MATCH(_xlpm.a,_xlpm.b,0))), "Không có khác biệt")
)</f>
        <v>Không có khác biệt</v>
      </c>
    </row>
    <row r="121" spans="1:23" ht="71.25">
      <c r="A121" s="44">
        <v>20252</v>
      </c>
      <c r="B121" s="45" t="s">
        <v>8926</v>
      </c>
      <c r="C121" s="44">
        <v>2025</v>
      </c>
      <c r="D121" s="45" t="s">
        <v>1117</v>
      </c>
      <c r="E121" s="45" t="s">
        <v>1087</v>
      </c>
      <c r="F121" s="45" t="s">
        <v>1088</v>
      </c>
      <c r="G121" s="45" t="s">
        <v>1124</v>
      </c>
      <c r="H121" s="45" t="s">
        <v>1090</v>
      </c>
      <c r="I121" s="44">
        <v>2510333</v>
      </c>
      <c r="J121" s="45" t="s">
        <v>1388</v>
      </c>
      <c r="K121" s="45" t="s">
        <v>1092</v>
      </c>
      <c r="L121" s="42"/>
      <c r="M121" s="42"/>
      <c r="N121" s="44">
        <v>0</v>
      </c>
      <c r="O121" s="44">
        <v>933000</v>
      </c>
      <c r="P121" s="44">
        <v>0</v>
      </c>
      <c r="Q121" s="44">
        <v>26124000</v>
      </c>
      <c r="R121" s="44">
        <v>26124000</v>
      </c>
      <c r="S121" s="42"/>
      <c r="W121" s="5" t="str" cm="1">
        <f t="array" ref="W121">_xlfn.LET(
 _xlpm.a, TRIM(_xlfn.TEXTSPLIT(M121,",")),
 _xlpm.b, TRIM(_xlfn.TEXTSPLIT(L121,",")),
 IFERROR(_xlfn._xlws.FILTER(_xlpm.a, ISNA(MATCH(_xlpm.a,_xlpm.b,0))), "Không có khác biệt")
)</f>
        <v>Không có khác biệt</v>
      </c>
    </row>
    <row r="122" spans="1:23" ht="71.25">
      <c r="A122" s="44">
        <v>20252</v>
      </c>
      <c r="B122" s="45" t="s">
        <v>8926</v>
      </c>
      <c r="C122" s="44">
        <v>2025</v>
      </c>
      <c r="D122" s="42"/>
      <c r="E122" s="45" t="s">
        <v>1087</v>
      </c>
      <c r="F122" s="45" t="s">
        <v>19</v>
      </c>
      <c r="G122" s="45" t="s">
        <v>1333</v>
      </c>
      <c r="H122" s="42"/>
      <c r="I122" s="45" t="s">
        <v>1389</v>
      </c>
      <c r="J122" s="45" t="s">
        <v>1390</v>
      </c>
      <c r="K122" s="42"/>
      <c r="L122" s="42"/>
      <c r="M122" s="42"/>
      <c r="N122" s="44">
        <v>0</v>
      </c>
      <c r="O122" s="44">
        <v>0</v>
      </c>
      <c r="P122" s="44">
        <v>0</v>
      </c>
      <c r="Q122" s="44">
        <v>0</v>
      </c>
      <c r="R122" s="44">
        <v>0</v>
      </c>
      <c r="S122" s="42"/>
      <c r="W122" s="5" t="str" cm="1">
        <f t="array" ref="W122">_xlfn.LET(
 _xlpm.a, TRIM(_xlfn.TEXTSPLIT(M122,",")),
 _xlpm.b, TRIM(_xlfn.TEXTSPLIT(L122,",")),
 IFERROR(_xlfn._xlws.FILTER(_xlpm.a, ISNA(MATCH(_xlpm.a,_xlpm.b,0))), "Không có khác biệt")
)</f>
        <v>Không có khác biệt</v>
      </c>
    </row>
    <row r="123" spans="1:23" ht="71.25">
      <c r="A123" s="44">
        <v>20252</v>
      </c>
      <c r="B123" s="45" t="s">
        <v>8926</v>
      </c>
      <c r="C123" s="44">
        <v>2025</v>
      </c>
      <c r="D123" s="45" t="s">
        <v>1296</v>
      </c>
      <c r="E123" s="45" t="s">
        <v>1087</v>
      </c>
      <c r="F123" s="45" t="s">
        <v>1088</v>
      </c>
      <c r="G123" s="45" t="s">
        <v>1192</v>
      </c>
      <c r="H123" s="45" t="s">
        <v>1101</v>
      </c>
      <c r="I123" s="44">
        <v>2510266</v>
      </c>
      <c r="J123" s="45" t="s">
        <v>1391</v>
      </c>
      <c r="K123" s="45" t="s">
        <v>1092</v>
      </c>
      <c r="L123" s="45" t="s">
        <v>8996</v>
      </c>
      <c r="M123" s="45" t="s">
        <v>8997</v>
      </c>
      <c r="N123" s="44">
        <v>12</v>
      </c>
      <c r="O123" s="44">
        <v>1225000</v>
      </c>
      <c r="P123" s="44">
        <v>14700000</v>
      </c>
      <c r="Q123" s="44">
        <v>15925000</v>
      </c>
      <c r="R123" s="44">
        <v>1225000</v>
      </c>
      <c r="S123" s="42"/>
      <c r="W123" s="5" t="str" cm="1">
        <f t="array" ref="W123">_xlfn.LET(
 _xlpm.a, TRIM(_xlfn.TEXTSPLIT(M123,",")),
 _xlpm.b, TRIM(_xlfn.TEXTSPLIT(L123,",")),
 IFERROR(_xlfn._xlws.FILTER(_xlpm.a, ISNA(MATCH(_xlpm.a,_xlpm.b,0))), "Không có khác biệt")
)</f>
        <v>Không có khác biệt</v>
      </c>
    </row>
    <row r="124" spans="1:23" ht="71.25">
      <c r="A124" s="44">
        <v>20252</v>
      </c>
      <c r="B124" s="45" t="s">
        <v>8926</v>
      </c>
      <c r="C124" s="44">
        <v>2023</v>
      </c>
      <c r="D124" s="45" t="s">
        <v>1197</v>
      </c>
      <c r="E124" s="45" t="s">
        <v>1095</v>
      </c>
      <c r="F124" s="45" t="s">
        <v>1088</v>
      </c>
      <c r="G124" s="45" t="s">
        <v>1145</v>
      </c>
      <c r="H124" s="45" t="s">
        <v>1090</v>
      </c>
      <c r="I124" s="45" t="s">
        <v>1393</v>
      </c>
      <c r="J124" s="45" t="s">
        <v>1394</v>
      </c>
      <c r="K124" s="45" t="s">
        <v>1092</v>
      </c>
      <c r="L124" s="42"/>
      <c r="M124" s="42"/>
      <c r="N124" s="44">
        <v>0</v>
      </c>
      <c r="O124" s="44">
        <v>933000</v>
      </c>
      <c r="P124" s="44">
        <v>0</v>
      </c>
      <c r="Q124" s="44">
        <v>28000000</v>
      </c>
      <c r="R124" s="44">
        <v>28000000</v>
      </c>
      <c r="S124" s="42"/>
      <c r="W124" s="5" t="str" cm="1">
        <f t="array" ref="W124">_xlfn.LET(
 _xlpm.a, TRIM(_xlfn.TEXTSPLIT(M124,",")),
 _xlpm.b, TRIM(_xlfn.TEXTSPLIT(L124,",")),
 IFERROR(_xlfn._xlws.FILTER(_xlpm.a, ISNA(MATCH(_xlpm.a,_xlpm.b,0))), "Không có khác biệt")
)</f>
        <v>Không có khác biệt</v>
      </c>
    </row>
    <row r="125" spans="1:23" ht="71.25">
      <c r="A125" s="44">
        <v>20252</v>
      </c>
      <c r="B125" s="45" t="s">
        <v>8926</v>
      </c>
      <c r="C125" s="44">
        <v>2025</v>
      </c>
      <c r="D125" s="45" t="s">
        <v>1120</v>
      </c>
      <c r="E125" s="45" t="s">
        <v>1087</v>
      </c>
      <c r="F125" s="45" t="s">
        <v>19</v>
      </c>
      <c r="G125" s="45" t="s">
        <v>1096</v>
      </c>
      <c r="H125" s="42"/>
      <c r="I125" s="44">
        <v>2540115</v>
      </c>
      <c r="J125" s="45" t="s">
        <v>1395</v>
      </c>
      <c r="K125" s="45" t="s">
        <v>1092</v>
      </c>
      <c r="L125" s="42"/>
      <c r="M125" s="42"/>
      <c r="N125" s="44">
        <v>0</v>
      </c>
      <c r="O125" s="44">
        <v>0</v>
      </c>
      <c r="P125" s="44">
        <v>0</v>
      </c>
      <c r="Q125" s="44">
        <v>28000000</v>
      </c>
      <c r="R125" s="44">
        <v>28000000</v>
      </c>
      <c r="S125" s="42"/>
      <c r="W125" s="5" t="str" cm="1">
        <f t="array" ref="W125">_xlfn.LET(
 _xlpm.a, TRIM(_xlfn.TEXTSPLIT(M125,",")),
 _xlpm.b, TRIM(_xlfn.TEXTSPLIT(L125,",")),
 IFERROR(_xlfn._xlws.FILTER(_xlpm.a, ISNA(MATCH(_xlpm.a,_xlpm.b,0))), "Không có khác biệt")
)</f>
        <v>Không có khác biệt</v>
      </c>
    </row>
    <row r="126" spans="1:23" ht="71.25">
      <c r="A126" s="44">
        <v>20252</v>
      </c>
      <c r="B126" s="45" t="s">
        <v>8926</v>
      </c>
      <c r="C126" s="44">
        <v>2024</v>
      </c>
      <c r="D126" s="45" t="s">
        <v>1191</v>
      </c>
      <c r="E126" s="45" t="s">
        <v>1095</v>
      </c>
      <c r="F126" s="45" t="s">
        <v>1088</v>
      </c>
      <c r="G126" s="45" t="s">
        <v>1192</v>
      </c>
      <c r="H126" s="45" t="s">
        <v>1101</v>
      </c>
      <c r="I126" s="44">
        <v>2410759</v>
      </c>
      <c r="J126" s="45" t="s">
        <v>1397</v>
      </c>
      <c r="K126" s="45" t="s">
        <v>1092</v>
      </c>
      <c r="L126" s="42"/>
      <c r="M126" s="42"/>
      <c r="N126" s="44">
        <v>0</v>
      </c>
      <c r="O126" s="44">
        <v>1225000</v>
      </c>
      <c r="P126" s="44">
        <v>0</v>
      </c>
      <c r="Q126" s="44">
        <v>36750000</v>
      </c>
      <c r="R126" s="44">
        <v>36750000</v>
      </c>
      <c r="S126" s="42"/>
      <c r="W126" s="5" t="str" cm="1">
        <f t="array" ref="W126">_xlfn.LET(
 _xlpm.a, TRIM(_xlfn.TEXTSPLIT(M126,",")),
 _xlpm.b, TRIM(_xlfn.TEXTSPLIT(L126,",")),
 IFERROR(_xlfn._xlws.FILTER(_xlpm.a, ISNA(MATCH(_xlpm.a,_xlpm.b,0))), "Không có khác biệt")
)</f>
        <v>Không có khác biệt</v>
      </c>
    </row>
    <row r="127" spans="1:23" ht="71.25">
      <c r="A127" s="44">
        <v>20252</v>
      </c>
      <c r="B127" s="45" t="s">
        <v>8926</v>
      </c>
      <c r="C127" s="44">
        <v>2023</v>
      </c>
      <c r="D127" s="45" t="s">
        <v>1127</v>
      </c>
      <c r="E127" s="45" t="s">
        <v>1095</v>
      </c>
      <c r="F127" s="45" t="s">
        <v>1088</v>
      </c>
      <c r="G127" s="45" t="s">
        <v>1089</v>
      </c>
      <c r="H127" s="45" t="s">
        <v>1101</v>
      </c>
      <c r="I127" s="45" t="s">
        <v>1399</v>
      </c>
      <c r="J127" s="45" t="s">
        <v>1400</v>
      </c>
      <c r="K127" s="45" t="s">
        <v>1092</v>
      </c>
      <c r="L127" s="42"/>
      <c r="M127" s="42"/>
      <c r="N127" s="44">
        <v>0</v>
      </c>
      <c r="O127" s="44">
        <v>933000</v>
      </c>
      <c r="P127" s="44">
        <v>0</v>
      </c>
      <c r="Q127" s="44">
        <v>28000000</v>
      </c>
      <c r="R127" s="44">
        <v>28000000</v>
      </c>
      <c r="S127" s="42"/>
      <c r="W127" s="5" t="str" cm="1">
        <f t="array" ref="W127">_xlfn.LET(
 _xlpm.a, TRIM(_xlfn.TEXTSPLIT(M127,",")),
 _xlpm.b, TRIM(_xlfn.TEXTSPLIT(L127,",")),
 IFERROR(_xlfn._xlws.FILTER(_xlpm.a, ISNA(MATCH(_xlpm.a,_xlpm.b,0))), "Không có khác biệt")
)</f>
        <v>Không có khác biệt</v>
      </c>
    </row>
    <row r="128" spans="1:23" ht="71.25">
      <c r="A128" s="44">
        <v>20252</v>
      </c>
      <c r="B128" s="45" t="s">
        <v>8926</v>
      </c>
      <c r="C128" s="44">
        <v>2023</v>
      </c>
      <c r="D128" s="45" t="s">
        <v>1127</v>
      </c>
      <c r="E128" s="45" t="s">
        <v>1095</v>
      </c>
      <c r="F128" s="45" t="s">
        <v>1088</v>
      </c>
      <c r="G128" s="45" t="s">
        <v>1272</v>
      </c>
      <c r="H128" s="45" t="s">
        <v>1101</v>
      </c>
      <c r="I128" s="45" t="s">
        <v>1402</v>
      </c>
      <c r="J128" s="45" t="s">
        <v>1403</v>
      </c>
      <c r="K128" s="45" t="s">
        <v>1092</v>
      </c>
      <c r="L128" s="45" t="s">
        <v>8939</v>
      </c>
      <c r="M128" s="42"/>
      <c r="N128" s="44">
        <v>2</v>
      </c>
      <c r="O128" s="44">
        <v>933000</v>
      </c>
      <c r="P128" s="44">
        <v>1866000</v>
      </c>
      <c r="Q128" s="44">
        <v>28000000</v>
      </c>
      <c r="R128" s="44">
        <v>26134000</v>
      </c>
      <c r="S128" s="42"/>
      <c r="W128" s="5" t="str" cm="1">
        <f t="array" ref="W128">_xlfn.LET(
 _xlpm.a, TRIM(_xlfn.TEXTSPLIT(M128,",")),
 _xlpm.b, TRIM(_xlfn.TEXTSPLIT(L128,",")),
 IFERROR(_xlfn._xlws.FILTER(_xlpm.a, ISNA(MATCH(_xlpm.a,_xlpm.b,0))), "Không có khác biệt")
)</f>
        <v>Không có khác biệt</v>
      </c>
    </row>
    <row r="129" spans="1:23" ht="71.25">
      <c r="A129" s="44">
        <v>20252</v>
      </c>
      <c r="B129" s="45" t="s">
        <v>8926</v>
      </c>
      <c r="C129" s="44">
        <v>2022</v>
      </c>
      <c r="D129" s="45" t="s">
        <v>1141</v>
      </c>
      <c r="E129" s="45" t="s">
        <v>1095</v>
      </c>
      <c r="F129" s="45" t="s">
        <v>1088</v>
      </c>
      <c r="G129" s="45" t="s">
        <v>1089</v>
      </c>
      <c r="H129" s="45" t="s">
        <v>1101</v>
      </c>
      <c r="I129" s="45" t="s">
        <v>1405</v>
      </c>
      <c r="J129" s="45" t="s">
        <v>1406</v>
      </c>
      <c r="K129" s="45" t="s">
        <v>1092</v>
      </c>
      <c r="L129" s="42"/>
      <c r="M129" s="42"/>
      <c r="N129" s="44">
        <v>0</v>
      </c>
      <c r="O129" s="44">
        <v>933000</v>
      </c>
      <c r="P129" s="44">
        <v>0</v>
      </c>
      <c r="Q129" s="44">
        <v>0</v>
      </c>
      <c r="R129" s="44">
        <v>0</v>
      </c>
      <c r="S129" s="42"/>
      <c r="W129" s="5" t="str" cm="1">
        <f t="array" ref="W129">_xlfn.LET(
 _xlpm.a, TRIM(_xlfn.TEXTSPLIT(M129,",")),
 _xlpm.b, TRIM(_xlfn.TEXTSPLIT(L129,",")),
 IFERROR(_xlfn._xlws.FILTER(_xlpm.a, ISNA(MATCH(_xlpm.a,_xlpm.b,0))), "Không có khác biệt")
)</f>
        <v>Không có khác biệt</v>
      </c>
    </row>
    <row r="130" spans="1:23" ht="71.25">
      <c r="A130" s="44">
        <v>20252</v>
      </c>
      <c r="B130" s="45" t="s">
        <v>8926</v>
      </c>
      <c r="C130" s="44">
        <v>2025</v>
      </c>
      <c r="D130" s="45" t="s">
        <v>1117</v>
      </c>
      <c r="E130" s="45" t="s">
        <v>1087</v>
      </c>
      <c r="F130" s="45" t="s">
        <v>1088</v>
      </c>
      <c r="G130" s="45" t="s">
        <v>1104</v>
      </c>
      <c r="H130" s="45" t="s">
        <v>1090</v>
      </c>
      <c r="I130" s="44">
        <v>2511075</v>
      </c>
      <c r="J130" s="45" t="s">
        <v>1407</v>
      </c>
      <c r="K130" s="45" t="s">
        <v>1092</v>
      </c>
      <c r="L130" s="42"/>
      <c r="M130" s="42"/>
      <c r="N130" s="44">
        <v>0</v>
      </c>
      <c r="O130" s="44">
        <v>933000</v>
      </c>
      <c r="P130" s="44">
        <v>0</v>
      </c>
      <c r="Q130" s="44">
        <v>24258000</v>
      </c>
      <c r="R130" s="44">
        <v>24258000</v>
      </c>
      <c r="S130" s="42"/>
      <c r="W130" s="5" t="str" cm="1">
        <f t="array" ref="W130">_xlfn.LET(
 _xlpm.a, TRIM(_xlfn.TEXTSPLIT(M130,",")),
 _xlpm.b, TRIM(_xlfn.TEXTSPLIT(L130,",")),
 IFERROR(_xlfn._xlws.FILTER(_xlpm.a, ISNA(MATCH(_xlpm.a,_xlpm.b,0))), "Không có khác biệt")
)</f>
        <v>Không có khác biệt</v>
      </c>
    </row>
    <row r="131" spans="1:23" ht="71.25">
      <c r="A131" s="44">
        <v>20252</v>
      </c>
      <c r="B131" s="45" t="s">
        <v>8926</v>
      </c>
      <c r="C131" s="44">
        <v>2021</v>
      </c>
      <c r="D131" s="45" t="s">
        <v>1180</v>
      </c>
      <c r="E131" s="45" t="s">
        <v>1095</v>
      </c>
      <c r="F131" s="45" t="s">
        <v>1088</v>
      </c>
      <c r="G131" s="45" t="s">
        <v>1235</v>
      </c>
      <c r="H131" s="45" t="s">
        <v>1101</v>
      </c>
      <c r="I131" s="45" t="s">
        <v>1408</v>
      </c>
      <c r="J131" s="45" t="s">
        <v>1409</v>
      </c>
      <c r="K131" s="45" t="s">
        <v>1092</v>
      </c>
      <c r="L131" s="45" t="s">
        <v>8998</v>
      </c>
      <c r="M131" s="45" t="s">
        <v>8998</v>
      </c>
      <c r="N131" s="44">
        <v>4</v>
      </c>
      <c r="O131" s="44">
        <v>933000</v>
      </c>
      <c r="P131" s="44">
        <v>3732000</v>
      </c>
      <c r="Q131" s="44">
        <v>3732000</v>
      </c>
      <c r="R131" s="44">
        <v>0</v>
      </c>
      <c r="S131" s="42"/>
      <c r="W131" s="5" t="str" cm="1">
        <f t="array" ref="W131">_xlfn.LET(
 _xlpm.a, TRIM(_xlfn.TEXTSPLIT(M131,",")),
 _xlpm.b, TRIM(_xlfn.TEXTSPLIT(L131,",")),
 IFERROR(_xlfn._xlws.FILTER(_xlpm.a, ISNA(MATCH(_xlpm.a,_xlpm.b,0))), "Không có khác biệt")
)</f>
        <v>Không có khác biệt</v>
      </c>
    </row>
    <row r="132" spans="1:23" ht="71.25">
      <c r="A132" s="44">
        <v>20252</v>
      </c>
      <c r="B132" s="45" t="s">
        <v>8926</v>
      </c>
      <c r="C132" s="44">
        <v>2025</v>
      </c>
      <c r="D132" s="45" t="s">
        <v>1120</v>
      </c>
      <c r="E132" s="45" t="s">
        <v>1087</v>
      </c>
      <c r="F132" s="45" t="s">
        <v>19</v>
      </c>
      <c r="G132" s="45" t="s">
        <v>1096</v>
      </c>
      <c r="H132" s="42"/>
      <c r="I132" s="44">
        <v>2540071</v>
      </c>
      <c r="J132" s="45" t="s">
        <v>1410</v>
      </c>
      <c r="K132" s="45" t="s">
        <v>1092</v>
      </c>
      <c r="L132" s="42"/>
      <c r="M132" s="42"/>
      <c r="N132" s="44">
        <v>0</v>
      </c>
      <c r="O132" s="44">
        <v>0</v>
      </c>
      <c r="P132" s="44">
        <v>0</v>
      </c>
      <c r="Q132" s="44">
        <v>28000000</v>
      </c>
      <c r="R132" s="44">
        <v>28000000</v>
      </c>
      <c r="S132" s="42"/>
      <c r="W132" s="5" t="str" cm="1">
        <f t="array" ref="W132">_xlfn.LET(
 _xlpm.a, TRIM(_xlfn.TEXTSPLIT(M132,",")),
 _xlpm.b, TRIM(_xlfn.TEXTSPLIT(L132,",")),
 IFERROR(_xlfn._xlws.FILTER(_xlpm.a, ISNA(MATCH(_xlpm.a,_xlpm.b,0))), "Không có khác biệt")
)</f>
        <v>Không có khác biệt</v>
      </c>
    </row>
    <row r="133" spans="1:23" ht="71.25">
      <c r="A133" s="44">
        <v>20252</v>
      </c>
      <c r="B133" s="45" t="s">
        <v>8926</v>
      </c>
      <c r="C133" s="44">
        <v>2023</v>
      </c>
      <c r="D133" s="45" t="s">
        <v>1127</v>
      </c>
      <c r="E133" s="45" t="s">
        <v>1095</v>
      </c>
      <c r="F133" s="45" t="s">
        <v>1088</v>
      </c>
      <c r="G133" s="45" t="s">
        <v>1161</v>
      </c>
      <c r="H133" s="45" t="s">
        <v>1101</v>
      </c>
      <c r="I133" s="45" t="s">
        <v>1412</v>
      </c>
      <c r="J133" s="45" t="s">
        <v>1413</v>
      </c>
      <c r="K133" s="45" t="s">
        <v>1092</v>
      </c>
      <c r="L133" s="42"/>
      <c r="M133" s="42"/>
      <c r="N133" s="44">
        <v>0</v>
      </c>
      <c r="O133" s="44">
        <v>933000</v>
      </c>
      <c r="P133" s="44">
        <v>0</v>
      </c>
      <c r="Q133" s="44">
        <v>0</v>
      </c>
      <c r="R133" s="44">
        <v>0</v>
      </c>
      <c r="S133" s="42"/>
      <c r="W133" s="5" t="str" cm="1">
        <f t="array" ref="W133">_xlfn.LET(
 _xlpm.a, TRIM(_xlfn.TEXTSPLIT(M133,",")),
 _xlpm.b, TRIM(_xlfn.TEXTSPLIT(L133,",")),
 IFERROR(_xlfn._xlws.FILTER(_xlpm.a, ISNA(MATCH(_xlpm.a,_xlpm.b,0))), "Không có khác biệt")
)</f>
        <v>Không có khác biệt</v>
      </c>
    </row>
    <row r="134" spans="1:23" ht="71.25">
      <c r="A134" s="44">
        <v>20252</v>
      </c>
      <c r="B134" s="45" t="s">
        <v>8926</v>
      </c>
      <c r="C134" s="44">
        <v>2025</v>
      </c>
      <c r="D134" s="45" t="s">
        <v>1117</v>
      </c>
      <c r="E134" s="45" t="s">
        <v>1087</v>
      </c>
      <c r="F134" s="45" t="s">
        <v>1088</v>
      </c>
      <c r="G134" s="45" t="s">
        <v>1107</v>
      </c>
      <c r="H134" s="45" t="s">
        <v>1090</v>
      </c>
      <c r="I134" s="44">
        <v>2510825</v>
      </c>
      <c r="J134" s="45" t="s">
        <v>1415</v>
      </c>
      <c r="K134" s="45" t="s">
        <v>1092</v>
      </c>
      <c r="L134" s="42"/>
      <c r="M134" s="42"/>
      <c r="N134" s="44">
        <v>0</v>
      </c>
      <c r="O134" s="44">
        <v>933000</v>
      </c>
      <c r="P134" s="44">
        <v>0</v>
      </c>
      <c r="Q134" s="44">
        <v>26124000</v>
      </c>
      <c r="R134" s="44">
        <v>26124000</v>
      </c>
      <c r="S134" s="42"/>
      <c r="W134" s="5" t="str" cm="1">
        <f t="array" ref="W134">_xlfn.LET(
 _xlpm.a, TRIM(_xlfn.TEXTSPLIT(M134,",")),
 _xlpm.b, TRIM(_xlfn.TEXTSPLIT(L134,",")),
 IFERROR(_xlfn._xlws.FILTER(_xlpm.a, ISNA(MATCH(_xlpm.a,_xlpm.b,0))), "Không có khác biệt")
)</f>
        <v>Không có khác biệt</v>
      </c>
    </row>
    <row r="135" spans="1:23" ht="71.25">
      <c r="A135" s="44">
        <v>20252</v>
      </c>
      <c r="B135" s="45" t="s">
        <v>8926</v>
      </c>
      <c r="C135" s="44">
        <v>2022</v>
      </c>
      <c r="D135" s="45" t="s">
        <v>1144</v>
      </c>
      <c r="E135" s="45" t="s">
        <v>1095</v>
      </c>
      <c r="F135" s="45" t="s">
        <v>1088</v>
      </c>
      <c r="G135" s="45" t="s">
        <v>1165</v>
      </c>
      <c r="H135" s="45" t="s">
        <v>1090</v>
      </c>
      <c r="I135" s="45" t="s">
        <v>1416</v>
      </c>
      <c r="J135" s="45" t="s">
        <v>1417</v>
      </c>
      <c r="K135" s="45" t="s">
        <v>1092</v>
      </c>
      <c r="L135" s="42"/>
      <c r="M135" s="42"/>
      <c r="N135" s="44">
        <v>0</v>
      </c>
      <c r="O135" s="44">
        <v>933000</v>
      </c>
      <c r="P135" s="44">
        <v>0</v>
      </c>
      <c r="Q135" s="44">
        <v>23300000</v>
      </c>
      <c r="R135" s="44">
        <v>23300000</v>
      </c>
      <c r="S135" s="42"/>
      <c r="W135" s="5" t="str" cm="1">
        <f t="array" ref="W135">_xlfn.LET(
 _xlpm.a, TRIM(_xlfn.TEXTSPLIT(M135,",")),
 _xlpm.b, TRIM(_xlfn.TEXTSPLIT(L135,",")),
 IFERROR(_xlfn._xlws.FILTER(_xlpm.a, ISNA(MATCH(_xlpm.a,_xlpm.b,0))), "Không có khác biệt")
)</f>
        <v>Không có khác biệt</v>
      </c>
    </row>
    <row r="136" spans="1:23" ht="71.25">
      <c r="A136" s="44">
        <v>20252</v>
      </c>
      <c r="B136" s="45" t="s">
        <v>8926</v>
      </c>
      <c r="C136" s="44">
        <v>2022</v>
      </c>
      <c r="D136" s="45" t="s">
        <v>1144</v>
      </c>
      <c r="E136" s="45" t="s">
        <v>1095</v>
      </c>
      <c r="F136" s="45" t="s">
        <v>1088</v>
      </c>
      <c r="G136" s="45" t="s">
        <v>1145</v>
      </c>
      <c r="H136" s="45" t="s">
        <v>1090</v>
      </c>
      <c r="I136" s="45" t="s">
        <v>1418</v>
      </c>
      <c r="J136" s="45" t="s">
        <v>1419</v>
      </c>
      <c r="K136" s="45" t="s">
        <v>1092</v>
      </c>
      <c r="L136" s="42"/>
      <c r="M136" s="42"/>
      <c r="N136" s="44">
        <v>0</v>
      </c>
      <c r="O136" s="44">
        <v>933000</v>
      </c>
      <c r="P136" s="44">
        <v>0</v>
      </c>
      <c r="Q136" s="44">
        <v>28000000</v>
      </c>
      <c r="R136" s="44">
        <v>28000000</v>
      </c>
      <c r="S136" s="42"/>
      <c r="W136" s="5" t="str" cm="1">
        <f t="array" ref="W136">_xlfn.LET(
 _xlpm.a, TRIM(_xlfn.TEXTSPLIT(M136,",")),
 _xlpm.b, TRIM(_xlfn.TEXTSPLIT(L136,",")),
 IFERROR(_xlfn._xlws.FILTER(_xlpm.a, ISNA(MATCH(_xlpm.a,_xlpm.b,0))), "Không có khác biệt")
)</f>
        <v>Không có khác biệt</v>
      </c>
    </row>
    <row r="137" spans="1:23" ht="71.25">
      <c r="A137" s="44">
        <v>20252</v>
      </c>
      <c r="B137" s="45" t="s">
        <v>8926</v>
      </c>
      <c r="C137" s="44">
        <v>2022</v>
      </c>
      <c r="D137" s="45" t="s">
        <v>1141</v>
      </c>
      <c r="E137" s="45" t="s">
        <v>1095</v>
      </c>
      <c r="F137" s="45" t="s">
        <v>1088</v>
      </c>
      <c r="G137" s="45" t="s">
        <v>1089</v>
      </c>
      <c r="H137" s="45" t="s">
        <v>1101</v>
      </c>
      <c r="I137" s="45" t="s">
        <v>1420</v>
      </c>
      <c r="J137" s="45" t="s">
        <v>1421</v>
      </c>
      <c r="K137" s="45" t="s">
        <v>1092</v>
      </c>
      <c r="L137" s="42"/>
      <c r="M137" s="42"/>
      <c r="N137" s="44">
        <v>0</v>
      </c>
      <c r="O137" s="44">
        <v>933000</v>
      </c>
      <c r="P137" s="44">
        <v>0</v>
      </c>
      <c r="Q137" s="44">
        <v>0</v>
      </c>
      <c r="R137" s="44">
        <v>0</v>
      </c>
      <c r="S137" s="42"/>
      <c r="W137" s="5" t="str" cm="1">
        <f t="array" ref="W137">_xlfn.LET(
 _xlpm.a, TRIM(_xlfn.TEXTSPLIT(M137,",")),
 _xlpm.b, TRIM(_xlfn.TEXTSPLIT(L137,",")),
 IFERROR(_xlfn._xlws.FILTER(_xlpm.a, ISNA(MATCH(_xlpm.a,_xlpm.b,0))), "Không có khác biệt")
)</f>
        <v>Không có khác biệt</v>
      </c>
    </row>
    <row r="138" spans="1:23" ht="71.25">
      <c r="A138" s="44">
        <v>20252</v>
      </c>
      <c r="B138" s="45" t="s">
        <v>8926</v>
      </c>
      <c r="C138" s="44">
        <v>2023</v>
      </c>
      <c r="D138" s="45" t="s">
        <v>1197</v>
      </c>
      <c r="E138" s="45" t="s">
        <v>1095</v>
      </c>
      <c r="F138" s="45" t="s">
        <v>1088</v>
      </c>
      <c r="G138" s="45" t="s">
        <v>1165</v>
      </c>
      <c r="H138" s="45" t="s">
        <v>1090</v>
      </c>
      <c r="I138" s="45" t="s">
        <v>1423</v>
      </c>
      <c r="J138" s="45" t="s">
        <v>1424</v>
      </c>
      <c r="K138" s="45" t="s">
        <v>1092</v>
      </c>
      <c r="L138" s="42"/>
      <c r="M138" s="42"/>
      <c r="N138" s="44">
        <v>0</v>
      </c>
      <c r="O138" s="44">
        <v>933000</v>
      </c>
      <c r="P138" s="44">
        <v>0</v>
      </c>
      <c r="Q138" s="44">
        <v>28000000</v>
      </c>
      <c r="R138" s="44">
        <v>28000000</v>
      </c>
      <c r="S138" s="42"/>
      <c r="W138" s="5" t="str" cm="1">
        <f t="array" ref="W138">_xlfn.LET(
 _xlpm.a, TRIM(_xlfn.TEXTSPLIT(M138,",")),
 _xlpm.b, TRIM(_xlfn.TEXTSPLIT(L138,",")),
 IFERROR(_xlfn._xlws.FILTER(_xlpm.a, ISNA(MATCH(_xlpm.a,_xlpm.b,0))), "Không có khác biệt")
)</f>
        <v>Không có khác biệt</v>
      </c>
    </row>
    <row r="139" spans="1:23" ht="71.25">
      <c r="A139" s="44">
        <v>20252</v>
      </c>
      <c r="B139" s="45" t="s">
        <v>8926</v>
      </c>
      <c r="C139" s="44">
        <v>2023</v>
      </c>
      <c r="D139" s="45" t="s">
        <v>1127</v>
      </c>
      <c r="E139" s="45" t="s">
        <v>1095</v>
      </c>
      <c r="F139" s="45" t="s">
        <v>1088</v>
      </c>
      <c r="G139" s="45" t="s">
        <v>1118</v>
      </c>
      <c r="H139" s="45" t="s">
        <v>1101</v>
      </c>
      <c r="I139" s="45" t="s">
        <v>1425</v>
      </c>
      <c r="J139" s="45" t="s">
        <v>1426</v>
      </c>
      <c r="K139" s="45" t="s">
        <v>1092</v>
      </c>
      <c r="L139" s="45" t="s">
        <v>8939</v>
      </c>
      <c r="M139" s="42"/>
      <c r="N139" s="44">
        <v>2</v>
      </c>
      <c r="O139" s="44">
        <v>933000</v>
      </c>
      <c r="P139" s="44">
        <v>1866000</v>
      </c>
      <c r="Q139" s="44">
        <v>28000000</v>
      </c>
      <c r="R139" s="44">
        <v>26134000</v>
      </c>
      <c r="S139" s="42"/>
      <c r="W139" s="5" t="str" cm="1">
        <f t="array" ref="W139">_xlfn.LET(
 _xlpm.a, TRIM(_xlfn.TEXTSPLIT(M139,",")),
 _xlpm.b, TRIM(_xlfn.TEXTSPLIT(L139,",")),
 IFERROR(_xlfn._xlws.FILTER(_xlpm.a, ISNA(MATCH(_xlpm.a,_xlpm.b,0))), "Không có khác biệt")
)</f>
        <v>Không có khác biệt</v>
      </c>
    </row>
    <row r="140" spans="1:23" ht="71.25">
      <c r="A140" s="44">
        <v>20252</v>
      </c>
      <c r="B140" s="45" t="s">
        <v>8926</v>
      </c>
      <c r="C140" s="44">
        <v>2024</v>
      </c>
      <c r="D140" s="45" t="s">
        <v>1110</v>
      </c>
      <c r="E140" s="45" t="s">
        <v>1095</v>
      </c>
      <c r="F140" s="45" t="s">
        <v>1088</v>
      </c>
      <c r="G140" s="45" t="s">
        <v>1161</v>
      </c>
      <c r="H140" s="45" t="s">
        <v>1101</v>
      </c>
      <c r="I140" s="44">
        <v>2410092</v>
      </c>
      <c r="J140" s="45" t="s">
        <v>1428</v>
      </c>
      <c r="K140" s="45" t="s">
        <v>1092</v>
      </c>
      <c r="L140" s="42"/>
      <c r="M140" s="42"/>
      <c r="N140" s="44">
        <v>0</v>
      </c>
      <c r="O140" s="44">
        <v>933000</v>
      </c>
      <c r="P140" s="44">
        <v>0</v>
      </c>
      <c r="Q140" s="44">
        <v>28000000</v>
      </c>
      <c r="R140" s="44">
        <v>28000000</v>
      </c>
      <c r="S140" s="42"/>
      <c r="W140" s="5" t="str" cm="1">
        <f t="array" ref="W140">_xlfn.LET(
 _xlpm.a, TRIM(_xlfn.TEXTSPLIT(M140,",")),
 _xlpm.b, TRIM(_xlfn.TEXTSPLIT(L140,",")),
 IFERROR(_xlfn._xlws.FILTER(_xlpm.a, ISNA(MATCH(_xlpm.a,_xlpm.b,0))), "Không có khác biệt")
)</f>
        <v>Không có khác biệt</v>
      </c>
    </row>
    <row r="141" spans="1:23" ht="71.25">
      <c r="A141" s="44">
        <v>20252</v>
      </c>
      <c r="B141" s="45" t="s">
        <v>8926</v>
      </c>
      <c r="C141" s="44">
        <v>2025</v>
      </c>
      <c r="D141" s="45" t="s">
        <v>1099</v>
      </c>
      <c r="E141" s="45" t="s">
        <v>1087</v>
      </c>
      <c r="F141" s="45" t="s">
        <v>1088</v>
      </c>
      <c r="G141" s="45" t="s">
        <v>1207</v>
      </c>
      <c r="H141" s="45" t="s">
        <v>1101</v>
      </c>
      <c r="I141" s="44">
        <v>2510336</v>
      </c>
      <c r="J141" s="45" t="s">
        <v>1430</v>
      </c>
      <c r="K141" s="45" t="s">
        <v>1092</v>
      </c>
      <c r="L141" s="45" t="s">
        <v>8999</v>
      </c>
      <c r="M141" s="45" t="s">
        <v>8999</v>
      </c>
      <c r="N141" s="44">
        <v>14</v>
      </c>
      <c r="O141" s="44">
        <v>933000</v>
      </c>
      <c r="P141" s="44">
        <v>13062000</v>
      </c>
      <c r="Q141" s="44">
        <v>13985000</v>
      </c>
      <c r="R141" s="44">
        <v>923000</v>
      </c>
      <c r="S141" s="42"/>
      <c r="W141" s="5" t="str" cm="1">
        <f t="array" ref="W141">_xlfn.LET(
 _xlpm.a, TRIM(_xlfn.TEXTSPLIT(M141,",")),
 _xlpm.b, TRIM(_xlfn.TEXTSPLIT(L141,",")),
 IFERROR(_xlfn._xlws.FILTER(_xlpm.a, ISNA(MATCH(_xlpm.a,_xlpm.b,0))), "Không có khác biệt")
)</f>
        <v>Không có khác biệt</v>
      </c>
    </row>
    <row r="142" spans="1:23" ht="71.25">
      <c r="A142" s="44">
        <v>20252</v>
      </c>
      <c r="B142" s="45" t="s">
        <v>8926</v>
      </c>
      <c r="C142" s="44">
        <v>2020</v>
      </c>
      <c r="D142" s="45" t="s">
        <v>1432</v>
      </c>
      <c r="E142" s="45" t="s">
        <v>1095</v>
      </c>
      <c r="F142" s="45" t="s">
        <v>1088</v>
      </c>
      <c r="G142" s="45" t="s">
        <v>1128</v>
      </c>
      <c r="H142" s="45" t="s">
        <v>1101</v>
      </c>
      <c r="I142" s="45" t="s">
        <v>1433</v>
      </c>
      <c r="J142" s="45" t="s">
        <v>1434</v>
      </c>
      <c r="K142" s="45" t="s">
        <v>1092</v>
      </c>
      <c r="L142" s="45" t="s">
        <v>8998</v>
      </c>
      <c r="M142" s="45" t="s">
        <v>8998</v>
      </c>
      <c r="N142" s="44">
        <v>4</v>
      </c>
      <c r="O142" s="44">
        <v>933000</v>
      </c>
      <c r="P142" s="44">
        <v>3732000</v>
      </c>
      <c r="Q142" s="44">
        <v>3732000</v>
      </c>
      <c r="R142" s="44">
        <v>0</v>
      </c>
      <c r="S142" s="42"/>
      <c r="W142" s="5" t="str" cm="1">
        <f t="array" ref="W142">_xlfn.LET(
 _xlpm.a, TRIM(_xlfn.TEXTSPLIT(M142,",")),
 _xlpm.b, TRIM(_xlfn.TEXTSPLIT(L142,",")),
 IFERROR(_xlfn._xlws.FILTER(_xlpm.a, ISNA(MATCH(_xlpm.a,_xlpm.b,0))), "Không có khác biệt")
)</f>
        <v>Không có khác biệt</v>
      </c>
    </row>
    <row r="143" spans="1:23" ht="85.5">
      <c r="A143" s="44">
        <v>20252</v>
      </c>
      <c r="B143" s="45" t="s">
        <v>8926</v>
      </c>
      <c r="C143" s="44">
        <v>2024</v>
      </c>
      <c r="D143" s="45" t="s">
        <v>1086</v>
      </c>
      <c r="E143" s="45" t="s">
        <v>1087</v>
      </c>
      <c r="F143" s="45" t="s">
        <v>1088</v>
      </c>
      <c r="G143" s="45" t="s">
        <v>1175</v>
      </c>
      <c r="H143" s="45" t="s">
        <v>1090</v>
      </c>
      <c r="I143" s="44">
        <v>2410262</v>
      </c>
      <c r="J143" s="45" t="s">
        <v>1435</v>
      </c>
      <c r="K143" s="45" t="s">
        <v>1092</v>
      </c>
      <c r="L143" s="45" t="s">
        <v>9000</v>
      </c>
      <c r="M143" s="45" t="s">
        <v>9001</v>
      </c>
      <c r="N143" s="44">
        <v>17</v>
      </c>
      <c r="O143" s="44">
        <v>933000</v>
      </c>
      <c r="P143" s="44">
        <v>15861000</v>
      </c>
      <c r="Q143" s="44">
        <v>15861000</v>
      </c>
      <c r="R143" s="44">
        <v>0</v>
      </c>
      <c r="S143" s="42"/>
      <c r="W143" s="5" t="str" cm="1">
        <f t="array" ref="W143">_xlfn.LET(
 _xlpm.a, TRIM(_xlfn.TEXTSPLIT(M143,",")),
 _xlpm.b, TRIM(_xlfn.TEXTSPLIT(L143,",")),
 IFERROR(_xlfn._xlws.FILTER(_xlpm.a, ISNA(MATCH(_xlpm.a,_xlpm.b,0))), "Không có khác biệt")
)</f>
        <v>Không có khác biệt</v>
      </c>
    </row>
    <row r="144" spans="1:23" ht="71.25">
      <c r="A144" s="44">
        <v>20252</v>
      </c>
      <c r="B144" s="45" t="s">
        <v>8926</v>
      </c>
      <c r="C144" s="44">
        <v>2025</v>
      </c>
      <c r="D144" s="45" t="s">
        <v>1117</v>
      </c>
      <c r="E144" s="45" t="s">
        <v>1087</v>
      </c>
      <c r="F144" s="45" t="s">
        <v>1088</v>
      </c>
      <c r="G144" s="45" t="s">
        <v>1158</v>
      </c>
      <c r="H144" s="45" t="s">
        <v>1090</v>
      </c>
      <c r="I144" s="44">
        <v>2510472</v>
      </c>
      <c r="J144" s="45" t="s">
        <v>1437</v>
      </c>
      <c r="K144" s="45" t="s">
        <v>1092</v>
      </c>
      <c r="L144" s="42"/>
      <c r="M144" s="42"/>
      <c r="N144" s="44">
        <v>0</v>
      </c>
      <c r="O144" s="44">
        <v>933000</v>
      </c>
      <c r="P144" s="44">
        <v>0</v>
      </c>
      <c r="Q144" s="44">
        <v>24258000</v>
      </c>
      <c r="R144" s="44">
        <v>24258000</v>
      </c>
      <c r="S144" s="42"/>
      <c r="W144" s="5" t="str" cm="1">
        <f t="array" ref="W144">_xlfn.LET(
 _xlpm.a, TRIM(_xlfn.TEXTSPLIT(M144,",")),
 _xlpm.b, TRIM(_xlfn.TEXTSPLIT(L144,",")),
 IFERROR(_xlfn._xlws.FILTER(_xlpm.a, ISNA(MATCH(_xlpm.a,_xlpm.b,0))), "Không có khác biệt")
)</f>
        <v>Không có khác biệt</v>
      </c>
    </row>
    <row r="145" spans="1:23" ht="71.25">
      <c r="A145" s="44">
        <v>20252</v>
      </c>
      <c r="B145" s="45" t="s">
        <v>8926</v>
      </c>
      <c r="C145" s="44">
        <v>2023</v>
      </c>
      <c r="D145" s="45" t="s">
        <v>1127</v>
      </c>
      <c r="E145" s="45" t="s">
        <v>1095</v>
      </c>
      <c r="F145" s="45" t="s">
        <v>1088</v>
      </c>
      <c r="G145" s="45" t="s">
        <v>1089</v>
      </c>
      <c r="H145" s="45" t="s">
        <v>1101</v>
      </c>
      <c r="I145" s="45" t="s">
        <v>1438</v>
      </c>
      <c r="J145" s="45" t="s">
        <v>1439</v>
      </c>
      <c r="K145" s="45" t="s">
        <v>1092</v>
      </c>
      <c r="L145" s="45" t="s">
        <v>9002</v>
      </c>
      <c r="M145" s="45" t="s">
        <v>9003</v>
      </c>
      <c r="N145" s="44">
        <v>10</v>
      </c>
      <c r="O145" s="44">
        <v>933000</v>
      </c>
      <c r="P145" s="44">
        <v>9330000</v>
      </c>
      <c r="Q145" s="44">
        <v>9330000</v>
      </c>
      <c r="R145" s="44">
        <v>0</v>
      </c>
      <c r="S145" s="42"/>
      <c r="W145" s="5" t="str" cm="1">
        <f t="array" ref="W145">_xlfn.LET(
 _xlpm.a, TRIM(_xlfn.TEXTSPLIT(M145,",")),
 _xlpm.b, TRIM(_xlfn.TEXTSPLIT(L145,",")),
 IFERROR(_xlfn._xlws.FILTER(_xlpm.a, ISNA(MATCH(_xlpm.a,_xlpm.b,0))), "Không có khác biệt")
)</f>
        <v>Không có khác biệt</v>
      </c>
    </row>
    <row r="146" spans="1:23" ht="71.25">
      <c r="A146" s="44">
        <v>20252</v>
      </c>
      <c r="B146" s="45" t="s">
        <v>8926</v>
      </c>
      <c r="C146" s="44">
        <v>2022</v>
      </c>
      <c r="D146" s="45" t="s">
        <v>1144</v>
      </c>
      <c r="E146" s="45" t="s">
        <v>1095</v>
      </c>
      <c r="F146" s="45" t="s">
        <v>1088</v>
      </c>
      <c r="G146" s="45" t="s">
        <v>1165</v>
      </c>
      <c r="H146" s="45" t="s">
        <v>1090</v>
      </c>
      <c r="I146" s="45" t="s">
        <v>1440</v>
      </c>
      <c r="J146" s="45" t="s">
        <v>1441</v>
      </c>
      <c r="K146" s="45" t="s">
        <v>1092</v>
      </c>
      <c r="L146" s="42"/>
      <c r="M146" s="42"/>
      <c r="N146" s="44">
        <v>0</v>
      </c>
      <c r="O146" s="44">
        <v>933000</v>
      </c>
      <c r="P146" s="44">
        <v>0</v>
      </c>
      <c r="Q146" s="44">
        <v>23300000</v>
      </c>
      <c r="R146" s="44">
        <v>23300000</v>
      </c>
      <c r="S146" s="42"/>
      <c r="W146" s="5" t="str" cm="1">
        <f t="array" ref="W146">_xlfn.LET(
 _xlpm.a, TRIM(_xlfn.TEXTSPLIT(M146,",")),
 _xlpm.b, TRIM(_xlfn.TEXTSPLIT(L146,",")),
 IFERROR(_xlfn._xlws.FILTER(_xlpm.a, ISNA(MATCH(_xlpm.a,_xlpm.b,0))), "Không có khác biệt")
)</f>
        <v>Không có khác biệt</v>
      </c>
    </row>
    <row r="147" spans="1:23" ht="71.25">
      <c r="A147" s="44">
        <v>20252</v>
      </c>
      <c r="B147" s="45" t="s">
        <v>8926</v>
      </c>
      <c r="C147" s="44">
        <v>2020</v>
      </c>
      <c r="D147" s="45" t="s">
        <v>1432</v>
      </c>
      <c r="E147" s="45" t="s">
        <v>1095</v>
      </c>
      <c r="F147" s="45" t="s">
        <v>1088</v>
      </c>
      <c r="G147" s="45" t="s">
        <v>1089</v>
      </c>
      <c r="H147" s="45" t="s">
        <v>1101</v>
      </c>
      <c r="I147" s="45" t="s">
        <v>1442</v>
      </c>
      <c r="J147" s="45" t="s">
        <v>1443</v>
      </c>
      <c r="K147" s="45" t="s">
        <v>1092</v>
      </c>
      <c r="L147" s="42"/>
      <c r="M147" s="42"/>
      <c r="N147" s="44">
        <v>0</v>
      </c>
      <c r="O147" s="44">
        <v>933000</v>
      </c>
      <c r="P147" s="44">
        <v>0</v>
      </c>
      <c r="Q147" s="44">
        <v>0</v>
      </c>
      <c r="R147" s="44">
        <v>0</v>
      </c>
      <c r="S147" s="42"/>
      <c r="W147" s="5" t="str" cm="1">
        <f t="array" ref="W147">_xlfn.LET(
 _xlpm.a, TRIM(_xlfn.TEXTSPLIT(M147,",")),
 _xlpm.b, TRIM(_xlfn.TEXTSPLIT(L147,",")),
 IFERROR(_xlfn._xlws.FILTER(_xlpm.a, ISNA(MATCH(_xlpm.a,_xlpm.b,0))), "Không có khác biệt")
)</f>
        <v>Không có khác biệt</v>
      </c>
    </row>
    <row r="148" spans="1:23" ht="71.25">
      <c r="A148" s="44">
        <v>20252</v>
      </c>
      <c r="B148" s="45" t="s">
        <v>8926</v>
      </c>
      <c r="C148" s="44">
        <v>2024</v>
      </c>
      <c r="D148" s="45" t="s">
        <v>1110</v>
      </c>
      <c r="E148" s="45" t="s">
        <v>1095</v>
      </c>
      <c r="F148" s="45" t="s">
        <v>1088</v>
      </c>
      <c r="G148" s="45" t="s">
        <v>1089</v>
      </c>
      <c r="H148" s="45" t="s">
        <v>1101</v>
      </c>
      <c r="I148" s="44">
        <v>2410720</v>
      </c>
      <c r="J148" s="45" t="s">
        <v>1444</v>
      </c>
      <c r="K148" s="45" t="s">
        <v>1092</v>
      </c>
      <c r="L148" s="42"/>
      <c r="M148" s="42"/>
      <c r="N148" s="44">
        <v>0</v>
      </c>
      <c r="O148" s="44">
        <v>933000</v>
      </c>
      <c r="P148" s="44">
        <v>0</v>
      </c>
      <c r="Q148" s="44">
        <v>0</v>
      </c>
      <c r="R148" s="44">
        <v>0</v>
      </c>
      <c r="S148" s="42"/>
      <c r="W148" s="5" t="str" cm="1">
        <f t="array" ref="W148">_xlfn.LET(
 _xlpm.a, TRIM(_xlfn.TEXTSPLIT(M148,",")),
 _xlpm.b, TRIM(_xlfn.TEXTSPLIT(L148,",")),
 IFERROR(_xlfn._xlws.FILTER(_xlpm.a, ISNA(MATCH(_xlpm.a,_xlpm.b,0))), "Không có khác biệt")
)</f>
        <v>Không có khác biệt</v>
      </c>
    </row>
    <row r="149" spans="1:23" ht="71.25">
      <c r="A149" s="44">
        <v>20252</v>
      </c>
      <c r="B149" s="45" t="s">
        <v>8926</v>
      </c>
      <c r="C149" s="44">
        <v>2023</v>
      </c>
      <c r="D149" s="45" t="s">
        <v>1127</v>
      </c>
      <c r="E149" s="45" t="s">
        <v>1095</v>
      </c>
      <c r="F149" s="45" t="s">
        <v>1088</v>
      </c>
      <c r="G149" s="45" t="s">
        <v>1089</v>
      </c>
      <c r="H149" s="45" t="s">
        <v>1101</v>
      </c>
      <c r="I149" s="45" t="s">
        <v>1446</v>
      </c>
      <c r="J149" s="45" t="s">
        <v>1447</v>
      </c>
      <c r="K149" s="45" t="s">
        <v>1092</v>
      </c>
      <c r="L149" s="42"/>
      <c r="M149" s="42"/>
      <c r="N149" s="44">
        <v>0</v>
      </c>
      <c r="O149" s="44">
        <v>933000</v>
      </c>
      <c r="P149" s="44">
        <v>0</v>
      </c>
      <c r="Q149" s="44">
        <v>28000000</v>
      </c>
      <c r="R149" s="44">
        <v>28000000</v>
      </c>
      <c r="S149" s="42"/>
      <c r="W149" s="5" t="str" cm="1">
        <f t="array" ref="W149">_xlfn.LET(
 _xlpm.a, TRIM(_xlfn.TEXTSPLIT(M149,",")),
 _xlpm.b, TRIM(_xlfn.TEXTSPLIT(L149,",")),
 IFERROR(_xlfn._xlws.FILTER(_xlpm.a, ISNA(MATCH(_xlpm.a,_xlpm.b,0))), "Không có khác biệt")
)</f>
        <v>Không có khác biệt</v>
      </c>
    </row>
    <row r="150" spans="1:23" ht="71.25">
      <c r="A150" s="44">
        <v>20252</v>
      </c>
      <c r="B150" s="45" t="s">
        <v>8926</v>
      </c>
      <c r="C150" s="44">
        <v>2023</v>
      </c>
      <c r="D150" s="45" t="s">
        <v>1127</v>
      </c>
      <c r="E150" s="45" t="s">
        <v>1095</v>
      </c>
      <c r="F150" s="45" t="s">
        <v>1088</v>
      </c>
      <c r="G150" s="45" t="s">
        <v>1089</v>
      </c>
      <c r="H150" s="45" t="s">
        <v>1101</v>
      </c>
      <c r="I150" s="45" t="s">
        <v>1448</v>
      </c>
      <c r="J150" s="45" t="s">
        <v>1449</v>
      </c>
      <c r="K150" s="45" t="s">
        <v>1092</v>
      </c>
      <c r="L150" s="45" t="s">
        <v>8939</v>
      </c>
      <c r="M150" s="42"/>
      <c r="N150" s="44">
        <v>2</v>
      </c>
      <c r="O150" s="44">
        <v>933000</v>
      </c>
      <c r="P150" s="44">
        <v>1866000</v>
      </c>
      <c r="Q150" s="44">
        <v>28000000</v>
      </c>
      <c r="R150" s="44">
        <v>26134000</v>
      </c>
      <c r="S150" s="42"/>
      <c r="W150" s="5" t="str" cm="1">
        <f t="array" ref="W150">_xlfn.LET(
 _xlpm.a, TRIM(_xlfn.TEXTSPLIT(M150,",")),
 _xlpm.b, TRIM(_xlfn.TEXTSPLIT(L150,",")),
 IFERROR(_xlfn._xlws.FILTER(_xlpm.a, ISNA(MATCH(_xlpm.a,_xlpm.b,0))), "Không có khác biệt")
)</f>
        <v>Không có khác biệt</v>
      </c>
    </row>
    <row r="151" spans="1:23" ht="71.25">
      <c r="A151" s="44">
        <v>20252</v>
      </c>
      <c r="B151" s="45" t="s">
        <v>8926</v>
      </c>
      <c r="C151" s="44">
        <v>2023</v>
      </c>
      <c r="D151" s="45" t="s">
        <v>1127</v>
      </c>
      <c r="E151" s="45" t="s">
        <v>1095</v>
      </c>
      <c r="F151" s="45" t="s">
        <v>1088</v>
      </c>
      <c r="G151" s="45" t="s">
        <v>1104</v>
      </c>
      <c r="H151" s="45" t="s">
        <v>1101</v>
      </c>
      <c r="I151" s="45" t="s">
        <v>1451</v>
      </c>
      <c r="J151" s="45" t="s">
        <v>1452</v>
      </c>
      <c r="K151" s="45" t="s">
        <v>1092</v>
      </c>
      <c r="L151" s="42"/>
      <c r="M151" s="42"/>
      <c r="N151" s="44">
        <v>0</v>
      </c>
      <c r="O151" s="44">
        <v>933000</v>
      </c>
      <c r="P151" s="44">
        <v>0</v>
      </c>
      <c r="Q151" s="44">
        <v>28000000</v>
      </c>
      <c r="R151" s="44">
        <v>28000000</v>
      </c>
      <c r="S151" s="42"/>
      <c r="W151" s="5" t="str" cm="1">
        <f t="array" ref="W151">_xlfn.LET(
 _xlpm.a, TRIM(_xlfn.TEXTSPLIT(M151,",")),
 _xlpm.b, TRIM(_xlfn.TEXTSPLIT(L151,",")),
 IFERROR(_xlfn._xlws.FILTER(_xlpm.a, ISNA(MATCH(_xlpm.a,_xlpm.b,0))), "Không có khác biệt")
)</f>
        <v>Không có khác biệt</v>
      </c>
    </row>
    <row r="152" spans="1:23" ht="71.25">
      <c r="A152" s="44">
        <v>20252</v>
      </c>
      <c r="B152" s="45" t="s">
        <v>8926</v>
      </c>
      <c r="C152" s="44">
        <v>2025</v>
      </c>
      <c r="D152" s="45" t="s">
        <v>1117</v>
      </c>
      <c r="E152" s="45" t="s">
        <v>1087</v>
      </c>
      <c r="F152" s="45" t="s">
        <v>1088</v>
      </c>
      <c r="G152" s="45" t="s">
        <v>1175</v>
      </c>
      <c r="H152" s="45" t="s">
        <v>1090</v>
      </c>
      <c r="I152" s="44">
        <v>2510950</v>
      </c>
      <c r="J152" s="45" t="s">
        <v>1453</v>
      </c>
      <c r="K152" s="45" t="s">
        <v>1092</v>
      </c>
      <c r="L152" s="42"/>
      <c r="M152" s="42"/>
      <c r="N152" s="44">
        <v>0</v>
      </c>
      <c r="O152" s="44">
        <v>933000</v>
      </c>
      <c r="P152" s="44">
        <v>0</v>
      </c>
      <c r="Q152" s="44">
        <v>26124000</v>
      </c>
      <c r="R152" s="44">
        <v>26124000</v>
      </c>
      <c r="S152" s="42"/>
      <c r="W152" s="5" t="str" cm="1">
        <f t="array" ref="W152">_xlfn.LET(
 _xlpm.a, TRIM(_xlfn.TEXTSPLIT(M152,",")),
 _xlpm.b, TRIM(_xlfn.TEXTSPLIT(L152,",")),
 IFERROR(_xlfn._xlws.FILTER(_xlpm.a, ISNA(MATCH(_xlpm.a,_xlpm.b,0))), "Không có khác biệt")
)</f>
        <v>Không có khác biệt</v>
      </c>
    </row>
    <row r="153" spans="1:23" ht="71.25">
      <c r="A153" s="44">
        <v>20252</v>
      </c>
      <c r="B153" s="45" t="s">
        <v>8926</v>
      </c>
      <c r="C153" s="44">
        <v>2025</v>
      </c>
      <c r="D153" s="42"/>
      <c r="E153" s="45" t="s">
        <v>1087</v>
      </c>
      <c r="F153" s="45" t="s">
        <v>1088</v>
      </c>
      <c r="G153" s="45" t="s">
        <v>1454</v>
      </c>
      <c r="H153" s="45" t="s">
        <v>1101</v>
      </c>
      <c r="I153" s="45" t="s">
        <v>1455</v>
      </c>
      <c r="J153" s="45" t="s">
        <v>1456</v>
      </c>
      <c r="K153" s="45" t="s">
        <v>1283</v>
      </c>
      <c r="L153" s="42"/>
      <c r="M153" s="42"/>
      <c r="N153" s="44">
        <v>0</v>
      </c>
      <c r="O153" s="44">
        <v>1667000</v>
      </c>
      <c r="P153" s="44">
        <v>0</v>
      </c>
      <c r="Q153" s="44">
        <v>0</v>
      </c>
      <c r="R153" s="44">
        <v>0</v>
      </c>
      <c r="S153" s="42"/>
      <c r="W153" s="5" t="str" cm="1">
        <f t="array" ref="W153">_xlfn.LET(
 _xlpm.a, TRIM(_xlfn.TEXTSPLIT(M153,",")),
 _xlpm.b, TRIM(_xlfn.TEXTSPLIT(L153,",")),
 IFERROR(_xlfn._xlws.FILTER(_xlpm.a, ISNA(MATCH(_xlpm.a,_xlpm.b,0))), "Không có khác biệt")
)</f>
        <v>Không có khác biệt</v>
      </c>
    </row>
    <row r="154" spans="1:23" ht="71.25">
      <c r="A154" s="44">
        <v>20252</v>
      </c>
      <c r="B154" s="45" t="s">
        <v>8926</v>
      </c>
      <c r="C154" s="44">
        <v>2025</v>
      </c>
      <c r="D154" s="45" t="s">
        <v>1117</v>
      </c>
      <c r="E154" s="45" t="s">
        <v>1087</v>
      </c>
      <c r="F154" s="45" t="s">
        <v>1088</v>
      </c>
      <c r="G154" s="45" t="s">
        <v>1104</v>
      </c>
      <c r="H154" s="45" t="s">
        <v>1090</v>
      </c>
      <c r="I154" s="44">
        <v>2510397</v>
      </c>
      <c r="J154" s="45" t="s">
        <v>1458</v>
      </c>
      <c r="K154" s="45" t="s">
        <v>1092</v>
      </c>
      <c r="L154" s="42"/>
      <c r="M154" s="42"/>
      <c r="N154" s="44">
        <v>0</v>
      </c>
      <c r="O154" s="44">
        <v>933000</v>
      </c>
      <c r="P154" s="44">
        <v>0</v>
      </c>
      <c r="Q154" s="44">
        <v>24258000</v>
      </c>
      <c r="R154" s="44">
        <v>24258000</v>
      </c>
      <c r="S154" s="42"/>
      <c r="W154" s="5" t="str" cm="1">
        <f t="array" ref="W154">_xlfn.LET(
 _xlpm.a, TRIM(_xlfn.TEXTSPLIT(M154,",")),
 _xlpm.b, TRIM(_xlfn.TEXTSPLIT(L154,",")),
 IFERROR(_xlfn._xlws.FILTER(_xlpm.a, ISNA(MATCH(_xlpm.a,_xlpm.b,0))), "Không có khác biệt")
)</f>
        <v>Không có khác biệt</v>
      </c>
    </row>
    <row r="155" spans="1:23" ht="71.25">
      <c r="A155" s="44">
        <v>20252</v>
      </c>
      <c r="B155" s="45" t="s">
        <v>8926</v>
      </c>
      <c r="C155" s="44">
        <v>2025</v>
      </c>
      <c r="D155" s="45" t="s">
        <v>1099</v>
      </c>
      <c r="E155" s="45" t="s">
        <v>1087</v>
      </c>
      <c r="F155" s="45" t="s">
        <v>1088</v>
      </c>
      <c r="G155" s="45" t="s">
        <v>1128</v>
      </c>
      <c r="H155" s="45" t="s">
        <v>1101</v>
      </c>
      <c r="I155" s="44">
        <v>2510107</v>
      </c>
      <c r="J155" s="45" t="s">
        <v>1459</v>
      </c>
      <c r="K155" s="45" t="s">
        <v>1092</v>
      </c>
      <c r="L155" s="45" t="s">
        <v>9004</v>
      </c>
      <c r="M155" s="45" t="s">
        <v>9005</v>
      </c>
      <c r="N155" s="44">
        <v>10</v>
      </c>
      <c r="O155" s="44">
        <v>933000</v>
      </c>
      <c r="P155" s="44">
        <v>9330000</v>
      </c>
      <c r="Q155" s="44">
        <v>9320000</v>
      </c>
      <c r="R155" s="44">
        <v>-10000</v>
      </c>
      <c r="S155" s="42"/>
      <c r="W155" s="5" t="str" cm="1">
        <f t="array" ref="W155">_xlfn.LET(
 _xlpm.a, TRIM(_xlfn.TEXTSPLIT(M155,",")),
 _xlpm.b, TRIM(_xlfn.TEXTSPLIT(L155,",")),
 IFERROR(_xlfn._xlws.FILTER(_xlpm.a, ISNA(MATCH(_xlpm.a,_xlpm.b,0))), "Không có khác biệt")
)</f>
        <v>Không có khác biệt</v>
      </c>
    </row>
    <row r="156" spans="1:23" ht="71.25">
      <c r="A156" s="44">
        <v>20252</v>
      </c>
      <c r="B156" s="45" t="s">
        <v>8926</v>
      </c>
      <c r="C156" s="44">
        <v>2023</v>
      </c>
      <c r="D156" s="45" t="s">
        <v>1197</v>
      </c>
      <c r="E156" s="45" t="s">
        <v>1095</v>
      </c>
      <c r="F156" s="45" t="s">
        <v>1088</v>
      </c>
      <c r="G156" s="45" t="s">
        <v>1165</v>
      </c>
      <c r="H156" s="45" t="s">
        <v>1090</v>
      </c>
      <c r="I156" s="45" t="s">
        <v>1461</v>
      </c>
      <c r="J156" s="45" t="s">
        <v>1462</v>
      </c>
      <c r="K156" s="45" t="s">
        <v>1092</v>
      </c>
      <c r="L156" s="45" t="s">
        <v>9006</v>
      </c>
      <c r="M156" s="45" t="s">
        <v>9006</v>
      </c>
      <c r="N156" s="44">
        <v>7</v>
      </c>
      <c r="O156" s="44">
        <v>933000</v>
      </c>
      <c r="P156" s="44">
        <v>6531000</v>
      </c>
      <c r="Q156" s="44">
        <v>6531000</v>
      </c>
      <c r="R156" s="44">
        <v>0</v>
      </c>
      <c r="S156" s="42"/>
      <c r="W156" s="5" t="str" cm="1">
        <f t="array" ref="W156">_xlfn.LET(
 _xlpm.a, TRIM(_xlfn.TEXTSPLIT(M156,",")),
 _xlpm.b, TRIM(_xlfn.TEXTSPLIT(L156,",")),
 IFERROR(_xlfn._xlws.FILTER(_xlpm.a, ISNA(MATCH(_xlpm.a,_xlpm.b,0))), "Không có khác biệt")
)</f>
        <v>Không có khác biệt</v>
      </c>
    </row>
    <row r="157" spans="1:23" ht="71.25">
      <c r="A157" s="44">
        <v>20252</v>
      </c>
      <c r="B157" s="45" t="s">
        <v>8926</v>
      </c>
      <c r="C157" s="44">
        <v>2022</v>
      </c>
      <c r="D157" s="45" t="s">
        <v>1144</v>
      </c>
      <c r="E157" s="45" t="s">
        <v>1095</v>
      </c>
      <c r="F157" s="45" t="s">
        <v>1088</v>
      </c>
      <c r="G157" s="45" t="s">
        <v>1161</v>
      </c>
      <c r="H157" s="45" t="s">
        <v>1090</v>
      </c>
      <c r="I157" s="45" t="s">
        <v>1464</v>
      </c>
      <c r="J157" s="45" t="s">
        <v>1465</v>
      </c>
      <c r="K157" s="45" t="s">
        <v>1092</v>
      </c>
      <c r="L157" s="45" t="s">
        <v>8939</v>
      </c>
      <c r="M157" s="42"/>
      <c r="N157" s="44">
        <v>2</v>
      </c>
      <c r="O157" s="44">
        <v>933000</v>
      </c>
      <c r="P157" s="44">
        <v>1866000</v>
      </c>
      <c r="Q157" s="44">
        <v>23300000</v>
      </c>
      <c r="R157" s="44">
        <v>21434000</v>
      </c>
      <c r="S157" s="42"/>
      <c r="W157" s="5" t="str" cm="1">
        <f t="array" ref="W157">_xlfn.LET(
 _xlpm.a, TRIM(_xlfn.TEXTSPLIT(M157,",")),
 _xlpm.b, TRIM(_xlfn.TEXTSPLIT(L157,",")),
 IFERROR(_xlfn._xlws.FILTER(_xlpm.a, ISNA(MATCH(_xlpm.a,_xlpm.b,0))), "Không có khác biệt")
)</f>
        <v>Không có khác biệt</v>
      </c>
    </row>
    <row r="158" spans="1:23" ht="71.25">
      <c r="A158" s="44">
        <v>20252</v>
      </c>
      <c r="B158" s="45" t="s">
        <v>8926</v>
      </c>
      <c r="C158" s="44">
        <v>2023</v>
      </c>
      <c r="D158" s="45" t="s">
        <v>1127</v>
      </c>
      <c r="E158" s="45" t="s">
        <v>1095</v>
      </c>
      <c r="F158" s="45" t="s">
        <v>1088</v>
      </c>
      <c r="G158" s="45" t="s">
        <v>1175</v>
      </c>
      <c r="H158" s="45" t="s">
        <v>1101</v>
      </c>
      <c r="I158" s="45" t="s">
        <v>1467</v>
      </c>
      <c r="J158" s="45" t="s">
        <v>1468</v>
      </c>
      <c r="K158" s="45" t="s">
        <v>1092</v>
      </c>
      <c r="L158" s="42"/>
      <c r="M158" s="42"/>
      <c r="N158" s="44">
        <v>0</v>
      </c>
      <c r="O158" s="44">
        <v>933000</v>
      </c>
      <c r="P158" s="44">
        <v>0</v>
      </c>
      <c r="Q158" s="44">
        <v>28000000</v>
      </c>
      <c r="R158" s="44">
        <v>28000000</v>
      </c>
      <c r="S158" s="42"/>
      <c r="W158" s="5" t="str" cm="1">
        <f t="array" ref="W158">_xlfn.LET(
 _xlpm.a, TRIM(_xlfn.TEXTSPLIT(M158,",")),
 _xlpm.b, TRIM(_xlfn.TEXTSPLIT(L158,",")),
 IFERROR(_xlfn._xlws.FILTER(_xlpm.a, ISNA(MATCH(_xlpm.a,_xlpm.b,0))), "Không có khác biệt")
)</f>
        <v>Không có khác biệt</v>
      </c>
    </row>
    <row r="159" spans="1:23" ht="85.5">
      <c r="A159" s="44">
        <v>20252</v>
      </c>
      <c r="B159" s="45" t="s">
        <v>8926</v>
      </c>
      <c r="C159" s="44">
        <v>2024</v>
      </c>
      <c r="D159" s="45" t="s">
        <v>1086</v>
      </c>
      <c r="E159" s="45" t="s">
        <v>1087</v>
      </c>
      <c r="F159" s="45" t="s">
        <v>1088</v>
      </c>
      <c r="G159" s="45" t="s">
        <v>1124</v>
      </c>
      <c r="H159" s="45" t="s">
        <v>1090</v>
      </c>
      <c r="I159" s="44">
        <v>2410285</v>
      </c>
      <c r="J159" s="45" t="s">
        <v>1470</v>
      </c>
      <c r="K159" s="45" t="s">
        <v>1092</v>
      </c>
      <c r="L159" s="45" t="s">
        <v>9007</v>
      </c>
      <c r="M159" s="45" t="s">
        <v>9008</v>
      </c>
      <c r="N159" s="44">
        <v>15</v>
      </c>
      <c r="O159" s="44">
        <v>933000</v>
      </c>
      <c r="P159" s="44">
        <v>13995000</v>
      </c>
      <c r="Q159" s="44">
        <v>13995000</v>
      </c>
      <c r="R159" s="44">
        <v>0</v>
      </c>
      <c r="S159" s="42"/>
      <c r="W159" s="5" t="str" cm="1">
        <f t="array" ref="W159">_xlfn.LET(
 _xlpm.a, TRIM(_xlfn.TEXTSPLIT(M159,",")),
 _xlpm.b, TRIM(_xlfn.TEXTSPLIT(L159,",")),
 IFERROR(_xlfn._xlws.FILTER(_xlpm.a, ISNA(MATCH(_xlpm.a,_xlpm.b,0))), "Không có khác biệt")
)</f>
        <v>Không có khác biệt</v>
      </c>
    </row>
    <row r="160" spans="1:23" ht="71.25">
      <c r="A160" s="44">
        <v>20252</v>
      </c>
      <c r="B160" s="45" t="s">
        <v>8926</v>
      </c>
      <c r="C160" s="44">
        <v>2025</v>
      </c>
      <c r="D160" s="45" t="s">
        <v>1099</v>
      </c>
      <c r="E160" s="45" t="s">
        <v>1087</v>
      </c>
      <c r="F160" s="45" t="s">
        <v>1088</v>
      </c>
      <c r="G160" s="45" t="s">
        <v>1107</v>
      </c>
      <c r="H160" s="45" t="s">
        <v>1101</v>
      </c>
      <c r="I160" s="44">
        <v>2510301</v>
      </c>
      <c r="J160" s="45" t="s">
        <v>1472</v>
      </c>
      <c r="K160" s="45" t="s">
        <v>1092</v>
      </c>
      <c r="L160" s="45" t="s">
        <v>8961</v>
      </c>
      <c r="M160" s="45" t="s">
        <v>9009</v>
      </c>
      <c r="N160" s="44">
        <v>13</v>
      </c>
      <c r="O160" s="44">
        <v>933000</v>
      </c>
      <c r="P160" s="44">
        <v>12129000</v>
      </c>
      <c r="Q160" s="44">
        <v>9320000</v>
      </c>
      <c r="R160" s="44">
        <v>-2809000</v>
      </c>
      <c r="S160" s="42"/>
      <c r="W160" s="5" t="str" cm="1">
        <f t="array" ref="W160">_xlfn.LET(
 _xlpm.a, TRIM(_xlfn.TEXTSPLIT(M160,",")),
 _xlpm.b, TRIM(_xlfn.TEXTSPLIT(L160,",")),
 IFERROR(_xlfn._xlws.FILTER(_xlpm.a, ISNA(MATCH(_xlpm.a,_xlpm.b,0))), "Không có khác biệt")
)</f>
        <v>Không có khác biệt</v>
      </c>
    </row>
    <row r="161" spans="1:23" ht="71.25">
      <c r="A161" s="44">
        <v>20252</v>
      </c>
      <c r="B161" s="45" t="s">
        <v>8926</v>
      </c>
      <c r="C161" s="44">
        <v>2022</v>
      </c>
      <c r="D161" s="45" t="s">
        <v>1141</v>
      </c>
      <c r="E161" s="45" t="s">
        <v>1095</v>
      </c>
      <c r="F161" s="45" t="s">
        <v>1088</v>
      </c>
      <c r="G161" s="45" t="s">
        <v>1089</v>
      </c>
      <c r="H161" s="45" t="s">
        <v>1101</v>
      </c>
      <c r="I161" s="45" t="s">
        <v>1474</v>
      </c>
      <c r="J161" s="45" t="s">
        <v>1475</v>
      </c>
      <c r="K161" s="45" t="s">
        <v>1092</v>
      </c>
      <c r="L161" s="45" t="s">
        <v>8951</v>
      </c>
      <c r="M161" s="45" t="s">
        <v>8951</v>
      </c>
      <c r="N161" s="44">
        <v>4</v>
      </c>
      <c r="O161" s="44">
        <v>933000</v>
      </c>
      <c r="P161" s="44">
        <v>3732000</v>
      </c>
      <c r="Q161" s="44">
        <v>3732000</v>
      </c>
      <c r="R161" s="44">
        <v>0</v>
      </c>
      <c r="S161" s="42"/>
      <c r="W161" s="5" t="str" cm="1">
        <f t="array" ref="W161">_xlfn.LET(
 _xlpm.a, TRIM(_xlfn.TEXTSPLIT(M161,",")),
 _xlpm.b, TRIM(_xlfn.TEXTSPLIT(L161,",")),
 IFERROR(_xlfn._xlws.FILTER(_xlpm.a, ISNA(MATCH(_xlpm.a,_xlpm.b,0))), "Không có khác biệt")
)</f>
        <v>Không có khác biệt</v>
      </c>
    </row>
    <row r="162" spans="1:23" ht="71.25">
      <c r="A162" s="44">
        <v>20252</v>
      </c>
      <c r="B162" s="45" t="s">
        <v>8926</v>
      </c>
      <c r="C162" s="44">
        <v>2023</v>
      </c>
      <c r="D162" s="45" t="s">
        <v>1197</v>
      </c>
      <c r="E162" s="45" t="s">
        <v>1095</v>
      </c>
      <c r="F162" s="45" t="s">
        <v>1088</v>
      </c>
      <c r="G162" s="45" t="s">
        <v>1268</v>
      </c>
      <c r="H162" s="45" t="s">
        <v>1090</v>
      </c>
      <c r="I162" s="45" t="s">
        <v>1477</v>
      </c>
      <c r="J162" s="45" t="s">
        <v>1478</v>
      </c>
      <c r="K162" s="45" t="s">
        <v>1092</v>
      </c>
      <c r="L162" s="42"/>
      <c r="M162" s="42"/>
      <c r="N162" s="44">
        <v>0</v>
      </c>
      <c r="O162" s="44">
        <v>933000</v>
      </c>
      <c r="P162" s="44">
        <v>0</v>
      </c>
      <c r="Q162" s="44">
        <v>28000000</v>
      </c>
      <c r="R162" s="44">
        <v>28000000</v>
      </c>
      <c r="S162" s="42"/>
      <c r="W162" s="5" t="str" cm="1">
        <f t="array" ref="W162">_xlfn.LET(
 _xlpm.a, TRIM(_xlfn.TEXTSPLIT(M162,",")),
 _xlpm.b, TRIM(_xlfn.TEXTSPLIT(L162,",")),
 IFERROR(_xlfn._xlws.FILTER(_xlpm.a, ISNA(MATCH(_xlpm.a,_xlpm.b,0))), "Không có khác biệt")
)</f>
        <v>Không có khác biệt</v>
      </c>
    </row>
    <row r="163" spans="1:23" ht="71.25">
      <c r="A163" s="44">
        <v>20252</v>
      </c>
      <c r="B163" s="45" t="s">
        <v>8926</v>
      </c>
      <c r="C163" s="44">
        <v>2025</v>
      </c>
      <c r="D163" s="45" t="s">
        <v>1099</v>
      </c>
      <c r="E163" s="45" t="s">
        <v>1087</v>
      </c>
      <c r="F163" s="45" t="s">
        <v>1088</v>
      </c>
      <c r="G163" s="45" t="s">
        <v>1118</v>
      </c>
      <c r="H163" s="45" t="s">
        <v>1101</v>
      </c>
      <c r="I163" s="44">
        <v>2510478</v>
      </c>
      <c r="J163" s="45" t="s">
        <v>1480</v>
      </c>
      <c r="K163" s="45" t="s">
        <v>1092</v>
      </c>
      <c r="L163" s="45" t="s">
        <v>9010</v>
      </c>
      <c r="M163" s="45" t="s">
        <v>9011</v>
      </c>
      <c r="N163" s="44">
        <v>14</v>
      </c>
      <c r="O163" s="44">
        <v>933000</v>
      </c>
      <c r="P163" s="44">
        <v>13062000</v>
      </c>
      <c r="Q163" s="44">
        <v>10253000</v>
      </c>
      <c r="R163" s="44">
        <v>-2809000</v>
      </c>
      <c r="S163" s="42"/>
      <c r="W163" s="5" t="str" cm="1">
        <f t="array" ref="W163">_xlfn.LET(
 _xlpm.a, TRIM(_xlfn.TEXTSPLIT(M163,",")),
 _xlpm.b, TRIM(_xlfn.TEXTSPLIT(L163,",")),
 IFERROR(_xlfn._xlws.FILTER(_xlpm.a, ISNA(MATCH(_xlpm.a,_xlpm.b,0))), "Không có khác biệt")
)</f>
        <v>Không có khác biệt</v>
      </c>
    </row>
    <row r="164" spans="1:23" ht="71.25">
      <c r="A164" s="44">
        <v>20252</v>
      </c>
      <c r="B164" s="45" t="s">
        <v>8926</v>
      </c>
      <c r="C164" s="44">
        <v>2024</v>
      </c>
      <c r="D164" s="45" t="s">
        <v>1086</v>
      </c>
      <c r="E164" s="45" t="s">
        <v>1087</v>
      </c>
      <c r="F164" s="45" t="s">
        <v>1088</v>
      </c>
      <c r="G164" s="45" t="s">
        <v>1089</v>
      </c>
      <c r="H164" s="45" t="s">
        <v>1090</v>
      </c>
      <c r="I164" s="44">
        <v>2410384</v>
      </c>
      <c r="J164" s="45" t="s">
        <v>1482</v>
      </c>
      <c r="K164" s="45" t="s">
        <v>1092</v>
      </c>
      <c r="L164" s="45" t="s">
        <v>9012</v>
      </c>
      <c r="M164" s="45" t="s">
        <v>9013</v>
      </c>
      <c r="N164" s="44">
        <v>13</v>
      </c>
      <c r="O164" s="44">
        <v>933000</v>
      </c>
      <c r="P164" s="44">
        <v>12129000</v>
      </c>
      <c r="Q164" s="44">
        <v>12129000</v>
      </c>
      <c r="R164" s="44">
        <v>0</v>
      </c>
      <c r="S164" s="42"/>
      <c r="W164" s="5" t="str" cm="1">
        <f t="array" ref="W164">_xlfn.LET(
 _xlpm.a, TRIM(_xlfn.TEXTSPLIT(M164,",")),
 _xlpm.b, TRIM(_xlfn.TEXTSPLIT(L164,",")),
 IFERROR(_xlfn._xlws.FILTER(_xlpm.a, ISNA(MATCH(_xlpm.a,_xlpm.b,0))), "Không có khác biệt")
)</f>
        <v>Không có khác biệt</v>
      </c>
    </row>
    <row r="165" spans="1:23" ht="71.25">
      <c r="A165" s="44">
        <v>20252</v>
      </c>
      <c r="B165" s="45" t="s">
        <v>8926</v>
      </c>
      <c r="C165" s="44">
        <v>2024</v>
      </c>
      <c r="D165" s="45" t="s">
        <v>1110</v>
      </c>
      <c r="E165" s="45" t="s">
        <v>1095</v>
      </c>
      <c r="F165" s="45" t="s">
        <v>1088</v>
      </c>
      <c r="G165" s="45" t="s">
        <v>1107</v>
      </c>
      <c r="H165" s="45" t="s">
        <v>1101</v>
      </c>
      <c r="I165" s="44">
        <v>2410593</v>
      </c>
      <c r="J165" s="45" t="s">
        <v>1484</v>
      </c>
      <c r="K165" s="45" t="s">
        <v>1092</v>
      </c>
      <c r="L165" s="42"/>
      <c r="M165" s="42"/>
      <c r="N165" s="44">
        <v>0</v>
      </c>
      <c r="O165" s="44">
        <v>933000</v>
      </c>
      <c r="P165" s="44">
        <v>0</v>
      </c>
      <c r="Q165" s="44">
        <v>28000000</v>
      </c>
      <c r="R165" s="44">
        <v>28000000</v>
      </c>
      <c r="S165" s="42"/>
      <c r="W165" s="5" t="str" cm="1">
        <f t="array" ref="W165">_xlfn.LET(
 _xlpm.a, TRIM(_xlfn.TEXTSPLIT(M165,",")),
 _xlpm.b, TRIM(_xlfn.TEXTSPLIT(L165,",")),
 IFERROR(_xlfn._xlws.FILTER(_xlpm.a, ISNA(MATCH(_xlpm.a,_xlpm.b,0))), "Không có khác biệt")
)</f>
        <v>Không có khác biệt</v>
      </c>
    </row>
    <row r="166" spans="1:23" ht="71.25">
      <c r="A166" s="44">
        <v>20252</v>
      </c>
      <c r="B166" s="45" t="s">
        <v>8926</v>
      </c>
      <c r="C166" s="44">
        <v>2024</v>
      </c>
      <c r="D166" s="45" t="s">
        <v>1110</v>
      </c>
      <c r="E166" s="45" t="s">
        <v>1095</v>
      </c>
      <c r="F166" s="45" t="s">
        <v>1088</v>
      </c>
      <c r="G166" s="45" t="s">
        <v>1104</v>
      </c>
      <c r="H166" s="45" t="s">
        <v>1101</v>
      </c>
      <c r="I166" s="44">
        <v>2410335</v>
      </c>
      <c r="J166" s="45" t="s">
        <v>1486</v>
      </c>
      <c r="K166" s="45" t="s">
        <v>1092</v>
      </c>
      <c r="L166" s="42"/>
      <c r="M166" s="42"/>
      <c r="N166" s="44">
        <v>0</v>
      </c>
      <c r="O166" s="44">
        <v>933000</v>
      </c>
      <c r="P166" s="44">
        <v>0</v>
      </c>
      <c r="Q166" s="44">
        <v>28000000</v>
      </c>
      <c r="R166" s="44">
        <v>28000000</v>
      </c>
      <c r="S166" s="42"/>
      <c r="W166" s="5" t="str" cm="1">
        <f t="array" ref="W166">_xlfn.LET(
 _xlpm.a, TRIM(_xlfn.TEXTSPLIT(M166,",")),
 _xlpm.b, TRIM(_xlfn.TEXTSPLIT(L166,",")),
 IFERROR(_xlfn._xlws.FILTER(_xlpm.a, ISNA(MATCH(_xlpm.a,_xlpm.b,0))), "Không có khác biệt")
)</f>
        <v>Không có khác biệt</v>
      </c>
    </row>
    <row r="167" spans="1:23" ht="71.25">
      <c r="A167" s="44">
        <v>20252</v>
      </c>
      <c r="B167" s="45" t="s">
        <v>8926</v>
      </c>
      <c r="C167" s="44">
        <v>2025</v>
      </c>
      <c r="D167" s="45" t="s">
        <v>1117</v>
      </c>
      <c r="E167" s="45" t="s">
        <v>1087</v>
      </c>
      <c r="F167" s="45" t="s">
        <v>1088</v>
      </c>
      <c r="G167" s="45" t="s">
        <v>1107</v>
      </c>
      <c r="H167" s="45" t="s">
        <v>1090</v>
      </c>
      <c r="I167" s="44">
        <v>2510545</v>
      </c>
      <c r="J167" s="45" t="s">
        <v>1487</v>
      </c>
      <c r="K167" s="45" t="s">
        <v>1092</v>
      </c>
      <c r="L167" s="42"/>
      <c r="M167" s="42"/>
      <c r="N167" s="44">
        <v>0</v>
      </c>
      <c r="O167" s="44">
        <v>933000</v>
      </c>
      <c r="P167" s="44">
        <v>0</v>
      </c>
      <c r="Q167" s="44">
        <v>26124000</v>
      </c>
      <c r="R167" s="44">
        <v>26124000</v>
      </c>
      <c r="S167" s="42"/>
      <c r="W167" s="5" t="str" cm="1">
        <f t="array" ref="W167">_xlfn.LET(
 _xlpm.a, TRIM(_xlfn.TEXTSPLIT(M167,",")),
 _xlpm.b, TRIM(_xlfn.TEXTSPLIT(L167,",")),
 IFERROR(_xlfn._xlws.FILTER(_xlpm.a, ISNA(MATCH(_xlpm.a,_xlpm.b,0))), "Không có khác biệt")
)</f>
        <v>Không có khác biệt</v>
      </c>
    </row>
    <row r="168" spans="1:23" ht="71.25">
      <c r="A168" s="44">
        <v>20252</v>
      </c>
      <c r="B168" s="45" t="s">
        <v>8926</v>
      </c>
      <c r="C168" s="44">
        <v>2023</v>
      </c>
      <c r="D168" s="45" t="s">
        <v>1488</v>
      </c>
      <c r="E168" s="45" t="s">
        <v>1095</v>
      </c>
      <c r="F168" s="45" t="s">
        <v>1088</v>
      </c>
      <c r="G168" s="45" t="s">
        <v>1192</v>
      </c>
      <c r="H168" s="45" t="s">
        <v>1101</v>
      </c>
      <c r="I168" s="45" t="s">
        <v>1489</v>
      </c>
      <c r="J168" s="45" t="s">
        <v>1490</v>
      </c>
      <c r="K168" s="45" t="s">
        <v>1092</v>
      </c>
      <c r="L168" s="45" t="s">
        <v>8939</v>
      </c>
      <c r="M168" s="42"/>
      <c r="N168" s="44">
        <v>2</v>
      </c>
      <c r="O168" s="44">
        <v>1225000</v>
      </c>
      <c r="P168" s="44">
        <v>2450000</v>
      </c>
      <c r="Q168" s="44">
        <v>36750000</v>
      </c>
      <c r="R168" s="44">
        <v>34300000</v>
      </c>
      <c r="S168" s="42"/>
      <c r="W168" s="5" t="str" cm="1">
        <f t="array" ref="W168">_xlfn.LET(
 _xlpm.a, TRIM(_xlfn.TEXTSPLIT(M168,",")),
 _xlpm.b, TRIM(_xlfn.TEXTSPLIT(L168,",")),
 IFERROR(_xlfn._xlws.FILTER(_xlpm.a, ISNA(MATCH(_xlpm.a,_xlpm.b,0))), "Không có khác biệt")
)</f>
        <v>Không có khác biệt</v>
      </c>
    </row>
    <row r="169" spans="1:23" ht="71.25">
      <c r="A169" s="44">
        <v>20252</v>
      </c>
      <c r="B169" s="45" t="s">
        <v>8926</v>
      </c>
      <c r="C169" s="44">
        <v>2024</v>
      </c>
      <c r="D169" s="45" t="s">
        <v>1110</v>
      </c>
      <c r="E169" s="45" t="s">
        <v>1095</v>
      </c>
      <c r="F169" s="45" t="s">
        <v>1088</v>
      </c>
      <c r="G169" s="45" t="s">
        <v>1118</v>
      </c>
      <c r="H169" s="45" t="s">
        <v>1101</v>
      </c>
      <c r="I169" s="44">
        <v>2410727</v>
      </c>
      <c r="J169" s="45" t="s">
        <v>1492</v>
      </c>
      <c r="K169" s="45" t="s">
        <v>1092</v>
      </c>
      <c r="L169" s="42"/>
      <c r="M169" s="42"/>
      <c r="N169" s="44">
        <v>0</v>
      </c>
      <c r="O169" s="44">
        <v>933000</v>
      </c>
      <c r="P169" s="44">
        <v>0</v>
      </c>
      <c r="Q169" s="44">
        <v>28000000</v>
      </c>
      <c r="R169" s="44">
        <v>28000000</v>
      </c>
      <c r="S169" s="42"/>
      <c r="W169" s="5" t="str" cm="1">
        <f t="array" ref="W169">_xlfn.LET(
 _xlpm.a, TRIM(_xlfn.TEXTSPLIT(M169,",")),
 _xlpm.b, TRIM(_xlfn.TEXTSPLIT(L169,",")),
 IFERROR(_xlfn._xlws.FILTER(_xlpm.a, ISNA(MATCH(_xlpm.a,_xlpm.b,0))), "Không có khác biệt")
)</f>
        <v>Không có khác biệt</v>
      </c>
    </row>
    <row r="170" spans="1:23" ht="85.5">
      <c r="A170" s="44">
        <v>20252</v>
      </c>
      <c r="B170" s="45" t="s">
        <v>8926</v>
      </c>
      <c r="C170" s="44">
        <v>2025</v>
      </c>
      <c r="D170" s="45" t="s">
        <v>1099</v>
      </c>
      <c r="E170" s="45" t="s">
        <v>1087</v>
      </c>
      <c r="F170" s="45" t="s">
        <v>1088</v>
      </c>
      <c r="G170" s="45" t="s">
        <v>1124</v>
      </c>
      <c r="H170" s="45" t="s">
        <v>1101</v>
      </c>
      <c r="I170" s="44">
        <v>2510124</v>
      </c>
      <c r="J170" s="45" t="s">
        <v>1494</v>
      </c>
      <c r="K170" s="45" t="s">
        <v>1092</v>
      </c>
      <c r="L170" s="45" t="s">
        <v>8981</v>
      </c>
      <c r="M170" s="45" t="s">
        <v>9014</v>
      </c>
      <c r="N170" s="44">
        <v>15</v>
      </c>
      <c r="O170" s="44">
        <v>933000</v>
      </c>
      <c r="P170" s="44">
        <v>13995000</v>
      </c>
      <c r="Q170" s="44">
        <v>14918000</v>
      </c>
      <c r="R170" s="44">
        <v>923000</v>
      </c>
      <c r="S170" s="42"/>
      <c r="W170" s="5" t="str" cm="1">
        <f t="array" ref="W170">_xlfn.LET(
 _xlpm.a, TRIM(_xlfn.TEXTSPLIT(M170,",")),
 _xlpm.b, TRIM(_xlfn.TEXTSPLIT(L170,",")),
 IFERROR(_xlfn._xlws.FILTER(_xlpm.a, ISNA(MATCH(_xlpm.a,_xlpm.b,0))), "Không có khác biệt")
)</f>
        <v>Không có khác biệt</v>
      </c>
    </row>
    <row r="171" spans="1:23" ht="71.25">
      <c r="A171" s="44">
        <v>20252</v>
      </c>
      <c r="B171" s="45" t="s">
        <v>8926</v>
      </c>
      <c r="C171" s="44">
        <v>2024</v>
      </c>
      <c r="D171" s="45" t="s">
        <v>1086</v>
      </c>
      <c r="E171" s="45" t="s">
        <v>1087</v>
      </c>
      <c r="F171" s="45" t="s">
        <v>1088</v>
      </c>
      <c r="G171" s="45" t="s">
        <v>1118</v>
      </c>
      <c r="H171" s="45" t="s">
        <v>1090</v>
      </c>
      <c r="I171" s="44">
        <v>2410898</v>
      </c>
      <c r="J171" s="45" t="s">
        <v>1495</v>
      </c>
      <c r="K171" s="45" t="s">
        <v>1092</v>
      </c>
      <c r="L171" s="45" t="s">
        <v>9015</v>
      </c>
      <c r="M171" s="45" t="s">
        <v>9016</v>
      </c>
      <c r="N171" s="44">
        <v>16</v>
      </c>
      <c r="O171" s="44">
        <v>933000</v>
      </c>
      <c r="P171" s="44">
        <v>14928000</v>
      </c>
      <c r="Q171" s="44">
        <v>14928000</v>
      </c>
      <c r="R171" s="44">
        <v>0</v>
      </c>
      <c r="S171" s="42"/>
      <c r="W171" s="5" t="str" cm="1">
        <f t="array" ref="W171">_xlfn.LET(
 _xlpm.a, TRIM(_xlfn.TEXTSPLIT(M171,",")),
 _xlpm.b, TRIM(_xlfn.TEXTSPLIT(L171,",")),
 IFERROR(_xlfn._xlws.FILTER(_xlpm.a, ISNA(MATCH(_xlpm.a,_xlpm.b,0))), "Không có khác biệt")
)</f>
        <v>Không có khác biệt</v>
      </c>
    </row>
    <row r="172" spans="1:23" ht="71.25">
      <c r="A172" s="44">
        <v>20252</v>
      </c>
      <c r="B172" s="45" t="s">
        <v>8926</v>
      </c>
      <c r="C172" s="44">
        <v>2020</v>
      </c>
      <c r="D172" s="45" t="s">
        <v>1432</v>
      </c>
      <c r="E172" s="45" t="s">
        <v>1095</v>
      </c>
      <c r="F172" s="45" t="s">
        <v>1088</v>
      </c>
      <c r="G172" s="45" t="s">
        <v>1089</v>
      </c>
      <c r="H172" s="45" t="s">
        <v>1101</v>
      </c>
      <c r="I172" s="45" t="s">
        <v>1497</v>
      </c>
      <c r="J172" s="45" t="s">
        <v>1498</v>
      </c>
      <c r="K172" s="45" t="s">
        <v>1092</v>
      </c>
      <c r="L172" s="42"/>
      <c r="M172" s="42"/>
      <c r="N172" s="44">
        <v>0</v>
      </c>
      <c r="O172" s="44">
        <v>933000</v>
      </c>
      <c r="P172" s="44">
        <v>0</v>
      </c>
      <c r="Q172" s="44">
        <v>0</v>
      </c>
      <c r="R172" s="44">
        <v>0</v>
      </c>
      <c r="S172" s="42"/>
      <c r="W172" s="5" t="str" cm="1">
        <f t="array" ref="W172">_xlfn.LET(
 _xlpm.a, TRIM(_xlfn.TEXTSPLIT(M172,",")),
 _xlpm.b, TRIM(_xlfn.TEXTSPLIT(L172,",")),
 IFERROR(_xlfn._xlws.FILTER(_xlpm.a, ISNA(MATCH(_xlpm.a,_xlpm.b,0))), "Không có khác biệt")
)</f>
        <v>Không có khác biệt</v>
      </c>
    </row>
    <row r="173" spans="1:23" ht="71.25">
      <c r="A173" s="44">
        <v>20252</v>
      </c>
      <c r="B173" s="45" t="s">
        <v>8926</v>
      </c>
      <c r="C173" s="44">
        <v>2025</v>
      </c>
      <c r="D173" s="45" t="s">
        <v>1500</v>
      </c>
      <c r="E173" s="45" t="s">
        <v>1087</v>
      </c>
      <c r="F173" s="45" t="s">
        <v>1133</v>
      </c>
      <c r="G173" s="45" t="s">
        <v>1501</v>
      </c>
      <c r="H173" s="42"/>
      <c r="I173" s="44">
        <v>2560004</v>
      </c>
      <c r="J173" s="45" t="s">
        <v>1502</v>
      </c>
      <c r="K173" s="45" t="s">
        <v>1092</v>
      </c>
      <c r="L173" s="42"/>
      <c r="M173" s="42"/>
      <c r="N173" s="44">
        <v>0</v>
      </c>
      <c r="O173" s="44">
        <v>0</v>
      </c>
      <c r="P173" s="44">
        <v>0</v>
      </c>
      <c r="Q173" s="44">
        <v>0</v>
      </c>
      <c r="R173" s="44">
        <v>0</v>
      </c>
      <c r="S173" s="42"/>
      <c r="W173" s="5" t="str" cm="1">
        <f t="array" ref="W173">_xlfn.LET(
 _xlpm.a, TRIM(_xlfn.TEXTSPLIT(M173,",")),
 _xlpm.b, TRIM(_xlfn.TEXTSPLIT(L173,",")),
 IFERROR(_xlfn._xlws.FILTER(_xlpm.a, ISNA(MATCH(_xlpm.a,_xlpm.b,0))), "Không có khác biệt")
)</f>
        <v>Không có khác biệt</v>
      </c>
    </row>
    <row r="174" spans="1:23" ht="71.25">
      <c r="A174" s="44">
        <v>20252</v>
      </c>
      <c r="B174" s="45" t="s">
        <v>8926</v>
      </c>
      <c r="C174" s="44">
        <v>2024</v>
      </c>
      <c r="D174" s="45" t="s">
        <v>1086</v>
      </c>
      <c r="E174" s="45" t="s">
        <v>1087</v>
      </c>
      <c r="F174" s="45" t="s">
        <v>1088</v>
      </c>
      <c r="G174" s="45" t="s">
        <v>1089</v>
      </c>
      <c r="H174" s="45" t="s">
        <v>1090</v>
      </c>
      <c r="I174" s="44">
        <v>2410368</v>
      </c>
      <c r="J174" s="45" t="s">
        <v>1503</v>
      </c>
      <c r="K174" s="45" t="s">
        <v>1092</v>
      </c>
      <c r="L174" s="45" t="s">
        <v>9017</v>
      </c>
      <c r="M174" s="45" t="s">
        <v>9017</v>
      </c>
      <c r="N174" s="44">
        <v>11</v>
      </c>
      <c r="O174" s="44">
        <v>933000</v>
      </c>
      <c r="P174" s="44">
        <v>10263000</v>
      </c>
      <c r="Q174" s="44">
        <v>10263000</v>
      </c>
      <c r="R174" s="44">
        <v>0</v>
      </c>
      <c r="S174" s="42"/>
      <c r="W174" s="5" t="str" cm="1">
        <f t="array" ref="W174">_xlfn.LET(
 _xlpm.a, TRIM(_xlfn.TEXTSPLIT(M174,",")),
 _xlpm.b, TRIM(_xlfn.TEXTSPLIT(L174,",")),
 IFERROR(_xlfn._xlws.FILTER(_xlpm.a, ISNA(MATCH(_xlpm.a,_xlpm.b,0))), "Không có khác biệt")
)</f>
        <v>Không có khác biệt</v>
      </c>
    </row>
    <row r="175" spans="1:23" ht="71.25">
      <c r="A175" s="44">
        <v>20252</v>
      </c>
      <c r="B175" s="45" t="s">
        <v>8926</v>
      </c>
      <c r="C175" s="44">
        <v>2024</v>
      </c>
      <c r="D175" s="45" t="s">
        <v>1086</v>
      </c>
      <c r="E175" s="45" t="s">
        <v>1087</v>
      </c>
      <c r="F175" s="45" t="s">
        <v>1088</v>
      </c>
      <c r="G175" s="45" t="s">
        <v>1089</v>
      </c>
      <c r="H175" s="45" t="s">
        <v>1090</v>
      </c>
      <c r="I175" s="44">
        <v>2411090</v>
      </c>
      <c r="J175" s="45" t="s">
        <v>1505</v>
      </c>
      <c r="K175" s="45" t="s">
        <v>1092</v>
      </c>
      <c r="L175" s="45" t="s">
        <v>9018</v>
      </c>
      <c r="M175" s="45" t="s">
        <v>9019</v>
      </c>
      <c r="N175" s="44">
        <v>16</v>
      </c>
      <c r="O175" s="44">
        <v>933000</v>
      </c>
      <c r="P175" s="44">
        <v>14928000</v>
      </c>
      <c r="Q175" s="44">
        <v>14928000</v>
      </c>
      <c r="R175" s="44">
        <v>0</v>
      </c>
      <c r="S175" s="42"/>
      <c r="W175" s="5" t="str" cm="1">
        <f t="array" ref="W175">_xlfn.LET(
 _xlpm.a, TRIM(_xlfn.TEXTSPLIT(M175,",")),
 _xlpm.b, TRIM(_xlfn.TEXTSPLIT(L175,",")),
 IFERROR(_xlfn._xlws.FILTER(_xlpm.a, ISNA(MATCH(_xlpm.a,_xlpm.b,0))), "Không có khác biệt")
)</f>
        <v>Không có khác biệt</v>
      </c>
    </row>
    <row r="176" spans="1:23" ht="71.25">
      <c r="A176" s="44">
        <v>20252</v>
      </c>
      <c r="B176" s="45" t="s">
        <v>8926</v>
      </c>
      <c r="C176" s="44">
        <v>2024</v>
      </c>
      <c r="D176" s="45" t="s">
        <v>1086</v>
      </c>
      <c r="E176" s="45" t="s">
        <v>1087</v>
      </c>
      <c r="F176" s="45" t="s">
        <v>1088</v>
      </c>
      <c r="G176" s="45" t="s">
        <v>1235</v>
      </c>
      <c r="H176" s="45" t="s">
        <v>1090</v>
      </c>
      <c r="I176" s="44">
        <v>2411023</v>
      </c>
      <c r="J176" s="45" t="s">
        <v>1507</v>
      </c>
      <c r="K176" s="45" t="s">
        <v>1092</v>
      </c>
      <c r="L176" s="45" t="s">
        <v>8963</v>
      </c>
      <c r="M176" s="45" t="s">
        <v>9020</v>
      </c>
      <c r="N176" s="44">
        <v>17</v>
      </c>
      <c r="O176" s="44">
        <v>933000</v>
      </c>
      <c r="P176" s="44">
        <v>15861000</v>
      </c>
      <c r="Q176" s="44">
        <v>15861000</v>
      </c>
      <c r="R176" s="44">
        <v>0</v>
      </c>
      <c r="S176" s="42"/>
      <c r="W176" s="5" t="str" cm="1">
        <f t="array" ref="W176">_xlfn.LET(
 _xlpm.a, TRIM(_xlfn.TEXTSPLIT(M176,",")),
 _xlpm.b, TRIM(_xlfn.TEXTSPLIT(L176,",")),
 IFERROR(_xlfn._xlws.FILTER(_xlpm.a, ISNA(MATCH(_xlpm.a,_xlpm.b,0))), "Không có khác biệt")
)</f>
        <v>Không có khác biệt</v>
      </c>
    </row>
    <row r="177" spans="1:23" ht="85.5">
      <c r="A177" s="44">
        <v>20252</v>
      </c>
      <c r="B177" s="45" t="s">
        <v>8926</v>
      </c>
      <c r="C177" s="44">
        <v>2025</v>
      </c>
      <c r="D177" s="45" t="s">
        <v>1099</v>
      </c>
      <c r="E177" s="45" t="s">
        <v>1087</v>
      </c>
      <c r="F177" s="45" t="s">
        <v>1088</v>
      </c>
      <c r="G177" s="45" t="s">
        <v>1175</v>
      </c>
      <c r="H177" s="45" t="s">
        <v>1101</v>
      </c>
      <c r="I177" s="44">
        <v>2510099</v>
      </c>
      <c r="J177" s="45" t="s">
        <v>1509</v>
      </c>
      <c r="K177" s="45" t="s">
        <v>1092</v>
      </c>
      <c r="L177" s="45" t="s">
        <v>9021</v>
      </c>
      <c r="M177" s="45" t="s">
        <v>9022</v>
      </c>
      <c r="N177" s="44">
        <v>14</v>
      </c>
      <c r="O177" s="44">
        <v>933000</v>
      </c>
      <c r="P177" s="44">
        <v>13062000</v>
      </c>
      <c r="Q177" s="44">
        <v>11186000</v>
      </c>
      <c r="R177" s="44">
        <v>-1876000</v>
      </c>
      <c r="S177" s="42"/>
      <c r="W177" s="5" t="str" cm="1">
        <f t="array" ref="W177">_xlfn.LET(
 _xlpm.a, TRIM(_xlfn.TEXTSPLIT(M177,",")),
 _xlpm.b, TRIM(_xlfn.TEXTSPLIT(L177,",")),
 IFERROR(_xlfn._xlws.FILTER(_xlpm.a, ISNA(MATCH(_xlpm.a,_xlpm.b,0))), "Không có khác biệt")
)</f>
        <v>Không có khác biệt</v>
      </c>
    </row>
    <row r="178" spans="1:23" ht="71.25">
      <c r="A178" s="44">
        <v>20252</v>
      </c>
      <c r="B178" s="45" t="s">
        <v>8926</v>
      </c>
      <c r="C178" s="44">
        <v>2023</v>
      </c>
      <c r="D178" s="45" t="s">
        <v>1127</v>
      </c>
      <c r="E178" s="45" t="s">
        <v>1095</v>
      </c>
      <c r="F178" s="45" t="s">
        <v>1088</v>
      </c>
      <c r="G178" s="45" t="s">
        <v>1104</v>
      </c>
      <c r="H178" s="45" t="s">
        <v>1101</v>
      </c>
      <c r="I178" s="45" t="s">
        <v>1511</v>
      </c>
      <c r="J178" s="45" t="s">
        <v>1512</v>
      </c>
      <c r="K178" s="45" t="s">
        <v>1092</v>
      </c>
      <c r="L178" s="45" t="s">
        <v>9023</v>
      </c>
      <c r="M178" s="42"/>
      <c r="N178" s="44">
        <v>4</v>
      </c>
      <c r="O178" s="44">
        <v>933000</v>
      </c>
      <c r="P178" s="44">
        <v>3732000</v>
      </c>
      <c r="Q178" s="44">
        <v>28000000</v>
      </c>
      <c r="R178" s="44">
        <v>24268000</v>
      </c>
      <c r="S178" s="42"/>
      <c r="W178" s="5" t="str" cm="1">
        <f t="array" ref="W178">_xlfn.LET(
 _xlpm.a, TRIM(_xlfn.TEXTSPLIT(M178,",")),
 _xlpm.b, TRIM(_xlfn.TEXTSPLIT(L178,",")),
 IFERROR(_xlfn._xlws.FILTER(_xlpm.a, ISNA(MATCH(_xlpm.a,_xlpm.b,0))), "Không có khác biệt")
)</f>
        <v>Không có khác biệt</v>
      </c>
    </row>
    <row r="179" spans="1:23" ht="71.25">
      <c r="A179" s="44">
        <v>20252</v>
      </c>
      <c r="B179" s="45" t="s">
        <v>8926</v>
      </c>
      <c r="C179" s="44">
        <v>2022</v>
      </c>
      <c r="D179" s="45" t="s">
        <v>1144</v>
      </c>
      <c r="E179" s="45" t="s">
        <v>1095</v>
      </c>
      <c r="F179" s="45" t="s">
        <v>1088</v>
      </c>
      <c r="G179" s="45" t="s">
        <v>1145</v>
      </c>
      <c r="H179" s="45" t="s">
        <v>1090</v>
      </c>
      <c r="I179" s="45" t="s">
        <v>1513</v>
      </c>
      <c r="J179" s="45" t="s">
        <v>1514</v>
      </c>
      <c r="K179" s="45" t="s">
        <v>1092</v>
      </c>
      <c r="L179" s="42"/>
      <c r="M179" s="42"/>
      <c r="N179" s="44">
        <v>0</v>
      </c>
      <c r="O179" s="44">
        <v>933000</v>
      </c>
      <c r="P179" s="44">
        <v>0</v>
      </c>
      <c r="Q179" s="44">
        <v>23300000</v>
      </c>
      <c r="R179" s="44">
        <v>23300000</v>
      </c>
      <c r="S179" s="42"/>
      <c r="W179" s="5" t="str" cm="1">
        <f t="array" ref="W179">_xlfn.LET(
 _xlpm.a, TRIM(_xlfn.TEXTSPLIT(M179,",")),
 _xlpm.b, TRIM(_xlfn.TEXTSPLIT(L179,",")),
 IFERROR(_xlfn._xlws.FILTER(_xlpm.a, ISNA(MATCH(_xlpm.a,_xlpm.b,0))), "Không có khác biệt")
)</f>
        <v>Không có khác biệt</v>
      </c>
    </row>
    <row r="180" spans="1:23" ht="71.25">
      <c r="A180" s="44">
        <v>20252</v>
      </c>
      <c r="B180" s="45" t="s">
        <v>8926</v>
      </c>
      <c r="C180" s="44">
        <v>2024</v>
      </c>
      <c r="D180" s="45" t="s">
        <v>1110</v>
      </c>
      <c r="E180" s="45" t="s">
        <v>1095</v>
      </c>
      <c r="F180" s="45" t="s">
        <v>1088</v>
      </c>
      <c r="G180" s="45" t="s">
        <v>1089</v>
      </c>
      <c r="H180" s="45" t="s">
        <v>1101</v>
      </c>
      <c r="I180" s="44">
        <v>2411130</v>
      </c>
      <c r="J180" s="45" t="s">
        <v>1516</v>
      </c>
      <c r="K180" s="45" t="s">
        <v>1092</v>
      </c>
      <c r="L180" s="42"/>
      <c r="M180" s="42"/>
      <c r="N180" s="44">
        <v>0</v>
      </c>
      <c r="O180" s="44">
        <v>933000</v>
      </c>
      <c r="P180" s="44">
        <v>0</v>
      </c>
      <c r="Q180" s="44">
        <v>28000000</v>
      </c>
      <c r="R180" s="44">
        <v>28000000</v>
      </c>
      <c r="S180" s="42"/>
      <c r="W180" s="5" t="str" cm="1">
        <f t="array" ref="W180">_xlfn.LET(
 _xlpm.a, TRIM(_xlfn.TEXTSPLIT(M180,",")),
 _xlpm.b, TRIM(_xlfn.TEXTSPLIT(L180,",")),
 IFERROR(_xlfn._xlws.FILTER(_xlpm.a, ISNA(MATCH(_xlpm.a,_xlpm.b,0))), "Không có khác biệt")
)</f>
        <v>Không có khác biệt</v>
      </c>
    </row>
    <row r="181" spans="1:23" ht="71.25">
      <c r="A181" s="44">
        <v>20252</v>
      </c>
      <c r="B181" s="45" t="s">
        <v>8926</v>
      </c>
      <c r="C181" s="44">
        <v>2023</v>
      </c>
      <c r="D181" s="45" t="s">
        <v>1127</v>
      </c>
      <c r="E181" s="45" t="s">
        <v>1095</v>
      </c>
      <c r="F181" s="45" t="s">
        <v>1088</v>
      </c>
      <c r="G181" s="45" t="s">
        <v>1089</v>
      </c>
      <c r="H181" s="45" t="s">
        <v>1101</v>
      </c>
      <c r="I181" s="45" t="s">
        <v>1517</v>
      </c>
      <c r="J181" s="45" t="s">
        <v>1518</v>
      </c>
      <c r="K181" s="45" t="s">
        <v>1092</v>
      </c>
      <c r="L181" s="42"/>
      <c r="M181" s="42"/>
      <c r="N181" s="44">
        <v>0</v>
      </c>
      <c r="O181" s="44">
        <v>933000</v>
      </c>
      <c r="P181" s="44">
        <v>0</v>
      </c>
      <c r="Q181" s="44">
        <v>28000000</v>
      </c>
      <c r="R181" s="44">
        <v>28000000</v>
      </c>
      <c r="S181" s="42"/>
      <c r="W181" s="5" t="str" cm="1">
        <f t="array" ref="W181">_xlfn.LET(
 _xlpm.a, TRIM(_xlfn.TEXTSPLIT(M181,",")),
 _xlpm.b, TRIM(_xlfn.TEXTSPLIT(L181,",")),
 IFERROR(_xlfn._xlws.FILTER(_xlpm.a, ISNA(MATCH(_xlpm.a,_xlpm.b,0))), "Không có khác biệt")
)</f>
        <v>Không có khác biệt</v>
      </c>
    </row>
    <row r="182" spans="1:23" ht="71.25">
      <c r="A182" s="44">
        <v>20252</v>
      </c>
      <c r="B182" s="45" t="s">
        <v>8926</v>
      </c>
      <c r="C182" s="44">
        <v>2025</v>
      </c>
      <c r="D182" s="45" t="s">
        <v>1099</v>
      </c>
      <c r="E182" s="45" t="s">
        <v>1087</v>
      </c>
      <c r="F182" s="45" t="s">
        <v>1088</v>
      </c>
      <c r="G182" s="45" t="s">
        <v>1118</v>
      </c>
      <c r="H182" s="45" t="s">
        <v>1101</v>
      </c>
      <c r="I182" s="44">
        <v>2510869</v>
      </c>
      <c r="J182" s="45" t="s">
        <v>1519</v>
      </c>
      <c r="K182" s="45" t="s">
        <v>1092</v>
      </c>
      <c r="L182" s="45" t="s">
        <v>9015</v>
      </c>
      <c r="M182" s="45" t="s">
        <v>9024</v>
      </c>
      <c r="N182" s="44">
        <v>16</v>
      </c>
      <c r="O182" s="44">
        <v>933000</v>
      </c>
      <c r="P182" s="44">
        <v>14928000</v>
      </c>
      <c r="Q182" s="44">
        <v>12119000</v>
      </c>
      <c r="R182" s="44">
        <v>-2809000</v>
      </c>
      <c r="S182" s="42"/>
      <c r="W182" s="5" t="str" cm="1">
        <f t="array" ref="W182">_xlfn.LET(
 _xlpm.a, TRIM(_xlfn.TEXTSPLIT(M182,",")),
 _xlpm.b, TRIM(_xlfn.TEXTSPLIT(L182,",")),
 IFERROR(_xlfn._xlws.FILTER(_xlpm.a, ISNA(MATCH(_xlpm.a,_xlpm.b,0))), "Không có khác biệt")
)</f>
        <v>Không có khác biệt</v>
      </c>
    </row>
    <row r="183" spans="1:23" ht="71.25">
      <c r="A183" s="44">
        <v>20252</v>
      </c>
      <c r="B183" s="45" t="s">
        <v>8926</v>
      </c>
      <c r="C183" s="44">
        <v>2023</v>
      </c>
      <c r="D183" s="45" t="s">
        <v>1127</v>
      </c>
      <c r="E183" s="45" t="s">
        <v>1095</v>
      </c>
      <c r="F183" s="45" t="s">
        <v>1088</v>
      </c>
      <c r="G183" s="45" t="s">
        <v>1454</v>
      </c>
      <c r="H183" s="45" t="s">
        <v>1101</v>
      </c>
      <c r="I183" s="45" t="s">
        <v>1521</v>
      </c>
      <c r="J183" s="45" t="s">
        <v>1522</v>
      </c>
      <c r="K183" s="45" t="s">
        <v>1092</v>
      </c>
      <c r="L183" s="42"/>
      <c r="M183" s="42"/>
      <c r="N183" s="44">
        <v>0</v>
      </c>
      <c r="O183" s="44">
        <v>1317000</v>
      </c>
      <c r="P183" s="44">
        <v>0</v>
      </c>
      <c r="Q183" s="44">
        <v>0</v>
      </c>
      <c r="R183" s="44">
        <v>0</v>
      </c>
      <c r="S183" s="42"/>
      <c r="W183" s="5" t="str" cm="1">
        <f t="array" ref="W183">_xlfn.LET(
 _xlpm.a, TRIM(_xlfn.TEXTSPLIT(M183,",")),
 _xlpm.b, TRIM(_xlfn.TEXTSPLIT(L183,",")),
 IFERROR(_xlfn._xlws.FILTER(_xlpm.a, ISNA(MATCH(_xlpm.a,_xlpm.b,0))), "Không có khác biệt")
)</f>
        <v>Không có khác biệt</v>
      </c>
    </row>
    <row r="184" spans="1:23" ht="71.25">
      <c r="A184" s="44">
        <v>20252</v>
      </c>
      <c r="B184" s="45" t="s">
        <v>8926</v>
      </c>
      <c r="C184" s="44">
        <v>2023</v>
      </c>
      <c r="D184" s="45" t="s">
        <v>1197</v>
      </c>
      <c r="E184" s="45" t="s">
        <v>1095</v>
      </c>
      <c r="F184" s="45" t="s">
        <v>1088</v>
      </c>
      <c r="G184" s="45" t="s">
        <v>1238</v>
      </c>
      <c r="H184" s="45" t="s">
        <v>1090</v>
      </c>
      <c r="I184" s="45" t="s">
        <v>1523</v>
      </c>
      <c r="J184" s="45" t="s">
        <v>1524</v>
      </c>
      <c r="K184" s="45" t="s">
        <v>1092</v>
      </c>
      <c r="L184" s="42"/>
      <c r="M184" s="42"/>
      <c r="N184" s="44">
        <v>0</v>
      </c>
      <c r="O184" s="44">
        <v>933000</v>
      </c>
      <c r="P184" s="44">
        <v>0</v>
      </c>
      <c r="Q184" s="44">
        <v>28000000</v>
      </c>
      <c r="R184" s="44">
        <v>28000000</v>
      </c>
      <c r="S184" s="42"/>
      <c r="W184" s="5" t="str" cm="1">
        <f t="array" ref="W184">_xlfn.LET(
 _xlpm.a, TRIM(_xlfn.TEXTSPLIT(M184,",")),
 _xlpm.b, TRIM(_xlfn.TEXTSPLIT(L184,",")),
 IFERROR(_xlfn._xlws.FILTER(_xlpm.a, ISNA(MATCH(_xlpm.a,_xlpm.b,0))), "Không có khác biệt")
)</f>
        <v>Không có khác biệt</v>
      </c>
    </row>
    <row r="185" spans="1:23" ht="71.25">
      <c r="A185" s="44">
        <v>20252</v>
      </c>
      <c r="B185" s="45" t="s">
        <v>8926</v>
      </c>
      <c r="C185" s="44">
        <v>2025</v>
      </c>
      <c r="D185" s="45" t="s">
        <v>1099</v>
      </c>
      <c r="E185" s="45" t="s">
        <v>1087</v>
      </c>
      <c r="F185" s="45" t="s">
        <v>1088</v>
      </c>
      <c r="G185" s="45" t="s">
        <v>1089</v>
      </c>
      <c r="H185" s="45" t="s">
        <v>1101</v>
      </c>
      <c r="I185" s="44">
        <v>2511019</v>
      </c>
      <c r="J185" s="45" t="s">
        <v>1526</v>
      </c>
      <c r="K185" s="45" t="s">
        <v>1092</v>
      </c>
      <c r="L185" s="45" t="s">
        <v>9025</v>
      </c>
      <c r="M185" s="45" t="s">
        <v>9026</v>
      </c>
      <c r="N185" s="44">
        <v>11</v>
      </c>
      <c r="O185" s="44">
        <v>933000</v>
      </c>
      <c r="P185" s="44">
        <v>10263000</v>
      </c>
      <c r="Q185" s="44">
        <v>9320000</v>
      </c>
      <c r="R185" s="44">
        <v>-943000</v>
      </c>
      <c r="S185" s="42"/>
      <c r="W185" s="5" t="str" cm="1">
        <f t="array" ref="W185">_xlfn.LET(
 _xlpm.a, TRIM(_xlfn.TEXTSPLIT(M185,",")),
 _xlpm.b, TRIM(_xlfn.TEXTSPLIT(L185,",")),
 IFERROR(_xlfn._xlws.FILTER(_xlpm.a, ISNA(MATCH(_xlpm.a,_xlpm.b,0))), "Không có khác biệt")
)</f>
        <v>Không có khác biệt</v>
      </c>
    </row>
    <row r="186" spans="1:23" ht="71.25">
      <c r="A186" s="44">
        <v>20252</v>
      </c>
      <c r="B186" s="45" t="s">
        <v>8926</v>
      </c>
      <c r="C186" s="44">
        <v>2025</v>
      </c>
      <c r="D186" s="45" t="s">
        <v>1120</v>
      </c>
      <c r="E186" s="45" t="s">
        <v>1087</v>
      </c>
      <c r="F186" s="45" t="s">
        <v>19</v>
      </c>
      <c r="G186" s="45" t="s">
        <v>1528</v>
      </c>
      <c r="H186" s="42"/>
      <c r="I186" s="44">
        <v>2540022</v>
      </c>
      <c r="J186" s="45" t="s">
        <v>1529</v>
      </c>
      <c r="K186" s="45" t="s">
        <v>1092</v>
      </c>
      <c r="L186" s="42"/>
      <c r="M186" s="42"/>
      <c r="N186" s="44">
        <v>0</v>
      </c>
      <c r="O186" s="44">
        <v>0</v>
      </c>
      <c r="P186" s="44">
        <v>0</v>
      </c>
      <c r="Q186" s="44">
        <v>28000000</v>
      </c>
      <c r="R186" s="44">
        <v>28000000</v>
      </c>
      <c r="S186" s="42"/>
      <c r="W186" s="5" t="str" cm="1">
        <f t="array" ref="W186">_xlfn.LET(
 _xlpm.a, TRIM(_xlfn.TEXTSPLIT(M186,",")),
 _xlpm.b, TRIM(_xlfn.TEXTSPLIT(L186,",")),
 IFERROR(_xlfn._xlws.FILTER(_xlpm.a, ISNA(MATCH(_xlpm.a,_xlpm.b,0))), "Không có khác biệt")
)</f>
        <v>Không có khác biệt</v>
      </c>
    </row>
    <row r="187" spans="1:23" ht="71.25">
      <c r="A187" s="44">
        <v>20252</v>
      </c>
      <c r="B187" s="45" t="s">
        <v>8926</v>
      </c>
      <c r="C187" s="44">
        <v>2023</v>
      </c>
      <c r="D187" s="45" t="s">
        <v>1127</v>
      </c>
      <c r="E187" s="45" t="s">
        <v>1095</v>
      </c>
      <c r="F187" s="45" t="s">
        <v>1088</v>
      </c>
      <c r="G187" s="45" t="s">
        <v>1207</v>
      </c>
      <c r="H187" s="45" t="s">
        <v>1101</v>
      </c>
      <c r="I187" s="45" t="s">
        <v>1531</v>
      </c>
      <c r="J187" s="45" t="s">
        <v>1532</v>
      </c>
      <c r="K187" s="45" t="s">
        <v>1092</v>
      </c>
      <c r="L187" s="42"/>
      <c r="M187" s="42"/>
      <c r="N187" s="44">
        <v>0</v>
      </c>
      <c r="O187" s="44">
        <v>933000</v>
      </c>
      <c r="P187" s="44">
        <v>0</v>
      </c>
      <c r="Q187" s="44">
        <v>28000000</v>
      </c>
      <c r="R187" s="44">
        <v>28000000</v>
      </c>
      <c r="S187" s="42"/>
      <c r="W187" s="5" t="str" cm="1">
        <f t="array" ref="W187">_xlfn.LET(
 _xlpm.a, TRIM(_xlfn.TEXTSPLIT(M187,",")),
 _xlpm.b, TRIM(_xlfn.TEXTSPLIT(L187,",")),
 IFERROR(_xlfn._xlws.FILTER(_xlpm.a, ISNA(MATCH(_xlpm.a,_xlpm.b,0))), "Không có khác biệt")
)</f>
        <v>Không có khác biệt</v>
      </c>
    </row>
    <row r="188" spans="1:23" ht="71.25">
      <c r="A188" s="44">
        <v>20252</v>
      </c>
      <c r="B188" s="45" t="s">
        <v>8926</v>
      </c>
      <c r="C188" s="44">
        <v>2024</v>
      </c>
      <c r="D188" s="45" t="s">
        <v>1086</v>
      </c>
      <c r="E188" s="45" t="s">
        <v>1087</v>
      </c>
      <c r="F188" s="45" t="s">
        <v>1088</v>
      </c>
      <c r="G188" s="45" t="s">
        <v>1089</v>
      </c>
      <c r="H188" s="45" t="s">
        <v>1090</v>
      </c>
      <c r="I188" s="44">
        <v>2410078</v>
      </c>
      <c r="J188" s="45" t="s">
        <v>1534</v>
      </c>
      <c r="K188" s="45" t="s">
        <v>1092</v>
      </c>
      <c r="L188" s="45" t="s">
        <v>9027</v>
      </c>
      <c r="M188" s="45" t="s">
        <v>9028</v>
      </c>
      <c r="N188" s="44">
        <v>13</v>
      </c>
      <c r="O188" s="44">
        <v>933000</v>
      </c>
      <c r="P188" s="44">
        <v>12129000</v>
      </c>
      <c r="Q188" s="44">
        <v>12129000</v>
      </c>
      <c r="R188" s="44">
        <v>0</v>
      </c>
      <c r="S188" s="42"/>
      <c r="W188" s="5" t="str" cm="1">
        <f t="array" ref="W188">_xlfn.LET(
 _xlpm.a, TRIM(_xlfn.TEXTSPLIT(M188,",")),
 _xlpm.b, TRIM(_xlfn.TEXTSPLIT(L188,",")),
 IFERROR(_xlfn._xlws.FILTER(_xlpm.a, ISNA(MATCH(_xlpm.a,_xlpm.b,0))), "Không có khác biệt")
)</f>
        <v>Không có khác biệt</v>
      </c>
    </row>
    <row r="189" spans="1:23" ht="85.5">
      <c r="A189" s="44">
        <v>20252</v>
      </c>
      <c r="B189" s="45" t="s">
        <v>8926</v>
      </c>
      <c r="C189" s="44">
        <v>2025</v>
      </c>
      <c r="D189" s="45" t="s">
        <v>1099</v>
      </c>
      <c r="E189" s="45" t="s">
        <v>1087</v>
      </c>
      <c r="F189" s="45" t="s">
        <v>1088</v>
      </c>
      <c r="G189" s="45" t="s">
        <v>1175</v>
      </c>
      <c r="H189" s="45" t="s">
        <v>1101</v>
      </c>
      <c r="I189" s="44">
        <v>2510669</v>
      </c>
      <c r="J189" s="45" t="s">
        <v>1536</v>
      </c>
      <c r="K189" s="45" t="s">
        <v>1092</v>
      </c>
      <c r="L189" s="45" t="s">
        <v>9029</v>
      </c>
      <c r="M189" s="45" t="s">
        <v>9030</v>
      </c>
      <c r="N189" s="44">
        <v>17</v>
      </c>
      <c r="O189" s="44">
        <v>933000</v>
      </c>
      <c r="P189" s="44">
        <v>15861000</v>
      </c>
      <c r="Q189" s="44">
        <v>15851000</v>
      </c>
      <c r="R189" s="44">
        <v>-10000</v>
      </c>
      <c r="S189" s="42"/>
      <c r="W189" s="5" t="str" cm="1">
        <f t="array" ref="W189">_xlfn.LET(
 _xlpm.a, TRIM(_xlfn.TEXTSPLIT(M189,",")),
 _xlpm.b, TRIM(_xlfn.TEXTSPLIT(L189,",")),
 IFERROR(_xlfn._xlws.FILTER(_xlpm.a, ISNA(MATCH(_xlpm.a,_xlpm.b,0))), "Không có khác biệt")
)</f>
        <v>Không có khác biệt</v>
      </c>
    </row>
    <row r="190" spans="1:23" ht="71.25">
      <c r="A190" s="44">
        <v>20252</v>
      </c>
      <c r="B190" s="45" t="s">
        <v>8926</v>
      </c>
      <c r="C190" s="44">
        <v>2023</v>
      </c>
      <c r="D190" s="45" t="s">
        <v>1127</v>
      </c>
      <c r="E190" s="45" t="s">
        <v>1095</v>
      </c>
      <c r="F190" s="45" t="s">
        <v>1088</v>
      </c>
      <c r="G190" s="45" t="s">
        <v>1111</v>
      </c>
      <c r="H190" s="45" t="s">
        <v>1101</v>
      </c>
      <c r="I190" s="45" t="s">
        <v>1538</v>
      </c>
      <c r="J190" s="45" t="s">
        <v>1539</v>
      </c>
      <c r="K190" s="45" t="s">
        <v>1092</v>
      </c>
      <c r="L190" s="42"/>
      <c r="M190" s="42"/>
      <c r="N190" s="44">
        <v>0</v>
      </c>
      <c r="O190" s="44">
        <v>933000</v>
      </c>
      <c r="P190" s="44">
        <v>0</v>
      </c>
      <c r="Q190" s="44">
        <v>28000000</v>
      </c>
      <c r="R190" s="44">
        <v>28000000</v>
      </c>
      <c r="S190" s="42"/>
      <c r="W190" s="5" t="str" cm="1">
        <f t="array" ref="W190">_xlfn.LET(
 _xlpm.a, TRIM(_xlfn.TEXTSPLIT(M190,",")),
 _xlpm.b, TRIM(_xlfn.TEXTSPLIT(L190,",")),
 IFERROR(_xlfn._xlws.FILTER(_xlpm.a, ISNA(MATCH(_xlpm.a,_xlpm.b,0))), "Không có khác biệt")
)</f>
        <v>Không có khác biệt</v>
      </c>
    </row>
    <row r="191" spans="1:23" ht="71.25">
      <c r="A191" s="44">
        <v>20252</v>
      </c>
      <c r="B191" s="45" t="s">
        <v>8926</v>
      </c>
      <c r="C191" s="44">
        <v>2022</v>
      </c>
      <c r="D191" s="45" t="s">
        <v>1144</v>
      </c>
      <c r="E191" s="45" t="s">
        <v>1095</v>
      </c>
      <c r="F191" s="45" t="s">
        <v>1088</v>
      </c>
      <c r="G191" s="45" t="s">
        <v>1541</v>
      </c>
      <c r="H191" s="45" t="s">
        <v>1090</v>
      </c>
      <c r="I191" s="45" t="s">
        <v>1542</v>
      </c>
      <c r="J191" s="45" t="s">
        <v>1543</v>
      </c>
      <c r="K191" s="45" t="s">
        <v>1092</v>
      </c>
      <c r="L191" s="42"/>
      <c r="M191" s="42"/>
      <c r="N191" s="44">
        <v>0</v>
      </c>
      <c r="O191" s="44">
        <v>933000</v>
      </c>
      <c r="P191" s="44">
        <v>0</v>
      </c>
      <c r="Q191" s="44">
        <v>28000000</v>
      </c>
      <c r="R191" s="44">
        <v>28000000</v>
      </c>
      <c r="S191" s="42"/>
      <c r="W191" s="5" t="str" cm="1">
        <f t="array" ref="W191">_xlfn.LET(
 _xlpm.a, TRIM(_xlfn.TEXTSPLIT(M191,",")),
 _xlpm.b, TRIM(_xlfn.TEXTSPLIT(L191,",")),
 IFERROR(_xlfn._xlws.FILTER(_xlpm.a, ISNA(MATCH(_xlpm.a,_xlpm.b,0))), "Không có khác biệt")
)</f>
        <v>Không có khác biệt</v>
      </c>
    </row>
    <row r="192" spans="1:23" ht="71.25">
      <c r="A192" s="44">
        <v>20252</v>
      </c>
      <c r="B192" s="45" t="s">
        <v>8926</v>
      </c>
      <c r="C192" s="44">
        <v>2025</v>
      </c>
      <c r="D192" s="45" t="s">
        <v>1099</v>
      </c>
      <c r="E192" s="45" t="s">
        <v>1087</v>
      </c>
      <c r="F192" s="45" t="s">
        <v>1088</v>
      </c>
      <c r="G192" s="45" t="s">
        <v>1089</v>
      </c>
      <c r="H192" s="45" t="s">
        <v>1101</v>
      </c>
      <c r="I192" s="44">
        <v>2510743</v>
      </c>
      <c r="J192" s="45" t="s">
        <v>1545</v>
      </c>
      <c r="K192" s="45" t="s">
        <v>1092</v>
      </c>
      <c r="L192" s="45" t="s">
        <v>8954</v>
      </c>
      <c r="M192" s="45" t="s">
        <v>9031</v>
      </c>
      <c r="N192" s="44">
        <v>12</v>
      </c>
      <c r="O192" s="44">
        <v>933000</v>
      </c>
      <c r="P192" s="44">
        <v>11196000</v>
      </c>
      <c r="Q192" s="44">
        <v>10253000</v>
      </c>
      <c r="R192" s="44">
        <v>-943000</v>
      </c>
      <c r="S192" s="42"/>
      <c r="W192" s="5" t="str" cm="1">
        <f t="array" ref="W192">_xlfn.LET(
 _xlpm.a, TRIM(_xlfn.TEXTSPLIT(M192,",")),
 _xlpm.b, TRIM(_xlfn.TEXTSPLIT(L192,",")),
 IFERROR(_xlfn._xlws.FILTER(_xlpm.a, ISNA(MATCH(_xlpm.a,_xlpm.b,0))), "Không có khác biệt")
)</f>
        <v>Không có khác biệt</v>
      </c>
    </row>
    <row r="193" spans="1:23" ht="71.25">
      <c r="A193" s="44">
        <v>20252</v>
      </c>
      <c r="B193" s="45" t="s">
        <v>8926</v>
      </c>
      <c r="C193" s="44">
        <v>2024</v>
      </c>
      <c r="D193" s="45" t="s">
        <v>1086</v>
      </c>
      <c r="E193" s="45" t="s">
        <v>1087</v>
      </c>
      <c r="F193" s="45" t="s">
        <v>1088</v>
      </c>
      <c r="G193" s="45" t="s">
        <v>1089</v>
      </c>
      <c r="H193" s="45" t="s">
        <v>1090</v>
      </c>
      <c r="I193" s="44">
        <v>2410302</v>
      </c>
      <c r="J193" s="45" t="s">
        <v>1546</v>
      </c>
      <c r="K193" s="45" t="s">
        <v>1092</v>
      </c>
      <c r="L193" s="45" t="s">
        <v>9032</v>
      </c>
      <c r="M193" s="45" t="s">
        <v>9033</v>
      </c>
      <c r="N193" s="44">
        <v>16</v>
      </c>
      <c r="O193" s="44">
        <v>933000</v>
      </c>
      <c r="P193" s="44">
        <v>14928000</v>
      </c>
      <c r="Q193" s="44">
        <v>14928000</v>
      </c>
      <c r="R193" s="44">
        <v>0</v>
      </c>
      <c r="S193" s="42"/>
      <c r="W193" s="5" t="str" cm="1">
        <f t="array" ref="W193">_xlfn.LET(
 _xlpm.a, TRIM(_xlfn.TEXTSPLIT(M193,",")),
 _xlpm.b, TRIM(_xlfn.TEXTSPLIT(L193,",")),
 IFERROR(_xlfn._xlws.FILTER(_xlpm.a, ISNA(MATCH(_xlpm.a,_xlpm.b,0))), "Không có khác biệt")
)</f>
        <v>Không có khác biệt</v>
      </c>
    </row>
    <row r="194" spans="1:23" ht="71.25">
      <c r="A194" s="44">
        <v>20252</v>
      </c>
      <c r="B194" s="45" t="s">
        <v>8926</v>
      </c>
      <c r="C194" s="44">
        <v>2022</v>
      </c>
      <c r="D194" s="45" t="s">
        <v>1144</v>
      </c>
      <c r="E194" s="45" t="s">
        <v>1095</v>
      </c>
      <c r="F194" s="45" t="s">
        <v>1088</v>
      </c>
      <c r="G194" s="45" t="s">
        <v>1145</v>
      </c>
      <c r="H194" s="45" t="s">
        <v>1090</v>
      </c>
      <c r="I194" s="45" t="s">
        <v>1548</v>
      </c>
      <c r="J194" s="45" t="s">
        <v>1549</v>
      </c>
      <c r="K194" s="45" t="s">
        <v>1092</v>
      </c>
      <c r="L194" s="42"/>
      <c r="M194" s="42"/>
      <c r="N194" s="44">
        <v>0</v>
      </c>
      <c r="O194" s="44">
        <v>933000</v>
      </c>
      <c r="P194" s="44">
        <v>0</v>
      </c>
      <c r="Q194" s="44">
        <v>23300000</v>
      </c>
      <c r="R194" s="44">
        <v>23300000</v>
      </c>
      <c r="S194" s="42"/>
      <c r="W194" s="5" t="str" cm="1">
        <f t="array" ref="W194">_xlfn.LET(
 _xlpm.a, TRIM(_xlfn.TEXTSPLIT(M194,",")),
 _xlpm.b, TRIM(_xlfn.TEXTSPLIT(L194,",")),
 IFERROR(_xlfn._xlws.FILTER(_xlpm.a, ISNA(MATCH(_xlpm.a,_xlpm.b,0))), "Không có khác biệt")
)</f>
        <v>Không có khác biệt</v>
      </c>
    </row>
    <row r="195" spans="1:23" ht="71.25">
      <c r="A195" s="44">
        <v>20252</v>
      </c>
      <c r="B195" s="45" t="s">
        <v>8926</v>
      </c>
      <c r="C195" s="44">
        <v>2022</v>
      </c>
      <c r="D195" s="45" t="s">
        <v>1144</v>
      </c>
      <c r="E195" s="45" t="s">
        <v>1095</v>
      </c>
      <c r="F195" s="45" t="s">
        <v>1088</v>
      </c>
      <c r="G195" s="45" t="s">
        <v>1551</v>
      </c>
      <c r="H195" s="45" t="s">
        <v>1090</v>
      </c>
      <c r="I195" s="45" t="s">
        <v>1552</v>
      </c>
      <c r="J195" s="45" t="s">
        <v>1553</v>
      </c>
      <c r="K195" s="45" t="s">
        <v>1092</v>
      </c>
      <c r="L195" s="45" t="s">
        <v>8939</v>
      </c>
      <c r="M195" s="42"/>
      <c r="N195" s="44">
        <v>2</v>
      </c>
      <c r="O195" s="44">
        <v>933000</v>
      </c>
      <c r="P195" s="44">
        <v>1866000</v>
      </c>
      <c r="Q195" s="44">
        <v>23300000</v>
      </c>
      <c r="R195" s="44">
        <v>21434000</v>
      </c>
      <c r="S195" s="42"/>
      <c r="W195" s="5" t="str" cm="1">
        <f t="array" ref="W195">_xlfn.LET(
 _xlpm.a, TRIM(_xlfn.TEXTSPLIT(M195,",")),
 _xlpm.b, TRIM(_xlfn.TEXTSPLIT(L195,",")),
 IFERROR(_xlfn._xlws.FILTER(_xlpm.a, ISNA(MATCH(_xlpm.a,_xlpm.b,0))), "Không có khác biệt")
)</f>
        <v>Không có khác biệt</v>
      </c>
    </row>
    <row r="196" spans="1:23" ht="71.25">
      <c r="A196" s="44">
        <v>20252</v>
      </c>
      <c r="B196" s="45" t="s">
        <v>8926</v>
      </c>
      <c r="C196" s="44">
        <v>2023</v>
      </c>
      <c r="D196" s="45" t="s">
        <v>1127</v>
      </c>
      <c r="E196" s="45" t="s">
        <v>1095</v>
      </c>
      <c r="F196" s="45" t="s">
        <v>1088</v>
      </c>
      <c r="G196" s="45" t="s">
        <v>1104</v>
      </c>
      <c r="H196" s="45" t="s">
        <v>1101</v>
      </c>
      <c r="I196" s="45" t="s">
        <v>1555</v>
      </c>
      <c r="J196" s="45" t="s">
        <v>1556</v>
      </c>
      <c r="K196" s="45" t="s">
        <v>1092</v>
      </c>
      <c r="L196" s="42"/>
      <c r="M196" s="42"/>
      <c r="N196" s="44">
        <v>0</v>
      </c>
      <c r="O196" s="44">
        <v>933000</v>
      </c>
      <c r="P196" s="44">
        <v>0</v>
      </c>
      <c r="Q196" s="44">
        <v>28000000</v>
      </c>
      <c r="R196" s="44">
        <v>28000000</v>
      </c>
      <c r="S196" s="42"/>
      <c r="W196" s="5" t="str" cm="1">
        <f t="array" ref="W196">_xlfn.LET(
 _xlpm.a, TRIM(_xlfn.TEXTSPLIT(M196,",")),
 _xlpm.b, TRIM(_xlfn.TEXTSPLIT(L196,",")),
 IFERROR(_xlfn._xlws.FILTER(_xlpm.a, ISNA(MATCH(_xlpm.a,_xlpm.b,0))), "Không có khác biệt")
)</f>
        <v>Không có khác biệt</v>
      </c>
    </row>
    <row r="197" spans="1:23" ht="71.25">
      <c r="A197" s="44">
        <v>20252</v>
      </c>
      <c r="B197" s="45" t="s">
        <v>8926</v>
      </c>
      <c r="C197" s="44">
        <v>2024</v>
      </c>
      <c r="D197" s="45" t="s">
        <v>1086</v>
      </c>
      <c r="E197" s="45" t="s">
        <v>1087</v>
      </c>
      <c r="F197" s="45" t="s">
        <v>1088</v>
      </c>
      <c r="G197" s="45" t="s">
        <v>1089</v>
      </c>
      <c r="H197" s="45" t="s">
        <v>1090</v>
      </c>
      <c r="I197" s="44">
        <v>2410375</v>
      </c>
      <c r="J197" s="45" t="s">
        <v>1558</v>
      </c>
      <c r="K197" s="45" t="s">
        <v>1092</v>
      </c>
      <c r="L197" s="45" t="s">
        <v>9034</v>
      </c>
      <c r="M197" s="45" t="s">
        <v>9034</v>
      </c>
      <c r="N197" s="44">
        <v>3</v>
      </c>
      <c r="O197" s="44">
        <v>933000</v>
      </c>
      <c r="P197" s="44">
        <v>2799000</v>
      </c>
      <c r="Q197" s="44">
        <v>2799000</v>
      </c>
      <c r="R197" s="44">
        <v>0</v>
      </c>
      <c r="S197" s="42"/>
      <c r="W197" s="5" t="str" cm="1">
        <f t="array" ref="W197">_xlfn.LET(
 _xlpm.a, TRIM(_xlfn.TEXTSPLIT(M197,",")),
 _xlpm.b, TRIM(_xlfn.TEXTSPLIT(L197,",")),
 IFERROR(_xlfn._xlws.FILTER(_xlpm.a, ISNA(MATCH(_xlpm.a,_xlpm.b,0))), "Không có khác biệt")
)</f>
        <v>Không có khác biệt</v>
      </c>
    </row>
    <row r="198" spans="1:23" ht="71.25">
      <c r="A198" s="44">
        <v>20252</v>
      </c>
      <c r="B198" s="45" t="s">
        <v>8926</v>
      </c>
      <c r="C198" s="44">
        <v>2025</v>
      </c>
      <c r="D198" s="45" t="s">
        <v>1296</v>
      </c>
      <c r="E198" s="45" t="s">
        <v>1087</v>
      </c>
      <c r="F198" s="45" t="s">
        <v>1088</v>
      </c>
      <c r="G198" s="45" t="s">
        <v>1192</v>
      </c>
      <c r="H198" s="45" t="s">
        <v>1101</v>
      </c>
      <c r="I198" s="44">
        <v>2510392</v>
      </c>
      <c r="J198" s="45" t="s">
        <v>1559</v>
      </c>
      <c r="K198" s="45" t="s">
        <v>1092</v>
      </c>
      <c r="L198" s="45" t="s">
        <v>9035</v>
      </c>
      <c r="M198" s="45" t="s">
        <v>9036</v>
      </c>
      <c r="N198" s="44">
        <v>12</v>
      </c>
      <c r="O198" s="44">
        <v>1225000</v>
      </c>
      <c r="P198" s="44">
        <v>14700000</v>
      </c>
      <c r="Q198" s="44">
        <v>15925000</v>
      </c>
      <c r="R198" s="44">
        <v>1225000</v>
      </c>
      <c r="S198" s="42"/>
      <c r="W198" s="5" t="str" cm="1">
        <f t="array" ref="W198">_xlfn.LET(
 _xlpm.a, TRIM(_xlfn.TEXTSPLIT(M198,",")),
 _xlpm.b, TRIM(_xlfn.TEXTSPLIT(L198,",")),
 IFERROR(_xlfn._xlws.FILTER(_xlpm.a, ISNA(MATCH(_xlpm.a,_xlpm.b,0))), "Không có khác biệt")
)</f>
        <v>Không có khác biệt</v>
      </c>
    </row>
    <row r="199" spans="1:23" ht="71.25">
      <c r="A199" s="44">
        <v>20252</v>
      </c>
      <c r="B199" s="45" t="s">
        <v>8926</v>
      </c>
      <c r="C199" s="44">
        <v>2024</v>
      </c>
      <c r="D199" s="45" t="s">
        <v>1086</v>
      </c>
      <c r="E199" s="45" t="s">
        <v>1087</v>
      </c>
      <c r="F199" s="45" t="s">
        <v>1088</v>
      </c>
      <c r="G199" s="45" t="s">
        <v>1089</v>
      </c>
      <c r="H199" s="45" t="s">
        <v>1090</v>
      </c>
      <c r="I199" s="44">
        <v>2410017</v>
      </c>
      <c r="J199" s="45" t="s">
        <v>1560</v>
      </c>
      <c r="K199" s="45" t="s">
        <v>1092</v>
      </c>
      <c r="L199" s="45" t="s">
        <v>9032</v>
      </c>
      <c r="M199" s="45" t="s">
        <v>9037</v>
      </c>
      <c r="N199" s="44">
        <v>16</v>
      </c>
      <c r="O199" s="44">
        <v>933000</v>
      </c>
      <c r="P199" s="44">
        <v>14928000</v>
      </c>
      <c r="Q199" s="44">
        <v>14928000</v>
      </c>
      <c r="R199" s="44">
        <v>0</v>
      </c>
      <c r="S199" s="42"/>
      <c r="W199" s="5" t="str" cm="1">
        <f t="array" ref="W199">_xlfn.LET(
 _xlpm.a, TRIM(_xlfn.TEXTSPLIT(M199,",")),
 _xlpm.b, TRIM(_xlfn.TEXTSPLIT(L199,",")),
 IFERROR(_xlfn._xlws.FILTER(_xlpm.a, ISNA(MATCH(_xlpm.a,_xlpm.b,0))), "Không có khác biệt")
)</f>
        <v>Không có khác biệt</v>
      </c>
    </row>
    <row r="200" spans="1:23" ht="85.5">
      <c r="A200" s="44">
        <v>20252</v>
      </c>
      <c r="B200" s="45" t="s">
        <v>8926</v>
      </c>
      <c r="C200" s="44">
        <v>2024</v>
      </c>
      <c r="D200" s="45" t="s">
        <v>1086</v>
      </c>
      <c r="E200" s="45" t="s">
        <v>1087</v>
      </c>
      <c r="F200" s="45" t="s">
        <v>1088</v>
      </c>
      <c r="G200" s="45" t="s">
        <v>1111</v>
      </c>
      <c r="H200" s="45" t="s">
        <v>1090</v>
      </c>
      <c r="I200" s="44">
        <v>2410484</v>
      </c>
      <c r="J200" s="45" t="s">
        <v>1562</v>
      </c>
      <c r="K200" s="45" t="s">
        <v>1092</v>
      </c>
      <c r="L200" s="45" t="s">
        <v>9038</v>
      </c>
      <c r="M200" s="45" t="s">
        <v>9039</v>
      </c>
      <c r="N200" s="44">
        <v>14</v>
      </c>
      <c r="O200" s="44">
        <v>933000</v>
      </c>
      <c r="P200" s="44">
        <v>13062000</v>
      </c>
      <c r="Q200" s="44">
        <v>13062000</v>
      </c>
      <c r="R200" s="44">
        <v>0</v>
      </c>
      <c r="S200" s="42"/>
      <c r="W200" s="5" t="str" cm="1">
        <f t="array" ref="W200">_xlfn.LET(
 _xlpm.a, TRIM(_xlfn.TEXTSPLIT(M200,",")),
 _xlpm.b, TRIM(_xlfn.TEXTSPLIT(L200,",")),
 IFERROR(_xlfn._xlws.FILTER(_xlpm.a, ISNA(MATCH(_xlpm.a,_xlpm.b,0))), "Không có khác biệt")
)</f>
        <v>Không có khác biệt</v>
      </c>
    </row>
    <row r="201" spans="1:23" ht="71.25">
      <c r="A201" s="44">
        <v>20252</v>
      </c>
      <c r="B201" s="45" t="s">
        <v>8926</v>
      </c>
      <c r="C201" s="44">
        <v>2025</v>
      </c>
      <c r="D201" s="45" t="s">
        <v>1117</v>
      </c>
      <c r="E201" s="45" t="s">
        <v>1087</v>
      </c>
      <c r="F201" s="45" t="s">
        <v>1088</v>
      </c>
      <c r="G201" s="45" t="s">
        <v>1104</v>
      </c>
      <c r="H201" s="45" t="s">
        <v>1090</v>
      </c>
      <c r="I201" s="44">
        <v>2510922</v>
      </c>
      <c r="J201" s="45" t="s">
        <v>1564</v>
      </c>
      <c r="K201" s="45" t="s">
        <v>1092</v>
      </c>
      <c r="L201" s="42"/>
      <c r="M201" s="42"/>
      <c r="N201" s="44">
        <v>0</v>
      </c>
      <c r="O201" s="44">
        <v>933000</v>
      </c>
      <c r="P201" s="44">
        <v>0</v>
      </c>
      <c r="Q201" s="44">
        <v>24258000</v>
      </c>
      <c r="R201" s="44">
        <v>24258000</v>
      </c>
      <c r="S201" s="42"/>
      <c r="W201" s="5" t="str" cm="1">
        <f t="array" ref="W201">_xlfn.LET(
 _xlpm.a, TRIM(_xlfn.TEXTSPLIT(M201,",")),
 _xlpm.b, TRIM(_xlfn.TEXTSPLIT(L201,",")),
 IFERROR(_xlfn._xlws.FILTER(_xlpm.a, ISNA(MATCH(_xlpm.a,_xlpm.b,0))), "Không có khác biệt")
)</f>
        <v>Không có khác biệt</v>
      </c>
    </row>
    <row r="202" spans="1:23" ht="71.25">
      <c r="A202" s="44">
        <v>20252</v>
      </c>
      <c r="B202" s="45" t="s">
        <v>8926</v>
      </c>
      <c r="C202" s="44">
        <v>2023</v>
      </c>
      <c r="D202" s="45" t="s">
        <v>1127</v>
      </c>
      <c r="E202" s="45" t="s">
        <v>1095</v>
      </c>
      <c r="F202" s="45" t="s">
        <v>1088</v>
      </c>
      <c r="G202" s="45" t="s">
        <v>1218</v>
      </c>
      <c r="H202" s="45" t="s">
        <v>1101</v>
      </c>
      <c r="I202" s="45" t="s">
        <v>1565</v>
      </c>
      <c r="J202" s="45" t="s">
        <v>1566</v>
      </c>
      <c r="K202" s="45" t="s">
        <v>1092</v>
      </c>
      <c r="L202" s="42"/>
      <c r="M202" s="42"/>
      <c r="N202" s="44">
        <v>0</v>
      </c>
      <c r="O202" s="44">
        <v>2084000</v>
      </c>
      <c r="P202" s="44">
        <v>0</v>
      </c>
      <c r="Q202" s="44">
        <v>62500000</v>
      </c>
      <c r="R202" s="44">
        <v>62500000</v>
      </c>
      <c r="S202" s="42"/>
      <c r="W202" s="5" t="str" cm="1">
        <f t="array" ref="W202">_xlfn.LET(
 _xlpm.a, TRIM(_xlfn.TEXTSPLIT(M202,",")),
 _xlpm.b, TRIM(_xlfn.TEXTSPLIT(L202,",")),
 IFERROR(_xlfn._xlws.FILTER(_xlpm.a, ISNA(MATCH(_xlpm.a,_xlpm.b,0))), "Không có khác biệt")
)</f>
        <v>Không có khác biệt</v>
      </c>
    </row>
    <row r="203" spans="1:23" ht="71.25">
      <c r="A203" s="44">
        <v>20252</v>
      </c>
      <c r="B203" s="45" t="s">
        <v>8926</v>
      </c>
      <c r="C203" s="44">
        <v>2024</v>
      </c>
      <c r="D203" s="45" t="s">
        <v>1110</v>
      </c>
      <c r="E203" s="45" t="s">
        <v>1095</v>
      </c>
      <c r="F203" s="45" t="s">
        <v>1088</v>
      </c>
      <c r="G203" s="45" t="s">
        <v>1124</v>
      </c>
      <c r="H203" s="45" t="s">
        <v>1101</v>
      </c>
      <c r="I203" s="44">
        <v>2410724</v>
      </c>
      <c r="J203" s="45" t="s">
        <v>1568</v>
      </c>
      <c r="K203" s="45" t="s">
        <v>1092</v>
      </c>
      <c r="L203" s="42"/>
      <c r="M203" s="42"/>
      <c r="N203" s="44">
        <v>0</v>
      </c>
      <c r="O203" s="44">
        <v>933000</v>
      </c>
      <c r="P203" s="44">
        <v>0</v>
      </c>
      <c r="Q203" s="44">
        <v>28000000</v>
      </c>
      <c r="R203" s="44">
        <v>28000000</v>
      </c>
      <c r="S203" s="42"/>
      <c r="W203" s="5" t="str" cm="1">
        <f t="array" ref="W203">_xlfn.LET(
 _xlpm.a, TRIM(_xlfn.TEXTSPLIT(M203,",")),
 _xlpm.b, TRIM(_xlfn.TEXTSPLIT(L203,",")),
 IFERROR(_xlfn._xlws.FILTER(_xlpm.a, ISNA(MATCH(_xlpm.a,_xlpm.b,0))), "Không có khác biệt")
)</f>
        <v>Không có khác biệt</v>
      </c>
    </row>
    <row r="204" spans="1:23" ht="71.25">
      <c r="A204" s="44">
        <v>20252</v>
      </c>
      <c r="B204" s="45" t="s">
        <v>8926</v>
      </c>
      <c r="C204" s="44">
        <v>2025</v>
      </c>
      <c r="D204" s="45" t="s">
        <v>1117</v>
      </c>
      <c r="E204" s="45" t="s">
        <v>1087</v>
      </c>
      <c r="F204" s="45" t="s">
        <v>1088</v>
      </c>
      <c r="G204" s="45" t="s">
        <v>1104</v>
      </c>
      <c r="H204" s="45" t="s">
        <v>1090</v>
      </c>
      <c r="I204" s="44">
        <v>2510042</v>
      </c>
      <c r="J204" s="45" t="s">
        <v>999</v>
      </c>
      <c r="K204" s="45" t="s">
        <v>1092</v>
      </c>
      <c r="L204" s="42"/>
      <c r="M204" s="42"/>
      <c r="N204" s="44">
        <v>0</v>
      </c>
      <c r="O204" s="44">
        <v>933000</v>
      </c>
      <c r="P204" s="44">
        <v>0</v>
      </c>
      <c r="Q204" s="44">
        <v>26124000</v>
      </c>
      <c r="R204" s="44">
        <v>26124000</v>
      </c>
      <c r="S204" s="42"/>
      <c r="W204" s="5" t="str" cm="1">
        <f t="array" ref="W204">_xlfn.LET(
 _xlpm.a, TRIM(_xlfn.TEXTSPLIT(M204,",")),
 _xlpm.b, TRIM(_xlfn.TEXTSPLIT(L204,",")),
 IFERROR(_xlfn._xlws.FILTER(_xlpm.a, ISNA(MATCH(_xlpm.a,_xlpm.b,0))), "Không có khác biệt")
)</f>
        <v>Không có khác biệt</v>
      </c>
    </row>
    <row r="205" spans="1:23" ht="71.25">
      <c r="A205" s="44">
        <v>20252</v>
      </c>
      <c r="B205" s="45" t="s">
        <v>8926</v>
      </c>
      <c r="C205" s="44">
        <v>2024</v>
      </c>
      <c r="D205" s="45" t="s">
        <v>1110</v>
      </c>
      <c r="E205" s="45" t="s">
        <v>1095</v>
      </c>
      <c r="F205" s="45" t="s">
        <v>1088</v>
      </c>
      <c r="G205" s="45" t="s">
        <v>1128</v>
      </c>
      <c r="H205" s="45" t="s">
        <v>1101</v>
      </c>
      <c r="I205" s="44">
        <v>2410982</v>
      </c>
      <c r="J205" s="45" t="s">
        <v>1570</v>
      </c>
      <c r="K205" s="45" t="s">
        <v>1092</v>
      </c>
      <c r="L205" s="42"/>
      <c r="M205" s="42"/>
      <c r="N205" s="44">
        <v>0</v>
      </c>
      <c r="O205" s="44">
        <v>933000</v>
      </c>
      <c r="P205" s="44">
        <v>0</v>
      </c>
      <c r="Q205" s="44">
        <v>28000000</v>
      </c>
      <c r="R205" s="44">
        <v>28000000</v>
      </c>
      <c r="S205" s="42"/>
      <c r="W205" s="5" t="str" cm="1">
        <f t="array" ref="W205">_xlfn.LET(
 _xlpm.a, TRIM(_xlfn.TEXTSPLIT(M205,",")),
 _xlpm.b, TRIM(_xlfn.TEXTSPLIT(L205,",")),
 IFERROR(_xlfn._xlws.FILTER(_xlpm.a, ISNA(MATCH(_xlpm.a,_xlpm.b,0))), "Không có khác biệt")
)</f>
        <v>Không có khác biệt</v>
      </c>
    </row>
    <row r="206" spans="1:23" ht="71.25">
      <c r="A206" s="44">
        <v>20252</v>
      </c>
      <c r="B206" s="45" t="s">
        <v>8926</v>
      </c>
      <c r="C206" s="44">
        <v>2025</v>
      </c>
      <c r="D206" s="45" t="s">
        <v>1120</v>
      </c>
      <c r="E206" s="45" t="s">
        <v>1087</v>
      </c>
      <c r="F206" s="45" t="s">
        <v>19</v>
      </c>
      <c r="G206" s="45" t="s">
        <v>1096</v>
      </c>
      <c r="H206" s="42"/>
      <c r="I206" s="44">
        <v>2540040</v>
      </c>
      <c r="J206" s="45" t="s">
        <v>1572</v>
      </c>
      <c r="K206" s="45" t="s">
        <v>1092</v>
      </c>
      <c r="L206" s="42"/>
      <c r="M206" s="42"/>
      <c r="N206" s="44">
        <v>0</v>
      </c>
      <c r="O206" s="44">
        <v>0</v>
      </c>
      <c r="P206" s="44">
        <v>0</v>
      </c>
      <c r="Q206" s="44">
        <v>28000000</v>
      </c>
      <c r="R206" s="44">
        <v>28000000</v>
      </c>
      <c r="S206" s="42"/>
      <c r="W206" s="5" t="str" cm="1">
        <f t="array" ref="W206">_xlfn.LET(
 _xlpm.a, TRIM(_xlfn.TEXTSPLIT(M206,",")),
 _xlpm.b, TRIM(_xlfn.TEXTSPLIT(L206,",")),
 IFERROR(_xlfn._xlws.FILTER(_xlpm.a, ISNA(MATCH(_xlpm.a,_xlpm.b,0))), "Không có khác biệt")
)</f>
        <v>Không có khác biệt</v>
      </c>
    </row>
    <row r="207" spans="1:23" ht="71.25">
      <c r="A207" s="44">
        <v>20252</v>
      </c>
      <c r="B207" s="45" t="s">
        <v>8926</v>
      </c>
      <c r="C207" s="44">
        <v>2023</v>
      </c>
      <c r="D207" s="45" t="s">
        <v>1127</v>
      </c>
      <c r="E207" s="45" t="s">
        <v>1095</v>
      </c>
      <c r="F207" s="45" t="s">
        <v>1088</v>
      </c>
      <c r="G207" s="45" t="s">
        <v>1114</v>
      </c>
      <c r="H207" s="45" t="s">
        <v>1101</v>
      </c>
      <c r="I207" s="45" t="s">
        <v>1573</v>
      </c>
      <c r="J207" s="45" t="s">
        <v>1213</v>
      </c>
      <c r="K207" s="45" t="s">
        <v>1092</v>
      </c>
      <c r="L207" s="42"/>
      <c r="M207" s="42"/>
      <c r="N207" s="44">
        <v>0</v>
      </c>
      <c r="O207" s="44">
        <v>1317000</v>
      </c>
      <c r="P207" s="44">
        <v>0</v>
      </c>
      <c r="Q207" s="44">
        <v>0</v>
      </c>
      <c r="R207" s="44">
        <v>0</v>
      </c>
      <c r="S207" s="42"/>
      <c r="W207" s="5" t="str" cm="1">
        <f t="array" ref="W207">_xlfn.LET(
 _xlpm.a, TRIM(_xlfn.TEXTSPLIT(M207,",")),
 _xlpm.b, TRIM(_xlfn.TEXTSPLIT(L207,",")),
 IFERROR(_xlfn._xlws.FILTER(_xlpm.a, ISNA(MATCH(_xlpm.a,_xlpm.b,0))), "Không có khác biệt")
)</f>
        <v>Không có khác biệt</v>
      </c>
    </row>
    <row r="208" spans="1:23" ht="71.25">
      <c r="A208" s="44">
        <v>20252</v>
      </c>
      <c r="B208" s="45" t="s">
        <v>8926</v>
      </c>
      <c r="C208" s="44">
        <v>2025</v>
      </c>
      <c r="D208" s="45" t="s">
        <v>1120</v>
      </c>
      <c r="E208" s="45" t="s">
        <v>1087</v>
      </c>
      <c r="F208" s="45" t="s">
        <v>19</v>
      </c>
      <c r="G208" s="45" t="s">
        <v>1574</v>
      </c>
      <c r="H208" s="42"/>
      <c r="I208" s="44">
        <v>2540129</v>
      </c>
      <c r="J208" s="45" t="s">
        <v>1575</v>
      </c>
      <c r="K208" s="45" t="s">
        <v>1092</v>
      </c>
      <c r="L208" s="42"/>
      <c r="M208" s="42"/>
      <c r="N208" s="44">
        <v>0</v>
      </c>
      <c r="O208" s="44">
        <v>0</v>
      </c>
      <c r="P208" s="44">
        <v>0</v>
      </c>
      <c r="Q208" s="44">
        <v>28000000</v>
      </c>
      <c r="R208" s="44">
        <v>28000000</v>
      </c>
      <c r="S208" s="42"/>
      <c r="W208" s="5" t="str" cm="1">
        <f t="array" ref="W208">_xlfn.LET(
 _xlpm.a, TRIM(_xlfn.TEXTSPLIT(M208,",")),
 _xlpm.b, TRIM(_xlfn.TEXTSPLIT(L208,",")),
 IFERROR(_xlfn._xlws.FILTER(_xlpm.a, ISNA(MATCH(_xlpm.a,_xlpm.b,0))), "Không có khác biệt")
)</f>
        <v>Không có khác biệt</v>
      </c>
    </row>
    <row r="209" spans="1:23" ht="71.25">
      <c r="A209" s="44">
        <v>20252</v>
      </c>
      <c r="B209" s="45" t="s">
        <v>8926</v>
      </c>
      <c r="C209" s="44">
        <v>2025</v>
      </c>
      <c r="D209" s="45" t="s">
        <v>1099</v>
      </c>
      <c r="E209" s="45" t="s">
        <v>1087</v>
      </c>
      <c r="F209" s="45" t="s">
        <v>1088</v>
      </c>
      <c r="G209" s="45" t="s">
        <v>1118</v>
      </c>
      <c r="H209" s="45" t="s">
        <v>1101</v>
      </c>
      <c r="I209" s="44">
        <v>2510555</v>
      </c>
      <c r="J209" s="45" t="s">
        <v>1577</v>
      </c>
      <c r="K209" s="45" t="s">
        <v>1092</v>
      </c>
      <c r="L209" s="45" t="s">
        <v>9040</v>
      </c>
      <c r="M209" s="45" t="s">
        <v>9041</v>
      </c>
      <c r="N209" s="44">
        <v>15</v>
      </c>
      <c r="O209" s="44">
        <v>933000</v>
      </c>
      <c r="P209" s="44">
        <v>13995000</v>
      </c>
      <c r="Q209" s="44">
        <v>11186000</v>
      </c>
      <c r="R209" s="44">
        <v>-2809000</v>
      </c>
      <c r="S209" s="42"/>
      <c r="W209" s="5" t="str" cm="1">
        <f t="array" ref="W209">_xlfn.LET(
 _xlpm.a, TRIM(_xlfn.TEXTSPLIT(M209,",")),
 _xlpm.b, TRIM(_xlfn.TEXTSPLIT(L209,",")),
 IFERROR(_xlfn._xlws.FILTER(_xlpm.a, ISNA(MATCH(_xlpm.a,_xlpm.b,0))), "Không có khác biệt")
)</f>
        <v>Không có khác biệt</v>
      </c>
    </row>
    <row r="210" spans="1:23" ht="71.25">
      <c r="A210" s="44">
        <v>20252</v>
      </c>
      <c r="B210" s="45" t="s">
        <v>8926</v>
      </c>
      <c r="C210" s="44">
        <v>2023</v>
      </c>
      <c r="D210" s="45" t="s">
        <v>1127</v>
      </c>
      <c r="E210" s="45" t="s">
        <v>1095</v>
      </c>
      <c r="F210" s="45" t="s">
        <v>1088</v>
      </c>
      <c r="G210" s="45" t="s">
        <v>1104</v>
      </c>
      <c r="H210" s="45" t="s">
        <v>1101</v>
      </c>
      <c r="I210" s="45" t="s">
        <v>1579</v>
      </c>
      <c r="J210" s="45" t="s">
        <v>1580</v>
      </c>
      <c r="K210" s="45" t="s">
        <v>1092</v>
      </c>
      <c r="L210" s="45" t="s">
        <v>8939</v>
      </c>
      <c r="M210" s="42"/>
      <c r="N210" s="44">
        <v>2</v>
      </c>
      <c r="O210" s="44">
        <v>933000</v>
      </c>
      <c r="P210" s="44">
        <v>1866000</v>
      </c>
      <c r="Q210" s="44">
        <v>28000000</v>
      </c>
      <c r="R210" s="44">
        <v>26134000</v>
      </c>
      <c r="S210" s="42"/>
      <c r="W210" s="5" t="str" cm="1">
        <f t="array" ref="W210">_xlfn.LET(
 _xlpm.a, TRIM(_xlfn.TEXTSPLIT(M210,",")),
 _xlpm.b, TRIM(_xlfn.TEXTSPLIT(L210,",")),
 IFERROR(_xlfn._xlws.FILTER(_xlpm.a, ISNA(MATCH(_xlpm.a,_xlpm.b,0))), "Không có khác biệt")
)</f>
        <v>Không có khác biệt</v>
      </c>
    </row>
    <row r="211" spans="1:23" ht="71.25">
      <c r="A211" s="44">
        <v>20252</v>
      </c>
      <c r="B211" s="45" t="s">
        <v>8926</v>
      </c>
      <c r="C211" s="44">
        <v>2022</v>
      </c>
      <c r="D211" s="45" t="s">
        <v>1141</v>
      </c>
      <c r="E211" s="45" t="s">
        <v>1095</v>
      </c>
      <c r="F211" s="45" t="s">
        <v>1088</v>
      </c>
      <c r="G211" s="45" t="s">
        <v>1111</v>
      </c>
      <c r="H211" s="45" t="s">
        <v>1101</v>
      </c>
      <c r="I211" s="45" t="s">
        <v>1582</v>
      </c>
      <c r="J211" s="45" t="s">
        <v>1583</v>
      </c>
      <c r="K211" s="45" t="s">
        <v>1092</v>
      </c>
      <c r="L211" s="42"/>
      <c r="M211" s="42"/>
      <c r="N211" s="44">
        <v>0</v>
      </c>
      <c r="O211" s="44">
        <v>933000</v>
      </c>
      <c r="P211" s="44">
        <v>0</v>
      </c>
      <c r="Q211" s="44">
        <v>0</v>
      </c>
      <c r="R211" s="44">
        <v>0</v>
      </c>
      <c r="S211" s="42"/>
      <c r="W211" s="5" t="str" cm="1">
        <f t="array" ref="W211">_xlfn.LET(
 _xlpm.a, TRIM(_xlfn.TEXTSPLIT(M211,",")),
 _xlpm.b, TRIM(_xlfn.TEXTSPLIT(L211,",")),
 IFERROR(_xlfn._xlws.FILTER(_xlpm.a, ISNA(MATCH(_xlpm.a,_xlpm.b,0))), "Không có khác biệt")
)</f>
        <v>Không có khác biệt</v>
      </c>
    </row>
    <row r="212" spans="1:23" ht="71.25">
      <c r="A212" s="44">
        <v>20252</v>
      </c>
      <c r="B212" s="45" t="s">
        <v>8926</v>
      </c>
      <c r="C212" s="44">
        <v>2025</v>
      </c>
      <c r="D212" s="45" t="s">
        <v>1117</v>
      </c>
      <c r="E212" s="45" t="s">
        <v>1087</v>
      </c>
      <c r="F212" s="45" t="s">
        <v>1088</v>
      </c>
      <c r="G212" s="45" t="s">
        <v>1124</v>
      </c>
      <c r="H212" s="45" t="s">
        <v>1090</v>
      </c>
      <c r="I212" s="44">
        <v>2511107</v>
      </c>
      <c r="J212" s="45" t="s">
        <v>995</v>
      </c>
      <c r="K212" s="45" t="s">
        <v>1092</v>
      </c>
      <c r="L212" s="42"/>
      <c r="M212" s="42"/>
      <c r="N212" s="44">
        <v>0</v>
      </c>
      <c r="O212" s="44">
        <v>933000</v>
      </c>
      <c r="P212" s="44">
        <v>0</v>
      </c>
      <c r="Q212" s="44">
        <v>26124000</v>
      </c>
      <c r="R212" s="44">
        <v>26124000</v>
      </c>
      <c r="S212" s="42"/>
      <c r="W212" s="5" t="str" cm="1">
        <f t="array" ref="W212">_xlfn.LET(
 _xlpm.a, TRIM(_xlfn.TEXTSPLIT(M212,",")),
 _xlpm.b, TRIM(_xlfn.TEXTSPLIT(L212,",")),
 IFERROR(_xlfn._xlws.FILTER(_xlpm.a, ISNA(MATCH(_xlpm.a,_xlpm.b,0))), "Không có khác biệt")
)</f>
        <v>Không có khác biệt</v>
      </c>
    </row>
    <row r="213" spans="1:23" ht="71.25">
      <c r="A213" s="44">
        <v>20252</v>
      </c>
      <c r="B213" s="45" t="s">
        <v>8926</v>
      </c>
      <c r="C213" s="44">
        <v>2025</v>
      </c>
      <c r="D213" s="45" t="s">
        <v>1120</v>
      </c>
      <c r="E213" s="45" t="s">
        <v>1087</v>
      </c>
      <c r="F213" s="45" t="s">
        <v>19</v>
      </c>
      <c r="G213" s="45" t="s">
        <v>1574</v>
      </c>
      <c r="H213" s="42"/>
      <c r="I213" s="44">
        <v>2540125</v>
      </c>
      <c r="J213" s="45" t="s">
        <v>1585</v>
      </c>
      <c r="K213" s="45" t="s">
        <v>1092</v>
      </c>
      <c r="L213" s="42"/>
      <c r="M213" s="42"/>
      <c r="N213" s="44">
        <v>0</v>
      </c>
      <c r="O213" s="44">
        <v>0</v>
      </c>
      <c r="P213" s="44">
        <v>0</v>
      </c>
      <c r="Q213" s="44">
        <v>28000000</v>
      </c>
      <c r="R213" s="44">
        <v>28000000</v>
      </c>
      <c r="S213" s="42"/>
      <c r="W213" s="5" t="str" cm="1">
        <f t="array" ref="W213">_xlfn.LET(
 _xlpm.a, TRIM(_xlfn.TEXTSPLIT(M213,",")),
 _xlpm.b, TRIM(_xlfn.TEXTSPLIT(L213,",")),
 IFERROR(_xlfn._xlws.FILTER(_xlpm.a, ISNA(MATCH(_xlpm.a,_xlpm.b,0))), "Không có khác biệt")
)</f>
        <v>Không có khác biệt</v>
      </c>
    </row>
    <row r="214" spans="1:23" ht="85.5">
      <c r="A214" s="44">
        <v>20252</v>
      </c>
      <c r="B214" s="45" t="s">
        <v>8926</v>
      </c>
      <c r="C214" s="44">
        <v>2025</v>
      </c>
      <c r="D214" s="45" t="s">
        <v>1099</v>
      </c>
      <c r="E214" s="45" t="s">
        <v>1087</v>
      </c>
      <c r="F214" s="45" t="s">
        <v>1088</v>
      </c>
      <c r="G214" s="45" t="s">
        <v>1124</v>
      </c>
      <c r="H214" s="45" t="s">
        <v>1101</v>
      </c>
      <c r="I214" s="44">
        <v>2510561</v>
      </c>
      <c r="J214" s="45" t="s">
        <v>1587</v>
      </c>
      <c r="K214" s="45" t="s">
        <v>1092</v>
      </c>
      <c r="L214" s="45" t="s">
        <v>9042</v>
      </c>
      <c r="M214" s="45" t="s">
        <v>9043</v>
      </c>
      <c r="N214" s="44">
        <v>13</v>
      </c>
      <c r="O214" s="44">
        <v>933000</v>
      </c>
      <c r="P214" s="44">
        <v>12129000</v>
      </c>
      <c r="Q214" s="44">
        <v>14918000</v>
      </c>
      <c r="R214" s="44">
        <v>2789000</v>
      </c>
      <c r="S214" s="42"/>
      <c r="W214" s="5" t="str" cm="1">
        <f t="array" ref="W214">_xlfn.LET(
 _xlpm.a, TRIM(_xlfn.TEXTSPLIT(M214,",")),
 _xlpm.b, TRIM(_xlfn.TEXTSPLIT(L214,",")),
 IFERROR(_xlfn._xlws.FILTER(_xlpm.a, ISNA(MATCH(_xlpm.a,_xlpm.b,0))), "Không có khác biệt")
)</f>
        <v>FST2.120</v>
      </c>
    </row>
    <row r="215" spans="1:23" ht="71.25">
      <c r="A215" s="44">
        <v>20252</v>
      </c>
      <c r="B215" s="45" t="s">
        <v>8926</v>
      </c>
      <c r="C215" s="44">
        <v>2022</v>
      </c>
      <c r="D215" s="45" t="s">
        <v>1141</v>
      </c>
      <c r="E215" s="45" t="s">
        <v>1095</v>
      </c>
      <c r="F215" s="45" t="s">
        <v>1088</v>
      </c>
      <c r="G215" s="45" t="s">
        <v>1124</v>
      </c>
      <c r="H215" s="45" t="s">
        <v>1101</v>
      </c>
      <c r="I215" s="45" t="s">
        <v>1589</v>
      </c>
      <c r="J215" s="45" t="s">
        <v>1590</v>
      </c>
      <c r="K215" s="45" t="s">
        <v>1092</v>
      </c>
      <c r="L215" s="42"/>
      <c r="M215" s="42"/>
      <c r="N215" s="44">
        <v>0</v>
      </c>
      <c r="O215" s="44">
        <v>933000</v>
      </c>
      <c r="P215" s="44">
        <v>0</v>
      </c>
      <c r="Q215" s="44">
        <v>0</v>
      </c>
      <c r="R215" s="44">
        <v>0</v>
      </c>
      <c r="S215" s="42"/>
      <c r="W215" s="5" t="str" cm="1">
        <f t="array" ref="W215">_xlfn.LET(
 _xlpm.a, TRIM(_xlfn.TEXTSPLIT(M215,",")),
 _xlpm.b, TRIM(_xlfn.TEXTSPLIT(L215,",")),
 IFERROR(_xlfn._xlws.FILTER(_xlpm.a, ISNA(MATCH(_xlpm.a,_xlpm.b,0))), "Không có khác biệt")
)</f>
        <v>Không có khác biệt</v>
      </c>
    </row>
    <row r="216" spans="1:23" ht="71.25">
      <c r="A216" s="44">
        <v>20252</v>
      </c>
      <c r="B216" s="45" t="s">
        <v>8926</v>
      </c>
      <c r="C216" s="44">
        <v>2024</v>
      </c>
      <c r="D216" s="45" t="s">
        <v>1591</v>
      </c>
      <c r="E216" s="45" t="s">
        <v>1095</v>
      </c>
      <c r="F216" s="45" t="s">
        <v>19</v>
      </c>
      <c r="G216" s="46" t="s">
        <v>1592</v>
      </c>
      <c r="H216" s="42"/>
      <c r="I216" s="44">
        <v>2440064</v>
      </c>
      <c r="J216" s="45" t="s">
        <v>1593</v>
      </c>
      <c r="K216" s="45" t="s">
        <v>1092</v>
      </c>
      <c r="L216" s="42"/>
      <c r="M216" s="42"/>
      <c r="N216" s="44">
        <v>0</v>
      </c>
      <c r="O216" s="44">
        <v>0</v>
      </c>
      <c r="P216" s="44">
        <v>0</v>
      </c>
      <c r="Q216" s="44">
        <v>28000000</v>
      </c>
      <c r="R216" s="44">
        <v>28000000</v>
      </c>
      <c r="S216" s="42"/>
      <c r="W216" s="5" t="str" cm="1">
        <f t="array" ref="W216">_xlfn.LET(
 _xlpm.a, TRIM(_xlfn.TEXTSPLIT(M216,",")),
 _xlpm.b, TRIM(_xlfn.TEXTSPLIT(L216,",")),
 IFERROR(_xlfn._xlws.FILTER(_xlpm.a, ISNA(MATCH(_xlpm.a,_xlpm.b,0))), "Không có khác biệt")
)</f>
        <v>Không có khác biệt</v>
      </c>
    </row>
    <row r="217" spans="1:23" ht="71.25">
      <c r="A217" s="44">
        <v>20252</v>
      </c>
      <c r="B217" s="45" t="s">
        <v>8926</v>
      </c>
      <c r="C217" s="44">
        <v>2025</v>
      </c>
      <c r="D217" s="45" t="s">
        <v>1117</v>
      </c>
      <c r="E217" s="45" t="s">
        <v>1087</v>
      </c>
      <c r="F217" s="45" t="s">
        <v>1088</v>
      </c>
      <c r="G217" s="45" t="s">
        <v>1218</v>
      </c>
      <c r="H217" s="45" t="s">
        <v>1101</v>
      </c>
      <c r="I217" s="44">
        <v>2510433</v>
      </c>
      <c r="J217" s="45" t="s">
        <v>1595</v>
      </c>
      <c r="K217" s="45" t="s">
        <v>1092</v>
      </c>
      <c r="L217" s="45" t="s">
        <v>9044</v>
      </c>
      <c r="M217" s="45" t="s">
        <v>9045</v>
      </c>
      <c r="N217" s="44">
        <v>15</v>
      </c>
      <c r="O217" s="44">
        <v>2084000</v>
      </c>
      <c r="P217" s="44">
        <v>31260000</v>
      </c>
      <c r="Q217" s="44">
        <v>31280000</v>
      </c>
      <c r="R217" s="44">
        <v>20000</v>
      </c>
      <c r="S217" s="42"/>
      <c r="W217" s="5" t="str" cm="1">
        <f t="array" ref="W217">_xlfn.LET(
 _xlpm.a, TRIM(_xlfn.TEXTSPLIT(M217,",")),
 _xlpm.b, TRIM(_xlfn.TEXTSPLIT(L217,",")),
 IFERROR(_xlfn._xlws.FILTER(_xlpm.a, ISNA(MATCH(_xlpm.a,_xlpm.b,0))), "Không có khác biệt")
)</f>
        <v>Không có khác biệt</v>
      </c>
    </row>
    <row r="218" spans="1:23" ht="71.25">
      <c r="A218" s="44">
        <v>20252</v>
      </c>
      <c r="B218" s="45" t="s">
        <v>8926</v>
      </c>
      <c r="C218" s="44">
        <v>2022</v>
      </c>
      <c r="D218" s="45" t="s">
        <v>1141</v>
      </c>
      <c r="E218" s="45" t="s">
        <v>1095</v>
      </c>
      <c r="F218" s="45" t="s">
        <v>1088</v>
      </c>
      <c r="G218" s="45" t="s">
        <v>1089</v>
      </c>
      <c r="H218" s="45" t="s">
        <v>1101</v>
      </c>
      <c r="I218" s="45" t="s">
        <v>1597</v>
      </c>
      <c r="J218" s="45" t="s">
        <v>1598</v>
      </c>
      <c r="K218" s="45" t="s">
        <v>1092</v>
      </c>
      <c r="L218" s="42"/>
      <c r="M218" s="42"/>
      <c r="N218" s="44">
        <v>0</v>
      </c>
      <c r="O218" s="44">
        <v>933000</v>
      </c>
      <c r="P218" s="44">
        <v>0</v>
      </c>
      <c r="Q218" s="44">
        <v>0</v>
      </c>
      <c r="R218" s="44">
        <v>0</v>
      </c>
      <c r="S218" s="42"/>
      <c r="W218" s="5" t="str" cm="1">
        <f t="array" ref="W218">_xlfn.LET(
 _xlpm.a, TRIM(_xlfn.TEXTSPLIT(M218,",")),
 _xlpm.b, TRIM(_xlfn.TEXTSPLIT(L218,",")),
 IFERROR(_xlfn._xlws.FILTER(_xlpm.a, ISNA(MATCH(_xlpm.a,_xlpm.b,0))), "Không có khác biệt")
)</f>
        <v>Không có khác biệt</v>
      </c>
    </row>
    <row r="219" spans="1:23" ht="71.25">
      <c r="A219" s="44">
        <v>20252</v>
      </c>
      <c r="B219" s="45" t="s">
        <v>8926</v>
      </c>
      <c r="C219" s="44">
        <v>2024</v>
      </c>
      <c r="D219" s="45" t="s">
        <v>1591</v>
      </c>
      <c r="E219" s="45" t="s">
        <v>1095</v>
      </c>
      <c r="F219" s="45" t="s">
        <v>19</v>
      </c>
      <c r="G219" s="45" t="s">
        <v>1152</v>
      </c>
      <c r="H219" s="42"/>
      <c r="I219" s="44">
        <v>2440038</v>
      </c>
      <c r="J219" s="45" t="s">
        <v>1600</v>
      </c>
      <c r="K219" s="45" t="s">
        <v>1092</v>
      </c>
      <c r="L219" s="42"/>
      <c r="M219" s="42"/>
      <c r="N219" s="44">
        <v>0</v>
      </c>
      <c r="O219" s="44">
        <v>0</v>
      </c>
      <c r="P219" s="44">
        <v>0</v>
      </c>
      <c r="Q219" s="44">
        <v>0</v>
      </c>
      <c r="R219" s="44">
        <v>0</v>
      </c>
      <c r="S219" s="42"/>
      <c r="W219" s="5" t="str" cm="1">
        <f t="array" ref="W219">_xlfn.LET(
 _xlpm.a, TRIM(_xlfn.TEXTSPLIT(M219,",")),
 _xlpm.b, TRIM(_xlfn.TEXTSPLIT(L219,",")),
 IFERROR(_xlfn._xlws.FILTER(_xlpm.a, ISNA(MATCH(_xlpm.a,_xlpm.b,0))), "Không có khác biệt")
)</f>
        <v>Không có khác biệt</v>
      </c>
    </row>
    <row r="220" spans="1:23" ht="71.25">
      <c r="A220" s="44">
        <v>20252</v>
      </c>
      <c r="B220" s="45" t="s">
        <v>8926</v>
      </c>
      <c r="C220" s="44">
        <v>2025</v>
      </c>
      <c r="D220" s="45" t="s">
        <v>1117</v>
      </c>
      <c r="E220" s="45" t="s">
        <v>1087</v>
      </c>
      <c r="F220" s="45" t="s">
        <v>1088</v>
      </c>
      <c r="G220" s="45" t="s">
        <v>1089</v>
      </c>
      <c r="H220" s="45" t="s">
        <v>1090</v>
      </c>
      <c r="I220" s="44">
        <v>2510632</v>
      </c>
      <c r="J220" s="45" t="s">
        <v>1362</v>
      </c>
      <c r="K220" s="45" t="s">
        <v>1092</v>
      </c>
      <c r="L220" s="42"/>
      <c r="M220" s="42"/>
      <c r="N220" s="44">
        <v>0</v>
      </c>
      <c r="O220" s="44">
        <v>933000</v>
      </c>
      <c r="P220" s="44">
        <v>0</v>
      </c>
      <c r="Q220" s="44">
        <v>26124000</v>
      </c>
      <c r="R220" s="44">
        <v>26124000</v>
      </c>
      <c r="S220" s="42"/>
      <c r="W220" s="5" t="str" cm="1">
        <f t="array" ref="W220">_xlfn.LET(
 _xlpm.a, TRIM(_xlfn.TEXTSPLIT(M220,",")),
 _xlpm.b, TRIM(_xlfn.TEXTSPLIT(L220,",")),
 IFERROR(_xlfn._xlws.FILTER(_xlpm.a, ISNA(MATCH(_xlpm.a,_xlpm.b,0))), "Không có khác biệt")
)</f>
        <v>Không có khác biệt</v>
      </c>
    </row>
    <row r="221" spans="1:23" ht="71.25">
      <c r="A221" s="44">
        <v>20252</v>
      </c>
      <c r="B221" s="45" t="s">
        <v>8926</v>
      </c>
      <c r="C221" s="44">
        <v>2023</v>
      </c>
      <c r="D221" s="45" t="s">
        <v>1602</v>
      </c>
      <c r="E221" s="45" t="s">
        <v>1095</v>
      </c>
      <c r="F221" s="45" t="s">
        <v>19</v>
      </c>
      <c r="G221" s="45" t="s">
        <v>1333</v>
      </c>
      <c r="H221" s="42"/>
      <c r="I221" s="45" t="s">
        <v>1603</v>
      </c>
      <c r="J221" s="45" t="s">
        <v>1604</v>
      </c>
      <c r="K221" s="45" t="s">
        <v>1092</v>
      </c>
      <c r="L221" s="42"/>
      <c r="M221" s="42"/>
      <c r="N221" s="44">
        <v>0</v>
      </c>
      <c r="O221" s="44">
        <v>0</v>
      </c>
      <c r="P221" s="44">
        <v>0</v>
      </c>
      <c r="Q221" s="44">
        <v>0</v>
      </c>
      <c r="R221" s="44">
        <v>0</v>
      </c>
      <c r="S221" s="42"/>
      <c r="W221" s="5" t="str" cm="1">
        <f t="array" ref="W221">_xlfn.LET(
 _xlpm.a, TRIM(_xlfn.TEXTSPLIT(M221,",")),
 _xlpm.b, TRIM(_xlfn.TEXTSPLIT(L221,",")),
 IFERROR(_xlfn._xlws.FILTER(_xlpm.a, ISNA(MATCH(_xlpm.a,_xlpm.b,0))), "Không có khác biệt")
)</f>
        <v>Không có khác biệt</v>
      </c>
    </row>
    <row r="222" spans="1:23" ht="71.25">
      <c r="A222" s="44">
        <v>20252</v>
      </c>
      <c r="B222" s="45" t="s">
        <v>8926</v>
      </c>
      <c r="C222" s="44">
        <v>2025</v>
      </c>
      <c r="D222" s="45" t="s">
        <v>1117</v>
      </c>
      <c r="E222" s="45" t="s">
        <v>1087</v>
      </c>
      <c r="F222" s="45" t="s">
        <v>1088</v>
      </c>
      <c r="G222" s="45" t="s">
        <v>1107</v>
      </c>
      <c r="H222" s="45" t="s">
        <v>1090</v>
      </c>
      <c r="I222" s="44">
        <v>2510680</v>
      </c>
      <c r="J222" s="45" t="s">
        <v>1605</v>
      </c>
      <c r="K222" s="45" t="s">
        <v>1092</v>
      </c>
      <c r="L222" s="45" t="s">
        <v>9046</v>
      </c>
      <c r="M222" s="45" t="s">
        <v>9047</v>
      </c>
      <c r="N222" s="44">
        <v>13</v>
      </c>
      <c r="O222" s="44">
        <v>933000</v>
      </c>
      <c r="P222" s="44">
        <v>12129000</v>
      </c>
      <c r="Q222" s="44">
        <v>0</v>
      </c>
      <c r="R222" s="44">
        <v>-12129000</v>
      </c>
      <c r="S222" s="42"/>
      <c r="W222" s="5" t="str" cm="1">
        <f t="array" ref="W222">_xlfn.LET(
 _xlpm.a, TRIM(_xlfn.TEXTSPLIT(M222,",")),
 _xlpm.b, TRIM(_xlfn.TEXTSPLIT(L222,",")),
 IFERROR(_xlfn._xlws.FILTER(_xlpm.a, ISNA(MATCH(_xlpm.a,_xlpm.b,0))), "Không có khác biệt")
)</f>
        <v>Không có khác biệt</v>
      </c>
    </row>
    <row r="223" spans="1:23" ht="71.25">
      <c r="A223" s="44">
        <v>20252</v>
      </c>
      <c r="B223" s="45" t="s">
        <v>8926</v>
      </c>
      <c r="C223" s="44">
        <v>2024</v>
      </c>
      <c r="D223" s="45" t="s">
        <v>1110</v>
      </c>
      <c r="E223" s="45" t="s">
        <v>1095</v>
      </c>
      <c r="F223" s="45" t="s">
        <v>1088</v>
      </c>
      <c r="G223" s="45" t="s">
        <v>1161</v>
      </c>
      <c r="H223" s="45" t="s">
        <v>1101</v>
      </c>
      <c r="I223" s="44">
        <v>2410846</v>
      </c>
      <c r="J223" s="45" t="s">
        <v>1607</v>
      </c>
      <c r="K223" s="45" t="s">
        <v>1092</v>
      </c>
      <c r="L223" s="45" t="s">
        <v>9048</v>
      </c>
      <c r="M223" s="45" t="s">
        <v>9048</v>
      </c>
      <c r="N223" s="44">
        <v>2</v>
      </c>
      <c r="O223" s="44">
        <v>933000</v>
      </c>
      <c r="P223" s="44">
        <v>1866000</v>
      </c>
      <c r="Q223" s="44">
        <v>1866000</v>
      </c>
      <c r="R223" s="44">
        <v>0</v>
      </c>
      <c r="S223" s="42"/>
      <c r="W223" s="5" t="str" cm="1">
        <f t="array" ref="W223">_xlfn.LET(
 _xlpm.a, TRIM(_xlfn.TEXTSPLIT(M223,",")),
 _xlpm.b, TRIM(_xlfn.TEXTSPLIT(L223,",")),
 IFERROR(_xlfn._xlws.FILTER(_xlpm.a, ISNA(MATCH(_xlpm.a,_xlpm.b,0))), "Không có khác biệt")
)</f>
        <v>Không có khác biệt</v>
      </c>
    </row>
    <row r="224" spans="1:23" ht="71.25">
      <c r="A224" s="44">
        <v>20252</v>
      </c>
      <c r="B224" s="45" t="s">
        <v>8926</v>
      </c>
      <c r="C224" s="44">
        <v>2025</v>
      </c>
      <c r="D224" s="45" t="s">
        <v>1099</v>
      </c>
      <c r="E224" s="45" t="s">
        <v>1087</v>
      </c>
      <c r="F224" s="45" t="s">
        <v>1088</v>
      </c>
      <c r="G224" s="45" t="s">
        <v>1100</v>
      </c>
      <c r="H224" s="45" t="s">
        <v>1101</v>
      </c>
      <c r="I224" s="44">
        <v>2510843</v>
      </c>
      <c r="J224" s="45" t="s">
        <v>1609</v>
      </c>
      <c r="K224" s="45" t="s">
        <v>1346</v>
      </c>
      <c r="L224" s="45" t="s">
        <v>9049</v>
      </c>
      <c r="M224" s="42"/>
      <c r="N224" s="44">
        <v>16</v>
      </c>
      <c r="O224" s="44">
        <v>1667000</v>
      </c>
      <c r="P224" s="44">
        <v>26672000</v>
      </c>
      <c r="Q224" s="44">
        <v>0</v>
      </c>
      <c r="R224" s="44">
        <v>-26672000</v>
      </c>
      <c r="S224" s="42"/>
      <c r="W224" s="5" t="str" cm="1">
        <f t="array" ref="W224">_xlfn.LET(
 _xlpm.a, TRIM(_xlfn.TEXTSPLIT(M224,",")),
 _xlpm.b, TRIM(_xlfn.TEXTSPLIT(L224,",")),
 IFERROR(_xlfn._xlws.FILTER(_xlpm.a, ISNA(MATCH(_xlpm.a,_xlpm.b,0))), "Không có khác biệt")
)</f>
        <v>Không có khác biệt</v>
      </c>
    </row>
    <row r="225" spans="1:23" ht="71.25">
      <c r="A225" s="44">
        <v>20252</v>
      </c>
      <c r="B225" s="45" t="s">
        <v>8926</v>
      </c>
      <c r="C225" s="44">
        <v>2022</v>
      </c>
      <c r="D225" s="45" t="s">
        <v>1141</v>
      </c>
      <c r="E225" s="45" t="s">
        <v>1095</v>
      </c>
      <c r="F225" s="45" t="s">
        <v>1088</v>
      </c>
      <c r="G225" s="45" t="s">
        <v>1089</v>
      </c>
      <c r="H225" s="45" t="s">
        <v>1101</v>
      </c>
      <c r="I225" s="45" t="s">
        <v>1611</v>
      </c>
      <c r="J225" s="45" t="s">
        <v>1612</v>
      </c>
      <c r="K225" s="45" t="s">
        <v>1092</v>
      </c>
      <c r="L225" s="42"/>
      <c r="M225" s="42"/>
      <c r="N225" s="44">
        <v>0</v>
      </c>
      <c r="O225" s="44">
        <v>933000</v>
      </c>
      <c r="P225" s="44">
        <v>0</v>
      </c>
      <c r="Q225" s="44">
        <v>0</v>
      </c>
      <c r="R225" s="44">
        <v>0</v>
      </c>
      <c r="S225" s="42"/>
      <c r="W225" s="5" t="str" cm="1">
        <f t="array" ref="W225">_xlfn.LET(
 _xlpm.a, TRIM(_xlfn.TEXTSPLIT(M225,",")),
 _xlpm.b, TRIM(_xlfn.TEXTSPLIT(L225,",")),
 IFERROR(_xlfn._xlws.FILTER(_xlpm.a, ISNA(MATCH(_xlpm.a,_xlpm.b,0))), "Không có khác biệt")
)</f>
        <v>Không có khác biệt</v>
      </c>
    </row>
    <row r="226" spans="1:23" ht="71.25">
      <c r="A226" s="44">
        <v>20252</v>
      </c>
      <c r="B226" s="45" t="s">
        <v>8926</v>
      </c>
      <c r="C226" s="44">
        <v>2025</v>
      </c>
      <c r="D226" s="45" t="s">
        <v>1117</v>
      </c>
      <c r="E226" s="45" t="s">
        <v>1087</v>
      </c>
      <c r="F226" s="45" t="s">
        <v>1088</v>
      </c>
      <c r="G226" s="45" t="s">
        <v>1280</v>
      </c>
      <c r="H226" s="45" t="s">
        <v>1090</v>
      </c>
      <c r="I226" s="44">
        <v>2510417</v>
      </c>
      <c r="J226" s="45" t="s">
        <v>1613</v>
      </c>
      <c r="K226" s="45" t="s">
        <v>1092</v>
      </c>
      <c r="L226" s="42"/>
      <c r="M226" s="42"/>
      <c r="N226" s="44">
        <v>0</v>
      </c>
      <c r="O226" s="44">
        <v>933000</v>
      </c>
      <c r="P226" s="44">
        <v>0</v>
      </c>
      <c r="Q226" s="44">
        <v>0</v>
      </c>
      <c r="R226" s="44">
        <v>0</v>
      </c>
      <c r="S226" s="42"/>
      <c r="W226" s="5" t="str" cm="1">
        <f t="array" ref="W226">_xlfn.LET(
 _xlpm.a, TRIM(_xlfn.TEXTSPLIT(M226,",")),
 _xlpm.b, TRIM(_xlfn.TEXTSPLIT(L226,",")),
 IFERROR(_xlfn._xlws.FILTER(_xlpm.a, ISNA(MATCH(_xlpm.a,_xlpm.b,0))), "Không có khác biệt")
)</f>
        <v>Không có khác biệt</v>
      </c>
    </row>
    <row r="227" spans="1:23" ht="71.25">
      <c r="A227" s="44">
        <v>20252</v>
      </c>
      <c r="B227" s="45" t="s">
        <v>8926</v>
      </c>
      <c r="C227" s="44">
        <v>2024</v>
      </c>
      <c r="D227" s="45" t="s">
        <v>1086</v>
      </c>
      <c r="E227" s="45" t="s">
        <v>1087</v>
      </c>
      <c r="F227" s="45" t="s">
        <v>1088</v>
      </c>
      <c r="G227" s="45" t="s">
        <v>1107</v>
      </c>
      <c r="H227" s="45" t="s">
        <v>1090</v>
      </c>
      <c r="I227" s="44">
        <v>2410928</v>
      </c>
      <c r="J227" s="45" t="s">
        <v>1615</v>
      </c>
      <c r="K227" s="45" t="s">
        <v>1092</v>
      </c>
      <c r="L227" s="45" t="s">
        <v>8961</v>
      </c>
      <c r="M227" s="45" t="s">
        <v>9050</v>
      </c>
      <c r="N227" s="44">
        <v>13</v>
      </c>
      <c r="O227" s="44">
        <v>933000</v>
      </c>
      <c r="P227" s="44">
        <v>12129000</v>
      </c>
      <c r="Q227" s="44">
        <v>12129000</v>
      </c>
      <c r="R227" s="44">
        <v>0</v>
      </c>
      <c r="S227" s="42"/>
      <c r="W227" s="5" t="str" cm="1">
        <f t="array" ref="W227">_xlfn.LET(
 _xlpm.a, TRIM(_xlfn.TEXTSPLIT(M227,",")),
 _xlpm.b, TRIM(_xlfn.TEXTSPLIT(L227,",")),
 IFERROR(_xlfn._xlws.FILTER(_xlpm.a, ISNA(MATCH(_xlpm.a,_xlpm.b,0))), "Không có khác biệt")
)</f>
        <v>Không có khác biệt</v>
      </c>
    </row>
    <row r="228" spans="1:23" ht="71.25">
      <c r="A228" s="44">
        <v>20252</v>
      </c>
      <c r="B228" s="45" t="s">
        <v>8926</v>
      </c>
      <c r="C228" s="44">
        <v>2021</v>
      </c>
      <c r="D228" s="45" t="s">
        <v>1616</v>
      </c>
      <c r="E228" s="45" t="s">
        <v>1095</v>
      </c>
      <c r="F228" s="45" t="s">
        <v>1133</v>
      </c>
      <c r="G228" s="45" t="s">
        <v>1501</v>
      </c>
      <c r="H228" s="42"/>
      <c r="I228" s="45" t="s">
        <v>1617</v>
      </c>
      <c r="J228" s="45" t="s">
        <v>1618</v>
      </c>
      <c r="K228" s="45" t="s">
        <v>1092</v>
      </c>
      <c r="L228" s="42"/>
      <c r="M228" s="42"/>
      <c r="N228" s="44">
        <v>0</v>
      </c>
      <c r="O228" s="44">
        <v>0</v>
      </c>
      <c r="P228" s="44">
        <v>0</v>
      </c>
      <c r="Q228" s="44">
        <v>0</v>
      </c>
      <c r="R228" s="44">
        <v>0</v>
      </c>
      <c r="S228" s="42"/>
      <c r="W228" s="5" t="str" cm="1">
        <f t="array" ref="W228">_xlfn.LET(
 _xlpm.a, TRIM(_xlfn.TEXTSPLIT(M228,",")),
 _xlpm.b, TRIM(_xlfn.TEXTSPLIT(L228,",")),
 IFERROR(_xlfn._xlws.FILTER(_xlpm.a, ISNA(MATCH(_xlpm.a,_xlpm.b,0))), "Không có khác biệt")
)</f>
        <v>Không có khác biệt</v>
      </c>
    </row>
    <row r="229" spans="1:23" ht="71.25">
      <c r="A229" s="44">
        <v>20252</v>
      </c>
      <c r="B229" s="45" t="s">
        <v>8926</v>
      </c>
      <c r="C229" s="44">
        <v>2024</v>
      </c>
      <c r="D229" s="45" t="s">
        <v>1110</v>
      </c>
      <c r="E229" s="45" t="s">
        <v>1095</v>
      </c>
      <c r="F229" s="45" t="s">
        <v>1088</v>
      </c>
      <c r="G229" s="45" t="s">
        <v>1175</v>
      </c>
      <c r="H229" s="45" t="s">
        <v>1101</v>
      </c>
      <c r="I229" s="44">
        <v>2410494</v>
      </c>
      <c r="J229" s="45" t="s">
        <v>1619</v>
      </c>
      <c r="K229" s="45" t="s">
        <v>1092</v>
      </c>
      <c r="L229" s="42"/>
      <c r="M229" s="42"/>
      <c r="N229" s="44">
        <v>0</v>
      </c>
      <c r="O229" s="44">
        <v>933000</v>
      </c>
      <c r="P229" s="44">
        <v>0</v>
      </c>
      <c r="Q229" s="44">
        <v>28000000</v>
      </c>
      <c r="R229" s="44">
        <v>28000000</v>
      </c>
      <c r="S229" s="42"/>
      <c r="W229" s="5" t="str" cm="1">
        <f t="array" ref="W229">_xlfn.LET(
 _xlpm.a, TRIM(_xlfn.TEXTSPLIT(M229,",")),
 _xlpm.b, TRIM(_xlfn.TEXTSPLIT(L229,",")),
 IFERROR(_xlfn._xlws.FILTER(_xlpm.a, ISNA(MATCH(_xlpm.a,_xlpm.b,0))), "Không có khác biệt")
)</f>
        <v>Không có khác biệt</v>
      </c>
    </row>
    <row r="230" spans="1:23" ht="71.25">
      <c r="A230" s="44">
        <v>20252</v>
      </c>
      <c r="B230" s="45" t="s">
        <v>8926</v>
      </c>
      <c r="C230" s="44">
        <v>2024</v>
      </c>
      <c r="D230" s="45" t="s">
        <v>1110</v>
      </c>
      <c r="E230" s="45" t="s">
        <v>1095</v>
      </c>
      <c r="F230" s="45" t="s">
        <v>1088</v>
      </c>
      <c r="G230" s="45" t="s">
        <v>1280</v>
      </c>
      <c r="H230" s="45" t="s">
        <v>1101</v>
      </c>
      <c r="I230" s="44">
        <v>2410958</v>
      </c>
      <c r="J230" s="45" t="s">
        <v>1621</v>
      </c>
      <c r="K230" s="45" t="s">
        <v>1092</v>
      </c>
      <c r="L230" s="42"/>
      <c r="M230" s="42"/>
      <c r="N230" s="44">
        <v>0</v>
      </c>
      <c r="O230" s="44">
        <v>933000</v>
      </c>
      <c r="P230" s="44">
        <v>0</v>
      </c>
      <c r="Q230" s="44">
        <v>0</v>
      </c>
      <c r="R230" s="44">
        <v>0</v>
      </c>
      <c r="S230" s="42"/>
      <c r="W230" s="5" t="str" cm="1">
        <f t="array" ref="W230">_xlfn.LET(
 _xlpm.a, TRIM(_xlfn.TEXTSPLIT(M230,",")),
 _xlpm.b, TRIM(_xlfn.TEXTSPLIT(L230,",")),
 IFERROR(_xlfn._xlws.FILTER(_xlpm.a, ISNA(MATCH(_xlpm.a,_xlpm.b,0))), "Không có khác biệt")
)</f>
        <v>Không có khác biệt</v>
      </c>
    </row>
    <row r="231" spans="1:23" ht="71.25">
      <c r="A231" s="44">
        <v>20252</v>
      </c>
      <c r="B231" s="45" t="s">
        <v>8926</v>
      </c>
      <c r="C231" s="44">
        <v>2024</v>
      </c>
      <c r="D231" s="45" t="s">
        <v>1086</v>
      </c>
      <c r="E231" s="45" t="s">
        <v>1087</v>
      </c>
      <c r="F231" s="45" t="s">
        <v>1088</v>
      </c>
      <c r="G231" s="45" t="s">
        <v>1089</v>
      </c>
      <c r="H231" s="45" t="s">
        <v>1090</v>
      </c>
      <c r="I231" s="44">
        <v>2410636</v>
      </c>
      <c r="J231" s="45" t="s">
        <v>1622</v>
      </c>
      <c r="K231" s="45" t="s">
        <v>1092</v>
      </c>
      <c r="L231" s="45" t="s">
        <v>9051</v>
      </c>
      <c r="M231" s="45" t="s">
        <v>9052</v>
      </c>
      <c r="N231" s="44">
        <v>14</v>
      </c>
      <c r="O231" s="44">
        <v>933000</v>
      </c>
      <c r="P231" s="44">
        <v>13062000</v>
      </c>
      <c r="Q231" s="44">
        <v>13062000</v>
      </c>
      <c r="R231" s="44">
        <v>0</v>
      </c>
      <c r="S231" s="42"/>
      <c r="W231" s="5" t="str" cm="1">
        <f t="array" ref="W231">_xlfn.LET(
 _xlpm.a, TRIM(_xlfn.TEXTSPLIT(M231,",")),
 _xlpm.b, TRIM(_xlfn.TEXTSPLIT(L231,",")),
 IFERROR(_xlfn._xlws.FILTER(_xlpm.a, ISNA(MATCH(_xlpm.a,_xlpm.b,0))), "Không có khác biệt")
)</f>
        <v>Không có khác biệt</v>
      </c>
    </row>
    <row r="232" spans="1:23" ht="71.25">
      <c r="A232" s="44">
        <v>20252</v>
      </c>
      <c r="B232" s="45" t="s">
        <v>8926</v>
      </c>
      <c r="C232" s="44">
        <v>2022</v>
      </c>
      <c r="D232" s="45" t="s">
        <v>1132</v>
      </c>
      <c r="E232" s="45" t="s">
        <v>1095</v>
      </c>
      <c r="F232" s="45" t="s">
        <v>1133</v>
      </c>
      <c r="G232" s="45" t="s">
        <v>1501</v>
      </c>
      <c r="H232" s="42"/>
      <c r="I232" s="45" t="s">
        <v>1623</v>
      </c>
      <c r="J232" s="45" t="s">
        <v>1624</v>
      </c>
      <c r="K232" s="45" t="s">
        <v>1092</v>
      </c>
      <c r="L232" s="42"/>
      <c r="M232" s="42"/>
      <c r="N232" s="44">
        <v>0</v>
      </c>
      <c r="O232" s="44">
        <v>0</v>
      </c>
      <c r="P232" s="44">
        <v>0</v>
      </c>
      <c r="Q232" s="44">
        <v>0</v>
      </c>
      <c r="R232" s="44">
        <v>0</v>
      </c>
      <c r="S232" s="42"/>
      <c r="W232" s="5" t="str" cm="1">
        <f t="array" ref="W232">_xlfn.LET(
 _xlpm.a, TRIM(_xlfn.TEXTSPLIT(M232,",")),
 _xlpm.b, TRIM(_xlfn.TEXTSPLIT(L232,",")),
 IFERROR(_xlfn._xlws.FILTER(_xlpm.a, ISNA(MATCH(_xlpm.a,_xlpm.b,0))), "Không có khác biệt")
)</f>
        <v>Không có khác biệt</v>
      </c>
    </row>
    <row r="233" spans="1:23" ht="71.25">
      <c r="A233" s="44">
        <v>20252</v>
      </c>
      <c r="B233" s="45" t="s">
        <v>8926</v>
      </c>
      <c r="C233" s="44">
        <v>2024</v>
      </c>
      <c r="D233" s="45" t="s">
        <v>1110</v>
      </c>
      <c r="E233" s="45" t="s">
        <v>1095</v>
      </c>
      <c r="F233" s="45" t="s">
        <v>1088</v>
      </c>
      <c r="G233" s="45" t="s">
        <v>1089</v>
      </c>
      <c r="H233" s="45" t="s">
        <v>1101</v>
      </c>
      <c r="I233" s="44">
        <v>2410093</v>
      </c>
      <c r="J233" s="45" t="s">
        <v>1625</v>
      </c>
      <c r="K233" s="45" t="s">
        <v>1092</v>
      </c>
      <c r="L233" s="42"/>
      <c r="M233" s="42"/>
      <c r="N233" s="44">
        <v>0</v>
      </c>
      <c r="O233" s="44">
        <v>933000</v>
      </c>
      <c r="P233" s="44">
        <v>0</v>
      </c>
      <c r="Q233" s="44">
        <v>28000000</v>
      </c>
      <c r="R233" s="44">
        <v>28000000</v>
      </c>
      <c r="S233" s="42"/>
      <c r="W233" s="5" t="str" cm="1">
        <f t="array" ref="W233">_xlfn.LET(
 _xlpm.a, TRIM(_xlfn.TEXTSPLIT(M233,",")),
 _xlpm.b, TRIM(_xlfn.TEXTSPLIT(L233,",")),
 IFERROR(_xlfn._xlws.FILTER(_xlpm.a, ISNA(MATCH(_xlpm.a,_xlpm.b,0))), "Không có khác biệt")
)</f>
        <v>Không có khác biệt</v>
      </c>
    </row>
    <row r="234" spans="1:23" ht="71.25">
      <c r="A234" s="44">
        <v>20252</v>
      </c>
      <c r="B234" s="45" t="s">
        <v>8926</v>
      </c>
      <c r="C234" s="44">
        <v>2025</v>
      </c>
      <c r="D234" s="45" t="s">
        <v>1117</v>
      </c>
      <c r="E234" s="45" t="s">
        <v>1087</v>
      </c>
      <c r="F234" s="45" t="s">
        <v>1088</v>
      </c>
      <c r="G234" s="45" t="s">
        <v>1118</v>
      </c>
      <c r="H234" s="45" t="s">
        <v>1090</v>
      </c>
      <c r="I234" s="44">
        <v>2510860</v>
      </c>
      <c r="J234" s="45" t="s">
        <v>1626</v>
      </c>
      <c r="K234" s="45" t="s">
        <v>1092</v>
      </c>
      <c r="L234" s="42"/>
      <c r="M234" s="42"/>
      <c r="N234" s="44">
        <v>0</v>
      </c>
      <c r="O234" s="44">
        <v>933000</v>
      </c>
      <c r="P234" s="44">
        <v>0</v>
      </c>
      <c r="Q234" s="44">
        <v>26124000</v>
      </c>
      <c r="R234" s="44">
        <v>26124000</v>
      </c>
      <c r="S234" s="42"/>
      <c r="W234" s="5" t="str" cm="1">
        <f t="array" ref="W234">_xlfn.LET(
 _xlpm.a, TRIM(_xlfn.TEXTSPLIT(M234,",")),
 _xlpm.b, TRIM(_xlfn.TEXTSPLIT(L234,",")),
 IFERROR(_xlfn._xlws.FILTER(_xlpm.a, ISNA(MATCH(_xlpm.a,_xlpm.b,0))), "Không có khác biệt")
)</f>
        <v>Không có khác biệt</v>
      </c>
    </row>
    <row r="235" spans="1:23" ht="71.25">
      <c r="A235" s="44">
        <v>20252</v>
      </c>
      <c r="B235" s="45" t="s">
        <v>8926</v>
      </c>
      <c r="C235" s="44">
        <v>2024</v>
      </c>
      <c r="D235" s="45" t="s">
        <v>1086</v>
      </c>
      <c r="E235" s="45" t="s">
        <v>1087</v>
      </c>
      <c r="F235" s="45" t="s">
        <v>1088</v>
      </c>
      <c r="G235" s="45" t="s">
        <v>1089</v>
      </c>
      <c r="H235" s="45" t="s">
        <v>1090</v>
      </c>
      <c r="I235" s="44">
        <v>2410799</v>
      </c>
      <c r="J235" s="45" t="s">
        <v>1627</v>
      </c>
      <c r="K235" s="45" t="s">
        <v>1092</v>
      </c>
      <c r="L235" s="45" t="s">
        <v>9053</v>
      </c>
      <c r="M235" s="45" t="s">
        <v>9054</v>
      </c>
      <c r="N235" s="44">
        <v>13</v>
      </c>
      <c r="O235" s="44">
        <v>933000</v>
      </c>
      <c r="P235" s="44">
        <v>12129000</v>
      </c>
      <c r="Q235" s="44">
        <v>12129000</v>
      </c>
      <c r="R235" s="44">
        <v>0</v>
      </c>
      <c r="S235" s="42"/>
      <c r="W235" s="5" t="str" cm="1">
        <f t="array" ref="W235">_xlfn.LET(
 _xlpm.a, TRIM(_xlfn.TEXTSPLIT(M235,",")),
 _xlpm.b, TRIM(_xlfn.TEXTSPLIT(L235,",")),
 IFERROR(_xlfn._xlws.FILTER(_xlpm.a, ISNA(MATCH(_xlpm.a,_xlpm.b,0))), "Không có khác biệt")
)</f>
        <v>Không có khác biệt</v>
      </c>
    </row>
    <row r="236" spans="1:23" ht="85.5">
      <c r="A236" s="44">
        <v>20252</v>
      </c>
      <c r="B236" s="45" t="s">
        <v>8926</v>
      </c>
      <c r="C236" s="44">
        <v>2024</v>
      </c>
      <c r="D236" s="45" t="s">
        <v>1086</v>
      </c>
      <c r="E236" s="45" t="s">
        <v>1087</v>
      </c>
      <c r="F236" s="45" t="s">
        <v>1088</v>
      </c>
      <c r="G236" s="45" t="s">
        <v>1128</v>
      </c>
      <c r="H236" s="45" t="s">
        <v>1090</v>
      </c>
      <c r="I236" s="44">
        <v>2411075</v>
      </c>
      <c r="J236" s="45" t="s">
        <v>1629</v>
      </c>
      <c r="K236" s="45" t="s">
        <v>1092</v>
      </c>
      <c r="L236" s="45" t="s">
        <v>9055</v>
      </c>
      <c r="M236" s="45" t="s">
        <v>9056</v>
      </c>
      <c r="N236" s="44">
        <v>16</v>
      </c>
      <c r="O236" s="44">
        <v>933000</v>
      </c>
      <c r="P236" s="44">
        <v>14928000</v>
      </c>
      <c r="Q236" s="44">
        <v>14928000</v>
      </c>
      <c r="R236" s="44">
        <v>0</v>
      </c>
      <c r="S236" s="42"/>
      <c r="W236" s="5" t="str" cm="1">
        <f t="array" ref="W236">_xlfn.LET(
 _xlpm.a, TRIM(_xlfn.TEXTSPLIT(M236,",")),
 _xlpm.b, TRIM(_xlfn.TEXTSPLIT(L236,",")),
 IFERROR(_xlfn._xlws.FILTER(_xlpm.a, ISNA(MATCH(_xlpm.a,_xlpm.b,0))), "Không có khác biệt")
)</f>
        <v>Không có khác biệt</v>
      </c>
    </row>
    <row r="237" spans="1:23" ht="71.25">
      <c r="A237" s="44">
        <v>20252</v>
      </c>
      <c r="B237" s="45" t="s">
        <v>8926</v>
      </c>
      <c r="C237" s="44">
        <v>2025</v>
      </c>
      <c r="D237" s="45" t="s">
        <v>1099</v>
      </c>
      <c r="E237" s="45" t="s">
        <v>1087</v>
      </c>
      <c r="F237" s="45" t="s">
        <v>1088</v>
      </c>
      <c r="G237" s="45" t="s">
        <v>1118</v>
      </c>
      <c r="H237" s="45" t="s">
        <v>1101</v>
      </c>
      <c r="I237" s="44">
        <v>2510015</v>
      </c>
      <c r="J237" s="45" t="s">
        <v>1630</v>
      </c>
      <c r="K237" s="45" t="s">
        <v>1092</v>
      </c>
      <c r="L237" s="45" t="s">
        <v>8963</v>
      </c>
      <c r="M237" s="45" t="s">
        <v>9057</v>
      </c>
      <c r="N237" s="44">
        <v>17</v>
      </c>
      <c r="O237" s="44">
        <v>933000</v>
      </c>
      <c r="P237" s="44">
        <v>15861000</v>
      </c>
      <c r="Q237" s="44">
        <v>13052000</v>
      </c>
      <c r="R237" s="44">
        <v>-2809000</v>
      </c>
      <c r="S237" s="42"/>
      <c r="W237" s="5" t="str" cm="1">
        <f t="array" ref="W237">_xlfn.LET(
 _xlpm.a, TRIM(_xlfn.TEXTSPLIT(M237,",")),
 _xlpm.b, TRIM(_xlfn.TEXTSPLIT(L237,",")),
 IFERROR(_xlfn._xlws.FILTER(_xlpm.a, ISNA(MATCH(_xlpm.a,_xlpm.b,0))), "Không có khác biệt")
)</f>
        <v>Không có khác biệt</v>
      </c>
    </row>
    <row r="238" spans="1:23" ht="71.25">
      <c r="A238" s="44">
        <v>20252</v>
      </c>
      <c r="B238" s="45" t="s">
        <v>8926</v>
      </c>
      <c r="C238" s="44">
        <v>2023</v>
      </c>
      <c r="D238" s="45" t="s">
        <v>1127</v>
      </c>
      <c r="E238" s="45" t="s">
        <v>1095</v>
      </c>
      <c r="F238" s="45" t="s">
        <v>1088</v>
      </c>
      <c r="G238" s="45" t="s">
        <v>1158</v>
      </c>
      <c r="H238" s="45" t="s">
        <v>1101</v>
      </c>
      <c r="I238" s="45" t="s">
        <v>1632</v>
      </c>
      <c r="J238" s="45" t="s">
        <v>1633</v>
      </c>
      <c r="K238" s="45" t="s">
        <v>1092</v>
      </c>
      <c r="L238" s="42"/>
      <c r="M238" s="42"/>
      <c r="N238" s="44">
        <v>0</v>
      </c>
      <c r="O238" s="44">
        <v>933000</v>
      </c>
      <c r="P238" s="44">
        <v>0</v>
      </c>
      <c r="Q238" s="44">
        <v>28000000</v>
      </c>
      <c r="R238" s="44">
        <v>28000000</v>
      </c>
      <c r="S238" s="42"/>
      <c r="W238" s="5" t="str" cm="1">
        <f t="array" ref="W238">_xlfn.LET(
 _xlpm.a, TRIM(_xlfn.TEXTSPLIT(M238,",")),
 _xlpm.b, TRIM(_xlfn.TEXTSPLIT(L238,",")),
 IFERROR(_xlfn._xlws.FILTER(_xlpm.a, ISNA(MATCH(_xlpm.a,_xlpm.b,0))), "Không có khác biệt")
)</f>
        <v>Không có khác biệt</v>
      </c>
    </row>
    <row r="239" spans="1:23" ht="71.25">
      <c r="A239" s="44">
        <v>20252</v>
      </c>
      <c r="B239" s="45" t="s">
        <v>8926</v>
      </c>
      <c r="C239" s="44">
        <v>2025</v>
      </c>
      <c r="D239" s="45" t="s">
        <v>1117</v>
      </c>
      <c r="E239" s="45" t="s">
        <v>1087</v>
      </c>
      <c r="F239" s="45" t="s">
        <v>1088</v>
      </c>
      <c r="G239" s="45" t="s">
        <v>1111</v>
      </c>
      <c r="H239" s="45" t="s">
        <v>1090</v>
      </c>
      <c r="I239" s="44">
        <v>2510770</v>
      </c>
      <c r="J239" s="45" t="s">
        <v>1635</v>
      </c>
      <c r="K239" s="45" t="s">
        <v>1092</v>
      </c>
      <c r="L239" s="42"/>
      <c r="M239" s="42"/>
      <c r="N239" s="44">
        <v>0</v>
      </c>
      <c r="O239" s="44">
        <v>933000</v>
      </c>
      <c r="P239" s="44">
        <v>0</v>
      </c>
      <c r="Q239" s="44">
        <v>24258000</v>
      </c>
      <c r="R239" s="44">
        <v>24258000</v>
      </c>
      <c r="S239" s="42"/>
      <c r="W239" s="5" t="str" cm="1">
        <f t="array" ref="W239">_xlfn.LET(
 _xlpm.a, TRIM(_xlfn.TEXTSPLIT(M239,",")),
 _xlpm.b, TRIM(_xlfn.TEXTSPLIT(L239,",")),
 IFERROR(_xlfn._xlws.FILTER(_xlpm.a, ISNA(MATCH(_xlpm.a,_xlpm.b,0))), "Không có khác biệt")
)</f>
        <v>Không có khác biệt</v>
      </c>
    </row>
    <row r="240" spans="1:23" ht="99.75">
      <c r="A240" s="44">
        <v>20252</v>
      </c>
      <c r="B240" s="45" t="s">
        <v>8926</v>
      </c>
      <c r="C240" s="44">
        <v>2024</v>
      </c>
      <c r="D240" s="45" t="s">
        <v>1086</v>
      </c>
      <c r="E240" s="45" t="s">
        <v>1087</v>
      </c>
      <c r="F240" s="45" t="s">
        <v>1088</v>
      </c>
      <c r="G240" s="45" t="s">
        <v>1175</v>
      </c>
      <c r="H240" s="45" t="s">
        <v>1090</v>
      </c>
      <c r="I240" s="44">
        <v>2411161</v>
      </c>
      <c r="J240" s="45" t="s">
        <v>1636</v>
      </c>
      <c r="K240" s="45" t="s">
        <v>1092</v>
      </c>
      <c r="L240" s="45" t="s">
        <v>9058</v>
      </c>
      <c r="M240" s="45" t="s">
        <v>9059</v>
      </c>
      <c r="N240" s="44">
        <v>18</v>
      </c>
      <c r="O240" s="44">
        <v>933000</v>
      </c>
      <c r="P240" s="44">
        <v>16794000</v>
      </c>
      <c r="Q240" s="44">
        <v>16794000</v>
      </c>
      <c r="R240" s="44">
        <v>0</v>
      </c>
      <c r="S240" s="42"/>
      <c r="W240" s="5" t="str" cm="1">
        <f t="array" ref="W240">_xlfn.LET(
 _xlpm.a, TRIM(_xlfn.TEXTSPLIT(M240,",")),
 _xlpm.b, TRIM(_xlfn.TEXTSPLIT(L240,",")),
 IFERROR(_xlfn._xlws.FILTER(_xlpm.a, ISNA(MATCH(_xlpm.a,_xlpm.b,0))), "Không có khác biệt")
)</f>
        <v>Không có khác biệt</v>
      </c>
    </row>
    <row r="241" spans="1:23" ht="71.25">
      <c r="A241" s="44">
        <v>20252</v>
      </c>
      <c r="B241" s="45" t="s">
        <v>8926</v>
      </c>
      <c r="C241" s="44">
        <v>2025</v>
      </c>
      <c r="D241" s="45" t="s">
        <v>1099</v>
      </c>
      <c r="E241" s="45" t="s">
        <v>1087</v>
      </c>
      <c r="F241" s="45" t="s">
        <v>1088</v>
      </c>
      <c r="G241" s="45" t="s">
        <v>1107</v>
      </c>
      <c r="H241" s="45" t="s">
        <v>1101</v>
      </c>
      <c r="I241" s="44">
        <v>2510300</v>
      </c>
      <c r="J241" s="45" t="s">
        <v>1638</v>
      </c>
      <c r="K241" s="45" t="s">
        <v>1092</v>
      </c>
      <c r="L241" s="45" t="s">
        <v>8933</v>
      </c>
      <c r="M241" s="45" t="s">
        <v>9060</v>
      </c>
      <c r="N241" s="44">
        <v>11</v>
      </c>
      <c r="O241" s="44">
        <v>933000</v>
      </c>
      <c r="P241" s="44">
        <v>10263000</v>
      </c>
      <c r="Q241" s="44">
        <v>7454000</v>
      </c>
      <c r="R241" s="44">
        <v>-2809000</v>
      </c>
      <c r="S241" s="42"/>
      <c r="W241" s="5" t="str" cm="1">
        <f t="array" ref="W241">_xlfn.LET(
 _xlpm.a, TRIM(_xlfn.TEXTSPLIT(M241,",")),
 _xlpm.b, TRIM(_xlfn.TEXTSPLIT(L241,",")),
 IFERROR(_xlfn._xlws.FILTER(_xlpm.a, ISNA(MATCH(_xlpm.a,_xlpm.b,0))), "Không có khác biệt")
)</f>
        <v>Không có khác biệt</v>
      </c>
    </row>
    <row r="242" spans="1:23" ht="71.25">
      <c r="A242" s="44">
        <v>20252</v>
      </c>
      <c r="B242" s="45" t="s">
        <v>8926</v>
      </c>
      <c r="C242" s="44">
        <v>2021</v>
      </c>
      <c r="D242" s="45" t="s">
        <v>1180</v>
      </c>
      <c r="E242" s="45" t="s">
        <v>1095</v>
      </c>
      <c r="F242" s="45" t="s">
        <v>1088</v>
      </c>
      <c r="G242" s="45" t="s">
        <v>1089</v>
      </c>
      <c r="H242" s="45" t="s">
        <v>1101</v>
      </c>
      <c r="I242" s="45" t="s">
        <v>1639</v>
      </c>
      <c r="J242" s="45" t="s">
        <v>1640</v>
      </c>
      <c r="K242" s="45" t="s">
        <v>1092</v>
      </c>
      <c r="L242" s="42"/>
      <c r="M242" s="42"/>
      <c r="N242" s="44">
        <v>0</v>
      </c>
      <c r="O242" s="44">
        <v>933000</v>
      </c>
      <c r="P242" s="44">
        <v>0</v>
      </c>
      <c r="Q242" s="44">
        <v>0</v>
      </c>
      <c r="R242" s="44">
        <v>0</v>
      </c>
      <c r="S242" s="42"/>
      <c r="W242" s="5" t="str" cm="1">
        <f t="array" ref="W242">_xlfn.LET(
 _xlpm.a, TRIM(_xlfn.TEXTSPLIT(M242,",")),
 _xlpm.b, TRIM(_xlfn.TEXTSPLIT(L242,",")),
 IFERROR(_xlfn._xlws.FILTER(_xlpm.a, ISNA(MATCH(_xlpm.a,_xlpm.b,0))), "Không có khác biệt")
)</f>
        <v>Không có khác biệt</v>
      </c>
    </row>
    <row r="243" spans="1:23" ht="85.5">
      <c r="A243" s="44">
        <v>20252</v>
      </c>
      <c r="B243" s="45" t="s">
        <v>8926</v>
      </c>
      <c r="C243" s="44">
        <v>2022</v>
      </c>
      <c r="D243" s="45" t="s">
        <v>1144</v>
      </c>
      <c r="E243" s="45" t="s">
        <v>1095</v>
      </c>
      <c r="F243" s="45" t="s">
        <v>1088</v>
      </c>
      <c r="G243" s="45" t="s">
        <v>1165</v>
      </c>
      <c r="H243" s="45" t="s">
        <v>1090</v>
      </c>
      <c r="I243" s="45" t="s">
        <v>1641</v>
      </c>
      <c r="J243" s="45" t="s">
        <v>1642</v>
      </c>
      <c r="K243" s="45" t="s">
        <v>1092</v>
      </c>
      <c r="L243" s="45" t="s">
        <v>9061</v>
      </c>
      <c r="M243" s="45" t="s">
        <v>9062</v>
      </c>
      <c r="N243" s="44">
        <v>18</v>
      </c>
      <c r="O243" s="44">
        <v>933000</v>
      </c>
      <c r="P243" s="44">
        <v>16794000</v>
      </c>
      <c r="Q243" s="44">
        <v>16794000</v>
      </c>
      <c r="R243" s="44">
        <v>0</v>
      </c>
      <c r="S243" s="42"/>
      <c r="W243" s="5" t="str" cm="1">
        <f t="array" ref="W243">_xlfn.LET(
 _xlpm.a, TRIM(_xlfn.TEXTSPLIT(M243,",")),
 _xlpm.b, TRIM(_xlfn.TEXTSPLIT(L243,",")),
 IFERROR(_xlfn._xlws.FILTER(_xlpm.a, ISNA(MATCH(_xlpm.a,_xlpm.b,0))), "Không có khác biệt")
)</f>
        <v>Không có khác biệt</v>
      </c>
    </row>
    <row r="244" spans="1:23" ht="71.25">
      <c r="A244" s="44">
        <v>20252</v>
      </c>
      <c r="B244" s="45" t="s">
        <v>8926</v>
      </c>
      <c r="C244" s="44">
        <v>2023</v>
      </c>
      <c r="D244" s="45" t="s">
        <v>1317</v>
      </c>
      <c r="E244" s="45" t="s">
        <v>1095</v>
      </c>
      <c r="F244" s="45" t="s">
        <v>1133</v>
      </c>
      <c r="G244" s="45" t="s">
        <v>1501</v>
      </c>
      <c r="H244" s="42"/>
      <c r="I244" s="45" t="s">
        <v>1644</v>
      </c>
      <c r="J244" s="45" t="s">
        <v>1645</v>
      </c>
      <c r="K244" s="45" t="s">
        <v>1092</v>
      </c>
      <c r="L244" s="42"/>
      <c r="M244" s="42"/>
      <c r="N244" s="44">
        <v>0</v>
      </c>
      <c r="O244" s="44">
        <v>0</v>
      </c>
      <c r="P244" s="44">
        <v>0</v>
      </c>
      <c r="Q244" s="44">
        <v>0</v>
      </c>
      <c r="R244" s="44">
        <v>0</v>
      </c>
      <c r="S244" s="42"/>
      <c r="W244" s="5" t="str" cm="1">
        <f t="array" ref="W244">_xlfn.LET(
 _xlpm.a, TRIM(_xlfn.TEXTSPLIT(M244,",")),
 _xlpm.b, TRIM(_xlfn.TEXTSPLIT(L244,",")),
 IFERROR(_xlfn._xlws.FILTER(_xlpm.a, ISNA(MATCH(_xlpm.a,_xlpm.b,0))), "Không có khác biệt")
)</f>
        <v>Không có khác biệt</v>
      </c>
    </row>
    <row r="245" spans="1:23" ht="71.25">
      <c r="A245" s="44">
        <v>20252</v>
      </c>
      <c r="B245" s="45" t="s">
        <v>8926</v>
      </c>
      <c r="C245" s="44">
        <v>2024</v>
      </c>
      <c r="D245" s="45" t="s">
        <v>1110</v>
      </c>
      <c r="E245" s="45" t="s">
        <v>1095</v>
      </c>
      <c r="F245" s="45" t="s">
        <v>1088</v>
      </c>
      <c r="G245" s="45" t="s">
        <v>1100</v>
      </c>
      <c r="H245" s="45" t="s">
        <v>1101</v>
      </c>
      <c r="I245" s="44">
        <v>2410751</v>
      </c>
      <c r="J245" s="45" t="s">
        <v>1646</v>
      </c>
      <c r="K245" s="45" t="s">
        <v>1092</v>
      </c>
      <c r="L245" s="42"/>
      <c r="M245" s="42"/>
      <c r="N245" s="44">
        <v>0</v>
      </c>
      <c r="O245" s="44">
        <v>1317000</v>
      </c>
      <c r="P245" s="44">
        <v>0</v>
      </c>
      <c r="Q245" s="44">
        <v>39500000</v>
      </c>
      <c r="R245" s="44">
        <v>39500000</v>
      </c>
      <c r="S245" s="42"/>
      <c r="W245" s="5" t="str" cm="1">
        <f t="array" ref="W245">_xlfn.LET(
 _xlpm.a, TRIM(_xlfn.TEXTSPLIT(M245,",")),
 _xlpm.b, TRIM(_xlfn.TEXTSPLIT(L245,",")),
 IFERROR(_xlfn._xlws.FILTER(_xlpm.a, ISNA(MATCH(_xlpm.a,_xlpm.b,0))), "Không có khác biệt")
)</f>
        <v>Không có khác biệt</v>
      </c>
    </row>
    <row r="246" spans="1:23" ht="71.25">
      <c r="A246" s="44">
        <v>20252</v>
      </c>
      <c r="B246" s="45" t="s">
        <v>8926</v>
      </c>
      <c r="C246" s="44">
        <v>2025</v>
      </c>
      <c r="D246" s="45" t="s">
        <v>1117</v>
      </c>
      <c r="E246" s="45" t="s">
        <v>1087</v>
      </c>
      <c r="F246" s="45" t="s">
        <v>1088</v>
      </c>
      <c r="G246" s="45" t="s">
        <v>1118</v>
      </c>
      <c r="H246" s="45" t="s">
        <v>1090</v>
      </c>
      <c r="I246" s="44">
        <v>2511093</v>
      </c>
      <c r="J246" s="45" t="s">
        <v>1648</v>
      </c>
      <c r="K246" s="45" t="s">
        <v>1092</v>
      </c>
      <c r="L246" s="42"/>
      <c r="M246" s="42"/>
      <c r="N246" s="44">
        <v>0</v>
      </c>
      <c r="O246" s="44">
        <v>933000</v>
      </c>
      <c r="P246" s="44">
        <v>0</v>
      </c>
      <c r="Q246" s="44">
        <v>26124000</v>
      </c>
      <c r="R246" s="44">
        <v>26124000</v>
      </c>
      <c r="S246" s="42"/>
      <c r="W246" s="5" t="str" cm="1">
        <f t="array" ref="W246">_xlfn.LET(
 _xlpm.a, TRIM(_xlfn.TEXTSPLIT(M246,",")),
 _xlpm.b, TRIM(_xlfn.TEXTSPLIT(L246,",")),
 IFERROR(_xlfn._xlws.FILTER(_xlpm.a, ISNA(MATCH(_xlpm.a,_xlpm.b,0))), "Không có khác biệt")
)</f>
        <v>Không có khác biệt</v>
      </c>
    </row>
    <row r="247" spans="1:23" ht="71.25">
      <c r="A247" s="44">
        <v>20252</v>
      </c>
      <c r="B247" s="45" t="s">
        <v>8926</v>
      </c>
      <c r="C247" s="44">
        <v>2023</v>
      </c>
      <c r="D247" s="45" t="s">
        <v>1127</v>
      </c>
      <c r="E247" s="45" t="s">
        <v>1095</v>
      </c>
      <c r="F247" s="45" t="s">
        <v>1088</v>
      </c>
      <c r="G247" s="45" t="s">
        <v>1089</v>
      </c>
      <c r="H247" s="45" t="s">
        <v>1101</v>
      </c>
      <c r="I247" s="45" t="s">
        <v>1649</v>
      </c>
      <c r="J247" s="45" t="s">
        <v>1289</v>
      </c>
      <c r="K247" s="45" t="s">
        <v>1092</v>
      </c>
      <c r="L247" s="45" t="s">
        <v>9063</v>
      </c>
      <c r="M247" s="45" t="s">
        <v>9064</v>
      </c>
      <c r="N247" s="44">
        <v>10</v>
      </c>
      <c r="O247" s="44">
        <v>933000</v>
      </c>
      <c r="P247" s="44">
        <v>9330000</v>
      </c>
      <c r="Q247" s="44">
        <v>9330000</v>
      </c>
      <c r="R247" s="44">
        <v>0</v>
      </c>
      <c r="S247" s="42"/>
      <c r="W247" s="5" t="str" cm="1">
        <f t="array" ref="W247">_xlfn.LET(
 _xlpm.a, TRIM(_xlfn.TEXTSPLIT(M247,",")),
 _xlpm.b, TRIM(_xlfn.TEXTSPLIT(L247,",")),
 IFERROR(_xlfn._xlws.FILTER(_xlpm.a, ISNA(MATCH(_xlpm.a,_xlpm.b,0))), "Không có khác biệt")
)</f>
        <v>Không có khác biệt</v>
      </c>
    </row>
    <row r="248" spans="1:23" ht="71.25">
      <c r="A248" s="44">
        <v>20252</v>
      </c>
      <c r="B248" s="45" t="s">
        <v>8926</v>
      </c>
      <c r="C248" s="44">
        <v>2022</v>
      </c>
      <c r="D248" s="45" t="s">
        <v>1144</v>
      </c>
      <c r="E248" s="45" t="s">
        <v>1095</v>
      </c>
      <c r="F248" s="45" t="s">
        <v>1088</v>
      </c>
      <c r="G248" s="45" t="s">
        <v>1651</v>
      </c>
      <c r="H248" s="45" t="s">
        <v>1090</v>
      </c>
      <c r="I248" s="45" t="s">
        <v>1652</v>
      </c>
      <c r="J248" s="45" t="s">
        <v>1653</v>
      </c>
      <c r="K248" s="45" t="s">
        <v>1092</v>
      </c>
      <c r="L248" s="42"/>
      <c r="M248" s="42"/>
      <c r="N248" s="44">
        <v>0</v>
      </c>
      <c r="O248" s="44">
        <v>933000</v>
      </c>
      <c r="P248" s="44">
        <v>0</v>
      </c>
      <c r="Q248" s="44">
        <v>28000000</v>
      </c>
      <c r="R248" s="44">
        <v>28000000</v>
      </c>
      <c r="S248" s="42"/>
      <c r="W248" s="5" t="str" cm="1">
        <f t="array" ref="W248">_xlfn.LET(
 _xlpm.a, TRIM(_xlfn.TEXTSPLIT(M248,",")),
 _xlpm.b, TRIM(_xlfn.TEXTSPLIT(L248,",")),
 IFERROR(_xlfn._xlws.FILTER(_xlpm.a, ISNA(MATCH(_xlpm.a,_xlpm.b,0))), "Không có khác biệt")
)</f>
        <v>Không có khác biệt</v>
      </c>
    </row>
    <row r="249" spans="1:23" ht="71.25">
      <c r="A249" s="44">
        <v>20252</v>
      </c>
      <c r="B249" s="45" t="s">
        <v>8926</v>
      </c>
      <c r="C249" s="44">
        <v>2021</v>
      </c>
      <c r="D249" s="45" t="s">
        <v>1616</v>
      </c>
      <c r="E249" s="45" t="s">
        <v>1095</v>
      </c>
      <c r="F249" s="45" t="s">
        <v>1133</v>
      </c>
      <c r="G249" s="45" t="s">
        <v>1655</v>
      </c>
      <c r="H249" s="42"/>
      <c r="I249" s="45" t="s">
        <v>1656</v>
      </c>
      <c r="J249" s="45" t="s">
        <v>1657</v>
      </c>
      <c r="K249" s="45" t="s">
        <v>1092</v>
      </c>
      <c r="L249" s="42"/>
      <c r="M249" s="42"/>
      <c r="N249" s="44">
        <v>0</v>
      </c>
      <c r="O249" s="44">
        <v>0</v>
      </c>
      <c r="P249" s="44">
        <v>0</v>
      </c>
      <c r="Q249" s="44">
        <v>0</v>
      </c>
      <c r="R249" s="44">
        <v>0</v>
      </c>
      <c r="S249" s="42"/>
      <c r="W249" s="5" t="str" cm="1">
        <f t="array" ref="W249">_xlfn.LET(
 _xlpm.a, TRIM(_xlfn.TEXTSPLIT(M249,",")),
 _xlpm.b, TRIM(_xlfn.TEXTSPLIT(L249,",")),
 IFERROR(_xlfn._xlws.FILTER(_xlpm.a, ISNA(MATCH(_xlpm.a,_xlpm.b,0))), "Không có khác biệt")
)</f>
        <v>Không có khác biệt</v>
      </c>
    </row>
    <row r="250" spans="1:23" ht="71.25">
      <c r="A250" s="44">
        <v>20252</v>
      </c>
      <c r="B250" s="45" t="s">
        <v>8926</v>
      </c>
      <c r="C250" s="44">
        <v>2025</v>
      </c>
      <c r="D250" s="45" t="s">
        <v>1099</v>
      </c>
      <c r="E250" s="45" t="s">
        <v>1087</v>
      </c>
      <c r="F250" s="45" t="s">
        <v>1088</v>
      </c>
      <c r="G250" s="45" t="s">
        <v>1118</v>
      </c>
      <c r="H250" s="45" t="s">
        <v>1101</v>
      </c>
      <c r="I250" s="44">
        <v>2510982</v>
      </c>
      <c r="J250" s="45" t="s">
        <v>1658</v>
      </c>
      <c r="K250" s="45" t="s">
        <v>1092</v>
      </c>
      <c r="L250" s="45" t="s">
        <v>9065</v>
      </c>
      <c r="M250" s="45" t="s">
        <v>9066</v>
      </c>
      <c r="N250" s="44">
        <v>14</v>
      </c>
      <c r="O250" s="44">
        <v>933000</v>
      </c>
      <c r="P250" s="44">
        <v>13062000</v>
      </c>
      <c r="Q250" s="44">
        <v>10253000</v>
      </c>
      <c r="R250" s="44">
        <v>-2809000</v>
      </c>
      <c r="S250" s="42"/>
      <c r="W250" s="5" t="str" cm="1">
        <f t="array" ref="W250">_xlfn.LET(
 _xlpm.a, TRIM(_xlfn.TEXTSPLIT(M250,",")),
 _xlpm.b, TRIM(_xlfn.TEXTSPLIT(L250,",")),
 IFERROR(_xlfn._xlws.FILTER(_xlpm.a, ISNA(MATCH(_xlpm.a,_xlpm.b,0))), "Không có khác biệt")
)</f>
        <v>Không có khác biệt</v>
      </c>
    </row>
    <row r="251" spans="1:23" ht="71.25">
      <c r="A251" s="44">
        <v>20252</v>
      </c>
      <c r="B251" s="45" t="s">
        <v>8926</v>
      </c>
      <c r="C251" s="44">
        <v>2024</v>
      </c>
      <c r="D251" s="45" t="s">
        <v>1110</v>
      </c>
      <c r="E251" s="45" t="s">
        <v>1095</v>
      </c>
      <c r="F251" s="45" t="s">
        <v>1088</v>
      </c>
      <c r="G251" s="45" t="s">
        <v>1089</v>
      </c>
      <c r="H251" s="45" t="s">
        <v>1101</v>
      </c>
      <c r="I251" s="44">
        <v>2411144</v>
      </c>
      <c r="J251" s="45" t="s">
        <v>1660</v>
      </c>
      <c r="K251" s="45" t="s">
        <v>1092</v>
      </c>
      <c r="L251" s="45" t="s">
        <v>9067</v>
      </c>
      <c r="M251" s="45" t="s">
        <v>9068</v>
      </c>
      <c r="N251" s="44">
        <v>15</v>
      </c>
      <c r="O251" s="44">
        <v>933000</v>
      </c>
      <c r="P251" s="44">
        <v>13995000</v>
      </c>
      <c r="Q251" s="44">
        <v>13995000</v>
      </c>
      <c r="R251" s="44">
        <v>0</v>
      </c>
      <c r="S251" s="42"/>
      <c r="W251" s="5" t="str" cm="1">
        <f t="array" ref="W251">_xlfn.LET(
 _xlpm.a, TRIM(_xlfn.TEXTSPLIT(M251,",")),
 _xlpm.b, TRIM(_xlfn.TEXTSPLIT(L251,",")),
 IFERROR(_xlfn._xlws.FILTER(_xlpm.a, ISNA(MATCH(_xlpm.a,_xlpm.b,0))), "Không có khác biệt")
)</f>
        <v>Không có khác biệt</v>
      </c>
    </row>
    <row r="252" spans="1:23" ht="71.25">
      <c r="A252" s="44">
        <v>20252</v>
      </c>
      <c r="B252" s="45" t="s">
        <v>8926</v>
      </c>
      <c r="C252" s="44">
        <v>2025</v>
      </c>
      <c r="D252" s="45" t="s">
        <v>1120</v>
      </c>
      <c r="E252" s="45" t="s">
        <v>1087</v>
      </c>
      <c r="F252" s="45" t="s">
        <v>19</v>
      </c>
      <c r="G252" s="45" t="s">
        <v>1574</v>
      </c>
      <c r="H252" s="42"/>
      <c r="I252" s="44">
        <v>2540120</v>
      </c>
      <c r="J252" s="45" t="s">
        <v>1662</v>
      </c>
      <c r="K252" s="45" t="s">
        <v>1092</v>
      </c>
      <c r="L252" s="42"/>
      <c r="M252" s="42"/>
      <c r="N252" s="44">
        <v>0</v>
      </c>
      <c r="O252" s="44">
        <v>0</v>
      </c>
      <c r="P252" s="44">
        <v>0</v>
      </c>
      <c r="Q252" s="44">
        <v>28000000</v>
      </c>
      <c r="R252" s="44">
        <v>28000000</v>
      </c>
      <c r="S252" s="42"/>
      <c r="W252" s="5" t="str" cm="1">
        <f t="array" ref="W252">_xlfn.LET(
 _xlpm.a, TRIM(_xlfn.TEXTSPLIT(M252,",")),
 _xlpm.b, TRIM(_xlfn.TEXTSPLIT(L252,",")),
 IFERROR(_xlfn._xlws.FILTER(_xlpm.a, ISNA(MATCH(_xlpm.a,_xlpm.b,0))), "Không có khác biệt")
)</f>
        <v>Không có khác biệt</v>
      </c>
    </row>
    <row r="253" spans="1:23" ht="71.25">
      <c r="A253" s="44">
        <v>20252</v>
      </c>
      <c r="B253" s="45" t="s">
        <v>8926</v>
      </c>
      <c r="C253" s="44">
        <v>2022</v>
      </c>
      <c r="D253" s="45" t="s">
        <v>1144</v>
      </c>
      <c r="E253" s="45" t="s">
        <v>1095</v>
      </c>
      <c r="F253" s="45" t="s">
        <v>1088</v>
      </c>
      <c r="G253" s="45" t="s">
        <v>1268</v>
      </c>
      <c r="H253" s="45" t="s">
        <v>1090</v>
      </c>
      <c r="I253" s="45" t="s">
        <v>1664</v>
      </c>
      <c r="J253" s="45" t="s">
        <v>1665</v>
      </c>
      <c r="K253" s="45" t="s">
        <v>1092</v>
      </c>
      <c r="L253" s="45" t="s">
        <v>8939</v>
      </c>
      <c r="M253" s="42"/>
      <c r="N253" s="44">
        <v>2</v>
      </c>
      <c r="O253" s="44">
        <v>933000</v>
      </c>
      <c r="P253" s="44">
        <v>1866000</v>
      </c>
      <c r="Q253" s="44">
        <v>23300000</v>
      </c>
      <c r="R253" s="44">
        <v>21434000</v>
      </c>
      <c r="S253" s="42"/>
      <c r="W253" s="5" t="str" cm="1">
        <f t="array" ref="W253">_xlfn.LET(
 _xlpm.a, TRIM(_xlfn.TEXTSPLIT(M253,",")),
 _xlpm.b, TRIM(_xlfn.TEXTSPLIT(L253,",")),
 IFERROR(_xlfn._xlws.FILTER(_xlpm.a, ISNA(MATCH(_xlpm.a,_xlpm.b,0))), "Không có khác biệt")
)</f>
        <v>Không có khác biệt</v>
      </c>
    </row>
    <row r="254" spans="1:23" ht="71.25">
      <c r="A254" s="44">
        <v>20252</v>
      </c>
      <c r="B254" s="45" t="s">
        <v>8926</v>
      </c>
      <c r="C254" s="44">
        <v>2025</v>
      </c>
      <c r="D254" s="45" t="s">
        <v>1099</v>
      </c>
      <c r="E254" s="45" t="s">
        <v>1087</v>
      </c>
      <c r="F254" s="45" t="s">
        <v>1088</v>
      </c>
      <c r="G254" s="45" t="s">
        <v>1089</v>
      </c>
      <c r="H254" s="45" t="s">
        <v>1101</v>
      </c>
      <c r="I254" s="44">
        <v>2510848</v>
      </c>
      <c r="J254" s="45" t="s">
        <v>1667</v>
      </c>
      <c r="K254" s="45" t="s">
        <v>1092</v>
      </c>
      <c r="L254" s="45" t="s">
        <v>8954</v>
      </c>
      <c r="M254" s="45" t="s">
        <v>8954</v>
      </c>
      <c r="N254" s="44">
        <v>12</v>
      </c>
      <c r="O254" s="44">
        <v>933000</v>
      </c>
      <c r="P254" s="44">
        <v>11196000</v>
      </c>
      <c r="Q254" s="44">
        <v>10253000</v>
      </c>
      <c r="R254" s="44">
        <v>-943000</v>
      </c>
      <c r="S254" s="42"/>
      <c r="W254" s="5" t="str" cm="1">
        <f t="array" ref="W254">_xlfn.LET(
 _xlpm.a, TRIM(_xlfn.TEXTSPLIT(M254,",")),
 _xlpm.b, TRIM(_xlfn.TEXTSPLIT(L254,",")),
 IFERROR(_xlfn._xlws.FILTER(_xlpm.a, ISNA(MATCH(_xlpm.a,_xlpm.b,0))), "Không có khác biệt")
)</f>
        <v>Không có khác biệt</v>
      </c>
    </row>
    <row r="255" spans="1:23" ht="71.25">
      <c r="A255" s="44">
        <v>20252</v>
      </c>
      <c r="B255" s="45" t="s">
        <v>8926</v>
      </c>
      <c r="C255" s="44">
        <v>2023</v>
      </c>
      <c r="D255" s="45" t="s">
        <v>1127</v>
      </c>
      <c r="E255" s="45" t="s">
        <v>1095</v>
      </c>
      <c r="F255" s="45" t="s">
        <v>1088</v>
      </c>
      <c r="G255" s="45" t="s">
        <v>1207</v>
      </c>
      <c r="H255" s="45" t="s">
        <v>1101</v>
      </c>
      <c r="I255" s="45" t="s">
        <v>1669</v>
      </c>
      <c r="J255" s="45" t="s">
        <v>1670</v>
      </c>
      <c r="K255" s="45" t="s">
        <v>1092</v>
      </c>
      <c r="L255" s="42"/>
      <c r="M255" s="42"/>
      <c r="N255" s="44">
        <v>0</v>
      </c>
      <c r="O255" s="44">
        <v>933000</v>
      </c>
      <c r="P255" s="44">
        <v>0</v>
      </c>
      <c r="Q255" s="44">
        <v>28000000</v>
      </c>
      <c r="R255" s="44">
        <v>28000000</v>
      </c>
      <c r="S255" s="42"/>
      <c r="W255" s="5" t="str" cm="1">
        <f t="array" ref="W255">_xlfn.LET(
 _xlpm.a, TRIM(_xlfn.TEXTSPLIT(M255,",")),
 _xlpm.b, TRIM(_xlfn.TEXTSPLIT(L255,",")),
 IFERROR(_xlfn._xlws.FILTER(_xlpm.a, ISNA(MATCH(_xlpm.a,_xlpm.b,0))), "Không có khác biệt")
)</f>
        <v>Không có khác biệt</v>
      </c>
    </row>
    <row r="256" spans="1:23" ht="71.25">
      <c r="A256" s="44">
        <v>20252</v>
      </c>
      <c r="B256" s="45" t="s">
        <v>8926</v>
      </c>
      <c r="C256" s="44">
        <v>2025</v>
      </c>
      <c r="D256" s="45" t="s">
        <v>1099</v>
      </c>
      <c r="E256" s="45" t="s">
        <v>1087</v>
      </c>
      <c r="F256" s="45" t="s">
        <v>1088</v>
      </c>
      <c r="G256" s="45" t="s">
        <v>1124</v>
      </c>
      <c r="H256" s="45" t="s">
        <v>1101</v>
      </c>
      <c r="I256" s="44">
        <v>2510415</v>
      </c>
      <c r="J256" s="45" t="s">
        <v>1672</v>
      </c>
      <c r="K256" s="45" t="s">
        <v>1092</v>
      </c>
      <c r="L256" s="45" t="s">
        <v>9069</v>
      </c>
      <c r="M256" s="45" t="s">
        <v>9070</v>
      </c>
      <c r="N256" s="44">
        <v>9</v>
      </c>
      <c r="O256" s="44">
        <v>933000</v>
      </c>
      <c r="P256" s="44">
        <v>8397000</v>
      </c>
      <c r="Q256" s="44">
        <v>11186000</v>
      </c>
      <c r="R256" s="44">
        <v>2789000</v>
      </c>
      <c r="S256" s="42"/>
      <c r="W256" s="5" t="str" cm="1">
        <f t="array" ref="W256">_xlfn.LET(
 _xlpm.a, TRIM(_xlfn.TEXTSPLIT(M256,",")),
 _xlpm.b, TRIM(_xlfn.TEXTSPLIT(L256,",")),
 IFERROR(_xlfn._xlws.FILTER(_xlpm.a, ISNA(MATCH(_xlpm.a,_xlpm.b,0))), "Không có khác biệt")
)</f>
        <v>FST2.120</v>
      </c>
    </row>
    <row r="257" spans="1:23" ht="71.25">
      <c r="A257" s="44">
        <v>20252</v>
      </c>
      <c r="B257" s="45" t="s">
        <v>8926</v>
      </c>
      <c r="C257" s="44">
        <v>2023</v>
      </c>
      <c r="D257" s="45" t="s">
        <v>1127</v>
      </c>
      <c r="E257" s="45" t="s">
        <v>1095</v>
      </c>
      <c r="F257" s="45" t="s">
        <v>1088</v>
      </c>
      <c r="G257" s="45" t="s">
        <v>1089</v>
      </c>
      <c r="H257" s="45" t="s">
        <v>1101</v>
      </c>
      <c r="I257" s="45" t="s">
        <v>1673</v>
      </c>
      <c r="J257" s="45" t="s">
        <v>1674</v>
      </c>
      <c r="K257" s="45" t="s">
        <v>1092</v>
      </c>
      <c r="L257" s="42"/>
      <c r="M257" s="42"/>
      <c r="N257" s="44">
        <v>0</v>
      </c>
      <c r="O257" s="44">
        <v>933000</v>
      </c>
      <c r="P257" s="44">
        <v>0</v>
      </c>
      <c r="Q257" s="44">
        <v>28000000</v>
      </c>
      <c r="R257" s="44">
        <v>28000000</v>
      </c>
      <c r="S257" s="42"/>
      <c r="W257" s="5" t="str" cm="1">
        <f t="array" ref="W257">_xlfn.LET(
 _xlpm.a, TRIM(_xlfn.TEXTSPLIT(M257,",")),
 _xlpm.b, TRIM(_xlfn.TEXTSPLIT(L257,",")),
 IFERROR(_xlfn._xlws.FILTER(_xlpm.a, ISNA(MATCH(_xlpm.a,_xlpm.b,0))), "Không có khác biệt")
)</f>
        <v>Không có khác biệt</v>
      </c>
    </row>
    <row r="258" spans="1:23" ht="71.25">
      <c r="A258" s="44">
        <v>20252</v>
      </c>
      <c r="B258" s="45" t="s">
        <v>8926</v>
      </c>
      <c r="C258" s="44">
        <v>2023</v>
      </c>
      <c r="D258" s="45" t="s">
        <v>1127</v>
      </c>
      <c r="E258" s="45" t="s">
        <v>1095</v>
      </c>
      <c r="F258" s="45" t="s">
        <v>1088</v>
      </c>
      <c r="G258" s="45" t="s">
        <v>1124</v>
      </c>
      <c r="H258" s="45" t="s">
        <v>1101</v>
      </c>
      <c r="I258" s="45" t="s">
        <v>1676</v>
      </c>
      <c r="J258" s="45" t="s">
        <v>1677</v>
      </c>
      <c r="K258" s="45" t="s">
        <v>1092</v>
      </c>
      <c r="L258" s="45" t="s">
        <v>8939</v>
      </c>
      <c r="M258" s="42"/>
      <c r="N258" s="44">
        <v>2</v>
      </c>
      <c r="O258" s="44">
        <v>933000</v>
      </c>
      <c r="P258" s="44">
        <v>1866000</v>
      </c>
      <c r="Q258" s="44">
        <v>28000000</v>
      </c>
      <c r="R258" s="44">
        <v>26134000</v>
      </c>
      <c r="S258" s="42"/>
      <c r="W258" s="5" t="str" cm="1">
        <f t="array" ref="W258">_xlfn.LET(
 _xlpm.a, TRIM(_xlfn.TEXTSPLIT(M258,",")),
 _xlpm.b, TRIM(_xlfn.TEXTSPLIT(L258,",")),
 IFERROR(_xlfn._xlws.FILTER(_xlpm.a, ISNA(MATCH(_xlpm.a,_xlpm.b,0))), "Không có khác biệt")
)</f>
        <v>Không có khác biệt</v>
      </c>
    </row>
    <row r="259" spans="1:23" ht="71.25">
      <c r="A259" s="44">
        <v>20252</v>
      </c>
      <c r="B259" s="45" t="s">
        <v>8926</v>
      </c>
      <c r="C259" s="44">
        <v>2025</v>
      </c>
      <c r="D259" s="45" t="s">
        <v>1099</v>
      </c>
      <c r="E259" s="45" t="s">
        <v>1087</v>
      </c>
      <c r="F259" s="45" t="s">
        <v>1088</v>
      </c>
      <c r="G259" s="45" t="s">
        <v>1104</v>
      </c>
      <c r="H259" s="45" t="s">
        <v>1101</v>
      </c>
      <c r="I259" s="44">
        <v>2510389</v>
      </c>
      <c r="J259" s="45" t="s">
        <v>1679</v>
      </c>
      <c r="K259" s="45" t="s">
        <v>1092</v>
      </c>
      <c r="L259" s="45" t="s">
        <v>9071</v>
      </c>
      <c r="M259" s="45" t="s">
        <v>9072</v>
      </c>
      <c r="N259" s="44">
        <v>14</v>
      </c>
      <c r="O259" s="44">
        <v>933000</v>
      </c>
      <c r="P259" s="44">
        <v>13062000</v>
      </c>
      <c r="Q259" s="44">
        <v>10253000</v>
      </c>
      <c r="R259" s="44">
        <v>-2809000</v>
      </c>
      <c r="S259" s="42"/>
      <c r="W259" s="5" t="str" cm="1">
        <f t="array" ref="W259">_xlfn.LET(
 _xlpm.a, TRIM(_xlfn.TEXTSPLIT(M259,",")),
 _xlpm.b, TRIM(_xlfn.TEXTSPLIT(L259,",")),
 IFERROR(_xlfn._xlws.FILTER(_xlpm.a, ISNA(MATCH(_xlpm.a,_xlpm.b,0))), "Không có khác biệt")
)</f>
        <v>Không có khác biệt</v>
      </c>
    </row>
    <row r="260" spans="1:23" ht="85.5">
      <c r="A260" s="44">
        <v>20252</v>
      </c>
      <c r="B260" s="45" t="s">
        <v>8926</v>
      </c>
      <c r="C260" s="44">
        <v>2024</v>
      </c>
      <c r="D260" s="45" t="s">
        <v>1086</v>
      </c>
      <c r="E260" s="45" t="s">
        <v>1087</v>
      </c>
      <c r="F260" s="45" t="s">
        <v>1088</v>
      </c>
      <c r="G260" s="45" t="s">
        <v>1155</v>
      </c>
      <c r="H260" s="45" t="s">
        <v>1090</v>
      </c>
      <c r="I260" s="44">
        <v>2410184</v>
      </c>
      <c r="J260" s="45" t="s">
        <v>1681</v>
      </c>
      <c r="K260" s="45" t="s">
        <v>1092</v>
      </c>
      <c r="L260" s="45" t="s">
        <v>9073</v>
      </c>
      <c r="M260" s="45" t="s">
        <v>9074</v>
      </c>
      <c r="N260" s="44">
        <v>15</v>
      </c>
      <c r="O260" s="44">
        <v>933000</v>
      </c>
      <c r="P260" s="44">
        <v>13995000</v>
      </c>
      <c r="Q260" s="44">
        <v>13995000</v>
      </c>
      <c r="R260" s="44">
        <v>0</v>
      </c>
      <c r="S260" s="42"/>
      <c r="W260" s="5" t="str" cm="1">
        <f t="array" ref="W260">_xlfn.LET(
 _xlpm.a, TRIM(_xlfn.TEXTSPLIT(M260,",")),
 _xlpm.b, TRIM(_xlfn.TEXTSPLIT(L260,",")),
 IFERROR(_xlfn._xlws.FILTER(_xlpm.a, ISNA(MATCH(_xlpm.a,_xlpm.b,0))), "Không có khác biệt")
)</f>
        <v>Không có khác biệt</v>
      </c>
    </row>
    <row r="261" spans="1:23" ht="71.25">
      <c r="A261" s="44">
        <v>20252</v>
      </c>
      <c r="B261" s="45" t="s">
        <v>8926</v>
      </c>
      <c r="C261" s="44">
        <v>2025</v>
      </c>
      <c r="D261" s="45" t="s">
        <v>1099</v>
      </c>
      <c r="E261" s="45" t="s">
        <v>1087</v>
      </c>
      <c r="F261" s="45" t="s">
        <v>1088</v>
      </c>
      <c r="G261" s="45" t="s">
        <v>1089</v>
      </c>
      <c r="H261" s="45" t="s">
        <v>1101</v>
      </c>
      <c r="I261" s="44">
        <v>2510332</v>
      </c>
      <c r="J261" s="45" t="s">
        <v>1683</v>
      </c>
      <c r="K261" s="45" t="s">
        <v>1092</v>
      </c>
      <c r="L261" s="45" t="s">
        <v>8957</v>
      </c>
      <c r="M261" s="45" t="s">
        <v>9075</v>
      </c>
      <c r="N261" s="44">
        <v>16</v>
      </c>
      <c r="O261" s="44">
        <v>933000</v>
      </c>
      <c r="P261" s="44">
        <v>14928000</v>
      </c>
      <c r="Q261" s="44">
        <v>13985000</v>
      </c>
      <c r="R261" s="44">
        <v>-943000</v>
      </c>
      <c r="S261" s="42"/>
      <c r="W261" s="5" t="str" cm="1">
        <f t="array" ref="W261">_xlfn.LET(
 _xlpm.a, TRIM(_xlfn.TEXTSPLIT(M261,",")),
 _xlpm.b, TRIM(_xlfn.TEXTSPLIT(L261,",")),
 IFERROR(_xlfn._xlws.FILTER(_xlpm.a, ISNA(MATCH(_xlpm.a,_xlpm.b,0))), "Không có khác biệt")
)</f>
        <v>Không có khác biệt</v>
      </c>
    </row>
    <row r="262" spans="1:23" ht="71.25">
      <c r="A262" s="44">
        <v>20252</v>
      </c>
      <c r="B262" s="45" t="s">
        <v>8926</v>
      </c>
      <c r="C262" s="44">
        <v>2022</v>
      </c>
      <c r="D262" s="45" t="s">
        <v>1144</v>
      </c>
      <c r="E262" s="45" t="s">
        <v>1095</v>
      </c>
      <c r="F262" s="45" t="s">
        <v>1088</v>
      </c>
      <c r="G262" s="45" t="s">
        <v>1145</v>
      </c>
      <c r="H262" s="45" t="s">
        <v>1090</v>
      </c>
      <c r="I262" s="45" t="s">
        <v>1684</v>
      </c>
      <c r="J262" s="45" t="s">
        <v>1685</v>
      </c>
      <c r="K262" s="45" t="s">
        <v>1092</v>
      </c>
      <c r="L262" s="45" t="s">
        <v>8939</v>
      </c>
      <c r="M262" s="42"/>
      <c r="N262" s="44">
        <v>2</v>
      </c>
      <c r="O262" s="44">
        <v>933000</v>
      </c>
      <c r="P262" s="44">
        <v>1866000</v>
      </c>
      <c r="Q262" s="44">
        <v>23300000</v>
      </c>
      <c r="R262" s="44">
        <v>21434000</v>
      </c>
      <c r="S262" s="42"/>
      <c r="W262" s="5" t="str" cm="1">
        <f t="array" ref="W262">_xlfn.LET(
 _xlpm.a, TRIM(_xlfn.TEXTSPLIT(M262,",")),
 _xlpm.b, TRIM(_xlfn.TEXTSPLIT(L262,",")),
 IFERROR(_xlfn._xlws.FILTER(_xlpm.a, ISNA(MATCH(_xlpm.a,_xlpm.b,0))), "Không có khác biệt")
)</f>
        <v>Không có khác biệt</v>
      </c>
    </row>
    <row r="263" spans="1:23" ht="71.25">
      <c r="A263" s="44">
        <v>20252</v>
      </c>
      <c r="B263" s="45" t="s">
        <v>8926</v>
      </c>
      <c r="C263" s="44">
        <v>2021</v>
      </c>
      <c r="D263" s="45" t="s">
        <v>1180</v>
      </c>
      <c r="E263" s="45" t="s">
        <v>1095</v>
      </c>
      <c r="F263" s="45" t="s">
        <v>1088</v>
      </c>
      <c r="G263" s="45" t="s">
        <v>1158</v>
      </c>
      <c r="H263" s="45" t="s">
        <v>1101</v>
      </c>
      <c r="I263" s="45" t="s">
        <v>1686</v>
      </c>
      <c r="J263" s="45" t="s">
        <v>1687</v>
      </c>
      <c r="K263" s="45" t="s">
        <v>1092</v>
      </c>
      <c r="L263" s="42"/>
      <c r="M263" s="42"/>
      <c r="N263" s="44">
        <v>0</v>
      </c>
      <c r="O263" s="44">
        <v>933000</v>
      </c>
      <c r="P263" s="44">
        <v>0</v>
      </c>
      <c r="Q263" s="44">
        <v>0</v>
      </c>
      <c r="R263" s="44">
        <v>0</v>
      </c>
      <c r="S263" s="42"/>
      <c r="W263" s="5" t="str" cm="1">
        <f t="array" ref="W263">_xlfn.LET(
 _xlpm.a, TRIM(_xlfn.TEXTSPLIT(M263,",")),
 _xlpm.b, TRIM(_xlfn.TEXTSPLIT(L263,",")),
 IFERROR(_xlfn._xlws.FILTER(_xlpm.a, ISNA(MATCH(_xlpm.a,_xlpm.b,0))), "Không có khác biệt")
)</f>
        <v>Không có khác biệt</v>
      </c>
    </row>
    <row r="264" spans="1:23" ht="71.25">
      <c r="A264" s="44">
        <v>20252</v>
      </c>
      <c r="B264" s="45" t="s">
        <v>8926</v>
      </c>
      <c r="C264" s="44">
        <v>2024</v>
      </c>
      <c r="D264" s="45" t="s">
        <v>1110</v>
      </c>
      <c r="E264" s="45" t="s">
        <v>1095</v>
      </c>
      <c r="F264" s="45" t="s">
        <v>1088</v>
      </c>
      <c r="G264" s="45" t="s">
        <v>1107</v>
      </c>
      <c r="H264" s="45" t="s">
        <v>1101</v>
      </c>
      <c r="I264" s="44">
        <v>2411121</v>
      </c>
      <c r="J264" s="45" t="s">
        <v>1688</v>
      </c>
      <c r="K264" s="45" t="s">
        <v>1092</v>
      </c>
      <c r="L264" s="45" t="s">
        <v>9076</v>
      </c>
      <c r="M264" s="45" t="s">
        <v>9076</v>
      </c>
      <c r="N264" s="44">
        <v>6</v>
      </c>
      <c r="O264" s="44">
        <v>933000</v>
      </c>
      <c r="P264" s="44">
        <v>5598000</v>
      </c>
      <c r="Q264" s="44">
        <v>5598000</v>
      </c>
      <c r="R264" s="44">
        <v>0</v>
      </c>
      <c r="S264" s="42"/>
      <c r="W264" s="5" t="str" cm="1">
        <f t="array" ref="W264">_xlfn.LET(
 _xlpm.a, TRIM(_xlfn.TEXTSPLIT(M264,",")),
 _xlpm.b, TRIM(_xlfn.TEXTSPLIT(L264,",")),
 IFERROR(_xlfn._xlws.FILTER(_xlpm.a, ISNA(MATCH(_xlpm.a,_xlpm.b,0))), "Không có khác biệt")
)</f>
        <v>Không có khác biệt</v>
      </c>
    </row>
    <row r="265" spans="1:23" ht="71.25">
      <c r="A265" s="44">
        <v>20252</v>
      </c>
      <c r="B265" s="45" t="s">
        <v>8926</v>
      </c>
      <c r="C265" s="44">
        <v>2024</v>
      </c>
      <c r="D265" s="45" t="s">
        <v>1086</v>
      </c>
      <c r="E265" s="45" t="s">
        <v>1087</v>
      </c>
      <c r="F265" s="45" t="s">
        <v>1088</v>
      </c>
      <c r="G265" s="45" t="s">
        <v>1161</v>
      </c>
      <c r="H265" s="45" t="s">
        <v>1090</v>
      </c>
      <c r="I265" s="44">
        <v>2410711</v>
      </c>
      <c r="J265" s="45" t="s">
        <v>1690</v>
      </c>
      <c r="K265" s="45" t="s">
        <v>1092</v>
      </c>
      <c r="L265" s="42"/>
      <c r="M265" s="42"/>
      <c r="N265" s="44">
        <v>0</v>
      </c>
      <c r="O265" s="44">
        <v>933000</v>
      </c>
      <c r="P265" s="44">
        <v>0</v>
      </c>
      <c r="Q265" s="44">
        <v>0</v>
      </c>
      <c r="R265" s="44">
        <v>0</v>
      </c>
      <c r="S265" s="42"/>
      <c r="W265" s="5" t="str" cm="1">
        <f t="array" ref="W265">_xlfn.LET(
 _xlpm.a, TRIM(_xlfn.TEXTSPLIT(M265,",")),
 _xlpm.b, TRIM(_xlfn.TEXTSPLIT(L265,",")),
 IFERROR(_xlfn._xlws.FILTER(_xlpm.a, ISNA(MATCH(_xlpm.a,_xlpm.b,0))), "Không có khác biệt")
)</f>
        <v>Không có khác biệt</v>
      </c>
    </row>
    <row r="266" spans="1:23" ht="71.25">
      <c r="A266" s="44">
        <v>20252</v>
      </c>
      <c r="B266" s="45" t="s">
        <v>8926</v>
      </c>
      <c r="C266" s="44">
        <v>2022</v>
      </c>
      <c r="D266" s="45" t="s">
        <v>1141</v>
      </c>
      <c r="E266" s="45" t="s">
        <v>1095</v>
      </c>
      <c r="F266" s="45" t="s">
        <v>1088</v>
      </c>
      <c r="G266" s="45" t="s">
        <v>1089</v>
      </c>
      <c r="H266" s="45" t="s">
        <v>1101</v>
      </c>
      <c r="I266" s="45" t="s">
        <v>1692</v>
      </c>
      <c r="J266" s="45" t="s">
        <v>1693</v>
      </c>
      <c r="K266" s="45" t="s">
        <v>1092</v>
      </c>
      <c r="L266" s="45" t="s">
        <v>8939</v>
      </c>
      <c r="M266" s="42"/>
      <c r="N266" s="44">
        <v>2</v>
      </c>
      <c r="O266" s="44">
        <v>933000</v>
      </c>
      <c r="P266" s="44">
        <v>1866000</v>
      </c>
      <c r="Q266" s="44">
        <v>28000000</v>
      </c>
      <c r="R266" s="44">
        <v>26134000</v>
      </c>
      <c r="S266" s="42"/>
      <c r="W266" s="5" t="str" cm="1">
        <f t="array" ref="W266">_xlfn.LET(
 _xlpm.a, TRIM(_xlfn.TEXTSPLIT(M266,",")),
 _xlpm.b, TRIM(_xlfn.TEXTSPLIT(L266,",")),
 IFERROR(_xlfn._xlws.FILTER(_xlpm.a, ISNA(MATCH(_xlpm.a,_xlpm.b,0))), "Không có khác biệt")
)</f>
        <v>Không có khác biệt</v>
      </c>
    </row>
    <row r="267" spans="1:23" ht="71.25">
      <c r="A267" s="44">
        <v>20252</v>
      </c>
      <c r="B267" s="45" t="s">
        <v>8926</v>
      </c>
      <c r="C267" s="44">
        <v>2023</v>
      </c>
      <c r="D267" s="45" t="s">
        <v>1197</v>
      </c>
      <c r="E267" s="45" t="s">
        <v>1095</v>
      </c>
      <c r="F267" s="45" t="s">
        <v>1088</v>
      </c>
      <c r="G267" s="45" t="s">
        <v>1165</v>
      </c>
      <c r="H267" s="45" t="s">
        <v>1090</v>
      </c>
      <c r="I267" s="45" t="s">
        <v>1695</v>
      </c>
      <c r="J267" s="45" t="s">
        <v>1696</v>
      </c>
      <c r="K267" s="45" t="s">
        <v>1092</v>
      </c>
      <c r="L267" s="42"/>
      <c r="M267" s="42"/>
      <c r="N267" s="44">
        <v>0</v>
      </c>
      <c r="O267" s="44">
        <v>933000</v>
      </c>
      <c r="P267" s="44">
        <v>0</v>
      </c>
      <c r="Q267" s="44">
        <v>28000000</v>
      </c>
      <c r="R267" s="44">
        <v>28000000</v>
      </c>
      <c r="S267" s="42"/>
      <c r="W267" s="5" t="str" cm="1">
        <f t="array" ref="W267">_xlfn.LET(
 _xlpm.a, TRIM(_xlfn.TEXTSPLIT(M267,",")),
 _xlpm.b, TRIM(_xlfn.TEXTSPLIT(L267,",")),
 IFERROR(_xlfn._xlws.FILTER(_xlpm.a, ISNA(MATCH(_xlpm.a,_xlpm.b,0))), "Không có khác biệt")
)</f>
        <v>Không có khác biệt</v>
      </c>
    </row>
    <row r="268" spans="1:23" ht="71.25">
      <c r="A268" s="44">
        <v>20252</v>
      </c>
      <c r="B268" s="45" t="s">
        <v>8926</v>
      </c>
      <c r="C268" s="44">
        <v>2025</v>
      </c>
      <c r="D268" s="45" t="s">
        <v>1117</v>
      </c>
      <c r="E268" s="45" t="s">
        <v>1087</v>
      </c>
      <c r="F268" s="45" t="s">
        <v>1088</v>
      </c>
      <c r="G268" s="45" t="s">
        <v>1118</v>
      </c>
      <c r="H268" s="45" t="s">
        <v>1090</v>
      </c>
      <c r="I268" s="44">
        <v>2511054</v>
      </c>
      <c r="J268" s="45" t="s">
        <v>1697</v>
      </c>
      <c r="K268" s="45" t="s">
        <v>1092</v>
      </c>
      <c r="L268" s="42"/>
      <c r="M268" s="42"/>
      <c r="N268" s="44">
        <v>0</v>
      </c>
      <c r="O268" s="44">
        <v>933000</v>
      </c>
      <c r="P268" s="44">
        <v>0</v>
      </c>
      <c r="Q268" s="44">
        <v>26124000</v>
      </c>
      <c r="R268" s="44">
        <v>26124000</v>
      </c>
      <c r="S268" s="42"/>
      <c r="W268" s="5" t="str" cm="1">
        <f t="array" ref="W268">_xlfn.LET(
 _xlpm.a, TRIM(_xlfn.TEXTSPLIT(M268,",")),
 _xlpm.b, TRIM(_xlfn.TEXTSPLIT(L268,",")),
 IFERROR(_xlfn._xlws.FILTER(_xlpm.a, ISNA(MATCH(_xlpm.a,_xlpm.b,0))), "Không có khác biệt")
)</f>
        <v>Không có khác biệt</v>
      </c>
    </row>
    <row r="269" spans="1:23" ht="71.25">
      <c r="A269" s="44">
        <v>20252</v>
      </c>
      <c r="B269" s="45" t="s">
        <v>8926</v>
      </c>
      <c r="C269" s="44">
        <v>2022</v>
      </c>
      <c r="D269" s="45" t="s">
        <v>1144</v>
      </c>
      <c r="E269" s="45" t="s">
        <v>1095</v>
      </c>
      <c r="F269" s="45" t="s">
        <v>1088</v>
      </c>
      <c r="G269" s="45" t="s">
        <v>1177</v>
      </c>
      <c r="H269" s="45" t="s">
        <v>1090</v>
      </c>
      <c r="I269" s="45" t="s">
        <v>1698</v>
      </c>
      <c r="J269" s="45" t="s">
        <v>1699</v>
      </c>
      <c r="K269" s="45" t="s">
        <v>1092</v>
      </c>
      <c r="L269" s="42"/>
      <c r="M269" s="42"/>
      <c r="N269" s="44">
        <v>0</v>
      </c>
      <c r="O269" s="44">
        <v>933000</v>
      </c>
      <c r="P269" s="44">
        <v>0</v>
      </c>
      <c r="Q269" s="44">
        <v>28000000</v>
      </c>
      <c r="R269" s="44">
        <v>28000000</v>
      </c>
      <c r="S269" s="42"/>
      <c r="W269" s="5" t="str" cm="1">
        <f t="array" ref="W269">_xlfn.LET(
 _xlpm.a, TRIM(_xlfn.TEXTSPLIT(M269,",")),
 _xlpm.b, TRIM(_xlfn.TEXTSPLIT(L269,",")),
 IFERROR(_xlfn._xlws.FILTER(_xlpm.a, ISNA(MATCH(_xlpm.a,_xlpm.b,0))), "Không có khác biệt")
)</f>
        <v>Không có khác biệt</v>
      </c>
    </row>
    <row r="270" spans="1:23" ht="71.25">
      <c r="A270" s="44">
        <v>20252</v>
      </c>
      <c r="B270" s="45" t="s">
        <v>8926</v>
      </c>
      <c r="C270" s="44">
        <v>2025</v>
      </c>
      <c r="D270" s="45" t="s">
        <v>1117</v>
      </c>
      <c r="E270" s="45" t="s">
        <v>1087</v>
      </c>
      <c r="F270" s="45" t="s">
        <v>1088</v>
      </c>
      <c r="G270" s="45" t="s">
        <v>1089</v>
      </c>
      <c r="H270" s="45" t="s">
        <v>1090</v>
      </c>
      <c r="I270" s="44">
        <v>2511186</v>
      </c>
      <c r="J270" s="45" t="s">
        <v>1701</v>
      </c>
      <c r="K270" s="45" t="s">
        <v>1092</v>
      </c>
      <c r="L270" s="42"/>
      <c r="M270" s="42"/>
      <c r="N270" s="44">
        <v>0</v>
      </c>
      <c r="O270" s="44">
        <v>933000</v>
      </c>
      <c r="P270" s="44">
        <v>0</v>
      </c>
      <c r="Q270" s="44">
        <v>26124000</v>
      </c>
      <c r="R270" s="44">
        <v>26124000</v>
      </c>
      <c r="S270" s="42"/>
      <c r="W270" s="5" t="str" cm="1">
        <f t="array" ref="W270">_xlfn.LET(
 _xlpm.a, TRIM(_xlfn.TEXTSPLIT(M270,",")),
 _xlpm.b, TRIM(_xlfn.TEXTSPLIT(L270,",")),
 IFERROR(_xlfn._xlws.FILTER(_xlpm.a, ISNA(MATCH(_xlpm.a,_xlpm.b,0))), "Không có khác biệt")
)</f>
        <v>Không có khác biệt</v>
      </c>
    </row>
    <row r="271" spans="1:23" ht="71.25">
      <c r="A271" s="44">
        <v>20252</v>
      </c>
      <c r="B271" s="45" t="s">
        <v>8926</v>
      </c>
      <c r="C271" s="44">
        <v>2023</v>
      </c>
      <c r="D271" s="45" t="s">
        <v>1197</v>
      </c>
      <c r="E271" s="45" t="s">
        <v>1095</v>
      </c>
      <c r="F271" s="45" t="s">
        <v>1088</v>
      </c>
      <c r="G271" s="45" t="s">
        <v>1165</v>
      </c>
      <c r="H271" s="45" t="s">
        <v>1090</v>
      </c>
      <c r="I271" s="45" t="s">
        <v>1702</v>
      </c>
      <c r="J271" s="45" t="s">
        <v>1703</v>
      </c>
      <c r="K271" s="45" t="s">
        <v>1092</v>
      </c>
      <c r="L271" s="42"/>
      <c r="M271" s="42"/>
      <c r="N271" s="44">
        <v>0</v>
      </c>
      <c r="O271" s="44">
        <v>933000</v>
      </c>
      <c r="P271" s="44">
        <v>0</v>
      </c>
      <c r="Q271" s="44">
        <v>28000000</v>
      </c>
      <c r="R271" s="44">
        <v>28000000</v>
      </c>
      <c r="S271" s="42"/>
      <c r="W271" s="5" t="str" cm="1">
        <f t="array" ref="W271">_xlfn.LET(
 _xlpm.a, TRIM(_xlfn.TEXTSPLIT(M271,",")),
 _xlpm.b, TRIM(_xlfn.TEXTSPLIT(L271,",")),
 IFERROR(_xlfn._xlws.FILTER(_xlpm.a, ISNA(MATCH(_xlpm.a,_xlpm.b,0))), "Không có khác biệt")
)</f>
        <v>Không có khác biệt</v>
      </c>
    </row>
    <row r="272" spans="1:23" ht="71.25">
      <c r="A272" s="44">
        <v>20252</v>
      </c>
      <c r="B272" s="45" t="s">
        <v>8926</v>
      </c>
      <c r="C272" s="44">
        <v>2025</v>
      </c>
      <c r="D272" s="45" t="s">
        <v>1117</v>
      </c>
      <c r="E272" s="45" t="s">
        <v>1087</v>
      </c>
      <c r="F272" s="45" t="s">
        <v>1088</v>
      </c>
      <c r="G272" s="45" t="s">
        <v>1124</v>
      </c>
      <c r="H272" s="45" t="s">
        <v>1090</v>
      </c>
      <c r="I272" s="44">
        <v>2511068</v>
      </c>
      <c r="J272" s="45" t="s">
        <v>1704</v>
      </c>
      <c r="K272" s="45" t="s">
        <v>1092</v>
      </c>
      <c r="L272" s="42"/>
      <c r="M272" s="42"/>
      <c r="N272" s="44">
        <v>0</v>
      </c>
      <c r="O272" s="44">
        <v>933000</v>
      </c>
      <c r="P272" s="44">
        <v>0</v>
      </c>
      <c r="Q272" s="44">
        <v>26124000</v>
      </c>
      <c r="R272" s="44">
        <v>26124000</v>
      </c>
      <c r="S272" s="42"/>
      <c r="W272" s="5" t="str" cm="1">
        <f t="array" ref="W272">_xlfn.LET(
 _xlpm.a, TRIM(_xlfn.TEXTSPLIT(M272,",")),
 _xlpm.b, TRIM(_xlfn.TEXTSPLIT(L272,",")),
 IFERROR(_xlfn._xlws.FILTER(_xlpm.a, ISNA(MATCH(_xlpm.a,_xlpm.b,0))), "Không có khác biệt")
)</f>
        <v>Không có khác biệt</v>
      </c>
    </row>
    <row r="273" spans="1:23" ht="71.25">
      <c r="A273" s="44">
        <v>20252</v>
      </c>
      <c r="B273" s="45" t="s">
        <v>8926</v>
      </c>
      <c r="C273" s="44">
        <v>2024</v>
      </c>
      <c r="D273" s="45" t="s">
        <v>1591</v>
      </c>
      <c r="E273" s="45" t="s">
        <v>1095</v>
      </c>
      <c r="F273" s="45" t="s">
        <v>19</v>
      </c>
      <c r="G273" s="45" t="s">
        <v>1333</v>
      </c>
      <c r="H273" s="42"/>
      <c r="I273" s="44">
        <v>2440005</v>
      </c>
      <c r="J273" s="45" t="s">
        <v>1705</v>
      </c>
      <c r="K273" s="45" t="s">
        <v>1092</v>
      </c>
      <c r="L273" s="42"/>
      <c r="M273" s="42"/>
      <c r="N273" s="44">
        <v>0</v>
      </c>
      <c r="O273" s="44">
        <v>0</v>
      </c>
      <c r="P273" s="44">
        <v>0</v>
      </c>
      <c r="Q273" s="44">
        <v>28000000</v>
      </c>
      <c r="R273" s="44">
        <v>28000000</v>
      </c>
      <c r="S273" s="42"/>
      <c r="W273" s="5" t="str" cm="1">
        <f t="array" ref="W273">_xlfn.LET(
 _xlpm.a, TRIM(_xlfn.TEXTSPLIT(M273,",")),
 _xlpm.b, TRIM(_xlfn.TEXTSPLIT(L273,",")),
 IFERROR(_xlfn._xlws.FILTER(_xlpm.a, ISNA(MATCH(_xlpm.a,_xlpm.b,0))), "Không có khác biệt")
)</f>
        <v>Không có khác biệt</v>
      </c>
    </row>
    <row r="274" spans="1:23" ht="71.25">
      <c r="A274" s="44">
        <v>20252</v>
      </c>
      <c r="B274" s="45" t="s">
        <v>8926</v>
      </c>
      <c r="C274" s="44">
        <v>2023</v>
      </c>
      <c r="D274" s="45" t="s">
        <v>1127</v>
      </c>
      <c r="E274" s="45" t="s">
        <v>1095</v>
      </c>
      <c r="F274" s="45" t="s">
        <v>1088</v>
      </c>
      <c r="G274" s="45" t="s">
        <v>1280</v>
      </c>
      <c r="H274" s="45" t="s">
        <v>1101</v>
      </c>
      <c r="I274" s="45" t="s">
        <v>1707</v>
      </c>
      <c r="J274" s="45" t="s">
        <v>3</v>
      </c>
      <c r="K274" s="45" t="s">
        <v>1092</v>
      </c>
      <c r="L274" s="45" t="s">
        <v>9077</v>
      </c>
      <c r="M274" s="42"/>
      <c r="N274" s="44">
        <v>9</v>
      </c>
      <c r="O274" s="44">
        <v>933000</v>
      </c>
      <c r="P274" s="44">
        <v>8397000</v>
      </c>
      <c r="Q274" s="44">
        <v>28000000</v>
      </c>
      <c r="R274" s="44">
        <v>19603000</v>
      </c>
      <c r="S274" s="42"/>
      <c r="W274" s="5" t="str" cm="1">
        <f t="array" ref="W274">_xlfn.LET(
 _xlpm.a, TRIM(_xlfn.TEXTSPLIT(M274,",")),
 _xlpm.b, TRIM(_xlfn.TEXTSPLIT(L274,",")),
 IFERROR(_xlfn._xlws.FILTER(_xlpm.a, ISNA(MATCH(_xlpm.a,_xlpm.b,0))), "Không có khác biệt")
)</f>
        <v>Không có khác biệt</v>
      </c>
    </row>
    <row r="275" spans="1:23" ht="71.25">
      <c r="A275" s="44">
        <v>20252</v>
      </c>
      <c r="B275" s="45" t="s">
        <v>8926</v>
      </c>
      <c r="C275" s="44">
        <v>2025</v>
      </c>
      <c r="D275" s="45" t="s">
        <v>1117</v>
      </c>
      <c r="E275" s="45" t="s">
        <v>1087</v>
      </c>
      <c r="F275" s="45" t="s">
        <v>1088</v>
      </c>
      <c r="G275" s="45" t="s">
        <v>1155</v>
      </c>
      <c r="H275" s="45" t="s">
        <v>1090</v>
      </c>
      <c r="I275" s="44">
        <v>2511102</v>
      </c>
      <c r="J275" s="45" t="s">
        <v>1709</v>
      </c>
      <c r="K275" s="45" t="s">
        <v>1092</v>
      </c>
      <c r="L275" s="42"/>
      <c r="M275" s="42"/>
      <c r="N275" s="44">
        <v>0</v>
      </c>
      <c r="O275" s="44">
        <v>933000</v>
      </c>
      <c r="P275" s="44">
        <v>0</v>
      </c>
      <c r="Q275" s="44">
        <v>26124000</v>
      </c>
      <c r="R275" s="44">
        <v>26124000</v>
      </c>
      <c r="S275" s="42"/>
      <c r="W275" s="5" t="str" cm="1">
        <f t="array" ref="W275">_xlfn.LET(
 _xlpm.a, TRIM(_xlfn.TEXTSPLIT(M275,",")),
 _xlpm.b, TRIM(_xlfn.TEXTSPLIT(L275,",")),
 IFERROR(_xlfn._xlws.FILTER(_xlpm.a, ISNA(MATCH(_xlpm.a,_xlpm.b,0))), "Không có khác biệt")
)</f>
        <v>Không có khác biệt</v>
      </c>
    </row>
    <row r="276" spans="1:23" ht="71.25">
      <c r="A276" s="44">
        <v>20252</v>
      </c>
      <c r="B276" s="45" t="s">
        <v>8926</v>
      </c>
      <c r="C276" s="44">
        <v>2022</v>
      </c>
      <c r="D276" s="45" t="s">
        <v>1141</v>
      </c>
      <c r="E276" s="45" t="s">
        <v>1095</v>
      </c>
      <c r="F276" s="45" t="s">
        <v>1088</v>
      </c>
      <c r="G276" s="45" t="s">
        <v>1175</v>
      </c>
      <c r="H276" s="45" t="s">
        <v>1101</v>
      </c>
      <c r="I276" s="45" t="s">
        <v>1710</v>
      </c>
      <c r="J276" s="45" t="s">
        <v>1711</v>
      </c>
      <c r="K276" s="45" t="s">
        <v>1092</v>
      </c>
      <c r="L276" s="42"/>
      <c r="M276" s="42"/>
      <c r="N276" s="44">
        <v>0</v>
      </c>
      <c r="O276" s="44">
        <v>933000</v>
      </c>
      <c r="P276" s="44">
        <v>0</v>
      </c>
      <c r="Q276" s="44">
        <v>0</v>
      </c>
      <c r="R276" s="44">
        <v>0</v>
      </c>
      <c r="S276" s="42"/>
      <c r="W276" s="5" t="str" cm="1">
        <f t="array" ref="W276">_xlfn.LET(
 _xlpm.a, TRIM(_xlfn.TEXTSPLIT(M276,",")),
 _xlpm.b, TRIM(_xlfn.TEXTSPLIT(L276,",")),
 IFERROR(_xlfn._xlws.FILTER(_xlpm.a, ISNA(MATCH(_xlpm.a,_xlpm.b,0))), "Không có khác biệt")
)</f>
        <v>Không có khác biệt</v>
      </c>
    </row>
    <row r="277" spans="1:23" ht="71.25">
      <c r="A277" s="44">
        <v>20252</v>
      </c>
      <c r="B277" s="45" t="s">
        <v>8926</v>
      </c>
      <c r="C277" s="44">
        <v>2022</v>
      </c>
      <c r="D277" s="45" t="s">
        <v>1144</v>
      </c>
      <c r="E277" s="45" t="s">
        <v>1095</v>
      </c>
      <c r="F277" s="45" t="s">
        <v>1088</v>
      </c>
      <c r="G277" s="45" t="s">
        <v>1712</v>
      </c>
      <c r="H277" s="45" t="s">
        <v>1090</v>
      </c>
      <c r="I277" s="45" t="s">
        <v>1713</v>
      </c>
      <c r="J277" s="45" t="s">
        <v>1714</v>
      </c>
      <c r="K277" s="45" t="s">
        <v>1092</v>
      </c>
      <c r="L277" s="45" t="s">
        <v>9078</v>
      </c>
      <c r="M277" s="45" t="s">
        <v>9078</v>
      </c>
      <c r="N277" s="44">
        <v>8</v>
      </c>
      <c r="O277" s="44">
        <v>2084000</v>
      </c>
      <c r="P277" s="44">
        <v>16672000</v>
      </c>
      <c r="Q277" s="44">
        <v>13336000</v>
      </c>
      <c r="R277" s="44">
        <v>-3336000</v>
      </c>
      <c r="S277" s="42"/>
      <c r="W277" s="5" t="str" cm="1">
        <f t="array" ref="W277">_xlfn.LET(
 _xlpm.a, TRIM(_xlfn.TEXTSPLIT(M277,",")),
 _xlpm.b, TRIM(_xlfn.TEXTSPLIT(L277,",")),
 IFERROR(_xlfn._xlws.FILTER(_xlpm.a, ISNA(MATCH(_xlpm.a,_xlpm.b,0))), "Không có khác biệt")
)</f>
        <v>Không có khác biệt</v>
      </c>
    </row>
    <row r="278" spans="1:23" ht="99.75">
      <c r="A278" s="44">
        <v>20252</v>
      </c>
      <c r="B278" s="45" t="s">
        <v>8926</v>
      </c>
      <c r="C278" s="44">
        <v>2024</v>
      </c>
      <c r="D278" s="45" t="s">
        <v>1086</v>
      </c>
      <c r="E278" s="45" t="s">
        <v>1087</v>
      </c>
      <c r="F278" s="45" t="s">
        <v>1088</v>
      </c>
      <c r="G278" s="45" t="s">
        <v>1175</v>
      </c>
      <c r="H278" s="45" t="s">
        <v>1090</v>
      </c>
      <c r="I278" s="44">
        <v>2410206</v>
      </c>
      <c r="J278" s="45" t="s">
        <v>1716</v>
      </c>
      <c r="K278" s="45" t="s">
        <v>1092</v>
      </c>
      <c r="L278" s="45" t="s">
        <v>9079</v>
      </c>
      <c r="M278" s="45" t="s">
        <v>9080</v>
      </c>
      <c r="N278" s="44">
        <v>17</v>
      </c>
      <c r="O278" s="44">
        <v>933000</v>
      </c>
      <c r="P278" s="44">
        <v>15861000</v>
      </c>
      <c r="Q278" s="44">
        <v>15861000</v>
      </c>
      <c r="R278" s="44">
        <v>0</v>
      </c>
      <c r="S278" s="42"/>
      <c r="W278" s="5" t="str" cm="1">
        <f t="array" ref="W278">_xlfn.LET(
 _xlpm.a, TRIM(_xlfn.TEXTSPLIT(M278,",")),
 _xlpm.b, TRIM(_xlfn.TEXTSPLIT(L278,",")),
 IFERROR(_xlfn._xlws.FILTER(_xlpm.a, ISNA(MATCH(_xlpm.a,_xlpm.b,0))), "Không có khác biệt")
)</f>
        <v>Không có khác biệt</v>
      </c>
    </row>
    <row r="279" spans="1:23" ht="71.25">
      <c r="A279" s="44">
        <v>20252</v>
      </c>
      <c r="B279" s="45" t="s">
        <v>8926</v>
      </c>
      <c r="C279" s="44">
        <v>2025</v>
      </c>
      <c r="D279" s="45" t="s">
        <v>1296</v>
      </c>
      <c r="E279" s="45" t="s">
        <v>1087</v>
      </c>
      <c r="F279" s="45" t="s">
        <v>1088</v>
      </c>
      <c r="G279" s="45" t="s">
        <v>1192</v>
      </c>
      <c r="H279" s="45" t="s">
        <v>1101</v>
      </c>
      <c r="I279" s="44">
        <v>2510180</v>
      </c>
      <c r="J279" s="45" t="s">
        <v>1718</v>
      </c>
      <c r="K279" s="45" t="s">
        <v>1092</v>
      </c>
      <c r="L279" s="45" t="s">
        <v>9081</v>
      </c>
      <c r="M279" s="45" t="s">
        <v>9082</v>
      </c>
      <c r="N279" s="44">
        <v>11</v>
      </c>
      <c r="O279" s="44">
        <v>1225000</v>
      </c>
      <c r="P279" s="44">
        <v>13475000</v>
      </c>
      <c r="Q279" s="44">
        <v>14700000</v>
      </c>
      <c r="R279" s="44">
        <v>1225000</v>
      </c>
      <c r="S279" s="42"/>
      <c r="W279" s="5" t="str" cm="1">
        <f t="array" ref="W279">_xlfn.LET(
 _xlpm.a, TRIM(_xlfn.TEXTSPLIT(M279,",")),
 _xlpm.b, TRIM(_xlfn.TEXTSPLIT(L279,",")),
 IFERROR(_xlfn._xlws.FILTER(_xlpm.a, ISNA(MATCH(_xlpm.a,_xlpm.b,0))), "Không có khác biệt")
)</f>
        <v>Không có khác biệt</v>
      </c>
    </row>
    <row r="280" spans="1:23" ht="71.25">
      <c r="A280" s="44">
        <v>20252</v>
      </c>
      <c r="B280" s="45" t="s">
        <v>8926</v>
      </c>
      <c r="C280" s="44">
        <v>2025</v>
      </c>
      <c r="D280" s="45" t="s">
        <v>1120</v>
      </c>
      <c r="E280" s="45" t="s">
        <v>1087</v>
      </c>
      <c r="F280" s="45" t="s">
        <v>19</v>
      </c>
      <c r="G280" s="45" t="s">
        <v>1096</v>
      </c>
      <c r="H280" s="42"/>
      <c r="I280" s="44">
        <v>2540063</v>
      </c>
      <c r="J280" s="45" t="s">
        <v>1719</v>
      </c>
      <c r="K280" s="45" t="s">
        <v>1092</v>
      </c>
      <c r="L280" s="42"/>
      <c r="M280" s="42"/>
      <c r="N280" s="44">
        <v>0</v>
      </c>
      <c r="O280" s="44">
        <v>0</v>
      </c>
      <c r="P280" s="44">
        <v>0</v>
      </c>
      <c r="Q280" s="44">
        <v>28000000</v>
      </c>
      <c r="R280" s="44">
        <v>28000000</v>
      </c>
      <c r="S280" s="42"/>
      <c r="W280" s="5" t="str" cm="1">
        <f t="array" ref="W280">_xlfn.LET(
 _xlpm.a, TRIM(_xlfn.TEXTSPLIT(M280,",")),
 _xlpm.b, TRIM(_xlfn.TEXTSPLIT(L280,",")),
 IFERROR(_xlfn._xlws.FILTER(_xlpm.a, ISNA(MATCH(_xlpm.a,_xlpm.b,0))), "Không có khác biệt")
)</f>
        <v>Không có khác biệt</v>
      </c>
    </row>
    <row r="281" spans="1:23" ht="71.25">
      <c r="A281" s="44">
        <v>20252</v>
      </c>
      <c r="B281" s="45" t="s">
        <v>8926</v>
      </c>
      <c r="C281" s="44">
        <v>2023</v>
      </c>
      <c r="D281" s="45" t="s">
        <v>1197</v>
      </c>
      <c r="E281" s="45" t="s">
        <v>1095</v>
      </c>
      <c r="F281" s="45" t="s">
        <v>1088</v>
      </c>
      <c r="G281" s="45" t="s">
        <v>1290</v>
      </c>
      <c r="H281" s="45" t="s">
        <v>1090</v>
      </c>
      <c r="I281" s="45" t="s">
        <v>1721</v>
      </c>
      <c r="J281" s="45" t="s">
        <v>1502</v>
      </c>
      <c r="K281" s="45" t="s">
        <v>1092</v>
      </c>
      <c r="L281" s="45" t="s">
        <v>9083</v>
      </c>
      <c r="M281" s="45" t="s">
        <v>8951</v>
      </c>
      <c r="N281" s="44">
        <v>6</v>
      </c>
      <c r="O281" s="44">
        <v>933000</v>
      </c>
      <c r="P281" s="44">
        <v>5598000</v>
      </c>
      <c r="Q281" s="44">
        <v>3732000</v>
      </c>
      <c r="R281" s="44">
        <v>-1866000</v>
      </c>
      <c r="S281" s="42"/>
      <c r="W281" s="5" t="str" cm="1">
        <f t="array" ref="W281">_xlfn.LET(
 _xlpm.a, TRIM(_xlfn.TEXTSPLIT(M281,",")),
 _xlpm.b, TRIM(_xlfn.TEXTSPLIT(L281,",")),
 IFERROR(_xlfn._xlws.FILTER(_xlpm.a, ISNA(MATCH(_xlpm.a,_xlpm.b,0))), "Không có khác biệt")
)</f>
        <v>Không có khác biệt</v>
      </c>
    </row>
    <row r="282" spans="1:23" ht="71.25">
      <c r="A282" s="44">
        <v>20252</v>
      </c>
      <c r="B282" s="45" t="s">
        <v>8926</v>
      </c>
      <c r="C282" s="44">
        <v>2023</v>
      </c>
      <c r="D282" s="45" t="s">
        <v>1197</v>
      </c>
      <c r="E282" s="45" t="s">
        <v>1095</v>
      </c>
      <c r="F282" s="45" t="s">
        <v>1088</v>
      </c>
      <c r="G282" s="45" t="s">
        <v>1145</v>
      </c>
      <c r="H282" s="45" t="s">
        <v>1090</v>
      </c>
      <c r="I282" s="45" t="s">
        <v>1723</v>
      </c>
      <c r="J282" s="45" t="s">
        <v>1724</v>
      </c>
      <c r="K282" s="45" t="s">
        <v>1092</v>
      </c>
      <c r="L282" s="45" t="s">
        <v>9084</v>
      </c>
      <c r="M282" s="45" t="s">
        <v>9085</v>
      </c>
      <c r="N282" s="44">
        <v>9</v>
      </c>
      <c r="O282" s="44">
        <v>933000</v>
      </c>
      <c r="P282" s="44">
        <v>8397000</v>
      </c>
      <c r="Q282" s="44">
        <v>8397000</v>
      </c>
      <c r="R282" s="44">
        <v>0</v>
      </c>
      <c r="S282" s="42"/>
      <c r="W282" s="5" t="str" cm="1">
        <f t="array" ref="W282">_xlfn.LET(
 _xlpm.a, TRIM(_xlfn.TEXTSPLIT(M282,",")),
 _xlpm.b, TRIM(_xlfn.TEXTSPLIT(L282,",")),
 IFERROR(_xlfn._xlws.FILTER(_xlpm.a, ISNA(MATCH(_xlpm.a,_xlpm.b,0))), "Không có khác biệt")
)</f>
        <v>Không có khác biệt</v>
      </c>
    </row>
    <row r="283" spans="1:23" ht="71.25">
      <c r="A283" s="44">
        <v>20252</v>
      </c>
      <c r="B283" s="45" t="s">
        <v>8926</v>
      </c>
      <c r="C283" s="44">
        <v>2025</v>
      </c>
      <c r="D283" s="45" t="s">
        <v>1099</v>
      </c>
      <c r="E283" s="45" t="s">
        <v>1087</v>
      </c>
      <c r="F283" s="45" t="s">
        <v>1088</v>
      </c>
      <c r="G283" s="45" t="s">
        <v>1235</v>
      </c>
      <c r="H283" s="45" t="s">
        <v>1101</v>
      </c>
      <c r="I283" s="44">
        <v>2510286</v>
      </c>
      <c r="J283" s="45" t="s">
        <v>1726</v>
      </c>
      <c r="K283" s="45" t="s">
        <v>1092</v>
      </c>
      <c r="L283" s="45" t="s">
        <v>9086</v>
      </c>
      <c r="M283" s="45" t="s">
        <v>9087</v>
      </c>
      <c r="N283" s="44">
        <v>9</v>
      </c>
      <c r="O283" s="44">
        <v>933000</v>
      </c>
      <c r="P283" s="44">
        <v>8397000</v>
      </c>
      <c r="Q283" s="44">
        <v>1856000</v>
      </c>
      <c r="R283" s="44">
        <v>-6541000</v>
      </c>
      <c r="S283" s="42"/>
      <c r="W283" s="5" t="str" cm="1">
        <f t="array" ref="W283">_xlfn.LET(
 _xlpm.a, TRIM(_xlfn.TEXTSPLIT(M283,",")),
 _xlpm.b, TRIM(_xlfn.TEXTSPLIT(L283,",")),
 IFERROR(_xlfn._xlws.FILTER(_xlpm.a, ISNA(MATCH(_xlpm.a,_xlpm.b,0))), "Không có khác biệt")
)</f>
        <v>Không có khác biệt</v>
      </c>
    </row>
    <row r="284" spans="1:23" ht="71.25">
      <c r="A284" s="44">
        <v>20252</v>
      </c>
      <c r="B284" s="45" t="s">
        <v>8926</v>
      </c>
      <c r="C284" s="44">
        <v>2024</v>
      </c>
      <c r="D284" s="45" t="s">
        <v>1110</v>
      </c>
      <c r="E284" s="45" t="s">
        <v>1095</v>
      </c>
      <c r="F284" s="45" t="s">
        <v>1088</v>
      </c>
      <c r="G284" s="45" t="s">
        <v>1089</v>
      </c>
      <c r="H284" s="45" t="s">
        <v>1101</v>
      </c>
      <c r="I284" s="44">
        <v>2410325</v>
      </c>
      <c r="J284" s="45" t="s">
        <v>1728</v>
      </c>
      <c r="K284" s="45" t="s">
        <v>1092</v>
      </c>
      <c r="L284" s="42"/>
      <c r="M284" s="42"/>
      <c r="N284" s="44">
        <v>0</v>
      </c>
      <c r="O284" s="44">
        <v>933000</v>
      </c>
      <c r="P284" s="44">
        <v>0</v>
      </c>
      <c r="Q284" s="44">
        <v>28000000</v>
      </c>
      <c r="R284" s="44">
        <v>28000000</v>
      </c>
      <c r="S284" s="42"/>
      <c r="W284" s="5" t="str" cm="1">
        <f t="array" ref="W284">_xlfn.LET(
 _xlpm.a, TRIM(_xlfn.TEXTSPLIT(M284,",")),
 _xlpm.b, TRIM(_xlfn.TEXTSPLIT(L284,",")),
 IFERROR(_xlfn._xlws.FILTER(_xlpm.a, ISNA(MATCH(_xlpm.a,_xlpm.b,0))), "Không có khác biệt")
)</f>
        <v>Không có khác biệt</v>
      </c>
    </row>
    <row r="285" spans="1:23" ht="71.25">
      <c r="A285" s="44">
        <v>20252</v>
      </c>
      <c r="B285" s="45" t="s">
        <v>8926</v>
      </c>
      <c r="C285" s="44">
        <v>2024</v>
      </c>
      <c r="D285" s="45" t="s">
        <v>1086</v>
      </c>
      <c r="E285" s="45" t="s">
        <v>1095</v>
      </c>
      <c r="F285" s="45" t="s">
        <v>1088</v>
      </c>
      <c r="G285" s="45" t="s">
        <v>1218</v>
      </c>
      <c r="H285" s="45" t="s">
        <v>1101</v>
      </c>
      <c r="I285" s="44">
        <v>2410252</v>
      </c>
      <c r="J285" s="45" t="s">
        <v>1729</v>
      </c>
      <c r="K285" s="45" t="s">
        <v>1092</v>
      </c>
      <c r="L285" s="42"/>
      <c r="M285" s="42"/>
      <c r="N285" s="44">
        <v>0</v>
      </c>
      <c r="O285" s="44">
        <v>2084000</v>
      </c>
      <c r="P285" s="44">
        <v>0</v>
      </c>
      <c r="Q285" s="44">
        <v>62500000</v>
      </c>
      <c r="R285" s="44">
        <v>62500000</v>
      </c>
      <c r="S285" s="42"/>
      <c r="W285" s="5" t="str" cm="1">
        <f t="array" ref="W285">_xlfn.LET(
 _xlpm.a, TRIM(_xlfn.TEXTSPLIT(M285,",")),
 _xlpm.b, TRIM(_xlfn.TEXTSPLIT(L285,",")),
 IFERROR(_xlfn._xlws.FILTER(_xlpm.a, ISNA(MATCH(_xlpm.a,_xlpm.b,0))), "Không có khác biệt")
)</f>
        <v>Không có khác biệt</v>
      </c>
    </row>
    <row r="286" spans="1:23" ht="71.25">
      <c r="A286" s="44">
        <v>20252</v>
      </c>
      <c r="B286" s="45" t="s">
        <v>8926</v>
      </c>
      <c r="C286" s="44">
        <v>2025</v>
      </c>
      <c r="D286" s="45" t="s">
        <v>1117</v>
      </c>
      <c r="E286" s="45" t="s">
        <v>1087</v>
      </c>
      <c r="F286" s="45" t="s">
        <v>1088</v>
      </c>
      <c r="G286" s="45" t="s">
        <v>1104</v>
      </c>
      <c r="H286" s="45" t="s">
        <v>1090</v>
      </c>
      <c r="I286" s="44">
        <v>2510909</v>
      </c>
      <c r="J286" s="45" t="s">
        <v>1730</v>
      </c>
      <c r="K286" s="45" t="s">
        <v>1092</v>
      </c>
      <c r="L286" s="42"/>
      <c r="M286" s="42"/>
      <c r="N286" s="44">
        <v>0</v>
      </c>
      <c r="O286" s="44">
        <v>933000</v>
      </c>
      <c r="P286" s="44">
        <v>0</v>
      </c>
      <c r="Q286" s="44">
        <v>26124000</v>
      </c>
      <c r="R286" s="44">
        <v>26124000</v>
      </c>
      <c r="S286" s="42"/>
      <c r="W286" s="5" t="str" cm="1">
        <f t="array" ref="W286">_xlfn.LET(
 _xlpm.a, TRIM(_xlfn.TEXTSPLIT(M286,",")),
 _xlpm.b, TRIM(_xlfn.TEXTSPLIT(L286,",")),
 IFERROR(_xlfn._xlws.FILTER(_xlpm.a, ISNA(MATCH(_xlpm.a,_xlpm.b,0))), "Không có khác biệt")
)</f>
        <v>Không có khác biệt</v>
      </c>
    </row>
    <row r="287" spans="1:23" ht="71.25">
      <c r="A287" s="44">
        <v>20252</v>
      </c>
      <c r="B287" s="45" t="s">
        <v>8926</v>
      </c>
      <c r="C287" s="44">
        <v>2022</v>
      </c>
      <c r="D287" s="45" t="s">
        <v>1144</v>
      </c>
      <c r="E287" s="45" t="s">
        <v>1095</v>
      </c>
      <c r="F287" s="45" t="s">
        <v>1088</v>
      </c>
      <c r="G287" s="45" t="s">
        <v>1290</v>
      </c>
      <c r="H287" s="45" t="s">
        <v>1090</v>
      </c>
      <c r="I287" s="45" t="s">
        <v>1731</v>
      </c>
      <c r="J287" s="45" t="s">
        <v>1732</v>
      </c>
      <c r="K287" s="45" t="s">
        <v>1092</v>
      </c>
      <c r="L287" s="45" t="s">
        <v>8939</v>
      </c>
      <c r="M287" s="42"/>
      <c r="N287" s="44">
        <v>2</v>
      </c>
      <c r="O287" s="44">
        <v>933000</v>
      </c>
      <c r="P287" s="44">
        <v>1866000</v>
      </c>
      <c r="Q287" s="44">
        <v>23300000</v>
      </c>
      <c r="R287" s="44">
        <v>21434000</v>
      </c>
      <c r="S287" s="42"/>
      <c r="W287" s="5" t="str" cm="1">
        <f t="array" ref="W287">_xlfn.LET(
 _xlpm.a, TRIM(_xlfn.TEXTSPLIT(M287,",")),
 _xlpm.b, TRIM(_xlfn.TEXTSPLIT(L287,",")),
 IFERROR(_xlfn._xlws.FILTER(_xlpm.a, ISNA(MATCH(_xlpm.a,_xlpm.b,0))), "Không có khác biệt")
)</f>
        <v>Không có khác biệt</v>
      </c>
    </row>
    <row r="288" spans="1:23" ht="71.25">
      <c r="A288" s="44">
        <v>20252</v>
      </c>
      <c r="B288" s="45" t="s">
        <v>8926</v>
      </c>
      <c r="C288" s="44">
        <v>2023</v>
      </c>
      <c r="D288" s="45" t="s">
        <v>1127</v>
      </c>
      <c r="E288" s="45" t="s">
        <v>1095</v>
      </c>
      <c r="F288" s="45" t="s">
        <v>1088</v>
      </c>
      <c r="G288" s="45" t="s">
        <v>1118</v>
      </c>
      <c r="H288" s="45" t="s">
        <v>1101</v>
      </c>
      <c r="I288" s="45" t="s">
        <v>1734</v>
      </c>
      <c r="J288" s="45" t="s">
        <v>1735</v>
      </c>
      <c r="K288" s="45" t="s">
        <v>1092</v>
      </c>
      <c r="L288" s="45" t="s">
        <v>8939</v>
      </c>
      <c r="M288" s="42"/>
      <c r="N288" s="44">
        <v>2</v>
      </c>
      <c r="O288" s="44">
        <v>933000</v>
      </c>
      <c r="P288" s="44">
        <v>1866000</v>
      </c>
      <c r="Q288" s="44">
        <v>28000000</v>
      </c>
      <c r="R288" s="44">
        <v>26134000</v>
      </c>
      <c r="S288" s="42"/>
      <c r="W288" s="5" t="str" cm="1">
        <f t="array" ref="W288">_xlfn.LET(
 _xlpm.a, TRIM(_xlfn.TEXTSPLIT(M288,",")),
 _xlpm.b, TRIM(_xlfn.TEXTSPLIT(L288,",")),
 IFERROR(_xlfn._xlws.FILTER(_xlpm.a, ISNA(MATCH(_xlpm.a,_xlpm.b,0))), "Không có khác biệt")
)</f>
        <v>Không có khác biệt</v>
      </c>
    </row>
    <row r="289" spans="1:23" ht="71.25">
      <c r="A289" s="44">
        <v>20252</v>
      </c>
      <c r="B289" s="45" t="s">
        <v>8926</v>
      </c>
      <c r="C289" s="44">
        <v>2024</v>
      </c>
      <c r="D289" s="45" t="s">
        <v>1110</v>
      </c>
      <c r="E289" s="45" t="s">
        <v>1095</v>
      </c>
      <c r="F289" s="45" t="s">
        <v>1088</v>
      </c>
      <c r="G289" s="45" t="s">
        <v>1272</v>
      </c>
      <c r="H289" s="45" t="s">
        <v>1101</v>
      </c>
      <c r="I289" s="44">
        <v>2410194</v>
      </c>
      <c r="J289" s="45" t="s">
        <v>1737</v>
      </c>
      <c r="K289" s="45" t="s">
        <v>1092</v>
      </c>
      <c r="L289" s="42"/>
      <c r="M289" s="42"/>
      <c r="N289" s="44">
        <v>0</v>
      </c>
      <c r="O289" s="44">
        <v>933000</v>
      </c>
      <c r="P289" s="44">
        <v>0</v>
      </c>
      <c r="Q289" s="44">
        <v>0</v>
      </c>
      <c r="R289" s="44">
        <v>0</v>
      </c>
      <c r="S289" s="42"/>
      <c r="W289" s="5" t="str" cm="1">
        <f t="array" ref="W289">_xlfn.LET(
 _xlpm.a, TRIM(_xlfn.TEXTSPLIT(M289,",")),
 _xlpm.b, TRIM(_xlfn.TEXTSPLIT(L289,",")),
 IFERROR(_xlfn._xlws.FILTER(_xlpm.a, ISNA(MATCH(_xlpm.a,_xlpm.b,0))), "Không có khác biệt")
)</f>
        <v>Không có khác biệt</v>
      </c>
    </row>
    <row r="290" spans="1:23" ht="71.25">
      <c r="A290" s="44">
        <v>20252</v>
      </c>
      <c r="B290" s="45" t="s">
        <v>8926</v>
      </c>
      <c r="C290" s="44">
        <v>2024</v>
      </c>
      <c r="D290" s="45" t="s">
        <v>1191</v>
      </c>
      <c r="E290" s="45" t="s">
        <v>1095</v>
      </c>
      <c r="F290" s="45" t="s">
        <v>1088</v>
      </c>
      <c r="G290" s="45" t="s">
        <v>1192</v>
      </c>
      <c r="H290" s="45" t="s">
        <v>1101</v>
      </c>
      <c r="I290" s="44">
        <v>2410597</v>
      </c>
      <c r="J290" s="45" t="s">
        <v>1739</v>
      </c>
      <c r="K290" s="45" t="s">
        <v>1092</v>
      </c>
      <c r="L290" s="42"/>
      <c r="M290" s="42"/>
      <c r="N290" s="44">
        <v>0</v>
      </c>
      <c r="O290" s="44">
        <v>1225000</v>
      </c>
      <c r="P290" s="44">
        <v>0</v>
      </c>
      <c r="Q290" s="44">
        <v>36750000</v>
      </c>
      <c r="R290" s="44">
        <v>36750000</v>
      </c>
      <c r="S290" s="42"/>
      <c r="W290" s="5" t="str" cm="1">
        <f t="array" ref="W290">_xlfn.LET(
 _xlpm.a, TRIM(_xlfn.TEXTSPLIT(M290,",")),
 _xlpm.b, TRIM(_xlfn.TEXTSPLIT(L290,",")),
 IFERROR(_xlfn._xlws.FILTER(_xlpm.a, ISNA(MATCH(_xlpm.a,_xlpm.b,0))), "Không có khác biệt")
)</f>
        <v>Không có khác biệt</v>
      </c>
    </row>
    <row r="291" spans="1:23" ht="85.5">
      <c r="A291" s="44">
        <v>20252</v>
      </c>
      <c r="B291" s="45" t="s">
        <v>8926</v>
      </c>
      <c r="C291" s="44">
        <v>2025</v>
      </c>
      <c r="D291" s="45" t="s">
        <v>1099</v>
      </c>
      <c r="E291" s="45" t="s">
        <v>1087</v>
      </c>
      <c r="F291" s="45" t="s">
        <v>1088</v>
      </c>
      <c r="G291" s="45" t="s">
        <v>1124</v>
      </c>
      <c r="H291" s="45" t="s">
        <v>1101</v>
      </c>
      <c r="I291" s="44">
        <v>2510613</v>
      </c>
      <c r="J291" s="45" t="s">
        <v>1741</v>
      </c>
      <c r="K291" s="45" t="s">
        <v>1092</v>
      </c>
      <c r="L291" s="45" t="s">
        <v>8981</v>
      </c>
      <c r="M291" s="45" t="s">
        <v>9088</v>
      </c>
      <c r="N291" s="44">
        <v>15</v>
      </c>
      <c r="O291" s="44">
        <v>933000</v>
      </c>
      <c r="P291" s="44">
        <v>13995000</v>
      </c>
      <c r="Q291" s="44">
        <v>14918000</v>
      </c>
      <c r="R291" s="44">
        <v>923000</v>
      </c>
      <c r="S291" s="42"/>
      <c r="W291" s="5" t="str" cm="1">
        <f t="array" ref="W291">_xlfn.LET(
 _xlpm.a, TRIM(_xlfn.TEXTSPLIT(M291,",")),
 _xlpm.b, TRIM(_xlfn.TEXTSPLIT(L291,",")),
 IFERROR(_xlfn._xlws.FILTER(_xlpm.a, ISNA(MATCH(_xlpm.a,_xlpm.b,0))), "Không có khác biệt")
)</f>
        <v>Không có khác biệt</v>
      </c>
    </row>
    <row r="292" spans="1:23" ht="71.25">
      <c r="A292" s="44">
        <v>20252</v>
      </c>
      <c r="B292" s="45" t="s">
        <v>8926</v>
      </c>
      <c r="C292" s="44">
        <v>2024</v>
      </c>
      <c r="D292" s="45" t="s">
        <v>1110</v>
      </c>
      <c r="E292" s="45" t="s">
        <v>1095</v>
      </c>
      <c r="F292" s="45" t="s">
        <v>1088</v>
      </c>
      <c r="G292" s="45" t="s">
        <v>1175</v>
      </c>
      <c r="H292" s="45" t="s">
        <v>1101</v>
      </c>
      <c r="I292" s="44">
        <v>2410830</v>
      </c>
      <c r="J292" s="45" t="s">
        <v>1564</v>
      </c>
      <c r="K292" s="45" t="s">
        <v>1092</v>
      </c>
      <c r="L292" s="45" t="s">
        <v>8980</v>
      </c>
      <c r="M292" s="45" t="s">
        <v>8980</v>
      </c>
      <c r="N292" s="44">
        <v>7</v>
      </c>
      <c r="O292" s="44">
        <v>933000</v>
      </c>
      <c r="P292" s="44">
        <v>6531000</v>
      </c>
      <c r="Q292" s="44">
        <v>6531000</v>
      </c>
      <c r="R292" s="44">
        <v>0</v>
      </c>
      <c r="S292" s="42"/>
      <c r="W292" s="5" t="str" cm="1">
        <f t="array" ref="W292">_xlfn.LET(
 _xlpm.a, TRIM(_xlfn.TEXTSPLIT(M292,",")),
 _xlpm.b, TRIM(_xlfn.TEXTSPLIT(L292,",")),
 IFERROR(_xlfn._xlws.FILTER(_xlpm.a, ISNA(MATCH(_xlpm.a,_xlpm.b,0))), "Không có khác biệt")
)</f>
        <v>Không có khác biệt</v>
      </c>
    </row>
    <row r="293" spans="1:23" ht="71.25">
      <c r="A293" s="44">
        <v>20252</v>
      </c>
      <c r="B293" s="45" t="s">
        <v>8926</v>
      </c>
      <c r="C293" s="44">
        <v>2024</v>
      </c>
      <c r="D293" s="45" t="s">
        <v>1110</v>
      </c>
      <c r="E293" s="45" t="s">
        <v>1095</v>
      </c>
      <c r="F293" s="45" t="s">
        <v>1088</v>
      </c>
      <c r="G293" s="45" t="s">
        <v>1175</v>
      </c>
      <c r="H293" s="45" t="s">
        <v>1101</v>
      </c>
      <c r="I293" s="44">
        <v>2410300</v>
      </c>
      <c r="J293" s="45" t="s">
        <v>1743</v>
      </c>
      <c r="K293" s="45" t="s">
        <v>1092</v>
      </c>
      <c r="L293" s="42"/>
      <c r="M293" s="42"/>
      <c r="N293" s="44">
        <v>0</v>
      </c>
      <c r="O293" s="44">
        <v>933000</v>
      </c>
      <c r="P293" s="44">
        <v>0</v>
      </c>
      <c r="Q293" s="44">
        <v>28000000</v>
      </c>
      <c r="R293" s="44">
        <v>28000000</v>
      </c>
      <c r="S293" s="42"/>
      <c r="W293" s="5" t="str" cm="1">
        <f t="array" ref="W293">_xlfn.LET(
 _xlpm.a, TRIM(_xlfn.TEXTSPLIT(M293,",")),
 _xlpm.b, TRIM(_xlfn.TEXTSPLIT(L293,",")),
 IFERROR(_xlfn._xlws.FILTER(_xlpm.a, ISNA(MATCH(_xlpm.a,_xlpm.b,0))), "Không có khác biệt")
)</f>
        <v>Không có khác biệt</v>
      </c>
    </row>
    <row r="294" spans="1:23" ht="71.25">
      <c r="A294" s="44">
        <v>20252</v>
      </c>
      <c r="B294" s="45" t="s">
        <v>8926</v>
      </c>
      <c r="C294" s="44">
        <v>2024</v>
      </c>
      <c r="D294" s="45" t="s">
        <v>1745</v>
      </c>
      <c r="E294" s="45" t="s">
        <v>1095</v>
      </c>
      <c r="F294" s="45" t="s">
        <v>1133</v>
      </c>
      <c r="G294" s="45" t="s">
        <v>1501</v>
      </c>
      <c r="H294" s="42"/>
      <c r="I294" s="44">
        <v>2460011</v>
      </c>
      <c r="J294" s="45" t="s">
        <v>1746</v>
      </c>
      <c r="K294" s="45" t="s">
        <v>1092</v>
      </c>
      <c r="L294" s="42"/>
      <c r="M294" s="42"/>
      <c r="N294" s="44">
        <v>0</v>
      </c>
      <c r="O294" s="44">
        <v>0</v>
      </c>
      <c r="P294" s="44">
        <v>0</v>
      </c>
      <c r="Q294" s="44">
        <v>0</v>
      </c>
      <c r="R294" s="44">
        <v>0</v>
      </c>
      <c r="S294" s="42"/>
      <c r="W294" s="5" t="str" cm="1">
        <f t="array" ref="W294">_xlfn.LET(
 _xlpm.a, TRIM(_xlfn.TEXTSPLIT(M294,",")),
 _xlpm.b, TRIM(_xlfn.TEXTSPLIT(L294,",")),
 IFERROR(_xlfn._xlws.FILTER(_xlpm.a, ISNA(MATCH(_xlpm.a,_xlpm.b,0))), "Không có khác biệt")
)</f>
        <v>Không có khác biệt</v>
      </c>
    </row>
    <row r="295" spans="1:23" ht="85.5">
      <c r="A295" s="44">
        <v>20252</v>
      </c>
      <c r="B295" s="45" t="s">
        <v>8926</v>
      </c>
      <c r="C295" s="44">
        <v>2024</v>
      </c>
      <c r="D295" s="45" t="s">
        <v>1086</v>
      </c>
      <c r="E295" s="45" t="s">
        <v>1087</v>
      </c>
      <c r="F295" s="45" t="s">
        <v>1088</v>
      </c>
      <c r="G295" s="45" t="s">
        <v>1118</v>
      </c>
      <c r="H295" s="45" t="s">
        <v>1090</v>
      </c>
      <c r="I295" s="44">
        <v>2411082</v>
      </c>
      <c r="J295" s="45" t="s">
        <v>1747</v>
      </c>
      <c r="K295" s="45" t="s">
        <v>1092</v>
      </c>
      <c r="L295" s="45" t="s">
        <v>9089</v>
      </c>
      <c r="M295" s="45" t="s">
        <v>9090</v>
      </c>
      <c r="N295" s="44">
        <v>19</v>
      </c>
      <c r="O295" s="44">
        <v>933000</v>
      </c>
      <c r="P295" s="44">
        <v>17727000</v>
      </c>
      <c r="Q295" s="44">
        <v>17727000</v>
      </c>
      <c r="R295" s="44">
        <v>0</v>
      </c>
      <c r="S295" s="42"/>
      <c r="W295" s="5" t="str" cm="1">
        <f t="array" ref="W295">_xlfn.LET(
 _xlpm.a, TRIM(_xlfn.TEXTSPLIT(M295,",")),
 _xlpm.b, TRIM(_xlfn.TEXTSPLIT(L295,",")),
 IFERROR(_xlfn._xlws.FILTER(_xlpm.a, ISNA(MATCH(_xlpm.a,_xlpm.b,0))), "Không có khác biệt")
)</f>
        <v>Không có khác biệt</v>
      </c>
    </row>
    <row r="296" spans="1:23" ht="71.25">
      <c r="A296" s="44">
        <v>20252</v>
      </c>
      <c r="B296" s="45" t="s">
        <v>8926</v>
      </c>
      <c r="C296" s="44">
        <v>2024</v>
      </c>
      <c r="D296" s="45" t="s">
        <v>1110</v>
      </c>
      <c r="E296" s="45" t="s">
        <v>1095</v>
      </c>
      <c r="F296" s="45" t="s">
        <v>1088</v>
      </c>
      <c r="G296" s="45" t="s">
        <v>1089</v>
      </c>
      <c r="H296" s="45" t="s">
        <v>1101</v>
      </c>
      <c r="I296" s="44">
        <v>2410944</v>
      </c>
      <c r="J296" s="45" t="s">
        <v>1749</v>
      </c>
      <c r="K296" s="45" t="s">
        <v>1092</v>
      </c>
      <c r="L296" s="42"/>
      <c r="M296" s="42"/>
      <c r="N296" s="44">
        <v>0</v>
      </c>
      <c r="O296" s="44">
        <v>933000</v>
      </c>
      <c r="P296" s="44">
        <v>0</v>
      </c>
      <c r="Q296" s="44">
        <v>28000000</v>
      </c>
      <c r="R296" s="44">
        <v>28000000</v>
      </c>
      <c r="S296" s="42"/>
      <c r="W296" s="5" t="str" cm="1">
        <f t="array" ref="W296">_xlfn.LET(
 _xlpm.a, TRIM(_xlfn.TEXTSPLIT(M296,",")),
 _xlpm.b, TRIM(_xlfn.TEXTSPLIT(L296,",")),
 IFERROR(_xlfn._xlws.FILTER(_xlpm.a, ISNA(MATCH(_xlpm.a,_xlpm.b,0))), "Không có khác biệt")
)</f>
        <v>Không có khác biệt</v>
      </c>
    </row>
    <row r="297" spans="1:23" ht="71.25">
      <c r="A297" s="44">
        <v>20252</v>
      </c>
      <c r="B297" s="45" t="s">
        <v>8926</v>
      </c>
      <c r="C297" s="44">
        <v>2023</v>
      </c>
      <c r="D297" s="45" t="s">
        <v>1197</v>
      </c>
      <c r="E297" s="45" t="s">
        <v>1095</v>
      </c>
      <c r="F297" s="45" t="s">
        <v>1088</v>
      </c>
      <c r="G297" s="45" t="s">
        <v>1165</v>
      </c>
      <c r="H297" s="45" t="s">
        <v>1090</v>
      </c>
      <c r="I297" s="45" t="s">
        <v>1750</v>
      </c>
      <c r="J297" s="45" t="s">
        <v>1751</v>
      </c>
      <c r="K297" s="45" t="s">
        <v>1092</v>
      </c>
      <c r="L297" s="42"/>
      <c r="M297" s="42"/>
      <c r="N297" s="44">
        <v>0</v>
      </c>
      <c r="O297" s="44">
        <v>933000</v>
      </c>
      <c r="P297" s="44">
        <v>0</v>
      </c>
      <c r="Q297" s="44">
        <v>28000000</v>
      </c>
      <c r="R297" s="44">
        <v>28000000</v>
      </c>
      <c r="S297" s="42"/>
      <c r="W297" s="5" t="str" cm="1">
        <f t="array" ref="W297">_xlfn.LET(
 _xlpm.a, TRIM(_xlfn.TEXTSPLIT(M297,",")),
 _xlpm.b, TRIM(_xlfn.TEXTSPLIT(L297,",")),
 IFERROR(_xlfn._xlws.FILTER(_xlpm.a, ISNA(MATCH(_xlpm.a,_xlpm.b,0))), "Không có khác biệt")
)</f>
        <v>Không có khác biệt</v>
      </c>
    </row>
    <row r="298" spans="1:23" ht="85.5">
      <c r="A298" s="44">
        <v>20252</v>
      </c>
      <c r="B298" s="45" t="s">
        <v>8926</v>
      </c>
      <c r="C298" s="44">
        <v>2025</v>
      </c>
      <c r="D298" s="45" t="s">
        <v>1099</v>
      </c>
      <c r="E298" s="45" t="s">
        <v>1087</v>
      </c>
      <c r="F298" s="45" t="s">
        <v>1088</v>
      </c>
      <c r="G298" s="45" t="s">
        <v>1161</v>
      </c>
      <c r="H298" s="45" t="s">
        <v>1101</v>
      </c>
      <c r="I298" s="44">
        <v>2510379</v>
      </c>
      <c r="J298" s="45" t="s">
        <v>1752</v>
      </c>
      <c r="K298" s="45" t="s">
        <v>1092</v>
      </c>
      <c r="L298" s="45" t="s">
        <v>9091</v>
      </c>
      <c r="M298" s="45" t="s">
        <v>9092</v>
      </c>
      <c r="N298" s="44">
        <v>16</v>
      </c>
      <c r="O298" s="44">
        <v>933000</v>
      </c>
      <c r="P298" s="44">
        <v>14928000</v>
      </c>
      <c r="Q298" s="44">
        <v>13985000</v>
      </c>
      <c r="R298" s="44">
        <v>-943000</v>
      </c>
      <c r="S298" s="42"/>
      <c r="W298" s="5" t="str" cm="1">
        <f t="array" ref="W298">_xlfn.LET(
 _xlpm.a, TRIM(_xlfn.TEXTSPLIT(M298,",")),
 _xlpm.b, TRIM(_xlfn.TEXTSPLIT(L298,",")),
 IFERROR(_xlfn._xlws.FILTER(_xlpm.a, ISNA(MATCH(_xlpm.a,_xlpm.b,0))), "Không có khác biệt")
)</f>
        <v>Không có khác biệt</v>
      </c>
    </row>
    <row r="299" spans="1:23" ht="71.25">
      <c r="A299" s="44">
        <v>20252</v>
      </c>
      <c r="B299" s="45" t="s">
        <v>8926</v>
      </c>
      <c r="C299" s="44">
        <v>2021</v>
      </c>
      <c r="D299" s="45" t="s">
        <v>1248</v>
      </c>
      <c r="E299" s="45" t="s">
        <v>1095</v>
      </c>
      <c r="F299" s="45" t="s">
        <v>1088</v>
      </c>
      <c r="G299" s="45" t="s">
        <v>1268</v>
      </c>
      <c r="H299" s="45" t="s">
        <v>1090</v>
      </c>
      <c r="I299" s="45" t="s">
        <v>1754</v>
      </c>
      <c r="J299" s="45" t="s">
        <v>1755</v>
      </c>
      <c r="K299" s="45" t="s">
        <v>1092</v>
      </c>
      <c r="L299" s="42"/>
      <c r="M299" s="42"/>
      <c r="N299" s="44">
        <v>0</v>
      </c>
      <c r="O299" s="44">
        <v>933000</v>
      </c>
      <c r="P299" s="44">
        <v>0</v>
      </c>
      <c r="Q299" s="44">
        <v>0</v>
      </c>
      <c r="R299" s="44">
        <v>0</v>
      </c>
      <c r="S299" s="42"/>
      <c r="W299" s="5" t="str" cm="1">
        <f t="array" ref="W299">_xlfn.LET(
 _xlpm.a, TRIM(_xlfn.TEXTSPLIT(M299,",")),
 _xlpm.b, TRIM(_xlfn.TEXTSPLIT(L299,",")),
 IFERROR(_xlfn._xlws.FILTER(_xlpm.a, ISNA(MATCH(_xlpm.a,_xlpm.b,0))), "Không có khác biệt")
)</f>
        <v>Không có khác biệt</v>
      </c>
    </row>
    <row r="300" spans="1:23" ht="71.25">
      <c r="A300" s="44">
        <v>20252</v>
      </c>
      <c r="B300" s="45" t="s">
        <v>8926</v>
      </c>
      <c r="C300" s="44">
        <v>2021</v>
      </c>
      <c r="D300" s="45" t="s">
        <v>1248</v>
      </c>
      <c r="E300" s="45" t="s">
        <v>1095</v>
      </c>
      <c r="F300" s="45" t="s">
        <v>1088</v>
      </c>
      <c r="G300" s="45" t="s">
        <v>1541</v>
      </c>
      <c r="H300" s="45" t="s">
        <v>1090</v>
      </c>
      <c r="I300" s="45" t="s">
        <v>1757</v>
      </c>
      <c r="J300" s="45" t="s">
        <v>1017</v>
      </c>
      <c r="K300" s="45" t="s">
        <v>1092</v>
      </c>
      <c r="L300" s="45" t="s">
        <v>9093</v>
      </c>
      <c r="M300" s="45" t="s">
        <v>9093</v>
      </c>
      <c r="N300" s="44">
        <v>8</v>
      </c>
      <c r="O300" s="44">
        <v>933000</v>
      </c>
      <c r="P300" s="44">
        <v>7464000</v>
      </c>
      <c r="Q300" s="44">
        <v>7464000</v>
      </c>
      <c r="R300" s="44">
        <v>0</v>
      </c>
      <c r="S300" s="42"/>
      <c r="W300" s="5" t="str" cm="1">
        <f t="array" ref="W300">_xlfn.LET(
 _xlpm.a, TRIM(_xlfn.TEXTSPLIT(M300,",")),
 _xlpm.b, TRIM(_xlfn.TEXTSPLIT(L300,",")),
 IFERROR(_xlfn._xlws.FILTER(_xlpm.a, ISNA(MATCH(_xlpm.a,_xlpm.b,0))), "Không có khác biệt")
)</f>
        <v>Không có khác biệt</v>
      </c>
    </row>
    <row r="301" spans="1:23" ht="71.25">
      <c r="A301" s="44">
        <v>20252</v>
      </c>
      <c r="B301" s="45" t="s">
        <v>8926</v>
      </c>
      <c r="C301" s="44">
        <v>2023</v>
      </c>
      <c r="D301" s="45" t="s">
        <v>1127</v>
      </c>
      <c r="E301" s="45" t="s">
        <v>1095</v>
      </c>
      <c r="F301" s="45" t="s">
        <v>1088</v>
      </c>
      <c r="G301" s="45" t="s">
        <v>1272</v>
      </c>
      <c r="H301" s="45" t="s">
        <v>1101</v>
      </c>
      <c r="I301" s="45" t="s">
        <v>1758</v>
      </c>
      <c r="J301" s="45" t="s">
        <v>1759</v>
      </c>
      <c r="K301" s="45" t="s">
        <v>1092</v>
      </c>
      <c r="L301" s="45" t="s">
        <v>8971</v>
      </c>
      <c r="M301" s="42"/>
      <c r="N301" s="44">
        <v>2</v>
      </c>
      <c r="O301" s="44">
        <v>933000</v>
      </c>
      <c r="P301" s="44">
        <v>1866000</v>
      </c>
      <c r="Q301" s="44">
        <v>28000000</v>
      </c>
      <c r="R301" s="44">
        <v>26134000</v>
      </c>
      <c r="S301" s="42"/>
      <c r="W301" s="5" t="str" cm="1">
        <f t="array" ref="W301">_xlfn.LET(
 _xlpm.a, TRIM(_xlfn.TEXTSPLIT(M301,",")),
 _xlpm.b, TRIM(_xlfn.TEXTSPLIT(L301,",")),
 IFERROR(_xlfn._xlws.FILTER(_xlpm.a, ISNA(MATCH(_xlpm.a,_xlpm.b,0))), "Không có khác biệt")
)</f>
        <v>Không có khác biệt</v>
      </c>
    </row>
    <row r="302" spans="1:23" ht="71.25">
      <c r="A302" s="44">
        <v>20252</v>
      </c>
      <c r="B302" s="45" t="s">
        <v>8926</v>
      </c>
      <c r="C302" s="44">
        <v>2022</v>
      </c>
      <c r="D302" s="45" t="s">
        <v>1144</v>
      </c>
      <c r="E302" s="45" t="s">
        <v>1095</v>
      </c>
      <c r="F302" s="45" t="s">
        <v>1088</v>
      </c>
      <c r="G302" s="45" t="s">
        <v>1165</v>
      </c>
      <c r="H302" s="45" t="s">
        <v>1090</v>
      </c>
      <c r="I302" s="45" t="s">
        <v>1761</v>
      </c>
      <c r="J302" s="45" t="s">
        <v>1762</v>
      </c>
      <c r="K302" s="45" t="s">
        <v>1092</v>
      </c>
      <c r="L302" s="42"/>
      <c r="M302" s="42"/>
      <c r="N302" s="44">
        <v>0</v>
      </c>
      <c r="O302" s="44">
        <v>933000</v>
      </c>
      <c r="P302" s="44">
        <v>0</v>
      </c>
      <c r="Q302" s="44">
        <v>23300000</v>
      </c>
      <c r="R302" s="44">
        <v>23300000</v>
      </c>
      <c r="S302" s="42"/>
      <c r="W302" s="5" t="str" cm="1">
        <f t="array" ref="W302">_xlfn.LET(
 _xlpm.a, TRIM(_xlfn.TEXTSPLIT(M302,",")),
 _xlpm.b, TRIM(_xlfn.TEXTSPLIT(L302,",")),
 IFERROR(_xlfn._xlws.FILTER(_xlpm.a, ISNA(MATCH(_xlpm.a,_xlpm.b,0))), "Không có khác biệt")
)</f>
        <v>Không có khác biệt</v>
      </c>
    </row>
    <row r="303" spans="1:23" ht="114">
      <c r="A303" s="44">
        <v>20252</v>
      </c>
      <c r="B303" s="45" t="s">
        <v>8926</v>
      </c>
      <c r="C303" s="44">
        <v>2025</v>
      </c>
      <c r="D303" s="45" t="s">
        <v>1099</v>
      </c>
      <c r="E303" s="45" t="s">
        <v>1087</v>
      </c>
      <c r="F303" s="45" t="s">
        <v>1088</v>
      </c>
      <c r="G303" s="45" t="s">
        <v>1124</v>
      </c>
      <c r="H303" s="45" t="s">
        <v>1101</v>
      </c>
      <c r="I303" s="44">
        <v>2510177</v>
      </c>
      <c r="J303" s="45" t="s">
        <v>1764</v>
      </c>
      <c r="K303" s="45" t="s">
        <v>1092</v>
      </c>
      <c r="L303" s="45" t="s">
        <v>9094</v>
      </c>
      <c r="M303" s="45" t="s">
        <v>9095</v>
      </c>
      <c r="N303" s="44">
        <v>18</v>
      </c>
      <c r="O303" s="44">
        <v>933000</v>
      </c>
      <c r="P303" s="44">
        <v>16794000</v>
      </c>
      <c r="Q303" s="44">
        <v>19583000</v>
      </c>
      <c r="R303" s="44">
        <v>2789000</v>
      </c>
      <c r="S303" s="42"/>
      <c r="W303" s="5" t="str" cm="1">
        <f t="array" ref="W303">_xlfn.LET(
 _xlpm.a, TRIM(_xlfn.TEXTSPLIT(M303,",")),
 _xlpm.b, TRIM(_xlfn.TEXTSPLIT(L303,",")),
 IFERROR(_xlfn._xlws.FILTER(_xlpm.a, ISNA(MATCH(_xlpm.a,_xlpm.b,0))), "Không có khác biệt")
)</f>
        <v>FST2.120</v>
      </c>
    </row>
    <row r="304" spans="1:23" ht="71.25">
      <c r="A304" s="44">
        <v>20252</v>
      </c>
      <c r="B304" s="45" t="s">
        <v>8926</v>
      </c>
      <c r="C304" s="44">
        <v>2022</v>
      </c>
      <c r="D304" s="45" t="s">
        <v>1144</v>
      </c>
      <c r="E304" s="45" t="s">
        <v>1095</v>
      </c>
      <c r="F304" s="45" t="s">
        <v>1088</v>
      </c>
      <c r="G304" s="45" t="s">
        <v>1765</v>
      </c>
      <c r="H304" s="45" t="s">
        <v>1090</v>
      </c>
      <c r="I304" s="45" t="s">
        <v>1766</v>
      </c>
      <c r="J304" s="45" t="s">
        <v>1137</v>
      </c>
      <c r="K304" s="45" t="s">
        <v>1092</v>
      </c>
      <c r="L304" s="42"/>
      <c r="M304" s="42"/>
      <c r="N304" s="44">
        <v>0</v>
      </c>
      <c r="O304" s="44">
        <v>1667000</v>
      </c>
      <c r="P304" s="44">
        <v>0</v>
      </c>
      <c r="Q304" s="44">
        <v>50000000</v>
      </c>
      <c r="R304" s="44">
        <v>50000000</v>
      </c>
      <c r="S304" s="42"/>
      <c r="W304" s="5" t="str" cm="1">
        <f t="array" ref="W304">_xlfn.LET(
 _xlpm.a, TRIM(_xlfn.TEXTSPLIT(M304,",")),
 _xlpm.b, TRIM(_xlfn.TEXTSPLIT(L304,",")),
 IFERROR(_xlfn._xlws.FILTER(_xlpm.a, ISNA(MATCH(_xlpm.a,_xlpm.b,0))), "Không có khác biệt")
)</f>
        <v>Không có khác biệt</v>
      </c>
    </row>
    <row r="305" spans="1:23" ht="71.25">
      <c r="A305" s="44">
        <v>20252</v>
      </c>
      <c r="B305" s="45" t="s">
        <v>8926</v>
      </c>
      <c r="C305" s="44">
        <v>2023</v>
      </c>
      <c r="D305" s="45" t="s">
        <v>1197</v>
      </c>
      <c r="E305" s="45" t="s">
        <v>1095</v>
      </c>
      <c r="F305" s="45" t="s">
        <v>1088</v>
      </c>
      <c r="G305" s="45" t="s">
        <v>1712</v>
      </c>
      <c r="H305" s="45" t="s">
        <v>1090</v>
      </c>
      <c r="I305" s="45" t="s">
        <v>1768</v>
      </c>
      <c r="J305" s="45" t="s">
        <v>1769</v>
      </c>
      <c r="K305" s="45" t="s">
        <v>1092</v>
      </c>
      <c r="L305" s="45" t="s">
        <v>9096</v>
      </c>
      <c r="M305" s="45" t="s">
        <v>9096</v>
      </c>
      <c r="N305" s="44">
        <v>15</v>
      </c>
      <c r="O305" s="44">
        <v>2084000</v>
      </c>
      <c r="P305" s="44">
        <v>31260000</v>
      </c>
      <c r="Q305" s="44">
        <v>31260000</v>
      </c>
      <c r="R305" s="44">
        <v>0</v>
      </c>
      <c r="S305" s="42"/>
      <c r="W305" s="5" t="str" cm="1">
        <f t="array" ref="W305">_xlfn.LET(
 _xlpm.a, TRIM(_xlfn.TEXTSPLIT(M305,",")),
 _xlpm.b, TRIM(_xlfn.TEXTSPLIT(L305,",")),
 IFERROR(_xlfn._xlws.FILTER(_xlpm.a, ISNA(MATCH(_xlpm.a,_xlpm.b,0))), "Không có khác biệt")
)</f>
        <v>Không có khác biệt</v>
      </c>
    </row>
    <row r="306" spans="1:23" ht="71.25">
      <c r="A306" s="44">
        <v>20252</v>
      </c>
      <c r="B306" s="45" t="s">
        <v>8926</v>
      </c>
      <c r="C306" s="44">
        <v>2025</v>
      </c>
      <c r="D306" s="45" t="s">
        <v>1099</v>
      </c>
      <c r="E306" s="45" t="s">
        <v>1087</v>
      </c>
      <c r="F306" s="45" t="s">
        <v>1088</v>
      </c>
      <c r="G306" s="45" t="s">
        <v>1118</v>
      </c>
      <c r="H306" s="45" t="s">
        <v>1101</v>
      </c>
      <c r="I306" s="44">
        <v>2510514</v>
      </c>
      <c r="J306" s="45" t="s">
        <v>1771</v>
      </c>
      <c r="K306" s="45" t="s">
        <v>1092</v>
      </c>
      <c r="L306" s="45" t="s">
        <v>9065</v>
      </c>
      <c r="M306" s="45" t="s">
        <v>9066</v>
      </c>
      <c r="N306" s="44">
        <v>14</v>
      </c>
      <c r="O306" s="44">
        <v>933000</v>
      </c>
      <c r="P306" s="44">
        <v>13062000</v>
      </c>
      <c r="Q306" s="44">
        <v>10253000</v>
      </c>
      <c r="R306" s="44">
        <v>-2809000</v>
      </c>
      <c r="S306" s="42"/>
      <c r="W306" s="5" t="str" cm="1">
        <f t="array" ref="W306">_xlfn.LET(
 _xlpm.a, TRIM(_xlfn.TEXTSPLIT(M306,",")),
 _xlpm.b, TRIM(_xlfn.TEXTSPLIT(L306,",")),
 IFERROR(_xlfn._xlws.FILTER(_xlpm.a, ISNA(MATCH(_xlpm.a,_xlpm.b,0))), "Không có khác biệt")
)</f>
        <v>Không có khác biệt</v>
      </c>
    </row>
    <row r="307" spans="1:23" ht="71.25">
      <c r="A307" s="44">
        <v>20252</v>
      </c>
      <c r="B307" s="45" t="s">
        <v>8926</v>
      </c>
      <c r="C307" s="44">
        <v>2021</v>
      </c>
      <c r="D307" s="45" t="s">
        <v>1180</v>
      </c>
      <c r="E307" s="45" t="s">
        <v>1095</v>
      </c>
      <c r="F307" s="45" t="s">
        <v>1088</v>
      </c>
      <c r="G307" s="45" t="s">
        <v>1118</v>
      </c>
      <c r="H307" s="45" t="s">
        <v>1101</v>
      </c>
      <c r="I307" s="45" t="s">
        <v>1773</v>
      </c>
      <c r="J307" s="45" t="s">
        <v>1774</v>
      </c>
      <c r="K307" s="45" t="s">
        <v>1092</v>
      </c>
      <c r="L307" s="42"/>
      <c r="M307" s="42"/>
      <c r="N307" s="44">
        <v>0</v>
      </c>
      <c r="O307" s="44">
        <v>933000</v>
      </c>
      <c r="P307" s="44">
        <v>0</v>
      </c>
      <c r="Q307" s="44">
        <v>0</v>
      </c>
      <c r="R307" s="44">
        <v>0</v>
      </c>
      <c r="S307" s="42"/>
      <c r="W307" s="5" t="str" cm="1">
        <f t="array" ref="W307">_xlfn.LET(
 _xlpm.a, TRIM(_xlfn.TEXTSPLIT(M307,",")),
 _xlpm.b, TRIM(_xlfn.TEXTSPLIT(L307,",")),
 IFERROR(_xlfn._xlws.FILTER(_xlpm.a, ISNA(MATCH(_xlpm.a,_xlpm.b,0))), "Không có khác biệt")
)</f>
        <v>Không có khác biệt</v>
      </c>
    </row>
    <row r="308" spans="1:23" ht="71.25">
      <c r="A308" s="44">
        <v>20252</v>
      </c>
      <c r="B308" s="45" t="s">
        <v>8926</v>
      </c>
      <c r="C308" s="44">
        <v>2023</v>
      </c>
      <c r="D308" s="45" t="s">
        <v>1197</v>
      </c>
      <c r="E308" s="45" t="s">
        <v>1095</v>
      </c>
      <c r="F308" s="45" t="s">
        <v>1088</v>
      </c>
      <c r="G308" s="45" t="s">
        <v>1348</v>
      </c>
      <c r="H308" s="45" t="s">
        <v>1090</v>
      </c>
      <c r="I308" s="45" t="s">
        <v>1776</v>
      </c>
      <c r="J308" s="45" t="s">
        <v>1777</v>
      </c>
      <c r="K308" s="45" t="s">
        <v>1092</v>
      </c>
      <c r="L308" s="42"/>
      <c r="M308" s="42"/>
      <c r="N308" s="44">
        <v>0</v>
      </c>
      <c r="O308" s="44">
        <v>933000</v>
      </c>
      <c r="P308" s="44">
        <v>0</v>
      </c>
      <c r="Q308" s="44">
        <v>28000000</v>
      </c>
      <c r="R308" s="44">
        <v>28000000</v>
      </c>
      <c r="S308" s="42"/>
      <c r="W308" s="5" t="str" cm="1">
        <f t="array" ref="W308">_xlfn.LET(
 _xlpm.a, TRIM(_xlfn.TEXTSPLIT(M308,",")),
 _xlpm.b, TRIM(_xlfn.TEXTSPLIT(L308,",")),
 IFERROR(_xlfn._xlws.FILTER(_xlpm.a, ISNA(MATCH(_xlpm.a,_xlpm.b,0))), "Không có khác biệt")
)</f>
        <v>Không có khác biệt</v>
      </c>
    </row>
    <row r="309" spans="1:23" ht="71.25">
      <c r="A309" s="44">
        <v>20252</v>
      </c>
      <c r="B309" s="45" t="s">
        <v>8926</v>
      </c>
      <c r="C309" s="44">
        <v>2023</v>
      </c>
      <c r="D309" s="45" t="s">
        <v>1127</v>
      </c>
      <c r="E309" s="45" t="s">
        <v>1095</v>
      </c>
      <c r="F309" s="45" t="s">
        <v>1088</v>
      </c>
      <c r="G309" s="45" t="s">
        <v>1089</v>
      </c>
      <c r="H309" s="45" t="s">
        <v>1101</v>
      </c>
      <c r="I309" s="45" t="s">
        <v>1779</v>
      </c>
      <c r="J309" s="45" t="s">
        <v>1780</v>
      </c>
      <c r="K309" s="45" t="s">
        <v>1092</v>
      </c>
      <c r="L309" s="42"/>
      <c r="M309" s="42"/>
      <c r="N309" s="44">
        <v>0</v>
      </c>
      <c r="O309" s="44">
        <v>933000</v>
      </c>
      <c r="P309" s="44">
        <v>0</v>
      </c>
      <c r="Q309" s="44">
        <v>28000000</v>
      </c>
      <c r="R309" s="44">
        <v>28000000</v>
      </c>
      <c r="S309" s="42"/>
      <c r="W309" s="5" t="str" cm="1">
        <f t="array" ref="W309">_xlfn.LET(
 _xlpm.a, TRIM(_xlfn.TEXTSPLIT(M309,",")),
 _xlpm.b, TRIM(_xlfn.TEXTSPLIT(L309,",")),
 IFERROR(_xlfn._xlws.FILTER(_xlpm.a, ISNA(MATCH(_xlpm.a,_xlpm.b,0))), "Không có khác biệt")
)</f>
        <v>Không có khác biệt</v>
      </c>
    </row>
    <row r="310" spans="1:23" ht="71.25">
      <c r="A310" s="44">
        <v>20252</v>
      </c>
      <c r="B310" s="45" t="s">
        <v>8926</v>
      </c>
      <c r="C310" s="44">
        <v>2025</v>
      </c>
      <c r="D310" s="45" t="s">
        <v>1781</v>
      </c>
      <c r="E310" s="45" t="s">
        <v>1087</v>
      </c>
      <c r="F310" s="45" t="s">
        <v>1088</v>
      </c>
      <c r="G310" s="45" t="s">
        <v>1089</v>
      </c>
      <c r="H310" s="45" t="s">
        <v>1101</v>
      </c>
      <c r="I310" s="45" t="s">
        <v>1782</v>
      </c>
      <c r="J310" s="45" t="s">
        <v>1783</v>
      </c>
      <c r="K310" s="45" t="s">
        <v>1283</v>
      </c>
      <c r="L310" s="45" t="s">
        <v>8939</v>
      </c>
      <c r="M310" s="42"/>
      <c r="N310" s="44">
        <v>2</v>
      </c>
      <c r="O310" s="44">
        <v>1233000</v>
      </c>
      <c r="P310" s="44">
        <v>2466000</v>
      </c>
      <c r="Q310" s="44">
        <v>0</v>
      </c>
      <c r="R310" s="44">
        <v>-2466000</v>
      </c>
      <c r="S310" s="42"/>
      <c r="W310" s="5" t="str" cm="1">
        <f t="array" ref="W310">_xlfn.LET(
 _xlpm.a, TRIM(_xlfn.TEXTSPLIT(M310,",")),
 _xlpm.b, TRIM(_xlfn.TEXTSPLIT(L310,",")),
 IFERROR(_xlfn._xlws.FILTER(_xlpm.a, ISNA(MATCH(_xlpm.a,_xlpm.b,0))), "Không có khác biệt")
)</f>
        <v>Không có khác biệt</v>
      </c>
    </row>
    <row r="311" spans="1:23" ht="71.25">
      <c r="A311" s="44">
        <v>20252</v>
      </c>
      <c r="B311" s="45" t="s">
        <v>8926</v>
      </c>
      <c r="C311" s="44">
        <v>2025</v>
      </c>
      <c r="D311" s="45" t="s">
        <v>1099</v>
      </c>
      <c r="E311" s="45" t="s">
        <v>1087</v>
      </c>
      <c r="F311" s="45" t="s">
        <v>1088</v>
      </c>
      <c r="G311" s="45" t="s">
        <v>1118</v>
      </c>
      <c r="H311" s="45" t="s">
        <v>1101</v>
      </c>
      <c r="I311" s="44">
        <v>2510659</v>
      </c>
      <c r="J311" s="45" t="s">
        <v>1785</v>
      </c>
      <c r="K311" s="45" t="s">
        <v>1092</v>
      </c>
      <c r="L311" s="45" t="s">
        <v>9097</v>
      </c>
      <c r="M311" s="45" t="s">
        <v>9098</v>
      </c>
      <c r="N311" s="44">
        <v>10</v>
      </c>
      <c r="O311" s="44">
        <v>933000</v>
      </c>
      <c r="P311" s="44">
        <v>9330000</v>
      </c>
      <c r="Q311" s="44">
        <v>6521000</v>
      </c>
      <c r="R311" s="44">
        <v>-2809000</v>
      </c>
      <c r="S311" s="42"/>
      <c r="W311" s="5" t="str" cm="1">
        <f t="array" ref="W311">_xlfn.LET(
 _xlpm.a, TRIM(_xlfn.TEXTSPLIT(M311,",")),
 _xlpm.b, TRIM(_xlfn.TEXTSPLIT(L311,",")),
 IFERROR(_xlfn._xlws.FILTER(_xlpm.a, ISNA(MATCH(_xlpm.a,_xlpm.b,0))), "Không có khác biệt")
)</f>
        <v>Không có khác biệt</v>
      </c>
    </row>
    <row r="312" spans="1:23" ht="71.25">
      <c r="A312" s="44">
        <v>20252</v>
      </c>
      <c r="B312" s="45" t="s">
        <v>8926</v>
      </c>
      <c r="C312" s="44">
        <v>2022</v>
      </c>
      <c r="D312" s="45" t="s">
        <v>1141</v>
      </c>
      <c r="E312" s="45" t="s">
        <v>1095</v>
      </c>
      <c r="F312" s="45" t="s">
        <v>1088</v>
      </c>
      <c r="G312" s="45" t="s">
        <v>1089</v>
      </c>
      <c r="H312" s="45" t="s">
        <v>1101</v>
      </c>
      <c r="I312" s="45" t="s">
        <v>1786</v>
      </c>
      <c r="J312" s="45" t="s">
        <v>1787</v>
      </c>
      <c r="K312" s="45" t="s">
        <v>1092</v>
      </c>
      <c r="L312" s="42"/>
      <c r="M312" s="42"/>
      <c r="N312" s="44">
        <v>0</v>
      </c>
      <c r="O312" s="44">
        <v>933000</v>
      </c>
      <c r="P312" s="44">
        <v>0</v>
      </c>
      <c r="Q312" s="44">
        <v>28000000</v>
      </c>
      <c r="R312" s="44">
        <v>28000000</v>
      </c>
      <c r="S312" s="42"/>
      <c r="W312" s="5" t="str" cm="1">
        <f t="array" ref="W312">_xlfn.LET(
 _xlpm.a, TRIM(_xlfn.TEXTSPLIT(M312,",")),
 _xlpm.b, TRIM(_xlfn.TEXTSPLIT(L312,",")),
 IFERROR(_xlfn._xlws.FILTER(_xlpm.a, ISNA(MATCH(_xlpm.a,_xlpm.b,0))), "Không có khác biệt")
)</f>
        <v>Không có khác biệt</v>
      </c>
    </row>
    <row r="313" spans="1:23" ht="71.25">
      <c r="A313" s="44">
        <v>20252</v>
      </c>
      <c r="B313" s="45" t="s">
        <v>8926</v>
      </c>
      <c r="C313" s="44">
        <v>2022</v>
      </c>
      <c r="D313" s="45" t="s">
        <v>1141</v>
      </c>
      <c r="E313" s="45" t="s">
        <v>1095</v>
      </c>
      <c r="F313" s="45" t="s">
        <v>1088</v>
      </c>
      <c r="G313" s="45" t="s">
        <v>1124</v>
      </c>
      <c r="H313" s="45" t="s">
        <v>1101</v>
      </c>
      <c r="I313" s="45" t="s">
        <v>1789</v>
      </c>
      <c r="J313" s="45" t="s">
        <v>1790</v>
      </c>
      <c r="K313" s="45" t="s">
        <v>1092</v>
      </c>
      <c r="L313" s="42"/>
      <c r="M313" s="42"/>
      <c r="N313" s="44">
        <v>0</v>
      </c>
      <c r="O313" s="44">
        <v>933000</v>
      </c>
      <c r="P313" s="44">
        <v>0</v>
      </c>
      <c r="Q313" s="44">
        <v>0</v>
      </c>
      <c r="R313" s="44">
        <v>0</v>
      </c>
      <c r="S313" s="42"/>
      <c r="W313" s="5" t="str" cm="1">
        <f t="array" ref="W313">_xlfn.LET(
 _xlpm.a, TRIM(_xlfn.TEXTSPLIT(M313,",")),
 _xlpm.b, TRIM(_xlfn.TEXTSPLIT(L313,",")),
 IFERROR(_xlfn._xlws.FILTER(_xlpm.a, ISNA(MATCH(_xlpm.a,_xlpm.b,0))), "Không có khác biệt")
)</f>
        <v>Không có khác biệt</v>
      </c>
    </row>
    <row r="314" spans="1:23" ht="71.25">
      <c r="A314" s="44">
        <v>20252</v>
      </c>
      <c r="B314" s="45" t="s">
        <v>8926</v>
      </c>
      <c r="C314" s="44">
        <v>2025</v>
      </c>
      <c r="D314" s="45" t="s">
        <v>1099</v>
      </c>
      <c r="E314" s="45" t="s">
        <v>1087</v>
      </c>
      <c r="F314" s="45" t="s">
        <v>1088</v>
      </c>
      <c r="G314" s="45" t="s">
        <v>1111</v>
      </c>
      <c r="H314" s="45" t="s">
        <v>1101</v>
      </c>
      <c r="I314" s="44">
        <v>2510985</v>
      </c>
      <c r="J314" s="45" t="s">
        <v>1792</v>
      </c>
      <c r="K314" s="45" t="s">
        <v>1092</v>
      </c>
      <c r="L314" s="45" t="s">
        <v>9099</v>
      </c>
      <c r="M314" s="45" t="s">
        <v>9100</v>
      </c>
      <c r="N314" s="44">
        <v>12</v>
      </c>
      <c r="O314" s="44">
        <v>933000</v>
      </c>
      <c r="P314" s="44">
        <v>11196000</v>
      </c>
      <c r="Q314" s="44">
        <v>8387000</v>
      </c>
      <c r="R314" s="44">
        <v>-2809000</v>
      </c>
      <c r="S314" s="42"/>
      <c r="W314" s="5" t="str" cm="1">
        <f t="array" ref="W314">_xlfn.LET(
 _xlpm.a, TRIM(_xlfn.TEXTSPLIT(M314,",")),
 _xlpm.b, TRIM(_xlfn.TEXTSPLIT(L314,",")),
 IFERROR(_xlfn._xlws.FILTER(_xlpm.a, ISNA(MATCH(_xlpm.a,_xlpm.b,0))), "Không có khác biệt")
)</f>
        <v>Không có khác biệt</v>
      </c>
    </row>
    <row r="315" spans="1:23" ht="71.25">
      <c r="A315" s="44">
        <v>20252</v>
      </c>
      <c r="B315" s="45" t="s">
        <v>8926</v>
      </c>
      <c r="C315" s="44">
        <v>2024</v>
      </c>
      <c r="D315" s="45" t="s">
        <v>1110</v>
      </c>
      <c r="E315" s="45" t="s">
        <v>1095</v>
      </c>
      <c r="F315" s="45" t="s">
        <v>1088</v>
      </c>
      <c r="G315" s="45" t="s">
        <v>1118</v>
      </c>
      <c r="H315" s="45" t="s">
        <v>1101</v>
      </c>
      <c r="I315" s="44">
        <v>2410043</v>
      </c>
      <c r="J315" s="45" t="s">
        <v>1794</v>
      </c>
      <c r="K315" s="45" t="s">
        <v>1092</v>
      </c>
      <c r="L315" s="42"/>
      <c r="M315" s="42"/>
      <c r="N315" s="44">
        <v>0</v>
      </c>
      <c r="O315" s="44">
        <v>933000</v>
      </c>
      <c r="P315" s="44">
        <v>0</v>
      </c>
      <c r="Q315" s="44">
        <v>28000000</v>
      </c>
      <c r="R315" s="44">
        <v>28000000</v>
      </c>
      <c r="S315" s="42"/>
      <c r="W315" s="5" t="str" cm="1">
        <f t="array" ref="W315">_xlfn.LET(
 _xlpm.a, TRIM(_xlfn.TEXTSPLIT(M315,",")),
 _xlpm.b, TRIM(_xlfn.TEXTSPLIT(L315,",")),
 IFERROR(_xlfn._xlws.FILTER(_xlpm.a, ISNA(MATCH(_xlpm.a,_xlpm.b,0))), "Không có khác biệt")
)</f>
        <v>Không có khác biệt</v>
      </c>
    </row>
    <row r="316" spans="1:23" ht="71.25">
      <c r="A316" s="44">
        <v>20252</v>
      </c>
      <c r="B316" s="45" t="s">
        <v>8926</v>
      </c>
      <c r="C316" s="44">
        <v>2024</v>
      </c>
      <c r="D316" s="45" t="s">
        <v>1086</v>
      </c>
      <c r="E316" s="45" t="s">
        <v>1087</v>
      </c>
      <c r="F316" s="45" t="s">
        <v>1088</v>
      </c>
      <c r="G316" s="45" t="s">
        <v>1089</v>
      </c>
      <c r="H316" s="45" t="s">
        <v>1090</v>
      </c>
      <c r="I316" s="44">
        <v>2410224</v>
      </c>
      <c r="J316" s="45" t="s">
        <v>1796</v>
      </c>
      <c r="K316" s="45" t="s">
        <v>1092</v>
      </c>
      <c r="L316" s="45" t="s">
        <v>9101</v>
      </c>
      <c r="M316" s="45" t="s">
        <v>9102</v>
      </c>
      <c r="N316" s="44">
        <v>15</v>
      </c>
      <c r="O316" s="44">
        <v>933000</v>
      </c>
      <c r="P316" s="44">
        <v>13995000</v>
      </c>
      <c r="Q316" s="44">
        <v>13995000</v>
      </c>
      <c r="R316" s="44">
        <v>0</v>
      </c>
      <c r="S316" s="42"/>
      <c r="W316" s="5" t="str" cm="1">
        <f t="array" ref="W316">_xlfn.LET(
 _xlpm.a, TRIM(_xlfn.TEXTSPLIT(M316,",")),
 _xlpm.b, TRIM(_xlfn.TEXTSPLIT(L316,",")),
 IFERROR(_xlfn._xlws.FILTER(_xlpm.a, ISNA(MATCH(_xlpm.a,_xlpm.b,0))), "Không có khác biệt")
)</f>
        <v>Không có khác biệt</v>
      </c>
    </row>
    <row r="317" spans="1:23" ht="71.25">
      <c r="A317" s="44">
        <v>20252</v>
      </c>
      <c r="B317" s="45" t="s">
        <v>8926</v>
      </c>
      <c r="C317" s="44">
        <v>2024</v>
      </c>
      <c r="D317" s="45" t="s">
        <v>1110</v>
      </c>
      <c r="E317" s="45" t="s">
        <v>1095</v>
      </c>
      <c r="F317" s="45" t="s">
        <v>1088</v>
      </c>
      <c r="G317" s="45" t="s">
        <v>1089</v>
      </c>
      <c r="H317" s="45" t="s">
        <v>1101</v>
      </c>
      <c r="I317" s="44">
        <v>2410048</v>
      </c>
      <c r="J317" s="45" t="s">
        <v>1798</v>
      </c>
      <c r="K317" s="45" t="s">
        <v>1092</v>
      </c>
      <c r="L317" s="42"/>
      <c r="M317" s="42"/>
      <c r="N317" s="44">
        <v>0</v>
      </c>
      <c r="O317" s="44">
        <v>933000</v>
      </c>
      <c r="P317" s="44">
        <v>0</v>
      </c>
      <c r="Q317" s="44">
        <v>0</v>
      </c>
      <c r="R317" s="44">
        <v>0</v>
      </c>
      <c r="S317" s="42"/>
      <c r="W317" s="5" t="str" cm="1">
        <f t="array" ref="W317">_xlfn.LET(
 _xlpm.a, TRIM(_xlfn.TEXTSPLIT(M317,",")),
 _xlpm.b, TRIM(_xlfn.TEXTSPLIT(L317,",")),
 IFERROR(_xlfn._xlws.FILTER(_xlpm.a, ISNA(MATCH(_xlpm.a,_xlpm.b,0))), "Không có khác biệt")
)</f>
        <v>Không có khác biệt</v>
      </c>
    </row>
    <row r="318" spans="1:23" ht="85.5">
      <c r="A318" s="44">
        <v>20252</v>
      </c>
      <c r="B318" s="45" t="s">
        <v>8926</v>
      </c>
      <c r="C318" s="44">
        <v>2025</v>
      </c>
      <c r="D318" s="45" t="s">
        <v>1099</v>
      </c>
      <c r="E318" s="45" t="s">
        <v>1087</v>
      </c>
      <c r="F318" s="45" t="s">
        <v>1088</v>
      </c>
      <c r="G318" s="45" t="s">
        <v>1124</v>
      </c>
      <c r="H318" s="45" t="s">
        <v>1101</v>
      </c>
      <c r="I318" s="44">
        <v>2510810</v>
      </c>
      <c r="J318" s="45" t="s">
        <v>1799</v>
      </c>
      <c r="K318" s="45" t="s">
        <v>1092</v>
      </c>
      <c r="L318" s="45" t="s">
        <v>8981</v>
      </c>
      <c r="M318" s="45" t="s">
        <v>9103</v>
      </c>
      <c r="N318" s="44">
        <v>15</v>
      </c>
      <c r="O318" s="44">
        <v>933000</v>
      </c>
      <c r="P318" s="44">
        <v>13995000</v>
      </c>
      <c r="Q318" s="44">
        <v>14918000</v>
      </c>
      <c r="R318" s="44">
        <v>923000</v>
      </c>
      <c r="S318" s="42"/>
      <c r="W318" s="5" t="str" cm="1">
        <f t="array" ref="W318">_xlfn.LET(
 _xlpm.a, TRIM(_xlfn.TEXTSPLIT(M318,",")),
 _xlpm.b, TRIM(_xlfn.TEXTSPLIT(L318,",")),
 IFERROR(_xlfn._xlws.FILTER(_xlpm.a, ISNA(MATCH(_xlpm.a,_xlpm.b,0))), "Không có khác biệt")
)</f>
        <v>Không có khác biệt</v>
      </c>
    </row>
    <row r="319" spans="1:23" ht="71.25">
      <c r="A319" s="44">
        <v>20252</v>
      </c>
      <c r="B319" s="45" t="s">
        <v>8926</v>
      </c>
      <c r="C319" s="44">
        <v>2023</v>
      </c>
      <c r="D319" s="45" t="s">
        <v>1127</v>
      </c>
      <c r="E319" s="45" t="s">
        <v>1095</v>
      </c>
      <c r="F319" s="45" t="s">
        <v>1088</v>
      </c>
      <c r="G319" s="45" t="s">
        <v>1089</v>
      </c>
      <c r="H319" s="45" t="s">
        <v>1101</v>
      </c>
      <c r="I319" s="45" t="s">
        <v>1801</v>
      </c>
      <c r="J319" s="45" t="s">
        <v>1802</v>
      </c>
      <c r="K319" s="45" t="s">
        <v>1092</v>
      </c>
      <c r="L319" s="45" t="s">
        <v>9048</v>
      </c>
      <c r="M319" s="45" t="s">
        <v>9048</v>
      </c>
      <c r="N319" s="44">
        <v>2</v>
      </c>
      <c r="O319" s="44">
        <v>933000</v>
      </c>
      <c r="P319" s="44">
        <v>1866000</v>
      </c>
      <c r="Q319" s="44">
        <v>1866000</v>
      </c>
      <c r="R319" s="44">
        <v>0</v>
      </c>
      <c r="S319" s="42"/>
      <c r="W319" s="5" t="str" cm="1">
        <f t="array" ref="W319">_xlfn.LET(
 _xlpm.a, TRIM(_xlfn.TEXTSPLIT(M319,",")),
 _xlpm.b, TRIM(_xlfn.TEXTSPLIT(L319,",")),
 IFERROR(_xlfn._xlws.FILTER(_xlpm.a, ISNA(MATCH(_xlpm.a,_xlpm.b,0))), "Không có khác biệt")
)</f>
        <v>Không có khác biệt</v>
      </c>
    </row>
    <row r="320" spans="1:23" ht="71.25">
      <c r="A320" s="44">
        <v>20252</v>
      </c>
      <c r="B320" s="45" t="s">
        <v>8926</v>
      </c>
      <c r="C320" s="44">
        <v>2022</v>
      </c>
      <c r="D320" s="45" t="s">
        <v>1144</v>
      </c>
      <c r="E320" s="45" t="s">
        <v>1095</v>
      </c>
      <c r="F320" s="45" t="s">
        <v>1088</v>
      </c>
      <c r="G320" s="45" t="s">
        <v>1290</v>
      </c>
      <c r="H320" s="45" t="s">
        <v>1090</v>
      </c>
      <c r="I320" s="45" t="s">
        <v>1803</v>
      </c>
      <c r="J320" s="45" t="s">
        <v>1804</v>
      </c>
      <c r="K320" s="45" t="s">
        <v>1092</v>
      </c>
      <c r="L320" s="45" t="s">
        <v>8939</v>
      </c>
      <c r="M320" s="42"/>
      <c r="N320" s="44">
        <v>2</v>
      </c>
      <c r="O320" s="44">
        <v>933000</v>
      </c>
      <c r="P320" s="44">
        <v>1866000</v>
      </c>
      <c r="Q320" s="44">
        <v>23300000</v>
      </c>
      <c r="R320" s="44">
        <v>21434000</v>
      </c>
      <c r="S320" s="42"/>
      <c r="W320" s="5" t="str" cm="1">
        <f t="array" ref="W320">_xlfn.LET(
 _xlpm.a, TRIM(_xlfn.TEXTSPLIT(M320,",")),
 _xlpm.b, TRIM(_xlfn.TEXTSPLIT(L320,",")),
 IFERROR(_xlfn._xlws.FILTER(_xlpm.a, ISNA(MATCH(_xlpm.a,_xlpm.b,0))), "Không có khác biệt")
)</f>
        <v>Không có khác biệt</v>
      </c>
    </row>
    <row r="321" spans="1:23" ht="71.25">
      <c r="A321" s="44">
        <v>20252</v>
      </c>
      <c r="B321" s="45" t="s">
        <v>8926</v>
      </c>
      <c r="C321" s="44">
        <v>2024</v>
      </c>
      <c r="D321" s="45" t="s">
        <v>1086</v>
      </c>
      <c r="E321" s="45" t="s">
        <v>1087</v>
      </c>
      <c r="F321" s="45" t="s">
        <v>1088</v>
      </c>
      <c r="G321" s="45" t="s">
        <v>1104</v>
      </c>
      <c r="H321" s="45" t="s">
        <v>1090</v>
      </c>
      <c r="I321" s="44">
        <v>2410312</v>
      </c>
      <c r="J321" s="45" t="s">
        <v>1683</v>
      </c>
      <c r="K321" s="45" t="s">
        <v>1092</v>
      </c>
      <c r="L321" s="45" t="s">
        <v>9104</v>
      </c>
      <c r="M321" s="45" t="s">
        <v>9105</v>
      </c>
      <c r="N321" s="44">
        <v>14</v>
      </c>
      <c r="O321" s="44">
        <v>933000</v>
      </c>
      <c r="P321" s="44">
        <v>13062000</v>
      </c>
      <c r="Q321" s="44">
        <v>13062000</v>
      </c>
      <c r="R321" s="44">
        <v>0</v>
      </c>
      <c r="S321" s="42"/>
      <c r="W321" s="5" t="str" cm="1">
        <f t="array" ref="W321">_xlfn.LET(
 _xlpm.a, TRIM(_xlfn.TEXTSPLIT(M321,",")),
 _xlpm.b, TRIM(_xlfn.TEXTSPLIT(L321,",")),
 IFERROR(_xlfn._xlws.FILTER(_xlpm.a, ISNA(MATCH(_xlpm.a,_xlpm.b,0))), "Không có khác biệt")
)</f>
        <v>Không có khác biệt</v>
      </c>
    </row>
    <row r="322" spans="1:23" ht="71.25">
      <c r="A322" s="44">
        <v>20252</v>
      </c>
      <c r="B322" s="45" t="s">
        <v>8926</v>
      </c>
      <c r="C322" s="44">
        <v>2025</v>
      </c>
      <c r="D322" s="45" t="s">
        <v>1099</v>
      </c>
      <c r="E322" s="45" t="s">
        <v>1087</v>
      </c>
      <c r="F322" s="45" t="s">
        <v>1088</v>
      </c>
      <c r="G322" s="45" t="s">
        <v>1104</v>
      </c>
      <c r="H322" s="45" t="s">
        <v>1101</v>
      </c>
      <c r="I322" s="44">
        <v>2510719</v>
      </c>
      <c r="J322" s="45" t="s">
        <v>1807</v>
      </c>
      <c r="K322" s="45" t="s">
        <v>1092</v>
      </c>
      <c r="L322" s="45" t="s">
        <v>9106</v>
      </c>
      <c r="M322" s="45" t="s">
        <v>9107</v>
      </c>
      <c r="N322" s="44">
        <v>12</v>
      </c>
      <c r="O322" s="44">
        <v>933000</v>
      </c>
      <c r="P322" s="44">
        <v>11196000</v>
      </c>
      <c r="Q322" s="44">
        <v>8387000</v>
      </c>
      <c r="R322" s="44">
        <v>-2809000</v>
      </c>
      <c r="S322" s="42"/>
      <c r="W322" s="5" t="str" cm="1">
        <f t="array" ref="W322">_xlfn.LET(
 _xlpm.a, TRIM(_xlfn.TEXTSPLIT(M322,",")),
 _xlpm.b, TRIM(_xlfn.TEXTSPLIT(L322,",")),
 IFERROR(_xlfn._xlws.FILTER(_xlpm.a, ISNA(MATCH(_xlpm.a,_xlpm.b,0))), "Không có khác biệt")
)</f>
        <v>Không có khác biệt</v>
      </c>
    </row>
    <row r="323" spans="1:23" ht="99.75">
      <c r="A323" s="44">
        <v>20252</v>
      </c>
      <c r="B323" s="45" t="s">
        <v>8926</v>
      </c>
      <c r="C323" s="44">
        <v>2024</v>
      </c>
      <c r="D323" s="45" t="s">
        <v>1086</v>
      </c>
      <c r="E323" s="45" t="s">
        <v>1087</v>
      </c>
      <c r="F323" s="45" t="s">
        <v>1088</v>
      </c>
      <c r="G323" s="45" t="s">
        <v>1280</v>
      </c>
      <c r="H323" s="45" t="s">
        <v>1090</v>
      </c>
      <c r="I323" s="44">
        <v>2410012</v>
      </c>
      <c r="J323" s="45" t="s">
        <v>1809</v>
      </c>
      <c r="K323" s="45" t="s">
        <v>1092</v>
      </c>
      <c r="L323" s="45" t="s">
        <v>9108</v>
      </c>
      <c r="M323" s="45" t="s">
        <v>9109</v>
      </c>
      <c r="N323" s="44">
        <v>19</v>
      </c>
      <c r="O323" s="44">
        <v>933000</v>
      </c>
      <c r="P323" s="44">
        <v>17727000</v>
      </c>
      <c r="Q323" s="44">
        <v>17727000</v>
      </c>
      <c r="R323" s="44">
        <v>0</v>
      </c>
      <c r="S323" s="42"/>
      <c r="W323" s="5" t="str" cm="1">
        <f t="array" ref="W323">_xlfn.LET(
 _xlpm.a, TRIM(_xlfn.TEXTSPLIT(M323,",")),
 _xlpm.b, TRIM(_xlfn.TEXTSPLIT(L323,",")),
 IFERROR(_xlfn._xlws.FILTER(_xlpm.a, ISNA(MATCH(_xlpm.a,_xlpm.b,0))), "Không có khác biệt")
)</f>
        <v>Không có khác biệt</v>
      </c>
    </row>
    <row r="324" spans="1:23" ht="71.25">
      <c r="A324" s="44">
        <v>20252</v>
      </c>
      <c r="B324" s="45" t="s">
        <v>8926</v>
      </c>
      <c r="C324" s="44">
        <v>2024</v>
      </c>
      <c r="D324" s="45" t="s">
        <v>1110</v>
      </c>
      <c r="E324" s="45" t="s">
        <v>1095</v>
      </c>
      <c r="F324" s="45" t="s">
        <v>1088</v>
      </c>
      <c r="G324" s="45" t="s">
        <v>1811</v>
      </c>
      <c r="H324" s="45" t="s">
        <v>1101</v>
      </c>
      <c r="I324" s="44">
        <v>2410406</v>
      </c>
      <c r="J324" s="45" t="s">
        <v>1812</v>
      </c>
      <c r="K324" s="45" t="s">
        <v>1092</v>
      </c>
      <c r="L324" s="42"/>
      <c r="M324" s="42"/>
      <c r="N324" s="44">
        <v>0</v>
      </c>
      <c r="O324" s="44">
        <v>1667000</v>
      </c>
      <c r="P324" s="44">
        <v>0</v>
      </c>
      <c r="Q324" s="44">
        <v>50000000</v>
      </c>
      <c r="R324" s="44">
        <v>50000000</v>
      </c>
      <c r="S324" s="42"/>
      <c r="W324" s="5" t="str" cm="1">
        <f t="array" ref="W324">_xlfn.LET(
 _xlpm.a, TRIM(_xlfn.TEXTSPLIT(M324,",")),
 _xlpm.b, TRIM(_xlfn.TEXTSPLIT(L324,",")),
 IFERROR(_xlfn._xlws.FILTER(_xlpm.a, ISNA(MATCH(_xlpm.a,_xlpm.b,0))), "Không có khác biệt")
)</f>
        <v>Không có khác biệt</v>
      </c>
    </row>
    <row r="325" spans="1:23" ht="71.25">
      <c r="A325" s="44">
        <v>20252</v>
      </c>
      <c r="B325" s="45" t="s">
        <v>8926</v>
      </c>
      <c r="C325" s="44">
        <v>2025</v>
      </c>
      <c r="D325" s="45" t="s">
        <v>1099</v>
      </c>
      <c r="E325" s="45" t="s">
        <v>1087</v>
      </c>
      <c r="F325" s="45" t="s">
        <v>1088</v>
      </c>
      <c r="G325" s="45" t="s">
        <v>1235</v>
      </c>
      <c r="H325" s="45" t="s">
        <v>1101</v>
      </c>
      <c r="I325" s="44">
        <v>2510294</v>
      </c>
      <c r="J325" s="45" t="s">
        <v>1814</v>
      </c>
      <c r="K325" s="45" t="s">
        <v>1092</v>
      </c>
      <c r="L325" s="45" t="s">
        <v>9110</v>
      </c>
      <c r="M325" s="45" t="s">
        <v>9111</v>
      </c>
      <c r="N325" s="44">
        <v>9</v>
      </c>
      <c r="O325" s="44">
        <v>933000</v>
      </c>
      <c r="P325" s="44">
        <v>8397000</v>
      </c>
      <c r="Q325" s="44">
        <v>4655000</v>
      </c>
      <c r="R325" s="44">
        <v>-3742000</v>
      </c>
      <c r="S325" s="42"/>
      <c r="W325" s="5" t="str" cm="1">
        <f t="array" ref="W325">_xlfn.LET(
 _xlpm.a, TRIM(_xlfn.TEXTSPLIT(M325,",")),
 _xlpm.b, TRIM(_xlfn.TEXTSPLIT(L325,",")),
 IFERROR(_xlfn._xlws.FILTER(_xlpm.a, ISNA(MATCH(_xlpm.a,_xlpm.b,0))), "Không có khác biệt")
)</f>
        <v>MAT1.007</v>
      </c>
    </row>
    <row r="326" spans="1:23" ht="71.25">
      <c r="A326" s="44">
        <v>20252</v>
      </c>
      <c r="B326" s="45" t="s">
        <v>8926</v>
      </c>
      <c r="C326" s="44">
        <v>2024</v>
      </c>
      <c r="D326" s="45" t="s">
        <v>1591</v>
      </c>
      <c r="E326" s="45" t="s">
        <v>1095</v>
      </c>
      <c r="F326" s="45" t="s">
        <v>19</v>
      </c>
      <c r="G326" s="46" t="s">
        <v>1592</v>
      </c>
      <c r="H326" s="42"/>
      <c r="I326" s="44">
        <v>2440061</v>
      </c>
      <c r="J326" s="45" t="s">
        <v>1816</v>
      </c>
      <c r="K326" s="45" t="s">
        <v>1092</v>
      </c>
      <c r="L326" s="42"/>
      <c r="M326" s="42"/>
      <c r="N326" s="44">
        <v>0</v>
      </c>
      <c r="O326" s="44">
        <v>0</v>
      </c>
      <c r="P326" s="44">
        <v>0</v>
      </c>
      <c r="Q326" s="44">
        <v>28000000</v>
      </c>
      <c r="R326" s="44">
        <v>28000000</v>
      </c>
      <c r="S326" s="42"/>
      <c r="W326" s="5" t="str" cm="1">
        <f t="array" ref="W326">_xlfn.LET(
 _xlpm.a, TRIM(_xlfn.TEXTSPLIT(M326,",")),
 _xlpm.b, TRIM(_xlfn.TEXTSPLIT(L326,",")),
 IFERROR(_xlfn._xlws.FILTER(_xlpm.a, ISNA(MATCH(_xlpm.a,_xlpm.b,0))), "Không có khác biệt")
)</f>
        <v>Không có khác biệt</v>
      </c>
    </row>
    <row r="327" spans="1:23" ht="71.25">
      <c r="A327" s="44">
        <v>20252</v>
      </c>
      <c r="B327" s="45" t="s">
        <v>8926</v>
      </c>
      <c r="C327" s="44">
        <v>2025</v>
      </c>
      <c r="D327" s="45" t="s">
        <v>1120</v>
      </c>
      <c r="E327" s="45" t="s">
        <v>1087</v>
      </c>
      <c r="F327" s="45" t="s">
        <v>19</v>
      </c>
      <c r="G327" s="45" t="s">
        <v>1152</v>
      </c>
      <c r="H327" s="42"/>
      <c r="I327" s="44">
        <v>2540014</v>
      </c>
      <c r="J327" s="45" t="s">
        <v>1818</v>
      </c>
      <c r="K327" s="45" t="s">
        <v>1092</v>
      </c>
      <c r="L327" s="42"/>
      <c r="M327" s="42"/>
      <c r="N327" s="44">
        <v>0</v>
      </c>
      <c r="O327" s="44">
        <v>0</v>
      </c>
      <c r="P327" s="44">
        <v>0</v>
      </c>
      <c r="Q327" s="44">
        <v>0</v>
      </c>
      <c r="R327" s="44">
        <v>0</v>
      </c>
      <c r="S327" s="42"/>
      <c r="W327" s="5" t="str" cm="1">
        <f t="array" ref="W327">_xlfn.LET(
 _xlpm.a, TRIM(_xlfn.TEXTSPLIT(M327,",")),
 _xlpm.b, TRIM(_xlfn.TEXTSPLIT(L327,",")),
 IFERROR(_xlfn._xlws.FILTER(_xlpm.a, ISNA(MATCH(_xlpm.a,_xlpm.b,0))), "Không có khác biệt")
)</f>
        <v>Không có khác biệt</v>
      </c>
    </row>
    <row r="328" spans="1:23" ht="71.25">
      <c r="A328" s="44">
        <v>20252</v>
      </c>
      <c r="B328" s="45" t="s">
        <v>8926</v>
      </c>
      <c r="C328" s="44">
        <v>2025</v>
      </c>
      <c r="D328" s="42"/>
      <c r="E328" s="45" t="s">
        <v>1087</v>
      </c>
      <c r="F328" s="45" t="s">
        <v>1133</v>
      </c>
      <c r="G328" s="45" t="s">
        <v>1134</v>
      </c>
      <c r="H328" s="42"/>
      <c r="I328" s="44">
        <v>2560006</v>
      </c>
      <c r="J328" s="45" t="s">
        <v>1820</v>
      </c>
      <c r="K328" s="45" t="s">
        <v>1092</v>
      </c>
      <c r="L328" s="42"/>
      <c r="M328" s="42"/>
      <c r="N328" s="44">
        <v>0</v>
      </c>
      <c r="O328" s="44">
        <v>0</v>
      </c>
      <c r="P328" s="44">
        <v>0</v>
      </c>
      <c r="Q328" s="44">
        <v>0</v>
      </c>
      <c r="R328" s="44">
        <v>0</v>
      </c>
      <c r="S328" s="42"/>
      <c r="W328" s="5" t="str" cm="1">
        <f t="array" ref="W328">_xlfn.LET(
 _xlpm.a, TRIM(_xlfn.TEXTSPLIT(M328,",")),
 _xlpm.b, TRIM(_xlfn.TEXTSPLIT(L328,",")),
 IFERROR(_xlfn._xlws.FILTER(_xlpm.a, ISNA(MATCH(_xlpm.a,_xlpm.b,0))), "Không có khác biệt")
)</f>
        <v>Không có khác biệt</v>
      </c>
    </row>
    <row r="329" spans="1:23" ht="71.25">
      <c r="A329" s="44">
        <v>20252</v>
      </c>
      <c r="B329" s="45" t="s">
        <v>8926</v>
      </c>
      <c r="C329" s="44">
        <v>2025</v>
      </c>
      <c r="D329" s="45" t="s">
        <v>1117</v>
      </c>
      <c r="E329" s="45" t="s">
        <v>1087</v>
      </c>
      <c r="F329" s="45" t="s">
        <v>1088</v>
      </c>
      <c r="G329" s="45" t="s">
        <v>1175</v>
      </c>
      <c r="H329" s="45" t="s">
        <v>1090</v>
      </c>
      <c r="I329" s="44">
        <v>2510639</v>
      </c>
      <c r="J329" s="45" t="s">
        <v>1821</v>
      </c>
      <c r="K329" s="45" t="s">
        <v>1092</v>
      </c>
      <c r="L329" s="42"/>
      <c r="M329" s="42"/>
      <c r="N329" s="44">
        <v>0</v>
      </c>
      <c r="O329" s="44">
        <v>933000</v>
      </c>
      <c r="P329" s="44">
        <v>0</v>
      </c>
      <c r="Q329" s="44">
        <v>26124000</v>
      </c>
      <c r="R329" s="44">
        <v>26124000</v>
      </c>
      <c r="S329" s="42"/>
      <c r="W329" s="5" t="str" cm="1">
        <f t="array" ref="W329">_xlfn.LET(
 _xlpm.a, TRIM(_xlfn.TEXTSPLIT(M329,",")),
 _xlpm.b, TRIM(_xlfn.TEXTSPLIT(L329,",")),
 IFERROR(_xlfn._xlws.FILTER(_xlpm.a, ISNA(MATCH(_xlpm.a,_xlpm.b,0))), "Không có khác biệt")
)</f>
        <v>Không có khác biệt</v>
      </c>
    </row>
    <row r="330" spans="1:23" ht="71.25">
      <c r="A330" s="44">
        <v>20252</v>
      </c>
      <c r="B330" s="45" t="s">
        <v>8926</v>
      </c>
      <c r="C330" s="44">
        <v>2025</v>
      </c>
      <c r="D330" s="45" t="s">
        <v>1120</v>
      </c>
      <c r="E330" s="45" t="s">
        <v>1087</v>
      </c>
      <c r="F330" s="45" t="s">
        <v>19</v>
      </c>
      <c r="G330" s="45" t="s">
        <v>1096</v>
      </c>
      <c r="H330" s="42"/>
      <c r="I330" s="44">
        <v>2540030</v>
      </c>
      <c r="J330" s="45" t="s">
        <v>1822</v>
      </c>
      <c r="K330" s="45" t="s">
        <v>1092</v>
      </c>
      <c r="L330" s="42"/>
      <c r="M330" s="42"/>
      <c r="N330" s="44">
        <v>0</v>
      </c>
      <c r="O330" s="44">
        <v>0</v>
      </c>
      <c r="P330" s="44">
        <v>0</v>
      </c>
      <c r="Q330" s="44">
        <v>28000000</v>
      </c>
      <c r="R330" s="44">
        <v>28000000</v>
      </c>
      <c r="S330" s="42"/>
      <c r="W330" s="5" t="str" cm="1">
        <f t="array" ref="W330">_xlfn.LET(
 _xlpm.a, TRIM(_xlfn.TEXTSPLIT(M330,",")),
 _xlpm.b, TRIM(_xlfn.TEXTSPLIT(L330,",")),
 IFERROR(_xlfn._xlws.FILTER(_xlpm.a, ISNA(MATCH(_xlpm.a,_xlpm.b,0))), "Không có khác biệt")
)</f>
        <v>Không có khác biệt</v>
      </c>
    </row>
    <row r="331" spans="1:23" ht="71.25">
      <c r="A331" s="44">
        <v>20252</v>
      </c>
      <c r="B331" s="45" t="s">
        <v>8926</v>
      </c>
      <c r="C331" s="44">
        <v>2023</v>
      </c>
      <c r="D331" s="45" t="s">
        <v>1127</v>
      </c>
      <c r="E331" s="45" t="s">
        <v>1095</v>
      </c>
      <c r="F331" s="45" t="s">
        <v>1088</v>
      </c>
      <c r="G331" s="45" t="s">
        <v>1124</v>
      </c>
      <c r="H331" s="45" t="s">
        <v>1101</v>
      </c>
      <c r="I331" s="45" t="s">
        <v>1824</v>
      </c>
      <c r="J331" s="45" t="s">
        <v>1825</v>
      </c>
      <c r="K331" s="45" t="s">
        <v>1092</v>
      </c>
      <c r="L331" s="42"/>
      <c r="M331" s="42"/>
      <c r="N331" s="44">
        <v>0</v>
      </c>
      <c r="O331" s="44">
        <v>933000</v>
      </c>
      <c r="P331" s="44">
        <v>0</v>
      </c>
      <c r="Q331" s="44">
        <v>28000000</v>
      </c>
      <c r="R331" s="44">
        <v>28000000</v>
      </c>
      <c r="S331" s="42"/>
      <c r="W331" s="5" t="str" cm="1">
        <f t="array" ref="W331">_xlfn.LET(
 _xlpm.a, TRIM(_xlfn.TEXTSPLIT(M331,",")),
 _xlpm.b, TRIM(_xlfn.TEXTSPLIT(L331,",")),
 IFERROR(_xlfn._xlws.FILTER(_xlpm.a, ISNA(MATCH(_xlpm.a,_xlpm.b,0))), "Không có khác biệt")
)</f>
        <v>Không có khác biệt</v>
      </c>
    </row>
    <row r="332" spans="1:23" ht="71.25">
      <c r="A332" s="44">
        <v>20252</v>
      </c>
      <c r="B332" s="45" t="s">
        <v>8926</v>
      </c>
      <c r="C332" s="44">
        <v>2022</v>
      </c>
      <c r="D332" s="45" t="s">
        <v>1144</v>
      </c>
      <c r="E332" s="45" t="s">
        <v>1095</v>
      </c>
      <c r="F332" s="45" t="s">
        <v>1088</v>
      </c>
      <c r="G332" s="45" t="s">
        <v>1165</v>
      </c>
      <c r="H332" s="45" t="s">
        <v>1090</v>
      </c>
      <c r="I332" s="45" t="s">
        <v>1827</v>
      </c>
      <c r="J332" s="45" t="s">
        <v>1828</v>
      </c>
      <c r="K332" s="45" t="s">
        <v>1092</v>
      </c>
      <c r="L332" s="45" t="s">
        <v>8939</v>
      </c>
      <c r="M332" s="42"/>
      <c r="N332" s="44">
        <v>2</v>
      </c>
      <c r="O332" s="44">
        <v>933000</v>
      </c>
      <c r="P332" s="44">
        <v>1866000</v>
      </c>
      <c r="Q332" s="44">
        <v>23300000</v>
      </c>
      <c r="R332" s="44">
        <v>21434000</v>
      </c>
      <c r="S332" s="42"/>
      <c r="W332" s="5" t="str" cm="1">
        <f t="array" ref="W332">_xlfn.LET(
 _xlpm.a, TRIM(_xlfn.TEXTSPLIT(M332,",")),
 _xlpm.b, TRIM(_xlfn.TEXTSPLIT(L332,",")),
 IFERROR(_xlfn._xlws.FILTER(_xlpm.a, ISNA(MATCH(_xlpm.a,_xlpm.b,0))), "Không có khác biệt")
)</f>
        <v>Không có khác biệt</v>
      </c>
    </row>
    <row r="333" spans="1:23" ht="71.25">
      <c r="A333" s="44">
        <v>20252</v>
      </c>
      <c r="B333" s="45" t="s">
        <v>8926</v>
      </c>
      <c r="C333" s="44">
        <v>2023</v>
      </c>
      <c r="D333" s="45" t="s">
        <v>1197</v>
      </c>
      <c r="E333" s="45" t="s">
        <v>1095</v>
      </c>
      <c r="F333" s="45" t="s">
        <v>1088</v>
      </c>
      <c r="G333" s="45" t="s">
        <v>1268</v>
      </c>
      <c r="H333" s="45" t="s">
        <v>1090</v>
      </c>
      <c r="I333" s="45" t="s">
        <v>1829</v>
      </c>
      <c r="J333" s="45" t="s">
        <v>1830</v>
      </c>
      <c r="K333" s="45" t="s">
        <v>1092</v>
      </c>
      <c r="L333" s="42"/>
      <c r="M333" s="42"/>
      <c r="N333" s="44">
        <v>0</v>
      </c>
      <c r="O333" s="44">
        <v>933000</v>
      </c>
      <c r="P333" s="44">
        <v>0</v>
      </c>
      <c r="Q333" s="44">
        <v>28000000</v>
      </c>
      <c r="R333" s="44">
        <v>28000000</v>
      </c>
      <c r="S333" s="42"/>
      <c r="W333" s="5" t="str" cm="1">
        <f t="array" ref="W333">_xlfn.LET(
 _xlpm.a, TRIM(_xlfn.TEXTSPLIT(M333,",")),
 _xlpm.b, TRIM(_xlfn.TEXTSPLIT(L333,",")),
 IFERROR(_xlfn._xlws.FILTER(_xlpm.a, ISNA(MATCH(_xlpm.a,_xlpm.b,0))), "Không có khác biệt")
)</f>
        <v>Không có khác biệt</v>
      </c>
    </row>
    <row r="334" spans="1:23" ht="71.25">
      <c r="A334" s="44">
        <v>20252</v>
      </c>
      <c r="B334" s="45" t="s">
        <v>8926</v>
      </c>
      <c r="C334" s="44">
        <v>2025</v>
      </c>
      <c r="D334" s="45" t="s">
        <v>1099</v>
      </c>
      <c r="E334" s="45" t="s">
        <v>1087</v>
      </c>
      <c r="F334" s="45" t="s">
        <v>1088</v>
      </c>
      <c r="G334" s="45" t="s">
        <v>1104</v>
      </c>
      <c r="H334" s="45" t="s">
        <v>1101</v>
      </c>
      <c r="I334" s="44">
        <v>2510192</v>
      </c>
      <c r="J334" s="45" t="s">
        <v>1832</v>
      </c>
      <c r="K334" s="45" t="s">
        <v>1092</v>
      </c>
      <c r="L334" s="45" t="s">
        <v>9112</v>
      </c>
      <c r="M334" s="45" t="s">
        <v>9113</v>
      </c>
      <c r="N334" s="44">
        <v>13</v>
      </c>
      <c r="O334" s="44">
        <v>933000</v>
      </c>
      <c r="P334" s="44">
        <v>12129000</v>
      </c>
      <c r="Q334" s="44">
        <v>9320000</v>
      </c>
      <c r="R334" s="44">
        <v>-2809000</v>
      </c>
      <c r="S334" s="42"/>
      <c r="W334" s="5" t="str" cm="1">
        <f t="array" ref="W334">_xlfn.LET(
 _xlpm.a, TRIM(_xlfn.TEXTSPLIT(M334,",")),
 _xlpm.b, TRIM(_xlfn.TEXTSPLIT(L334,",")),
 IFERROR(_xlfn._xlws.FILTER(_xlpm.a, ISNA(MATCH(_xlpm.a,_xlpm.b,0))), "Không có khác biệt")
)</f>
        <v>Không có khác biệt</v>
      </c>
    </row>
    <row r="335" spans="1:23" ht="71.25">
      <c r="A335" s="44">
        <v>20252</v>
      </c>
      <c r="B335" s="45" t="s">
        <v>8926</v>
      </c>
      <c r="C335" s="44">
        <v>2023</v>
      </c>
      <c r="D335" s="45" t="s">
        <v>1127</v>
      </c>
      <c r="E335" s="45" t="s">
        <v>1095</v>
      </c>
      <c r="F335" s="45" t="s">
        <v>1088</v>
      </c>
      <c r="G335" s="45" t="s">
        <v>1218</v>
      </c>
      <c r="H335" s="45" t="s">
        <v>1101</v>
      </c>
      <c r="I335" s="45" t="s">
        <v>1834</v>
      </c>
      <c r="J335" s="45" t="s">
        <v>1835</v>
      </c>
      <c r="K335" s="45" t="s">
        <v>1092</v>
      </c>
      <c r="L335" s="42"/>
      <c r="M335" s="42"/>
      <c r="N335" s="44">
        <v>0</v>
      </c>
      <c r="O335" s="44">
        <v>2084000</v>
      </c>
      <c r="P335" s="44">
        <v>0</v>
      </c>
      <c r="Q335" s="44">
        <v>62500000</v>
      </c>
      <c r="R335" s="44">
        <v>62500000</v>
      </c>
      <c r="S335" s="42"/>
      <c r="W335" s="5" t="str" cm="1">
        <f t="array" ref="W335">_xlfn.LET(
 _xlpm.a, TRIM(_xlfn.TEXTSPLIT(M335,",")),
 _xlpm.b, TRIM(_xlfn.TEXTSPLIT(L335,",")),
 IFERROR(_xlfn._xlws.FILTER(_xlpm.a, ISNA(MATCH(_xlpm.a,_xlpm.b,0))), "Không có khác biệt")
)</f>
        <v>Không có khác biệt</v>
      </c>
    </row>
    <row r="336" spans="1:23" ht="71.25">
      <c r="A336" s="44">
        <v>20252</v>
      </c>
      <c r="B336" s="45" t="s">
        <v>8926</v>
      </c>
      <c r="C336" s="44">
        <v>2023</v>
      </c>
      <c r="D336" s="45" t="s">
        <v>1197</v>
      </c>
      <c r="E336" s="45" t="s">
        <v>1095</v>
      </c>
      <c r="F336" s="45" t="s">
        <v>1088</v>
      </c>
      <c r="G336" s="45" t="s">
        <v>1145</v>
      </c>
      <c r="H336" s="45" t="s">
        <v>1090</v>
      </c>
      <c r="I336" s="45" t="s">
        <v>1836</v>
      </c>
      <c r="J336" s="45" t="s">
        <v>1837</v>
      </c>
      <c r="K336" s="45" t="s">
        <v>1092</v>
      </c>
      <c r="L336" s="42"/>
      <c r="M336" s="42"/>
      <c r="N336" s="44">
        <v>0</v>
      </c>
      <c r="O336" s="44">
        <v>933000</v>
      </c>
      <c r="P336" s="44">
        <v>0</v>
      </c>
      <c r="Q336" s="44">
        <v>28000000</v>
      </c>
      <c r="R336" s="44">
        <v>28000000</v>
      </c>
      <c r="S336" s="42"/>
      <c r="W336" s="5" t="str" cm="1">
        <f t="array" ref="W336">_xlfn.LET(
 _xlpm.a, TRIM(_xlfn.TEXTSPLIT(M336,",")),
 _xlpm.b, TRIM(_xlfn.TEXTSPLIT(L336,",")),
 IFERROR(_xlfn._xlws.FILTER(_xlpm.a, ISNA(MATCH(_xlpm.a,_xlpm.b,0))), "Không có khác biệt")
)</f>
        <v>Không có khác biệt</v>
      </c>
    </row>
    <row r="337" spans="1:23" ht="71.25">
      <c r="A337" s="44">
        <v>20252</v>
      </c>
      <c r="B337" s="45" t="s">
        <v>8926</v>
      </c>
      <c r="C337" s="44">
        <v>2022</v>
      </c>
      <c r="D337" s="45" t="s">
        <v>1144</v>
      </c>
      <c r="E337" s="45" t="s">
        <v>1095</v>
      </c>
      <c r="F337" s="45" t="s">
        <v>1088</v>
      </c>
      <c r="G337" s="45" t="s">
        <v>1838</v>
      </c>
      <c r="H337" s="45" t="s">
        <v>1090</v>
      </c>
      <c r="I337" s="45" t="s">
        <v>1839</v>
      </c>
      <c r="J337" s="45" t="s">
        <v>1840</v>
      </c>
      <c r="K337" s="45" t="s">
        <v>1092</v>
      </c>
      <c r="L337" s="45" t="s">
        <v>8939</v>
      </c>
      <c r="M337" s="42"/>
      <c r="N337" s="44">
        <v>2</v>
      </c>
      <c r="O337" s="44">
        <v>933000</v>
      </c>
      <c r="P337" s="44">
        <v>1866000</v>
      </c>
      <c r="Q337" s="44">
        <v>23300000</v>
      </c>
      <c r="R337" s="44">
        <v>21434000</v>
      </c>
      <c r="S337" s="42"/>
      <c r="W337" s="5" t="str" cm="1">
        <f t="array" ref="W337">_xlfn.LET(
 _xlpm.a, TRIM(_xlfn.TEXTSPLIT(M337,",")),
 _xlpm.b, TRIM(_xlfn.TEXTSPLIT(L337,",")),
 IFERROR(_xlfn._xlws.FILTER(_xlpm.a, ISNA(MATCH(_xlpm.a,_xlpm.b,0))), "Không có khác biệt")
)</f>
        <v>Không có khác biệt</v>
      </c>
    </row>
    <row r="338" spans="1:23" ht="71.25">
      <c r="A338" s="44">
        <v>20252</v>
      </c>
      <c r="B338" s="45" t="s">
        <v>8926</v>
      </c>
      <c r="C338" s="44">
        <v>2025</v>
      </c>
      <c r="D338" s="45" t="s">
        <v>1099</v>
      </c>
      <c r="E338" s="45" t="s">
        <v>1087</v>
      </c>
      <c r="F338" s="45" t="s">
        <v>1088</v>
      </c>
      <c r="G338" s="45" t="s">
        <v>1089</v>
      </c>
      <c r="H338" s="45" t="s">
        <v>1101</v>
      </c>
      <c r="I338" s="44">
        <v>2511256</v>
      </c>
      <c r="J338" s="45" t="s">
        <v>1842</v>
      </c>
      <c r="K338" s="45" t="s">
        <v>1092</v>
      </c>
      <c r="L338" s="45" t="s">
        <v>9114</v>
      </c>
      <c r="M338" s="45" t="s">
        <v>9115</v>
      </c>
      <c r="N338" s="44">
        <v>9</v>
      </c>
      <c r="O338" s="44">
        <v>933000</v>
      </c>
      <c r="P338" s="44">
        <v>8397000</v>
      </c>
      <c r="Q338" s="44">
        <v>7454000</v>
      </c>
      <c r="R338" s="44">
        <v>-943000</v>
      </c>
      <c r="S338" s="42"/>
      <c r="W338" s="5" t="str" cm="1">
        <f t="array" ref="W338">_xlfn.LET(
 _xlpm.a, TRIM(_xlfn.TEXTSPLIT(M338,",")),
 _xlpm.b, TRIM(_xlfn.TEXTSPLIT(L338,",")),
 IFERROR(_xlfn._xlws.FILTER(_xlpm.a, ISNA(MATCH(_xlpm.a,_xlpm.b,0))), "Không có khác biệt")
)</f>
        <v>Không có khác biệt</v>
      </c>
    </row>
    <row r="339" spans="1:23" ht="71.25">
      <c r="A339" s="44">
        <v>20252</v>
      </c>
      <c r="B339" s="45" t="s">
        <v>8926</v>
      </c>
      <c r="C339" s="44">
        <v>2017</v>
      </c>
      <c r="D339" s="45" t="s">
        <v>1844</v>
      </c>
      <c r="E339" s="45" t="s">
        <v>1095</v>
      </c>
      <c r="F339" s="45" t="s">
        <v>1133</v>
      </c>
      <c r="G339" s="45" t="s">
        <v>1845</v>
      </c>
      <c r="H339" s="42"/>
      <c r="I339" s="45" t="s">
        <v>1846</v>
      </c>
      <c r="J339" s="45" t="s">
        <v>1847</v>
      </c>
      <c r="K339" s="45" t="s">
        <v>1092</v>
      </c>
      <c r="L339" s="42"/>
      <c r="M339" s="42"/>
      <c r="N339" s="44">
        <v>0</v>
      </c>
      <c r="O339" s="44">
        <v>0</v>
      </c>
      <c r="P339" s="44">
        <v>0</v>
      </c>
      <c r="Q339" s="44">
        <v>0</v>
      </c>
      <c r="R339" s="44">
        <v>0</v>
      </c>
      <c r="S339" s="42"/>
      <c r="W339" s="5" t="str" cm="1">
        <f t="array" ref="W339">_xlfn.LET(
 _xlpm.a, TRIM(_xlfn.TEXTSPLIT(M339,",")),
 _xlpm.b, TRIM(_xlfn.TEXTSPLIT(L339,",")),
 IFERROR(_xlfn._xlws.FILTER(_xlpm.a, ISNA(MATCH(_xlpm.a,_xlpm.b,0))), "Không có khác biệt")
)</f>
        <v>Không có khác biệt</v>
      </c>
    </row>
    <row r="340" spans="1:23" ht="71.25">
      <c r="A340" s="44">
        <v>20252</v>
      </c>
      <c r="B340" s="45" t="s">
        <v>8926</v>
      </c>
      <c r="C340" s="44">
        <v>2025</v>
      </c>
      <c r="D340" s="45" t="s">
        <v>1343</v>
      </c>
      <c r="E340" s="45" t="s">
        <v>1087</v>
      </c>
      <c r="F340" s="45" t="s">
        <v>19</v>
      </c>
      <c r="G340" s="45" t="s">
        <v>1121</v>
      </c>
      <c r="H340" s="42"/>
      <c r="I340" s="44">
        <v>2540102</v>
      </c>
      <c r="J340" s="45" t="s">
        <v>1848</v>
      </c>
      <c r="K340" s="45" t="s">
        <v>1092</v>
      </c>
      <c r="L340" s="42"/>
      <c r="M340" s="42"/>
      <c r="N340" s="44">
        <v>0</v>
      </c>
      <c r="O340" s="44">
        <v>0</v>
      </c>
      <c r="P340" s="44">
        <v>0</v>
      </c>
      <c r="Q340" s="44">
        <v>28000000</v>
      </c>
      <c r="R340" s="44">
        <v>28000000</v>
      </c>
      <c r="S340" s="42"/>
      <c r="W340" s="5" t="str" cm="1">
        <f t="array" ref="W340">_xlfn.LET(
 _xlpm.a, TRIM(_xlfn.TEXTSPLIT(M340,",")),
 _xlpm.b, TRIM(_xlfn.TEXTSPLIT(L340,",")),
 IFERROR(_xlfn._xlws.FILTER(_xlpm.a, ISNA(MATCH(_xlpm.a,_xlpm.b,0))), "Không có khác biệt")
)</f>
        <v>Không có khác biệt</v>
      </c>
    </row>
    <row r="341" spans="1:23" ht="71.25">
      <c r="A341" s="44">
        <v>20252</v>
      </c>
      <c r="B341" s="45" t="s">
        <v>8926</v>
      </c>
      <c r="C341" s="44">
        <v>2025</v>
      </c>
      <c r="D341" s="45" t="s">
        <v>1117</v>
      </c>
      <c r="E341" s="45" t="s">
        <v>1087</v>
      </c>
      <c r="F341" s="45" t="s">
        <v>1088</v>
      </c>
      <c r="G341" s="45" t="s">
        <v>1118</v>
      </c>
      <c r="H341" s="45" t="s">
        <v>1090</v>
      </c>
      <c r="I341" s="44">
        <v>2511091</v>
      </c>
      <c r="J341" s="45" t="s">
        <v>1850</v>
      </c>
      <c r="K341" s="45" t="s">
        <v>1092</v>
      </c>
      <c r="L341" s="42"/>
      <c r="M341" s="42"/>
      <c r="N341" s="44">
        <v>0</v>
      </c>
      <c r="O341" s="44">
        <v>933000</v>
      </c>
      <c r="P341" s="44">
        <v>0</v>
      </c>
      <c r="Q341" s="44">
        <v>26124000</v>
      </c>
      <c r="R341" s="44">
        <v>26124000</v>
      </c>
      <c r="S341" s="42"/>
      <c r="W341" s="5" t="str" cm="1">
        <f t="array" ref="W341">_xlfn.LET(
 _xlpm.a, TRIM(_xlfn.TEXTSPLIT(M341,",")),
 _xlpm.b, TRIM(_xlfn.TEXTSPLIT(L341,",")),
 IFERROR(_xlfn._xlws.FILTER(_xlpm.a, ISNA(MATCH(_xlpm.a,_xlpm.b,0))), "Không có khác biệt")
)</f>
        <v>Không có khác biệt</v>
      </c>
    </row>
    <row r="342" spans="1:23" ht="71.25">
      <c r="A342" s="44">
        <v>20252</v>
      </c>
      <c r="B342" s="45" t="s">
        <v>8926</v>
      </c>
      <c r="C342" s="44">
        <v>2023</v>
      </c>
      <c r="D342" s="45" t="s">
        <v>1197</v>
      </c>
      <c r="E342" s="45" t="s">
        <v>1095</v>
      </c>
      <c r="F342" s="45" t="s">
        <v>1088</v>
      </c>
      <c r="G342" s="45" t="s">
        <v>1165</v>
      </c>
      <c r="H342" s="45" t="s">
        <v>1090</v>
      </c>
      <c r="I342" s="45" t="s">
        <v>1851</v>
      </c>
      <c r="J342" s="45" t="s">
        <v>1683</v>
      </c>
      <c r="K342" s="45" t="s">
        <v>1092</v>
      </c>
      <c r="L342" s="42"/>
      <c r="M342" s="42"/>
      <c r="N342" s="44">
        <v>0</v>
      </c>
      <c r="O342" s="44">
        <v>933000</v>
      </c>
      <c r="P342" s="44">
        <v>0</v>
      </c>
      <c r="Q342" s="44">
        <v>28000000</v>
      </c>
      <c r="R342" s="44">
        <v>28000000</v>
      </c>
      <c r="S342" s="42"/>
      <c r="W342" s="5" t="str" cm="1">
        <f t="array" ref="W342">_xlfn.LET(
 _xlpm.a, TRIM(_xlfn.TEXTSPLIT(M342,",")),
 _xlpm.b, TRIM(_xlfn.TEXTSPLIT(L342,",")),
 IFERROR(_xlfn._xlws.FILTER(_xlpm.a, ISNA(MATCH(_xlpm.a,_xlpm.b,0))), "Không có khác biệt")
)</f>
        <v>Không có khác biệt</v>
      </c>
    </row>
    <row r="343" spans="1:23" ht="71.25">
      <c r="A343" s="44">
        <v>20252</v>
      </c>
      <c r="B343" s="45" t="s">
        <v>8926</v>
      </c>
      <c r="C343" s="44">
        <v>2025</v>
      </c>
      <c r="D343" s="45" t="s">
        <v>1099</v>
      </c>
      <c r="E343" s="45" t="s">
        <v>1087</v>
      </c>
      <c r="F343" s="45" t="s">
        <v>1088</v>
      </c>
      <c r="G343" s="45" t="s">
        <v>1104</v>
      </c>
      <c r="H343" s="45" t="s">
        <v>1101</v>
      </c>
      <c r="I343" s="44">
        <v>2511160</v>
      </c>
      <c r="J343" s="45" t="s">
        <v>1852</v>
      </c>
      <c r="K343" s="45" t="s">
        <v>1092</v>
      </c>
      <c r="L343" s="45" t="s">
        <v>9116</v>
      </c>
      <c r="M343" s="45" t="s">
        <v>9116</v>
      </c>
      <c r="N343" s="44">
        <v>13</v>
      </c>
      <c r="O343" s="44">
        <v>933000</v>
      </c>
      <c r="P343" s="44">
        <v>12129000</v>
      </c>
      <c r="Q343" s="44">
        <v>9320000</v>
      </c>
      <c r="R343" s="44">
        <v>-2809000</v>
      </c>
      <c r="S343" s="42"/>
      <c r="W343" s="5" t="str" cm="1">
        <f t="array" ref="W343">_xlfn.LET(
 _xlpm.a, TRIM(_xlfn.TEXTSPLIT(M343,",")),
 _xlpm.b, TRIM(_xlfn.TEXTSPLIT(L343,",")),
 IFERROR(_xlfn._xlws.FILTER(_xlpm.a, ISNA(MATCH(_xlpm.a,_xlpm.b,0))), "Không có khác biệt")
)</f>
        <v>Không có khác biệt</v>
      </c>
    </row>
    <row r="344" spans="1:23" ht="71.25">
      <c r="A344" s="44">
        <v>20252</v>
      </c>
      <c r="B344" s="45" t="s">
        <v>8926</v>
      </c>
      <c r="C344" s="44">
        <v>2022</v>
      </c>
      <c r="D344" s="45" t="s">
        <v>1144</v>
      </c>
      <c r="E344" s="45" t="s">
        <v>1095</v>
      </c>
      <c r="F344" s="45" t="s">
        <v>1088</v>
      </c>
      <c r="G344" s="45" t="s">
        <v>1177</v>
      </c>
      <c r="H344" s="45" t="s">
        <v>1090</v>
      </c>
      <c r="I344" s="45" t="s">
        <v>1854</v>
      </c>
      <c r="J344" s="45" t="s">
        <v>1855</v>
      </c>
      <c r="K344" s="45" t="s">
        <v>1092</v>
      </c>
      <c r="L344" s="42"/>
      <c r="M344" s="42"/>
      <c r="N344" s="44">
        <v>0</v>
      </c>
      <c r="O344" s="44">
        <v>933000</v>
      </c>
      <c r="P344" s="44">
        <v>0</v>
      </c>
      <c r="Q344" s="44">
        <v>28000000</v>
      </c>
      <c r="R344" s="44">
        <v>28000000</v>
      </c>
      <c r="S344" s="42"/>
      <c r="W344" s="5" t="str" cm="1">
        <f t="array" ref="W344">_xlfn.LET(
 _xlpm.a, TRIM(_xlfn.TEXTSPLIT(M344,",")),
 _xlpm.b, TRIM(_xlfn.TEXTSPLIT(L344,",")),
 IFERROR(_xlfn._xlws.FILTER(_xlpm.a, ISNA(MATCH(_xlpm.a,_xlpm.b,0))), "Không có khác biệt")
)</f>
        <v>Không có khác biệt</v>
      </c>
    </row>
    <row r="345" spans="1:23" ht="71.25">
      <c r="A345" s="44">
        <v>20252</v>
      </c>
      <c r="B345" s="45" t="s">
        <v>8926</v>
      </c>
      <c r="C345" s="44">
        <v>2024</v>
      </c>
      <c r="D345" s="45" t="s">
        <v>1086</v>
      </c>
      <c r="E345" s="45" t="s">
        <v>1087</v>
      </c>
      <c r="F345" s="45" t="s">
        <v>1088</v>
      </c>
      <c r="G345" s="45" t="s">
        <v>1089</v>
      </c>
      <c r="H345" s="45" t="s">
        <v>1090</v>
      </c>
      <c r="I345" s="44">
        <v>2410509</v>
      </c>
      <c r="J345" s="45" t="s">
        <v>1856</v>
      </c>
      <c r="K345" s="45" t="s">
        <v>1092</v>
      </c>
      <c r="L345" s="45" t="s">
        <v>9032</v>
      </c>
      <c r="M345" s="45" t="s">
        <v>9117</v>
      </c>
      <c r="N345" s="44">
        <v>16</v>
      </c>
      <c r="O345" s="44">
        <v>933000</v>
      </c>
      <c r="P345" s="44">
        <v>14928000</v>
      </c>
      <c r="Q345" s="44">
        <v>14928000</v>
      </c>
      <c r="R345" s="44">
        <v>0</v>
      </c>
      <c r="S345" s="42"/>
      <c r="W345" s="5" t="str" cm="1">
        <f t="array" ref="W345">_xlfn.LET(
 _xlpm.a, TRIM(_xlfn.TEXTSPLIT(M345,",")),
 _xlpm.b, TRIM(_xlfn.TEXTSPLIT(L345,",")),
 IFERROR(_xlfn._xlws.FILTER(_xlpm.a, ISNA(MATCH(_xlpm.a,_xlpm.b,0))), "Không có khác biệt")
)</f>
        <v>Không có khác biệt</v>
      </c>
    </row>
    <row r="346" spans="1:23" ht="71.25">
      <c r="A346" s="44">
        <v>20252</v>
      </c>
      <c r="B346" s="45" t="s">
        <v>8926</v>
      </c>
      <c r="C346" s="44">
        <v>2023</v>
      </c>
      <c r="D346" s="45" t="s">
        <v>1197</v>
      </c>
      <c r="E346" s="45" t="s">
        <v>1095</v>
      </c>
      <c r="F346" s="45" t="s">
        <v>1088</v>
      </c>
      <c r="G346" s="45" t="s">
        <v>1319</v>
      </c>
      <c r="H346" s="45" t="s">
        <v>1090</v>
      </c>
      <c r="I346" s="45" t="s">
        <v>1858</v>
      </c>
      <c r="J346" s="45" t="s">
        <v>1859</v>
      </c>
      <c r="K346" s="45" t="s">
        <v>1092</v>
      </c>
      <c r="L346" s="42"/>
      <c r="M346" s="42"/>
      <c r="N346" s="44">
        <v>0</v>
      </c>
      <c r="O346" s="44">
        <v>933000</v>
      </c>
      <c r="P346" s="44">
        <v>0</v>
      </c>
      <c r="Q346" s="44">
        <v>28000000</v>
      </c>
      <c r="R346" s="44">
        <v>28000000</v>
      </c>
      <c r="S346" s="42"/>
      <c r="W346" s="5" t="str" cm="1">
        <f t="array" ref="W346">_xlfn.LET(
 _xlpm.a, TRIM(_xlfn.TEXTSPLIT(M346,",")),
 _xlpm.b, TRIM(_xlfn.TEXTSPLIT(L346,",")),
 IFERROR(_xlfn._xlws.FILTER(_xlpm.a, ISNA(MATCH(_xlpm.a,_xlpm.b,0))), "Không có khác biệt")
)</f>
        <v>Không có khác biệt</v>
      </c>
    </row>
    <row r="347" spans="1:23" ht="71.25">
      <c r="A347" s="44">
        <v>20252</v>
      </c>
      <c r="B347" s="45" t="s">
        <v>8926</v>
      </c>
      <c r="C347" s="44">
        <v>2023</v>
      </c>
      <c r="D347" s="45" t="s">
        <v>1127</v>
      </c>
      <c r="E347" s="45" t="s">
        <v>1095</v>
      </c>
      <c r="F347" s="45" t="s">
        <v>1088</v>
      </c>
      <c r="G347" s="45" t="s">
        <v>1272</v>
      </c>
      <c r="H347" s="45" t="s">
        <v>1101</v>
      </c>
      <c r="I347" s="45" t="s">
        <v>1861</v>
      </c>
      <c r="J347" s="45" t="s">
        <v>1862</v>
      </c>
      <c r="K347" s="45" t="s">
        <v>1092</v>
      </c>
      <c r="L347" s="42"/>
      <c r="M347" s="42"/>
      <c r="N347" s="44">
        <v>0</v>
      </c>
      <c r="O347" s="44">
        <v>933000</v>
      </c>
      <c r="P347" s="44">
        <v>0</v>
      </c>
      <c r="Q347" s="44">
        <v>28000000</v>
      </c>
      <c r="R347" s="44">
        <v>28000000</v>
      </c>
      <c r="S347" s="42"/>
      <c r="W347" s="5" t="str" cm="1">
        <f t="array" ref="W347">_xlfn.LET(
 _xlpm.a, TRIM(_xlfn.TEXTSPLIT(M347,",")),
 _xlpm.b, TRIM(_xlfn.TEXTSPLIT(L347,",")),
 IFERROR(_xlfn._xlws.FILTER(_xlpm.a, ISNA(MATCH(_xlpm.a,_xlpm.b,0))), "Không có khác biệt")
)</f>
        <v>Không có khác biệt</v>
      </c>
    </row>
    <row r="348" spans="1:23" ht="71.25">
      <c r="A348" s="44">
        <v>20252</v>
      </c>
      <c r="B348" s="45" t="s">
        <v>8926</v>
      </c>
      <c r="C348" s="44">
        <v>2024</v>
      </c>
      <c r="D348" s="45" t="s">
        <v>1110</v>
      </c>
      <c r="E348" s="45" t="s">
        <v>1095</v>
      </c>
      <c r="F348" s="45" t="s">
        <v>1088</v>
      </c>
      <c r="G348" s="45" t="s">
        <v>1454</v>
      </c>
      <c r="H348" s="45" t="s">
        <v>1101</v>
      </c>
      <c r="I348" s="44">
        <v>2410568</v>
      </c>
      <c r="J348" s="45" t="s">
        <v>1864</v>
      </c>
      <c r="K348" s="45" t="s">
        <v>1092</v>
      </c>
      <c r="L348" s="42"/>
      <c r="M348" s="42"/>
      <c r="N348" s="44">
        <v>0</v>
      </c>
      <c r="O348" s="44">
        <v>1317000</v>
      </c>
      <c r="P348" s="44">
        <v>0</v>
      </c>
      <c r="Q348" s="44">
        <v>0</v>
      </c>
      <c r="R348" s="44">
        <v>0</v>
      </c>
      <c r="S348" s="42"/>
      <c r="W348" s="5" t="str" cm="1">
        <f t="array" ref="W348">_xlfn.LET(
 _xlpm.a, TRIM(_xlfn.TEXTSPLIT(M348,",")),
 _xlpm.b, TRIM(_xlfn.TEXTSPLIT(L348,",")),
 IFERROR(_xlfn._xlws.FILTER(_xlpm.a, ISNA(MATCH(_xlpm.a,_xlpm.b,0))), "Không có khác biệt")
)</f>
        <v>Không có khác biệt</v>
      </c>
    </row>
    <row r="349" spans="1:23" ht="71.25">
      <c r="A349" s="44">
        <v>20252</v>
      </c>
      <c r="B349" s="45" t="s">
        <v>8926</v>
      </c>
      <c r="C349" s="44">
        <v>2024</v>
      </c>
      <c r="D349" s="45" t="s">
        <v>1110</v>
      </c>
      <c r="E349" s="45" t="s">
        <v>1095</v>
      </c>
      <c r="F349" s="45" t="s">
        <v>1088</v>
      </c>
      <c r="G349" s="45" t="s">
        <v>1280</v>
      </c>
      <c r="H349" s="45" t="s">
        <v>1101</v>
      </c>
      <c r="I349" s="44">
        <v>2410778</v>
      </c>
      <c r="J349" s="45" t="s">
        <v>1866</v>
      </c>
      <c r="K349" s="45" t="s">
        <v>1092</v>
      </c>
      <c r="L349" s="42"/>
      <c r="M349" s="42"/>
      <c r="N349" s="44">
        <v>0</v>
      </c>
      <c r="O349" s="44">
        <v>933000</v>
      </c>
      <c r="P349" s="44">
        <v>0</v>
      </c>
      <c r="Q349" s="44">
        <v>0</v>
      </c>
      <c r="R349" s="44">
        <v>0</v>
      </c>
      <c r="S349" s="42"/>
      <c r="W349" s="5" t="str" cm="1">
        <f t="array" ref="W349">_xlfn.LET(
 _xlpm.a, TRIM(_xlfn.TEXTSPLIT(M349,",")),
 _xlpm.b, TRIM(_xlfn.TEXTSPLIT(L349,",")),
 IFERROR(_xlfn._xlws.FILTER(_xlpm.a, ISNA(MATCH(_xlpm.a,_xlpm.b,0))), "Không có khác biệt")
)</f>
        <v>Không có khác biệt</v>
      </c>
    </row>
    <row r="350" spans="1:23" ht="71.25">
      <c r="A350" s="44">
        <v>20252</v>
      </c>
      <c r="B350" s="45" t="s">
        <v>8926</v>
      </c>
      <c r="C350" s="44">
        <v>2024</v>
      </c>
      <c r="D350" s="45" t="s">
        <v>1086</v>
      </c>
      <c r="E350" s="45" t="s">
        <v>1087</v>
      </c>
      <c r="F350" s="45" t="s">
        <v>1088</v>
      </c>
      <c r="G350" s="45" t="s">
        <v>1104</v>
      </c>
      <c r="H350" s="45" t="s">
        <v>1090</v>
      </c>
      <c r="I350" s="44">
        <v>2410531</v>
      </c>
      <c r="J350" s="45" t="s">
        <v>1867</v>
      </c>
      <c r="K350" s="45" t="s">
        <v>1092</v>
      </c>
      <c r="L350" s="45" t="s">
        <v>9118</v>
      </c>
      <c r="M350" s="45" t="s">
        <v>9071</v>
      </c>
      <c r="N350" s="44">
        <v>14</v>
      </c>
      <c r="O350" s="44">
        <v>933000</v>
      </c>
      <c r="P350" s="44">
        <v>13062000</v>
      </c>
      <c r="Q350" s="44">
        <v>13062000</v>
      </c>
      <c r="R350" s="44">
        <v>0</v>
      </c>
      <c r="S350" s="42"/>
      <c r="W350" s="5" t="str" cm="1">
        <f t="array" ref="W350">_xlfn.LET(
 _xlpm.a, TRIM(_xlfn.TEXTSPLIT(M350,",")),
 _xlpm.b, TRIM(_xlfn.TEXTSPLIT(L350,",")),
 IFERROR(_xlfn._xlws.FILTER(_xlpm.a, ISNA(MATCH(_xlpm.a,_xlpm.b,0))), "Không có khác biệt")
)</f>
        <v>Không có khác biệt</v>
      </c>
    </row>
    <row r="351" spans="1:23" ht="85.5">
      <c r="A351" s="44">
        <v>20252</v>
      </c>
      <c r="B351" s="45" t="s">
        <v>8926</v>
      </c>
      <c r="C351" s="44">
        <v>2025</v>
      </c>
      <c r="D351" s="45" t="s">
        <v>1099</v>
      </c>
      <c r="E351" s="45" t="s">
        <v>1087</v>
      </c>
      <c r="F351" s="45" t="s">
        <v>1088</v>
      </c>
      <c r="G351" s="45" t="s">
        <v>1175</v>
      </c>
      <c r="H351" s="45" t="s">
        <v>1101</v>
      </c>
      <c r="I351" s="44">
        <v>2510175</v>
      </c>
      <c r="J351" s="45" t="s">
        <v>1869</v>
      </c>
      <c r="K351" s="45" t="s">
        <v>1092</v>
      </c>
      <c r="L351" s="45" t="s">
        <v>9119</v>
      </c>
      <c r="M351" s="45" t="s">
        <v>9120</v>
      </c>
      <c r="N351" s="44">
        <v>17</v>
      </c>
      <c r="O351" s="44">
        <v>933000</v>
      </c>
      <c r="P351" s="44">
        <v>15861000</v>
      </c>
      <c r="Q351" s="44">
        <v>13052000</v>
      </c>
      <c r="R351" s="44">
        <v>-2809000</v>
      </c>
      <c r="S351" s="42"/>
      <c r="W351" s="5" t="str" cm="1">
        <f t="array" ref="W351">_xlfn.LET(
 _xlpm.a, TRIM(_xlfn.TEXTSPLIT(M351,",")),
 _xlpm.b, TRIM(_xlfn.TEXTSPLIT(L351,",")),
 IFERROR(_xlfn._xlws.FILTER(_xlpm.a, ISNA(MATCH(_xlpm.a,_xlpm.b,0))), "Không có khác biệt")
)</f>
        <v>Không có khác biệt</v>
      </c>
    </row>
    <row r="352" spans="1:23" ht="71.25">
      <c r="A352" s="44">
        <v>20252</v>
      </c>
      <c r="B352" s="45" t="s">
        <v>8926</v>
      </c>
      <c r="C352" s="44">
        <v>2023</v>
      </c>
      <c r="D352" s="45" t="s">
        <v>1197</v>
      </c>
      <c r="E352" s="45" t="s">
        <v>1095</v>
      </c>
      <c r="F352" s="45" t="s">
        <v>1088</v>
      </c>
      <c r="G352" s="45" t="s">
        <v>1181</v>
      </c>
      <c r="H352" s="45" t="s">
        <v>1090</v>
      </c>
      <c r="I352" s="45" t="s">
        <v>1871</v>
      </c>
      <c r="J352" s="45" t="s">
        <v>1872</v>
      </c>
      <c r="K352" s="45" t="s">
        <v>1092</v>
      </c>
      <c r="L352" s="42"/>
      <c r="M352" s="42"/>
      <c r="N352" s="44">
        <v>0</v>
      </c>
      <c r="O352" s="44">
        <v>933000</v>
      </c>
      <c r="P352" s="44">
        <v>0</v>
      </c>
      <c r="Q352" s="44">
        <v>0</v>
      </c>
      <c r="R352" s="44">
        <v>0</v>
      </c>
      <c r="S352" s="42"/>
      <c r="W352" s="5" t="str" cm="1">
        <f t="array" ref="W352">_xlfn.LET(
 _xlpm.a, TRIM(_xlfn.TEXTSPLIT(M352,",")),
 _xlpm.b, TRIM(_xlfn.TEXTSPLIT(L352,",")),
 IFERROR(_xlfn._xlws.FILTER(_xlpm.a, ISNA(MATCH(_xlpm.a,_xlpm.b,0))), "Không có khác biệt")
)</f>
        <v>Không có khác biệt</v>
      </c>
    </row>
    <row r="353" spans="1:23" ht="71.25">
      <c r="A353" s="44">
        <v>20252</v>
      </c>
      <c r="B353" s="45" t="s">
        <v>8926</v>
      </c>
      <c r="C353" s="44">
        <v>2022</v>
      </c>
      <c r="D353" s="45" t="s">
        <v>1094</v>
      </c>
      <c r="E353" s="45" t="s">
        <v>1095</v>
      </c>
      <c r="F353" s="45" t="s">
        <v>19</v>
      </c>
      <c r="G353" s="45" t="s">
        <v>1333</v>
      </c>
      <c r="H353" s="42"/>
      <c r="I353" s="45" t="s">
        <v>1874</v>
      </c>
      <c r="J353" s="45" t="s">
        <v>1875</v>
      </c>
      <c r="K353" s="45" t="s">
        <v>1346</v>
      </c>
      <c r="L353" s="42"/>
      <c r="M353" s="42"/>
      <c r="N353" s="44">
        <v>0</v>
      </c>
      <c r="O353" s="44">
        <v>0</v>
      </c>
      <c r="P353" s="44">
        <v>0</v>
      </c>
      <c r="Q353" s="44">
        <v>0</v>
      </c>
      <c r="R353" s="44">
        <v>0</v>
      </c>
      <c r="S353" s="42"/>
      <c r="W353" s="5" t="str" cm="1">
        <f t="array" ref="W353">_xlfn.LET(
 _xlpm.a, TRIM(_xlfn.TEXTSPLIT(M353,",")),
 _xlpm.b, TRIM(_xlfn.TEXTSPLIT(L353,",")),
 IFERROR(_xlfn._xlws.FILTER(_xlpm.a, ISNA(MATCH(_xlpm.a,_xlpm.b,0))), "Không có khác biệt")
)</f>
        <v>Không có khác biệt</v>
      </c>
    </row>
    <row r="354" spans="1:23" ht="71.25">
      <c r="A354" s="44">
        <v>20252</v>
      </c>
      <c r="B354" s="45" t="s">
        <v>8926</v>
      </c>
      <c r="C354" s="44">
        <v>2024</v>
      </c>
      <c r="D354" s="45" t="s">
        <v>1086</v>
      </c>
      <c r="E354" s="45" t="s">
        <v>1087</v>
      </c>
      <c r="F354" s="45" t="s">
        <v>1088</v>
      </c>
      <c r="G354" s="45" t="s">
        <v>1107</v>
      </c>
      <c r="H354" s="45" t="s">
        <v>1090</v>
      </c>
      <c r="I354" s="44">
        <v>2410426</v>
      </c>
      <c r="J354" s="45" t="s">
        <v>1876</v>
      </c>
      <c r="K354" s="45" t="s">
        <v>1092</v>
      </c>
      <c r="L354" s="45" t="s">
        <v>9121</v>
      </c>
      <c r="M354" s="45" t="s">
        <v>9122</v>
      </c>
      <c r="N354" s="44">
        <v>11</v>
      </c>
      <c r="O354" s="44">
        <v>933000</v>
      </c>
      <c r="P354" s="44">
        <v>10263000</v>
      </c>
      <c r="Q354" s="44">
        <v>10263000</v>
      </c>
      <c r="R354" s="44">
        <v>0</v>
      </c>
      <c r="S354" s="42"/>
      <c r="W354" s="5" t="str" cm="1">
        <f t="array" ref="W354">_xlfn.LET(
 _xlpm.a, TRIM(_xlfn.TEXTSPLIT(M354,",")),
 _xlpm.b, TRIM(_xlfn.TEXTSPLIT(L354,",")),
 IFERROR(_xlfn._xlws.FILTER(_xlpm.a, ISNA(MATCH(_xlpm.a,_xlpm.b,0))), "Không có khác biệt")
)</f>
        <v>Không có khác biệt</v>
      </c>
    </row>
    <row r="355" spans="1:23" ht="71.25">
      <c r="A355" s="44">
        <v>20252</v>
      </c>
      <c r="B355" s="45" t="s">
        <v>8926</v>
      </c>
      <c r="C355" s="44">
        <v>2024</v>
      </c>
      <c r="D355" s="45" t="s">
        <v>1110</v>
      </c>
      <c r="E355" s="45" t="s">
        <v>1095</v>
      </c>
      <c r="F355" s="45" t="s">
        <v>1088</v>
      </c>
      <c r="G355" s="45" t="s">
        <v>1124</v>
      </c>
      <c r="H355" s="45" t="s">
        <v>1101</v>
      </c>
      <c r="I355" s="44">
        <v>2410890</v>
      </c>
      <c r="J355" s="45" t="s">
        <v>1878</v>
      </c>
      <c r="K355" s="45" t="s">
        <v>1092</v>
      </c>
      <c r="L355" s="42"/>
      <c r="M355" s="42"/>
      <c r="N355" s="44">
        <v>0</v>
      </c>
      <c r="O355" s="44">
        <v>933000</v>
      </c>
      <c r="P355" s="44">
        <v>0</v>
      </c>
      <c r="Q355" s="44">
        <v>0</v>
      </c>
      <c r="R355" s="44">
        <v>0</v>
      </c>
      <c r="S355" s="42"/>
      <c r="W355" s="5" t="str" cm="1">
        <f t="array" ref="W355">_xlfn.LET(
 _xlpm.a, TRIM(_xlfn.TEXTSPLIT(M355,",")),
 _xlpm.b, TRIM(_xlfn.TEXTSPLIT(L355,",")),
 IFERROR(_xlfn._xlws.FILTER(_xlpm.a, ISNA(MATCH(_xlpm.a,_xlpm.b,0))), "Không có khác biệt")
)</f>
        <v>Không có khác biệt</v>
      </c>
    </row>
    <row r="356" spans="1:23" ht="71.25">
      <c r="A356" s="44">
        <v>20252</v>
      </c>
      <c r="B356" s="45" t="s">
        <v>8926</v>
      </c>
      <c r="C356" s="44">
        <v>2021</v>
      </c>
      <c r="D356" s="45" t="s">
        <v>1248</v>
      </c>
      <c r="E356" s="45" t="s">
        <v>1095</v>
      </c>
      <c r="F356" s="45" t="s">
        <v>1088</v>
      </c>
      <c r="G356" s="45" t="s">
        <v>1165</v>
      </c>
      <c r="H356" s="45" t="s">
        <v>1090</v>
      </c>
      <c r="I356" s="45" t="s">
        <v>1880</v>
      </c>
      <c r="J356" s="45" t="s">
        <v>1881</v>
      </c>
      <c r="K356" s="45" t="s">
        <v>1092</v>
      </c>
      <c r="L356" s="42"/>
      <c r="M356" s="42"/>
      <c r="N356" s="44">
        <v>0</v>
      </c>
      <c r="O356" s="44">
        <v>933000</v>
      </c>
      <c r="P356" s="44">
        <v>0</v>
      </c>
      <c r="Q356" s="44">
        <v>0</v>
      </c>
      <c r="R356" s="44">
        <v>0</v>
      </c>
      <c r="S356" s="42"/>
      <c r="W356" s="5" t="str" cm="1">
        <f t="array" ref="W356">_xlfn.LET(
 _xlpm.a, TRIM(_xlfn.TEXTSPLIT(M356,",")),
 _xlpm.b, TRIM(_xlfn.TEXTSPLIT(L356,",")),
 IFERROR(_xlfn._xlws.FILTER(_xlpm.a, ISNA(MATCH(_xlpm.a,_xlpm.b,0))), "Không có khác biệt")
)</f>
        <v>Không có khác biệt</v>
      </c>
    </row>
    <row r="357" spans="1:23" ht="71.25">
      <c r="A357" s="44">
        <v>20252</v>
      </c>
      <c r="B357" s="45" t="s">
        <v>8926</v>
      </c>
      <c r="C357" s="44">
        <v>2024</v>
      </c>
      <c r="D357" s="45" t="s">
        <v>1110</v>
      </c>
      <c r="E357" s="45" t="s">
        <v>1095</v>
      </c>
      <c r="F357" s="45" t="s">
        <v>1088</v>
      </c>
      <c r="G357" s="45" t="s">
        <v>1235</v>
      </c>
      <c r="H357" s="45" t="s">
        <v>1101</v>
      </c>
      <c r="I357" s="44">
        <v>2410744</v>
      </c>
      <c r="J357" s="45" t="s">
        <v>1882</v>
      </c>
      <c r="K357" s="45" t="s">
        <v>1092</v>
      </c>
      <c r="L357" s="42"/>
      <c r="M357" s="42"/>
      <c r="N357" s="44">
        <v>0</v>
      </c>
      <c r="O357" s="44">
        <v>933000</v>
      </c>
      <c r="P357" s="44">
        <v>0</v>
      </c>
      <c r="Q357" s="44">
        <v>28000000</v>
      </c>
      <c r="R357" s="44">
        <v>28000000</v>
      </c>
      <c r="S357" s="42"/>
      <c r="W357" s="5" t="str" cm="1">
        <f t="array" ref="W357">_xlfn.LET(
 _xlpm.a, TRIM(_xlfn.TEXTSPLIT(M357,",")),
 _xlpm.b, TRIM(_xlfn.TEXTSPLIT(L357,",")),
 IFERROR(_xlfn._xlws.FILTER(_xlpm.a, ISNA(MATCH(_xlpm.a,_xlpm.b,0))), "Không có khác biệt")
)</f>
        <v>Không có khác biệt</v>
      </c>
    </row>
    <row r="358" spans="1:23" ht="71.25">
      <c r="A358" s="44">
        <v>20252</v>
      </c>
      <c r="B358" s="45" t="s">
        <v>8926</v>
      </c>
      <c r="C358" s="44">
        <v>2024</v>
      </c>
      <c r="D358" s="45" t="s">
        <v>1110</v>
      </c>
      <c r="E358" s="45" t="s">
        <v>1095</v>
      </c>
      <c r="F358" s="45" t="s">
        <v>1088</v>
      </c>
      <c r="G358" s="45" t="s">
        <v>1107</v>
      </c>
      <c r="H358" s="45" t="s">
        <v>1101</v>
      </c>
      <c r="I358" s="44">
        <v>2410210</v>
      </c>
      <c r="J358" s="45" t="s">
        <v>1153</v>
      </c>
      <c r="K358" s="45" t="s">
        <v>1092</v>
      </c>
      <c r="L358" s="42"/>
      <c r="M358" s="42"/>
      <c r="N358" s="44">
        <v>0</v>
      </c>
      <c r="O358" s="44">
        <v>933000</v>
      </c>
      <c r="P358" s="44">
        <v>0</v>
      </c>
      <c r="Q358" s="44">
        <v>28000000</v>
      </c>
      <c r="R358" s="44">
        <v>28000000</v>
      </c>
      <c r="S358" s="42"/>
      <c r="W358" s="5" t="str" cm="1">
        <f t="array" ref="W358">_xlfn.LET(
 _xlpm.a, TRIM(_xlfn.TEXTSPLIT(M358,",")),
 _xlpm.b, TRIM(_xlfn.TEXTSPLIT(L358,",")),
 IFERROR(_xlfn._xlws.FILTER(_xlpm.a, ISNA(MATCH(_xlpm.a,_xlpm.b,0))), "Không có khác biệt")
)</f>
        <v>Không có khác biệt</v>
      </c>
    </row>
    <row r="359" spans="1:23" ht="71.25">
      <c r="A359" s="44">
        <v>20252</v>
      </c>
      <c r="B359" s="45" t="s">
        <v>8926</v>
      </c>
      <c r="C359" s="44">
        <v>2025</v>
      </c>
      <c r="D359" s="45" t="s">
        <v>1099</v>
      </c>
      <c r="E359" s="45" t="s">
        <v>1087</v>
      </c>
      <c r="F359" s="45" t="s">
        <v>1088</v>
      </c>
      <c r="G359" s="45" t="s">
        <v>1175</v>
      </c>
      <c r="H359" s="45" t="s">
        <v>1101</v>
      </c>
      <c r="I359" s="44">
        <v>2510729</v>
      </c>
      <c r="J359" s="45" t="s">
        <v>4</v>
      </c>
      <c r="K359" s="45" t="s">
        <v>1092</v>
      </c>
      <c r="L359" s="45" t="s">
        <v>9123</v>
      </c>
      <c r="M359" s="45" t="s">
        <v>9124</v>
      </c>
      <c r="N359" s="44">
        <v>11</v>
      </c>
      <c r="O359" s="44">
        <v>933000</v>
      </c>
      <c r="P359" s="44">
        <v>10263000</v>
      </c>
      <c r="Q359" s="44">
        <v>7454000</v>
      </c>
      <c r="R359" s="44">
        <v>-2809000</v>
      </c>
      <c r="S359" s="42"/>
      <c r="W359" s="5" t="str" cm="1">
        <f t="array" ref="W359">_xlfn.LET(
 _xlpm.a, TRIM(_xlfn.TEXTSPLIT(M359,",")),
 _xlpm.b, TRIM(_xlfn.TEXTSPLIT(L359,",")),
 IFERROR(_xlfn._xlws.FILTER(_xlpm.a, ISNA(MATCH(_xlpm.a,_xlpm.b,0))), "Không có khác biệt")
)</f>
        <v>Không có khác biệt</v>
      </c>
    </row>
    <row r="360" spans="1:23" ht="71.25">
      <c r="A360" s="44">
        <v>20252</v>
      </c>
      <c r="B360" s="45" t="s">
        <v>8926</v>
      </c>
      <c r="C360" s="44">
        <v>2024</v>
      </c>
      <c r="D360" s="45" t="s">
        <v>1086</v>
      </c>
      <c r="E360" s="45" t="s">
        <v>1087</v>
      </c>
      <c r="F360" s="45" t="s">
        <v>1088</v>
      </c>
      <c r="G360" s="45" t="s">
        <v>1089</v>
      </c>
      <c r="H360" s="45" t="s">
        <v>1090</v>
      </c>
      <c r="I360" s="44">
        <v>2410936</v>
      </c>
      <c r="J360" s="45" t="s">
        <v>1886</v>
      </c>
      <c r="K360" s="45" t="s">
        <v>1092</v>
      </c>
      <c r="L360" s="45" t="s">
        <v>9125</v>
      </c>
      <c r="M360" s="45" t="s">
        <v>9126</v>
      </c>
      <c r="N360" s="44">
        <v>15</v>
      </c>
      <c r="O360" s="44">
        <v>933000</v>
      </c>
      <c r="P360" s="44">
        <v>13995000</v>
      </c>
      <c r="Q360" s="44">
        <v>13995000</v>
      </c>
      <c r="R360" s="44">
        <v>0</v>
      </c>
      <c r="S360" s="42"/>
      <c r="W360" s="5" t="str" cm="1">
        <f t="array" ref="W360">_xlfn.LET(
 _xlpm.a, TRIM(_xlfn.TEXTSPLIT(M360,",")),
 _xlpm.b, TRIM(_xlfn.TEXTSPLIT(L360,",")),
 IFERROR(_xlfn._xlws.FILTER(_xlpm.a, ISNA(MATCH(_xlpm.a,_xlpm.b,0))), "Không có khác biệt")
)</f>
        <v>Không có khác biệt</v>
      </c>
    </row>
    <row r="361" spans="1:23" ht="71.25">
      <c r="A361" s="44">
        <v>20252</v>
      </c>
      <c r="B361" s="45" t="s">
        <v>8926</v>
      </c>
      <c r="C361" s="44">
        <v>2024</v>
      </c>
      <c r="D361" s="45" t="s">
        <v>1110</v>
      </c>
      <c r="E361" s="45" t="s">
        <v>1095</v>
      </c>
      <c r="F361" s="45" t="s">
        <v>1088</v>
      </c>
      <c r="G361" s="45" t="s">
        <v>1089</v>
      </c>
      <c r="H361" s="45" t="s">
        <v>1101</v>
      </c>
      <c r="I361" s="44">
        <v>2410808</v>
      </c>
      <c r="J361" s="45" t="s">
        <v>977</v>
      </c>
      <c r="K361" s="45" t="s">
        <v>1092</v>
      </c>
      <c r="L361" s="42"/>
      <c r="M361" s="42"/>
      <c r="N361" s="44">
        <v>0</v>
      </c>
      <c r="O361" s="44">
        <v>933000</v>
      </c>
      <c r="P361" s="44">
        <v>0</v>
      </c>
      <c r="Q361" s="44">
        <v>28000000</v>
      </c>
      <c r="R361" s="44">
        <v>28000000</v>
      </c>
      <c r="S361" s="42"/>
      <c r="W361" s="5" t="str" cm="1">
        <f t="array" ref="W361">_xlfn.LET(
 _xlpm.a, TRIM(_xlfn.TEXTSPLIT(M361,",")),
 _xlpm.b, TRIM(_xlfn.TEXTSPLIT(L361,",")),
 IFERROR(_xlfn._xlws.FILTER(_xlpm.a, ISNA(MATCH(_xlpm.a,_xlpm.b,0))), "Không có khác biệt")
)</f>
        <v>Không có khác biệt</v>
      </c>
    </row>
    <row r="362" spans="1:23" ht="71.25">
      <c r="A362" s="44">
        <v>20252</v>
      </c>
      <c r="B362" s="45" t="s">
        <v>8926</v>
      </c>
      <c r="C362" s="44">
        <v>2023</v>
      </c>
      <c r="D362" s="45" t="s">
        <v>1197</v>
      </c>
      <c r="E362" s="45" t="s">
        <v>1095</v>
      </c>
      <c r="F362" s="45" t="s">
        <v>1088</v>
      </c>
      <c r="G362" s="45" t="s">
        <v>1319</v>
      </c>
      <c r="H362" s="45" t="s">
        <v>1090</v>
      </c>
      <c r="I362" s="45" t="s">
        <v>1888</v>
      </c>
      <c r="J362" s="45" t="s">
        <v>1889</v>
      </c>
      <c r="K362" s="45" t="s">
        <v>1092</v>
      </c>
      <c r="L362" s="42"/>
      <c r="M362" s="42"/>
      <c r="N362" s="44">
        <v>0</v>
      </c>
      <c r="O362" s="44">
        <v>933000</v>
      </c>
      <c r="P362" s="44">
        <v>0</v>
      </c>
      <c r="Q362" s="44">
        <v>28000000</v>
      </c>
      <c r="R362" s="44">
        <v>28000000</v>
      </c>
      <c r="S362" s="42"/>
      <c r="W362" s="5" t="str" cm="1">
        <f t="array" ref="W362">_xlfn.LET(
 _xlpm.a, TRIM(_xlfn.TEXTSPLIT(M362,",")),
 _xlpm.b, TRIM(_xlfn.TEXTSPLIT(L362,",")),
 IFERROR(_xlfn._xlws.FILTER(_xlpm.a, ISNA(MATCH(_xlpm.a,_xlpm.b,0))), "Không có khác biệt")
)</f>
        <v>Không có khác biệt</v>
      </c>
    </row>
    <row r="363" spans="1:23" ht="71.25">
      <c r="A363" s="44">
        <v>20252</v>
      </c>
      <c r="B363" s="45" t="s">
        <v>8926</v>
      </c>
      <c r="C363" s="44">
        <v>2025</v>
      </c>
      <c r="D363" s="45" t="s">
        <v>1117</v>
      </c>
      <c r="E363" s="45" t="s">
        <v>1087</v>
      </c>
      <c r="F363" s="45" t="s">
        <v>1088</v>
      </c>
      <c r="G363" s="45" t="s">
        <v>1124</v>
      </c>
      <c r="H363" s="45" t="s">
        <v>1090</v>
      </c>
      <c r="I363" s="44">
        <v>2511025</v>
      </c>
      <c r="J363" s="45" t="s">
        <v>1202</v>
      </c>
      <c r="K363" s="45" t="s">
        <v>1092</v>
      </c>
      <c r="L363" s="42"/>
      <c r="M363" s="42"/>
      <c r="N363" s="44">
        <v>0</v>
      </c>
      <c r="O363" s="44">
        <v>933000</v>
      </c>
      <c r="P363" s="44">
        <v>0</v>
      </c>
      <c r="Q363" s="44">
        <v>26124000</v>
      </c>
      <c r="R363" s="44">
        <v>26124000</v>
      </c>
      <c r="S363" s="42"/>
      <c r="W363" s="5" t="str" cm="1">
        <f t="array" ref="W363">_xlfn.LET(
 _xlpm.a, TRIM(_xlfn.TEXTSPLIT(M363,",")),
 _xlpm.b, TRIM(_xlfn.TEXTSPLIT(L363,",")),
 IFERROR(_xlfn._xlws.FILTER(_xlpm.a, ISNA(MATCH(_xlpm.a,_xlpm.b,0))), "Không có khác biệt")
)</f>
        <v>Không có khác biệt</v>
      </c>
    </row>
    <row r="364" spans="1:23" ht="71.25">
      <c r="A364" s="44">
        <v>20252</v>
      </c>
      <c r="B364" s="45" t="s">
        <v>8926</v>
      </c>
      <c r="C364" s="44">
        <v>2025</v>
      </c>
      <c r="D364" s="45" t="s">
        <v>1099</v>
      </c>
      <c r="E364" s="45" t="s">
        <v>1087</v>
      </c>
      <c r="F364" s="45" t="s">
        <v>1088</v>
      </c>
      <c r="G364" s="45" t="s">
        <v>1118</v>
      </c>
      <c r="H364" s="45" t="s">
        <v>1101</v>
      </c>
      <c r="I364" s="44">
        <v>2511017</v>
      </c>
      <c r="J364" s="45" t="s">
        <v>1891</v>
      </c>
      <c r="K364" s="45" t="s">
        <v>1092</v>
      </c>
      <c r="L364" s="45" t="s">
        <v>9127</v>
      </c>
      <c r="M364" s="45" t="s">
        <v>9128</v>
      </c>
      <c r="N364" s="44">
        <v>13</v>
      </c>
      <c r="O364" s="44">
        <v>933000</v>
      </c>
      <c r="P364" s="44">
        <v>12129000</v>
      </c>
      <c r="Q364" s="44">
        <v>9320000</v>
      </c>
      <c r="R364" s="44">
        <v>-2809000</v>
      </c>
      <c r="S364" s="42"/>
      <c r="W364" s="5" t="str" cm="1">
        <f t="array" ref="W364">_xlfn.LET(
 _xlpm.a, TRIM(_xlfn.TEXTSPLIT(M364,",")),
 _xlpm.b, TRIM(_xlfn.TEXTSPLIT(L364,",")),
 IFERROR(_xlfn._xlws.FILTER(_xlpm.a, ISNA(MATCH(_xlpm.a,_xlpm.b,0))), "Không có khác biệt")
)</f>
        <v>Không có khác biệt</v>
      </c>
    </row>
    <row r="365" spans="1:23" ht="71.25">
      <c r="A365" s="44">
        <v>20252</v>
      </c>
      <c r="B365" s="45" t="s">
        <v>8926</v>
      </c>
      <c r="C365" s="44">
        <v>2021</v>
      </c>
      <c r="D365" s="45" t="s">
        <v>1248</v>
      </c>
      <c r="E365" s="45" t="s">
        <v>1095</v>
      </c>
      <c r="F365" s="45" t="s">
        <v>1088</v>
      </c>
      <c r="G365" s="45" t="s">
        <v>1541</v>
      </c>
      <c r="H365" s="45" t="s">
        <v>1090</v>
      </c>
      <c r="I365" s="45" t="s">
        <v>1893</v>
      </c>
      <c r="J365" s="45" t="s">
        <v>1894</v>
      </c>
      <c r="K365" s="45" t="s">
        <v>1092</v>
      </c>
      <c r="L365" s="42"/>
      <c r="M365" s="42"/>
      <c r="N365" s="44">
        <v>0</v>
      </c>
      <c r="O365" s="44">
        <v>933000</v>
      </c>
      <c r="P365" s="44">
        <v>0</v>
      </c>
      <c r="Q365" s="44">
        <v>0</v>
      </c>
      <c r="R365" s="44">
        <v>0</v>
      </c>
      <c r="S365" s="42"/>
      <c r="W365" s="5" t="str" cm="1">
        <f t="array" ref="W365">_xlfn.LET(
 _xlpm.a, TRIM(_xlfn.TEXTSPLIT(M365,",")),
 _xlpm.b, TRIM(_xlfn.TEXTSPLIT(L365,",")),
 IFERROR(_xlfn._xlws.FILTER(_xlpm.a, ISNA(MATCH(_xlpm.a,_xlpm.b,0))), "Không có khác biệt")
)</f>
        <v>Không có khác biệt</v>
      </c>
    </row>
    <row r="366" spans="1:23" ht="71.25">
      <c r="A366" s="44">
        <v>20252</v>
      </c>
      <c r="B366" s="45" t="s">
        <v>8926</v>
      </c>
      <c r="C366" s="44">
        <v>2021</v>
      </c>
      <c r="D366" s="45" t="s">
        <v>1180</v>
      </c>
      <c r="E366" s="45" t="s">
        <v>1095</v>
      </c>
      <c r="F366" s="45" t="s">
        <v>1088</v>
      </c>
      <c r="G366" s="45" t="s">
        <v>1207</v>
      </c>
      <c r="H366" s="45" t="s">
        <v>1101</v>
      </c>
      <c r="I366" s="45" t="s">
        <v>1895</v>
      </c>
      <c r="J366" s="45" t="s">
        <v>1896</v>
      </c>
      <c r="K366" s="45" t="s">
        <v>1092</v>
      </c>
      <c r="L366" s="42"/>
      <c r="M366" s="42"/>
      <c r="N366" s="44">
        <v>0</v>
      </c>
      <c r="O366" s="44">
        <v>933000</v>
      </c>
      <c r="P366" s="44">
        <v>0</v>
      </c>
      <c r="Q366" s="44">
        <v>0</v>
      </c>
      <c r="R366" s="44">
        <v>0</v>
      </c>
      <c r="S366" s="42"/>
      <c r="W366" s="5" t="str" cm="1">
        <f t="array" ref="W366">_xlfn.LET(
 _xlpm.a, TRIM(_xlfn.TEXTSPLIT(M366,",")),
 _xlpm.b, TRIM(_xlfn.TEXTSPLIT(L366,",")),
 IFERROR(_xlfn._xlws.FILTER(_xlpm.a, ISNA(MATCH(_xlpm.a,_xlpm.b,0))), "Không có khác biệt")
)</f>
        <v>Không có khác biệt</v>
      </c>
    </row>
    <row r="367" spans="1:23" ht="71.25">
      <c r="A367" s="44">
        <v>20252</v>
      </c>
      <c r="B367" s="45" t="s">
        <v>8926</v>
      </c>
      <c r="C367" s="44">
        <v>2023</v>
      </c>
      <c r="D367" s="45" t="s">
        <v>1127</v>
      </c>
      <c r="E367" s="45" t="s">
        <v>1095</v>
      </c>
      <c r="F367" s="45" t="s">
        <v>1088</v>
      </c>
      <c r="G367" s="45" t="s">
        <v>1155</v>
      </c>
      <c r="H367" s="45" t="s">
        <v>1101</v>
      </c>
      <c r="I367" s="45" t="s">
        <v>1897</v>
      </c>
      <c r="J367" s="45" t="s">
        <v>1898</v>
      </c>
      <c r="K367" s="45" t="s">
        <v>1092</v>
      </c>
      <c r="L367" s="45" t="s">
        <v>8939</v>
      </c>
      <c r="M367" s="42"/>
      <c r="N367" s="44">
        <v>2</v>
      </c>
      <c r="O367" s="44">
        <v>933000</v>
      </c>
      <c r="P367" s="44">
        <v>1866000</v>
      </c>
      <c r="Q367" s="44">
        <v>28000000</v>
      </c>
      <c r="R367" s="44">
        <v>26134000</v>
      </c>
      <c r="S367" s="42"/>
      <c r="W367" s="5" t="str" cm="1">
        <f t="array" ref="W367">_xlfn.LET(
 _xlpm.a, TRIM(_xlfn.TEXTSPLIT(M367,",")),
 _xlpm.b, TRIM(_xlfn.TEXTSPLIT(L367,",")),
 IFERROR(_xlfn._xlws.FILTER(_xlpm.a, ISNA(MATCH(_xlpm.a,_xlpm.b,0))), "Không có khác biệt")
)</f>
        <v>Không có khác biệt</v>
      </c>
    </row>
    <row r="368" spans="1:23" ht="71.25">
      <c r="A368" s="44">
        <v>20252</v>
      </c>
      <c r="B368" s="45" t="s">
        <v>8926</v>
      </c>
      <c r="C368" s="44">
        <v>2024</v>
      </c>
      <c r="D368" s="45" t="s">
        <v>1086</v>
      </c>
      <c r="E368" s="45" t="s">
        <v>1087</v>
      </c>
      <c r="F368" s="45" t="s">
        <v>1088</v>
      </c>
      <c r="G368" s="45" t="s">
        <v>1089</v>
      </c>
      <c r="H368" s="45" t="s">
        <v>1090</v>
      </c>
      <c r="I368" s="44">
        <v>2410907</v>
      </c>
      <c r="J368" s="45" t="s">
        <v>1900</v>
      </c>
      <c r="K368" s="45" t="s">
        <v>1092</v>
      </c>
      <c r="L368" s="45" t="s">
        <v>9129</v>
      </c>
      <c r="M368" s="45" t="s">
        <v>9130</v>
      </c>
      <c r="N368" s="44">
        <v>16</v>
      </c>
      <c r="O368" s="44">
        <v>933000</v>
      </c>
      <c r="P368" s="44">
        <v>14928000</v>
      </c>
      <c r="Q368" s="44">
        <v>14928000</v>
      </c>
      <c r="R368" s="44">
        <v>0</v>
      </c>
      <c r="S368" s="42"/>
      <c r="W368" s="5" t="str" cm="1">
        <f t="array" ref="W368">_xlfn.LET(
 _xlpm.a, TRIM(_xlfn.TEXTSPLIT(M368,",")),
 _xlpm.b, TRIM(_xlfn.TEXTSPLIT(L368,",")),
 IFERROR(_xlfn._xlws.FILTER(_xlpm.a, ISNA(MATCH(_xlpm.a,_xlpm.b,0))), "Không có khác biệt")
)</f>
        <v>Không có khác biệt</v>
      </c>
    </row>
    <row r="369" spans="1:23" ht="71.25">
      <c r="A369" s="44">
        <v>20252</v>
      </c>
      <c r="B369" s="45" t="s">
        <v>8926</v>
      </c>
      <c r="C369" s="44">
        <v>2022</v>
      </c>
      <c r="D369" s="45" t="s">
        <v>1144</v>
      </c>
      <c r="E369" s="45" t="s">
        <v>1095</v>
      </c>
      <c r="F369" s="45" t="s">
        <v>1088</v>
      </c>
      <c r="G369" s="45" t="s">
        <v>1165</v>
      </c>
      <c r="H369" s="45" t="s">
        <v>1090</v>
      </c>
      <c r="I369" s="45" t="s">
        <v>1902</v>
      </c>
      <c r="J369" s="45" t="s">
        <v>1903</v>
      </c>
      <c r="K369" s="45" t="s">
        <v>1092</v>
      </c>
      <c r="L369" s="42"/>
      <c r="M369" s="42"/>
      <c r="N369" s="44">
        <v>0</v>
      </c>
      <c r="O369" s="44">
        <v>933000</v>
      </c>
      <c r="P369" s="44">
        <v>0</v>
      </c>
      <c r="Q369" s="44">
        <v>23300000</v>
      </c>
      <c r="R369" s="44">
        <v>23300000</v>
      </c>
      <c r="S369" s="42"/>
      <c r="W369" s="5" t="str" cm="1">
        <f t="array" ref="W369">_xlfn.LET(
 _xlpm.a, TRIM(_xlfn.TEXTSPLIT(M369,",")),
 _xlpm.b, TRIM(_xlfn.TEXTSPLIT(L369,",")),
 IFERROR(_xlfn._xlws.FILTER(_xlpm.a, ISNA(MATCH(_xlpm.a,_xlpm.b,0))), "Không có khác biệt")
)</f>
        <v>Không có khác biệt</v>
      </c>
    </row>
    <row r="370" spans="1:23" ht="71.25">
      <c r="A370" s="44">
        <v>20252</v>
      </c>
      <c r="B370" s="45" t="s">
        <v>8926</v>
      </c>
      <c r="C370" s="44">
        <v>2025</v>
      </c>
      <c r="D370" s="45" t="s">
        <v>1117</v>
      </c>
      <c r="E370" s="45" t="s">
        <v>1087</v>
      </c>
      <c r="F370" s="45" t="s">
        <v>1088</v>
      </c>
      <c r="G370" s="45" t="s">
        <v>1107</v>
      </c>
      <c r="H370" s="45" t="s">
        <v>1090</v>
      </c>
      <c r="I370" s="44">
        <v>2510790</v>
      </c>
      <c r="J370" s="45" t="s">
        <v>1904</v>
      </c>
      <c r="K370" s="45" t="s">
        <v>1092</v>
      </c>
      <c r="L370" s="42"/>
      <c r="M370" s="42"/>
      <c r="N370" s="44">
        <v>0</v>
      </c>
      <c r="O370" s="44">
        <v>933000</v>
      </c>
      <c r="P370" s="44">
        <v>0</v>
      </c>
      <c r="Q370" s="44">
        <v>26124000</v>
      </c>
      <c r="R370" s="44">
        <v>26124000</v>
      </c>
      <c r="S370" s="42"/>
      <c r="W370" s="5" t="str" cm="1">
        <f t="array" ref="W370">_xlfn.LET(
 _xlpm.a, TRIM(_xlfn.TEXTSPLIT(M370,",")),
 _xlpm.b, TRIM(_xlfn.TEXTSPLIT(L370,",")),
 IFERROR(_xlfn._xlws.FILTER(_xlpm.a, ISNA(MATCH(_xlpm.a,_xlpm.b,0))), "Không có khác biệt")
)</f>
        <v>Không có khác biệt</v>
      </c>
    </row>
    <row r="371" spans="1:23" ht="71.25">
      <c r="A371" s="44">
        <v>20252</v>
      </c>
      <c r="B371" s="45" t="s">
        <v>8926</v>
      </c>
      <c r="C371" s="44">
        <v>2025</v>
      </c>
      <c r="D371" s="45" t="s">
        <v>1099</v>
      </c>
      <c r="E371" s="45" t="s">
        <v>1087</v>
      </c>
      <c r="F371" s="45" t="s">
        <v>1088</v>
      </c>
      <c r="G371" s="45" t="s">
        <v>1107</v>
      </c>
      <c r="H371" s="45" t="s">
        <v>1101</v>
      </c>
      <c r="I371" s="44">
        <v>2510076</v>
      </c>
      <c r="J371" s="45" t="s">
        <v>1905</v>
      </c>
      <c r="K371" s="45" t="s">
        <v>1092</v>
      </c>
      <c r="L371" s="45" t="s">
        <v>9131</v>
      </c>
      <c r="M371" s="45" t="s">
        <v>9132</v>
      </c>
      <c r="N371" s="44">
        <v>13</v>
      </c>
      <c r="O371" s="44">
        <v>933000</v>
      </c>
      <c r="P371" s="44">
        <v>12129000</v>
      </c>
      <c r="Q371" s="44">
        <v>9320000</v>
      </c>
      <c r="R371" s="44">
        <v>-2809000</v>
      </c>
      <c r="S371" s="42"/>
      <c r="W371" s="5" t="str" cm="1">
        <f t="array" ref="W371">_xlfn.LET(
 _xlpm.a, TRIM(_xlfn.TEXTSPLIT(M371,",")),
 _xlpm.b, TRIM(_xlfn.TEXTSPLIT(L371,",")),
 IFERROR(_xlfn._xlws.FILTER(_xlpm.a, ISNA(MATCH(_xlpm.a,_xlpm.b,0))), "Không có khác biệt")
)</f>
        <v>Không có khác biệt</v>
      </c>
    </row>
    <row r="372" spans="1:23" ht="71.25">
      <c r="A372" s="44">
        <v>20252</v>
      </c>
      <c r="B372" s="45" t="s">
        <v>8926</v>
      </c>
      <c r="C372" s="44">
        <v>2023</v>
      </c>
      <c r="D372" s="45" t="s">
        <v>1197</v>
      </c>
      <c r="E372" s="45" t="s">
        <v>1095</v>
      </c>
      <c r="F372" s="45" t="s">
        <v>1088</v>
      </c>
      <c r="G372" s="45" t="s">
        <v>1551</v>
      </c>
      <c r="H372" s="45" t="s">
        <v>1090</v>
      </c>
      <c r="I372" s="45" t="s">
        <v>1906</v>
      </c>
      <c r="J372" s="45" t="s">
        <v>1907</v>
      </c>
      <c r="K372" s="45" t="s">
        <v>1092</v>
      </c>
      <c r="L372" s="42"/>
      <c r="M372" s="42"/>
      <c r="N372" s="44">
        <v>0</v>
      </c>
      <c r="O372" s="44">
        <v>933000</v>
      </c>
      <c r="P372" s="44">
        <v>0</v>
      </c>
      <c r="Q372" s="44">
        <v>28000000</v>
      </c>
      <c r="R372" s="44">
        <v>28000000</v>
      </c>
      <c r="S372" s="42"/>
      <c r="W372" s="5" t="str" cm="1">
        <f t="array" ref="W372">_xlfn.LET(
 _xlpm.a, TRIM(_xlfn.TEXTSPLIT(M372,",")),
 _xlpm.b, TRIM(_xlfn.TEXTSPLIT(L372,",")),
 IFERROR(_xlfn._xlws.FILTER(_xlpm.a, ISNA(MATCH(_xlpm.a,_xlpm.b,0))), "Không có khác biệt")
)</f>
        <v>Không có khác biệt</v>
      </c>
    </row>
    <row r="373" spans="1:23" ht="71.25">
      <c r="A373" s="44">
        <v>20252</v>
      </c>
      <c r="B373" s="45" t="s">
        <v>8926</v>
      </c>
      <c r="C373" s="44">
        <v>2025</v>
      </c>
      <c r="D373" s="45" t="s">
        <v>1099</v>
      </c>
      <c r="E373" s="45" t="s">
        <v>1087</v>
      </c>
      <c r="F373" s="45" t="s">
        <v>1088</v>
      </c>
      <c r="G373" s="45" t="s">
        <v>1089</v>
      </c>
      <c r="H373" s="45" t="s">
        <v>1101</v>
      </c>
      <c r="I373" s="44">
        <v>2510769</v>
      </c>
      <c r="J373" s="45" t="s">
        <v>1909</v>
      </c>
      <c r="K373" s="45" t="s">
        <v>1092</v>
      </c>
      <c r="L373" s="45" t="s">
        <v>8957</v>
      </c>
      <c r="M373" s="45" t="s">
        <v>9133</v>
      </c>
      <c r="N373" s="44">
        <v>16</v>
      </c>
      <c r="O373" s="44">
        <v>933000</v>
      </c>
      <c r="P373" s="44">
        <v>14928000</v>
      </c>
      <c r="Q373" s="44">
        <v>13985000</v>
      </c>
      <c r="R373" s="44">
        <v>-943000</v>
      </c>
      <c r="S373" s="42"/>
      <c r="W373" s="5" t="str" cm="1">
        <f t="array" ref="W373">_xlfn.LET(
 _xlpm.a, TRIM(_xlfn.TEXTSPLIT(M373,",")),
 _xlpm.b, TRIM(_xlfn.TEXTSPLIT(L373,",")),
 IFERROR(_xlfn._xlws.FILTER(_xlpm.a, ISNA(MATCH(_xlpm.a,_xlpm.b,0))), "Không có khác biệt")
)</f>
        <v>Không có khác biệt</v>
      </c>
    </row>
    <row r="374" spans="1:23" ht="71.25">
      <c r="A374" s="44">
        <v>20252</v>
      </c>
      <c r="B374" s="45" t="s">
        <v>8926</v>
      </c>
      <c r="C374" s="44">
        <v>2023</v>
      </c>
      <c r="D374" s="45" t="s">
        <v>1197</v>
      </c>
      <c r="E374" s="45" t="s">
        <v>1095</v>
      </c>
      <c r="F374" s="45" t="s">
        <v>1088</v>
      </c>
      <c r="G374" s="45" t="s">
        <v>1541</v>
      </c>
      <c r="H374" s="45" t="s">
        <v>1090</v>
      </c>
      <c r="I374" s="45" t="s">
        <v>1910</v>
      </c>
      <c r="J374" s="45" t="s">
        <v>1911</v>
      </c>
      <c r="K374" s="45" t="s">
        <v>1092</v>
      </c>
      <c r="L374" s="42"/>
      <c r="M374" s="42"/>
      <c r="N374" s="44">
        <v>0</v>
      </c>
      <c r="O374" s="44">
        <v>933000</v>
      </c>
      <c r="P374" s="44">
        <v>0</v>
      </c>
      <c r="Q374" s="44">
        <v>28000000</v>
      </c>
      <c r="R374" s="44">
        <v>28000000</v>
      </c>
      <c r="S374" s="42"/>
      <c r="W374" s="5" t="str" cm="1">
        <f t="array" ref="W374">_xlfn.LET(
 _xlpm.a, TRIM(_xlfn.TEXTSPLIT(M374,",")),
 _xlpm.b, TRIM(_xlfn.TEXTSPLIT(L374,",")),
 IFERROR(_xlfn._xlws.FILTER(_xlpm.a, ISNA(MATCH(_xlpm.a,_xlpm.b,0))), "Không có khác biệt")
)</f>
        <v>Không có khác biệt</v>
      </c>
    </row>
    <row r="375" spans="1:23" ht="71.25">
      <c r="A375" s="44">
        <v>20252</v>
      </c>
      <c r="B375" s="45" t="s">
        <v>8926</v>
      </c>
      <c r="C375" s="44">
        <v>2022</v>
      </c>
      <c r="D375" s="45" t="s">
        <v>1144</v>
      </c>
      <c r="E375" s="45" t="s">
        <v>1095</v>
      </c>
      <c r="F375" s="45" t="s">
        <v>1088</v>
      </c>
      <c r="G375" s="45" t="s">
        <v>1319</v>
      </c>
      <c r="H375" s="45" t="s">
        <v>1090</v>
      </c>
      <c r="I375" s="45" t="s">
        <v>1913</v>
      </c>
      <c r="J375" s="45" t="s">
        <v>1914</v>
      </c>
      <c r="K375" s="45" t="s">
        <v>1092</v>
      </c>
      <c r="L375" s="42"/>
      <c r="M375" s="42"/>
      <c r="N375" s="44">
        <v>0</v>
      </c>
      <c r="O375" s="44">
        <v>933000</v>
      </c>
      <c r="P375" s="44">
        <v>0</v>
      </c>
      <c r="Q375" s="44">
        <v>28000000</v>
      </c>
      <c r="R375" s="44">
        <v>28000000</v>
      </c>
      <c r="S375" s="42"/>
      <c r="W375" s="5" t="str" cm="1">
        <f t="array" ref="W375">_xlfn.LET(
 _xlpm.a, TRIM(_xlfn.TEXTSPLIT(M375,",")),
 _xlpm.b, TRIM(_xlfn.TEXTSPLIT(L375,",")),
 IFERROR(_xlfn._xlws.FILTER(_xlpm.a, ISNA(MATCH(_xlpm.a,_xlpm.b,0))), "Không có khác biệt")
)</f>
        <v>Không có khác biệt</v>
      </c>
    </row>
    <row r="376" spans="1:23" ht="71.25">
      <c r="A376" s="44">
        <v>20252</v>
      </c>
      <c r="B376" s="45" t="s">
        <v>8926</v>
      </c>
      <c r="C376" s="44">
        <v>2024</v>
      </c>
      <c r="D376" s="45" t="s">
        <v>1086</v>
      </c>
      <c r="E376" s="45" t="s">
        <v>1087</v>
      </c>
      <c r="F376" s="45" t="s">
        <v>1088</v>
      </c>
      <c r="G376" s="45" t="s">
        <v>1089</v>
      </c>
      <c r="H376" s="45" t="s">
        <v>1090</v>
      </c>
      <c r="I376" s="44">
        <v>2410026</v>
      </c>
      <c r="J376" s="45" t="s">
        <v>1916</v>
      </c>
      <c r="K376" s="45" t="s">
        <v>1092</v>
      </c>
      <c r="L376" s="45" t="s">
        <v>9032</v>
      </c>
      <c r="M376" s="45" t="s">
        <v>9037</v>
      </c>
      <c r="N376" s="44">
        <v>16</v>
      </c>
      <c r="O376" s="44">
        <v>933000</v>
      </c>
      <c r="P376" s="44">
        <v>14928000</v>
      </c>
      <c r="Q376" s="44">
        <v>14928000</v>
      </c>
      <c r="R376" s="44">
        <v>0</v>
      </c>
      <c r="S376" s="42"/>
      <c r="W376" s="5" t="str" cm="1">
        <f t="array" ref="W376">_xlfn.LET(
 _xlpm.a, TRIM(_xlfn.TEXTSPLIT(M376,",")),
 _xlpm.b, TRIM(_xlfn.TEXTSPLIT(L376,",")),
 IFERROR(_xlfn._xlws.FILTER(_xlpm.a, ISNA(MATCH(_xlpm.a,_xlpm.b,0))), "Không có khác biệt")
)</f>
        <v>Không có khác biệt</v>
      </c>
    </row>
    <row r="377" spans="1:23" ht="71.25">
      <c r="A377" s="44">
        <v>20252</v>
      </c>
      <c r="B377" s="45" t="s">
        <v>8926</v>
      </c>
      <c r="C377" s="44">
        <v>2025</v>
      </c>
      <c r="D377" s="45" t="s">
        <v>1099</v>
      </c>
      <c r="E377" s="45" t="s">
        <v>1087</v>
      </c>
      <c r="F377" s="45" t="s">
        <v>1088</v>
      </c>
      <c r="G377" s="45" t="s">
        <v>1128</v>
      </c>
      <c r="H377" s="45" t="s">
        <v>1101</v>
      </c>
      <c r="I377" s="44">
        <v>2510202</v>
      </c>
      <c r="J377" s="45" t="s">
        <v>1917</v>
      </c>
      <c r="K377" s="45" t="s">
        <v>1092</v>
      </c>
      <c r="L377" s="45" t="s">
        <v>9134</v>
      </c>
      <c r="M377" s="45" t="s">
        <v>9135</v>
      </c>
      <c r="N377" s="44">
        <v>14</v>
      </c>
      <c r="O377" s="44">
        <v>933000</v>
      </c>
      <c r="P377" s="44">
        <v>13062000</v>
      </c>
      <c r="Q377" s="44">
        <v>13052000</v>
      </c>
      <c r="R377" s="44">
        <v>-10000</v>
      </c>
      <c r="S377" s="42"/>
      <c r="W377" s="5" t="str" cm="1">
        <f t="array" ref="W377">_xlfn.LET(
 _xlpm.a, TRIM(_xlfn.TEXTSPLIT(M377,",")),
 _xlpm.b, TRIM(_xlfn.TEXTSPLIT(L377,",")),
 IFERROR(_xlfn._xlws.FILTER(_xlpm.a, ISNA(MATCH(_xlpm.a,_xlpm.b,0))), "Không có khác biệt")
)</f>
        <v>Không có khác biệt</v>
      </c>
    </row>
    <row r="378" spans="1:23" ht="71.25">
      <c r="A378" s="44">
        <v>20252</v>
      </c>
      <c r="B378" s="45" t="s">
        <v>8926</v>
      </c>
      <c r="C378" s="44">
        <v>2022</v>
      </c>
      <c r="D378" s="45" t="s">
        <v>1141</v>
      </c>
      <c r="E378" s="45" t="s">
        <v>1095</v>
      </c>
      <c r="F378" s="45" t="s">
        <v>1088</v>
      </c>
      <c r="G378" s="45" t="s">
        <v>1089</v>
      </c>
      <c r="H378" s="45" t="s">
        <v>1101</v>
      </c>
      <c r="I378" s="45" t="s">
        <v>1919</v>
      </c>
      <c r="J378" s="45" t="s">
        <v>1920</v>
      </c>
      <c r="K378" s="45" t="s">
        <v>1092</v>
      </c>
      <c r="L378" s="45" t="s">
        <v>8939</v>
      </c>
      <c r="M378" s="42"/>
      <c r="N378" s="44">
        <v>2</v>
      </c>
      <c r="O378" s="44">
        <v>933000</v>
      </c>
      <c r="P378" s="44">
        <v>1866000</v>
      </c>
      <c r="Q378" s="44">
        <v>28000000</v>
      </c>
      <c r="R378" s="44">
        <v>26134000</v>
      </c>
      <c r="S378" s="42"/>
      <c r="W378" s="5" t="str" cm="1">
        <f t="array" ref="W378">_xlfn.LET(
 _xlpm.a, TRIM(_xlfn.TEXTSPLIT(M378,",")),
 _xlpm.b, TRIM(_xlfn.TEXTSPLIT(L378,",")),
 IFERROR(_xlfn._xlws.FILTER(_xlpm.a, ISNA(MATCH(_xlpm.a,_xlpm.b,0))), "Không có khác biệt")
)</f>
        <v>Không có khác biệt</v>
      </c>
    </row>
    <row r="379" spans="1:23" ht="71.25">
      <c r="A379" s="44">
        <v>20252</v>
      </c>
      <c r="B379" s="45" t="s">
        <v>8926</v>
      </c>
      <c r="C379" s="44">
        <v>2022</v>
      </c>
      <c r="D379" s="45" t="s">
        <v>1141</v>
      </c>
      <c r="E379" s="45" t="s">
        <v>1095</v>
      </c>
      <c r="F379" s="45" t="s">
        <v>1088</v>
      </c>
      <c r="G379" s="45" t="s">
        <v>1089</v>
      </c>
      <c r="H379" s="45" t="s">
        <v>1101</v>
      </c>
      <c r="I379" s="45" t="s">
        <v>1922</v>
      </c>
      <c r="J379" s="45" t="s">
        <v>1923</v>
      </c>
      <c r="K379" s="45" t="s">
        <v>1092</v>
      </c>
      <c r="L379" s="42"/>
      <c r="M379" s="42"/>
      <c r="N379" s="44">
        <v>0</v>
      </c>
      <c r="O379" s="44">
        <v>933000</v>
      </c>
      <c r="P379" s="44">
        <v>0</v>
      </c>
      <c r="Q379" s="44">
        <v>0</v>
      </c>
      <c r="R379" s="44">
        <v>0</v>
      </c>
      <c r="S379" s="42"/>
      <c r="W379" s="5" t="str" cm="1">
        <f t="array" ref="W379">_xlfn.LET(
 _xlpm.a, TRIM(_xlfn.TEXTSPLIT(M379,",")),
 _xlpm.b, TRIM(_xlfn.TEXTSPLIT(L379,",")),
 IFERROR(_xlfn._xlws.FILTER(_xlpm.a, ISNA(MATCH(_xlpm.a,_xlpm.b,0))), "Không có khác biệt")
)</f>
        <v>Không có khác biệt</v>
      </c>
    </row>
    <row r="380" spans="1:23" ht="71.25">
      <c r="A380" s="44">
        <v>20252</v>
      </c>
      <c r="B380" s="45" t="s">
        <v>8926</v>
      </c>
      <c r="C380" s="44">
        <v>2024</v>
      </c>
      <c r="D380" s="45" t="s">
        <v>1110</v>
      </c>
      <c r="E380" s="45" t="s">
        <v>1095</v>
      </c>
      <c r="F380" s="45" t="s">
        <v>1088</v>
      </c>
      <c r="G380" s="45" t="s">
        <v>1100</v>
      </c>
      <c r="H380" s="45" t="s">
        <v>1101</v>
      </c>
      <c r="I380" s="44">
        <v>2410231</v>
      </c>
      <c r="J380" s="45" t="s">
        <v>1925</v>
      </c>
      <c r="K380" s="45" t="s">
        <v>1092</v>
      </c>
      <c r="L380" s="42"/>
      <c r="M380" s="42"/>
      <c r="N380" s="44">
        <v>0</v>
      </c>
      <c r="O380" s="44">
        <v>1317000</v>
      </c>
      <c r="P380" s="44">
        <v>0</v>
      </c>
      <c r="Q380" s="44">
        <v>39500000</v>
      </c>
      <c r="R380" s="44">
        <v>39500000</v>
      </c>
      <c r="S380" s="42"/>
      <c r="W380" s="5" t="str" cm="1">
        <f t="array" ref="W380">_xlfn.LET(
 _xlpm.a, TRIM(_xlfn.TEXTSPLIT(M380,",")),
 _xlpm.b, TRIM(_xlfn.TEXTSPLIT(L380,",")),
 IFERROR(_xlfn._xlws.FILTER(_xlpm.a, ISNA(MATCH(_xlpm.a,_xlpm.b,0))), "Không có khác biệt")
)</f>
        <v>Không có khác biệt</v>
      </c>
    </row>
    <row r="381" spans="1:23" ht="71.25">
      <c r="A381" s="44">
        <v>20252</v>
      </c>
      <c r="B381" s="45" t="s">
        <v>8926</v>
      </c>
      <c r="C381" s="44">
        <v>2025</v>
      </c>
      <c r="D381" s="45" t="s">
        <v>1099</v>
      </c>
      <c r="E381" s="45" t="s">
        <v>1087</v>
      </c>
      <c r="F381" s="45" t="s">
        <v>1088</v>
      </c>
      <c r="G381" s="45" t="s">
        <v>1118</v>
      </c>
      <c r="H381" s="45" t="s">
        <v>1101</v>
      </c>
      <c r="I381" s="44">
        <v>2510134</v>
      </c>
      <c r="J381" s="45" t="s">
        <v>1927</v>
      </c>
      <c r="K381" s="45" t="s">
        <v>1092</v>
      </c>
      <c r="L381" s="45" t="s">
        <v>9136</v>
      </c>
      <c r="M381" s="45" t="s">
        <v>9137</v>
      </c>
      <c r="N381" s="44">
        <v>14</v>
      </c>
      <c r="O381" s="44">
        <v>933000</v>
      </c>
      <c r="P381" s="44">
        <v>13062000</v>
      </c>
      <c r="Q381" s="44">
        <v>10253000</v>
      </c>
      <c r="R381" s="44">
        <v>-2809000</v>
      </c>
      <c r="S381" s="42"/>
      <c r="W381" s="5" t="str" cm="1">
        <f t="array" ref="W381">_xlfn.LET(
 _xlpm.a, TRIM(_xlfn.TEXTSPLIT(M381,",")),
 _xlpm.b, TRIM(_xlfn.TEXTSPLIT(L381,",")),
 IFERROR(_xlfn._xlws.FILTER(_xlpm.a, ISNA(MATCH(_xlpm.a,_xlpm.b,0))), "Không có khác biệt")
)</f>
        <v>Không có khác biệt</v>
      </c>
    </row>
    <row r="382" spans="1:23" ht="71.25">
      <c r="A382" s="44">
        <v>20252</v>
      </c>
      <c r="B382" s="45" t="s">
        <v>8926</v>
      </c>
      <c r="C382" s="44">
        <v>2024</v>
      </c>
      <c r="D382" s="45" t="s">
        <v>1086</v>
      </c>
      <c r="E382" s="45" t="s">
        <v>1087</v>
      </c>
      <c r="F382" s="45" t="s">
        <v>1088</v>
      </c>
      <c r="G382" s="45" t="s">
        <v>1104</v>
      </c>
      <c r="H382" s="45" t="s">
        <v>1090</v>
      </c>
      <c r="I382" s="44">
        <v>2410270</v>
      </c>
      <c r="J382" s="45" t="s">
        <v>1929</v>
      </c>
      <c r="K382" s="45" t="s">
        <v>1092</v>
      </c>
      <c r="L382" s="45" t="s">
        <v>9118</v>
      </c>
      <c r="M382" s="45" t="s">
        <v>9138</v>
      </c>
      <c r="N382" s="44">
        <v>14</v>
      </c>
      <c r="O382" s="44">
        <v>933000</v>
      </c>
      <c r="P382" s="44">
        <v>13062000</v>
      </c>
      <c r="Q382" s="44">
        <v>13062000</v>
      </c>
      <c r="R382" s="44">
        <v>0</v>
      </c>
      <c r="S382" s="42"/>
      <c r="W382" s="5" t="str" cm="1">
        <f t="array" ref="W382">_xlfn.LET(
 _xlpm.a, TRIM(_xlfn.TEXTSPLIT(M382,",")),
 _xlpm.b, TRIM(_xlfn.TEXTSPLIT(L382,",")),
 IFERROR(_xlfn._xlws.FILTER(_xlpm.a, ISNA(MATCH(_xlpm.a,_xlpm.b,0))), "Không có khác biệt")
)</f>
        <v>Không có khác biệt</v>
      </c>
    </row>
    <row r="383" spans="1:23" ht="85.5">
      <c r="A383" s="44">
        <v>20252</v>
      </c>
      <c r="B383" s="45" t="s">
        <v>8926</v>
      </c>
      <c r="C383" s="44">
        <v>2025</v>
      </c>
      <c r="D383" s="45" t="s">
        <v>1099</v>
      </c>
      <c r="E383" s="45" t="s">
        <v>1087</v>
      </c>
      <c r="F383" s="45" t="s">
        <v>1088</v>
      </c>
      <c r="G383" s="45" t="s">
        <v>1124</v>
      </c>
      <c r="H383" s="45" t="s">
        <v>1101</v>
      </c>
      <c r="I383" s="44">
        <v>2511014</v>
      </c>
      <c r="J383" s="45" t="s">
        <v>1931</v>
      </c>
      <c r="K383" s="45" t="s">
        <v>1092</v>
      </c>
      <c r="L383" s="45" t="s">
        <v>9139</v>
      </c>
      <c r="M383" s="45" t="s">
        <v>9140</v>
      </c>
      <c r="N383" s="44">
        <v>15</v>
      </c>
      <c r="O383" s="44">
        <v>933000</v>
      </c>
      <c r="P383" s="44">
        <v>13995000</v>
      </c>
      <c r="Q383" s="44">
        <v>14918000</v>
      </c>
      <c r="R383" s="44">
        <v>923000</v>
      </c>
      <c r="S383" s="42"/>
      <c r="W383" s="5" t="str" cm="1">
        <f t="array" ref="W383">_xlfn.LET(
 _xlpm.a, TRIM(_xlfn.TEXTSPLIT(M383,",")),
 _xlpm.b, TRIM(_xlfn.TEXTSPLIT(L383,",")),
 IFERROR(_xlfn._xlws.FILTER(_xlpm.a, ISNA(MATCH(_xlpm.a,_xlpm.b,0))), "Không có khác biệt")
)</f>
        <v>Không có khác biệt</v>
      </c>
    </row>
    <row r="384" spans="1:23" ht="71.25">
      <c r="A384" s="44">
        <v>20252</v>
      </c>
      <c r="B384" s="45" t="s">
        <v>8926</v>
      </c>
      <c r="C384" s="44">
        <v>2021</v>
      </c>
      <c r="D384" s="45" t="s">
        <v>1180</v>
      </c>
      <c r="E384" s="45" t="s">
        <v>1095</v>
      </c>
      <c r="F384" s="45" t="s">
        <v>1088</v>
      </c>
      <c r="G384" s="45" t="s">
        <v>1175</v>
      </c>
      <c r="H384" s="45" t="s">
        <v>1101</v>
      </c>
      <c r="I384" s="45" t="s">
        <v>1932</v>
      </c>
      <c r="J384" s="45" t="s">
        <v>1933</v>
      </c>
      <c r="K384" s="45" t="s">
        <v>1092</v>
      </c>
      <c r="L384" s="42"/>
      <c r="M384" s="42"/>
      <c r="N384" s="44">
        <v>0</v>
      </c>
      <c r="O384" s="44">
        <v>933000</v>
      </c>
      <c r="P384" s="44">
        <v>0</v>
      </c>
      <c r="Q384" s="44">
        <v>0</v>
      </c>
      <c r="R384" s="44">
        <v>0</v>
      </c>
      <c r="S384" s="42"/>
      <c r="W384" s="5" t="str" cm="1">
        <f t="array" ref="W384">_xlfn.LET(
 _xlpm.a, TRIM(_xlfn.TEXTSPLIT(M384,",")),
 _xlpm.b, TRIM(_xlfn.TEXTSPLIT(L384,",")),
 IFERROR(_xlfn._xlws.FILTER(_xlpm.a, ISNA(MATCH(_xlpm.a,_xlpm.b,0))), "Không có khác biệt")
)</f>
        <v>Không có khác biệt</v>
      </c>
    </row>
    <row r="385" spans="1:23" ht="71.25">
      <c r="A385" s="44">
        <v>20252</v>
      </c>
      <c r="B385" s="45" t="s">
        <v>8926</v>
      </c>
      <c r="C385" s="44">
        <v>2022</v>
      </c>
      <c r="D385" s="45" t="s">
        <v>1144</v>
      </c>
      <c r="E385" s="45" t="s">
        <v>1095</v>
      </c>
      <c r="F385" s="45" t="s">
        <v>1088</v>
      </c>
      <c r="G385" s="45" t="s">
        <v>1165</v>
      </c>
      <c r="H385" s="45" t="s">
        <v>1090</v>
      </c>
      <c r="I385" s="45" t="s">
        <v>1934</v>
      </c>
      <c r="J385" s="45" t="s">
        <v>1935</v>
      </c>
      <c r="K385" s="45" t="s">
        <v>1092</v>
      </c>
      <c r="L385" s="42"/>
      <c r="M385" s="42"/>
      <c r="N385" s="44">
        <v>0</v>
      </c>
      <c r="O385" s="44">
        <v>933000</v>
      </c>
      <c r="P385" s="44">
        <v>0</v>
      </c>
      <c r="Q385" s="44">
        <v>0</v>
      </c>
      <c r="R385" s="44">
        <v>0</v>
      </c>
      <c r="S385" s="42"/>
      <c r="W385" s="5" t="str" cm="1">
        <f t="array" ref="W385">_xlfn.LET(
 _xlpm.a, TRIM(_xlfn.TEXTSPLIT(M385,",")),
 _xlpm.b, TRIM(_xlfn.TEXTSPLIT(L385,",")),
 IFERROR(_xlfn._xlws.FILTER(_xlpm.a, ISNA(MATCH(_xlpm.a,_xlpm.b,0))), "Không có khác biệt")
)</f>
        <v>Không có khác biệt</v>
      </c>
    </row>
    <row r="386" spans="1:23" ht="71.25">
      <c r="A386" s="44">
        <v>20252</v>
      </c>
      <c r="B386" s="45" t="s">
        <v>8926</v>
      </c>
      <c r="C386" s="44">
        <v>2024</v>
      </c>
      <c r="D386" s="45" t="s">
        <v>1591</v>
      </c>
      <c r="E386" s="45" t="s">
        <v>1095</v>
      </c>
      <c r="F386" s="45" t="s">
        <v>19</v>
      </c>
      <c r="G386" s="45" t="s">
        <v>1096</v>
      </c>
      <c r="H386" s="42"/>
      <c r="I386" s="44">
        <v>2440021</v>
      </c>
      <c r="J386" s="45" t="s">
        <v>1936</v>
      </c>
      <c r="K386" s="45" t="s">
        <v>1092</v>
      </c>
      <c r="L386" s="42"/>
      <c r="M386" s="42"/>
      <c r="N386" s="44">
        <v>0</v>
      </c>
      <c r="O386" s="44">
        <v>0</v>
      </c>
      <c r="P386" s="44">
        <v>0</v>
      </c>
      <c r="Q386" s="44">
        <v>0</v>
      </c>
      <c r="R386" s="44">
        <v>0</v>
      </c>
      <c r="S386" s="42"/>
      <c r="W386" s="5" t="str" cm="1">
        <f t="array" ref="W386">_xlfn.LET(
 _xlpm.a, TRIM(_xlfn.TEXTSPLIT(M386,",")),
 _xlpm.b, TRIM(_xlfn.TEXTSPLIT(L386,",")),
 IFERROR(_xlfn._xlws.FILTER(_xlpm.a, ISNA(MATCH(_xlpm.a,_xlpm.b,0))), "Không có khác biệt")
)</f>
        <v>Không có khác biệt</v>
      </c>
    </row>
    <row r="387" spans="1:23" ht="71.25">
      <c r="A387" s="44">
        <v>20252</v>
      </c>
      <c r="B387" s="45" t="s">
        <v>8926</v>
      </c>
      <c r="C387" s="44">
        <v>2023</v>
      </c>
      <c r="D387" s="45" t="s">
        <v>1127</v>
      </c>
      <c r="E387" s="45" t="s">
        <v>1095</v>
      </c>
      <c r="F387" s="45" t="s">
        <v>1088</v>
      </c>
      <c r="G387" s="45" t="s">
        <v>1175</v>
      </c>
      <c r="H387" s="45" t="s">
        <v>1101</v>
      </c>
      <c r="I387" s="45" t="s">
        <v>1938</v>
      </c>
      <c r="J387" s="45" t="s">
        <v>1939</v>
      </c>
      <c r="K387" s="45" t="s">
        <v>1092</v>
      </c>
      <c r="L387" s="45" t="s">
        <v>9141</v>
      </c>
      <c r="M387" s="45" t="s">
        <v>9142</v>
      </c>
      <c r="N387" s="44">
        <v>6</v>
      </c>
      <c r="O387" s="44">
        <v>933000</v>
      </c>
      <c r="P387" s="44">
        <v>5598000</v>
      </c>
      <c r="Q387" s="44">
        <v>5598000</v>
      </c>
      <c r="R387" s="44">
        <v>0</v>
      </c>
      <c r="S387" s="42"/>
      <c r="W387" s="5" t="str" cm="1">
        <f t="array" ref="W387">_xlfn.LET(
 _xlpm.a, TRIM(_xlfn.TEXTSPLIT(M387,",")),
 _xlpm.b, TRIM(_xlfn.TEXTSPLIT(L387,",")),
 IFERROR(_xlfn._xlws.FILTER(_xlpm.a, ISNA(MATCH(_xlpm.a,_xlpm.b,0))), "Không có khác biệt")
)</f>
        <v>Không có khác biệt</v>
      </c>
    </row>
    <row r="388" spans="1:23" ht="85.5">
      <c r="A388" s="44">
        <v>20252</v>
      </c>
      <c r="B388" s="45" t="s">
        <v>8926</v>
      </c>
      <c r="C388" s="44">
        <v>2025</v>
      </c>
      <c r="D388" s="45" t="s">
        <v>1099</v>
      </c>
      <c r="E388" s="45" t="s">
        <v>1087</v>
      </c>
      <c r="F388" s="45" t="s">
        <v>1088</v>
      </c>
      <c r="G388" s="45" t="s">
        <v>1175</v>
      </c>
      <c r="H388" s="45" t="s">
        <v>1101</v>
      </c>
      <c r="I388" s="44">
        <v>2510541</v>
      </c>
      <c r="J388" s="45" t="s">
        <v>1941</v>
      </c>
      <c r="K388" s="45" t="s">
        <v>1092</v>
      </c>
      <c r="L388" s="45" t="s">
        <v>9143</v>
      </c>
      <c r="M388" s="45" t="s">
        <v>9144</v>
      </c>
      <c r="N388" s="44">
        <v>15</v>
      </c>
      <c r="O388" s="44">
        <v>933000</v>
      </c>
      <c r="P388" s="44">
        <v>13995000</v>
      </c>
      <c r="Q388" s="44">
        <v>13985000</v>
      </c>
      <c r="R388" s="44">
        <v>-10000</v>
      </c>
      <c r="S388" s="42"/>
      <c r="W388" s="5" t="str" cm="1">
        <f t="array" ref="W388">_xlfn.LET(
 _xlpm.a, TRIM(_xlfn.TEXTSPLIT(M388,",")),
 _xlpm.b, TRIM(_xlfn.TEXTSPLIT(L388,",")),
 IFERROR(_xlfn._xlws.FILTER(_xlpm.a, ISNA(MATCH(_xlpm.a,_xlpm.b,0))), "Không có khác biệt")
)</f>
        <v>Không có khác biệt</v>
      </c>
    </row>
    <row r="389" spans="1:23" ht="71.25">
      <c r="A389" s="44">
        <v>20252</v>
      </c>
      <c r="B389" s="45" t="s">
        <v>8926</v>
      </c>
      <c r="C389" s="44">
        <v>2022</v>
      </c>
      <c r="D389" s="45" t="s">
        <v>1141</v>
      </c>
      <c r="E389" s="45" t="s">
        <v>1095</v>
      </c>
      <c r="F389" s="45" t="s">
        <v>1088</v>
      </c>
      <c r="G389" s="45" t="s">
        <v>1089</v>
      </c>
      <c r="H389" s="45" t="s">
        <v>1101</v>
      </c>
      <c r="I389" s="45" t="s">
        <v>1942</v>
      </c>
      <c r="J389" s="45" t="s">
        <v>1943</v>
      </c>
      <c r="K389" s="45" t="s">
        <v>1092</v>
      </c>
      <c r="L389" s="42"/>
      <c r="M389" s="42"/>
      <c r="N389" s="44">
        <v>0</v>
      </c>
      <c r="O389" s="44">
        <v>933000</v>
      </c>
      <c r="P389" s="44">
        <v>0</v>
      </c>
      <c r="Q389" s="44">
        <v>0</v>
      </c>
      <c r="R389" s="44">
        <v>0</v>
      </c>
      <c r="S389" s="42"/>
      <c r="W389" s="5" t="str" cm="1">
        <f t="array" ref="W389">_xlfn.LET(
 _xlpm.a, TRIM(_xlfn.TEXTSPLIT(M389,",")),
 _xlpm.b, TRIM(_xlfn.TEXTSPLIT(L389,",")),
 IFERROR(_xlfn._xlws.FILTER(_xlpm.a, ISNA(MATCH(_xlpm.a,_xlpm.b,0))), "Không có khác biệt")
)</f>
        <v>Không có khác biệt</v>
      </c>
    </row>
    <row r="390" spans="1:23" ht="71.25">
      <c r="A390" s="44">
        <v>20252</v>
      </c>
      <c r="B390" s="45" t="s">
        <v>8926</v>
      </c>
      <c r="C390" s="44">
        <v>2022</v>
      </c>
      <c r="D390" s="45" t="s">
        <v>1144</v>
      </c>
      <c r="E390" s="45" t="s">
        <v>1095</v>
      </c>
      <c r="F390" s="45" t="s">
        <v>1088</v>
      </c>
      <c r="G390" s="45" t="s">
        <v>1145</v>
      </c>
      <c r="H390" s="45" t="s">
        <v>1090</v>
      </c>
      <c r="I390" s="45" t="s">
        <v>1944</v>
      </c>
      <c r="J390" s="45" t="s">
        <v>1945</v>
      </c>
      <c r="K390" s="45" t="s">
        <v>1092</v>
      </c>
      <c r="L390" s="42"/>
      <c r="M390" s="42"/>
      <c r="N390" s="44">
        <v>0</v>
      </c>
      <c r="O390" s="44">
        <v>933000</v>
      </c>
      <c r="P390" s="44">
        <v>0</v>
      </c>
      <c r="Q390" s="44">
        <v>23300000</v>
      </c>
      <c r="R390" s="44">
        <v>23300000</v>
      </c>
      <c r="S390" s="42"/>
      <c r="W390" s="5" t="str" cm="1">
        <f t="array" ref="W390">_xlfn.LET(
 _xlpm.a, TRIM(_xlfn.TEXTSPLIT(M390,",")),
 _xlpm.b, TRIM(_xlfn.TEXTSPLIT(L390,",")),
 IFERROR(_xlfn._xlws.FILTER(_xlpm.a, ISNA(MATCH(_xlpm.a,_xlpm.b,0))), "Không có khác biệt")
)</f>
        <v>Không có khác biệt</v>
      </c>
    </row>
    <row r="391" spans="1:23" ht="71.25">
      <c r="A391" s="44">
        <v>20252</v>
      </c>
      <c r="B391" s="45" t="s">
        <v>8926</v>
      </c>
      <c r="C391" s="44">
        <v>2025</v>
      </c>
      <c r="D391" s="45" t="s">
        <v>1117</v>
      </c>
      <c r="E391" s="45" t="s">
        <v>1087</v>
      </c>
      <c r="F391" s="45" t="s">
        <v>1088</v>
      </c>
      <c r="G391" s="45" t="s">
        <v>1089</v>
      </c>
      <c r="H391" s="45" t="s">
        <v>1090</v>
      </c>
      <c r="I391" s="44">
        <v>2510937</v>
      </c>
      <c r="J391" s="45" t="s">
        <v>1946</v>
      </c>
      <c r="K391" s="45" t="s">
        <v>1092</v>
      </c>
      <c r="L391" s="42"/>
      <c r="M391" s="42"/>
      <c r="N391" s="44">
        <v>0</v>
      </c>
      <c r="O391" s="44">
        <v>933000</v>
      </c>
      <c r="P391" s="44">
        <v>0</v>
      </c>
      <c r="Q391" s="44">
        <v>26124000</v>
      </c>
      <c r="R391" s="44">
        <v>26124000</v>
      </c>
      <c r="S391" s="42"/>
      <c r="W391" s="5" t="str" cm="1">
        <f t="array" ref="W391">_xlfn.LET(
 _xlpm.a, TRIM(_xlfn.TEXTSPLIT(M391,",")),
 _xlpm.b, TRIM(_xlfn.TEXTSPLIT(L391,",")),
 IFERROR(_xlfn._xlws.FILTER(_xlpm.a, ISNA(MATCH(_xlpm.a,_xlpm.b,0))), "Không có khác biệt")
)</f>
        <v>Không có khác biệt</v>
      </c>
    </row>
    <row r="392" spans="1:23" ht="71.25">
      <c r="A392" s="44">
        <v>20252</v>
      </c>
      <c r="B392" s="45" t="s">
        <v>8926</v>
      </c>
      <c r="C392" s="44">
        <v>2025</v>
      </c>
      <c r="D392" s="42"/>
      <c r="E392" s="45" t="s">
        <v>1087</v>
      </c>
      <c r="F392" s="45" t="s">
        <v>19</v>
      </c>
      <c r="G392" s="45" t="s">
        <v>1528</v>
      </c>
      <c r="H392" s="42"/>
      <c r="I392" s="45" t="s">
        <v>1947</v>
      </c>
      <c r="J392" s="45" t="s">
        <v>1948</v>
      </c>
      <c r="K392" s="42"/>
      <c r="L392" s="42"/>
      <c r="M392" s="42"/>
      <c r="N392" s="44">
        <v>0</v>
      </c>
      <c r="O392" s="44">
        <v>0</v>
      </c>
      <c r="P392" s="44">
        <v>0</v>
      </c>
      <c r="Q392" s="44">
        <v>0</v>
      </c>
      <c r="R392" s="44">
        <v>0</v>
      </c>
      <c r="S392" s="42"/>
      <c r="W392" s="5" t="str" cm="1">
        <f t="array" ref="W392">_xlfn.LET(
 _xlpm.a, TRIM(_xlfn.TEXTSPLIT(M392,",")),
 _xlpm.b, TRIM(_xlfn.TEXTSPLIT(L392,",")),
 IFERROR(_xlfn._xlws.FILTER(_xlpm.a, ISNA(MATCH(_xlpm.a,_xlpm.b,0))), "Không có khác biệt")
)</f>
        <v>Không có khác biệt</v>
      </c>
    </row>
    <row r="393" spans="1:23" ht="71.25">
      <c r="A393" s="44">
        <v>20252</v>
      </c>
      <c r="B393" s="45" t="s">
        <v>8926</v>
      </c>
      <c r="C393" s="44">
        <v>2024</v>
      </c>
      <c r="D393" s="45" t="s">
        <v>1110</v>
      </c>
      <c r="E393" s="45" t="s">
        <v>1095</v>
      </c>
      <c r="F393" s="45" t="s">
        <v>1088</v>
      </c>
      <c r="G393" s="45" t="s">
        <v>1124</v>
      </c>
      <c r="H393" s="45" t="s">
        <v>1101</v>
      </c>
      <c r="I393" s="44">
        <v>2410044</v>
      </c>
      <c r="J393" s="45" t="s">
        <v>1950</v>
      </c>
      <c r="K393" s="45" t="s">
        <v>1092</v>
      </c>
      <c r="L393" s="42"/>
      <c r="M393" s="42"/>
      <c r="N393" s="44">
        <v>0</v>
      </c>
      <c r="O393" s="44">
        <v>933000</v>
      </c>
      <c r="P393" s="44">
        <v>0</v>
      </c>
      <c r="Q393" s="44">
        <v>28000000</v>
      </c>
      <c r="R393" s="44">
        <v>28000000</v>
      </c>
      <c r="S393" s="42"/>
      <c r="W393" s="5" t="str" cm="1">
        <f t="array" ref="W393">_xlfn.LET(
 _xlpm.a, TRIM(_xlfn.TEXTSPLIT(M393,",")),
 _xlpm.b, TRIM(_xlfn.TEXTSPLIT(L393,",")),
 IFERROR(_xlfn._xlws.FILTER(_xlpm.a, ISNA(MATCH(_xlpm.a,_xlpm.b,0))), "Không có khác biệt")
)</f>
        <v>Không có khác biệt</v>
      </c>
    </row>
    <row r="394" spans="1:23" ht="71.25">
      <c r="A394" s="44">
        <v>20252</v>
      </c>
      <c r="B394" s="45" t="s">
        <v>8926</v>
      </c>
      <c r="C394" s="44">
        <v>2024</v>
      </c>
      <c r="D394" s="45" t="s">
        <v>1591</v>
      </c>
      <c r="E394" s="45" t="s">
        <v>1095</v>
      </c>
      <c r="F394" s="45" t="s">
        <v>19</v>
      </c>
      <c r="G394" s="45" t="s">
        <v>1096</v>
      </c>
      <c r="H394" s="42"/>
      <c r="I394" s="44">
        <v>2440013</v>
      </c>
      <c r="J394" s="45" t="s">
        <v>1952</v>
      </c>
      <c r="K394" s="45" t="s">
        <v>1092</v>
      </c>
      <c r="L394" s="42"/>
      <c r="M394" s="42"/>
      <c r="N394" s="44">
        <v>0</v>
      </c>
      <c r="O394" s="44">
        <v>0</v>
      </c>
      <c r="P394" s="44">
        <v>0</v>
      </c>
      <c r="Q394" s="44">
        <v>28000000</v>
      </c>
      <c r="R394" s="44">
        <v>28000000</v>
      </c>
      <c r="S394" s="42"/>
      <c r="W394" s="5" t="str" cm="1">
        <f t="array" ref="W394">_xlfn.LET(
 _xlpm.a, TRIM(_xlfn.TEXTSPLIT(M394,",")),
 _xlpm.b, TRIM(_xlfn.TEXTSPLIT(L394,",")),
 IFERROR(_xlfn._xlws.FILTER(_xlpm.a, ISNA(MATCH(_xlpm.a,_xlpm.b,0))), "Không có khác biệt")
)</f>
        <v>Không có khác biệt</v>
      </c>
    </row>
    <row r="395" spans="1:23" ht="71.25">
      <c r="A395" s="44">
        <v>20252</v>
      </c>
      <c r="B395" s="45" t="s">
        <v>8926</v>
      </c>
      <c r="C395" s="44">
        <v>2025</v>
      </c>
      <c r="D395" s="45" t="s">
        <v>1117</v>
      </c>
      <c r="E395" s="45" t="s">
        <v>1087</v>
      </c>
      <c r="F395" s="45" t="s">
        <v>1088</v>
      </c>
      <c r="G395" s="45" t="s">
        <v>1111</v>
      </c>
      <c r="H395" s="45" t="s">
        <v>1090</v>
      </c>
      <c r="I395" s="44">
        <v>2510835</v>
      </c>
      <c r="J395" s="45" t="s">
        <v>1954</v>
      </c>
      <c r="K395" s="45" t="s">
        <v>1092</v>
      </c>
      <c r="L395" s="42"/>
      <c r="M395" s="42"/>
      <c r="N395" s="44">
        <v>0</v>
      </c>
      <c r="O395" s="44">
        <v>933000</v>
      </c>
      <c r="P395" s="44">
        <v>0</v>
      </c>
      <c r="Q395" s="44">
        <v>26124000</v>
      </c>
      <c r="R395" s="44">
        <v>26124000</v>
      </c>
      <c r="S395" s="42"/>
      <c r="W395" s="5" t="str" cm="1">
        <f t="array" ref="W395">_xlfn.LET(
 _xlpm.a, TRIM(_xlfn.TEXTSPLIT(M395,",")),
 _xlpm.b, TRIM(_xlfn.TEXTSPLIT(L395,",")),
 IFERROR(_xlfn._xlws.FILTER(_xlpm.a, ISNA(MATCH(_xlpm.a,_xlpm.b,0))), "Không có khác biệt")
)</f>
        <v>Không có khác biệt</v>
      </c>
    </row>
    <row r="396" spans="1:23" ht="71.25">
      <c r="A396" s="44">
        <v>20252</v>
      </c>
      <c r="B396" s="45" t="s">
        <v>8926</v>
      </c>
      <c r="C396" s="44">
        <v>2023</v>
      </c>
      <c r="D396" s="45" t="s">
        <v>1127</v>
      </c>
      <c r="E396" s="45" t="s">
        <v>1095</v>
      </c>
      <c r="F396" s="45" t="s">
        <v>1088</v>
      </c>
      <c r="G396" s="45" t="s">
        <v>1175</v>
      </c>
      <c r="H396" s="45" t="s">
        <v>1101</v>
      </c>
      <c r="I396" s="45" t="s">
        <v>1955</v>
      </c>
      <c r="J396" s="45" t="s">
        <v>1956</v>
      </c>
      <c r="K396" s="45" t="s">
        <v>1092</v>
      </c>
      <c r="L396" s="42"/>
      <c r="M396" s="42"/>
      <c r="N396" s="44">
        <v>0</v>
      </c>
      <c r="O396" s="44">
        <v>933000</v>
      </c>
      <c r="P396" s="44">
        <v>0</v>
      </c>
      <c r="Q396" s="44">
        <v>28000000</v>
      </c>
      <c r="R396" s="44">
        <v>28000000</v>
      </c>
      <c r="S396" s="42"/>
      <c r="W396" s="5" t="str" cm="1">
        <f t="array" ref="W396">_xlfn.LET(
 _xlpm.a, TRIM(_xlfn.TEXTSPLIT(M396,",")),
 _xlpm.b, TRIM(_xlfn.TEXTSPLIT(L396,",")),
 IFERROR(_xlfn._xlws.FILTER(_xlpm.a, ISNA(MATCH(_xlpm.a,_xlpm.b,0))), "Không có khác biệt")
)</f>
        <v>Không có khác biệt</v>
      </c>
    </row>
    <row r="397" spans="1:23" ht="71.25">
      <c r="A397" s="44">
        <v>20252</v>
      </c>
      <c r="B397" s="45" t="s">
        <v>8926</v>
      </c>
      <c r="C397" s="44">
        <v>2025</v>
      </c>
      <c r="D397" s="42"/>
      <c r="E397" s="45" t="s">
        <v>1087</v>
      </c>
      <c r="F397" s="45" t="s">
        <v>1133</v>
      </c>
      <c r="G397" s="45" t="s">
        <v>1501</v>
      </c>
      <c r="H397" s="42"/>
      <c r="I397" s="44">
        <v>2560020</v>
      </c>
      <c r="J397" s="45" t="s">
        <v>1958</v>
      </c>
      <c r="K397" s="45" t="s">
        <v>1283</v>
      </c>
      <c r="L397" s="42"/>
      <c r="M397" s="42"/>
      <c r="N397" s="44">
        <v>0</v>
      </c>
      <c r="O397" s="44">
        <v>0</v>
      </c>
      <c r="P397" s="44">
        <v>0</v>
      </c>
      <c r="Q397" s="44">
        <v>22000000</v>
      </c>
      <c r="R397" s="44">
        <v>22000000</v>
      </c>
      <c r="S397" s="42"/>
      <c r="W397" s="5" t="str" cm="1">
        <f t="array" ref="W397">_xlfn.LET(
 _xlpm.a, TRIM(_xlfn.TEXTSPLIT(M397,",")),
 _xlpm.b, TRIM(_xlfn.TEXTSPLIT(L397,",")),
 IFERROR(_xlfn._xlws.FILTER(_xlpm.a, ISNA(MATCH(_xlpm.a,_xlpm.b,0))), "Không có khác biệt")
)</f>
        <v>Không có khác biệt</v>
      </c>
    </row>
    <row r="398" spans="1:23" ht="71.25">
      <c r="A398" s="44">
        <v>20252</v>
      </c>
      <c r="B398" s="45" t="s">
        <v>8926</v>
      </c>
      <c r="C398" s="44">
        <v>2023</v>
      </c>
      <c r="D398" s="45" t="s">
        <v>1197</v>
      </c>
      <c r="E398" s="45" t="s">
        <v>1095</v>
      </c>
      <c r="F398" s="45" t="s">
        <v>1088</v>
      </c>
      <c r="G398" s="45" t="s">
        <v>1145</v>
      </c>
      <c r="H398" s="45" t="s">
        <v>1090</v>
      </c>
      <c r="I398" s="45" t="s">
        <v>1959</v>
      </c>
      <c r="J398" s="45" t="s">
        <v>999</v>
      </c>
      <c r="K398" s="45" t="s">
        <v>1092</v>
      </c>
      <c r="L398" s="42"/>
      <c r="M398" s="42"/>
      <c r="N398" s="44">
        <v>0</v>
      </c>
      <c r="O398" s="44">
        <v>933000</v>
      </c>
      <c r="P398" s="44">
        <v>0</v>
      </c>
      <c r="Q398" s="44">
        <v>28000000</v>
      </c>
      <c r="R398" s="44">
        <v>28000000</v>
      </c>
      <c r="S398" s="42"/>
      <c r="W398" s="5" t="str" cm="1">
        <f t="array" ref="W398">_xlfn.LET(
 _xlpm.a, TRIM(_xlfn.TEXTSPLIT(M398,",")),
 _xlpm.b, TRIM(_xlfn.TEXTSPLIT(L398,",")),
 IFERROR(_xlfn._xlws.FILTER(_xlpm.a, ISNA(MATCH(_xlpm.a,_xlpm.b,0))), "Không có khác biệt")
)</f>
        <v>Không có khác biệt</v>
      </c>
    </row>
    <row r="399" spans="1:23" ht="71.25">
      <c r="A399" s="44">
        <v>20252</v>
      </c>
      <c r="B399" s="45" t="s">
        <v>8926</v>
      </c>
      <c r="C399" s="44">
        <v>2024</v>
      </c>
      <c r="D399" s="45" t="s">
        <v>1110</v>
      </c>
      <c r="E399" s="45" t="s">
        <v>1095</v>
      </c>
      <c r="F399" s="45" t="s">
        <v>1088</v>
      </c>
      <c r="G399" s="45" t="s">
        <v>1128</v>
      </c>
      <c r="H399" s="45" t="s">
        <v>1101</v>
      </c>
      <c r="I399" s="44">
        <v>2410413</v>
      </c>
      <c r="J399" s="45" t="s">
        <v>1960</v>
      </c>
      <c r="K399" s="45" t="s">
        <v>1092</v>
      </c>
      <c r="L399" s="42"/>
      <c r="M399" s="42"/>
      <c r="N399" s="44">
        <v>0</v>
      </c>
      <c r="O399" s="44">
        <v>933000</v>
      </c>
      <c r="P399" s="44">
        <v>0</v>
      </c>
      <c r="Q399" s="44">
        <v>28000000</v>
      </c>
      <c r="R399" s="44">
        <v>28000000</v>
      </c>
      <c r="S399" s="42"/>
      <c r="W399" s="5" t="str" cm="1">
        <f t="array" ref="W399">_xlfn.LET(
 _xlpm.a, TRIM(_xlfn.TEXTSPLIT(M399,",")),
 _xlpm.b, TRIM(_xlfn.TEXTSPLIT(L399,",")),
 IFERROR(_xlfn._xlws.FILTER(_xlpm.a, ISNA(MATCH(_xlpm.a,_xlpm.b,0))), "Không có khác biệt")
)</f>
        <v>Không có khác biệt</v>
      </c>
    </row>
    <row r="400" spans="1:23" ht="71.25">
      <c r="A400" s="44">
        <v>20252</v>
      </c>
      <c r="B400" s="45" t="s">
        <v>8926</v>
      </c>
      <c r="C400" s="44">
        <v>2025</v>
      </c>
      <c r="D400" s="45" t="s">
        <v>1099</v>
      </c>
      <c r="E400" s="45" t="s">
        <v>1087</v>
      </c>
      <c r="F400" s="45" t="s">
        <v>1088</v>
      </c>
      <c r="G400" s="45" t="s">
        <v>1118</v>
      </c>
      <c r="H400" s="45" t="s">
        <v>1101</v>
      </c>
      <c r="I400" s="44">
        <v>2511111</v>
      </c>
      <c r="J400" s="45" t="s">
        <v>995</v>
      </c>
      <c r="K400" s="45" t="s">
        <v>1092</v>
      </c>
      <c r="L400" s="45" t="s">
        <v>9065</v>
      </c>
      <c r="M400" s="45" t="s">
        <v>9145</v>
      </c>
      <c r="N400" s="44">
        <v>14</v>
      </c>
      <c r="O400" s="44">
        <v>933000</v>
      </c>
      <c r="P400" s="44">
        <v>13062000</v>
      </c>
      <c r="Q400" s="44">
        <v>10253000</v>
      </c>
      <c r="R400" s="44">
        <v>-2809000</v>
      </c>
      <c r="S400" s="42"/>
      <c r="W400" s="5" t="str" cm="1">
        <f t="array" ref="W400">_xlfn.LET(
 _xlpm.a, TRIM(_xlfn.TEXTSPLIT(M400,",")),
 _xlpm.b, TRIM(_xlfn.TEXTSPLIT(L400,",")),
 IFERROR(_xlfn._xlws.FILTER(_xlpm.a, ISNA(MATCH(_xlpm.a,_xlpm.b,0))), "Không có khác biệt")
)</f>
        <v>Không có khác biệt</v>
      </c>
    </row>
    <row r="401" spans="1:23" ht="71.25">
      <c r="A401" s="44">
        <v>20252</v>
      </c>
      <c r="B401" s="45" t="s">
        <v>8926</v>
      </c>
      <c r="C401" s="44">
        <v>2025</v>
      </c>
      <c r="D401" s="45" t="s">
        <v>1343</v>
      </c>
      <c r="E401" s="45" t="s">
        <v>1087</v>
      </c>
      <c r="F401" s="45" t="s">
        <v>19</v>
      </c>
      <c r="G401" s="45" t="s">
        <v>1333</v>
      </c>
      <c r="H401" s="42"/>
      <c r="I401" s="45" t="s">
        <v>1962</v>
      </c>
      <c r="J401" s="45" t="s">
        <v>1963</v>
      </c>
      <c r="K401" s="45" t="s">
        <v>1283</v>
      </c>
      <c r="L401" s="42"/>
      <c r="M401" s="42"/>
      <c r="N401" s="44">
        <v>0</v>
      </c>
      <c r="O401" s="44">
        <v>0</v>
      </c>
      <c r="P401" s="44">
        <v>0</v>
      </c>
      <c r="Q401" s="44">
        <v>0</v>
      </c>
      <c r="R401" s="44">
        <v>0</v>
      </c>
      <c r="S401" s="42"/>
      <c r="W401" s="5" t="str" cm="1">
        <f t="array" ref="W401">_xlfn.LET(
 _xlpm.a, TRIM(_xlfn.TEXTSPLIT(M401,",")),
 _xlpm.b, TRIM(_xlfn.TEXTSPLIT(L401,",")),
 IFERROR(_xlfn._xlws.FILTER(_xlpm.a, ISNA(MATCH(_xlpm.a,_xlpm.b,0))), "Không có khác biệt")
)</f>
        <v>Không có khác biệt</v>
      </c>
    </row>
    <row r="402" spans="1:23" ht="71.25">
      <c r="A402" s="44">
        <v>20252</v>
      </c>
      <c r="B402" s="45" t="s">
        <v>8926</v>
      </c>
      <c r="C402" s="44">
        <v>2022</v>
      </c>
      <c r="D402" s="45" t="s">
        <v>1144</v>
      </c>
      <c r="E402" s="45" t="s">
        <v>1095</v>
      </c>
      <c r="F402" s="45" t="s">
        <v>1088</v>
      </c>
      <c r="G402" s="45" t="s">
        <v>1541</v>
      </c>
      <c r="H402" s="45" t="s">
        <v>1090</v>
      </c>
      <c r="I402" s="45" t="s">
        <v>1965</v>
      </c>
      <c r="J402" s="45" t="s">
        <v>1966</v>
      </c>
      <c r="K402" s="45" t="s">
        <v>1092</v>
      </c>
      <c r="L402" s="45" t="s">
        <v>8939</v>
      </c>
      <c r="M402" s="45" t="s">
        <v>8939</v>
      </c>
      <c r="N402" s="44">
        <v>2</v>
      </c>
      <c r="O402" s="44">
        <v>933000</v>
      </c>
      <c r="P402" s="44">
        <v>1866000</v>
      </c>
      <c r="Q402" s="44">
        <v>1866000</v>
      </c>
      <c r="R402" s="44">
        <v>0</v>
      </c>
      <c r="S402" s="42"/>
      <c r="W402" s="5" t="str" cm="1">
        <f t="array" ref="W402">_xlfn.LET(
 _xlpm.a, TRIM(_xlfn.TEXTSPLIT(M402,",")),
 _xlpm.b, TRIM(_xlfn.TEXTSPLIT(L402,",")),
 IFERROR(_xlfn._xlws.FILTER(_xlpm.a, ISNA(MATCH(_xlpm.a,_xlpm.b,0))), "Không có khác biệt")
)</f>
        <v>Không có khác biệt</v>
      </c>
    </row>
    <row r="403" spans="1:23" ht="71.25">
      <c r="A403" s="44">
        <v>20252</v>
      </c>
      <c r="B403" s="45" t="s">
        <v>8926</v>
      </c>
      <c r="C403" s="44">
        <v>2025</v>
      </c>
      <c r="D403" s="45" t="s">
        <v>1117</v>
      </c>
      <c r="E403" s="45" t="s">
        <v>1087</v>
      </c>
      <c r="F403" s="45" t="s">
        <v>1088</v>
      </c>
      <c r="G403" s="45" t="s">
        <v>1175</v>
      </c>
      <c r="H403" s="45" t="s">
        <v>1090</v>
      </c>
      <c r="I403" s="44">
        <v>2510660</v>
      </c>
      <c r="J403" s="45" t="s">
        <v>1968</v>
      </c>
      <c r="K403" s="45" t="s">
        <v>1092</v>
      </c>
      <c r="L403" s="42"/>
      <c r="M403" s="42"/>
      <c r="N403" s="44">
        <v>0</v>
      </c>
      <c r="O403" s="44">
        <v>933000</v>
      </c>
      <c r="P403" s="44">
        <v>0</v>
      </c>
      <c r="Q403" s="44">
        <v>24258000</v>
      </c>
      <c r="R403" s="44">
        <v>24258000</v>
      </c>
      <c r="S403" s="42"/>
      <c r="W403" s="5" t="str" cm="1">
        <f t="array" ref="W403">_xlfn.LET(
 _xlpm.a, TRIM(_xlfn.TEXTSPLIT(M403,",")),
 _xlpm.b, TRIM(_xlfn.TEXTSPLIT(L403,",")),
 IFERROR(_xlfn._xlws.FILTER(_xlpm.a, ISNA(MATCH(_xlpm.a,_xlpm.b,0))), "Không có khác biệt")
)</f>
        <v>Không có khác biệt</v>
      </c>
    </row>
    <row r="404" spans="1:23" ht="71.25">
      <c r="A404" s="44">
        <v>20252</v>
      </c>
      <c r="B404" s="45" t="s">
        <v>8926</v>
      </c>
      <c r="C404" s="44">
        <v>2024</v>
      </c>
      <c r="D404" s="45" t="s">
        <v>1086</v>
      </c>
      <c r="E404" s="45" t="s">
        <v>1087</v>
      </c>
      <c r="F404" s="45" t="s">
        <v>1088</v>
      </c>
      <c r="G404" s="45" t="s">
        <v>1089</v>
      </c>
      <c r="H404" s="45" t="s">
        <v>1090</v>
      </c>
      <c r="I404" s="44">
        <v>2410472</v>
      </c>
      <c r="J404" s="45" t="s">
        <v>1969</v>
      </c>
      <c r="K404" s="45" t="s">
        <v>1092</v>
      </c>
      <c r="L404" s="42"/>
      <c r="M404" s="42"/>
      <c r="N404" s="44">
        <v>0</v>
      </c>
      <c r="O404" s="44">
        <v>933000</v>
      </c>
      <c r="P404" s="44">
        <v>0</v>
      </c>
      <c r="Q404" s="44">
        <v>0</v>
      </c>
      <c r="R404" s="44">
        <v>0</v>
      </c>
      <c r="S404" s="42"/>
      <c r="W404" s="5" t="str" cm="1">
        <f t="array" ref="W404">_xlfn.LET(
 _xlpm.a, TRIM(_xlfn.TEXTSPLIT(M404,",")),
 _xlpm.b, TRIM(_xlfn.TEXTSPLIT(L404,",")),
 IFERROR(_xlfn._xlws.FILTER(_xlpm.a, ISNA(MATCH(_xlpm.a,_xlpm.b,0))), "Không có khác biệt")
)</f>
        <v>Không có khác biệt</v>
      </c>
    </row>
    <row r="405" spans="1:23" ht="71.25">
      <c r="A405" s="44">
        <v>20252</v>
      </c>
      <c r="B405" s="45" t="s">
        <v>8926</v>
      </c>
      <c r="C405" s="44">
        <v>2024</v>
      </c>
      <c r="D405" s="45" t="s">
        <v>1086</v>
      </c>
      <c r="E405" s="45" t="s">
        <v>1095</v>
      </c>
      <c r="F405" s="45" t="s">
        <v>1088</v>
      </c>
      <c r="G405" s="45" t="s">
        <v>1218</v>
      </c>
      <c r="H405" s="45" t="s">
        <v>1101</v>
      </c>
      <c r="I405" s="44">
        <v>2410647</v>
      </c>
      <c r="J405" s="45" t="s">
        <v>1970</v>
      </c>
      <c r="K405" s="45" t="s">
        <v>1092</v>
      </c>
      <c r="L405" s="42"/>
      <c r="M405" s="42"/>
      <c r="N405" s="44">
        <v>0</v>
      </c>
      <c r="O405" s="44">
        <v>2084000</v>
      </c>
      <c r="P405" s="44">
        <v>0</v>
      </c>
      <c r="Q405" s="44">
        <v>62500000</v>
      </c>
      <c r="R405" s="44">
        <v>62500000</v>
      </c>
      <c r="S405" s="42"/>
      <c r="W405" s="5" t="str" cm="1">
        <f t="array" ref="W405">_xlfn.LET(
 _xlpm.a, TRIM(_xlfn.TEXTSPLIT(M405,",")),
 _xlpm.b, TRIM(_xlfn.TEXTSPLIT(L405,",")),
 IFERROR(_xlfn._xlws.FILTER(_xlpm.a, ISNA(MATCH(_xlpm.a,_xlpm.b,0))), "Không có khác biệt")
)</f>
        <v>Không có khác biệt</v>
      </c>
    </row>
    <row r="406" spans="1:23" ht="71.25">
      <c r="A406" s="44">
        <v>20252</v>
      </c>
      <c r="B406" s="45" t="s">
        <v>8926</v>
      </c>
      <c r="C406" s="44">
        <v>2024</v>
      </c>
      <c r="D406" s="45" t="s">
        <v>1086</v>
      </c>
      <c r="E406" s="45" t="s">
        <v>1087</v>
      </c>
      <c r="F406" s="45" t="s">
        <v>1088</v>
      </c>
      <c r="G406" s="45" t="s">
        <v>1118</v>
      </c>
      <c r="H406" s="45" t="s">
        <v>1090</v>
      </c>
      <c r="I406" s="44">
        <v>2410395</v>
      </c>
      <c r="J406" s="45" t="s">
        <v>1971</v>
      </c>
      <c r="K406" s="45" t="s">
        <v>1092</v>
      </c>
      <c r="L406" s="45" t="s">
        <v>9010</v>
      </c>
      <c r="M406" s="45" t="s">
        <v>9146</v>
      </c>
      <c r="N406" s="44">
        <v>14</v>
      </c>
      <c r="O406" s="44">
        <v>933000</v>
      </c>
      <c r="P406" s="44">
        <v>13062000</v>
      </c>
      <c r="Q406" s="44">
        <v>13062000</v>
      </c>
      <c r="R406" s="44">
        <v>0</v>
      </c>
      <c r="S406" s="42"/>
      <c r="W406" s="5" t="str" cm="1">
        <f t="array" ref="W406">_xlfn.LET(
 _xlpm.a, TRIM(_xlfn.TEXTSPLIT(M406,",")),
 _xlpm.b, TRIM(_xlfn.TEXTSPLIT(L406,",")),
 IFERROR(_xlfn._xlws.FILTER(_xlpm.a, ISNA(MATCH(_xlpm.a,_xlpm.b,0))), "Không có khác biệt")
)</f>
        <v>Không có khác biệt</v>
      </c>
    </row>
    <row r="407" spans="1:23" ht="71.25">
      <c r="A407" s="44">
        <v>20252</v>
      </c>
      <c r="B407" s="45" t="s">
        <v>8926</v>
      </c>
      <c r="C407" s="44">
        <v>2025</v>
      </c>
      <c r="D407" s="45" t="s">
        <v>1117</v>
      </c>
      <c r="E407" s="45" t="s">
        <v>1087</v>
      </c>
      <c r="F407" s="45" t="s">
        <v>1088</v>
      </c>
      <c r="G407" s="45" t="s">
        <v>1089</v>
      </c>
      <c r="H407" s="45" t="s">
        <v>1090</v>
      </c>
      <c r="I407" s="44">
        <v>2510867</v>
      </c>
      <c r="J407" s="45" t="s">
        <v>1973</v>
      </c>
      <c r="K407" s="45" t="s">
        <v>1092</v>
      </c>
      <c r="L407" s="42"/>
      <c r="M407" s="42"/>
      <c r="N407" s="44">
        <v>0</v>
      </c>
      <c r="O407" s="44">
        <v>933000</v>
      </c>
      <c r="P407" s="44">
        <v>0</v>
      </c>
      <c r="Q407" s="44">
        <v>26124000</v>
      </c>
      <c r="R407" s="44">
        <v>26124000</v>
      </c>
      <c r="S407" s="42"/>
      <c r="W407" s="5" t="str" cm="1">
        <f t="array" ref="W407">_xlfn.LET(
 _xlpm.a, TRIM(_xlfn.TEXTSPLIT(M407,",")),
 _xlpm.b, TRIM(_xlfn.TEXTSPLIT(L407,",")),
 IFERROR(_xlfn._xlws.FILTER(_xlpm.a, ISNA(MATCH(_xlpm.a,_xlpm.b,0))), "Không có khác biệt")
)</f>
        <v>Không có khác biệt</v>
      </c>
    </row>
    <row r="408" spans="1:23" ht="71.25">
      <c r="A408" s="44">
        <v>20252</v>
      </c>
      <c r="B408" s="45" t="s">
        <v>8926</v>
      </c>
      <c r="C408" s="44">
        <v>2022</v>
      </c>
      <c r="D408" s="45" t="s">
        <v>1144</v>
      </c>
      <c r="E408" s="45" t="s">
        <v>1095</v>
      </c>
      <c r="F408" s="45" t="s">
        <v>1088</v>
      </c>
      <c r="G408" s="45" t="s">
        <v>1238</v>
      </c>
      <c r="H408" s="45" t="s">
        <v>1090</v>
      </c>
      <c r="I408" s="45" t="s">
        <v>1974</v>
      </c>
      <c r="J408" s="45" t="s">
        <v>1975</v>
      </c>
      <c r="K408" s="45" t="s">
        <v>1092</v>
      </c>
      <c r="L408" s="45" t="s">
        <v>8939</v>
      </c>
      <c r="M408" s="42"/>
      <c r="N408" s="44">
        <v>2</v>
      </c>
      <c r="O408" s="44">
        <v>933000</v>
      </c>
      <c r="P408" s="44">
        <v>1866000</v>
      </c>
      <c r="Q408" s="44">
        <v>23300000</v>
      </c>
      <c r="R408" s="44">
        <v>21434000</v>
      </c>
      <c r="S408" s="42"/>
      <c r="W408" s="5" t="str" cm="1">
        <f t="array" ref="W408">_xlfn.LET(
 _xlpm.a, TRIM(_xlfn.TEXTSPLIT(M408,",")),
 _xlpm.b, TRIM(_xlfn.TEXTSPLIT(L408,",")),
 IFERROR(_xlfn._xlws.FILTER(_xlpm.a, ISNA(MATCH(_xlpm.a,_xlpm.b,0))), "Không có khác biệt")
)</f>
        <v>Không có khác biệt</v>
      </c>
    </row>
    <row r="409" spans="1:23" ht="71.25">
      <c r="A409" s="44">
        <v>20252</v>
      </c>
      <c r="B409" s="45" t="s">
        <v>8926</v>
      </c>
      <c r="C409" s="44">
        <v>2023</v>
      </c>
      <c r="D409" s="45" t="s">
        <v>1127</v>
      </c>
      <c r="E409" s="45" t="s">
        <v>1095</v>
      </c>
      <c r="F409" s="45" t="s">
        <v>1088</v>
      </c>
      <c r="G409" s="45" t="s">
        <v>1128</v>
      </c>
      <c r="H409" s="45" t="s">
        <v>1101</v>
      </c>
      <c r="I409" s="45" t="s">
        <v>1977</v>
      </c>
      <c r="J409" s="45" t="s">
        <v>1978</v>
      </c>
      <c r="K409" s="45" t="s">
        <v>1092</v>
      </c>
      <c r="L409" s="45" t="s">
        <v>8939</v>
      </c>
      <c r="M409" s="42"/>
      <c r="N409" s="44">
        <v>2</v>
      </c>
      <c r="O409" s="44">
        <v>933000</v>
      </c>
      <c r="P409" s="44">
        <v>1866000</v>
      </c>
      <c r="Q409" s="44">
        <v>28000000</v>
      </c>
      <c r="R409" s="44">
        <v>26134000</v>
      </c>
      <c r="S409" s="42"/>
      <c r="W409" s="5" t="str" cm="1">
        <f t="array" ref="W409">_xlfn.LET(
 _xlpm.a, TRIM(_xlfn.TEXTSPLIT(M409,",")),
 _xlpm.b, TRIM(_xlfn.TEXTSPLIT(L409,",")),
 IFERROR(_xlfn._xlws.FILTER(_xlpm.a, ISNA(MATCH(_xlpm.a,_xlpm.b,0))), "Không có khác biệt")
)</f>
        <v>Không có khác biệt</v>
      </c>
    </row>
    <row r="410" spans="1:23" ht="71.25">
      <c r="A410" s="44">
        <v>20252</v>
      </c>
      <c r="B410" s="45" t="s">
        <v>8926</v>
      </c>
      <c r="C410" s="44">
        <v>2024</v>
      </c>
      <c r="D410" s="45" t="s">
        <v>1110</v>
      </c>
      <c r="E410" s="45" t="s">
        <v>1095</v>
      </c>
      <c r="F410" s="45" t="s">
        <v>1088</v>
      </c>
      <c r="G410" s="45" t="s">
        <v>1089</v>
      </c>
      <c r="H410" s="45" t="s">
        <v>1101</v>
      </c>
      <c r="I410" s="44">
        <v>2410275</v>
      </c>
      <c r="J410" s="45" t="s">
        <v>1979</v>
      </c>
      <c r="K410" s="45" t="s">
        <v>1092</v>
      </c>
      <c r="L410" s="42"/>
      <c r="M410" s="42"/>
      <c r="N410" s="44">
        <v>0</v>
      </c>
      <c r="O410" s="44">
        <v>933000</v>
      </c>
      <c r="P410" s="44">
        <v>0</v>
      </c>
      <c r="Q410" s="44">
        <v>0</v>
      </c>
      <c r="R410" s="44">
        <v>0</v>
      </c>
      <c r="S410" s="42"/>
      <c r="W410" s="5" t="str" cm="1">
        <f t="array" ref="W410">_xlfn.LET(
 _xlpm.a, TRIM(_xlfn.TEXTSPLIT(M410,",")),
 _xlpm.b, TRIM(_xlfn.TEXTSPLIT(L410,",")),
 IFERROR(_xlfn._xlws.FILTER(_xlpm.a, ISNA(MATCH(_xlpm.a,_xlpm.b,0))), "Không có khác biệt")
)</f>
        <v>Không có khác biệt</v>
      </c>
    </row>
    <row r="411" spans="1:23" ht="71.25">
      <c r="A411" s="44">
        <v>20252</v>
      </c>
      <c r="B411" s="45" t="s">
        <v>8926</v>
      </c>
      <c r="C411" s="44">
        <v>2024</v>
      </c>
      <c r="D411" s="45" t="s">
        <v>1110</v>
      </c>
      <c r="E411" s="45" t="s">
        <v>1095</v>
      </c>
      <c r="F411" s="45" t="s">
        <v>1088</v>
      </c>
      <c r="G411" s="45" t="s">
        <v>1118</v>
      </c>
      <c r="H411" s="45" t="s">
        <v>1101</v>
      </c>
      <c r="I411" s="44">
        <v>2410814</v>
      </c>
      <c r="J411" s="45" t="s">
        <v>1981</v>
      </c>
      <c r="K411" s="45" t="s">
        <v>1092</v>
      </c>
      <c r="L411" s="42"/>
      <c r="M411" s="42"/>
      <c r="N411" s="44">
        <v>0</v>
      </c>
      <c r="O411" s="44">
        <v>933000</v>
      </c>
      <c r="P411" s="44">
        <v>0</v>
      </c>
      <c r="Q411" s="44">
        <v>28000000</v>
      </c>
      <c r="R411" s="44">
        <v>28000000</v>
      </c>
      <c r="S411" s="42"/>
      <c r="W411" s="5" t="str" cm="1">
        <f t="array" ref="W411">_xlfn.LET(
 _xlpm.a, TRIM(_xlfn.TEXTSPLIT(M411,",")),
 _xlpm.b, TRIM(_xlfn.TEXTSPLIT(L411,",")),
 IFERROR(_xlfn._xlws.FILTER(_xlpm.a, ISNA(MATCH(_xlpm.a,_xlpm.b,0))), "Không có khác biệt")
)</f>
        <v>Không có khác biệt</v>
      </c>
    </row>
    <row r="412" spans="1:23" ht="71.25">
      <c r="A412" s="44">
        <v>20252</v>
      </c>
      <c r="B412" s="45" t="s">
        <v>8926</v>
      </c>
      <c r="C412" s="44">
        <v>2024</v>
      </c>
      <c r="D412" s="45" t="s">
        <v>1086</v>
      </c>
      <c r="E412" s="45" t="s">
        <v>1087</v>
      </c>
      <c r="F412" s="45" t="s">
        <v>1088</v>
      </c>
      <c r="G412" s="45" t="s">
        <v>1128</v>
      </c>
      <c r="H412" s="45" t="s">
        <v>1090</v>
      </c>
      <c r="I412" s="44">
        <v>2410966</v>
      </c>
      <c r="J412" s="45" t="s">
        <v>1982</v>
      </c>
      <c r="K412" s="45" t="s">
        <v>1092</v>
      </c>
      <c r="L412" s="45" t="s">
        <v>9147</v>
      </c>
      <c r="M412" s="45" t="s">
        <v>9148</v>
      </c>
      <c r="N412" s="44">
        <v>12</v>
      </c>
      <c r="O412" s="44">
        <v>933000</v>
      </c>
      <c r="P412" s="44">
        <v>11196000</v>
      </c>
      <c r="Q412" s="44">
        <v>11196000</v>
      </c>
      <c r="R412" s="44">
        <v>0</v>
      </c>
      <c r="S412" s="42"/>
      <c r="W412" s="5" t="str" cm="1">
        <f t="array" ref="W412">_xlfn.LET(
 _xlpm.a, TRIM(_xlfn.TEXTSPLIT(M412,",")),
 _xlpm.b, TRIM(_xlfn.TEXTSPLIT(L412,",")),
 IFERROR(_xlfn._xlws.FILTER(_xlpm.a, ISNA(MATCH(_xlpm.a,_xlpm.b,0))), "Không có khác biệt")
)</f>
        <v>Không có khác biệt</v>
      </c>
    </row>
    <row r="413" spans="1:23" ht="71.25">
      <c r="A413" s="44">
        <v>20252</v>
      </c>
      <c r="B413" s="45" t="s">
        <v>8926</v>
      </c>
      <c r="C413" s="44">
        <v>2024</v>
      </c>
      <c r="D413" s="45" t="s">
        <v>1110</v>
      </c>
      <c r="E413" s="45" t="s">
        <v>1095</v>
      </c>
      <c r="F413" s="45" t="s">
        <v>1088</v>
      </c>
      <c r="G413" s="45" t="s">
        <v>1089</v>
      </c>
      <c r="H413" s="45" t="s">
        <v>1101</v>
      </c>
      <c r="I413" s="44">
        <v>2410436</v>
      </c>
      <c r="J413" s="45" t="s">
        <v>1983</v>
      </c>
      <c r="K413" s="45" t="s">
        <v>1092</v>
      </c>
      <c r="L413" s="42"/>
      <c r="M413" s="42"/>
      <c r="N413" s="44">
        <v>0</v>
      </c>
      <c r="O413" s="44">
        <v>933000</v>
      </c>
      <c r="P413" s="44">
        <v>0</v>
      </c>
      <c r="Q413" s="44">
        <v>28000000</v>
      </c>
      <c r="R413" s="44">
        <v>28000000</v>
      </c>
      <c r="S413" s="42"/>
      <c r="W413" s="5" t="str" cm="1">
        <f t="array" ref="W413">_xlfn.LET(
 _xlpm.a, TRIM(_xlfn.TEXTSPLIT(M413,",")),
 _xlpm.b, TRIM(_xlfn.TEXTSPLIT(L413,",")),
 IFERROR(_xlfn._xlws.FILTER(_xlpm.a, ISNA(MATCH(_xlpm.a,_xlpm.b,0))), "Không có khác biệt")
)</f>
        <v>Không có khác biệt</v>
      </c>
    </row>
    <row r="414" spans="1:23" ht="71.25">
      <c r="A414" s="44">
        <v>20252</v>
      </c>
      <c r="B414" s="45" t="s">
        <v>8926</v>
      </c>
      <c r="C414" s="44">
        <v>2024</v>
      </c>
      <c r="D414" s="45" t="s">
        <v>1745</v>
      </c>
      <c r="E414" s="45" t="s">
        <v>1095</v>
      </c>
      <c r="F414" s="45" t="s">
        <v>1133</v>
      </c>
      <c r="G414" s="45" t="s">
        <v>1501</v>
      </c>
      <c r="H414" s="42"/>
      <c r="I414" s="44">
        <v>2460004</v>
      </c>
      <c r="J414" s="45" t="s">
        <v>1984</v>
      </c>
      <c r="K414" s="45" t="s">
        <v>1092</v>
      </c>
      <c r="L414" s="42"/>
      <c r="M414" s="42"/>
      <c r="N414" s="44">
        <v>0</v>
      </c>
      <c r="O414" s="44">
        <v>0</v>
      </c>
      <c r="P414" s="44">
        <v>0</v>
      </c>
      <c r="Q414" s="44">
        <v>0</v>
      </c>
      <c r="R414" s="44">
        <v>0</v>
      </c>
      <c r="S414" s="42"/>
      <c r="W414" s="5" t="str" cm="1">
        <f t="array" ref="W414">_xlfn.LET(
 _xlpm.a, TRIM(_xlfn.TEXTSPLIT(M414,",")),
 _xlpm.b, TRIM(_xlfn.TEXTSPLIT(L414,",")),
 IFERROR(_xlfn._xlws.FILTER(_xlpm.a, ISNA(MATCH(_xlpm.a,_xlpm.b,0))), "Không có khác biệt")
)</f>
        <v>Không có khác biệt</v>
      </c>
    </row>
    <row r="415" spans="1:23" ht="71.25">
      <c r="A415" s="44">
        <v>20252</v>
      </c>
      <c r="B415" s="45" t="s">
        <v>8926</v>
      </c>
      <c r="C415" s="44">
        <v>2024</v>
      </c>
      <c r="D415" s="45" t="s">
        <v>1086</v>
      </c>
      <c r="E415" s="45" t="s">
        <v>1087</v>
      </c>
      <c r="F415" s="45" t="s">
        <v>1088</v>
      </c>
      <c r="G415" s="45" t="s">
        <v>1104</v>
      </c>
      <c r="H415" s="45" t="s">
        <v>1090</v>
      </c>
      <c r="I415" s="44">
        <v>2411111</v>
      </c>
      <c r="J415" s="45" t="s">
        <v>1985</v>
      </c>
      <c r="K415" s="45" t="s">
        <v>1092</v>
      </c>
      <c r="L415" s="45" t="s">
        <v>9071</v>
      </c>
      <c r="M415" s="45" t="s">
        <v>9138</v>
      </c>
      <c r="N415" s="44">
        <v>14</v>
      </c>
      <c r="O415" s="44">
        <v>933000</v>
      </c>
      <c r="P415" s="44">
        <v>13062000</v>
      </c>
      <c r="Q415" s="44">
        <v>13062000</v>
      </c>
      <c r="R415" s="44">
        <v>0</v>
      </c>
      <c r="S415" s="42"/>
      <c r="W415" s="5" t="str" cm="1">
        <f t="array" ref="W415">_xlfn.LET(
 _xlpm.a, TRIM(_xlfn.TEXTSPLIT(M415,",")),
 _xlpm.b, TRIM(_xlfn.TEXTSPLIT(L415,",")),
 IFERROR(_xlfn._xlws.FILTER(_xlpm.a, ISNA(MATCH(_xlpm.a,_xlpm.b,0))), "Không có khác biệt")
)</f>
        <v>Không có khác biệt</v>
      </c>
    </row>
    <row r="416" spans="1:23" ht="71.25">
      <c r="A416" s="44">
        <v>20252</v>
      </c>
      <c r="B416" s="45" t="s">
        <v>8926</v>
      </c>
      <c r="C416" s="44">
        <v>2025</v>
      </c>
      <c r="D416" s="45" t="s">
        <v>1117</v>
      </c>
      <c r="E416" s="45" t="s">
        <v>1087</v>
      </c>
      <c r="F416" s="45" t="s">
        <v>1088</v>
      </c>
      <c r="G416" s="45" t="s">
        <v>1218</v>
      </c>
      <c r="H416" s="45" t="s">
        <v>1101</v>
      </c>
      <c r="I416" s="44">
        <v>2510101</v>
      </c>
      <c r="J416" s="45" t="s">
        <v>1774</v>
      </c>
      <c r="K416" s="45" t="s">
        <v>1092</v>
      </c>
      <c r="L416" s="45" t="s">
        <v>9149</v>
      </c>
      <c r="M416" s="45" t="s">
        <v>9150</v>
      </c>
      <c r="N416" s="44">
        <v>15</v>
      </c>
      <c r="O416" s="44">
        <v>2084000</v>
      </c>
      <c r="P416" s="44">
        <v>31260000</v>
      </c>
      <c r="Q416" s="44">
        <v>31280000</v>
      </c>
      <c r="R416" s="44">
        <v>20000</v>
      </c>
      <c r="S416" s="42"/>
      <c r="W416" s="5" t="str" cm="1">
        <f t="array" ref="W416">_xlfn.LET(
 _xlpm.a, TRIM(_xlfn.TEXTSPLIT(M416,",")),
 _xlpm.b, TRIM(_xlfn.TEXTSPLIT(L416,",")),
 IFERROR(_xlfn._xlws.FILTER(_xlpm.a, ISNA(MATCH(_xlpm.a,_xlpm.b,0))), "Không có khác biệt")
)</f>
        <v>Không có khác biệt</v>
      </c>
    </row>
    <row r="417" spans="1:23" ht="71.25">
      <c r="A417" s="44">
        <v>20252</v>
      </c>
      <c r="B417" s="45" t="s">
        <v>8926</v>
      </c>
      <c r="C417" s="44">
        <v>2023</v>
      </c>
      <c r="D417" s="45" t="s">
        <v>1127</v>
      </c>
      <c r="E417" s="45" t="s">
        <v>1095</v>
      </c>
      <c r="F417" s="45" t="s">
        <v>1088</v>
      </c>
      <c r="G417" s="45" t="s">
        <v>1114</v>
      </c>
      <c r="H417" s="45" t="s">
        <v>1101</v>
      </c>
      <c r="I417" s="45" t="s">
        <v>1987</v>
      </c>
      <c r="J417" s="45" t="s">
        <v>1988</v>
      </c>
      <c r="K417" s="45" t="s">
        <v>1092</v>
      </c>
      <c r="L417" s="42"/>
      <c r="M417" s="42"/>
      <c r="N417" s="44">
        <v>0</v>
      </c>
      <c r="O417" s="44">
        <v>1317000</v>
      </c>
      <c r="P417" s="44">
        <v>0</v>
      </c>
      <c r="Q417" s="44">
        <v>0</v>
      </c>
      <c r="R417" s="44">
        <v>0</v>
      </c>
      <c r="S417" s="42"/>
      <c r="W417" s="5" t="str" cm="1">
        <f t="array" ref="W417">_xlfn.LET(
 _xlpm.a, TRIM(_xlfn.TEXTSPLIT(M417,",")),
 _xlpm.b, TRIM(_xlfn.TEXTSPLIT(L417,",")),
 IFERROR(_xlfn._xlws.FILTER(_xlpm.a, ISNA(MATCH(_xlpm.a,_xlpm.b,0))), "Không có khác biệt")
)</f>
        <v>Không có khác biệt</v>
      </c>
    </row>
    <row r="418" spans="1:23" ht="71.25">
      <c r="A418" s="44">
        <v>20252</v>
      </c>
      <c r="B418" s="45" t="s">
        <v>8926</v>
      </c>
      <c r="C418" s="44">
        <v>2022</v>
      </c>
      <c r="D418" s="45" t="s">
        <v>1141</v>
      </c>
      <c r="E418" s="45" t="s">
        <v>1095</v>
      </c>
      <c r="F418" s="45" t="s">
        <v>1088</v>
      </c>
      <c r="G418" s="45" t="s">
        <v>1104</v>
      </c>
      <c r="H418" s="45" t="s">
        <v>1101</v>
      </c>
      <c r="I418" s="45" t="s">
        <v>1989</v>
      </c>
      <c r="J418" s="45" t="s">
        <v>1990</v>
      </c>
      <c r="K418" s="45" t="s">
        <v>1092</v>
      </c>
      <c r="L418" s="42"/>
      <c r="M418" s="42"/>
      <c r="N418" s="44">
        <v>0</v>
      </c>
      <c r="O418" s="44">
        <v>933000</v>
      </c>
      <c r="P418" s="44">
        <v>0</v>
      </c>
      <c r="Q418" s="44">
        <v>0</v>
      </c>
      <c r="R418" s="44">
        <v>0</v>
      </c>
      <c r="S418" s="42"/>
      <c r="W418" s="5" t="str" cm="1">
        <f t="array" ref="W418">_xlfn.LET(
 _xlpm.a, TRIM(_xlfn.TEXTSPLIT(M418,",")),
 _xlpm.b, TRIM(_xlfn.TEXTSPLIT(L418,",")),
 IFERROR(_xlfn._xlws.FILTER(_xlpm.a, ISNA(MATCH(_xlpm.a,_xlpm.b,0))), "Không có khác biệt")
)</f>
        <v>Không có khác biệt</v>
      </c>
    </row>
    <row r="419" spans="1:23" ht="71.25">
      <c r="A419" s="44">
        <v>20252</v>
      </c>
      <c r="B419" s="45" t="s">
        <v>8926</v>
      </c>
      <c r="C419" s="44">
        <v>2024</v>
      </c>
      <c r="D419" s="45" t="s">
        <v>1110</v>
      </c>
      <c r="E419" s="45" t="s">
        <v>1095</v>
      </c>
      <c r="F419" s="45" t="s">
        <v>1088</v>
      </c>
      <c r="G419" s="45" t="s">
        <v>1118</v>
      </c>
      <c r="H419" s="45" t="s">
        <v>1101</v>
      </c>
      <c r="I419" s="44">
        <v>2411139</v>
      </c>
      <c r="J419" s="45" t="s">
        <v>1991</v>
      </c>
      <c r="K419" s="45" t="s">
        <v>1092</v>
      </c>
      <c r="L419" s="42"/>
      <c r="M419" s="42"/>
      <c r="N419" s="44">
        <v>0</v>
      </c>
      <c r="O419" s="44">
        <v>933000</v>
      </c>
      <c r="P419" s="44">
        <v>0</v>
      </c>
      <c r="Q419" s="44">
        <v>28000000</v>
      </c>
      <c r="R419" s="44">
        <v>28000000</v>
      </c>
      <c r="S419" s="42"/>
      <c r="W419" s="5" t="str" cm="1">
        <f t="array" ref="W419">_xlfn.LET(
 _xlpm.a, TRIM(_xlfn.TEXTSPLIT(M419,",")),
 _xlpm.b, TRIM(_xlfn.TEXTSPLIT(L419,",")),
 IFERROR(_xlfn._xlws.FILTER(_xlpm.a, ISNA(MATCH(_xlpm.a,_xlpm.b,0))), "Không có khác biệt")
)</f>
        <v>Không có khác biệt</v>
      </c>
    </row>
    <row r="420" spans="1:23" ht="71.25">
      <c r="A420" s="44">
        <v>20252</v>
      </c>
      <c r="B420" s="45" t="s">
        <v>8926</v>
      </c>
      <c r="C420" s="44">
        <v>2023</v>
      </c>
      <c r="D420" s="45" t="s">
        <v>1127</v>
      </c>
      <c r="E420" s="45" t="s">
        <v>1095</v>
      </c>
      <c r="F420" s="45" t="s">
        <v>1088</v>
      </c>
      <c r="G420" s="45" t="s">
        <v>1128</v>
      </c>
      <c r="H420" s="45" t="s">
        <v>1101</v>
      </c>
      <c r="I420" s="45" t="s">
        <v>1992</v>
      </c>
      <c r="J420" s="45" t="s">
        <v>1993</v>
      </c>
      <c r="K420" s="45" t="s">
        <v>1092</v>
      </c>
      <c r="L420" s="42"/>
      <c r="M420" s="42"/>
      <c r="N420" s="44">
        <v>0</v>
      </c>
      <c r="O420" s="44">
        <v>933000</v>
      </c>
      <c r="P420" s="44">
        <v>0</v>
      </c>
      <c r="Q420" s="44">
        <v>28000000</v>
      </c>
      <c r="R420" s="44">
        <v>28000000</v>
      </c>
      <c r="S420" s="42"/>
      <c r="W420" s="5" t="str" cm="1">
        <f t="array" ref="W420">_xlfn.LET(
 _xlpm.a, TRIM(_xlfn.TEXTSPLIT(M420,",")),
 _xlpm.b, TRIM(_xlfn.TEXTSPLIT(L420,",")),
 IFERROR(_xlfn._xlws.FILTER(_xlpm.a, ISNA(MATCH(_xlpm.a,_xlpm.b,0))), "Không có khác biệt")
)</f>
        <v>Không có khác biệt</v>
      </c>
    </row>
    <row r="421" spans="1:23" ht="71.25">
      <c r="A421" s="44">
        <v>20252</v>
      </c>
      <c r="B421" s="45" t="s">
        <v>8926</v>
      </c>
      <c r="C421" s="44">
        <v>2025</v>
      </c>
      <c r="D421" s="45" t="s">
        <v>1117</v>
      </c>
      <c r="E421" s="45" t="s">
        <v>1087</v>
      </c>
      <c r="F421" s="45" t="s">
        <v>1088</v>
      </c>
      <c r="G421" s="45" t="s">
        <v>1089</v>
      </c>
      <c r="H421" s="45" t="s">
        <v>1090</v>
      </c>
      <c r="I421" s="44">
        <v>2510750</v>
      </c>
      <c r="J421" s="45" t="s">
        <v>1995</v>
      </c>
      <c r="K421" s="45" t="s">
        <v>1092</v>
      </c>
      <c r="L421" s="42"/>
      <c r="M421" s="42"/>
      <c r="N421" s="44">
        <v>0</v>
      </c>
      <c r="O421" s="44">
        <v>933000</v>
      </c>
      <c r="P421" s="44">
        <v>0</v>
      </c>
      <c r="Q421" s="44">
        <v>24258000</v>
      </c>
      <c r="R421" s="44">
        <v>24258000</v>
      </c>
      <c r="S421" s="42"/>
      <c r="W421" s="5" t="str" cm="1">
        <f t="array" ref="W421">_xlfn.LET(
 _xlpm.a, TRIM(_xlfn.TEXTSPLIT(M421,",")),
 _xlpm.b, TRIM(_xlfn.TEXTSPLIT(L421,",")),
 IFERROR(_xlfn._xlws.FILTER(_xlpm.a, ISNA(MATCH(_xlpm.a,_xlpm.b,0))), "Không có khác biệt")
)</f>
        <v>Không có khác biệt</v>
      </c>
    </row>
    <row r="422" spans="1:23" ht="71.25">
      <c r="A422" s="44">
        <v>20252</v>
      </c>
      <c r="B422" s="45" t="s">
        <v>8926</v>
      </c>
      <c r="C422" s="44">
        <v>2022</v>
      </c>
      <c r="D422" s="45" t="s">
        <v>1144</v>
      </c>
      <c r="E422" s="45" t="s">
        <v>1095</v>
      </c>
      <c r="F422" s="45" t="s">
        <v>1088</v>
      </c>
      <c r="G422" s="45" t="s">
        <v>1238</v>
      </c>
      <c r="H422" s="45" t="s">
        <v>1090</v>
      </c>
      <c r="I422" s="45" t="s">
        <v>1996</v>
      </c>
      <c r="J422" s="45" t="s">
        <v>1997</v>
      </c>
      <c r="K422" s="45" t="s">
        <v>1092</v>
      </c>
      <c r="L422" s="42"/>
      <c r="M422" s="42"/>
      <c r="N422" s="44">
        <v>0</v>
      </c>
      <c r="O422" s="44">
        <v>933000</v>
      </c>
      <c r="P422" s="44">
        <v>0</v>
      </c>
      <c r="Q422" s="44">
        <v>28000000</v>
      </c>
      <c r="R422" s="44">
        <v>28000000</v>
      </c>
      <c r="S422" s="42"/>
      <c r="W422" s="5" t="str" cm="1">
        <f t="array" ref="W422">_xlfn.LET(
 _xlpm.a, TRIM(_xlfn.TEXTSPLIT(M422,",")),
 _xlpm.b, TRIM(_xlfn.TEXTSPLIT(L422,",")),
 IFERROR(_xlfn._xlws.FILTER(_xlpm.a, ISNA(MATCH(_xlpm.a,_xlpm.b,0))), "Không có khác biệt")
)</f>
        <v>Không có khác biệt</v>
      </c>
    </row>
    <row r="423" spans="1:23" ht="71.25">
      <c r="A423" s="44">
        <v>20252</v>
      </c>
      <c r="B423" s="45" t="s">
        <v>8926</v>
      </c>
      <c r="C423" s="44">
        <v>2025</v>
      </c>
      <c r="D423" s="45" t="s">
        <v>1099</v>
      </c>
      <c r="E423" s="45" t="s">
        <v>1087</v>
      </c>
      <c r="F423" s="45" t="s">
        <v>1088</v>
      </c>
      <c r="G423" s="45" t="s">
        <v>1089</v>
      </c>
      <c r="H423" s="45" t="s">
        <v>1101</v>
      </c>
      <c r="I423" s="44">
        <v>2510204</v>
      </c>
      <c r="J423" s="45" t="s">
        <v>1999</v>
      </c>
      <c r="K423" s="45" t="s">
        <v>1092</v>
      </c>
      <c r="L423" s="45" t="s">
        <v>9151</v>
      </c>
      <c r="M423" s="45" t="s">
        <v>9152</v>
      </c>
      <c r="N423" s="44">
        <v>14</v>
      </c>
      <c r="O423" s="44">
        <v>933000</v>
      </c>
      <c r="P423" s="44">
        <v>13062000</v>
      </c>
      <c r="Q423" s="44">
        <v>12119000</v>
      </c>
      <c r="R423" s="44">
        <v>-943000</v>
      </c>
      <c r="S423" s="42"/>
      <c r="W423" s="5" t="str" cm="1">
        <f t="array" ref="W423">_xlfn.LET(
 _xlpm.a, TRIM(_xlfn.TEXTSPLIT(M423,",")),
 _xlpm.b, TRIM(_xlfn.TEXTSPLIT(L423,",")),
 IFERROR(_xlfn._xlws.FILTER(_xlpm.a, ISNA(MATCH(_xlpm.a,_xlpm.b,0))), "Không có khác biệt")
)</f>
        <v>Không có khác biệt</v>
      </c>
    </row>
    <row r="424" spans="1:23" ht="71.25">
      <c r="A424" s="44">
        <v>20252</v>
      </c>
      <c r="B424" s="45" t="s">
        <v>8926</v>
      </c>
      <c r="C424" s="44">
        <v>2020</v>
      </c>
      <c r="D424" s="45" t="s">
        <v>1432</v>
      </c>
      <c r="E424" s="45" t="s">
        <v>1095</v>
      </c>
      <c r="F424" s="45" t="s">
        <v>1088</v>
      </c>
      <c r="G424" s="45" t="s">
        <v>1089</v>
      </c>
      <c r="H424" s="45" t="s">
        <v>1101</v>
      </c>
      <c r="I424" s="45" t="s">
        <v>2001</v>
      </c>
      <c r="J424" s="45" t="s">
        <v>2002</v>
      </c>
      <c r="K424" s="45" t="s">
        <v>1092</v>
      </c>
      <c r="L424" s="42"/>
      <c r="M424" s="42"/>
      <c r="N424" s="44">
        <v>0</v>
      </c>
      <c r="O424" s="44">
        <v>933000</v>
      </c>
      <c r="P424" s="44">
        <v>0</v>
      </c>
      <c r="Q424" s="44">
        <v>0</v>
      </c>
      <c r="R424" s="44">
        <v>0</v>
      </c>
      <c r="S424" s="42"/>
      <c r="W424" s="5" t="str" cm="1">
        <f t="array" ref="W424">_xlfn.LET(
 _xlpm.a, TRIM(_xlfn.TEXTSPLIT(M424,",")),
 _xlpm.b, TRIM(_xlfn.TEXTSPLIT(L424,",")),
 IFERROR(_xlfn._xlws.FILTER(_xlpm.a, ISNA(MATCH(_xlpm.a,_xlpm.b,0))), "Không có khác biệt")
)</f>
        <v>Không có khác biệt</v>
      </c>
    </row>
    <row r="425" spans="1:23" ht="71.25">
      <c r="A425" s="44">
        <v>20252</v>
      </c>
      <c r="B425" s="45" t="s">
        <v>8926</v>
      </c>
      <c r="C425" s="44">
        <v>2025</v>
      </c>
      <c r="D425" s="45" t="s">
        <v>1296</v>
      </c>
      <c r="E425" s="45" t="s">
        <v>1087</v>
      </c>
      <c r="F425" s="45" t="s">
        <v>1088</v>
      </c>
      <c r="G425" s="45" t="s">
        <v>1192</v>
      </c>
      <c r="H425" s="45" t="s">
        <v>1101</v>
      </c>
      <c r="I425" s="44">
        <v>2510726</v>
      </c>
      <c r="J425" s="45" t="s">
        <v>2003</v>
      </c>
      <c r="K425" s="45" t="s">
        <v>1092</v>
      </c>
      <c r="L425" s="45" t="s">
        <v>9153</v>
      </c>
      <c r="M425" s="45" t="s">
        <v>9153</v>
      </c>
      <c r="N425" s="44">
        <v>11</v>
      </c>
      <c r="O425" s="44">
        <v>1225000</v>
      </c>
      <c r="P425" s="44">
        <v>13475000</v>
      </c>
      <c r="Q425" s="44">
        <v>14700000</v>
      </c>
      <c r="R425" s="44">
        <v>1225000</v>
      </c>
      <c r="S425" s="42"/>
      <c r="W425" s="5" t="str" cm="1">
        <f t="array" ref="W425">_xlfn.LET(
 _xlpm.a, TRIM(_xlfn.TEXTSPLIT(M425,",")),
 _xlpm.b, TRIM(_xlfn.TEXTSPLIT(L425,",")),
 IFERROR(_xlfn._xlws.FILTER(_xlpm.a, ISNA(MATCH(_xlpm.a,_xlpm.b,0))), "Không có khác biệt")
)</f>
        <v>Không có khác biệt</v>
      </c>
    </row>
    <row r="426" spans="1:23" ht="71.25">
      <c r="A426" s="44">
        <v>20252</v>
      </c>
      <c r="B426" s="45" t="s">
        <v>8926</v>
      </c>
      <c r="C426" s="44">
        <v>2023</v>
      </c>
      <c r="D426" s="45" t="s">
        <v>1127</v>
      </c>
      <c r="E426" s="45" t="s">
        <v>1095</v>
      </c>
      <c r="F426" s="45" t="s">
        <v>1088</v>
      </c>
      <c r="G426" s="45" t="s">
        <v>1118</v>
      </c>
      <c r="H426" s="45" t="s">
        <v>1101</v>
      </c>
      <c r="I426" s="45" t="s">
        <v>2004</v>
      </c>
      <c r="J426" s="45" t="s">
        <v>1635</v>
      </c>
      <c r="K426" s="45" t="s">
        <v>1092</v>
      </c>
      <c r="L426" s="45" t="s">
        <v>8939</v>
      </c>
      <c r="M426" s="42"/>
      <c r="N426" s="44">
        <v>2</v>
      </c>
      <c r="O426" s="44">
        <v>933000</v>
      </c>
      <c r="P426" s="44">
        <v>1866000</v>
      </c>
      <c r="Q426" s="44">
        <v>28000000</v>
      </c>
      <c r="R426" s="44">
        <v>26134000</v>
      </c>
      <c r="S426" s="42"/>
      <c r="W426" s="5" t="str" cm="1">
        <f t="array" ref="W426">_xlfn.LET(
 _xlpm.a, TRIM(_xlfn.TEXTSPLIT(M426,",")),
 _xlpm.b, TRIM(_xlfn.TEXTSPLIT(L426,",")),
 IFERROR(_xlfn._xlws.FILTER(_xlpm.a, ISNA(MATCH(_xlpm.a,_xlpm.b,0))), "Không có khác biệt")
)</f>
        <v>Không có khác biệt</v>
      </c>
    </row>
    <row r="427" spans="1:23" ht="71.25">
      <c r="A427" s="44">
        <v>20252</v>
      </c>
      <c r="B427" s="45" t="s">
        <v>8926</v>
      </c>
      <c r="C427" s="44">
        <v>2024</v>
      </c>
      <c r="D427" s="45" t="s">
        <v>1110</v>
      </c>
      <c r="E427" s="45" t="s">
        <v>1095</v>
      </c>
      <c r="F427" s="45" t="s">
        <v>1088</v>
      </c>
      <c r="G427" s="45" t="s">
        <v>1104</v>
      </c>
      <c r="H427" s="45" t="s">
        <v>1101</v>
      </c>
      <c r="I427" s="44">
        <v>2410141</v>
      </c>
      <c r="J427" s="45" t="s">
        <v>2006</v>
      </c>
      <c r="K427" s="45" t="s">
        <v>1092</v>
      </c>
      <c r="L427" s="42"/>
      <c r="M427" s="42"/>
      <c r="N427" s="44">
        <v>0</v>
      </c>
      <c r="O427" s="44">
        <v>933000</v>
      </c>
      <c r="P427" s="44">
        <v>0</v>
      </c>
      <c r="Q427" s="44">
        <v>0</v>
      </c>
      <c r="R427" s="44">
        <v>0</v>
      </c>
      <c r="S427" s="42"/>
      <c r="W427" s="5" t="str" cm="1">
        <f t="array" ref="W427">_xlfn.LET(
 _xlpm.a, TRIM(_xlfn.TEXTSPLIT(M427,",")),
 _xlpm.b, TRIM(_xlfn.TEXTSPLIT(L427,",")),
 IFERROR(_xlfn._xlws.FILTER(_xlpm.a, ISNA(MATCH(_xlpm.a,_xlpm.b,0))), "Không có khác biệt")
)</f>
        <v>Không có khác biệt</v>
      </c>
    </row>
    <row r="428" spans="1:23" ht="71.25">
      <c r="A428" s="44">
        <v>20252</v>
      </c>
      <c r="B428" s="45" t="s">
        <v>8926</v>
      </c>
      <c r="C428" s="44">
        <v>2025</v>
      </c>
      <c r="D428" s="45" t="s">
        <v>1099</v>
      </c>
      <c r="E428" s="45" t="s">
        <v>1087</v>
      </c>
      <c r="F428" s="45" t="s">
        <v>1088</v>
      </c>
      <c r="G428" s="45" t="s">
        <v>1124</v>
      </c>
      <c r="H428" s="45" t="s">
        <v>1101</v>
      </c>
      <c r="I428" s="44">
        <v>2510163</v>
      </c>
      <c r="J428" s="45" t="s">
        <v>2008</v>
      </c>
      <c r="K428" s="45" t="s">
        <v>1092</v>
      </c>
      <c r="L428" s="45" t="s">
        <v>9154</v>
      </c>
      <c r="M428" s="45" t="s">
        <v>9155</v>
      </c>
      <c r="N428" s="44">
        <v>11</v>
      </c>
      <c r="O428" s="44">
        <v>933000</v>
      </c>
      <c r="P428" s="44">
        <v>10263000</v>
      </c>
      <c r="Q428" s="44">
        <v>11186000</v>
      </c>
      <c r="R428" s="44">
        <v>923000</v>
      </c>
      <c r="S428" s="42"/>
      <c r="W428" s="5" t="str" cm="1">
        <f t="array" ref="W428">_xlfn.LET(
 _xlpm.a, TRIM(_xlfn.TEXTSPLIT(M428,",")),
 _xlpm.b, TRIM(_xlfn.TEXTSPLIT(L428,",")),
 IFERROR(_xlfn._xlws.FILTER(_xlpm.a, ISNA(MATCH(_xlpm.a,_xlpm.b,0))), "Không có khác biệt")
)</f>
        <v>Không có khác biệt</v>
      </c>
    </row>
    <row r="429" spans="1:23" ht="71.25">
      <c r="A429" s="44">
        <v>20252</v>
      </c>
      <c r="B429" s="45" t="s">
        <v>8926</v>
      </c>
      <c r="C429" s="44">
        <v>2023</v>
      </c>
      <c r="D429" s="45" t="s">
        <v>1127</v>
      </c>
      <c r="E429" s="45" t="s">
        <v>1095</v>
      </c>
      <c r="F429" s="45" t="s">
        <v>1088</v>
      </c>
      <c r="G429" s="45" t="s">
        <v>1272</v>
      </c>
      <c r="H429" s="45" t="s">
        <v>1101</v>
      </c>
      <c r="I429" s="45" t="s">
        <v>2009</v>
      </c>
      <c r="J429" s="45" t="s">
        <v>2010</v>
      </c>
      <c r="K429" s="45" t="s">
        <v>1092</v>
      </c>
      <c r="L429" s="42"/>
      <c r="M429" s="42"/>
      <c r="N429" s="44">
        <v>0</v>
      </c>
      <c r="O429" s="44">
        <v>933000</v>
      </c>
      <c r="P429" s="44">
        <v>0</v>
      </c>
      <c r="Q429" s="44">
        <v>28000000</v>
      </c>
      <c r="R429" s="44">
        <v>28000000</v>
      </c>
      <c r="S429" s="42"/>
      <c r="W429" s="5" t="str" cm="1">
        <f t="array" ref="W429">_xlfn.LET(
 _xlpm.a, TRIM(_xlfn.TEXTSPLIT(M429,",")),
 _xlpm.b, TRIM(_xlfn.TEXTSPLIT(L429,",")),
 IFERROR(_xlfn._xlws.FILTER(_xlpm.a, ISNA(MATCH(_xlpm.a,_xlpm.b,0))), "Không có khác biệt")
)</f>
        <v>Không có khác biệt</v>
      </c>
    </row>
    <row r="430" spans="1:23" ht="71.25">
      <c r="A430" s="44">
        <v>20252</v>
      </c>
      <c r="B430" s="45" t="s">
        <v>8926</v>
      </c>
      <c r="C430" s="44">
        <v>2023</v>
      </c>
      <c r="D430" s="45" t="s">
        <v>1127</v>
      </c>
      <c r="E430" s="45" t="s">
        <v>1095</v>
      </c>
      <c r="F430" s="45" t="s">
        <v>1088</v>
      </c>
      <c r="G430" s="45" t="s">
        <v>1089</v>
      </c>
      <c r="H430" s="45" t="s">
        <v>1101</v>
      </c>
      <c r="I430" s="45" t="s">
        <v>2012</v>
      </c>
      <c r="J430" s="45" t="s">
        <v>2013</v>
      </c>
      <c r="K430" s="45" t="s">
        <v>1092</v>
      </c>
      <c r="L430" s="45" t="s">
        <v>9023</v>
      </c>
      <c r="M430" s="45" t="s">
        <v>9048</v>
      </c>
      <c r="N430" s="44">
        <v>4</v>
      </c>
      <c r="O430" s="44">
        <v>933000</v>
      </c>
      <c r="P430" s="44">
        <v>3732000</v>
      </c>
      <c r="Q430" s="44">
        <v>1866000</v>
      </c>
      <c r="R430" s="44">
        <v>-1866000</v>
      </c>
      <c r="S430" s="42"/>
      <c r="W430" s="5" t="str" cm="1">
        <f t="array" ref="W430">_xlfn.LET(
 _xlpm.a, TRIM(_xlfn.TEXTSPLIT(M430,",")),
 _xlpm.b, TRIM(_xlfn.TEXTSPLIT(L430,",")),
 IFERROR(_xlfn._xlws.FILTER(_xlpm.a, ISNA(MATCH(_xlpm.a,_xlpm.b,0))), "Không có khác biệt")
)</f>
        <v>Không có khác biệt</v>
      </c>
    </row>
    <row r="431" spans="1:23" ht="71.25">
      <c r="A431" s="44">
        <v>20252</v>
      </c>
      <c r="B431" s="45" t="s">
        <v>8926</v>
      </c>
      <c r="C431" s="44">
        <v>2025</v>
      </c>
      <c r="D431" s="45" t="s">
        <v>1117</v>
      </c>
      <c r="E431" s="45" t="s">
        <v>1087</v>
      </c>
      <c r="F431" s="45" t="s">
        <v>1088</v>
      </c>
      <c r="G431" s="45" t="s">
        <v>1089</v>
      </c>
      <c r="H431" s="45" t="s">
        <v>1090</v>
      </c>
      <c r="I431" s="44">
        <v>2510350</v>
      </c>
      <c r="J431" s="45" t="s">
        <v>2014</v>
      </c>
      <c r="K431" s="45" t="s">
        <v>1092</v>
      </c>
      <c r="L431" s="42"/>
      <c r="M431" s="42"/>
      <c r="N431" s="44">
        <v>0</v>
      </c>
      <c r="O431" s="44">
        <v>933000</v>
      </c>
      <c r="P431" s="44">
        <v>0</v>
      </c>
      <c r="Q431" s="44">
        <v>26124000</v>
      </c>
      <c r="R431" s="44">
        <v>26124000</v>
      </c>
      <c r="S431" s="42"/>
      <c r="W431" s="5" t="str" cm="1">
        <f t="array" ref="W431">_xlfn.LET(
 _xlpm.a, TRIM(_xlfn.TEXTSPLIT(M431,",")),
 _xlpm.b, TRIM(_xlfn.TEXTSPLIT(L431,",")),
 IFERROR(_xlfn._xlws.FILTER(_xlpm.a, ISNA(MATCH(_xlpm.a,_xlpm.b,0))), "Không có khác biệt")
)</f>
        <v>Không có khác biệt</v>
      </c>
    </row>
    <row r="432" spans="1:23" ht="99.75">
      <c r="A432" s="44">
        <v>20252</v>
      </c>
      <c r="B432" s="45" t="s">
        <v>8926</v>
      </c>
      <c r="C432" s="44">
        <v>2024</v>
      </c>
      <c r="D432" s="45" t="s">
        <v>1086</v>
      </c>
      <c r="E432" s="45" t="s">
        <v>1087</v>
      </c>
      <c r="F432" s="45" t="s">
        <v>1088</v>
      </c>
      <c r="G432" s="45" t="s">
        <v>1118</v>
      </c>
      <c r="H432" s="45" t="s">
        <v>1090</v>
      </c>
      <c r="I432" s="44">
        <v>2410119</v>
      </c>
      <c r="J432" s="45" t="s">
        <v>2015</v>
      </c>
      <c r="K432" s="45" t="s">
        <v>1092</v>
      </c>
      <c r="L432" s="45" t="s">
        <v>9156</v>
      </c>
      <c r="M432" s="45" t="s">
        <v>9157</v>
      </c>
      <c r="N432" s="44">
        <v>20</v>
      </c>
      <c r="O432" s="44">
        <v>933000</v>
      </c>
      <c r="P432" s="44">
        <v>18660000</v>
      </c>
      <c r="Q432" s="44">
        <v>18660000</v>
      </c>
      <c r="R432" s="44">
        <v>0</v>
      </c>
      <c r="S432" s="42"/>
      <c r="W432" s="5" t="str" cm="1">
        <f t="array" ref="W432">_xlfn.LET(
 _xlpm.a, TRIM(_xlfn.TEXTSPLIT(M432,",")),
 _xlpm.b, TRIM(_xlfn.TEXTSPLIT(L432,",")),
 IFERROR(_xlfn._xlws.FILTER(_xlpm.a, ISNA(MATCH(_xlpm.a,_xlpm.b,0))), "Không có khác biệt")
)</f>
        <v>Không có khác biệt</v>
      </c>
    </row>
    <row r="433" spans="1:23" ht="71.25">
      <c r="A433" s="44">
        <v>20252</v>
      </c>
      <c r="B433" s="45" t="s">
        <v>8926</v>
      </c>
      <c r="C433" s="44">
        <v>2024</v>
      </c>
      <c r="D433" s="45" t="s">
        <v>1110</v>
      </c>
      <c r="E433" s="45" t="s">
        <v>1095</v>
      </c>
      <c r="F433" s="45" t="s">
        <v>1088</v>
      </c>
      <c r="G433" s="45" t="s">
        <v>1235</v>
      </c>
      <c r="H433" s="45" t="s">
        <v>1101</v>
      </c>
      <c r="I433" s="44">
        <v>2410310</v>
      </c>
      <c r="J433" s="45" t="s">
        <v>2017</v>
      </c>
      <c r="K433" s="45" t="s">
        <v>1092</v>
      </c>
      <c r="L433" s="42"/>
      <c r="M433" s="42"/>
      <c r="N433" s="44">
        <v>0</v>
      </c>
      <c r="O433" s="44">
        <v>933000</v>
      </c>
      <c r="P433" s="44">
        <v>0</v>
      </c>
      <c r="Q433" s="44">
        <v>28000000</v>
      </c>
      <c r="R433" s="44">
        <v>28000000</v>
      </c>
      <c r="S433" s="42"/>
      <c r="W433" s="5" t="str" cm="1">
        <f t="array" ref="W433">_xlfn.LET(
 _xlpm.a, TRIM(_xlfn.TEXTSPLIT(M433,",")),
 _xlpm.b, TRIM(_xlfn.TEXTSPLIT(L433,",")),
 IFERROR(_xlfn._xlws.FILTER(_xlpm.a, ISNA(MATCH(_xlpm.a,_xlpm.b,0))), "Không có khác biệt")
)</f>
        <v>Không có khác biệt</v>
      </c>
    </row>
    <row r="434" spans="1:23" ht="71.25">
      <c r="A434" s="44">
        <v>20252</v>
      </c>
      <c r="B434" s="45" t="s">
        <v>8926</v>
      </c>
      <c r="C434" s="44">
        <v>2024</v>
      </c>
      <c r="D434" s="45" t="s">
        <v>1191</v>
      </c>
      <c r="E434" s="45" t="s">
        <v>1095</v>
      </c>
      <c r="F434" s="45" t="s">
        <v>1088</v>
      </c>
      <c r="G434" s="45" t="s">
        <v>1192</v>
      </c>
      <c r="H434" s="45" t="s">
        <v>1101</v>
      </c>
      <c r="I434" s="44">
        <v>2410171</v>
      </c>
      <c r="J434" s="45" t="s">
        <v>2019</v>
      </c>
      <c r="K434" s="45" t="s">
        <v>1092</v>
      </c>
      <c r="L434" s="42"/>
      <c r="M434" s="42"/>
      <c r="N434" s="44">
        <v>0</v>
      </c>
      <c r="O434" s="44">
        <v>1225000</v>
      </c>
      <c r="P434" s="44">
        <v>0</v>
      </c>
      <c r="Q434" s="44">
        <v>36750000</v>
      </c>
      <c r="R434" s="44">
        <v>36750000</v>
      </c>
      <c r="S434" s="42"/>
      <c r="W434" s="5" t="str" cm="1">
        <f t="array" ref="W434">_xlfn.LET(
 _xlpm.a, TRIM(_xlfn.TEXTSPLIT(M434,",")),
 _xlpm.b, TRIM(_xlfn.TEXTSPLIT(L434,",")),
 IFERROR(_xlfn._xlws.FILTER(_xlpm.a, ISNA(MATCH(_xlpm.a,_xlpm.b,0))), "Không có khác biệt")
)</f>
        <v>Không có khác biệt</v>
      </c>
    </row>
    <row r="435" spans="1:23" ht="71.25">
      <c r="A435" s="44">
        <v>20252</v>
      </c>
      <c r="B435" s="45" t="s">
        <v>8926</v>
      </c>
      <c r="C435" s="44">
        <v>2022</v>
      </c>
      <c r="D435" s="45" t="s">
        <v>1144</v>
      </c>
      <c r="E435" s="45" t="s">
        <v>1095</v>
      </c>
      <c r="F435" s="45" t="s">
        <v>1088</v>
      </c>
      <c r="G435" s="45" t="s">
        <v>1268</v>
      </c>
      <c r="H435" s="45" t="s">
        <v>1090</v>
      </c>
      <c r="I435" s="45" t="s">
        <v>2021</v>
      </c>
      <c r="J435" s="45" t="s">
        <v>1687</v>
      </c>
      <c r="K435" s="45" t="s">
        <v>1092</v>
      </c>
      <c r="L435" s="45" t="s">
        <v>8939</v>
      </c>
      <c r="M435" s="42"/>
      <c r="N435" s="44">
        <v>2</v>
      </c>
      <c r="O435" s="44">
        <v>933000</v>
      </c>
      <c r="P435" s="44">
        <v>1866000</v>
      </c>
      <c r="Q435" s="44">
        <v>23300000</v>
      </c>
      <c r="R435" s="44">
        <v>21434000</v>
      </c>
      <c r="S435" s="42"/>
      <c r="W435" s="5" t="str" cm="1">
        <f t="array" ref="W435">_xlfn.LET(
 _xlpm.a, TRIM(_xlfn.TEXTSPLIT(M435,",")),
 _xlpm.b, TRIM(_xlfn.TEXTSPLIT(L435,",")),
 IFERROR(_xlfn._xlws.FILTER(_xlpm.a, ISNA(MATCH(_xlpm.a,_xlpm.b,0))), "Không có khác biệt")
)</f>
        <v>Không có khác biệt</v>
      </c>
    </row>
    <row r="436" spans="1:23" ht="71.25">
      <c r="A436" s="44">
        <v>20252</v>
      </c>
      <c r="B436" s="45" t="s">
        <v>8926</v>
      </c>
      <c r="C436" s="44">
        <v>2023</v>
      </c>
      <c r="D436" s="45" t="s">
        <v>1197</v>
      </c>
      <c r="E436" s="45" t="s">
        <v>1095</v>
      </c>
      <c r="F436" s="45" t="s">
        <v>1088</v>
      </c>
      <c r="G436" s="45" t="s">
        <v>1165</v>
      </c>
      <c r="H436" s="45" t="s">
        <v>1090</v>
      </c>
      <c r="I436" s="45" t="s">
        <v>2023</v>
      </c>
      <c r="J436" s="45" t="s">
        <v>2024</v>
      </c>
      <c r="K436" s="45" t="s">
        <v>1092</v>
      </c>
      <c r="L436" s="42"/>
      <c r="M436" s="42"/>
      <c r="N436" s="44">
        <v>0</v>
      </c>
      <c r="O436" s="44">
        <v>933000</v>
      </c>
      <c r="P436" s="44">
        <v>0</v>
      </c>
      <c r="Q436" s="44">
        <v>0</v>
      </c>
      <c r="R436" s="44">
        <v>0</v>
      </c>
      <c r="S436" s="42"/>
      <c r="W436" s="5" t="str" cm="1">
        <f t="array" ref="W436">_xlfn.LET(
 _xlpm.a, TRIM(_xlfn.TEXTSPLIT(M436,",")),
 _xlpm.b, TRIM(_xlfn.TEXTSPLIT(L436,",")),
 IFERROR(_xlfn._xlws.FILTER(_xlpm.a, ISNA(MATCH(_xlpm.a,_xlpm.b,0))), "Không có khác biệt")
)</f>
        <v>Không có khác biệt</v>
      </c>
    </row>
    <row r="437" spans="1:23" ht="71.25">
      <c r="A437" s="44">
        <v>20252</v>
      </c>
      <c r="B437" s="45" t="s">
        <v>8926</v>
      </c>
      <c r="C437" s="44">
        <v>2024</v>
      </c>
      <c r="D437" s="45" t="s">
        <v>1110</v>
      </c>
      <c r="E437" s="45" t="s">
        <v>1095</v>
      </c>
      <c r="F437" s="45" t="s">
        <v>1088</v>
      </c>
      <c r="G437" s="45" t="s">
        <v>1118</v>
      </c>
      <c r="H437" s="45" t="s">
        <v>1101</v>
      </c>
      <c r="I437" s="44">
        <v>2410542</v>
      </c>
      <c r="J437" s="45" t="s">
        <v>2025</v>
      </c>
      <c r="K437" s="45" t="s">
        <v>1092</v>
      </c>
      <c r="L437" s="42"/>
      <c r="M437" s="42"/>
      <c r="N437" s="44">
        <v>0</v>
      </c>
      <c r="O437" s="44">
        <v>933000</v>
      </c>
      <c r="P437" s="44">
        <v>0</v>
      </c>
      <c r="Q437" s="44">
        <v>28000000</v>
      </c>
      <c r="R437" s="44">
        <v>28000000</v>
      </c>
      <c r="S437" s="42"/>
      <c r="W437" s="5" t="str" cm="1">
        <f t="array" ref="W437">_xlfn.LET(
 _xlpm.a, TRIM(_xlfn.TEXTSPLIT(M437,",")),
 _xlpm.b, TRIM(_xlfn.TEXTSPLIT(L437,",")),
 IFERROR(_xlfn._xlws.FILTER(_xlpm.a, ISNA(MATCH(_xlpm.a,_xlpm.b,0))), "Không có khác biệt")
)</f>
        <v>Không có khác biệt</v>
      </c>
    </row>
    <row r="438" spans="1:23" ht="71.25">
      <c r="A438" s="44">
        <v>20252</v>
      </c>
      <c r="B438" s="45" t="s">
        <v>8926</v>
      </c>
      <c r="C438" s="44">
        <v>2025</v>
      </c>
      <c r="D438" s="45" t="s">
        <v>1099</v>
      </c>
      <c r="E438" s="45" t="s">
        <v>1087</v>
      </c>
      <c r="F438" s="45" t="s">
        <v>1088</v>
      </c>
      <c r="G438" s="45" t="s">
        <v>1454</v>
      </c>
      <c r="H438" s="45" t="s">
        <v>1101</v>
      </c>
      <c r="I438" s="44">
        <v>2510898</v>
      </c>
      <c r="J438" s="45" t="s">
        <v>2027</v>
      </c>
      <c r="K438" s="45" t="s">
        <v>1092</v>
      </c>
      <c r="L438" s="45" t="s">
        <v>9158</v>
      </c>
      <c r="M438" s="45" t="s">
        <v>9159</v>
      </c>
      <c r="N438" s="44">
        <v>16</v>
      </c>
      <c r="O438" s="44">
        <v>1317000</v>
      </c>
      <c r="P438" s="44">
        <v>21072000</v>
      </c>
      <c r="Q438" s="44">
        <v>19765000</v>
      </c>
      <c r="R438" s="44">
        <v>-1307000</v>
      </c>
      <c r="S438" s="42"/>
      <c r="W438" s="5" t="str" cm="1">
        <f t="array" ref="W438">_xlfn.LET(
 _xlpm.a, TRIM(_xlfn.TEXTSPLIT(M438,",")),
 _xlpm.b, TRIM(_xlfn.TEXTSPLIT(L438,",")),
 IFERROR(_xlfn._xlws.FILTER(_xlpm.a, ISNA(MATCH(_xlpm.a,_xlpm.b,0))), "Không có khác biệt")
)</f>
        <v>Không có khác biệt</v>
      </c>
    </row>
    <row r="439" spans="1:23" ht="71.25">
      <c r="A439" s="44">
        <v>20252</v>
      </c>
      <c r="B439" s="45" t="s">
        <v>8926</v>
      </c>
      <c r="C439" s="44">
        <v>2023</v>
      </c>
      <c r="D439" s="45" t="s">
        <v>1127</v>
      </c>
      <c r="E439" s="45" t="s">
        <v>1095</v>
      </c>
      <c r="F439" s="45" t="s">
        <v>1088</v>
      </c>
      <c r="G439" s="45" t="s">
        <v>1118</v>
      </c>
      <c r="H439" s="45" t="s">
        <v>1101</v>
      </c>
      <c r="I439" s="45" t="s">
        <v>2029</v>
      </c>
      <c r="J439" s="45" t="s">
        <v>2030</v>
      </c>
      <c r="K439" s="45" t="s">
        <v>1092</v>
      </c>
      <c r="L439" s="45" t="s">
        <v>8939</v>
      </c>
      <c r="M439" s="42"/>
      <c r="N439" s="44">
        <v>2</v>
      </c>
      <c r="O439" s="44">
        <v>933000</v>
      </c>
      <c r="P439" s="44">
        <v>1866000</v>
      </c>
      <c r="Q439" s="44">
        <v>28000000</v>
      </c>
      <c r="R439" s="44">
        <v>26134000</v>
      </c>
      <c r="S439" s="42"/>
      <c r="W439" s="5" t="str" cm="1">
        <f t="array" ref="W439">_xlfn.LET(
 _xlpm.a, TRIM(_xlfn.TEXTSPLIT(M439,",")),
 _xlpm.b, TRIM(_xlfn.TEXTSPLIT(L439,",")),
 IFERROR(_xlfn._xlws.FILTER(_xlpm.a, ISNA(MATCH(_xlpm.a,_xlpm.b,0))), "Không có khác biệt")
)</f>
        <v>Không có khác biệt</v>
      </c>
    </row>
    <row r="440" spans="1:23" ht="85.5">
      <c r="A440" s="44">
        <v>20252</v>
      </c>
      <c r="B440" s="45" t="s">
        <v>8926</v>
      </c>
      <c r="C440" s="44">
        <v>2025</v>
      </c>
      <c r="D440" s="45" t="s">
        <v>1099</v>
      </c>
      <c r="E440" s="45" t="s">
        <v>1087</v>
      </c>
      <c r="F440" s="45" t="s">
        <v>1088</v>
      </c>
      <c r="G440" s="45" t="s">
        <v>1107</v>
      </c>
      <c r="H440" s="45" t="s">
        <v>1101</v>
      </c>
      <c r="I440" s="44">
        <v>2510196</v>
      </c>
      <c r="J440" s="45" t="s">
        <v>2032</v>
      </c>
      <c r="K440" s="45" t="s">
        <v>1092</v>
      </c>
      <c r="L440" s="45" t="s">
        <v>9160</v>
      </c>
      <c r="M440" s="45" t="s">
        <v>9161</v>
      </c>
      <c r="N440" s="44">
        <v>16</v>
      </c>
      <c r="O440" s="44">
        <v>933000</v>
      </c>
      <c r="P440" s="44">
        <v>14928000</v>
      </c>
      <c r="Q440" s="44">
        <v>12119000</v>
      </c>
      <c r="R440" s="44">
        <v>-2809000</v>
      </c>
      <c r="S440" s="42"/>
      <c r="W440" s="5" t="str" cm="1">
        <f t="array" ref="W440">_xlfn.LET(
 _xlpm.a, TRIM(_xlfn.TEXTSPLIT(M440,",")),
 _xlpm.b, TRIM(_xlfn.TEXTSPLIT(L440,",")),
 IFERROR(_xlfn._xlws.FILTER(_xlpm.a, ISNA(MATCH(_xlpm.a,_xlpm.b,0))), "Không có khác biệt")
)</f>
        <v>Không có khác biệt</v>
      </c>
    </row>
    <row r="441" spans="1:23" ht="71.25">
      <c r="A441" s="44">
        <v>20252</v>
      </c>
      <c r="B441" s="45" t="s">
        <v>8926</v>
      </c>
      <c r="C441" s="44">
        <v>2024</v>
      </c>
      <c r="D441" s="45" t="s">
        <v>1086</v>
      </c>
      <c r="E441" s="45" t="s">
        <v>1087</v>
      </c>
      <c r="F441" s="45" t="s">
        <v>1088</v>
      </c>
      <c r="G441" s="45" t="s">
        <v>1104</v>
      </c>
      <c r="H441" s="45" t="s">
        <v>1090</v>
      </c>
      <c r="I441" s="44">
        <v>2410990</v>
      </c>
      <c r="J441" s="45" t="s">
        <v>5</v>
      </c>
      <c r="K441" s="45" t="s">
        <v>1092</v>
      </c>
      <c r="L441" s="45" t="s">
        <v>9162</v>
      </c>
      <c r="M441" s="45" t="s">
        <v>9071</v>
      </c>
      <c r="N441" s="44">
        <v>14</v>
      </c>
      <c r="O441" s="44">
        <v>933000</v>
      </c>
      <c r="P441" s="44">
        <v>13062000</v>
      </c>
      <c r="Q441" s="44">
        <v>13062000</v>
      </c>
      <c r="R441" s="44">
        <v>0</v>
      </c>
      <c r="S441" s="42"/>
      <c r="W441" s="5" t="str" cm="1">
        <f t="array" ref="W441">_xlfn.LET(
 _xlpm.a, TRIM(_xlfn.TEXTSPLIT(M441,",")),
 _xlpm.b, TRIM(_xlfn.TEXTSPLIT(L441,",")),
 IFERROR(_xlfn._xlws.FILTER(_xlpm.a, ISNA(MATCH(_xlpm.a,_xlpm.b,0))), "Không có khác biệt")
)</f>
        <v>Không có khác biệt</v>
      </c>
    </row>
    <row r="442" spans="1:23" ht="71.25">
      <c r="A442" s="44">
        <v>20252</v>
      </c>
      <c r="B442" s="45" t="s">
        <v>8926</v>
      </c>
      <c r="C442" s="44">
        <v>2025</v>
      </c>
      <c r="D442" s="45" t="s">
        <v>1120</v>
      </c>
      <c r="E442" s="45" t="s">
        <v>1087</v>
      </c>
      <c r="F442" s="45" t="s">
        <v>19</v>
      </c>
      <c r="G442" s="45" t="s">
        <v>1574</v>
      </c>
      <c r="H442" s="42"/>
      <c r="I442" s="44">
        <v>2540127</v>
      </c>
      <c r="J442" s="45" t="s">
        <v>2034</v>
      </c>
      <c r="K442" s="45" t="s">
        <v>1092</v>
      </c>
      <c r="L442" s="42"/>
      <c r="M442" s="42"/>
      <c r="N442" s="44">
        <v>0</v>
      </c>
      <c r="O442" s="44">
        <v>0</v>
      </c>
      <c r="P442" s="44">
        <v>0</v>
      </c>
      <c r="Q442" s="44">
        <v>28000000</v>
      </c>
      <c r="R442" s="44">
        <v>28000000</v>
      </c>
      <c r="S442" s="42"/>
      <c r="W442" s="5" t="str" cm="1">
        <f t="array" ref="W442">_xlfn.LET(
 _xlpm.a, TRIM(_xlfn.TEXTSPLIT(M442,",")),
 _xlpm.b, TRIM(_xlfn.TEXTSPLIT(L442,",")),
 IFERROR(_xlfn._xlws.FILTER(_xlpm.a, ISNA(MATCH(_xlpm.a,_xlpm.b,0))), "Không có khác biệt")
)</f>
        <v>Không có khác biệt</v>
      </c>
    </row>
    <row r="443" spans="1:23" ht="71.25">
      <c r="A443" s="44">
        <v>20252</v>
      </c>
      <c r="B443" s="45" t="s">
        <v>8926</v>
      </c>
      <c r="C443" s="44">
        <v>2023</v>
      </c>
      <c r="D443" s="45" t="s">
        <v>1197</v>
      </c>
      <c r="E443" s="45" t="s">
        <v>1095</v>
      </c>
      <c r="F443" s="45" t="s">
        <v>1088</v>
      </c>
      <c r="G443" s="45" t="s">
        <v>1238</v>
      </c>
      <c r="H443" s="45" t="s">
        <v>1090</v>
      </c>
      <c r="I443" s="45" t="s">
        <v>2035</v>
      </c>
      <c r="J443" s="45" t="s">
        <v>2036</v>
      </c>
      <c r="K443" s="45" t="s">
        <v>1092</v>
      </c>
      <c r="L443" s="42"/>
      <c r="M443" s="42"/>
      <c r="N443" s="44">
        <v>0</v>
      </c>
      <c r="O443" s="44">
        <v>933000</v>
      </c>
      <c r="P443" s="44">
        <v>0</v>
      </c>
      <c r="Q443" s="44">
        <v>28000000</v>
      </c>
      <c r="R443" s="44">
        <v>28000000</v>
      </c>
      <c r="S443" s="42"/>
      <c r="W443" s="5" t="str" cm="1">
        <f t="array" ref="W443">_xlfn.LET(
 _xlpm.a, TRIM(_xlfn.TEXTSPLIT(M443,",")),
 _xlpm.b, TRIM(_xlfn.TEXTSPLIT(L443,",")),
 IFERROR(_xlfn._xlws.FILTER(_xlpm.a, ISNA(MATCH(_xlpm.a,_xlpm.b,0))), "Không có khác biệt")
)</f>
        <v>Không có khác biệt</v>
      </c>
    </row>
    <row r="444" spans="1:23" ht="71.25">
      <c r="A444" s="44">
        <v>20252</v>
      </c>
      <c r="B444" s="45" t="s">
        <v>8926</v>
      </c>
      <c r="C444" s="44">
        <v>2024</v>
      </c>
      <c r="D444" s="45" t="s">
        <v>1745</v>
      </c>
      <c r="E444" s="45" t="s">
        <v>1095</v>
      </c>
      <c r="F444" s="45" t="s">
        <v>1133</v>
      </c>
      <c r="G444" s="45" t="s">
        <v>1501</v>
      </c>
      <c r="H444" s="42"/>
      <c r="I444" s="44">
        <v>2460013</v>
      </c>
      <c r="J444" s="45" t="s">
        <v>2037</v>
      </c>
      <c r="K444" s="45" t="s">
        <v>2038</v>
      </c>
      <c r="L444" s="42"/>
      <c r="M444" s="42"/>
      <c r="N444" s="44">
        <v>0</v>
      </c>
      <c r="O444" s="44">
        <v>0</v>
      </c>
      <c r="P444" s="44">
        <v>0</v>
      </c>
      <c r="Q444" s="44">
        <v>0</v>
      </c>
      <c r="R444" s="44">
        <v>0</v>
      </c>
      <c r="S444" s="42"/>
      <c r="W444" s="5" t="str" cm="1">
        <f t="array" ref="W444">_xlfn.LET(
 _xlpm.a, TRIM(_xlfn.TEXTSPLIT(M444,",")),
 _xlpm.b, TRIM(_xlfn.TEXTSPLIT(L444,",")),
 IFERROR(_xlfn._xlws.FILTER(_xlpm.a, ISNA(MATCH(_xlpm.a,_xlpm.b,0))), "Không có khác biệt")
)</f>
        <v>Không có khác biệt</v>
      </c>
    </row>
    <row r="445" spans="1:23" ht="85.5">
      <c r="A445" s="44">
        <v>20252</v>
      </c>
      <c r="B445" s="45" t="s">
        <v>8926</v>
      </c>
      <c r="C445" s="44">
        <v>2025</v>
      </c>
      <c r="D445" s="45" t="s">
        <v>1099</v>
      </c>
      <c r="E445" s="45" t="s">
        <v>1087</v>
      </c>
      <c r="F445" s="45" t="s">
        <v>1088</v>
      </c>
      <c r="G445" s="45" t="s">
        <v>1175</v>
      </c>
      <c r="H445" s="45" t="s">
        <v>1101</v>
      </c>
      <c r="I445" s="44">
        <v>2510882</v>
      </c>
      <c r="J445" s="45" t="s">
        <v>2039</v>
      </c>
      <c r="K445" s="45" t="s">
        <v>1092</v>
      </c>
      <c r="L445" s="45" t="s">
        <v>9163</v>
      </c>
      <c r="M445" s="45" t="s">
        <v>9164</v>
      </c>
      <c r="N445" s="44">
        <v>15</v>
      </c>
      <c r="O445" s="44">
        <v>933000</v>
      </c>
      <c r="P445" s="44">
        <v>13995000</v>
      </c>
      <c r="Q445" s="44">
        <v>13985000</v>
      </c>
      <c r="R445" s="44">
        <v>-10000</v>
      </c>
      <c r="S445" s="42"/>
      <c r="W445" s="5" t="str" cm="1">
        <f t="array" ref="W445">_xlfn.LET(
 _xlpm.a, TRIM(_xlfn.TEXTSPLIT(M445,",")),
 _xlpm.b, TRIM(_xlfn.TEXTSPLIT(L445,",")),
 IFERROR(_xlfn._xlws.FILTER(_xlpm.a, ISNA(MATCH(_xlpm.a,_xlpm.b,0))), "Không có khác biệt")
)</f>
        <v>Không có khác biệt</v>
      </c>
    </row>
    <row r="446" spans="1:23" ht="71.25">
      <c r="A446" s="44">
        <v>20252</v>
      </c>
      <c r="B446" s="45" t="s">
        <v>8926</v>
      </c>
      <c r="C446" s="44">
        <v>2022</v>
      </c>
      <c r="D446" s="45" t="s">
        <v>1144</v>
      </c>
      <c r="E446" s="45" t="s">
        <v>1095</v>
      </c>
      <c r="F446" s="45" t="s">
        <v>1088</v>
      </c>
      <c r="G446" s="45" t="s">
        <v>1124</v>
      </c>
      <c r="H446" s="45" t="s">
        <v>1090</v>
      </c>
      <c r="I446" s="45" t="s">
        <v>2040</v>
      </c>
      <c r="J446" s="45" t="s">
        <v>2041</v>
      </c>
      <c r="K446" s="45" t="s">
        <v>1092</v>
      </c>
      <c r="L446" s="45" t="s">
        <v>8939</v>
      </c>
      <c r="M446" s="42"/>
      <c r="N446" s="44">
        <v>2</v>
      </c>
      <c r="O446" s="44">
        <v>933000</v>
      </c>
      <c r="P446" s="44">
        <v>1866000</v>
      </c>
      <c r="Q446" s="44">
        <v>23300000</v>
      </c>
      <c r="R446" s="44">
        <v>21434000</v>
      </c>
      <c r="S446" s="42"/>
      <c r="W446" s="5" t="str" cm="1">
        <f t="array" ref="W446">_xlfn.LET(
 _xlpm.a, TRIM(_xlfn.TEXTSPLIT(M446,",")),
 _xlpm.b, TRIM(_xlfn.TEXTSPLIT(L446,",")),
 IFERROR(_xlfn._xlws.FILTER(_xlpm.a, ISNA(MATCH(_xlpm.a,_xlpm.b,0))), "Không có khác biệt")
)</f>
        <v>Không có khác biệt</v>
      </c>
    </row>
    <row r="447" spans="1:23" ht="71.25">
      <c r="A447" s="44">
        <v>20252</v>
      </c>
      <c r="B447" s="45" t="s">
        <v>8926</v>
      </c>
      <c r="C447" s="44">
        <v>2023</v>
      </c>
      <c r="D447" s="45" t="s">
        <v>1127</v>
      </c>
      <c r="E447" s="45" t="s">
        <v>1095</v>
      </c>
      <c r="F447" s="45" t="s">
        <v>1088</v>
      </c>
      <c r="G447" s="45" t="s">
        <v>1118</v>
      </c>
      <c r="H447" s="45" t="s">
        <v>1101</v>
      </c>
      <c r="I447" s="45" t="s">
        <v>2043</v>
      </c>
      <c r="J447" s="45" t="s">
        <v>2044</v>
      </c>
      <c r="K447" s="45" t="s">
        <v>1092</v>
      </c>
      <c r="L447" s="45" t="s">
        <v>8939</v>
      </c>
      <c r="M447" s="42"/>
      <c r="N447" s="44">
        <v>2</v>
      </c>
      <c r="O447" s="44">
        <v>933000</v>
      </c>
      <c r="P447" s="44">
        <v>1866000</v>
      </c>
      <c r="Q447" s="44">
        <v>28000000</v>
      </c>
      <c r="R447" s="44">
        <v>26134000</v>
      </c>
      <c r="S447" s="42"/>
      <c r="W447" s="5" t="str" cm="1">
        <f t="array" ref="W447">_xlfn.LET(
 _xlpm.a, TRIM(_xlfn.TEXTSPLIT(M447,",")),
 _xlpm.b, TRIM(_xlfn.TEXTSPLIT(L447,",")),
 IFERROR(_xlfn._xlws.FILTER(_xlpm.a, ISNA(MATCH(_xlpm.a,_xlpm.b,0))), "Không có khác biệt")
)</f>
        <v>Không có khác biệt</v>
      </c>
    </row>
    <row r="448" spans="1:23" ht="71.25">
      <c r="A448" s="44">
        <v>20252</v>
      </c>
      <c r="B448" s="45" t="s">
        <v>8926</v>
      </c>
      <c r="C448" s="44">
        <v>2025</v>
      </c>
      <c r="D448" s="45" t="s">
        <v>1120</v>
      </c>
      <c r="E448" s="45" t="s">
        <v>1087</v>
      </c>
      <c r="F448" s="45" t="s">
        <v>19</v>
      </c>
      <c r="G448" s="45" t="s">
        <v>1096</v>
      </c>
      <c r="H448" s="42"/>
      <c r="I448" s="44">
        <v>2540005</v>
      </c>
      <c r="J448" s="45" t="s">
        <v>2046</v>
      </c>
      <c r="K448" s="45" t="s">
        <v>1092</v>
      </c>
      <c r="L448" s="42"/>
      <c r="M448" s="42"/>
      <c r="N448" s="44">
        <v>0</v>
      </c>
      <c r="O448" s="44">
        <v>0</v>
      </c>
      <c r="P448" s="44">
        <v>0</v>
      </c>
      <c r="Q448" s="44">
        <v>28000000</v>
      </c>
      <c r="R448" s="44">
        <v>28000000</v>
      </c>
      <c r="S448" s="42"/>
      <c r="W448" s="5" t="str" cm="1">
        <f t="array" ref="W448">_xlfn.LET(
 _xlpm.a, TRIM(_xlfn.TEXTSPLIT(M448,",")),
 _xlpm.b, TRIM(_xlfn.TEXTSPLIT(L448,",")),
 IFERROR(_xlfn._xlws.FILTER(_xlpm.a, ISNA(MATCH(_xlpm.a,_xlpm.b,0))), "Không có khác biệt")
)</f>
        <v>Không có khác biệt</v>
      </c>
    </row>
    <row r="449" spans="1:23" ht="71.25">
      <c r="A449" s="44">
        <v>20252</v>
      </c>
      <c r="B449" s="45" t="s">
        <v>8926</v>
      </c>
      <c r="C449" s="44">
        <v>2025</v>
      </c>
      <c r="D449" s="45" t="s">
        <v>1099</v>
      </c>
      <c r="E449" s="45" t="s">
        <v>1087</v>
      </c>
      <c r="F449" s="45" t="s">
        <v>1088</v>
      </c>
      <c r="G449" s="45" t="s">
        <v>1155</v>
      </c>
      <c r="H449" s="45" t="s">
        <v>1101</v>
      </c>
      <c r="I449" s="44">
        <v>2511013</v>
      </c>
      <c r="J449" s="45" t="s">
        <v>2047</v>
      </c>
      <c r="K449" s="45" t="s">
        <v>1092</v>
      </c>
      <c r="L449" s="45" t="s">
        <v>9165</v>
      </c>
      <c r="M449" s="45" t="s">
        <v>9166</v>
      </c>
      <c r="N449" s="44">
        <v>14</v>
      </c>
      <c r="O449" s="44">
        <v>933000</v>
      </c>
      <c r="P449" s="44">
        <v>13062000</v>
      </c>
      <c r="Q449" s="44">
        <v>12119000</v>
      </c>
      <c r="R449" s="44">
        <v>-943000</v>
      </c>
      <c r="S449" s="42"/>
      <c r="W449" s="5" t="str" cm="1">
        <f t="array" ref="W449">_xlfn.LET(
 _xlpm.a, TRIM(_xlfn.TEXTSPLIT(M449,",")),
 _xlpm.b, TRIM(_xlfn.TEXTSPLIT(L449,",")),
 IFERROR(_xlfn._xlws.FILTER(_xlpm.a, ISNA(MATCH(_xlpm.a,_xlpm.b,0))), "Không có khác biệt")
)</f>
        <v>Không có khác biệt</v>
      </c>
    </row>
    <row r="450" spans="1:23" ht="71.25">
      <c r="A450" s="44">
        <v>20252</v>
      </c>
      <c r="B450" s="45" t="s">
        <v>8926</v>
      </c>
      <c r="C450" s="44">
        <v>2024</v>
      </c>
      <c r="D450" s="45" t="s">
        <v>1086</v>
      </c>
      <c r="E450" s="45" t="s">
        <v>1087</v>
      </c>
      <c r="F450" s="45" t="s">
        <v>1088</v>
      </c>
      <c r="G450" s="45" t="s">
        <v>1158</v>
      </c>
      <c r="H450" s="45" t="s">
        <v>1090</v>
      </c>
      <c r="I450" s="44">
        <v>2410005</v>
      </c>
      <c r="J450" s="45" t="s">
        <v>2049</v>
      </c>
      <c r="K450" s="45" t="s">
        <v>1092</v>
      </c>
      <c r="L450" s="45" t="s">
        <v>9167</v>
      </c>
      <c r="M450" s="45" t="s">
        <v>9168</v>
      </c>
      <c r="N450" s="44">
        <v>10</v>
      </c>
      <c r="O450" s="44">
        <v>933000</v>
      </c>
      <c r="P450" s="44">
        <v>9330000</v>
      </c>
      <c r="Q450" s="44">
        <v>13062000</v>
      </c>
      <c r="R450" s="44">
        <v>3732000</v>
      </c>
      <c r="S450" s="42"/>
      <c r="W450" s="5" t="str" cm="1">
        <f t="array" ref="W450">_xlfn.LET(
 _xlpm.a, TRIM(_xlfn.TEXTSPLIT(M450,",")),
 _xlpm.b, TRIM(_xlfn.TEXTSPLIT(L450,",")),
 IFERROR(_xlfn._xlws.FILTER(_xlpm.a, ISNA(MATCH(_xlpm.a,_xlpm.b,0))), "Không có khác biệt")
)</f>
        <v>PHY1.003</v>
      </c>
    </row>
    <row r="451" spans="1:23" ht="71.25">
      <c r="A451" s="44">
        <v>20252</v>
      </c>
      <c r="B451" s="45" t="s">
        <v>8926</v>
      </c>
      <c r="C451" s="44">
        <v>2025</v>
      </c>
      <c r="D451" s="45" t="s">
        <v>1117</v>
      </c>
      <c r="E451" s="45" t="s">
        <v>1087</v>
      </c>
      <c r="F451" s="45" t="s">
        <v>1088</v>
      </c>
      <c r="G451" s="45" t="s">
        <v>1235</v>
      </c>
      <c r="H451" s="45" t="s">
        <v>1090</v>
      </c>
      <c r="I451" s="44">
        <v>2510398</v>
      </c>
      <c r="J451" s="45" t="s">
        <v>2051</v>
      </c>
      <c r="K451" s="45" t="s">
        <v>1092</v>
      </c>
      <c r="L451" s="42"/>
      <c r="M451" s="42"/>
      <c r="N451" s="44">
        <v>0</v>
      </c>
      <c r="O451" s="44">
        <v>933000</v>
      </c>
      <c r="P451" s="44">
        <v>0</v>
      </c>
      <c r="Q451" s="44">
        <v>26124000</v>
      </c>
      <c r="R451" s="44">
        <v>26124000</v>
      </c>
      <c r="S451" s="42"/>
      <c r="W451" s="5" t="str" cm="1">
        <f t="array" ref="W451">_xlfn.LET(
 _xlpm.a, TRIM(_xlfn.TEXTSPLIT(M451,",")),
 _xlpm.b, TRIM(_xlfn.TEXTSPLIT(L451,",")),
 IFERROR(_xlfn._xlws.FILTER(_xlpm.a, ISNA(MATCH(_xlpm.a,_xlpm.b,0))), "Không có khác biệt")
)</f>
        <v>Không có khác biệt</v>
      </c>
    </row>
    <row r="452" spans="1:23" ht="71.25">
      <c r="A452" s="44">
        <v>20252</v>
      </c>
      <c r="B452" s="45" t="s">
        <v>8926</v>
      </c>
      <c r="C452" s="44">
        <v>2022</v>
      </c>
      <c r="D452" s="45" t="s">
        <v>1144</v>
      </c>
      <c r="E452" s="45" t="s">
        <v>1095</v>
      </c>
      <c r="F452" s="45" t="s">
        <v>1088</v>
      </c>
      <c r="G452" s="45" t="s">
        <v>1268</v>
      </c>
      <c r="H452" s="45" t="s">
        <v>1090</v>
      </c>
      <c r="I452" s="45" t="s">
        <v>2052</v>
      </c>
      <c r="J452" s="45" t="s">
        <v>2053</v>
      </c>
      <c r="K452" s="45" t="s">
        <v>1092</v>
      </c>
      <c r="L452" s="45" t="s">
        <v>8939</v>
      </c>
      <c r="M452" s="42"/>
      <c r="N452" s="44">
        <v>2</v>
      </c>
      <c r="O452" s="44">
        <v>933000</v>
      </c>
      <c r="P452" s="44">
        <v>1866000</v>
      </c>
      <c r="Q452" s="44">
        <v>23300000</v>
      </c>
      <c r="R452" s="44">
        <v>21434000</v>
      </c>
      <c r="S452" s="42"/>
      <c r="W452" s="5" t="str" cm="1">
        <f t="array" ref="W452">_xlfn.LET(
 _xlpm.a, TRIM(_xlfn.TEXTSPLIT(M452,",")),
 _xlpm.b, TRIM(_xlfn.TEXTSPLIT(L452,",")),
 IFERROR(_xlfn._xlws.FILTER(_xlpm.a, ISNA(MATCH(_xlpm.a,_xlpm.b,0))), "Không có khác biệt")
)</f>
        <v>Không có khác biệt</v>
      </c>
    </row>
    <row r="453" spans="1:23" ht="71.25">
      <c r="A453" s="44">
        <v>20252</v>
      </c>
      <c r="B453" s="45" t="s">
        <v>8926</v>
      </c>
      <c r="C453" s="44">
        <v>2025</v>
      </c>
      <c r="D453" s="45" t="s">
        <v>1099</v>
      </c>
      <c r="E453" s="45" t="s">
        <v>1087</v>
      </c>
      <c r="F453" s="45" t="s">
        <v>1088</v>
      </c>
      <c r="G453" s="45" t="s">
        <v>1104</v>
      </c>
      <c r="H453" s="45" t="s">
        <v>1101</v>
      </c>
      <c r="I453" s="44">
        <v>2511070</v>
      </c>
      <c r="J453" s="45" t="s">
        <v>2055</v>
      </c>
      <c r="K453" s="45" t="s">
        <v>1092</v>
      </c>
      <c r="L453" s="45" t="s">
        <v>9040</v>
      </c>
      <c r="M453" s="45" t="s">
        <v>9169</v>
      </c>
      <c r="N453" s="44">
        <v>15</v>
      </c>
      <c r="O453" s="44">
        <v>933000</v>
      </c>
      <c r="P453" s="44">
        <v>13995000</v>
      </c>
      <c r="Q453" s="44">
        <v>11186000</v>
      </c>
      <c r="R453" s="44">
        <v>-2809000</v>
      </c>
      <c r="S453" s="42"/>
      <c r="W453" s="5" t="str" cm="1">
        <f t="array" ref="W453">_xlfn.LET(
 _xlpm.a, TRIM(_xlfn.TEXTSPLIT(M453,",")),
 _xlpm.b, TRIM(_xlfn.TEXTSPLIT(L453,",")),
 IFERROR(_xlfn._xlws.FILTER(_xlpm.a, ISNA(MATCH(_xlpm.a,_xlpm.b,0))), "Không có khác biệt")
)</f>
        <v>Không có khác biệt</v>
      </c>
    </row>
    <row r="454" spans="1:23" ht="71.25">
      <c r="A454" s="44">
        <v>20252</v>
      </c>
      <c r="B454" s="45" t="s">
        <v>8926</v>
      </c>
      <c r="C454" s="44">
        <v>2022</v>
      </c>
      <c r="D454" s="45" t="s">
        <v>1141</v>
      </c>
      <c r="E454" s="45" t="s">
        <v>1095</v>
      </c>
      <c r="F454" s="45" t="s">
        <v>1088</v>
      </c>
      <c r="G454" s="45" t="s">
        <v>1089</v>
      </c>
      <c r="H454" s="45" t="s">
        <v>1101</v>
      </c>
      <c r="I454" s="45" t="s">
        <v>2056</v>
      </c>
      <c r="J454" s="45" t="s">
        <v>2057</v>
      </c>
      <c r="K454" s="45" t="s">
        <v>1092</v>
      </c>
      <c r="L454" s="42"/>
      <c r="M454" s="42"/>
      <c r="N454" s="44">
        <v>0</v>
      </c>
      <c r="O454" s="44">
        <v>933000</v>
      </c>
      <c r="P454" s="44">
        <v>0</v>
      </c>
      <c r="Q454" s="44">
        <v>0</v>
      </c>
      <c r="R454" s="44">
        <v>0</v>
      </c>
      <c r="S454" s="42"/>
      <c r="W454" s="5" t="str" cm="1">
        <f t="array" ref="W454">_xlfn.LET(
 _xlpm.a, TRIM(_xlfn.TEXTSPLIT(M454,",")),
 _xlpm.b, TRIM(_xlfn.TEXTSPLIT(L454,",")),
 IFERROR(_xlfn._xlws.FILTER(_xlpm.a, ISNA(MATCH(_xlpm.a,_xlpm.b,0))), "Không có khác biệt")
)</f>
        <v>Không có khác biệt</v>
      </c>
    </row>
    <row r="455" spans="1:23" ht="71.25">
      <c r="A455" s="44">
        <v>20252</v>
      </c>
      <c r="B455" s="45" t="s">
        <v>8926</v>
      </c>
      <c r="C455" s="44">
        <v>2024</v>
      </c>
      <c r="D455" s="45" t="s">
        <v>1591</v>
      </c>
      <c r="E455" s="45" t="s">
        <v>1095</v>
      </c>
      <c r="F455" s="45" t="s">
        <v>19</v>
      </c>
      <c r="G455" s="45" t="s">
        <v>2059</v>
      </c>
      <c r="H455" s="42"/>
      <c r="I455" s="44">
        <v>2440012</v>
      </c>
      <c r="J455" s="45" t="s">
        <v>2060</v>
      </c>
      <c r="K455" s="45" t="s">
        <v>1092</v>
      </c>
      <c r="L455" s="42"/>
      <c r="M455" s="42"/>
      <c r="N455" s="44">
        <v>0</v>
      </c>
      <c r="O455" s="44">
        <v>0</v>
      </c>
      <c r="P455" s="44">
        <v>0</v>
      </c>
      <c r="Q455" s="44">
        <v>28000000</v>
      </c>
      <c r="R455" s="44">
        <v>28000000</v>
      </c>
      <c r="S455" s="42"/>
      <c r="W455" s="5" t="str" cm="1">
        <f t="array" ref="W455">_xlfn.LET(
 _xlpm.a, TRIM(_xlfn.TEXTSPLIT(M455,",")),
 _xlpm.b, TRIM(_xlfn.TEXTSPLIT(L455,",")),
 IFERROR(_xlfn._xlws.FILTER(_xlpm.a, ISNA(MATCH(_xlpm.a,_xlpm.b,0))), "Không có khác biệt")
)</f>
        <v>Không có khác biệt</v>
      </c>
    </row>
    <row r="456" spans="1:23" ht="71.25">
      <c r="A456" s="44">
        <v>20252</v>
      </c>
      <c r="B456" s="45" t="s">
        <v>8926</v>
      </c>
      <c r="C456" s="44">
        <v>2024</v>
      </c>
      <c r="D456" s="45" t="s">
        <v>1110</v>
      </c>
      <c r="E456" s="45" t="s">
        <v>1095</v>
      </c>
      <c r="F456" s="45" t="s">
        <v>1088</v>
      </c>
      <c r="G456" s="45" t="s">
        <v>1235</v>
      </c>
      <c r="H456" s="45" t="s">
        <v>1101</v>
      </c>
      <c r="I456" s="44">
        <v>2410645</v>
      </c>
      <c r="J456" s="45" t="s">
        <v>2062</v>
      </c>
      <c r="K456" s="45" t="s">
        <v>1092</v>
      </c>
      <c r="L456" s="42"/>
      <c r="M456" s="42"/>
      <c r="N456" s="44">
        <v>0</v>
      </c>
      <c r="O456" s="44">
        <v>933000</v>
      </c>
      <c r="P456" s="44">
        <v>0</v>
      </c>
      <c r="Q456" s="44">
        <v>28000000</v>
      </c>
      <c r="R456" s="44">
        <v>28000000</v>
      </c>
      <c r="S456" s="42"/>
      <c r="W456" s="5" t="str" cm="1">
        <f t="array" ref="W456">_xlfn.LET(
 _xlpm.a, TRIM(_xlfn.TEXTSPLIT(M456,",")),
 _xlpm.b, TRIM(_xlfn.TEXTSPLIT(L456,",")),
 IFERROR(_xlfn._xlws.FILTER(_xlpm.a, ISNA(MATCH(_xlpm.a,_xlpm.b,0))), "Không có khác biệt")
)</f>
        <v>Không có khác biệt</v>
      </c>
    </row>
    <row r="457" spans="1:23" ht="71.25">
      <c r="A457" s="44">
        <v>20252</v>
      </c>
      <c r="B457" s="45" t="s">
        <v>8926</v>
      </c>
      <c r="C457" s="44">
        <v>2025</v>
      </c>
      <c r="D457" s="45" t="s">
        <v>1099</v>
      </c>
      <c r="E457" s="45" t="s">
        <v>1087</v>
      </c>
      <c r="F457" s="45" t="s">
        <v>1088</v>
      </c>
      <c r="G457" s="45" t="s">
        <v>1089</v>
      </c>
      <c r="H457" s="45" t="s">
        <v>1101</v>
      </c>
      <c r="I457" s="44">
        <v>2510326</v>
      </c>
      <c r="J457" s="45" t="s">
        <v>2064</v>
      </c>
      <c r="K457" s="45" t="s">
        <v>1092</v>
      </c>
      <c r="L457" s="45" t="s">
        <v>8957</v>
      </c>
      <c r="M457" s="45" t="s">
        <v>9075</v>
      </c>
      <c r="N457" s="44">
        <v>16</v>
      </c>
      <c r="O457" s="44">
        <v>933000</v>
      </c>
      <c r="P457" s="44">
        <v>14928000</v>
      </c>
      <c r="Q457" s="44">
        <v>13985000</v>
      </c>
      <c r="R457" s="44">
        <v>-943000</v>
      </c>
      <c r="S457" s="42"/>
      <c r="W457" s="5" t="str" cm="1">
        <f t="array" ref="W457">_xlfn.LET(
 _xlpm.a, TRIM(_xlfn.TEXTSPLIT(M457,",")),
 _xlpm.b, TRIM(_xlfn.TEXTSPLIT(L457,",")),
 IFERROR(_xlfn._xlws.FILTER(_xlpm.a, ISNA(MATCH(_xlpm.a,_xlpm.b,0))), "Không có khác biệt")
)</f>
        <v>Không có khác biệt</v>
      </c>
    </row>
    <row r="458" spans="1:23" ht="71.25">
      <c r="A458" s="44">
        <v>20252</v>
      </c>
      <c r="B458" s="45" t="s">
        <v>8926</v>
      </c>
      <c r="C458" s="44">
        <v>2023</v>
      </c>
      <c r="D458" s="45" t="s">
        <v>1197</v>
      </c>
      <c r="E458" s="45" t="s">
        <v>1095</v>
      </c>
      <c r="F458" s="45" t="s">
        <v>1088</v>
      </c>
      <c r="G458" s="45" t="s">
        <v>1651</v>
      </c>
      <c r="H458" s="45" t="s">
        <v>1090</v>
      </c>
      <c r="I458" s="45" t="s">
        <v>2065</v>
      </c>
      <c r="J458" s="45" t="s">
        <v>2066</v>
      </c>
      <c r="K458" s="45" t="s">
        <v>1092</v>
      </c>
      <c r="L458" s="45" t="s">
        <v>9170</v>
      </c>
      <c r="M458" s="45" t="s">
        <v>9170</v>
      </c>
      <c r="N458" s="44">
        <v>7</v>
      </c>
      <c r="O458" s="44">
        <v>933000</v>
      </c>
      <c r="P458" s="44">
        <v>6531000</v>
      </c>
      <c r="Q458" s="44">
        <v>6531000</v>
      </c>
      <c r="R458" s="44">
        <v>0</v>
      </c>
      <c r="S458" s="42"/>
      <c r="W458" s="5" t="str" cm="1">
        <f t="array" ref="W458">_xlfn.LET(
 _xlpm.a, TRIM(_xlfn.TEXTSPLIT(M458,",")),
 _xlpm.b, TRIM(_xlfn.TEXTSPLIT(L458,",")),
 IFERROR(_xlfn._xlws.FILTER(_xlpm.a, ISNA(MATCH(_xlpm.a,_xlpm.b,0))), "Không có khác biệt")
)</f>
        <v>Không có khác biệt</v>
      </c>
    </row>
    <row r="459" spans="1:23" ht="71.25">
      <c r="A459" s="44">
        <v>20252</v>
      </c>
      <c r="B459" s="45" t="s">
        <v>8926</v>
      </c>
      <c r="C459" s="44">
        <v>2025</v>
      </c>
      <c r="D459" s="45" t="s">
        <v>1099</v>
      </c>
      <c r="E459" s="45" t="s">
        <v>1087</v>
      </c>
      <c r="F459" s="45" t="s">
        <v>1088</v>
      </c>
      <c r="G459" s="45" t="s">
        <v>1089</v>
      </c>
      <c r="H459" s="45" t="s">
        <v>1101</v>
      </c>
      <c r="I459" s="44">
        <v>2511155</v>
      </c>
      <c r="J459" s="45" t="s">
        <v>2068</v>
      </c>
      <c r="K459" s="45" t="s">
        <v>1092</v>
      </c>
      <c r="L459" s="45" t="s">
        <v>8954</v>
      </c>
      <c r="M459" s="45" t="s">
        <v>9171</v>
      </c>
      <c r="N459" s="44">
        <v>12</v>
      </c>
      <c r="O459" s="44">
        <v>933000</v>
      </c>
      <c r="P459" s="44">
        <v>11196000</v>
      </c>
      <c r="Q459" s="44">
        <v>10253000</v>
      </c>
      <c r="R459" s="44">
        <v>-943000</v>
      </c>
      <c r="S459" s="42"/>
      <c r="W459" s="5" t="str" cm="1">
        <f t="array" ref="W459">_xlfn.LET(
 _xlpm.a, TRIM(_xlfn.TEXTSPLIT(M459,",")),
 _xlpm.b, TRIM(_xlfn.TEXTSPLIT(L459,",")),
 IFERROR(_xlfn._xlws.FILTER(_xlpm.a, ISNA(MATCH(_xlpm.a,_xlpm.b,0))), "Không có khác biệt")
)</f>
        <v>Không có khác biệt</v>
      </c>
    </row>
    <row r="460" spans="1:23" ht="71.25">
      <c r="A460" s="44">
        <v>20252</v>
      </c>
      <c r="B460" s="45" t="s">
        <v>8926</v>
      </c>
      <c r="C460" s="44">
        <v>2024</v>
      </c>
      <c r="D460" s="45" t="s">
        <v>1191</v>
      </c>
      <c r="E460" s="45" t="s">
        <v>1095</v>
      </c>
      <c r="F460" s="45" t="s">
        <v>1088</v>
      </c>
      <c r="G460" s="45" t="s">
        <v>1192</v>
      </c>
      <c r="H460" s="45" t="s">
        <v>1101</v>
      </c>
      <c r="I460" s="44">
        <v>2410662</v>
      </c>
      <c r="J460" s="45" t="s">
        <v>2070</v>
      </c>
      <c r="K460" s="45" t="s">
        <v>1092</v>
      </c>
      <c r="L460" s="42"/>
      <c r="M460" s="42"/>
      <c r="N460" s="44">
        <v>0</v>
      </c>
      <c r="O460" s="44">
        <v>1225000</v>
      </c>
      <c r="P460" s="44">
        <v>0</v>
      </c>
      <c r="Q460" s="44">
        <v>36750000</v>
      </c>
      <c r="R460" s="44">
        <v>36750000</v>
      </c>
      <c r="S460" s="42"/>
      <c r="W460" s="5" t="str" cm="1">
        <f t="array" ref="W460">_xlfn.LET(
 _xlpm.a, TRIM(_xlfn.TEXTSPLIT(M460,",")),
 _xlpm.b, TRIM(_xlfn.TEXTSPLIT(L460,",")),
 IFERROR(_xlfn._xlws.FILTER(_xlpm.a, ISNA(MATCH(_xlpm.a,_xlpm.b,0))), "Không có khác biệt")
)</f>
        <v>Không có khác biệt</v>
      </c>
    </row>
    <row r="461" spans="1:23" ht="71.25">
      <c r="A461" s="44">
        <v>20252</v>
      </c>
      <c r="B461" s="45" t="s">
        <v>8926</v>
      </c>
      <c r="C461" s="44">
        <v>2024</v>
      </c>
      <c r="D461" s="45" t="s">
        <v>1086</v>
      </c>
      <c r="E461" s="45" t="s">
        <v>1087</v>
      </c>
      <c r="F461" s="45" t="s">
        <v>1088</v>
      </c>
      <c r="G461" s="45" t="s">
        <v>1089</v>
      </c>
      <c r="H461" s="45" t="s">
        <v>1090</v>
      </c>
      <c r="I461" s="44">
        <v>2410994</v>
      </c>
      <c r="J461" s="45" t="s">
        <v>2072</v>
      </c>
      <c r="K461" s="45" t="s">
        <v>1092</v>
      </c>
      <c r="L461" s="45" t="s">
        <v>8957</v>
      </c>
      <c r="M461" s="45" t="s">
        <v>8958</v>
      </c>
      <c r="N461" s="44">
        <v>16</v>
      </c>
      <c r="O461" s="44">
        <v>933000</v>
      </c>
      <c r="P461" s="44">
        <v>14928000</v>
      </c>
      <c r="Q461" s="44">
        <v>14928000</v>
      </c>
      <c r="R461" s="44">
        <v>0</v>
      </c>
      <c r="S461" s="42"/>
      <c r="W461" s="5" t="str" cm="1">
        <f t="array" ref="W461">_xlfn.LET(
 _xlpm.a, TRIM(_xlfn.TEXTSPLIT(M461,",")),
 _xlpm.b, TRIM(_xlfn.TEXTSPLIT(L461,",")),
 IFERROR(_xlfn._xlws.FILTER(_xlpm.a, ISNA(MATCH(_xlpm.a,_xlpm.b,0))), "Không có khác biệt")
)</f>
        <v>Không có khác biệt</v>
      </c>
    </row>
    <row r="462" spans="1:23" ht="71.25">
      <c r="A462" s="44">
        <v>20252</v>
      </c>
      <c r="B462" s="45" t="s">
        <v>8926</v>
      </c>
      <c r="C462" s="44">
        <v>2024</v>
      </c>
      <c r="D462" s="45" t="s">
        <v>1086</v>
      </c>
      <c r="E462" s="45" t="s">
        <v>1087</v>
      </c>
      <c r="F462" s="45" t="s">
        <v>1088</v>
      </c>
      <c r="G462" s="45" t="s">
        <v>1175</v>
      </c>
      <c r="H462" s="45" t="s">
        <v>1090</v>
      </c>
      <c r="I462" s="44">
        <v>2410598</v>
      </c>
      <c r="J462" s="45" t="s">
        <v>2074</v>
      </c>
      <c r="K462" s="45" t="s">
        <v>1092</v>
      </c>
      <c r="L462" s="45" t="s">
        <v>9172</v>
      </c>
      <c r="M462" s="45" t="s">
        <v>9173</v>
      </c>
      <c r="N462" s="44">
        <v>10</v>
      </c>
      <c r="O462" s="44">
        <v>933000</v>
      </c>
      <c r="P462" s="44">
        <v>9330000</v>
      </c>
      <c r="Q462" s="44">
        <v>12129000</v>
      </c>
      <c r="R462" s="44">
        <v>2799000</v>
      </c>
      <c r="S462" s="42"/>
      <c r="W462" s="5" t="str" cm="1">
        <f t="array" ref="W462">_xlfn.LET(
 _xlpm.a, TRIM(_xlfn.TEXTSPLIT(M462,",")),
 _xlpm.b, TRIM(_xlfn.TEXTSPLIT(L462,",")),
 IFERROR(_xlfn._xlws.FILTER(_xlpm.a, ISNA(MATCH(_xlpm.a,_xlpm.b,0))), "Không có khác biệt")
)</f>
        <v>MET2.008</v>
      </c>
    </row>
    <row r="463" spans="1:23" ht="71.25">
      <c r="A463" s="44">
        <v>20252</v>
      </c>
      <c r="B463" s="45" t="s">
        <v>8926</v>
      </c>
      <c r="C463" s="44">
        <v>2025</v>
      </c>
      <c r="D463" s="45" t="s">
        <v>1117</v>
      </c>
      <c r="E463" s="45" t="s">
        <v>1087</v>
      </c>
      <c r="F463" s="45" t="s">
        <v>1088</v>
      </c>
      <c r="G463" s="45" t="s">
        <v>1128</v>
      </c>
      <c r="H463" s="45" t="s">
        <v>1090</v>
      </c>
      <c r="I463" s="44">
        <v>2510103</v>
      </c>
      <c r="J463" s="45" t="s">
        <v>2076</v>
      </c>
      <c r="K463" s="45" t="s">
        <v>1092</v>
      </c>
      <c r="L463" s="42"/>
      <c r="M463" s="42"/>
      <c r="N463" s="44">
        <v>0</v>
      </c>
      <c r="O463" s="44">
        <v>933000</v>
      </c>
      <c r="P463" s="44">
        <v>0</v>
      </c>
      <c r="Q463" s="44">
        <v>26124000</v>
      </c>
      <c r="R463" s="44">
        <v>26124000</v>
      </c>
      <c r="S463" s="42"/>
      <c r="W463" s="5" t="str" cm="1">
        <f t="array" ref="W463">_xlfn.LET(
 _xlpm.a, TRIM(_xlfn.TEXTSPLIT(M463,",")),
 _xlpm.b, TRIM(_xlfn.TEXTSPLIT(L463,",")),
 IFERROR(_xlfn._xlws.FILTER(_xlpm.a, ISNA(MATCH(_xlpm.a,_xlpm.b,0))), "Không có khác biệt")
)</f>
        <v>Không có khác biệt</v>
      </c>
    </row>
    <row r="464" spans="1:23" ht="71.25">
      <c r="A464" s="44">
        <v>20252</v>
      </c>
      <c r="B464" s="45" t="s">
        <v>8926</v>
      </c>
      <c r="C464" s="44">
        <v>2025</v>
      </c>
      <c r="D464" s="45" t="s">
        <v>1099</v>
      </c>
      <c r="E464" s="45" t="s">
        <v>1087</v>
      </c>
      <c r="F464" s="45" t="s">
        <v>1088</v>
      </c>
      <c r="G464" s="45" t="s">
        <v>1118</v>
      </c>
      <c r="H464" s="45" t="s">
        <v>1101</v>
      </c>
      <c r="I464" s="44">
        <v>2511231</v>
      </c>
      <c r="J464" s="45" t="s">
        <v>2077</v>
      </c>
      <c r="K464" s="45" t="s">
        <v>1092</v>
      </c>
      <c r="L464" s="45" t="s">
        <v>9174</v>
      </c>
      <c r="M464" s="45" t="s">
        <v>9175</v>
      </c>
      <c r="N464" s="44">
        <v>10</v>
      </c>
      <c r="O464" s="44">
        <v>933000</v>
      </c>
      <c r="P464" s="44">
        <v>9330000</v>
      </c>
      <c r="Q464" s="44">
        <v>6521000</v>
      </c>
      <c r="R464" s="44">
        <v>-2809000</v>
      </c>
      <c r="S464" s="42"/>
      <c r="W464" s="5" t="str" cm="1">
        <f t="array" ref="W464">_xlfn.LET(
 _xlpm.a, TRIM(_xlfn.TEXTSPLIT(M464,",")),
 _xlpm.b, TRIM(_xlfn.TEXTSPLIT(L464,",")),
 IFERROR(_xlfn._xlws.FILTER(_xlpm.a, ISNA(MATCH(_xlpm.a,_xlpm.b,0))), "Không có khác biệt")
)</f>
        <v>Không có khác biệt</v>
      </c>
    </row>
    <row r="465" spans="1:23" ht="71.25">
      <c r="A465" s="44">
        <v>20252</v>
      </c>
      <c r="B465" s="45" t="s">
        <v>8926</v>
      </c>
      <c r="C465" s="44">
        <v>2025</v>
      </c>
      <c r="D465" s="45" t="s">
        <v>1120</v>
      </c>
      <c r="E465" s="45" t="s">
        <v>1087</v>
      </c>
      <c r="F465" s="45" t="s">
        <v>19</v>
      </c>
      <c r="G465" s="45" t="s">
        <v>1096</v>
      </c>
      <c r="H465" s="42"/>
      <c r="I465" s="44">
        <v>2540076</v>
      </c>
      <c r="J465" s="45" t="s">
        <v>2079</v>
      </c>
      <c r="K465" s="45" t="s">
        <v>1092</v>
      </c>
      <c r="L465" s="42"/>
      <c r="M465" s="42"/>
      <c r="N465" s="44">
        <v>0</v>
      </c>
      <c r="O465" s="44">
        <v>0</v>
      </c>
      <c r="P465" s="44">
        <v>0</v>
      </c>
      <c r="Q465" s="44">
        <v>28000000</v>
      </c>
      <c r="R465" s="44">
        <v>28000000</v>
      </c>
      <c r="S465" s="42"/>
      <c r="W465" s="5" t="str" cm="1">
        <f t="array" ref="W465">_xlfn.LET(
 _xlpm.a, TRIM(_xlfn.TEXTSPLIT(M465,",")),
 _xlpm.b, TRIM(_xlfn.TEXTSPLIT(L465,",")),
 IFERROR(_xlfn._xlws.FILTER(_xlpm.a, ISNA(MATCH(_xlpm.a,_xlpm.b,0))), "Không có khác biệt")
)</f>
        <v>Không có khác biệt</v>
      </c>
    </row>
    <row r="466" spans="1:23" ht="71.25">
      <c r="A466" s="44">
        <v>20252</v>
      </c>
      <c r="B466" s="45" t="s">
        <v>8926</v>
      </c>
      <c r="C466" s="44">
        <v>2024</v>
      </c>
      <c r="D466" s="45" t="s">
        <v>1086</v>
      </c>
      <c r="E466" s="45" t="s">
        <v>1087</v>
      </c>
      <c r="F466" s="45" t="s">
        <v>1088</v>
      </c>
      <c r="G466" s="45" t="s">
        <v>1111</v>
      </c>
      <c r="H466" s="45" t="s">
        <v>1090</v>
      </c>
      <c r="I466" s="44">
        <v>2410551</v>
      </c>
      <c r="J466" s="45" t="s">
        <v>2080</v>
      </c>
      <c r="K466" s="45" t="s">
        <v>1092</v>
      </c>
      <c r="L466" s="45" t="s">
        <v>9176</v>
      </c>
      <c r="M466" s="45" t="s">
        <v>9177</v>
      </c>
      <c r="N466" s="44">
        <v>14</v>
      </c>
      <c r="O466" s="44">
        <v>933000</v>
      </c>
      <c r="P466" s="44">
        <v>13062000</v>
      </c>
      <c r="Q466" s="44">
        <v>13062000</v>
      </c>
      <c r="R466" s="44">
        <v>0</v>
      </c>
      <c r="S466" s="42"/>
      <c r="W466" s="5" t="str" cm="1">
        <f t="array" ref="W466">_xlfn.LET(
 _xlpm.a, TRIM(_xlfn.TEXTSPLIT(M466,",")),
 _xlpm.b, TRIM(_xlfn.TEXTSPLIT(L466,",")),
 IFERROR(_xlfn._xlws.FILTER(_xlpm.a, ISNA(MATCH(_xlpm.a,_xlpm.b,0))), "Không có khác biệt")
)</f>
        <v>Không có khác biệt</v>
      </c>
    </row>
    <row r="467" spans="1:23" ht="71.25">
      <c r="A467" s="44">
        <v>20252</v>
      </c>
      <c r="B467" s="45" t="s">
        <v>8926</v>
      </c>
      <c r="C467" s="44">
        <v>2024</v>
      </c>
      <c r="D467" s="45" t="s">
        <v>1191</v>
      </c>
      <c r="E467" s="45" t="s">
        <v>1095</v>
      </c>
      <c r="F467" s="45" t="s">
        <v>1088</v>
      </c>
      <c r="G467" s="45" t="s">
        <v>1192</v>
      </c>
      <c r="H467" s="45" t="s">
        <v>1101</v>
      </c>
      <c r="I467" s="44">
        <v>2411035</v>
      </c>
      <c r="J467" s="45" t="s">
        <v>2082</v>
      </c>
      <c r="K467" s="45" t="s">
        <v>1092</v>
      </c>
      <c r="L467" s="42"/>
      <c r="M467" s="42"/>
      <c r="N467" s="44">
        <v>0</v>
      </c>
      <c r="O467" s="44">
        <v>1225000</v>
      </c>
      <c r="P467" s="44">
        <v>0</v>
      </c>
      <c r="Q467" s="44">
        <v>36750000</v>
      </c>
      <c r="R467" s="44">
        <v>36750000</v>
      </c>
      <c r="S467" s="42"/>
      <c r="W467" s="5" t="str" cm="1">
        <f t="array" ref="W467">_xlfn.LET(
 _xlpm.a, TRIM(_xlfn.TEXTSPLIT(M467,",")),
 _xlpm.b, TRIM(_xlfn.TEXTSPLIT(L467,",")),
 IFERROR(_xlfn._xlws.FILTER(_xlpm.a, ISNA(MATCH(_xlpm.a,_xlpm.b,0))), "Không có khác biệt")
)</f>
        <v>Không có khác biệt</v>
      </c>
    </row>
    <row r="468" spans="1:23" ht="71.25">
      <c r="A468" s="44">
        <v>20252</v>
      </c>
      <c r="B468" s="45" t="s">
        <v>8926</v>
      </c>
      <c r="C468" s="44">
        <v>2024</v>
      </c>
      <c r="D468" s="45" t="s">
        <v>1086</v>
      </c>
      <c r="E468" s="45" t="s">
        <v>1087</v>
      </c>
      <c r="F468" s="45" t="s">
        <v>1088</v>
      </c>
      <c r="G468" s="45" t="s">
        <v>1124</v>
      </c>
      <c r="H468" s="45" t="s">
        <v>1090</v>
      </c>
      <c r="I468" s="44">
        <v>2411098</v>
      </c>
      <c r="J468" s="45" t="s">
        <v>1640</v>
      </c>
      <c r="K468" s="45" t="s">
        <v>1092</v>
      </c>
      <c r="L468" s="45" t="s">
        <v>9178</v>
      </c>
      <c r="M468" s="45" t="s">
        <v>9179</v>
      </c>
      <c r="N468" s="44">
        <v>8</v>
      </c>
      <c r="O468" s="44">
        <v>933000</v>
      </c>
      <c r="P468" s="44">
        <v>7464000</v>
      </c>
      <c r="Q468" s="44">
        <v>7464000</v>
      </c>
      <c r="R468" s="44">
        <v>0</v>
      </c>
      <c r="S468" s="42"/>
      <c r="W468" s="5" t="str" cm="1">
        <f t="array" ref="W468">_xlfn.LET(
 _xlpm.a, TRIM(_xlfn.TEXTSPLIT(M468,",")),
 _xlpm.b, TRIM(_xlfn.TEXTSPLIT(L468,",")),
 IFERROR(_xlfn._xlws.FILTER(_xlpm.a, ISNA(MATCH(_xlpm.a,_xlpm.b,0))), "Không có khác biệt")
)</f>
        <v>Không có khác biệt</v>
      </c>
    </row>
    <row r="469" spans="1:23" ht="71.25">
      <c r="A469" s="44">
        <v>20252</v>
      </c>
      <c r="B469" s="45" t="s">
        <v>8926</v>
      </c>
      <c r="C469" s="44">
        <v>2024</v>
      </c>
      <c r="D469" s="45" t="s">
        <v>1110</v>
      </c>
      <c r="E469" s="45" t="s">
        <v>1095</v>
      </c>
      <c r="F469" s="45" t="s">
        <v>1088</v>
      </c>
      <c r="G469" s="45" t="s">
        <v>1811</v>
      </c>
      <c r="H469" s="45" t="s">
        <v>1101</v>
      </c>
      <c r="I469" s="44">
        <v>2410634</v>
      </c>
      <c r="J469" s="45" t="s">
        <v>2084</v>
      </c>
      <c r="K469" s="45" t="s">
        <v>1092</v>
      </c>
      <c r="L469" s="42"/>
      <c r="M469" s="42"/>
      <c r="N469" s="44">
        <v>0</v>
      </c>
      <c r="O469" s="44">
        <v>1667000</v>
      </c>
      <c r="P469" s="44">
        <v>0</v>
      </c>
      <c r="Q469" s="44">
        <v>50000000</v>
      </c>
      <c r="R469" s="44">
        <v>50000000</v>
      </c>
      <c r="S469" s="42"/>
      <c r="W469" s="5" t="str" cm="1">
        <f t="array" ref="W469">_xlfn.LET(
 _xlpm.a, TRIM(_xlfn.TEXTSPLIT(M469,",")),
 _xlpm.b, TRIM(_xlfn.TEXTSPLIT(L469,",")),
 IFERROR(_xlfn._xlws.FILTER(_xlpm.a, ISNA(MATCH(_xlpm.a,_xlpm.b,0))), "Không có khác biệt")
)</f>
        <v>Không có khác biệt</v>
      </c>
    </row>
    <row r="470" spans="1:23" ht="71.25">
      <c r="A470" s="44">
        <v>20252</v>
      </c>
      <c r="B470" s="45" t="s">
        <v>8926</v>
      </c>
      <c r="C470" s="44">
        <v>2022</v>
      </c>
      <c r="D470" s="45" t="s">
        <v>1132</v>
      </c>
      <c r="E470" s="45" t="s">
        <v>1095</v>
      </c>
      <c r="F470" s="45" t="s">
        <v>1133</v>
      </c>
      <c r="G470" s="45" t="s">
        <v>1501</v>
      </c>
      <c r="H470" s="42"/>
      <c r="I470" s="45" t="s">
        <v>2085</v>
      </c>
      <c r="J470" s="45" t="s">
        <v>2086</v>
      </c>
      <c r="K470" s="45" t="s">
        <v>1092</v>
      </c>
      <c r="L470" s="42"/>
      <c r="M470" s="42"/>
      <c r="N470" s="44">
        <v>0</v>
      </c>
      <c r="O470" s="44">
        <v>0</v>
      </c>
      <c r="P470" s="44">
        <v>0</v>
      </c>
      <c r="Q470" s="44">
        <v>0</v>
      </c>
      <c r="R470" s="44">
        <v>0</v>
      </c>
      <c r="S470" s="42"/>
      <c r="W470" s="5" t="str" cm="1">
        <f t="array" ref="W470">_xlfn.LET(
 _xlpm.a, TRIM(_xlfn.TEXTSPLIT(M470,",")),
 _xlpm.b, TRIM(_xlfn.TEXTSPLIT(L470,",")),
 IFERROR(_xlfn._xlws.FILTER(_xlpm.a, ISNA(MATCH(_xlpm.a,_xlpm.b,0))), "Không có khác biệt")
)</f>
        <v>Không có khác biệt</v>
      </c>
    </row>
    <row r="471" spans="1:23" ht="71.25">
      <c r="A471" s="44">
        <v>20252</v>
      </c>
      <c r="B471" s="45" t="s">
        <v>8926</v>
      </c>
      <c r="C471" s="44">
        <v>2024</v>
      </c>
      <c r="D471" s="45" t="s">
        <v>1110</v>
      </c>
      <c r="E471" s="45" t="s">
        <v>1095</v>
      </c>
      <c r="F471" s="45" t="s">
        <v>1088</v>
      </c>
      <c r="G471" s="45" t="s">
        <v>1118</v>
      </c>
      <c r="H471" s="45" t="s">
        <v>1101</v>
      </c>
      <c r="I471" s="44">
        <v>2410094</v>
      </c>
      <c r="J471" s="45" t="s">
        <v>2087</v>
      </c>
      <c r="K471" s="45" t="s">
        <v>1092</v>
      </c>
      <c r="L471" s="42"/>
      <c r="M471" s="42"/>
      <c r="N471" s="44">
        <v>0</v>
      </c>
      <c r="O471" s="44">
        <v>933000</v>
      </c>
      <c r="P471" s="44">
        <v>0</v>
      </c>
      <c r="Q471" s="44">
        <v>28000000</v>
      </c>
      <c r="R471" s="44">
        <v>28000000</v>
      </c>
      <c r="S471" s="42"/>
      <c r="W471" s="5" t="str" cm="1">
        <f t="array" ref="W471">_xlfn.LET(
 _xlpm.a, TRIM(_xlfn.TEXTSPLIT(M471,",")),
 _xlpm.b, TRIM(_xlfn.TEXTSPLIT(L471,",")),
 IFERROR(_xlfn._xlws.FILTER(_xlpm.a, ISNA(MATCH(_xlpm.a,_xlpm.b,0))), "Không có khác biệt")
)</f>
        <v>Không có khác biệt</v>
      </c>
    </row>
    <row r="472" spans="1:23" ht="71.25">
      <c r="A472" s="44">
        <v>20252</v>
      </c>
      <c r="B472" s="45" t="s">
        <v>8926</v>
      </c>
      <c r="C472" s="44">
        <v>2025</v>
      </c>
      <c r="D472" s="45" t="s">
        <v>1099</v>
      </c>
      <c r="E472" s="45" t="s">
        <v>1087</v>
      </c>
      <c r="F472" s="45" t="s">
        <v>1088</v>
      </c>
      <c r="G472" s="45" t="s">
        <v>1207</v>
      </c>
      <c r="H472" s="45" t="s">
        <v>1101</v>
      </c>
      <c r="I472" s="44">
        <v>2510097</v>
      </c>
      <c r="J472" s="45" t="s">
        <v>2089</v>
      </c>
      <c r="K472" s="45" t="s">
        <v>1092</v>
      </c>
      <c r="L472" s="45" t="s">
        <v>9180</v>
      </c>
      <c r="M472" s="45" t="s">
        <v>9181</v>
      </c>
      <c r="N472" s="44">
        <v>13</v>
      </c>
      <c r="O472" s="44">
        <v>933000</v>
      </c>
      <c r="P472" s="44">
        <v>12129000</v>
      </c>
      <c r="Q472" s="44">
        <v>13052000</v>
      </c>
      <c r="R472" s="44">
        <v>923000</v>
      </c>
      <c r="S472" s="42"/>
      <c r="W472" s="5" t="str" cm="1">
        <f t="array" ref="W472">_xlfn.LET(
 _xlpm.a, TRIM(_xlfn.TEXTSPLIT(M472,",")),
 _xlpm.b, TRIM(_xlfn.TEXTSPLIT(L472,",")),
 IFERROR(_xlfn._xlws.FILTER(_xlpm.a, ISNA(MATCH(_xlpm.a,_xlpm.b,0))), "Không có khác biệt")
)</f>
        <v>Không có khác biệt</v>
      </c>
    </row>
    <row r="473" spans="1:23" ht="71.25">
      <c r="A473" s="44">
        <v>20252</v>
      </c>
      <c r="B473" s="45" t="s">
        <v>8926</v>
      </c>
      <c r="C473" s="44">
        <v>2024</v>
      </c>
      <c r="D473" s="45" t="s">
        <v>1086</v>
      </c>
      <c r="E473" s="45" t="s">
        <v>1095</v>
      </c>
      <c r="F473" s="45" t="s">
        <v>1088</v>
      </c>
      <c r="G473" s="45" t="s">
        <v>1218</v>
      </c>
      <c r="H473" s="45" t="s">
        <v>1101</v>
      </c>
      <c r="I473" s="44">
        <v>2411076</v>
      </c>
      <c r="J473" s="45" t="s">
        <v>2091</v>
      </c>
      <c r="K473" s="45" t="s">
        <v>1092</v>
      </c>
      <c r="L473" s="42"/>
      <c r="M473" s="42"/>
      <c r="N473" s="44">
        <v>0</v>
      </c>
      <c r="O473" s="44">
        <v>2084000</v>
      </c>
      <c r="P473" s="44">
        <v>0</v>
      </c>
      <c r="Q473" s="44">
        <v>62500000</v>
      </c>
      <c r="R473" s="44">
        <v>62500000</v>
      </c>
      <c r="S473" s="42"/>
      <c r="W473" s="5" t="str" cm="1">
        <f t="array" ref="W473">_xlfn.LET(
 _xlpm.a, TRIM(_xlfn.TEXTSPLIT(M473,",")),
 _xlpm.b, TRIM(_xlfn.TEXTSPLIT(L473,",")),
 IFERROR(_xlfn._xlws.FILTER(_xlpm.a, ISNA(MATCH(_xlpm.a,_xlpm.b,0))), "Không có khác biệt")
)</f>
        <v>Không có khác biệt</v>
      </c>
    </row>
    <row r="474" spans="1:23" ht="71.25">
      <c r="A474" s="44">
        <v>20252</v>
      </c>
      <c r="B474" s="45" t="s">
        <v>8926</v>
      </c>
      <c r="C474" s="44">
        <v>2024</v>
      </c>
      <c r="D474" s="45" t="s">
        <v>1110</v>
      </c>
      <c r="E474" s="45" t="s">
        <v>1095</v>
      </c>
      <c r="F474" s="45" t="s">
        <v>1088</v>
      </c>
      <c r="G474" s="45" t="s">
        <v>1111</v>
      </c>
      <c r="H474" s="45" t="s">
        <v>1101</v>
      </c>
      <c r="I474" s="44">
        <v>2410679</v>
      </c>
      <c r="J474" s="45" t="s">
        <v>2092</v>
      </c>
      <c r="K474" s="45" t="s">
        <v>1092</v>
      </c>
      <c r="L474" s="42"/>
      <c r="M474" s="42"/>
      <c r="N474" s="44">
        <v>0</v>
      </c>
      <c r="O474" s="44">
        <v>933000</v>
      </c>
      <c r="P474" s="44">
        <v>0</v>
      </c>
      <c r="Q474" s="44">
        <v>28000000</v>
      </c>
      <c r="R474" s="44">
        <v>28000000</v>
      </c>
      <c r="S474" s="42"/>
      <c r="W474" s="5" t="str" cm="1">
        <f t="array" ref="W474">_xlfn.LET(
 _xlpm.a, TRIM(_xlfn.TEXTSPLIT(M474,",")),
 _xlpm.b, TRIM(_xlfn.TEXTSPLIT(L474,",")),
 IFERROR(_xlfn._xlws.FILTER(_xlpm.a, ISNA(MATCH(_xlpm.a,_xlpm.b,0))), "Không có khác biệt")
)</f>
        <v>Không có khác biệt</v>
      </c>
    </row>
    <row r="475" spans="1:23" ht="71.25">
      <c r="A475" s="44">
        <v>20252</v>
      </c>
      <c r="B475" s="45" t="s">
        <v>8926</v>
      </c>
      <c r="C475" s="44">
        <v>2025</v>
      </c>
      <c r="D475" s="45" t="s">
        <v>1296</v>
      </c>
      <c r="E475" s="45" t="s">
        <v>1087</v>
      </c>
      <c r="F475" s="45" t="s">
        <v>1088</v>
      </c>
      <c r="G475" s="45" t="s">
        <v>1192</v>
      </c>
      <c r="H475" s="45" t="s">
        <v>1101</v>
      </c>
      <c r="I475" s="44">
        <v>2511178</v>
      </c>
      <c r="J475" s="45" t="s">
        <v>2094</v>
      </c>
      <c r="K475" s="45" t="s">
        <v>1092</v>
      </c>
      <c r="L475" s="45" t="s">
        <v>9182</v>
      </c>
      <c r="M475" s="45" t="s">
        <v>9183</v>
      </c>
      <c r="N475" s="44">
        <v>13</v>
      </c>
      <c r="O475" s="44">
        <v>1225000</v>
      </c>
      <c r="P475" s="44">
        <v>15925000</v>
      </c>
      <c r="Q475" s="44">
        <v>17150000</v>
      </c>
      <c r="R475" s="44">
        <v>1225000</v>
      </c>
      <c r="S475" s="42"/>
      <c r="W475" s="5" t="str" cm="1">
        <f t="array" ref="W475">_xlfn.LET(
 _xlpm.a, TRIM(_xlfn.TEXTSPLIT(M475,",")),
 _xlpm.b, TRIM(_xlfn.TEXTSPLIT(L475,",")),
 IFERROR(_xlfn._xlws.FILTER(_xlpm.a, ISNA(MATCH(_xlpm.a,_xlpm.b,0))), "Không có khác biệt")
)</f>
        <v>Không có khác biệt</v>
      </c>
    </row>
    <row r="476" spans="1:23" ht="71.25">
      <c r="A476" s="44">
        <v>20252</v>
      </c>
      <c r="B476" s="45" t="s">
        <v>8926</v>
      </c>
      <c r="C476" s="44">
        <v>2022</v>
      </c>
      <c r="D476" s="45" t="s">
        <v>1144</v>
      </c>
      <c r="E476" s="45" t="s">
        <v>1095</v>
      </c>
      <c r="F476" s="45" t="s">
        <v>1088</v>
      </c>
      <c r="G476" s="45" t="s">
        <v>1145</v>
      </c>
      <c r="H476" s="45" t="s">
        <v>1090</v>
      </c>
      <c r="I476" s="45" t="s">
        <v>2095</v>
      </c>
      <c r="J476" s="45" t="s">
        <v>2096</v>
      </c>
      <c r="K476" s="45" t="s">
        <v>1092</v>
      </c>
      <c r="L476" s="42"/>
      <c r="M476" s="42"/>
      <c r="N476" s="44">
        <v>0</v>
      </c>
      <c r="O476" s="44">
        <v>933000</v>
      </c>
      <c r="P476" s="44">
        <v>0</v>
      </c>
      <c r="Q476" s="44">
        <v>23300000</v>
      </c>
      <c r="R476" s="44">
        <v>23300000</v>
      </c>
      <c r="S476" s="42"/>
      <c r="W476" s="5" t="str" cm="1">
        <f t="array" ref="W476">_xlfn.LET(
 _xlpm.a, TRIM(_xlfn.TEXTSPLIT(M476,",")),
 _xlpm.b, TRIM(_xlfn.TEXTSPLIT(L476,",")),
 IFERROR(_xlfn._xlws.FILTER(_xlpm.a, ISNA(MATCH(_xlpm.a,_xlpm.b,0))), "Không có khác biệt")
)</f>
        <v>Không có khác biệt</v>
      </c>
    </row>
    <row r="477" spans="1:23" ht="71.25">
      <c r="A477" s="44">
        <v>20252</v>
      </c>
      <c r="B477" s="45" t="s">
        <v>8926</v>
      </c>
      <c r="C477" s="44">
        <v>2025</v>
      </c>
      <c r="D477" s="45" t="s">
        <v>1117</v>
      </c>
      <c r="E477" s="45" t="s">
        <v>1087</v>
      </c>
      <c r="F477" s="45" t="s">
        <v>1088</v>
      </c>
      <c r="G477" s="45" t="s">
        <v>1107</v>
      </c>
      <c r="H477" s="45" t="s">
        <v>1090</v>
      </c>
      <c r="I477" s="44">
        <v>2511035</v>
      </c>
      <c r="J477" s="45" t="s">
        <v>2098</v>
      </c>
      <c r="K477" s="45" t="s">
        <v>1092</v>
      </c>
      <c r="L477" s="42"/>
      <c r="M477" s="42"/>
      <c r="N477" s="44">
        <v>0</v>
      </c>
      <c r="O477" s="44">
        <v>933000</v>
      </c>
      <c r="P477" s="44">
        <v>0</v>
      </c>
      <c r="Q477" s="44">
        <v>26124000</v>
      </c>
      <c r="R477" s="44">
        <v>26124000</v>
      </c>
      <c r="S477" s="42"/>
      <c r="W477" s="5" t="str" cm="1">
        <f t="array" ref="W477">_xlfn.LET(
 _xlpm.a, TRIM(_xlfn.TEXTSPLIT(M477,",")),
 _xlpm.b, TRIM(_xlfn.TEXTSPLIT(L477,",")),
 IFERROR(_xlfn._xlws.FILTER(_xlpm.a, ISNA(MATCH(_xlpm.a,_xlpm.b,0))), "Không có khác biệt")
)</f>
        <v>Không có khác biệt</v>
      </c>
    </row>
    <row r="478" spans="1:23" ht="99.75">
      <c r="A478" s="44">
        <v>20252</v>
      </c>
      <c r="B478" s="45" t="s">
        <v>8926</v>
      </c>
      <c r="C478" s="44">
        <v>2024</v>
      </c>
      <c r="D478" s="45" t="s">
        <v>1086</v>
      </c>
      <c r="E478" s="45" t="s">
        <v>1087</v>
      </c>
      <c r="F478" s="45" t="s">
        <v>1088</v>
      </c>
      <c r="G478" s="45" t="s">
        <v>1161</v>
      </c>
      <c r="H478" s="45" t="s">
        <v>1090</v>
      </c>
      <c r="I478" s="44">
        <v>2411108</v>
      </c>
      <c r="J478" s="45" t="s">
        <v>2099</v>
      </c>
      <c r="K478" s="45" t="s">
        <v>1092</v>
      </c>
      <c r="L478" s="45" t="s">
        <v>9184</v>
      </c>
      <c r="M478" s="45" t="s">
        <v>9185</v>
      </c>
      <c r="N478" s="44">
        <v>19</v>
      </c>
      <c r="O478" s="44">
        <v>933000</v>
      </c>
      <c r="P478" s="44">
        <v>17727000</v>
      </c>
      <c r="Q478" s="44">
        <v>17727000</v>
      </c>
      <c r="R478" s="44">
        <v>0</v>
      </c>
      <c r="S478" s="42"/>
      <c r="W478" s="5" t="str" cm="1">
        <f t="array" ref="W478">_xlfn.LET(
 _xlpm.a, TRIM(_xlfn.TEXTSPLIT(M478,",")),
 _xlpm.b, TRIM(_xlfn.TEXTSPLIT(L478,",")),
 IFERROR(_xlfn._xlws.FILTER(_xlpm.a, ISNA(MATCH(_xlpm.a,_xlpm.b,0))), "Không có khác biệt")
)</f>
        <v>Không có khác biệt</v>
      </c>
    </row>
    <row r="479" spans="1:23" ht="71.25">
      <c r="A479" s="44">
        <v>20252</v>
      </c>
      <c r="B479" s="45" t="s">
        <v>8926</v>
      </c>
      <c r="C479" s="44">
        <v>2025</v>
      </c>
      <c r="D479" s="45" t="s">
        <v>1099</v>
      </c>
      <c r="E479" s="45" t="s">
        <v>1087</v>
      </c>
      <c r="F479" s="45" t="s">
        <v>1088</v>
      </c>
      <c r="G479" s="45" t="s">
        <v>1114</v>
      </c>
      <c r="H479" s="45" t="s">
        <v>1101</v>
      </c>
      <c r="I479" s="44">
        <v>2511027</v>
      </c>
      <c r="J479" s="45" t="s">
        <v>2101</v>
      </c>
      <c r="K479" s="45" t="s">
        <v>1092</v>
      </c>
      <c r="L479" s="45" t="s">
        <v>8935</v>
      </c>
      <c r="M479" s="45" t="s">
        <v>8942</v>
      </c>
      <c r="N479" s="44">
        <v>14</v>
      </c>
      <c r="O479" s="44">
        <v>1317000</v>
      </c>
      <c r="P479" s="44">
        <v>18438000</v>
      </c>
      <c r="Q479" s="44">
        <v>30301000</v>
      </c>
      <c r="R479" s="44">
        <v>11863000</v>
      </c>
      <c r="S479" s="42"/>
      <c r="W479" s="5" t="str" cm="1">
        <f t="array" ref="W479">_xlfn.LET(
 _xlpm.a, TRIM(_xlfn.TEXTSPLIT(M479,",")),
 _xlpm.b, TRIM(_xlfn.TEXTSPLIT(L479,",")),
 IFERROR(_xlfn._xlws.FILTER(_xlpm.a, ISNA(MATCH(_xlpm.a,_xlpm.b,0))), "Không có khác biệt")
)</f>
        <v>Không có khác biệt</v>
      </c>
    </row>
    <row r="480" spans="1:23" ht="71.25">
      <c r="A480" s="44">
        <v>20252</v>
      </c>
      <c r="B480" s="45" t="s">
        <v>8926</v>
      </c>
      <c r="C480" s="44">
        <v>2023</v>
      </c>
      <c r="D480" s="45" t="s">
        <v>1197</v>
      </c>
      <c r="E480" s="45" t="s">
        <v>1095</v>
      </c>
      <c r="F480" s="45" t="s">
        <v>1088</v>
      </c>
      <c r="G480" s="45" t="s">
        <v>1238</v>
      </c>
      <c r="H480" s="45" t="s">
        <v>1090</v>
      </c>
      <c r="I480" s="45" t="s">
        <v>2103</v>
      </c>
      <c r="J480" s="45" t="s">
        <v>2104</v>
      </c>
      <c r="K480" s="45" t="s">
        <v>1092</v>
      </c>
      <c r="L480" s="42"/>
      <c r="M480" s="42"/>
      <c r="N480" s="44">
        <v>0</v>
      </c>
      <c r="O480" s="44">
        <v>933000</v>
      </c>
      <c r="P480" s="44">
        <v>0</v>
      </c>
      <c r="Q480" s="44">
        <v>28000000</v>
      </c>
      <c r="R480" s="44">
        <v>28000000</v>
      </c>
      <c r="S480" s="42"/>
      <c r="W480" s="5" t="str" cm="1">
        <f t="array" ref="W480">_xlfn.LET(
 _xlpm.a, TRIM(_xlfn.TEXTSPLIT(M480,",")),
 _xlpm.b, TRIM(_xlfn.TEXTSPLIT(L480,",")),
 IFERROR(_xlfn._xlws.FILTER(_xlpm.a, ISNA(MATCH(_xlpm.a,_xlpm.b,0))), "Không có khác biệt")
)</f>
        <v>Không có khác biệt</v>
      </c>
    </row>
    <row r="481" spans="1:23" ht="71.25">
      <c r="A481" s="44">
        <v>20252</v>
      </c>
      <c r="B481" s="45" t="s">
        <v>8926</v>
      </c>
      <c r="C481" s="44">
        <v>2024</v>
      </c>
      <c r="D481" s="45" t="s">
        <v>1191</v>
      </c>
      <c r="E481" s="45" t="s">
        <v>1095</v>
      </c>
      <c r="F481" s="45" t="s">
        <v>1088</v>
      </c>
      <c r="G481" s="45" t="s">
        <v>1192</v>
      </c>
      <c r="H481" s="45" t="s">
        <v>1101</v>
      </c>
      <c r="I481" s="44">
        <v>2410704</v>
      </c>
      <c r="J481" s="45" t="s">
        <v>2106</v>
      </c>
      <c r="K481" s="45" t="s">
        <v>1092</v>
      </c>
      <c r="L481" s="42"/>
      <c r="M481" s="42"/>
      <c r="N481" s="44">
        <v>0</v>
      </c>
      <c r="O481" s="44">
        <v>1225000</v>
      </c>
      <c r="P481" s="44">
        <v>0</v>
      </c>
      <c r="Q481" s="44">
        <v>36750000</v>
      </c>
      <c r="R481" s="44">
        <v>36750000</v>
      </c>
      <c r="S481" s="42"/>
      <c r="W481" s="5" t="str" cm="1">
        <f t="array" ref="W481">_xlfn.LET(
 _xlpm.a, TRIM(_xlfn.TEXTSPLIT(M481,",")),
 _xlpm.b, TRIM(_xlfn.TEXTSPLIT(L481,",")),
 IFERROR(_xlfn._xlws.FILTER(_xlpm.a, ISNA(MATCH(_xlpm.a,_xlpm.b,0))), "Không có khác biệt")
)</f>
        <v>Không có khác biệt</v>
      </c>
    </row>
    <row r="482" spans="1:23" ht="71.25">
      <c r="A482" s="44">
        <v>20252</v>
      </c>
      <c r="B482" s="45" t="s">
        <v>8926</v>
      </c>
      <c r="C482" s="44">
        <v>2025</v>
      </c>
      <c r="D482" s="45" t="s">
        <v>1117</v>
      </c>
      <c r="E482" s="45" t="s">
        <v>1087</v>
      </c>
      <c r="F482" s="45" t="s">
        <v>1088</v>
      </c>
      <c r="G482" s="45" t="s">
        <v>1089</v>
      </c>
      <c r="H482" s="45" t="s">
        <v>1090</v>
      </c>
      <c r="I482" s="44">
        <v>2511113</v>
      </c>
      <c r="J482" s="45" t="s">
        <v>2107</v>
      </c>
      <c r="K482" s="45" t="s">
        <v>1092</v>
      </c>
      <c r="L482" s="42"/>
      <c r="M482" s="42"/>
      <c r="N482" s="44">
        <v>0</v>
      </c>
      <c r="O482" s="44">
        <v>933000</v>
      </c>
      <c r="P482" s="44">
        <v>0</v>
      </c>
      <c r="Q482" s="44">
        <v>24258000</v>
      </c>
      <c r="R482" s="44">
        <v>24258000</v>
      </c>
      <c r="S482" s="42"/>
      <c r="W482" s="5" t="str" cm="1">
        <f t="array" ref="W482">_xlfn.LET(
 _xlpm.a, TRIM(_xlfn.TEXTSPLIT(M482,",")),
 _xlpm.b, TRIM(_xlfn.TEXTSPLIT(L482,",")),
 IFERROR(_xlfn._xlws.FILTER(_xlpm.a, ISNA(MATCH(_xlpm.a,_xlpm.b,0))), "Không có khác biệt")
)</f>
        <v>Không có khác biệt</v>
      </c>
    </row>
    <row r="483" spans="1:23" ht="71.25">
      <c r="A483" s="44">
        <v>20252</v>
      </c>
      <c r="B483" s="45" t="s">
        <v>8926</v>
      </c>
      <c r="C483" s="44">
        <v>2023</v>
      </c>
      <c r="D483" s="45" t="s">
        <v>1197</v>
      </c>
      <c r="E483" s="45" t="s">
        <v>1095</v>
      </c>
      <c r="F483" s="45" t="s">
        <v>1088</v>
      </c>
      <c r="G483" s="45" t="s">
        <v>1145</v>
      </c>
      <c r="H483" s="45" t="s">
        <v>1090</v>
      </c>
      <c r="I483" s="45" t="s">
        <v>2108</v>
      </c>
      <c r="J483" s="45" t="s">
        <v>2109</v>
      </c>
      <c r="K483" s="45" t="s">
        <v>1092</v>
      </c>
      <c r="L483" s="42"/>
      <c r="M483" s="42"/>
      <c r="N483" s="44">
        <v>0</v>
      </c>
      <c r="O483" s="44">
        <v>933000</v>
      </c>
      <c r="P483" s="44">
        <v>0</v>
      </c>
      <c r="Q483" s="44">
        <v>28000000</v>
      </c>
      <c r="R483" s="44">
        <v>28000000</v>
      </c>
      <c r="S483" s="42"/>
      <c r="W483" s="5" t="str" cm="1">
        <f t="array" ref="W483">_xlfn.LET(
 _xlpm.a, TRIM(_xlfn.TEXTSPLIT(M483,",")),
 _xlpm.b, TRIM(_xlfn.TEXTSPLIT(L483,",")),
 IFERROR(_xlfn._xlws.FILTER(_xlpm.a, ISNA(MATCH(_xlpm.a,_xlpm.b,0))), "Không có khác biệt")
)</f>
        <v>Không có khác biệt</v>
      </c>
    </row>
    <row r="484" spans="1:23" ht="71.25">
      <c r="A484" s="44">
        <v>20252</v>
      </c>
      <c r="B484" s="45" t="s">
        <v>8926</v>
      </c>
      <c r="C484" s="44">
        <v>2021</v>
      </c>
      <c r="D484" s="45" t="s">
        <v>1180</v>
      </c>
      <c r="E484" s="45" t="s">
        <v>1095</v>
      </c>
      <c r="F484" s="45" t="s">
        <v>1088</v>
      </c>
      <c r="G484" s="45" t="s">
        <v>1089</v>
      </c>
      <c r="H484" s="45" t="s">
        <v>1101</v>
      </c>
      <c r="I484" s="45" t="s">
        <v>2111</v>
      </c>
      <c r="J484" s="45" t="s">
        <v>2112</v>
      </c>
      <c r="K484" s="45" t="s">
        <v>1092</v>
      </c>
      <c r="L484" s="42"/>
      <c r="M484" s="42"/>
      <c r="N484" s="44">
        <v>0</v>
      </c>
      <c r="O484" s="44">
        <v>933000</v>
      </c>
      <c r="P484" s="44">
        <v>0</v>
      </c>
      <c r="Q484" s="44">
        <v>0</v>
      </c>
      <c r="R484" s="44">
        <v>0</v>
      </c>
      <c r="S484" s="42"/>
      <c r="W484" s="5" t="str" cm="1">
        <f t="array" ref="W484">_xlfn.LET(
 _xlpm.a, TRIM(_xlfn.TEXTSPLIT(M484,",")),
 _xlpm.b, TRIM(_xlfn.TEXTSPLIT(L484,",")),
 IFERROR(_xlfn._xlws.FILTER(_xlpm.a, ISNA(MATCH(_xlpm.a,_xlpm.b,0))), "Không có khác biệt")
)</f>
        <v>Không có khác biệt</v>
      </c>
    </row>
    <row r="485" spans="1:23" ht="85.5">
      <c r="A485" s="44">
        <v>20252</v>
      </c>
      <c r="B485" s="45" t="s">
        <v>8926</v>
      </c>
      <c r="C485" s="44">
        <v>2025</v>
      </c>
      <c r="D485" s="45" t="s">
        <v>1099</v>
      </c>
      <c r="E485" s="45" t="s">
        <v>1087</v>
      </c>
      <c r="F485" s="45" t="s">
        <v>1088</v>
      </c>
      <c r="G485" s="45" t="s">
        <v>1107</v>
      </c>
      <c r="H485" s="45" t="s">
        <v>1101</v>
      </c>
      <c r="I485" s="44">
        <v>2510576</v>
      </c>
      <c r="J485" s="45" t="s">
        <v>2113</v>
      </c>
      <c r="K485" s="45" t="s">
        <v>1092</v>
      </c>
      <c r="L485" s="45" t="s">
        <v>8989</v>
      </c>
      <c r="M485" s="45" t="s">
        <v>9186</v>
      </c>
      <c r="N485" s="44">
        <v>17</v>
      </c>
      <c r="O485" s="44">
        <v>933000</v>
      </c>
      <c r="P485" s="44">
        <v>15861000</v>
      </c>
      <c r="Q485" s="44">
        <v>13052000</v>
      </c>
      <c r="R485" s="44">
        <v>-2809000</v>
      </c>
      <c r="S485" s="42"/>
      <c r="W485" s="5" t="str" cm="1">
        <f t="array" ref="W485">_xlfn.LET(
 _xlpm.a, TRIM(_xlfn.TEXTSPLIT(M485,",")),
 _xlpm.b, TRIM(_xlfn.TEXTSPLIT(L485,",")),
 IFERROR(_xlfn._xlws.FILTER(_xlpm.a, ISNA(MATCH(_xlpm.a,_xlpm.b,0))), "Không có khác biệt")
)</f>
        <v>Không có khác biệt</v>
      </c>
    </row>
    <row r="486" spans="1:23" ht="71.25">
      <c r="A486" s="44">
        <v>20252</v>
      </c>
      <c r="B486" s="45" t="s">
        <v>8926</v>
      </c>
      <c r="C486" s="44">
        <v>2024</v>
      </c>
      <c r="D486" s="45" t="s">
        <v>1086</v>
      </c>
      <c r="E486" s="45" t="s">
        <v>1095</v>
      </c>
      <c r="F486" s="45" t="s">
        <v>1088</v>
      </c>
      <c r="G486" s="45" t="s">
        <v>1218</v>
      </c>
      <c r="H486" s="45" t="s">
        <v>1101</v>
      </c>
      <c r="I486" s="44">
        <v>2411140</v>
      </c>
      <c r="J486" s="45" t="s">
        <v>2114</v>
      </c>
      <c r="K486" s="45" t="s">
        <v>1092</v>
      </c>
      <c r="L486" s="42"/>
      <c r="M486" s="42"/>
      <c r="N486" s="44">
        <v>0</v>
      </c>
      <c r="O486" s="44">
        <v>2084000</v>
      </c>
      <c r="P486" s="44">
        <v>0</v>
      </c>
      <c r="Q486" s="44">
        <v>62500000</v>
      </c>
      <c r="R486" s="44">
        <v>62500000</v>
      </c>
      <c r="S486" s="42"/>
      <c r="W486" s="5" t="str" cm="1">
        <f t="array" ref="W486">_xlfn.LET(
 _xlpm.a, TRIM(_xlfn.TEXTSPLIT(M486,",")),
 _xlpm.b, TRIM(_xlfn.TEXTSPLIT(L486,",")),
 IFERROR(_xlfn._xlws.FILTER(_xlpm.a, ISNA(MATCH(_xlpm.a,_xlpm.b,0))), "Không có khác biệt")
)</f>
        <v>Không có khác biệt</v>
      </c>
    </row>
    <row r="487" spans="1:23" ht="71.25">
      <c r="A487" s="44">
        <v>20252</v>
      </c>
      <c r="B487" s="45" t="s">
        <v>8926</v>
      </c>
      <c r="C487" s="44">
        <v>2025</v>
      </c>
      <c r="D487" s="45" t="s">
        <v>1120</v>
      </c>
      <c r="E487" s="45" t="s">
        <v>1087</v>
      </c>
      <c r="F487" s="45" t="s">
        <v>19</v>
      </c>
      <c r="G487" s="45" t="s">
        <v>1152</v>
      </c>
      <c r="H487" s="42"/>
      <c r="I487" s="44">
        <v>2540048</v>
      </c>
      <c r="J487" s="45" t="s">
        <v>2115</v>
      </c>
      <c r="K487" s="45" t="s">
        <v>1092</v>
      </c>
      <c r="L487" s="42"/>
      <c r="M487" s="42"/>
      <c r="N487" s="44">
        <v>0</v>
      </c>
      <c r="O487" s="44">
        <v>0</v>
      </c>
      <c r="P487" s="44">
        <v>0</v>
      </c>
      <c r="Q487" s="44">
        <v>28000000</v>
      </c>
      <c r="R487" s="44">
        <v>28000000</v>
      </c>
      <c r="S487" s="42"/>
      <c r="W487" s="5" t="str" cm="1">
        <f t="array" ref="W487">_xlfn.LET(
 _xlpm.a, TRIM(_xlfn.TEXTSPLIT(M487,",")),
 _xlpm.b, TRIM(_xlfn.TEXTSPLIT(L487,",")),
 IFERROR(_xlfn._xlws.FILTER(_xlpm.a, ISNA(MATCH(_xlpm.a,_xlpm.b,0))), "Không có khác biệt")
)</f>
        <v>Không có khác biệt</v>
      </c>
    </row>
    <row r="488" spans="1:23" ht="71.25">
      <c r="A488" s="44">
        <v>20252</v>
      </c>
      <c r="B488" s="45" t="s">
        <v>8926</v>
      </c>
      <c r="C488" s="44">
        <v>2025</v>
      </c>
      <c r="D488" s="45" t="s">
        <v>1117</v>
      </c>
      <c r="E488" s="45" t="s">
        <v>1087</v>
      </c>
      <c r="F488" s="45" t="s">
        <v>1088</v>
      </c>
      <c r="G488" s="45" t="s">
        <v>1155</v>
      </c>
      <c r="H488" s="45" t="s">
        <v>1090</v>
      </c>
      <c r="I488" s="44">
        <v>2511030</v>
      </c>
      <c r="J488" s="45" t="s">
        <v>2117</v>
      </c>
      <c r="K488" s="45" t="s">
        <v>1092</v>
      </c>
      <c r="L488" s="42"/>
      <c r="M488" s="42"/>
      <c r="N488" s="44">
        <v>0</v>
      </c>
      <c r="O488" s="44">
        <v>933000</v>
      </c>
      <c r="P488" s="44">
        <v>0</v>
      </c>
      <c r="Q488" s="44">
        <v>26124000</v>
      </c>
      <c r="R488" s="44">
        <v>26124000</v>
      </c>
      <c r="S488" s="42"/>
      <c r="W488" s="5" t="str" cm="1">
        <f t="array" ref="W488">_xlfn.LET(
 _xlpm.a, TRIM(_xlfn.TEXTSPLIT(M488,",")),
 _xlpm.b, TRIM(_xlfn.TEXTSPLIT(L488,",")),
 IFERROR(_xlfn._xlws.FILTER(_xlpm.a, ISNA(MATCH(_xlpm.a,_xlpm.b,0))), "Không có khác biệt")
)</f>
        <v>Không có khác biệt</v>
      </c>
    </row>
    <row r="489" spans="1:23" ht="71.25">
      <c r="A489" s="44">
        <v>20252</v>
      </c>
      <c r="B489" s="45" t="s">
        <v>8926</v>
      </c>
      <c r="C489" s="44">
        <v>2022</v>
      </c>
      <c r="D489" s="45" t="s">
        <v>1144</v>
      </c>
      <c r="E489" s="45" t="s">
        <v>1095</v>
      </c>
      <c r="F489" s="45" t="s">
        <v>1088</v>
      </c>
      <c r="G489" s="45" t="s">
        <v>1651</v>
      </c>
      <c r="H489" s="45" t="s">
        <v>1090</v>
      </c>
      <c r="I489" s="45" t="s">
        <v>2118</v>
      </c>
      <c r="J489" s="45" t="s">
        <v>2119</v>
      </c>
      <c r="K489" s="45" t="s">
        <v>1092</v>
      </c>
      <c r="L489" s="45" t="s">
        <v>8939</v>
      </c>
      <c r="M489" s="42"/>
      <c r="N489" s="44">
        <v>2</v>
      </c>
      <c r="O489" s="44">
        <v>933000</v>
      </c>
      <c r="P489" s="44">
        <v>1866000</v>
      </c>
      <c r="Q489" s="44">
        <v>23300000</v>
      </c>
      <c r="R489" s="44">
        <v>21434000</v>
      </c>
      <c r="S489" s="42"/>
      <c r="W489" s="5" t="str" cm="1">
        <f t="array" ref="W489">_xlfn.LET(
 _xlpm.a, TRIM(_xlfn.TEXTSPLIT(M489,",")),
 _xlpm.b, TRIM(_xlfn.TEXTSPLIT(L489,",")),
 IFERROR(_xlfn._xlws.FILTER(_xlpm.a, ISNA(MATCH(_xlpm.a,_xlpm.b,0))), "Không có khác biệt")
)</f>
        <v>Không có khác biệt</v>
      </c>
    </row>
    <row r="490" spans="1:23" ht="71.25">
      <c r="A490" s="44">
        <v>20252</v>
      </c>
      <c r="B490" s="45" t="s">
        <v>8926</v>
      </c>
      <c r="C490" s="44">
        <v>2025</v>
      </c>
      <c r="D490" s="45" t="s">
        <v>1099</v>
      </c>
      <c r="E490" s="45" t="s">
        <v>1087</v>
      </c>
      <c r="F490" s="45" t="s">
        <v>1088</v>
      </c>
      <c r="G490" s="45" t="s">
        <v>1158</v>
      </c>
      <c r="H490" s="45" t="s">
        <v>1101</v>
      </c>
      <c r="I490" s="44">
        <v>2510181</v>
      </c>
      <c r="J490" s="45" t="s">
        <v>2121</v>
      </c>
      <c r="K490" s="45" t="s">
        <v>1092</v>
      </c>
      <c r="L490" s="45" t="s">
        <v>9187</v>
      </c>
      <c r="M490" s="45" t="s">
        <v>9188</v>
      </c>
      <c r="N490" s="44">
        <v>10</v>
      </c>
      <c r="O490" s="44">
        <v>933000</v>
      </c>
      <c r="P490" s="44">
        <v>9330000</v>
      </c>
      <c r="Q490" s="44">
        <v>8387000</v>
      </c>
      <c r="R490" s="44">
        <v>-943000</v>
      </c>
      <c r="S490" s="42"/>
      <c r="W490" s="5" t="str" cm="1">
        <f t="array" ref="W490">_xlfn.LET(
 _xlpm.a, TRIM(_xlfn.TEXTSPLIT(M490,",")),
 _xlpm.b, TRIM(_xlfn.TEXTSPLIT(L490,",")),
 IFERROR(_xlfn._xlws.FILTER(_xlpm.a, ISNA(MATCH(_xlpm.a,_xlpm.b,0))), "Không có khác biệt")
)</f>
        <v>Không có khác biệt</v>
      </c>
    </row>
    <row r="491" spans="1:23" ht="71.25">
      <c r="A491" s="44">
        <v>20252</v>
      </c>
      <c r="B491" s="45" t="s">
        <v>8926</v>
      </c>
      <c r="C491" s="44">
        <v>2023</v>
      </c>
      <c r="D491" s="45" t="s">
        <v>1127</v>
      </c>
      <c r="E491" s="45" t="s">
        <v>1095</v>
      </c>
      <c r="F491" s="45" t="s">
        <v>1088</v>
      </c>
      <c r="G491" s="45" t="s">
        <v>1114</v>
      </c>
      <c r="H491" s="45" t="s">
        <v>1101</v>
      </c>
      <c r="I491" s="45" t="s">
        <v>2123</v>
      </c>
      <c r="J491" s="45" t="s">
        <v>2124</v>
      </c>
      <c r="K491" s="45" t="s">
        <v>1092</v>
      </c>
      <c r="L491" s="42"/>
      <c r="M491" s="42"/>
      <c r="N491" s="44">
        <v>0</v>
      </c>
      <c r="O491" s="44">
        <v>1317000</v>
      </c>
      <c r="P491" s="44">
        <v>0</v>
      </c>
      <c r="Q491" s="44">
        <v>0</v>
      </c>
      <c r="R491" s="44">
        <v>0</v>
      </c>
      <c r="S491" s="42"/>
      <c r="W491" s="5" t="str" cm="1">
        <f t="array" ref="W491">_xlfn.LET(
 _xlpm.a, TRIM(_xlfn.TEXTSPLIT(M491,",")),
 _xlpm.b, TRIM(_xlfn.TEXTSPLIT(L491,",")),
 IFERROR(_xlfn._xlws.FILTER(_xlpm.a, ISNA(MATCH(_xlpm.a,_xlpm.b,0))), "Không có khác biệt")
)</f>
        <v>Không có khác biệt</v>
      </c>
    </row>
    <row r="492" spans="1:23" ht="71.25">
      <c r="A492" s="44">
        <v>20252</v>
      </c>
      <c r="B492" s="45" t="s">
        <v>8926</v>
      </c>
      <c r="C492" s="44">
        <v>2022</v>
      </c>
      <c r="D492" s="45" t="s">
        <v>1144</v>
      </c>
      <c r="E492" s="45" t="s">
        <v>1095</v>
      </c>
      <c r="F492" s="45" t="s">
        <v>1088</v>
      </c>
      <c r="G492" s="45" t="s">
        <v>1124</v>
      </c>
      <c r="H492" s="45" t="s">
        <v>1090</v>
      </c>
      <c r="I492" s="45" t="s">
        <v>2125</v>
      </c>
      <c r="J492" s="45" t="s">
        <v>2126</v>
      </c>
      <c r="K492" s="45" t="s">
        <v>1092</v>
      </c>
      <c r="L492" s="45" t="s">
        <v>8939</v>
      </c>
      <c r="M492" s="42"/>
      <c r="N492" s="44">
        <v>2</v>
      </c>
      <c r="O492" s="44">
        <v>933000</v>
      </c>
      <c r="P492" s="44">
        <v>1866000</v>
      </c>
      <c r="Q492" s="44">
        <v>23300000</v>
      </c>
      <c r="R492" s="44">
        <v>21434000</v>
      </c>
      <c r="S492" s="42"/>
      <c r="W492" s="5" t="str" cm="1">
        <f t="array" ref="W492">_xlfn.LET(
 _xlpm.a, TRIM(_xlfn.TEXTSPLIT(M492,",")),
 _xlpm.b, TRIM(_xlfn.TEXTSPLIT(L492,",")),
 IFERROR(_xlfn._xlws.FILTER(_xlpm.a, ISNA(MATCH(_xlpm.a,_xlpm.b,0))), "Không có khác biệt")
)</f>
        <v>Không có khác biệt</v>
      </c>
    </row>
    <row r="493" spans="1:23" ht="71.25">
      <c r="A493" s="44">
        <v>20252</v>
      </c>
      <c r="B493" s="45" t="s">
        <v>8926</v>
      </c>
      <c r="C493" s="44">
        <v>2025</v>
      </c>
      <c r="D493" s="45" t="s">
        <v>1099</v>
      </c>
      <c r="E493" s="45" t="s">
        <v>1087</v>
      </c>
      <c r="F493" s="45" t="s">
        <v>1088</v>
      </c>
      <c r="G493" s="45" t="s">
        <v>1104</v>
      </c>
      <c r="H493" s="45" t="s">
        <v>1101</v>
      </c>
      <c r="I493" s="44">
        <v>2510102</v>
      </c>
      <c r="J493" s="45" t="s">
        <v>2128</v>
      </c>
      <c r="K493" s="45" t="s">
        <v>1092</v>
      </c>
      <c r="L493" s="45" t="s">
        <v>9189</v>
      </c>
      <c r="M493" s="45" t="s">
        <v>9190</v>
      </c>
      <c r="N493" s="44">
        <v>12</v>
      </c>
      <c r="O493" s="44">
        <v>933000</v>
      </c>
      <c r="P493" s="44">
        <v>11196000</v>
      </c>
      <c r="Q493" s="44">
        <v>8387000</v>
      </c>
      <c r="R493" s="44">
        <v>-2809000</v>
      </c>
      <c r="S493" s="42"/>
      <c r="W493" s="5" t="str" cm="1">
        <f t="array" ref="W493">_xlfn.LET(
 _xlpm.a, TRIM(_xlfn.TEXTSPLIT(M493,",")),
 _xlpm.b, TRIM(_xlfn.TEXTSPLIT(L493,",")),
 IFERROR(_xlfn._xlws.FILTER(_xlpm.a, ISNA(MATCH(_xlpm.a,_xlpm.b,0))), "Không có khác biệt")
)</f>
        <v>Không có khác biệt</v>
      </c>
    </row>
    <row r="494" spans="1:23" ht="71.25">
      <c r="A494" s="44">
        <v>20252</v>
      </c>
      <c r="B494" s="45" t="s">
        <v>8926</v>
      </c>
      <c r="C494" s="44">
        <v>2025</v>
      </c>
      <c r="D494" s="45" t="s">
        <v>1099</v>
      </c>
      <c r="E494" s="45" t="s">
        <v>1087</v>
      </c>
      <c r="F494" s="45" t="s">
        <v>1088</v>
      </c>
      <c r="G494" s="45" t="s">
        <v>1089</v>
      </c>
      <c r="H494" s="45" t="s">
        <v>1101</v>
      </c>
      <c r="I494" s="44">
        <v>2510224</v>
      </c>
      <c r="J494" s="45" t="s">
        <v>2130</v>
      </c>
      <c r="K494" s="45" t="s">
        <v>1092</v>
      </c>
      <c r="L494" s="45" t="s">
        <v>9151</v>
      </c>
      <c r="M494" s="45" t="s">
        <v>9152</v>
      </c>
      <c r="N494" s="44">
        <v>14</v>
      </c>
      <c r="O494" s="44">
        <v>933000</v>
      </c>
      <c r="P494" s="44">
        <v>13062000</v>
      </c>
      <c r="Q494" s="44">
        <v>12119000</v>
      </c>
      <c r="R494" s="44">
        <v>-943000</v>
      </c>
      <c r="S494" s="42"/>
      <c r="W494" s="5" t="str" cm="1">
        <f t="array" ref="W494">_xlfn.LET(
 _xlpm.a, TRIM(_xlfn.TEXTSPLIT(M494,",")),
 _xlpm.b, TRIM(_xlfn.TEXTSPLIT(L494,",")),
 IFERROR(_xlfn._xlws.FILTER(_xlpm.a, ISNA(MATCH(_xlpm.a,_xlpm.b,0))), "Không có khác biệt")
)</f>
        <v>Không có khác biệt</v>
      </c>
    </row>
    <row r="495" spans="1:23" ht="71.25">
      <c r="A495" s="44">
        <v>20252</v>
      </c>
      <c r="B495" s="45" t="s">
        <v>8926</v>
      </c>
      <c r="C495" s="44">
        <v>2023</v>
      </c>
      <c r="D495" s="45" t="s">
        <v>1127</v>
      </c>
      <c r="E495" s="45" t="s">
        <v>1095</v>
      </c>
      <c r="F495" s="45" t="s">
        <v>1088</v>
      </c>
      <c r="G495" s="45" t="s">
        <v>1111</v>
      </c>
      <c r="H495" s="45" t="s">
        <v>1101</v>
      </c>
      <c r="I495" s="45" t="s">
        <v>2132</v>
      </c>
      <c r="J495" s="45" t="s">
        <v>1253</v>
      </c>
      <c r="K495" s="45" t="s">
        <v>1092</v>
      </c>
      <c r="L495" s="42"/>
      <c r="M495" s="42"/>
      <c r="N495" s="44">
        <v>0</v>
      </c>
      <c r="O495" s="44">
        <v>933000</v>
      </c>
      <c r="P495" s="44">
        <v>0</v>
      </c>
      <c r="Q495" s="44">
        <v>28000000</v>
      </c>
      <c r="R495" s="44">
        <v>28000000</v>
      </c>
      <c r="S495" s="42"/>
      <c r="W495" s="5" t="str" cm="1">
        <f t="array" ref="W495">_xlfn.LET(
 _xlpm.a, TRIM(_xlfn.TEXTSPLIT(M495,",")),
 _xlpm.b, TRIM(_xlfn.TEXTSPLIT(L495,",")),
 IFERROR(_xlfn._xlws.FILTER(_xlpm.a, ISNA(MATCH(_xlpm.a,_xlpm.b,0))), "Không có khác biệt")
)</f>
        <v>Không có khác biệt</v>
      </c>
    </row>
    <row r="496" spans="1:23" ht="71.25">
      <c r="A496" s="44">
        <v>20252</v>
      </c>
      <c r="B496" s="45" t="s">
        <v>8926</v>
      </c>
      <c r="C496" s="44">
        <v>2024</v>
      </c>
      <c r="D496" s="45" t="s">
        <v>1110</v>
      </c>
      <c r="E496" s="45" t="s">
        <v>1095</v>
      </c>
      <c r="F496" s="45" t="s">
        <v>1088</v>
      </c>
      <c r="G496" s="45" t="s">
        <v>1175</v>
      </c>
      <c r="H496" s="45" t="s">
        <v>1101</v>
      </c>
      <c r="I496" s="44">
        <v>2411048</v>
      </c>
      <c r="J496" s="45" t="s">
        <v>2134</v>
      </c>
      <c r="K496" s="45" t="s">
        <v>1092</v>
      </c>
      <c r="L496" s="42"/>
      <c r="M496" s="42"/>
      <c r="N496" s="44">
        <v>0</v>
      </c>
      <c r="O496" s="44">
        <v>933000</v>
      </c>
      <c r="P496" s="44">
        <v>0</v>
      </c>
      <c r="Q496" s="44">
        <v>28000000</v>
      </c>
      <c r="R496" s="44">
        <v>28000000</v>
      </c>
      <c r="S496" s="42"/>
      <c r="W496" s="5" t="str" cm="1">
        <f t="array" ref="W496">_xlfn.LET(
 _xlpm.a, TRIM(_xlfn.TEXTSPLIT(M496,",")),
 _xlpm.b, TRIM(_xlfn.TEXTSPLIT(L496,",")),
 IFERROR(_xlfn._xlws.FILTER(_xlpm.a, ISNA(MATCH(_xlpm.a,_xlpm.b,0))), "Không có khác biệt")
)</f>
        <v>Không có khác biệt</v>
      </c>
    </row>
    <row r="497" spans="1:23" ht="71.25">
      <c r="A497" s="44">
        <v>20252</v>
      </c>
      <c r="B497" s="45" t="s">
        <v>8926</v>
      </c>
      <c r="C497" s="44">
        <v>2024</v>
      </c>
      <c r="D497" s="45" t="s">
        <v>1110</v>
      </c>
      <c r="E497" s="45" t="s">
        <v>1095</v>
      </c>
      <c r="F497" s="45" t="s">
        <v>1088</v>
      </c>
      <c r="G497" s="45" t="s">
        <v>1089</v>
      </c>
      <c r="H497" s="45" t="s">
        <v>1101</v>
      </c>
      <c r="I497" s="44">
        <v>2410588</v>
      </c>
      <c r="J497" s="45" t="s">
        <v>2136</v>
      </c>
      <c r="K497" s="45" t="s">
        <v>1092</v>
      </c>
      <c r="L497" s="42"/>
      <c r="M497" s="42"/>
      <c r="N497" s="44">
        <v>0</v>
      </c>
      <c r="O497" s="44">
        <v>933000</v>
      </c>
      <c r="P497" s="44">
        <v>0</v>
      </c>
      <c r="Q497" s="44">
        <v>28000000</v>
      </c>
      <c r="R497" s="44">
        <v>28000000</v>
      </c>
      <c r="S497" s="42"/>
      <c r="W497" s="5" t="str" cm="1">
        <f t="array" ref="W497">_xlfn.LET(
 _xlpm.a, TRIM(_xlfn.TEXTSPLIT(M497,",")),
 _xlpm.b, TRIM(_xlfn.TEXTSPLIT(L497,",")),
 IFERROR(_xlfn._xlws.FILTER(_xlpm.a, ISNA(MATCH(_xlpm.a,_xlpm.b,0))), "Không có khác biệt")
)</f>
        <v>Không có khác biệt</v>
      </c>
    </row>
    <row r="498" spans="1:23" ht="71.25">
      <c r="A498" s="44">
        <v>20252</v>
      </c>
      <c r="B498" s="45" t="s">
        <v>8926</v>
      </c>
      <c r="C498" s="44">
        <v>2025</v>
      </c>
      <c r="D498" s="42"/>
      <c r="E498" s="45" t="s">
        <v>1087</v>
      </c>
      <c r="F498" s="45" t="s">
        <v>19</v>
      </c>
      <c r="G498" s="45" t="s">
        <v>1528</v>
      </c>
      <c r="H498" s="42"/>
      <c r="I498" s="45" t="s">
        <v>2137</v>
      </c>
      <c r="J498" s="45" t="s">
        <v>2138</v>
      </c>
      <c r="K498" s="42"/>
      <c r="L498" s="42"/>
      <c r="M498" s="42"/>
      <c r="N498" s="44">
        <v>0</v>
      </c>
      <c r="O498" s="44">
        <v>0</v>
      </c>
      <c r="P498" s="44">
        <v>0</v>
      </c>
      <c r="Q498" s="44">
        <v>0</v>
      </c>
      <c r="R498" s="44">
        <v>0</v>
      </c>
      <c r="S498" s="42"/>
      <c r="W498" s="5" t="str" cm="1">
        <f t="array" ref="W498">_xlfn.LET(
 _xlpm.a, TRIM(_xlfn.TEXTSPLIT(M498,",")),
 _xlpm.b, TRIM(_xlfn.TEXTSPLIT(L498,",")),
 IFERROR(_xlfn._xlws.FILTER(_xlpm.a, ISNA(MATCH(_xlpm.a,_xlpm.b,0))), "Không có khác biệt")
)</f>
        <v>Không có khác biệt</v>
      </c>
    </row>
    <row r="499" spans="1:23" ht="71.25">
      <c r="A499" s="44">
        <v>20252</v>
      </c>
      <c r="B499" s="45" t="s">
        <v>8926</v>
      </c>
      <c r="C499" s="44">
        <v>2024</v>
      </c>
      <c r="D499" s="45" t="s">
        <v>1591</v>
      </c>
      <c r="E499" s="45" t="s">
        <v>1095</v>
      </c>
      <c r="F499" s="45" t="s">
        <v>19</v>
      </c>
      <c r="G499" s="45" t="s">
        <v>1152</v>
      </c>
      <c r="H499" s="42"/>
      <c r="I499" s="44">
        <v>2440046</v>
      </c>
      <c r="J499" s="45" t="s">
        <v>2140</v>
      </c>
      <c r="K499" s="45" t="s">
        <v>1092</v>
      </c>
      <c r="L499" s="42"/>
      <c r="M499" s="42"/>
      <c r="N499" s="44">
        <v>0</v>
      </c>
      <c r="O499" s="44">
        <v>0</v>
      </c>
      <c r="P499" s="44">
        <v>0</v>
      </c>
      <c r="Q499" s="44">
        <v>28000000</v>
      </c>
      <c r="R499" s="44">
        <v>28000000</v>
      </c>
      <c r="S499" s="42"/>
      <c r="W499" s="5" t="str" cm="1">
        <f t="array" ref="W499">_xlfn.LET(
 _xlpm.a, TRIM(_xlfn.TEXTSPLIT(M499,",")),
 _xlpm.b, TRIM(_xlfn.TEXTSPLIT(L499,",")),
 IFERROR(_xlfn._xlws.FILTER(_xlpm.a, ISNA(MATCH(_xlpm.a,_xlpm.b,0))), "Không có khác biệt")
)</f>
        <v>Không có khác biệt</v>
      </c>
    </row>
    <row r="500" spans="1:23" ht="71.25">
      <c r="A500" s="44">
        <v>20252</v>
      </c>
      <c r="B500" s="45" t="s">
        <v>8926</v>
      </c>
      <c r="C500" s="44">
        <v>2022</v>
      </c>
      <c r="D500" s="45" t="s">
        <v>1144</v>
      </c>
      <c r="E500" s="45" t="s">
        <v>1095</v>
      </c>
      <c r="F500" s="45" t="s">
        <v>1088</v>
      </c>
      <c r="G500" s="45" t="s">
        <v>1177</v>
      </c>
      <c r="H500" s="45" t="s">
        <v>1090</v>
      </c>
      <c r="I500" s="45" t="s">
        <v>2142</v>
      </c>
      <c r="J500" s="45" t="s">
        <v>2143</v>
      </c>
      <c r="K500" s="45" t="s">
        <v>1092</v>
      </c>
      <c r="L500" s="45" t="s">
        <v>8939</v>
      </c>
      <c r="M500" s="42"/>
      <c r="N500" s="44">
        <v>2</v>
      </c>
      <c r="O500" s="44">
        <v>933000</v>
      </c>
      <c r="P500" s="44">
        <v>1866000</v>
      </c>
      <c r="Q500" s="44">
        <v>23300000</v>
      </c>
      <c r="R500" s="44">
        <v>21434000</v>
      </c>
      <c r="S500" s="42"/>
      <c r="W500" s="5" t="str" cm="1">
        <f t="array" ref="W500">_xlfn.LET(
 _xlpm.a, TRIM(_xlfn.TEXTSPLIT(M500,",")),
 _xlpm.b, TRIM(_xlfn.TEXTSPLIT(L500,",")),
 IFERROR(_xlfn._xlws.FILTER(_xlpm.a, ISNA(MATCH(_xlpm.a,_xlpm.b,0))), "Không có khác biệt")
)</f>
        <v>Không có khác biệt</v>
      </c>
    </row>
    <row r="501" spans="1:23" ht="71.25">
      <c r="A501" s="44">
        <v>20252</v>
      </c>
      <c r="B501" s="45" t="s">
        <v>8926</v>
      </c>
      <c r="C501" s="44">
        <v>2025</v>
      </c>
      <c r="D501" s="45" t="s">
        <v>1117</v>
      </c>
      <c r="E501" s="45" t="s">
        <v>1087</v>
      </c>
      <c r="F501" s="45" t="s">
        <v>1088</v>
      </c>
      <c r="G501" s="45" t="s">
        <v>1207</v>
      </c>
      <c r="H501" s="45" t="s">
        <v>1090</v>
      </c>
      <c r="I501" s="44">
        <v>2511097</v>
      </c>
      <c r="J501" s="45" t="s">
        <v>2145</v>
      </c>
      <c r="K501" s="45" t="s">
        <v>1092</v>
      </c>
      <c r="L501" s="42"/>
      <c r="M501" s="42"/>
      <c r="N501" s="44">
        <v>0</v>
      </c>
      <c r="O501" s="44">
        <v>933000</v>
      </c>
      <c r="P501" s="44">
        <v>0</v>
      </c>
      <c r="Q501" s="44">
        <v>24258000</v>
      </c>
      <c r="R501" s="44">
        <v>24258000</v>
      </c>
      <c r="S501" s="42"/>
      <c r="W501" s="5" t="str" cm="1">
        <f t="array" ref="W501">_xlfn.LET(
 _xlpm.a, TRIM(_xlfn.TEXTSPLIT(M501,",")),
 _xlpm.b, TRIM(_xlfn.TEXTSPLIT(L501,",")),
 IFERROR(_xlfn._xlws.FILTER(_xlpm.a, ISNA(MATCH(_xlpm.a,_xlpm.b,0))), "Không có khác biệt")
)</f>
        <v>Không có khác biệt</v>
      </c>
    </row>
    <row r="502" spans="1:23" ht="71.25">
      <c r="A502" s="44">
        <v>20252</v>
      </c>
      <c r="B502" s="45" t="s">
        <v>8926</v>
      </c>
      <c r="C502" s="44">
        <v>2023</v>
      </c>
      <c r="D502" s="45" t="s">
        <v>1127</v>
      </c>
      <c r="E502" s="45" t="s">
        <v>1095</v>
      </c>
      <c r="F502" s="45" t="s">
        <v>1088</v>
      </c>
      <c r="G502" s="45" t="s">
        <v>1218</v>
      </c>
      <c r="H502" s="45" t="s">
        <v>1101</v>
      </c>
      <c r="I502" s="45" t="s">
        <v>2146</v>
      </c>
      <c r="J502" s="45" t="s">
        <v>2147</v>
      </c>
      <c r="K502" s="45" t="s">
        <v>1092</v>
      </c>
      <c r="L502" s="42"/>
      <c r="M502" s="42"/>
      <c r="N502" s="44">
        <v>0</v>
      </c>
      <c r="O502" s="44">
        <v>2084000</v>
      </c>
      <c r="P502" s="44">
        <v>0</v>
      </c>
      <c r="Q502" s="44">
        <v>62500000</v>
      </c>
      <c r="R502" s="44">
        <v>62500000</v>
      </c>
      <c r="S502" s="42"/>
      <c r="W502" s="5" t="str" cm="1">
        <f t="array" ref="W502">_xlfn.LET(
 _xlpm.a, TRIM(_xlfn.TEXTSPLIT(M502,",")),
 _xlpm.b, TRIM(_xlfn.TEXTSPLIT(L502,",")),
 IFERROR(_xlfn._xlws.FILTER(_xlpm.a, ISNA(MATCH(_xlpm.a,_xlpm.b,0))), "Không có khác biệt")
)</f>
        <v>Không có khác biệt</v>
      </c>
    </row>
    <row r="503" spans="1:23" ht="71.25">
      <c r="A503" s="44">
        <v>20252</v>
      </c>
      <c r="B503" s="45" t="s">
        <v>8926</v>
      </c>
      <c r="C503" s="44">
        <v>2025</v>
      </c>
      <c r="D503" s="45" t="s">
        <v>1117</v>
      </c>
      <c r="E503" s="45" t="s">
        <v>1087</v>
      </c>
      <c r="F503" s="45" t="s">
        <v>1088</v>
      </c>
      <c r="G503" s="45" t="s">
        <v>1089</v>
      </c>
      <c r="H503" s="45" t="s">
        <v>1090</v>
      </c>
      <c r="I503" s="44">
        <v>2510739</v>
      </c>
      <c r="J503" s="45" t="s">
        <v>2148</v>
      </c>
      <c r="K503" s="45" t="s">
        <v>1092</v>
      </c>
      <c r="L503" s="42"/>
      <c r="M503" s="42"/>
      <c r="N503" s="44">
        <v>0</v>
      </c>
      <c r="O503" s="44">
        <v>933000</v>
      </c>
      <c r="P503" s="44">
        <v>0</v>
      </c>
      <c r="Q503" s="44">
        <v>26124000</v>
      </c>
      <c r="R503" s="44">
        <v>26124000</v>
      </c>
      <c r="S503" s="42"/>
      <c r="W503" s="5" t="str" cm="1">
        <f t="array" ref="W503">_xlfn.LET(
 _xlpm.a, TRIM(_xlfn.TEXTSPLIT(M503,",")),
 _xlpm.b, TRIM(_xlfn.TEXTSPLIT(L503,",")),
 IFERROR(_xlfn._xlws.FILTER(_xlpm.a, ISNA(MATCH(_xlpm.a,_xlpm.b,0))), "Không có khác biệt")
)</f>
        <v>Không có khác biệt</v>
      </c>
    </row>
    <row r="504" spans="1:23" ht="71.25">
      <c r="A504" s="44">
        <v>20252</v>
      </c>
      <c r="B504" s="45" t="s">
        <v>8926</v>
      </c>
      <c r="C504" s="44">
        <v>2023</v>
      </c>
      <c r="D504" s="45" t="s">
        <v>1197</v>
      </c>
      <c r="E504" s="45" t="s">
        <v>1095</v>
      </c>
      <c r="F504" s="45" t="s">
        <v>1088</v>
      </c>
      <c r="G504" s="45" t="s">
        <v>1181</v>
      </c>
      <c r="H504" s="45" t="s">
        <v>1090</v>
      </c>
      <c r="I504" s="45" t="s">
        <v>2149</v>
      </c>
      <c r="J504" s="45" t="s">
        <v>2150</v>
      </c>
      <c r="K504" s="45" t="s">
        <v>1092</v>
      </c>
      <c r="L504" s="42"/>
      <c r="M504" s="42"/>
      <c r="N504" s="44">
        <v>0</v>
      </c>
      <c r="O504" s="44">
        <v>933000</v>
      </c>
      <c r="P504" s="44">
        <v>0</v>
      </c>
      <c r="Q504" s="44">
        <v>0</v>
      </c>
      <c r="R504" s="44">
        <v>0</v>
      </c>
      <c r="S504" s="42"/>
      <c r="W504" s="5" t="str" cm="1">
        <f t="array" ref="W504">_xlfn.LET(
 _xlpm.a, TRIM(_xlfn.TEXTSPLIT(M504,",")),
 _xlpm.b, TRIM(_xlfn.TEXTSPLIT(L504,",")),
 IFERROR(_xlfn._xlws.FILTER(_xlpm.a, ISNA(MATCH(_xlpm.a,_xlpm.b,0))), "Không có khác biệt")
)</f>
        <v>Không có khác biệt</v>
      </c>
    </row>
    <row r="505" spans="1:23" ht="71.25">
      <c r="A505" s="44">
        <v>20252</v>
      </c>
      <c r="B505" s="45" t="s">
        <v>8926</v>
      </c>
      <c r="C505" s="44">
        <v>2025</v>
      </c>
      <c r="D505" s="45" t="s">
        <v>1099</v>
      </c>
      <c r="E505" s="45" t="s">
        <v>1087</v>
      </c>
      <c r="F505" s="45" t="s">
        <v>1088</v>
      </c>
      <c r="G505" s="45" t="s">
        <v>1235</v>
      </c>
      <c r="H505" s="45" t="s">
        <v>1101</v>
      </c>
      <c r="I505" s="44">
        <v>2510032</v>
      </c>
      <c r="J505" s="45" t="s">
        <v>2152</v>
      </c>
      <c r="K505" s="45" t="s">
        <v>1092</v>
      </c>
      <c r="L505" s="45" t="s">
        <v>8955</v>
      </c>
      <c r="M505" s="45" t="s">
        <v>9191</v>
      </c>
      <c r="N505" s="44">
        <v>15</v>
      </c>
      <c r="O505" s="44">
        <v>933000</v>
      </c>
      <c r="P505" s="44">
        <v>13995000</v>
      </c>
      <c r="Q505" s="44">
        <v>7454000</v>
      </c>
      <c r="R505" s="44">
        <v>-6541000</v>
      </c>
      <c r="S505" s="42"/>
      <c r="W505" s="5" t="str" cm="1">
        <f t="array" ref="W505">_xlfn.LET(
 _xlpm.a, TRIM(_xlfn.TEXTSPLIT(M505,",")),
 _xlpm.b, TRIM(_xlfn.TEXTSPLIT(L505,",")),
 IFERROR(_xlfn._xlws.FILTER(_xlpm.a, ISNA(MATCH(_xlpm.a,_xlpm.b,0))), "Không có khác biệt")
)</f>
        <v>Không có khác biệt</v>
      </c>
    </row>
    <row r="506" spans="1:23" ht="71.25">
      <c r="A506" s="44">
        <v>20252</v>
      </c>
      <c r="B506" s="45" t="s">
        <v>8926</v>
      </c>
      <c r="C506" s="44">
        <v>2022</v>
      </c>
      <c r="D506" s="45" t="s">
        <v>1144</v>
      </c>
      <c r="E506" s="45" t="s">
        <v>1095</v>
      </c>
      <c r="F506" s="45" t="s">
        <v>1088</v>
      </c>
      <c r="G506" s="45" t="s">
        <v>1145</v>
      </c>
      <c r="H506" s="45" t="s">
        <v>1090</v>
      </c>
      <c r="I506" s="45" t="s">
        <v>2154</v>
      </c>
      <c r="J506" s="45" t="s">
        <v>2155</v>
      </c>
      <c r="K506" s="45" t="s">
        <v>1092</v>
      </c>
      <c r="L506" s="42"/>
      <c r="M506" s="42"/>
      <c r="N506" s="44">
        <v>0</v>
      </c>
      <c r="O506" s="44">
        <v>933000</v>
      </c>
      <c r="P506" s="44">
        <v>0</v>
      </c>
      <c r="Q506" s="44">
        <v>28000000</v>
      </c>
      <c r="R506" s="44">
        <v>28000000</v>
      </c>
      <c r="S506" s="42"/>
      <c r="W506" s="5" t="str" cm="1">
        <f t="array" ref="W506">_xlfn.LET(
 _xlpm.a, TRIM(_xlfn.TEXTSPLIT(M506,",")),
 _xlpm.b, TRIM(_xlfn.TEXTSPLIT(L506,",")),
 IFERROR(_xlfn._xlws.FILTER(_xlpm.a, ISNA(MATCH(_xlpm.a,_xlpm.b,0))), "Không có khác biệt")
)</f>
        <v>Không có khác biệt</v>
      </c>
    </row>
    <row r="507" spans="1:23" ht="71.25">
      <c r="A507" s="44">
        <v>20252</v>
      </c>
      <c r="B507" s="45" t="s">
        <v>8926</v>
      </c>
      <c r="C507" s="44">
        <v>2025</v>
      </c>
      <c r="D507" s="45" t="s">
        <v>1099</v>
      </c>
      <c r="E507" s="45" t="s">
        <v>1087</v>
      </c>
      <c r="F507" s="45" t="s">
        <v>1088</v>
      </c>
      <c r="G507" s="45" t="s">
        <v>1454</v>
      </c>
      <c r="H507" s="45" t="s">
        <v>1101</v>
      </c>
      <c r="I507" s="44">
        <v>2510801</v>
      </c>
      <c r="J507" s="45" t="s">
        <v>2156</v>
      </c>
      <c r="K507" s="45" t="s">
        <v>1092</v>
      </c>
      <c r="L507" s="45" t="s">
        <v>9192</v>
      </c>
      <c r="M507" s="45" t="s">
        <v>9193</v>
      </c>
      <c r="N507" s="44">
        <v>17</v>
      </c>
      <c r="O507" s="44">
        <v>1317000</v>
      </c>
      <c r="P507" s="44">
        <v>22389000</v>
      </c>
      <c r="Q507" s="44">
        <v>21082000</v>
      </c>
      <c r="R507" s="44">
        <v>-1307000</v>
      </c>
      <c r="S507" s="42"/>
      <c r="W507" s="5" t="str" cm="1">
        <f t="array" ref="W507">_xlfn.LET(
 _xlpm.a, TRIM(_xlfn.TEXTSPLIT(M507,",")),
 _xlpm.b, TRIM(_xlfn.TEXTSPLIT(L507,",")),
 IFERROR(_xlfn._xlws.FILTER(_xlpm.a, ISNA(MATCH(_xlpm.a,_xlpm.b,0))), "Không có khác biệt")
)</f>
        <v>Không có khác biệt</v>
      </c>
    </row>
    <row r="508" spans="1:23" ht="71.25">
      <c r="A508" s="44">
        <v>20252</v>
      </c>
      <c r="B508" s="45" t="s">
        <v>8926</v>
      </c>
      <c r="C508" s="44">
        <v>2025</v>
      </c>
      <c r="D508" s="45" t="s">
        <v>1343</v>
      </c>
      <c r="E508" s="45" t="s">
        <v>1087</v>
      </c>
      <c r="F508" s="45" t="s">
        <v>19</v>
      </c>
      <c r="G508" s="45" t="s">
        <v>1096</v>
      </c>
      <c r="H508" s="42"/>
      <c r="I508" s="44">
        <v>2540058</v>
      </c>
      <c r="J508" s="45" t="s">
        <v>2158</v>
      </c>
      <c r="K508" s="45" t="s">
        <v>1092</v>
      </c>
      <c r="L508" s="42"/>
      <c r="M508" s="42"/>
      <c r="N508" s="44">
        <v>0</v>
      </c>
      <c r="O508" s="44">
        <v>0</v>
      </c>
      <c r="P508" s="44">
        <v>0</v>
      </c>
      <c r="Q508" s="44">
        <v>28000000</v>
      </c>
      <c r="R508" s="44">
        <v>28000000</v>
      </c>
      <c r="S508" s="42"/>
      <c r="W508" s="5" t="str" cm="1">
        <f t="array" ref="W508">_xlfn.LET(
 _xlpm.a, TRIM(_xlfn.TEXTSPLIT(M508,",")),
 _xlpm.b, TRIM(_xlfn.TEXTSPLIT(L508,",")),
 IFERROR(_xlfn._xlws.FILTER(_xlpm.a, ISNA(MATCH(_xlpm.a,_xlpm.b,0))), "Không có khác biệt")
)</f>
        <v>Không có khác biệt</v>
      </c>
    </row>
    <row r="509" spans="1:23" ht="71.25">
      <c r="A509" s="44">
        <v>20252</v>
      </c>
      <c r="B509" s="45" t="s">
        <v>8926</v>
      </c>
      <c r="C509" s="44">
        <v>2023</v>
      </c>
      <c r="D509" s="45" t="s">
        <v>1127</v>
      </c>
      <c r="E509" s="45" t="s">
        <v>1095</v>
      </c>
      <c r="F509" s="45" t="s">
        <v>1088</v>
      </c>
      <c r="G509" s="45" t="s">
        <v>1175</v>
      </c>
      <c r="H509" s="45" t="s">
        <v>1101</v>
      </c>
      <c r="I509" s="45" t="s">
        <v>2160</v>
      </c>
      <c r="J509" s="45" t="s">
        <v>2161</v>
      </c>
      <c r="K509" s="45" t="s">
        <v>1092</v>
      </c>
      <c r="L509" s="42"/>
      <c r="M509" s="42"/>
      <c r="N509" s="44">
        <v>0</v>
      </c>
      <c r="O509" s="44">
        <v>933000</v>
      </c>
      <c r="P509" s="44">
        <v>0</v>
      </c>
      <c r="Q509" s="44">
        <v>28000000</v>
      </c>
      <c r="R509" s="44">
        <v>28000000</v>
      </c>
      <c r="S509" s="42"/>
      <c r="W509" s="5" t="str" cm="1">
        <f t="array" ref="W509">_xlfn.LET(
 _xlpm.a, TRIM(_xlfn.TEXTSPLIT(M509,",")),
 _xlpm.b, TRIM(_xlfn.TEXTSPLIT(L509,",")),
 IFERROR(_xlfn._xlws.FILTER(_xlpm.a, ISNA(MATCH(_xlpm.a,_xlpm.b,0))), "Không có khác biệt")
)</f>
        <v>Không có khác biệt</v>
      </c>
    </row>
    <row r="510" spans="1:23" ht="71.25">
      <c r="A510" s="44">
        <v>20252</v>
      </c>
      <c r="B510" s="45" t="s">
        <v>8926</v>
      </c>
      <c r="C510" s="44">
        <v>2025</v>
      </c>
      <c r="D510" s="45" t="s">
        <v>1099</v>
      </c>
      <c r="E510" s="45" t="s">
        <v>1087</v>
      </c>
      <c r="F510" s="45" t="s">
        <v>1088</v>
      </c>
      <c r="G510" s="45" t="s">
        <v>1089</v>
      </c>
      <c r="H510" s="45" t="s">
        <v>1101</v>
      </c>
      <c r="I510" s="44">
        <v>2510285</v>
      </c>
      <c r="J510" s="45" t="s">
        <v>2163</v>
      </c>
      <c r="K510" s="45" t="s">
        <v>1092</v>
      </c>
      <c r="L510" s="45" t="s">
        <v>9151</v>
      </c>
      <c r="M510" s="45" t="s">
        <v>9194</v>
      </c>
      <c r="N510" s="44">
        <v>14</v>
      </c>
      <c r="O510" s="44">
        <v>933000</v>
      </c>
      <c r="P510" s="44">
        <v>13062000</v>
      </c>
      <c r="Q510" s="44">
        <v>12119000</v>
      </c>
      <c r="R510" s="44">
        <v>-943000</v>
      </c>
      <c r="S510" s="42"/>
      <c r="W510" s="5" t="str" cm="1">
        <f t="array" ref="W510">_xlfn.LET(
 _xlpm.a, TRIM(_xlfn.TEXTSPLIT(M510,",")),
 _xlpm.b, TRIM(_xlfn.TEXTSPLIT(L510,",")),
 IFERROR(_xlfn._xlws.FILTER(_xlpm.a, ISNA(MATCH(_xlpm.a,_xlpm.b,0))), "Không có khác biệt")
)</f>
        <v>Không có khác biệt</v>
      </c>
    </row>
    <row r="511" spans="1:23" ht="71.25">
      <c r="A511" s="44">
        <v>20252</v>
      </c>
      <c r="B511" s="45" t="s">
        <v>8926</v>
      </c>
      <c r="C511" s="44">
        <v>2024</v>
      </c>
      <c r="D511" s="45" t="s">
        <v>1086</v>
      </c>
      <c r="E511" s="45" t="s">
        <v>1087</v>
      </c>
      <c r="F511" s="45" t="s">
        <v>1088</v>
      </c>
      <c r="G511" s="45" t="s">
        <v>1089</v>
      </c>
      <c r="H511" s="45" t="s">
        <v>1090</v>
      </c>
      <c r="I511" s="44">
        <v>2410322</v>
      </c>
      <c r="J511" s="45" t="s">
        <v>2165</v>
      </c>
      <c r="K511" s="45" t="s">
        <v>1092</v>
      </c>
      <c r="L511" s="45" t="s">
        <v>9195</v>
      </c>
      <c r="M511" s="45" t="s">
        <v>9196</v>
      </c>
      <c r="N511" s="44">
        <v>13</v>
      </c>
      <c r="O511" s="44">
        <v>933000</v>
      </c>
      <c r="P511" s="44">
        <v>12129000</v>
      </c>
      <c r="Q511" s="44">
        <v>12129000</v>
      </c>
      <c r="R511" s="44">
        <v>0</v>
      </c>
      <c r="S511" s="42"/>
      <c r="W511" s="5" t="str" cm="1">
        <f t="array" ref="W511">_xlfn.LET(
 _xlpm.a, TRIM(_xlfn.TEXTSPLIT(M511,",")),
 _xlpm.b, TRIM(_xlfn.TEXTSPLIT(L511,",")),
 IFERROR(_xlfn._xlws.FILTER(_xlpm.a, ISNA(MATCH(_xlpm.a,_xlpm.b,0))), "Không có khác biệt")
)</f>
        <v>Không có khác biệt</v>
      </c>
    </row>
    <row r="512" spans="1:23" ht="71.25">
      <c r="A512" s="44">
        <v>20252</v>
      </c>
      <c r="B512" s="45" t="s">
        <v>8926</v>
      </c>
      <c r="C512" s="44">
        <v>2024</v>
      </c>
      <c r="D512" s="45" t="s">
        <v>1086</v>
      </c>
      <c r="E512" s="45" t="s">
        <v>1087</v>
      </c>
      <c r="F512" s="45" t="s">
        <v>1088</v>
      </c>
      <c r="G512" s="45" t="s">
        <v>1089</v>
      </c>
      <c r="H512" s="45" t="s">
        <v>1090</v>
      </c>
      <c r="I512" s="44">
        <v>2410253</v>
      </c>
      <c r="J512" s="45" t="s">
        <v>2167</v>
      </c>
      <c r="K512" s="45" t="s">
        <v>1092</v>
      </c>
      <c r="L512" s="45" t="s">
        <v>8940</v>
      </c>
      <c r="M512" s="45" t="s">
        <v>9197</v>
      </c>
      <c r="N512" s="44">
        <v>16</v>
      </c>
      <c r="O512" s="44">
        <v>933000</v>
      </c>
      <c r="P512" s="44">
        <v>14928000</v>
      </c>
      <c r="Q512" s="44">
        <v>28000000</v>
      </c>
      <c r="R512" s="44">
        <v>13072000</v>
      </c>
      <c r="S512" s="42"/>
      <c r="W512" s="5" t="str" cm="1">
        <f t="array" ref="W512">_xlfn.LET(
 _xlpm.a, TRIM(_xlfn.TEXTSPLIT(M512,",")),
 _xlpm.b, TRIM(_xlfn.TEXTSPLIT(L512,",")),
 IFERROR(_xlfn._xlws.FILTER(_xlpm.a, ISNA(MATCH(_xlpm.a,_xlpm.b,0))), "Không có khác biệt")
)</f>
        <v>Không có khác biệt</v>
      </c>
    </row>
    <row r="513" spans="1:23" ht="71.25">
      <c r="A513" s="44">
        <v>20252</v>
      </c>
      <c r="B513" s="45" t="s">
        <v>8926</v>
      </c>
      <c r="C513" s="44">
        <v>2025</v>
      </c>
      <c r="D513" s="45" t="s">
        <v>1117</v>
      </c>
      <c r="E513" s="45" t="s">
        <v>1087</v>
      </c>
      <c r="F513" s="45" t="s">
        <v>1088</v>
      </c>
      <c r="G513" s="45" t="s">
        <v>1104</v>
      </c>
      <c r="H513" s="45" t="s">
        <v>1090</v>
      </c>
      <c r="I513" s="44">
        <v>2510976</v>
      </c>
      <c r="J513" s="45" t="s">
        <v>2168</v>
      </c>
      <c r="K513" s="45" t="s">
        <v>1092</v>
      </c>
      <c r="L513" s="42"/>
      <c r="M513" s="42"/>
      <c r="N513" s="44">
        <v>0</v>
      </c>
      <c r="O513" s="44">
        <v>933000</v>
      </c>
      <c r="P513" s="44">
        <v>0</v>
      </c>
      <c r="Q513" s="44">
        <v>26124000</v>
      </c>
      <c r="R513" s="44">
        <v>26124000</v>
      </c>
      <c r="S513" s="42"/>
      <c r="W513" s="5" t="str" cm="1">
        <f t="array" ref="W513">_xlfn.LET(
 _xlpm.a, TRIM(_xlfn.TEXTSPLIT(M513,",")),
 _xlpm.b, TRIM(_xlfn.TEXTSPLIT(L513,",")),
 IFERROR(_xlfn._xlws.FILTER(_xlpm.a, ISNA(MATCH(_xlpm.a,_xlpm.b,0))), "Không có khác biệt")
)</f>
        <v>Không có khác biệt</v>
      </c>
    </row>
    <row r="514" spans="1:23" ht="71.25">
      <c r="A514" s="44">
        <v>20252</v>
      </c>
      <c r="B514" s="45" t="s">
        <v>8926</v>
      </c>
      <c r="C514" s="44">
        <v>2022</v>
      </c>
      <c r="D514" s="45" t="s">
        <v>1141</v>
      </c>
      <c r="E514" s="45" t="s">
        <v>1095</v>
      </c>
      <c r="F514" s="45" t="s">
        <v>1088</v>
      </c>
      <c r="G514" s="45" t="s">
        <v>1100</v>
      </c>
      <c r="H514" s="45" t="s">
        <v>1101</v>
      </c>
      <c r="I514" s="45" t="s">
        <v>2169</v>
      </c>
      <c r="J514" s="45" t="s">
        <v>2170</v>
      </c>
      <c r="K514" s="45" t="s">
        <v>1092</v>
      </c>
      <c r="L514" s="42"/>
      <c r="M514" s="42"/>
      <c r="N514" s="44">
        <v>0</v>
      </c>
      <c r="O514" s="44">
        <v>1317000</v>
      </c>
      <c r="P514" s="44">
        <v>0</v>
      </c>
      <c r="Q514" s="44">
        <v>0</v>
      </c>
      <c r="R514" s="44">
        <v>0</v>
      </c>
      <c r="S514" s="42"/>
      <c r="W514" s="5" t="str" cm="1">
        <f t="array" ref="W514">_xlfn.LET(
 _xlpm.a, TRIM(_xlfn.TEXTSPLIT(M514,",")),
 _xlpm.b, TRIM(_xlfn.TEXTSPLIT(L514,",")),
 IFERROR(_xlfn._xlws.FILTER(_xlpm.a, ISNA(MATCH(_xlpm.a,_xlpm.b,0))), "Không có khác biệt")
)</f>
        <v>Không có khác biệt</v>
      </c>
    </row>
    <row r="515" spans="1:23" ht="71.25">
      <c r="A515" s="44">
        <v>20252</v>
      </c>
      <c r="B515" s="45" t="s">
        <v>8926</v>
      </c>
      <c r="C515" s="44">
        <v>2023</v>
      </c>
      <c r="D515" s="45" t="s">
        <v>1197</v>
      </c>
      <c r="E515" s="45" t="s">
        <v>1095</v>
      </c>
      <c r="F515" s="45" t="s">
        <v>1088</v>
      </c>
      <c r="G515" s="45" t="s">
        <v>1290</v>
      </c>
      <c r="H515" s="45" t="s">
        <v>1090</v>
      </c>
      <c r="I515" s="45" t="s">
        <v>2172</v>
      </c>
      <c r="J515" s="45" t="s">
        <v>2173</v>
      </c>
      <c r="K515" s="45" t="s">
        <v>1092</v>
      </c>
      <c r="L515" s="45" t="s">
        <v>8939</v>
      </c>
      <c r="M515" s="45" t="s">
        <v>8939</v>
      </c>
      <c r="N515" s="44">
        <v>2</v>
      </c>
      <c r="O515" s="44">
        <v>933000</v>
      </c>
      <c r="P515" s="44">
        <v>1866000</v>
      </c>
      <c r="Q515" s="44">
        <v>1866000</v>
      </c>
      <c r="R515" s="44">
        <v>0</v>
      </c>
      <c r="S515" s="42"/>
      <c r="W515" s="5" t="str" cm="1">
        <f t="array" ref="W515">_xlfn.LET(
 _xlpm.a, TRIM(_xlfn.TEXTSPLIT(M515,",")),
 _xlpm.b, TRIM(_xlfn.TEXTSPLIT(L515,",")),
 IFERROR(_xlfn._xlws.FILTER(_xlpm.a, ISNA(MATCH(_xlpm.a,_xlpm.b,0))), "Không có khác biệt")
)</f>
        <v>Không có khác biệt</v>
      </c>
    </row>
    <row r="516" spans="1:23" ht="71.25">
      <c r="A516" s="44">
        <v>20252</v>
      </c>
      <c r="B516" s="45" t="s">
        <v>8926</v>
      </c>
      <c r="C516" s="44">
        <v>2023</v>
      </c>
      <c r="D516" s="45" t="s">
        <v>1197</v>
      </c>
      <c r="E516" s="45" t="s">
        <v>1095</v>
      </c>
      <c r="F516" s="45" t="s">
        <v>1088</v>
      </c>
      <c r="G516" s="45" t="s">
        <v>1165</v>
      </c>
      <c r="H516" s="45" t="s">
        <v>1090</v>
      </c>
      <c r="I516" s="45" t="s">
        <v>2175</v>
      </c>
      <c r="J516" s="45" t="s">
        <v>2176</v>
      </c>
      <c r="K516" s="45" t="s">
        <v>1092</v>
      </c>
      <c r="L516" s="42"/>
      <c r="M516" s="42"/>
      <c r="N516" s="44">
        <v>0</v>
      </c>
      <c r="O516" s="44">
        <v>933000</v>
      </c>
      <c r="P516" s="44">
        <v>0</v>
      </c>
      <c r="Q516" s="44">
        <v>0</v>
      </c>
      <c r="R516" s="44">
        <v>0</v>
      </c>
      <c r="S516" s="42"/>
      <c r="W516" s="5" t="str" cm="1">
        <f t="array" ref="W516">_xlfn.LET(
 _xlpm.a, TRIM(_xlfn.TEXTSPLIT(M516,",")),
 _xlpm.b, TRIM(_xlfn.TEXTSPLIT(L516,",")),
 IFERROR(_xlfn._xlws.FILTER(_xlpm.a, ISNA(MATCH(_xlpm.a,_xlpm.b,0))), "Không có khác biệt")
)</f>
        <v>Không có khác biệt</v>
      </c>
    </row>
    <row r="517" spans="1:23" ht="71.25">
      <c r="A517" s="44">
        <v>20252</v>
      </c>
      <c r="B517" s="45" t="s">
        <v>8926</v>
      </c>
      <c r="C517" s="44">
        <v>2024</v>
      </c>
      <c r="D517" s="45" t="s">
        <v>1110</v>
      </c>
      <c r="E517" s="45" t="s">
        <v>1095</v>
      </c>
      <c r="F517" s="45" t="s">
        <v>1088</v>
      </c>
      <c r="G517" s="45" t="s">
        <v>1175</v>
      </c>
      <c r="H517" s="45" t="s">
        <v>1101</v>
      </c>
      <c r="I517" s="44">
        <v>2410139</v>
      </c>
      <c r="J517" s="45" t="s">
        <v>2177</v>
      </c>
      <c r="K517" s="45" t="s">
        <v>1092</v>
      </c>
      <c r="L517" s="45" t="s">
        <v>8980</v>
      </c>
      <c r="M517" s="45" t="s">
        <v>9198</v>
      </c>
      <c r="N517" s="44">
        <v>7</v>
      </c>
      <c r="O517" s="44">
        <v>933000</v>
      </c>
      <c r="P517" s="44">
        <v>6531000</v>
      </c>
      <c r="Q517" s="44">
        <v>6531000</v>
      </c>
      <c r="R517" s="44">
        <v>0</v>
      </c>
      <c r="S517" s="42"/>
      <c r="W517" s="5" t="str" cm="1">
        <f t="array" ref="W517">_xlfn.LET(
 _xlpm.a, TRIM(_xlfn.TEXTSPLIT(M517,",")),
 _xlpm.b, TRIM(_xlfn.TEXTSPLIT(L517,",")),
 IFERROR(_xlfn._xlws.FILTER(_xlpm.a, ISNA(MATCH(_xlpm.a,_xlpm.b,0))), "Không có khác biệt")
)</f>
        <v>Không có khác biệt</v>
      </c>
    </row>
    <row r="518" spans="1:23" ht="71.25">
      <c r="A518" s="44">
        <v>20252</v>
      </c>
      <c r="B518" s="45" t="s">
        <v>8926</v>
      </c>
      <c r="C518" s="44">
        <v>2024</v>
      </c>
      <c r="D518" s="45" t="s">
        <v>1086</v>
      </c>
      <c r="E518" s="45" t="s">
        <v>1087</v>
      </c>
      <c r="F518" s="45" t="s">
        <v>1088</v>
      </c>
      <c r="G518" s="45" t="s">
        <v>1111</v>
      </c>
      <c r="H518" s="45" t="s">
        <v>1090</v>
      </c>
      <c r="I518" s="44">
        <v>2410599</v>
      </c>
      <c r="J518" s="45" t="s">
        <v>2179</v>
      </c>
      <c r="K518" s="45" t="s">
        <v>1092</v>
      </c>
      <c r="L518" s="45" t="s">
        <v>9199</v>
      </c>
      <c r="M518" s="45" t="s">
        <v>9200</v>
      </c>
      <c r="N518" s="44">
        <v>11</v>
      </c>
      <c r="O518" s="44">
        <v>933000</v>
      </c>
      <c r="P518" s="44">
        <v>10263000</v>
      </c>
      <c r="Q518" s="44">
        <v>10263000</v>
      </c>
      <c r="R518" s="44">
        <v>0</v>
      </c>
      <c r="S518" s="42"/>
      <c r="W518" s="5" t="str" cm="1">
        <f t="array" ref="W518">_xlfn.LET(
 _xlpm.a, TRIM(_xlfn.TEXTSPLIT(M518,",")),
 _xlpm.b, TRIM(_xlfn.TEXTSPLIT(L518,",")),
 IFERROR(_xlfn._xlws.FILTER(_xlpm.a, ISNA(MATCH(_xlpm.a,_xlpm.b,0))), "Không có khác biệt")
)</f>
        <v>Không có khác biệt</v>
      </c>
    </row>
    <row r="519" spans="1:23" ht="85.5">
      <c r="A519" s="44">
        <v>20252</v>
      </c>
      <c r="B519" s="45" t="s">
        <v>8926</v>
      </c>
      <c r="C519" s="44">
        <v>2025</v>
      </c>
      <c r="D519" s="45" t="s">
        <v>1099</v>
      </c>
      <c r="E519" s="45" t="s">
        <v>1087</v>
      </c>
      <c r="F519" s="45" t="s">
        <v>1088</v>
      </c>
      <c r="G519" s="45" t="s">
        <v>1175</v>
      </c>
      <c r="H519" s="45" t="s">
        <v>1101</v>
      </c>
      <c r="I519" s="44">
        <v>2510017</v>
      </c>
      <c r="J519" s="45" t="s">
        <v>2181</v>
      </c>
      <c r="K519" s="45" t="s">
        <v>1092</v>
      </c>
      <c r="L519" s="45" t="s">
        <v>9201</v>
      </c>
      <c r="M519" s="45" t="s">
        <v>9202</v>
      </c>
      <c r="N519" s="44">
        <v>16</v>
      </c>
      <c r="O519" s="44">
        <v>933000</v>
      </c>
      <c r="P519" s="44">
        <v>14928000</v>
      </c>
      <c r="Q519" s="44">
        <v>13052000</v>
      </c>
      <c r="R519" s="44">
        <v>-1876000</v>
      </c>
      <c r="S519" s="42"/>
      <c r="W519" s="5" t="str" cm="1">
        <f t="array" ref="W519">_xlfn.LET(
 _xlpm.a, TRIM(_xlfn.TEXTSPLIT(M519,",")),
 _xlpm.b, TRIM(_xlfn.TEXTSPLIT(L519,",")),
 IFERROR(_xlfn._xlws.FILTER(_xlpm.a, ISNA(MATCH(_xlpm.a,_xlpm.b,0))), "Không có khác biệt")
)</f>
        <v>Không có khác biệt</v>
      </c>
    </row>
    <row r="520" spans="1:23" ht="71.25">
      <c r="A520" s="44">
        <v>20252</v>
      </c>
      <c r="B520" s="45" t="s">
        <v>8926</v>
      </c>
      <c r="C520" s="44">
        <v>2021</v>
      </c>
      <c r="D520" s="45" t="s">
        <v>1248</v>
      </c>
      <c r="E520" s="45" t="s">
        <v>1095</v>
      </c>
      <c r="F520" s="45" t="s">
        <v>1088</v>
      </c>
      <c r="G520" s="45" t="s">
        <v>1165</v>
      </c>
      <c r="H520" s="45" t="s">
        <v>1090</v>
      </c>
      <c r="I520" s="45" t="s">
        <v>2183</v>
      </c>
      <c r="J520" s="45" t="s">
        <v>2184</v>
      </c>
      <c r="K520" s="45" t="s">
        <v>1092</v>
      </c>
      <c r="L520" s="42"/>
      <c r="M520" s="42"/>
      <c r="N520" s="44">
        <v>0</v>
      </c>
      <c r="O520" s="44">
        <v>933000</v>
      </c>
      <c r="P520" s="44">
        <v>0</v>
      </c>
      <c r="Q520" s="44">
        <v>0</v>
      </c>
      <c r="R520" s="44">
        <v>0</v>
      </c>
      <c r="S520" s="42"/>
      <c r="W520" s="5" t="str" cm="1">
        <f t="array" ref="W520">_xlfn.LET(
 _xlpm.a, TRIM(_xlfn.TEXTSPLIT(M520,",")),
 _xlpm.b, TRIM(_xlfn.TEXTSPLIT(L520,",")),
 IFERROR(_xlfn._xlws.FILTER(_xlpm.a, ISNA(MATCH(_xlpm.a,_xlpm.b,0))), "Không có khác biệt")
)</f>
        <v>Không có khác biệt</v>
      </c>
    </row>
    <row r="521" spans="1:23" ht="85.5">
      <c r="A521" s="44">
        <v>20252</v>
      </c>
      <c r="B521" s="45" t="s">
        <v>8926</v>
      </c>
      <c r="C521" s="44">
        <v>2024</v>
      </c>
      <c r="D521" s="45" t="s">
        <v>1086</v>
      </c>
      <c r="E521" s="45" t="s">
        <v>1087</v>
      </c>
      <c r="F521" s="45" t="s">
        <v>1088</v>
      </c>
      <c r="G521" s="45" t="s">
        <v>1128</v>
      </c>
      <c r="H521" s="45" t="s">
        <v>1090</v>
      </c>
      <c r="I521" s="44">
        <v>2410296</v>
      </c>
      <c r="J521" s="45" t="s">
        <v>2186</v>
      </c>
      <c r="K521" s="45" t="s">
        <v>1092</v>
      </c>
      <c r="L521" s="45" t="s">
        <v>9055</v>
      </c>
      <c r="M521" s="45" t="s">
        <v>9203</v>
      </c>
      <c r="N521" s="44">
        <v>16</v>
      </c>
      <c r="O521" s="44">
        <v>933000</v>
      </c>
      <c r="P521" s="44">
        <v>14928000</v>
      </c>
      <c r="Q521" s="44">
        <v>14928000</v>
      </c>
      <c r="R521" s="44">
        <v>0</v>
      </c>
      <c r="S521" s="42"/>
      <c r="W521" s="5" t="str" cm="1">
        <f t="array" ref="W521">_xlfn.LET(
 _xlpm.a, TRIM(_xlfn.TEXTSPLIT(M521,",")),
 _xlpm.b, TRIM(_xlfn.TEXTSPLIT(L521,",")),
 IFERROR(_xlfn._xlws.FILTER(_xlpm.a, ISNA(MATCH(_xlpm.a,_xlpm.b,0))), "Không có khác biệt")
)</f>
        <v>Không có khác biệt</v>
      </c>
    </row>
    <row r="522" spans="1:23" ht="71.25">
      <c r="A522" s="44">
        <v>20252</v>
      </c>
      <c r="B522" s="45" t="s">
        <v>8926</v>
      </c>
      <c r="C522" s="44">
        <v>2024</v>
      </c>
      <c r="D522" s="45" t="s">
        <v>1591</v>
      </c>
      <c r="E522" s="45" t="s">
        <v>1095</v>
      </c>
      <c r="F522" s="45" t="s">
        <v>19</v>
      </c>
      <c r="G522" s="45" t="s">
        <v>1096</v>
      </c>
      <c r="H522" s="42"/>
      <c r="I522" s="44">
        <v>2440027</v>
      </c>
      <c r="J522" s="45" t="s">
        <v>2187</v>
      </c>
      <c r="K522" s="45" t="s">
        <v>1092</v>
      </c>
      <c r="L522" s="42"/>
      <c r="M522" s="42"/>
      <c r="N522" s="44">
        <v>0</v>
      </c>
      <c r="O522" s="44">
        <v>0</v>
      </c>
      <c r="P522" s="44">
        <v>0</v>
      </c>
      <c r="Q522" s="44">
        <v>28000000</v>
      </c>
      <c r="R522" s="44">
        <v>28000000</v>
      </c>
      <c r="S522" s="42"/>
      <c r="W522" s="5" t="str" cm="1">
        <f t="array" ref="W522">_xlfn.LET(
 _xlpm.a, TRIM(_xlfn.TEXTSPLIT(M522,",")),
 _xlpm.b, TRIM(_xlfn.TEXTSPLIT(L522,",")),
 IFERROR(_xlfn._xlws.FILTER(_xlpm.a, ISNA(MATCH(_xlpm.a,_xlpm.b,0))), "Không có khác biệt")
)</f>
        <v>Không có khác biệt</v>
      </c>
    </row>
    <row r="523" spans="1:23" ht="71.25">
      <c r="A523" s="44">
        <v>20252</v>
      </c>
      <c r="B523" s="45" t="s">
        <v>8926</v>
      </c>
      <c r="C523" s="44">
        <v>2024</v>
      </c>
      <c r="D523" s="45" t="s">
        <v>1086</v>
      </c>
      <c r="E523" s="45" t="s">
        <v>1087</v>
      </c>
      <c r="F523" s="45" t="s">
        <v>1088</v>
      </c>
      <c r="G523" s="45" t="s">
        <v>1104</v>
      </c>
      <c r="H523" s="45" t="s">
        <v>1090</v>
      </c>
      <c r="I523" s="44">
        <v>2411018</v>
      </c>
      <c r="J523" s="45" t="s">
        <v>2188</v>
      </c>
      <c r="K523" s="45" t="s">
        <v>1092</v>
      </c>
      <c r="L523" s="45" t="s">
        <v>9118</v>
      </c>
      <c r="M523" s="45" t="s">
        <v>9104</v>
      </c>
      <c r="N523" s="44">
        <v>14</v>
      </c>
      <c r="O523" s="44">
        <v>933000</v>
      </c>
      <c r="P523" s="44">
        <v>13062000</v>
      </c>
      <c r="Q523" s="44">
        <v>13062000</v>
      </c>
      <c r="R523" s="44">
        <v>0</v>
      </c>
      <c r="S523" s="42"/>
      <c r="W523" s="5" t="str" cm="1">
        <f t="array" ref="W523">_xlfn.LET(
 _xlpm.a, TRIM(_xlfn.TEXTSPLIT(M523,",")),
 _xlpm.b, TRIM(_xlfn.TEXTSPLIT(L523,",")),
 IFERROR(_xlfn._xlws.FILTER(_xlpm.a, ISNA(MATCH(_xlpm.a,_xlpm.b,0))), "Không có khác biệt")
)</f>
        <v>Không có khác biệt</v>
      </c>
    </row>
    <row r="524" spans="1:23" ht="99.75">
      <c r="A524" s="44">
        <v>20252</v>
      </c>
      <c r="B524" s="45" t="s">
        <v>8926</v>
      </c>
      <c r="C524" s="44">
        <v>2024</v>
      </c>
      <c r="D524" s="45" t="s">
        <v>1086</v>
      </c>
      <c r="E524" s="45" t="s">
        <v>1087</v>
      </c>
      <c r="F524" s="45" t="s">
        <v>1088</v>
      </c>
      <c r="G524" s="45" t="s">
        <v>1175</v>
      </c>
      <c r="H524" s="45" t="s">
        <v>1090</v>
      </c>
      <c r="I524" s="44">
        <v>2410941</v>
      </c>
      <c r="J524" s="45" t="s">
        <v>2190</v>
      </c>
      <c r="K524" s="45" t="s">
        <v>1092</v>
      </c>
      <c r="L524" s="45" t="s">
        <v>9204</v>
      </c>
      <c r="M524" s="45" t="s">
        <v>9205</v>
      </c>
      <c r="N524" s="44">
        <v>19</v>
      </c>
      <c r="O524" s="44">
        <v>933000</v>
      </c>
      <c r="P524" s="44">
        <v>17727000</v>
      </c>
      <c r="Q524" s="44">
        <v>17727000</v>
      </c>
      <c r="R524" s="44">
        <v>0</v>
      </c>
      <c r="S524" s="42"/>
      <c r="W524" s="5" t="str" cm="1">
        <f t="array" ref="W524">_xlfn.LET(
 _xlpm.a, TRIM(_xlfn.TEXTSPLIT(M524,",")),
 _xlpm.b, TRIM(_xlfn.TEXTSPLIT(L524,",")),
 IFERROR(_xlfn._xlws.FILTER(_xlpm.a, ISNA(MATCH(_xlpm.a,_xlpm.b,0))), "Không có khác biệt")
)</f>
        <v>Không có khác biệt</v>
      </c>
    </row>
    <row r="525" spans="1:23" ht="71.25">
      <c r="A525" s="44">
        <v>20252</v>
      </c>
      <c r="B525" s="45" t="s">
        <v>8926</v>
      </c>
      <c r="C525" s="44">
        <v>2023</v>
      </c>
      <c r="D525" s="45" t="s">
        <v>1197</v>
      </c>
      <c r="E525" s="45" t="s">
        <v>1095</v>
      </c>
      <c r="F525" s="45" t="s">
        <v>1088</v>
      </c>
      <c r="G525" s="45" t="s">
        <v>1165</v>
      </c>
      <c r="H525" s="45" t="s">
        <v>1090</v>
      </c>
      <c r="I525" s="45" t="s">
        <v>2192</v>
      </c>
      <c r="J525" s="45" t="s">
        <v>2193</v>
      </c>
      <c r="K525" s="45" t="s">
        <v>1092</v>
      </c>
      <c r="L525" s="42"/>
      <c r="M525" s="42"/>
      <c r="N525" s="44">
        <v>0</v>
      </c>
      <c r="O525" s="44">
        <v>933000</v>
      </c>
      <c r="P525" s="44">
        <v>0</v>
      </c>
      <c r="Q525" s="44">
        <v>28000000</v>
      </c>
      <c r="R525" s="44">
        <v>28000000</v>
      </c>
      <c r="S525" s="42"/>
      <c r="W525" s="5" t="str" cm="1">
        <f t="array" ref="W525">_xlfn.LET(
 _xlpm.a, TRIM(_xlfn.TEXTSPLIT(M525,",")),
 _xlpm.b, TRIM(_xlfn.TEXTSPLIT(L525,",")),
 IFERROR(_xlfn._xlws.FILTER(_xlpm.a, ISNA(MATCH(_xlpm.a,_xlpm.b,0))), "Không có khác biệt")
)</f>
        <v>Không có khác biệt</v>
      </c>
    </row>
    <row r="526" spans="1:23" ht="71.25">
      <c r="A526" s="44">
        <v>20252</v>
      </c>
      <c r="B526" s="45" t="s">
        <v>8926</v>
      </c>
      <c r="C526" s="44">
        <v>2025</v>
      </c>
      <c r="D526" s="45" t="s">
        <v>1099</v>
      </c>
      <c r="E526" s="45" t="s">
        <v>1087</v>
      </c>
      <c r="F526" s="45" t="s">
        <v>1088</v>
      </c>
      <c r="G526" s="45" t="s">
        <v>1118</v>
      </c>
      <c r="H526" s="45" t="s">
        <v>1101</v>
      </c>
      <c r="I526" s="44">
        <v>2510969</v>
      </c>
      <c r="J526" s="45" t="s">
        <v>2194</v>
      </c>
      <c r="K526" s="45" t="s">
        <v>1092</v>
      </c>
      <c r="L526" s="45" t="s">
        <v>9206</v>
      </c>
      <c r="M526" s="45" t="s">
        <v>9207</v>
      </c>
      <c r="N526" s="44">
        <v>17</v>
      </c>
      <c r="O526" s="44">
        <v>933000</v>
      </c>
      <c r="P526" s="44">
        <v>15861000</v>
      </c>
      <c r="Q526" s="44">
        <v>13052000</v>
      </c>
      <c r="R526" s="44">
        <v>-2809000</v>
      </c>
      <c r="S526" s="42"/>
      <c r="W526" s="5" t="str" cm="1">
        <f t="array" ref="W526">_xlfn.LET(
 _xlpm.a, TRIM(_xlfn.TEXTSPLIT(M526,",")),
 _xlpm.b, TRIM(_xlfn.TEXTSPLIT(L526,",")),
 IFERROR(_xlfn._xlws.FILTER(_xlpm.a, ISNA(MATCH(_xlpm.a,_xlpm.b,0))), "Không có khác biệt")
)</f>
        <v>Không có khác biệt</v>
      </c>
    </row>
    <row r="527" spans="1:23" ht="71.25">
      <c r="A527" s="44">
        <v>20252</v>
      </c>
      <c r="B527" s="45" t="s">
        <v>8926</v>
      </c>
      <c r="C527" s="44">
        <v>2022</v>
      </c>
      <c r="D527" s="45" t="s">
        <v>1141</v>
      </c>
      <c r="E527" s="45" t="s">
        <v>1095</v>
      </c>
      <c r="F527" s="45" t="s">
        <v>1088</v>
      </c>
      <c r="G527" s="45" t="s">
        <v>1089</v>
      </c>
      <c r="H527" s="45" t="s">
        <v>1101</v>
      </c>
      <c r="I527" s="45" t="s">
        <v>2196</v>
      </c>
      <c r="J527" s="45" t="s">
        <v>2197</v>
      </c>
      <c r="K527" s="45" t="s">
        <v>1092</v>
      </c>
      <c r="L527" s="42"/>
      <c r="M527" s="42"/>
      <c r="N527" s="44">
        <v>0</v>
      </c>
      <c r="O527" s="44">
        <v>933000</v>
      </c>
      <c r="P527" s="44">
        <v>0</v>
      </c>
      <c r="Q527" s="44">
        <v>0</v>
      </c>
      <c r="R527" s="44">
        <v>0</v>
      </c>
      <c r="S527" s="42"/>
      <c r="W527" s="5" t="str" cm="1">
        <f t="array" ref="W527">_xlfn.LET(
 _xlpm.a, TRIM(_xlfn.TEXTSPLIT(M527,",")),
 _xlpm.b, TRIM(_xlfn.TEXTSPLIT(L527,",")),
 IFERROR(_xlfn._xlws.FILTER(_xlpm.a, ISNA(MATCH(_xlpm.a,_xlpm.b,0))), "Không có khác biệt")
)</f>
        <v>Không có khác biệt</v>
      </c>
    </row>
    <row r="528" spans="1:23" ht="71.25">
      <c r="A528" s="44">
        <v>20252</v>
      </c>
      <c r="B528" s="45" t="s">
        <v>8926</v>
      </c>
      <c r="C528" s="44">
        <v>2023</v>
      </c>
      <c r="D528" s="45" t="s">
        <v>1127</v>
      </c>
      <c r="E528" s="45" t="s">
        <v>1095</v>
      </c>
      <c r="F528" s="45" t="s">
        <v>1088</v>
      </c>
      <c r="G528" s="45" t="s">
        <v>1124</v>
      </c>
      <c r="H528" s="45" t="s">
        <v>1101</v>
      </c>
      <c r="I528" s="45" t="s">
        <v>2199</v>
      </c>
      <c r="J528" s="45" t="s">
        <v>2200</v>
      </c>
      <c r="K528" s="45" t="s">
        <v>1092</v>
      </c>
      <c r="L528" s="45" t="s">
        <v>8939</v>
      </c>
      <c r="M528" s="42"/>
      <c r="N528" s="44">
        <v>2</v>
      </c>
      <c r="O528" s="44">
        <v>933000</v>
      </c>
      <c r="P528" s="44">
        <v>1866000</v>
      </c>
      <c r="Q528" s="44">
        <v>28000000</v>
      </c>
      <c r="R528" s="44">
        <v>26134000</v>
      </c>
      <c r="S528" s="42"/>
      <c r="W528" s="5" t="str" cm="1">
        <f t="array" ref="W528">_xlfn.LET(
 _xlpm.a, TRIM(_xlfn.TEXTSPLIT(M528,",")),
 _xlpm.b, TRIM(_xlfn.TEXTSPLIT(L528,",")),
 IFERROR(_xlfn._xlws.FILTER(_xlpm.a, ISNA(MATCH(_xlpm.a,_xlpm.b,0))), "Không có khác biệt")
)</f>
        <v>Không có khác biệt</v>
      </c>
    </row>
    <row r="529" spans="1:23" ht="71.25">
      <c r="A529" s="44">
        <v>20252</v>
      </c>
      <c r="B529" s="45" t="s">
        <v>8926</v>
      </c>
      <c r="C529" s="44">
        <v>2023</v>
      </c>
      <c r="D529" s="45" t="s">
        <v>1127</v>
      </c>
      <c r="E529" s="45" t="s">
        <v>1095</v>
      </c>
      <c r="F529" s="45" t="s">
        <v>1088</v>
      </c>
      <c r="G529" s="45" t="s">
        <v>1089</v>
      </c>
      <c r="H529" s="45" t="s">
        <v>1101</v>
      </c>
      <c r="I529" s="45" t="s">
        <v>2202</v>
      </c>
      <c r="J529" s="45" t="s">
        <v>2203</v>
      </c>
      <c r="K529" s="45" t="s">
        <v>1092</v>
      </c>
      <c r="L529" s="45" t="s">
        <v>8939</v>
      </c>
      <c r="M529" s="42"/>
      <c r="N529" s="44">
        <v>2</v>
      </c>
      <c r="O529" s="44">
        <v>933000</v>
      </c>
      <c r="P529" s="44">
        <v>1866000</v>
      </c>
      <c r="Q529" s="44">
        <v>28000000</v>
      </c>
      <c r="R529" s="44">
        <v>26134000</v>
      </c>
      <c r="S529" s="42"/>
      <c r="W529" s="5" t="str" cm="1">
        <f t="array" ref="W529">_xlfn.LET(
 _xlpm.a, TRIM(_xlfn.TEXTSPLIT(M529,",")),
 _xlpm.b, TRIM(_xlfn.TEXTSPLIT(L529,",")),
 IFERROR(_xlfn._xlws.FILTER(_xlpm.a, ISNA(MATCH(_xlpm.a,_xlpm.b,0))), "Không có khác biệt")
)</f>
        <v>Không có khác biệt</v>
      </c>
    </row>
    <row r="530" spans="1:23" ht="71.25">
      <c r="A530" s="44">
        <v>20252</v>
      </c>
      <c r="B530" s="45" t="s">
        <v>8926</v>
      </c>
      <c r="C530" s="44">
        <v>2025</v>
      </c>
      <c r="D530" s="45" t="s">
        <v>1343</v>
      </c>
      <c r="E530" s="45" t="s">
        <v>1087</v>
      </c>
      <c r="F530" s="45" t="s">
        <v>19</v>
      </c>
      <c r="G530" s="45" t="s">
        <v>1333</v>
      </c>
      <c r="H530" s="42"/>
      <c r="I530" s="45" t="s">
        <v>2205</v>
      </c>
      <c r="J530" s="45" t="s">
        <v>2206</v>
      </c>
      <c r="K530" s="45" t="s">
        <v>1283</v>
      </c>
      <c r="L530" s="42"/>
      <c r="M530" s="42"/>
      <c r="N530" s="44">
        <v>0</v>
      </c>
      <c r="O530" s="44">
        <v>0</v>
      </c>
      <c r="P530" s="44">
        <v>0</v>
      </c>
      <c r="Q530" s="44">
        <v>0</v>
      </c>
      <c r="R530" s="44">
        <v>0</v>
      </c>
      <c r="S530" s="42"/>
      <c r="W530" s="5" t="str" cm="1">
        <f t="array" ref="W530">_xlfn.LET(
 _xlpm.a, TRIM(_xlfn.TEXTSPLIT(M530,",")),
 _xlpm.b, TRIM(_xlfn.TEXTSPLIT(L530,",")),
 IFERROR(_xlfn._xlws.FILTER(_xlpm.a, ISNA(MATCH(_xlpm.a,_xlpm.b,0))), "Không có khác biệt")
)</f>
        <v>Không có khác biệt</v>
      </c>
    </row>
    <row r="531" spans="1:23" ht="71.25">
      <c r="A531" s="44">
        <v>20252</v>
      </c>
      <c r="B531" s="45" t="s">
        <v>8926</v>
      </c>
      <c r="C531" s="44">
        <v>2024</v>
      </c>
      <c r="D531" s="45" t="s">
        <v>1110</v>
      </c>
      <c r="E531" s="45" t="s">
        <v>1095</v>
      </c>
      <c r="F531" s="45" t="s">
        <v>1088</v>
      </c>
      <c r="G531" s="45" t="s">
        <v>1107</v>
      </c>
      <c r="H531" s="45" t="s">
        <v>1101</v>
      </c>
      <c r="I531" s="44">
        <v>2410979</v>
      </c>
      <c r="J531" s="45" t="s">
        <v>2208</v>
      </c>
      <c r="K531" s="45" t="s">
        <v>1092</v>
      </c>
      <c r="L531" s="42"/>
      <c r="M531" s="42"/>
      <c r="N531" s="44">
        <v>0</v>
      </c>
      <c r="O531" s="44">
        <v>933000</v>
      </c>
      <c r="P531" s="44">
        <v>0</v>
      </c>
      <c r="Q531" s="44">
        <v>28000000</v>
      </c>
      <c r="R531" s="44">
        <v>28000000</v>
      </c>
      <c r="S531" s="42"/>
      <c r="W531" s="5" t="str" cm="1">
        <f t="array" ref="W531">_xlfn.LET(
 _xlpm.a, TRIM(_xlfn.TEXTSPLIT(M531,",")),
 _xlpm.b, TRIM(_xlfn.TEXTSPLIT(L531,",")),
 IFERROR(_xlfn._xlws.FILTER(_xlpm.a, ISNA(MATCH(_xlpm.a,_xlpm.b,0))), "Không có khác biệt")
)</f>
        <v>Không có khác biệt</v>
      </c>
    </row>
    <row r="532" spans="1:23" ht="71.25">
      <c r="A532" s="44">
        <v>20252</v>
      </c>
      <c r="B532" s="45" t="s">
        <v>8926</v>
      </c>
      <c r="C532" s="44">
        <v>2023</v>
      </c>
      <c r="D532" s="45" t="s">
        <v>1197</v>
      </c>
      <c r="E532" s="45" t="s">
        <v>1095</v>
      </c>
      <c r="F532" s="45" t="s">
        <v>1088</v>
      </c>
      <c r="G532" s="45" t="s">
        <v>1181</v>
      </c>
      <c r="H532" s="45" t="s">
        <v>1090</v>
      </c>
      <c r="I532" s="45" t="s">
        <v>2210</v>
      </c>
      <c r="J532" s="45" t="s">
        <v>2211</v>
      </c>
      <c r="K532" s="45" t="s">
        <v>1092</v>
      </c>
      <c r="L532" s="45" t="s">
        <v>9208</v>
      </c>
      <c r="M532" s="45" t="s">
        <v>9209</v>
      </c>
      <c r="N532" s="44">
        <v>12</v>
      </c>
      <c r="O532" s="44">
        <v>933000</v>
      </c>
      <c r="P532" s="44">
        <v>11196000</v>
      </c>
      <c r="Q532" s="44">
        <v>11196000</v>
      </c>
      <c r="R532" s="44">
        <v>0</v>
      </c>
      <c r="S532" s="42"/>
      <c r="W532" s="5" t="str" cm="1">
        <f t="array" ref="W532">_xlfn.LET(
 _xlpm.a, TRIM(_xlfn.TEXTSPLIT(M532,",")),
 _xlpm.b, TRIM(_xlfn.TEXTSPLIT(L532,",")),
 IFERROR(_xlfn._xlws.FILTER(_xlpm.a, ISNA(MATCH(_xlpm.a,_xlpm.b,0))), "Không có khác biệt")
)</f>
        <v>Không có khác biệt</v>
      </c>
    </row>
    <row r="533" spans="1:23" ht="71.25">
      <c r="A533" s="44">
        <v>20252</v>
      </c>
      <c r="B533" s="45" t="s">
        <v>8926</v>
      </c>
      <c r="C533" s="44">
        <v>2025</v>
      </c>
      <c r="D533" s="45" t="s">
        <v>1117</v>
      </c>
      <c r="E533" s="45" t="s">
        <v>1087</v>
      </c>
      <c r="F533" s="45" t="s">
        <v>1088</v>
      </c>
      <c r="G533" s="45" t="s">
        <v>1280</v>
      </c>
      <c r="H533" s="45" t="s">
        <v>1090</v>
      </c>
      <c r="I533" s="44">
        <v>2510524</v>
      </c>
      <c r="J533" s="45" t="s">
        <v>2213</v>
      </c>
      <c r="K533" s="45" t="s">
        <v>1092</v>
      </c>
      <c r="L533" s="42"/>
      <c r="M533" s="42"/>
      <c r="N533" s="44">
        <v>0</v>
      </c>
      <c r="O533" s="44">
        <v>933000</v>
      </c>
      <c r="P533" s="44">
        <v>0</v>
      </c>
      <c r="Q533" s="44">
        <v>24258000</v>
      </c>
      <c r="R533" s="44">
        <v>24258000</v>
      </c>
      <c r="S533" s="42"/>
      <c r="W533" s="5" t="str" cm="1">
        <f t="array" ref="W533">_xlfn.LET(
 _xlpm.a, TRIM(_xlfn.TEXTSPLIT(M533,",")),
 _xlpm.b, TRIM(_xlfn.TEXTSPLIT(L533,",")),
 IFERROR(_xlfn._xlws.FILTER(_xlpm.a, ISNA(MATCH(_xlpm.a,_xlpm.b,0))), "Không có khác biệt")
)</f>
        <v>Không có khác biệt</v>
      </c>
    </row>
    <row r="534" spans="1:23" ht="71.25">
      <c r="A534" s="44">
        <v>20252</v>
      </c>
      <c r="B534" s="45" t="s">
        <v>8926</v>
      </c>
      <c r="C534" s="44">
        <v>2023</v>
      </c>
      <c r="D534" s="45" t="s">
        <v>1127</v>
      </c>
      <c r="E534" s="45" t="s">
        <v>1095</v>
      </c>
      <c r="F534" s="45" t="s">
        <v>1088</v>
      </c>
      <c r="G534" s="45" t="s">
        <v>1124</v>
      </c>
      <c r="H534" s="45" t="s">
        <v>1101</v>
      </c>
      <c r="I534" s="45" t="s">
        <v>2214</v>
      </c>
      <c r="J534" s="45" t="s">
        <v>2215</v>
      </c>
      <c r="K534" s="45" t="s">
        <v>1092</v>
      </c>
      <c r="L534" s="45" t="s">
        <v>8939</v>
      </c>
      <c r="M534" s="42"/>
      <c r="N534" s="44">
        <v>2</v>
      </c>
      <c r="O534" s="44">
        <v>933000</v>
      </c>
      <c r="P534" s="44">
        <v>1866000</v>
      </c>
      <c r="Q534" s="44">
        <v>28000000</v>
      </c>
      <c r="R534" s="44">
        <v>26134000</v>
      </c>
      <c r="S534" s="42"/>
      <c r="W534" s="5" t="str" cm="1">
        <f t="array" ref="W534">_xlfn.LET(
 _xlpm.a, TRIM(_xlfn.TEXTSPLIT(M534,",")),
 _xlpm.b, TRIM(_xlfn.TEXTSPLIT(L534,",")),
 IFERROR(_xlfn._xlws.FILTER(_xlpm.a, ISNA(MATCH(_xlpm.a,_xlpm.b,0))), "Không có khác biệt")
)</f>
        <v>Không có khác biệt</v>
      </c>
    </row>
    <row r="535" spans="1:23" ht="71.25">
      <c r="A535" s="44">
        <v>20252</v>
      </c>
      <c r="B535" s="45" t="s">
        <v>8926</v>
      </c>
      <c r="C535" s="44">
        <v>2025</v>
      </c>
      <c r="D535" s="45" t="s">
        <v>1099</v>
      </c>
      <c r="E535" s="45" t="s">
        <v>1087</v>
      </c>
      <c r="F535" s="45" t="s">
        <v>1088</v>
      </c>
      <c r="G535" s="45" t="s">
        <v>1104</v>
      </c>
      <c r="H535" s="45" t="s">
        <v>1101</v>
      </c>
      <c r="I535" s="44">
        <v>2511038</v>
      </c>
      <c r="J535" s="45" t="s">
        <v>2217</v>
      </c>
      <c r="K535" s="45" t="s">
        <v>1092</v>
      </c>
      <c r="L535" s="45" t="s">
        <v>9210</v>
      </c>
      <c r="M535" s="45" t="s">
        <v>9211</v>
      </c>
      <c r="N535" s="44">
        <v>15</v>
      </c>
      <c r="O535" s="44">
        <v>933000</v>
      </c>
      <c r="P535" s="44">
        <v>13995000</v>
      </c>
      <c r="Q535" s="44">
        <v>11186000</v>
      </c>
      <c r="R535" s="44">
        <v>-2809000</v>
      </c>
      <c r="S535" s="42"/>
      <c r="W535" s="5" t="str" cm="1">
        <f t="array" ref="W535">_xlfn.LET(
 _xlpm.a, TRIM(_xlfn.TEXTSPLIT(M535,",")),
 _xlpm.b, TRIM(_xlfn.TEXTSPLIT(L535,",")),
 IFERROR(_xlfn._xlws.FILTER(_xlpm.a, ISNA(MATCH(_xlpm.a,_xlpm.b,0))), "Không có khác biệt")
)</f>
        <v>Không có khác biệt</v>
      </c>
    </row>
    <row r="536" spans="1:23" ht="71.25">
      <c r="A536" s="44">
        <v>20252</v>
      </c>
      <c r="B536" s="45" t="s">
        <v>8926</v>
      </c>
      <c r="C536" s="44">
        <v>2021</v>
      </c>
      <c r="D536" s="45" t="s">
        <v>1180</v>
      </c>
      <c r="E536" s="45" t="s">
        <v>1095</v>
      </c>
      <c r="F536" s="45" t="s">
        <v>1088</v>
      </c>
      <c r="G536" s="45" t="s">
        <v>1272</v>
      </c>
      <c r="H536" s="45" t="s">
        <v>1101</v>
      </c>
      <c r="I536" s="45" t="s">
        <v>2219</v>
      </c>
      <c r="J536" s="45" t="s">
        <v>2220</v>
      </c>
      <c r="K536" s="45" t="s">
        <v>1092</v>
      </c>
      <c r="L536" s="45" t="s">
        <v>8951</v>
      </c>
      <c r="M536" s="45" t="s">
        <v>8951</v>
      </c>
      <c r="N536" s="44">
        <v>4</v>
      </c>
      <c r="O536" s="44">
        <v>933000</v>
      </c>
      <c r="P536" s="44">
        <v>3732000</v>
      </c>
      <c r="Q536" s="44">
        <v>3732000</v>
      </c>
      <c r="R536" s="44">
        <v>0</v>
      </c>
      <c r="S536" s="42"/>
      <c r="W536" s="5" t="str" cm="1">
        <f t="array" ref="W536">_xlfn.LET(
 _xlpm.a, TRIM(_xlfn.TEXTSPLIT(M536,",")),
 _xlpm.b, TRIM(_xlfn.TEXTSPLIT(L536,",")),
 IFERROR(_xlfn._xlws.FILTER(_xlpm.a, ISNA(MATCH(_xlpm.a,_xlpm.b,0))), "Không có khác biệt")
)</f>
        <v>Không có khác biệt</v>
      </c>
    </row>
    <row r="537" spans="1:23" ht="71.25">
      <c r="A537" s="44">
        <v>20252</v>
      </c>
      <c r="B537" s="45" t="s">
        <v>8926</v>
      </c>
      <c r="C537" s="44">
        <v>2023</v>
      </c>
      <c r="D537" s="45" t="s">
        <v>1197</v>
      </c>
      <c r="E537" s="45" t="s">
        <v>1095</v>
      </c>
      <c r="F537" s="45" t="s">
        <v>1088</v>
      </c>
      <c r="G537" s="45" t="s">
        <v>1348</v>
      </c>
      <c r="H537" s="45" t="s">
        <v>1090</v>
      </c>
      <c r="I537" s="45" t="s">
        <v>2222</v>
      </c>
      <c r="J537" s="45" t="s">
        <v>6</v>
      </c>
      <c r="K537" s="45" t="s">
        <v>1092</v>
      </c>
      <c r="L537" s="42"/>
      <c r="M537" s="42"/>
      <c r="N537" s="44">
        <v>0</v>
      </c>
      <c r="O537" s="44">
        <v>933000</v>
      </c>
      <c r="P537" s="44">
        <v>0</v>
      </c>
      <c r="Q537" s="44">
        <v>28000000</v>
      </c>
      <c r="R537" s="44">
        <v>28000000</v>
      </c>
      <c r="S537" s="42"/>
      <c r="W537" s="5" t="str" cm="1">
        <f t="array" ref="W537">_xlfn.LET(
 _xlpm.a, TRIM(_xlfn.TEXTSPLIT(M537,",")),
 _xlpm.b, TRIM(_xlfn.TEXTSPLIT(L537,",")),
 IFERROR(_xlfn._xlws.FILTER(_xlpm.a, ISNA(MATCH(_xlpm.a,_xlpm.b,0))), "Không có khác biệt")
)</f>
        <v>Không có khác biệt</v>
      </c>
    </row>
    <row r="538" spans="1:23" ht="71.25">
      <c r="A538" s="44">
        <v>20252</v>
      </c>
      <c r="B538" s="45" t="s">
        <v>8926</v>
      </c>
      <c r="C538" s="44">
        <v>2025</v>
      </c>
      <c r="D538" s="45" t="s">
        <v>1099</v>
      </c>
      <c r="E538" s="45" t="s">
        <v>1087</v>
      </c>
      <c r="F538" s="45" t="s">
        <v>1088</v>
      </c>
      <c r="G538" s="45" t="s">
        <v>1089</v>
      </c>
      <c r="H538" s="45" t="s">
        <v>1101</v>
      </c>
      <c r="I538" s="44">
        <v>2510005</v>
      </c>
      <c r="J538" s="45" t="s">
        <v>2224</v>
      </c>
      <c r="K538" s="45" t="s">
        <v>1092</v>
      </c>
      <c r="L538" s="45" t="s">
        <v>9212</v>
      </c>
      <c r="M538" s="45" t="s">
        <v>9213</v>
      </c>
      <c r="N538" s="44">
        <v>10</v>
      </c>
      <c r="O538" s="44">
        <v>933000</v>
      </c>
      <c r="P538" s="44">
        <v>9330000</v>
      </c>
      <c r="Q538" s="44">
        <v>8387000</v>
      </c>
      <c r="R538" s="44">
        <v>-943000</v>
      </c>
      <c r="S538" s="42"/>
      <c r="W538" s="5" t="str" cm="1">
        <f t="array" ref="W538">_xlfn.LET(
 _xlpm.a, TRIM(_xlfn.TEXTSPLIT(M538,",")),
 _xlpm.b, TRIM(_xlfn.TEXTSPLIT(L538,",")),
 IFERROR(_xlfn._xlws.FILTER(_xlpm.a, ISNA(MATCH(_xlpm.a,_xlpm.b,0))), "Không có khác biệt")
)</f>
        <v>Không có khác biệt</v>
      </c>
    </row>
    <row r="539" spans="1:23" ht="71.25">
      <c r="A539" s="44">
        <v>20252</v>
      </c>
      <c r="B539" s="45" t="s">
        <v>8926</v>
      </c>
      <c r="C539" s="44">
        <v>2023</v>
      </c>
      <c r="D539" s="45" t="s">
        <v>1197</v>
      </c>
      <c r="E539" s="45" t="s">
        <v>1095</v>
      </c>
      <c r="F539" s="45" t="s">
        <v>1088</v>
      </c>
      <c r="G539" s="45" t="s">
        <v>1651</v>
      </c>
      <c r="H539" s="45" t="s">
        <v>1090</v>
      </c>
      <c r="I539" s="45" t="s">
        <v>2226</v>
      </c>
      <c r="J539" s="45" t="s">
        <v>2227</v>
      </c>
      <c r="K539" s="45" t="s">
        <v>1092</v>
      </c>
      <c r="L539" s="45" t="s">
        <v>8980</v>
      </c>
      <c r="M539" s="45" t="s">
        <v>9198</v>
      </c>
      <c r="N539" s="44">
        <v>7</v>
      </c>
      <c r="O539" s="44">
        <v>933000</v>
      </c>
      <c r="P539" s="44">
        <v>6531000</v>
      </c>
      <c r="Q539" s="44">
        <v>6531000</v>
      </c>
      <c r="R539" s="44">
        <v>0</v>
      </c>
      <c r="S539" s="42"/>
      <c r="W539" s="5" t="str" cm="1">
        <f t="array" ref="W539">_xlfn.LET(
 _xlpm.a, TRIM(_xlfn.TEXTSPLIT(M539,",")),
 _xlpm.b, TRIM(_xlfn.TEXTSPLIT(L539,",")),
 IFERROR(_xlfn._xlws.FILTER(_xlpm.a, ISNA(MATCH(_xlpm.a,_xlpm.b,0))), "Không có khác biệt")
)</f>
        <v>Không có khác biệt</v>
      </c>
    </row>
    <row r="540" spans="1:23" ht="71.25">
      <c r="A540" s="44">
        <v>20252</v>
      </c>
      <c r="B540" s="45" t="s">
        <v>8926</v>
      </c>
      <c r="C540" s="44">
        <v>2025</v>
      </c>
      <c r="D540" s="45" t="s">
        <v>1117</v>
      </c>
      <c r="E540" s="45" t="s">
        <v>1087</v>
      </c>
      <c r="F540" s="45" t="s">
        <v>1088</v>
      </c>
      <c r="G540" s="45" t="s">
        <v>1089</v>
      </c>
      <c r="H540" s="45" t="s">
        <v>1090</v>
      </c>
      <c r="I540" s="44">
        <v>2510622</v>
      </c>
      <c r="J540" s="45" t="s">
        <v>2229</v>
      </c>
      <c r="K540" s="45" t="s">
        <v>1092</v>
      </c>
      <c r="L540" s="42"/>
      <c r="M540" s="42"/>
      <c r="N540" s="44">
        <v>0</v>
      </c>
      <c r="O540" s="44">
        <v>933000</v>
      </c>
      <c r="P540" s="44">
        <v>0</v>
      </c>
      <c r="Q540" s="44">
        <v>24258000</v>
      </c>
      <c r="R540" s="44">
        <v>24258000</v>
      </c>
      <c r="S540" s="42"/>
      <c r="W540" s="5" t="str" cm="1">
        <f t="array" ref="W540">_xlfn.LET(
 _xlpm.a, TRIM(_xlfn.TEXTSPLIT(M540,",")),
 _xlpm.b, TRIM(_xlfn.TEXTSPLIT(L540,",")),
 IFERROR(_xlfn._xlws.FILTER(_xlpm.a, ISNA(MATCH(_xlpm.a,_xlpm.b,0))), "Không có khác biệt")
)</f>
        <v>Không có khác biệt</v>
      </c>
    </row>
    <row r="541" spans="1:23" ht="71.25">
      <c r="A541" s="44">
        <v>20252</v>
      </c>
      <c r="B541" s="45" t="s">
        <v>8926</v>
      </c>
      <c r="C541" s="44">
        <v>2024</v>
      </c>
      <c r="D541" s="45" t="s">
        <v>1110</v>
      </c>
      <c r="E541" s="45" t="s">
        <v>1095</v>
      </c>
      <c r="F541" s="45" t="s">
        <v>1088</v>
      </c>
      <c r="G541" s="45" t="s">
        <v>1089</v>
      </c>
      <c r="H541" s="45" t="s">
        <v>1101</v>
      </c>
      <c r="I541" s="44">
        <v>2410050</v>
      </c>
      <c r="J541" s="45" t="s">
        <v>2230</v>
      </c>
      <c r="K541" s="45" t="s">
        <v>1092</v>
      </c>
      <c r="L541" s="42"/>
      <c r="M541" s="42"/>
      <c r="N541" s="44">
        <v>0</v>
      </c>
      <c r="O541" s="44">
        <v>933000</v>
      </c>
      <c r="P541" s="44">
        <v>0</v>
      </c>
      <c r="Q541" s="44">
        <v>28000000</v>
      </c>
      <c r="R541" s="44">
        <v>28000000</v>
      </c>
      <c r="S541" s="42"/>
      <c r="W541" s="5" t="str" cm="1">
        <f t="array" ref="W541">_xlfn.LET(
 _xlpm.a, TRIM(_xlfn.TEXTSPLIT(M541,",")),
 _xlpm.b, TRIM(_xlfn.TEXTSPLIT(L541,",")),
 IFERROR(_xlfn._xlws.FILTER(_xlpm.a, ISNA(MATCH(_xlpm.a,_xlpm.b,0))), "Không có khác biệt")
)</f>
        <v>Không có khác biệt</v>
      </c>
    </row>
    <row r="542" spans="1:23" ht="85.5">
      <c r="A542" s="44">
        <v>20252</v>
      </c>
      <c r="B542" s="45" t="s">
        <v>8926</v>
      </c>
      <c r="C542" s="44">
        <v>2025</v>
      </c>
      <c r="D542" s="45" t="s">
        <v>1099</v>
      </c>
      <c r="E542" s="45" t="s">
        <v>1087</v>
      </c>
      <c r="F542" s="45" t="s">
        <v>1088</v>
      </c>
      <c r="G542" s="45" t="s">
        <v>1158</v>
      </c>
      <c r="H542" s="45" t="s">
        <v>1101</v>
      </c>
      <c r="I542" s="44">
        <v>2510733</v>
      </c>
      <c r="J542" s="45" t="s">
        <v>2231</v>
      </c>
      <c r="K542" s="45" t="s">
        <v>1092</v>
      </c>
      <c r="L542" s="45" t="s">
        <v>9214</v>
      </c>
      <c r="M542" s="45" t="s">
        <v>9215</v>
      </c>
      <c r="N542" s="44">
        <v>17</v>
      </c>
      <c r="O542" s="44">
        <v>933000</v>
      </c>
      <c r="P542" s="44">
        <v>15861000</v>
      </c>
      <c r="Q542" s="44">
        <v>14918000</v>
      </c>
      <c r="R542" s="44">
        <v>-943000</v>
      </c>
      <c r="S542" s="42"/>
      <c r="W542" s="5" t="str" cm="1">
        <f t="array" ref="W542">_xlfn.LET(
 _xlpm.a, TRIM(_xlfn.TEXTSPLIT(M542,",")),
 _xlpm.b, TRIM(_xlfn.TEXTSPLIT(L542,",")),
 IFERROR(_xlfn._xlws.FILTER(_xlpm.a, ISNA(MATCH(_xlpm.a,_xlpm.b,0))), "Không có khác biệt")
)</f>
        <v>Không có khác biệt</v>
      </c>
    </row>
    <row r="543" spans="1:23" ht="71.25">
      <c r="A543" s="44">
        <v>20252</v>
      </c>
      <c r="B543" s="45" t="s">
        <v>8926</v>
      </c>
      <c r="C543" s="44">
        <v>2023</v>
      </c>
      <c r="D543" s="45" t="s">
        <v>1127</v>
      </c>
      <c r="E543" s="45" t="s">
        <v>1095</v>
      </c>
      <c r="F543" s="45" t="s">
        <v>1088</v>
      </c>
      <c r="G543" s="45" t="s">
        <v>1272</v>
      </c>
      <c r="H543" s="45" t="s">
        <v>1101</v>
      </c>
      <c r="I543" s="45" t="s">
        <v>2232</v>
      </c>
      <c r="J543" s="45" t="s">
        <v>2233</v>
      </c>
      <c r="K543" s="45" t="s">
        <v>1092</v>
      </c>
      <c r="L543" s="45" t="s">
        <v>8939</v>
      </c>
      <c r="M543" s="42"/>
      <c r="N543" s="44">
        <v>2</v>
      </c>
      <c r="O543" s="44">
        <v>933000</v>
      </c>
      <c r="P543" s="44">
        <v>1866000</v>
      </c>
      <c r="Q543" s="44">
        <v>28000000</v>
      </c>
      <c r="R543" s="44">
        <v>26134000</v>
      </c>
      <c r="S543" s="42"/>
      <c r="W543" s="5" t="str" cm="1">
        <f t="array" ref="W543">_xlfn.LET(
 _xlpm.a, TRIM(_xlfn.TEXTSPLIT(M543,",")),
 _xlpm.b, TRIM(_xlfn.TEXTSPLIT(L543,",")),
 IFERROR(_xlfn._xlws.FILTER(_xlpm.a, ISNA(MATCH(_xlpm.a,_xlpm.b,0))), "Không có khác biệt")
)</f>
        <v>Không có khác biệt</v>
      </c>
    </row>
    <row r="544" spans="1:23" ht="71.25">
      <c r="A544" s="44">
        <v>20252</v>
      </c>
      <c r="B544" s="45" t="s">
        <v>8926</v>
      </c>
      <c r="C544" s="44">
        <v>2022</v>
      </c>
      <c r="D544" s="45" t="s">
        <v>1144</v>
      </c>
      <c r="E544" s="45" t="s">
        <v>1095</v>
      </c>
      <c r="F544" s="45" t="s">
        <v>1088</v>
      </c>
      <c r="G544" s="45" t="s">
        <v>1541</v>
      </c>
      <c r="H544" s="45" t="s">
        <v>1090</v>
      </c>
      <c r="I544" s="45" t="s">
        <v>2235</v>
      </c>
      <c r="J544" s="45" t="s">
        <v>2236</v>
      </c>
      <c r="K544" s="45" t="s">
        <v>1092</v>
      </c>
      <c r="L544" s="45" t="s">
        <v>8939</v>
      </c>
      <c r="M544" s="42"/>
      <c r="N544" s="44">
        <v>2</v>
      </c>
      <c r="O544" s="44">
        <v>933000</v>
      </c>
      <c r="P544" s="44">
        <v>1866000</v>
      </c>
      <c r="Q544" s="44">
        <v>23300000</v>
      </c>
      <c r="R544" s="44">
        <v>21434000</v>
      </c>
      <c r="S544" s="42"/>
      <c r="W544" s="5" t="str" cm="1">
        <f t="array" ref="W544">_xlfn.LET(
 _xlpm.a, TRIM(_xlfn.TEXTSPLIT(M544,",")),
 _xlpm.b, TRIM(_xlfn.TEXTSPLIT(L544,",")),
 IFERROR(_xlfn._xlws.FILTER(_xlpm.a, ISNA(MATCH(_xlpm.a,_xlpm.b,0))), "Không có khác biệt")
)</f>
        <v>Không có khác biệt</v>
      </c>
    </row>
    <row r="545" spans="1:23" ht="71.25">
      <c r="A545" s="44">
        <v>20252</v>
      </c>
      <c r="B545" s="45" t="s">
        <v>8926</v>
      </c>
      <c r="C545" s="44">
        <v>2022</v>
      </c>
      <c r="D545" s="45" t="s">
        <v>1141</v>
      </c>
      <c r="E545" s="45" t="s">
        <v>1095</v>
      </c>
      <c r="F545" s="45" t="s">
        <v>1088</v>
      </c>
      <c r="G545" s="45" t="s">
        <v>1089</v>
      </c>
      <c r="H545" s="45" t="s">
        <v>1101</v>
      </c>
      <c r="I545" s="45" t="s">
        <v>2237</v>
      </c>
      <c r="J545" s="45" t="s">
        <v>2238</v>
      </c>
      <c r="K545" s="45" t="s">
        <v>1092</v>
      </c>
      <c r="L545" s="42"/>
      <c r="M545" s="42"/>
      <c r="N545" s="44">
        <v>0</v>
      </c>
      <c r="O545" s="44">
        <v>933000</v>
      </c>
      <c r="P545" s="44">
        <v>0</v>
      </c>
      <c r="Q545" s="44">
        <v>0</v>
      </c>
      <c r="R545" s="44">
        <v>0</v>
      </c>
      <c r="S545" s="42"/>
      <c r="W545" s="5" t="str" cm="1">
        <f t="array" ref="W545">_xlfn.LET(
 _xlpm.a, TRIM(_xlfn.TEXTSPLIT(M545,",")),
 _xlpm.b, TRIM(_xlfn.TEXTSPLIT(L545,",")),
 IFERROR(_xlfn._xlws.FILTER(_xlpm.a, ISNA(MATCH(_xlpm.a,_xlpm.b,0))), "Không có khác biệt")
)</f>
        <v>Không có khác biệt</v>
      </c>
    </row>
    <row r="546" spans="1:23" ht="71.25">
      <c r="A546" s="44">
        <v>20252</v>
      </c>
      <c r="B546" s="45" t="s">
        <v>8926</v>
      </c>
      <c r="C546" s="44">
        <v>2024</v>
      </c>
      <c r="D546" s="45" t="s">
        <v>1110</v>
      </c>
      <c r="E546" s="45" t="s">
        <v>1095</v>
      </c>
      <c r="F546" s="45" t="s">
        <v>1088</v>
      </c>
      <c r="G546" s="45" t="s">
        <v>1089</v>
      </c>
      <c r="H546" s="45" t="s">
        <v>1101</v>
      </c>
      <c r="I546" s="44">
        <v>2410313</v>
      </c>
      <c r="J546" s="45" t="s">
        <v>2239</v>
      </c>
      <c r="K546" s="45" t="s">
        <v>1092</v>
      </c>
      <c r="L546" s="42"/>
      <c r="M546" s="42"/>
      <c r="N546" s="44">
        <v>0</v>
      </c>
      <c r="O546" s="44">
        <v>933000</v>
      </c>
      <c r="P546" s="44">
        <v>0</v>
      </c>
      <c r="Q546" s="44">
        <v>28000000</v>
      </c>
      <c r="R546" s="44">
        <v>28000000</v>
      </c>
      <c r="S546" s="42"/>
      <c r="W546" s="5" t="str" cm="1">
        <f t="array" ref="W546">_xlfn.LET(
 _xlpm.a, TRIM(_xlfn.TEXTSPLIT(M546,",")),
 _xlpm.b, TRIM(_xlfn.TEXTSPLIT(L546,",")),
 IFERROR(_xlfn._xlws.FILTER(_xlpm.a, ISNA(MATCH(_xlpm.a,_xlpm.b,0))), "Không có khác biệt")
)</f>
        <v>Không có khác biệt</v>
      </c>
    </row>
    <row r="547" spans="1:23" ht="85.5">
      <c r="A547" s="44">
        <v>20252</v>
      </c>
      <c r="B547" s="45" t="s">
        <v>8926</v>
      </c>
      <c r="C547" s="44">
        <v>2025</v>
      </c>
      <c r="D547" s="45" t="s">
        <v>1099</v>
      </c>
      <c r="E547" s="45" t="s">
        <v>1087</v>
      </c>
      <c r="F547" s="45" t="s">
        <v>1088</v>
      </c>
      <c r="G547" s="45" t="s">
        <v>1161</v>
      </c>
      <c r="H547" s="45" t="s">
        <v>1101</v>
      </c>
      <c r="I547" s="44">
        <v>2510753</v>
      </c>
      <c r="J547" s="45" t="s">
        <v>2240</v>
      </c>
      <c r="K547" s="45" t="s">
        <v>1092</v>
      </c>
      <c r="L547" s="45" t="s">
        <v>9216</v>
      </c>
      <c r="M547" s="45" t="s">
        <v>9217</v>
      </c>
      <c r="N547" s="44">
        <v>15</v>
      </c>
      <c r="O547" s="44">
        <v>933000</v>
      </c>
      <c r="P547" s="44">
        <v>13995000</v>
      </c>
      <c r="Q547" s="44">
        <v>13052000</v>
      </c>
      <c r="R547" s="44">
        <v>-943000</v>
      </c>
      <c r="S547" s="42"/>
      <c r="W547" s="5" t="str" cm="1">
        <f t="array" ref="W547">_xlfn.LET(
 _xlpm.a, TRIM(_xlfn.TEXTSPLIT(M547,",")),
 _xlpm.b, TRIM(_xlfn.TEXTSPLIT(L547,",")),
 IFERROR(_xlfn._xlws.FILTER(_xlpm.a, ISNA(MATCH(_xlpm.a,_xlpm.b,0))), "Không có khác biệt")
)</f>
        <v>Không có khác biệt</v>
      </c>
    </row>
    <row r="548" spans="1:23" ht="71.25">
      <c r="A548" s="44">
        <v>20252</v>
      </c>
      <c r="B548" s="45" t="s">
        <v>8926</v>
      </c>
      <c r="C548" s="44">
        <v>2024</v>
      </c>
      <c r="D548" s="45" t="s">
        <v>1110</v>
      </c>
      <c r="E548" s="45" t="s">
        <v>1095</v>
      </c>
      <c r="F548" s="45" t="s">
        <v>1088</v>
      </c>
      <c r="G548" s="45" t="s">
        <v>1104</v>
      </c>
      <c r="H548" s="45" t="s">
        <v>1101</v>
      </c>
      <c r="I548" s="44">
        <v>2410400</v>
      </c>
      <c r="J548" s="45" t="s">
        <v>2242</v>
      </c>
      <c r="K548" s="45" t="s">
        <v>1092</v>
      </c>
      <c r="L548" s="42"/>
      <c r="M548" s="42"/>
      <c r="N548" s="44">
        <v>0</v>
      </c>
      <c r="O548" s="44">
        <v>933000</v>
      </c>
      <c r="P548" s="44">
        <v>0</v>
      </c>
      <c r="Q548" s="44">
        <v>28000000</v>
      </c>
      <c r="R548" s="44">
        <v>28000000</v>
      </c>
      <c r="S548" s="42"/>
      <c r="W548" s="5" t="str" cm="1">
        <f t="array" ref="W548">_xlfn.LET(
 _xlpm.a, TRIM(_xlfn.TEXTSPLIT(M548,",")),
 _xlpm.b, TRIM(_xlfn.TEXTSPLIT(L548,",")),
 IFERROR(_xlfn._xlws.FILTER(_xlpm.a, ISNA(MATCH(_xlpm.a,_xlpm.b,0))), "Không có khác biệt")
)</f>
        <v>Không có khác biệt</v>
      </c>
    </row>
    <row r="549" spans="1:23" ht="71.25">
      <c r="A549" s="44">
        <v>20252</v>
      </c>
      <c r="B549" s="45" t="s">
        <v>8926</v>
      </c>
      <c r="C549" s="44">
        <v>2025</v>
      </c>
      <c r="D549" s="45" t="s">
        <v>1099</v>
      </c>
      <c r="E549" s="45" t="s">
        <v>1087</v>
      </c>
      <c r="F549" s="45" t="s">
        <v>1088</v>
      </c>
      <c r="G549" s="45" t="s">
        <v>1107</v>
      </c>
      <c r="H549" s="45" t="s">
        <v>1101</v>
      </c>
      <c r="I549" s="44">
        <v>2510410</v>
      </c>
      <c r="J549" s="45" t="s">
        <v>2243</v>
      </c>
      <c r="K549" s="45" t="s">
        <v>1092</v>
      </c>
      <c r="L549" s="45" t="s">
        <v>8933</v>
      </c>
      <c r="M549" s="45" t="s">
        <v>9218</v>
      </c>
      <c r="N549" s="44">
        <v>11</v>
      </c>
      <c r="O549" s="44">
        <v>933000</v>
      </c>
      <c r="P549" s="44">
        <v>10263000</v>
      </c>
      <c r="Q549" s="44">
        <v>7454000</v>
      </c>
      <c r="R549" s="44">
        <v>-2809000</v>
      </c>
      <c r="S549" s="42"/>
      <c r="W549" s="5" t="str" cm="1">
        <f t="array" ref="W549">_xlfn.LET(
 _xlpm.a, TRIM(_xlfn.TEXTSPLIT(M549,",")),
 _xlpm.b, TRIM(_xlfn.TEXTSPLIT(L549,",")),
 IFERROR(_xlfn._xlws.FILTER(_xlpm.a, ISNA(MATCH(_xlpm.a,_xlpm.b,0))), "Không có khác biệt")
)</f>
        <v>Không có khác biệt</v>
      </c>
    </row>
    <row r="550" spans="1:23" ht="71.25">
      <c r="A550" s="44">
        <v>20252</v>
      </c>
      <c r="B550" s="45" t="s">
        <v>8926</v>
      </c>
      <c r="C550" s="44">
        <v>2021</v>
      </c>
      <c r="D550" s="45" t="s">
        <v>1180</v>
      </c>
      <c r="E550" s="45" t="s">
        <v>1095</v>
      </c>
      <c r="F550" s="45" t="s">
        <v>1088</v>
      </c>
      <c r="G550" s="45" t="s">
        <v>1104</v>
      </c>
      <c r="H550" s="45" t="s">
        <v>1101</v>
      </c>
      <c r="I550" s="45" t="s">
        <v>2244</v>
      </c>
      <c r="J550" s="45" t="s">
        <v>2245</v>
      </c>
      <c r="K550" s="45" t="s">
        <v>1092</v>
      </c>
      <c r="L550" s="42"/>
      <c r="M550" s="42"/>
      <c r="N550" s="44">
        <v>0</v>
      </c>
      <c r="O550" s="44">
        <v>933000</v>
      </c>
      <c r="P550" s="44">
        <v>0</v>
      </c>
      <c r="Q550" s="44">
        <v>0</v>
      </c>
      <c r="R550" s="44">
        <v>0</v>
      </c>
      <c r="S550" s="42"/>
      <c r="W550" s="5" t="str" cm="1">
        <f t="array" ref="W550">_xlfn.LET(
 _xlpm.a, TRIM(_xlfn.TEXTSPLIT(M550,",")),
 _xlpm.b, TRIM(_xlfn.TEXTSPLIT(L550,",")),
 IFERROR(_xlfn._xlws.FILTER(_xlpm.a, ISNA(MATCH(_xlpm.a,_xlpm.b,0))), "Không có khác biệt")
)</f>
        <v>Không có khác biệt</v>
      </c>
    </row>
    <row r="551" spans="1:23" ht="71.25">
      <c r="A551" s="44">
        <v>20252</v>
      </c>
      <c r="B551" s="45" t="s">
        <v>8926</v>
      </c>
      <c r="C551" s="44">
        <v>2025</v>
      </c>
      <c r="D551" s="45" t="s">
        <v>1117</v>
      </c>
      <c r="E551" s="45" t="s">
        <v>1087</v>
      </c>
      <c r="F551" s="45" t="s">
        <v>1088</v>
      </c>
      <c r="G551" s="45" t="s">
        <v>1118</v>
      </c>
      <c r="H551" s="45" t="s">
        <v>1090</v>
      </c>
      <c r="I551" s="44">
        <v>2510418</v>
      </c>
      <c r="J551" s="45" t="s">
        <v>2246</v>
      </c>
      <c r="K551" s="45" t="s">
        <v>1092</v>
      </c>
      <c r="L551" s="45" t="s">
        <v>9178</v>
      </c>
      <c r="M551" s="45" t="s">
        <v>9219</v>
      </c>
      <c r="N551" s="44">
        <v>8</v>
      </c>
      <c r="O551" s="44">
        <v>933000</v>
      </c>
      <c r="P551" s="44">
        <v>7464000</v>
      </c>
      <c r="Q551" s="44">
        <v>0</v>
      </c>
      <c r="R551" s="44">
        <v>-7464000</v>
      </c>
      <c r="S551" s="42"/>
      <c r="W551" s="5" t="str" cm="1">
        <f t="array" ref="W551">_xlfn.LET(
 _xlpm.a, TRIM(_xlfn.TEXTSPLIT(M551,",")),
 _xlpm.b, TRIM(_xlfn.TEXTSPLIT(L551,",")),
 IFERROR(_xlfn._xlws.FILTER(_xlpm.a, ISNA(MATCH(_xlpm.a,_xlpm.b,0))), "Không có khác biệt")
)</f>
        <v>Không có khác biệt</v>
      </c>
    </row>
    <row r="552" spans="1:23" ht="71.25">
      <c r="A552" s="44">
        <v>20252</v>
      </c>
      <c r="B552" s="45" t="s">
        <v>8926</v>
      </c>
      <c r="C552" s="44">
        <v>2021</v>
      </c>
      <c r="D552" s="45" t="s">
        <v>1248</v>
      </c>
      <c r="E552" s="45" t="s">
        <v>1095</v>
      </c>
      <c r="F552" s="45" t="s">
        <v>1088</v>
      </c>
      <c r="G552" s="45" t="s">
        <v>1177</v>
      </c>
      <c r="H552" s="45" t="s">
        <v>1090</v>
      </c>
      <c r="I552" s="45" t="s">
        <v>2248</v>
      </c>
      <c r="J552" s="45" t="s">
        <v>2249</v>
      </c>
      <c r="K552" s="45" t="s">
        <v>1092</v>
      </c>
      <c r="L552" s="45" t="s">
        <v>9220</v>
      </c>
      <c r="M552" s="45" t="s">
        <v>9220</v>
      </c>
      <c r="N552" s="44">
        <v>4</v>
      </c>
      <c r="O552" s="44">
        <v>933000</v>
      </c>
      <c r="P552" s="44">
        <v>3732000</v>
      </c>
      <c r="Q552" s="44">
        <v>3732000</v>
      </c>
      <c r="R552" s="44">
        <v>0</v>
      </c>
      <c r="S552" s="42"/>
      <c r="W552" s="5" t="str" cm="1">
        <f t="array" ref="W552">_xlfn.LET(
 _xlpm.a, TRIM(_xlfn.TEXTSPLIT(M552,",")),
 _xlpm.b, TRIM(_xlfn.TEXTSPLIT(L552,",")),
 IFERROR(_xlfn._xlws.FILTER(_xlpm.a, ISNA(MATCH(_xlpm.a,_xlpm.b,0))), "Không có khác biệt")
)</f>
        <v>Không có khác biệt</v>
      </c>
    </row>
    <row r="553" spans="1:23" ht="71.25">
      <c r="A553" s="44">
        <v>20252</v>
      </c>
      <c r="B553" s="45" t="s">
        <v>8926</v>
      </c>
      <c r="C553" s="44">
        <v>2024</v>
      </c>
      <c r="D553" s="45" t="s">
        <v>1110</v>
      </c>
      <c r="E553" s="45" t="s">
        <v>1095</v>
      </c>
      <c r="F553" s="45" t="s">
        <v>1088</v>
      </c>
      <c r="G553" s="45" t="s">
        <v>1207</v>
      </c>
      <c r="H553" s="45" t="s">
        <v>1101</v>
      </c>
      <c r="I553" s="44">
        <v>2410840</v>
      </c>
      <c r="J553" s="45" t="s">
        <v>2251</v>
      </c>
      <c r="K553" s="45" t="s">
        <v>1092</v>
      </c>
      <c r="L553" s="42"/>
      <c r="M553" s="42"/>
      <c r="N553" s="44">
        <v>0</v>
      </c>
      <c r="O553" s="44">
        <v>933000</v>
      </c>
      <c r="P553" s="44">
        <v>0</v>
      </c>
      <c r="Q553" s="44">
        <v>28000000</v>
      </c>
      <c r="R553" s="44">
        <v>28000000</v>
      </c>
      <c r="S553" s="42"/>
      <c r="W553" s="5" t="str" cm="1">
        <f t="array" ref="W553">_xlfn.LET(
 _xlpm.a, TRIM(_xlfn.TEXTSPLIT(M553,",")),
 _xlpm.b, TRIM(_xlfn.TEXTSPLIT(L553,",")),
 IFERROR(_xlfn._xlws.FILTER(_xlpm.a, ISNA(MATCH(_xlpm.a,_xlpm.b,0))), "Không có khác biệt")
)</f>
        <v>Không có khác biệt</v>
      </c>
    </row>
    <row r="554" spans="1:23" ht="71.25">
      <c r="A554" s="44">
        <v>20252</v>
      </c>
      <c r="B554" s="45" t="s">
        <v>8926</v>
      </c>
      <c r="C554" s="44">
        <v>2023</v>
      </c>
      <c r="D554" s="45" t="s">
        <v>1127</v>
      </c>
      <c r="E554" s="45" t="s">
        <v>1095</v>
      </c>
      <c r="F554" s="45" t="s">
        <v>1088</v>
      </c>
      <c r="G554" s="45" t="s">
        <v>1089</v>
      </c>
      <c r="H554" s="45" t="s">
        <v>1101</v>
      </c>
      <c r="I554" s="45" t="s">
        <v>2252</v>
      </c>
      <c r="J554" s="45" t="s">
        <v>2253</v>
      </c>
      <c r="K554" s="45" t="s">
        <v>1092</v>
      </c>
      <c r="L554" s="45" t="s">
        <v>8939</v>
      </c>
      <c r="M554" s="42"/>
      <c r="N554" s="44">
        <v>2</v>
      </c>
      <c r="O554" s="44">
        <v>933000</v>
      </c>
      <c r="P554" s="44">
        <v>1866000</v>
      </c>
      <c r="Q554" s="44">
        <v>28000000</v>
      </c>
      <c r="R554" s="44">
        <v>26134000</v>
      </c>
      <c r="S554" s="42"/>
      <c r="W554" s="5" t="str" cm="1">
        <f t="array" ref="W554">_xlfn.LET(
 _xlpm.a, TRIM(_xlfn.TEXTSPLIT(M554,",")),
 _xlpm.b, TRIM(_xlfn.TEXTSPLIT(L554,",")),
 IFERROR(_xlfn._xlws.FILTER(_xlpm.a, ISNA(MATCH(_xlpm.a,_xlpm.b,0))), "Không có khác biệt")
)</f>
        <v>Không có khác biệt</v>
      </c>
    </row>
    <row r="555" spans="1:23" ht="71.25">
      <c r="A555" s="44">
        <v>20252</v>
      </c>
      <c r="B555" s="45" t="s">
        <v>8926</v>
      </c>
      <c r="C555" s="44">
        <v>2023</v>
      </c>
      <c r="D555" s="45" t="s">
        <v>1127</v>
      </c>
      <c r="E555" s="45" t="s">
        <v>1095</v>
      </c>
      <c r="F555" s="45" t="s">
        <v>1088</v>
      </c>
      <c r="G555" s="45" t="s">
        <v>1454</v>
      </c>
      <c r="H555" s="45" t="s">
        <v>1101</v>
      </c>
      <c r="I555" s="45" t="s">
        <v>2254</v>
      </c>
      <c r="J555" s="45" t="s">
        <v>2255</v>
      </c>
      <c r="K555" s="45" t="s">
        <v>1092</v>
      </c>
      <c r="L555" s="42"/>
      <c r="M555" s="42"/>
      <c r="N555" s="44">
        <v>0</v>
      </c>
      <c r="O555" s="44">
        <v>1317000</v>
      </c>
      <c r="P555" s="44">
        <v>0</v>
      </c>
      <c r="Q555" s="44">
        <v>0</v>
      </c>
      <c r="R555" s="44">
        <v>0</v>
      </c>
      <c r="S555" s="42"/>
      <c r="W555" s="5" t="str" cm="1">
        <f t="array" ref="W555">_xlfn.LET(
 _xlpm.a, TRIM(_xlfn.TEXTSPLIT(M555,",")),
 _xlpm.b, TRIM(_xlfn.TEXTSPLIT(L555,",")),
 IFERROR(_xlfn._xlws.FILTER(_xlpm.a, ISNA(MATCH(_xlpm.a,_xlpm.b,0))), "Không có khác biệt")
)</f>
        <v>Không có khác biệt</v>
      </c>
    </row>
    <row r="556" spans="1:23" ht="71.25">
      <c r="A556" s="44">
        <v>20252</v>
      </c>
      <c r="B556" s="45" t="s">
        <v>8926</v>
      </c>
      <c r="C556" s="44">
        <v>2024</v>
      </c>
      <c r="D556" s="45" t="s">
        <v>1591</v>
      </c>
      <c r="E556" s="45" t="s">
        <v>1095</v>
      </c>
      <c r="F556" s="45" t="s">
        <v>19</v>
      </c>
      <c r="G556" s="45" t="s">
        <v>1152</v>
      </c>
      <c r="H556" s="42"/>
      <c r="I556" s="44">
        <v>2440040</v>
      </c>
      <c r="J556" s="45" t="s">
        <v>2256</v>
      </c>
      <c r="K556" s="45" t="s">
        <v>1092</v>
      </c>
      <c r="L556" s="42"/>
      <c r="M556" s="42"/>
      <c r="N556" s="44">
        <v>0</v>
      </c>
      <c r="O556" s="44">
        <v>0</v>
      </c>
      <c r="P556" s="44">
        <v>0</v>
      </c>
      <c r="Q556" s="44">
        <v>28000000</v>
      </c>
      <c r="R556" s="44">
        <v>28000000</v>
      </c>
      <c r="S556" s="42"/>
      <c r="W556" s="5" t="str" cm="1">
        <f t="array" ref="W556">_xlfn.LET(
 _xlpm.a, TRIM(_xlfn.TEXTSPLIT(M556,",")),
 _xlpm.b, TRIM(_xlfn.TEXTSPLIT(L556,",")),
 IFERROR(_xlfn._xlws.FILTER(_xlpm.a, ISNA(MATCH(_xlpm.a,_xlpm.b,0))), "Không có khác biệt")
)</f>
        <v>Không có khác biệt</v>
      </c>
    </row>
    <row r="557" spans="1:23" ht="85.5">
      <c r="A557" s="44">
        <v>20252</v>
      </c>
      <c r="B557" s="45" t="s">
        <v>8926</v>
      </c>
      <c r="C557" s="44">
        <v>2025</v>
      </c>
      <c r="D557" s="45" t="s">
        <v>1099</v>
      </c>
      <c r="E557" s="45" t="s">
        <v>1087</v>
      </c>
      <c r="F557" s="45" t="s">
        <v>1088</v>
      </c>
      <c r="G557" s="45" t="s">
        <v>1107</v>
      </c>
      <c r="H557" s="45" t="s">
        <v>1101</v>
      </c>
      <c r="I557" s="44">
        <v>2510913</v>
      </c>
      <c r="J557" s="45" t="s">
        <v>2257</v>
      </c>
      <c r="K557" s="45" t="s">
        <v>1092</v>
      </c>
      <c r="L557" s="45" t="s">
        <v>9221</v>
      </c>
      <c r="M557" s="45" t="s">
        <v>9222</v>
      </c>
      <c r="N557" s="44">
        <v>15</v>
      </c>
      <c r="O557" s="44">
        <v>933000</v>
      </c>
      <c r="P557" s="44">
        <v>13995000</v>
      </c>
      <c r="Q557" s="44">
        <v>11186000</v>
      </c>
      <c r="R557" s="44">
        <v>-2809000</v>
      </c>
      <c r="S557" s="42"/>
      <c r="W557" s="5" t="str" cm="1">
        <f t="array" ref="W557">_xlfn.LET(
 _xlpm.a, TRIM(_xlfn.TEXTSPLIT(M557,",")),
 _xlpm.b, TRIM(_xlfn.TEXTSPLIT(L557,",")),
 IFERROR(_xlfn._xlws.FILTER(_xlpm.a, ISNA(MATCH(_xlpm.a,_xlpm.b,0))), "Không có khác biệt")
)</f>
        <v>Không có khác biệt</v>
      </c>
    </row>
    <row r="558" spans="1:23" ht="71.25">
      <c r="A558" s="44">
        <v>20252</v>
      </c>
      <c r="B558" s="45" t="s">
        <v>8926</v>
      </c>
      <c r="C558" s="44">
        <v>2023</v>
      </c>
      <c r="D558" s="45" t="s">
        <v>1127</v>
      </c>
      <c r="E558" s="45" t="s">
        <v>1095</v>
      </c>
      <c r="F558" s="45" t="s">
        <v>1088</v>
      </c>
      <c r="G558" s="45" t="s">
        <v>1089</v>
      </c>
      <c r="H558" s="45" t="s">
        <v>1101</v>
      </c>
      <c r="I558" s="45" t="s">
        <v>2258</v>
      </c>
      <c r="J558" s="45" t="s">
        <v>2259</v>
      </c>
      <c r="K558" s="45" t="s">
        <v>1092</v>
      </c>
      <c r="L558" s="45" t="s">
        <v>8939</v>
      </c>
      <c r="M558" s="42"/>
      <c r="N558" s="44">
        <v>2</v>
      </c>
      <c r="O558" s="44">
        <v>933000</v>
      </c>
      <c r="P558" s="44">
        <v>1866000</v>
      </c>
      <c r="Q558" s="44">
        <v>28000000</v>
      </c>
      <c r="R558" s="44">
        <v>26134000</v>
      </c>
      <c r="S558" s="42"/>
      <c r="W558" s="5" t="str" cm="1">
        <f t="array" ref="W558">_xlfn.LET(
 _xlpm.a, TRIM(_xlfn.TEXTSPLIT(M558,",")),
 _xlpm.b, TRIM(_xlfn.TEXTSPLIT(L558,",")),
 IFERROR(_xlfn._xlws.FILTER(_xlpm.a, ISNA(MATCH(_xlpm.a,_xlpm.b,0))), "Không có khác biệt")
)</f>
        <v>Không có khác biệt</v>
      </c>
    </row>
    <row r="559" spans="1:23" ht="71.25">
      <c r="A559" s="44">
        <v>20252</v>
      </c>
      <c r="B559" s="45" t="s">
        <v>8926</v>
      </c>
      <c r="C559" s="44">
        <v>2022</v>
      </c>
      <c r="D559" s="45" t="s">
        <v>1141</v>
      </c>
      <c r="E559" s="45" t="s">
        <v>1095</v>
      </c>
      <c r="F559" s="45" t="s">
        <v>1088</v>
      </c>
      <c r="G559" s="45" t="s">
        <v>1089</v>
      </c>
      <c r="H559" s="45" t="s">
        <v>1101</v>
      </c>
      <c r="I559" s="45" t="s">
        <v>2260</v>
      </c>
      <c r="J559" s="45" t="s">
        <v>2261</v>
      </c>
      <c r="K559" s="45" t="s">
        <v>1092</v>
      </c>
      <c r="L559" s="42"/>
      <c r="M559" s="42"/>
      <c r="N559" s="44">
        <v>0</v>
      </c>
      <c r="O559" s="44">
        <v>933000</v>
      </c>
      <c r="P559" s="44">
        <v>0</v>
      </c>
      <c r="Q559" s="44">
        <v>0</v>
      </c>
      <c r="R559" s="44">
        <v>0</v>
      </c>
      <c r="S559" s="42"/>
      <c r="W559" s="5" t="str" cm="1">
        <f t="array" ref="W559">_xlfn.LET(
 _xlpm.a, TRIM(_xlfn.TEXTSPLIT(M559,",")),
 _xlpm.b, TRIM(_xlfn.TEXTSPLIT(L559,",")),
 IFERROR(_xlfn._xlws.FILTER(_xlpm.a, ISNA(MATCH(_xlpm.a,_xlpm.b,0))), "Không có khác biệt")
)</f>
        <v>Không có khác biệt</v>
      </c>
    </row>
    <row r="560" spans="1:23" ht="71.25">
      <c r="A560" s="44">
        <v>20252</v>
      </c>
      <c r="B560" s="45" t="s">
        <v>8926</v>
      </c>
      <c r="C560" s="44">
        <v>2025</v>
      </c>
      <c r="D560" s="45" t="s">
        <v>1117</v>
      </c>
      <c r="E560" s="45" t="s">
        <v>1087</v>
      </c>
      <c r="F560" s="45" t="s">
        <v>1088</v>
      </c>
      <c r="G560" s="45" t="s">
        <v>1272</v>
      </c>
      <c r="H560" s="45" t="s">
        <v>1090</v>
      </c>
      <c r="I560" s="44">
        <v>2510523</v>
      </c>
      <c r="J560" s="45" t="s">
        <v>2263</v>
      </c>
      <c r="K560" s="45" t="s">
        <v>1092</v>
      </c>
      <c r="L560" s="42"/>
      <c r="M560" s="42"/>
      <c r="N560" s="44">
        <v>0</v>
      </c>
      <c r="O560" s="44">
        <v>933000</v>
      </c>
      <c r="P560" s="44">
        <v>0</v>
      </c>
      <c r="Q560" s="44">
        <v>26124000</v>
      </c>
      <c r="R560" s="44">
        <v>26124000</v>
      </c>
      <c r="S560" s="42"/>
      <c r="W560" s="5" t="str" cm="1">
        <f t="array" ref="W560">_xlfn.LET(
 _xlpm.a, TRIM(_xlfn.TEXTSPLIT(M560,",")),
 _xlpm.b, TRIM(_xlfn.TEXTSPLIT(L560,",")),
 IFERROR(_xlfn._xlws.FILTER(_xlpm.a, ISNA(MATCH(_xlpm.a,_xlpm.b,0))), "Không có khác biệt")
)</f>
        <v>Không có khác biệt</v>
      </c>
    </row>
    <row r="561" spans="1:23" ht="71.25">
      <c r="A561" s="44">
        <v>20252</v>
      </c>
      <c r="B561" s="45" t="s">
        <v>8926</v>
      </c>
      <c r="C561" s="44">
        <v>2025</v>
      </c>
      <c r="D561" s="45" t="s">
        <v>1120</v>
      </c>
      <c r="E561" s="45" t="s">
        <v>1087</v>
      </c>
      <c r="F561" s="45" t="s">
        <v>19</v>
      </c>
      <c r="G561" s="46" t="s">
        <v>1592</v>
      </c>
      <c r="H561" s="42"/>
      <c r="I561" s="44">
        <v>2540097</v>
      </c>
      <c r="J561" s="45" t="s">
        <v>2264</v>
      </c>
      <c r="K561" s="45" t="s">
        <v>1092</v>
      </c>
      <c r="L561" s="42"/>
      <c r="M561" s="42"/>
      <c r="N561" s="44">
        <v>0</v>
      </c>
      <c r="O561" s="44">
        <v>0</v>
      </c>
      <c r="P561" s="44">
        <v>0</v>
      </c>
      <c r="Q561" s="44">
        <v>28000000</v>
      </c>
      <c r="R561" s="44">
        <v>28000000</v>
      </c>
      <c r="S561" s="42"/>
      <c r="W561" s="5" t="str" cm="1">
        <f t="array" ref="W561">_xlfn.LET(
 _xlpm.a, TRIM(_xlfn.TEXTSPLIT(M561,",")),
 _xlpm.b, TRIM(_xlfn.TEXTSPLIT(L561,",")),
 IFERROR(_xlfn._xlws.FILTER(_xlpm.a, ISNA(MATCH(_xlpm.a,_xlpm.b,0))), "Không có khác biệt")
)</f>
        <v>Không có khác biệt</v>
      </c>
    </row>
    <row r="562" spans="1:23" ht="71.25">
      <c r="A562" s="44">
        <v>20252</v>
      </c>
      <c r="B562" s="45" t="s">
        <v>8926</v>
      </c>
      <c r="C562" s="44">
        <v>2025</v>
      </c>
      <c r="D562" s="45" t="s">
        <v>1117</v>
      </c>
      <c r="E562" s="45" t="s">
        <v>1087</v>
      </c>
      <c r="F562" s="45" t="s">
        <v>1088</v>
      </c>
      <c r="G562" s="45" t="s">
        <v>1124</v>
      </c>
      <c r="H562" s="45" t="s">
        <v>1090</v>
      </c>
      <c r="I562" s="44">
        <v>2510021</v>
      </c>
      <c r="J562" s="45" t="s">
        <v>2266</v>
      </c>
      <c r="K562" s="45" t="s">
        <v>1092</v>
      </c>
      <c r="L562" s="42"/>
      <c r="M562" s="42"/>
      <c r="N562" s="44">
        <v>0</v>
      </c>
      <c r="O562" s="44">
        <v>933000</v>
      </c>
      <c r="P562" s="44">
        <v>0</v>
      </c>
      <c r="Q562" s="44">
        <v>26124000</v>
      </c>
      <c r="R562" s="44">
        <v>26124000</v>
      </c>
      <c r="S562" s="42"/>
      <c r="W562" s="5" t="str" cm="1">
        <f t="array" ref="W562">_xlfn.LET(
 _xlpm.a, TRIM(_xlfn.TEXTSPLIT(M562,",")),
 _xlpm.b, TRIM(_xlfn.TEXTSPLIT(L562,",")),
 IFERROR(_xlfn._xlws.FILTER(_xlpm.a, ISNA(MATCH(_xlpm.a,_xlpm.b,0))), "Không có khác biệt")
)</f>
        <v>Không có khác biệt</v>
      </c>
    </row>
    <row r="563" spans="1:23" ht="71.25">
      <c r="A563" s="44">
        <v>20252</v>
      </c>
      <c r="B563" s="45" t="s">
        <v>8926</v>
      </c>
      <c r="C563" s="44">
        <v>2023</v>
      </c>
      <c r="D563" s="45" t="s">
        <v>1127</v>
      </c>
      <c r="E563" s="45" t="s">
        <v>1095</v>
      </c>
      <c r="F563" s="45" t="s">
        <v>1088</v>
      </c>
      <c r="G563" s="45" t="s">
        <v>1118</v>
      </c>
      <c r="H563" s="45" t="s">
        <v>1101</v>
      </c>
      <c r="I563" s="45" t="s">
        <v>2267</v>
      </c>
      <c r="J563" s="45" t="s">
        <v>2268</v>
      </c>
      <c r="K563" s="45" t="s">
        <v>1092</v>
      </c>
      <c r="L563" s="45" t="s">
        <v>8939</v>
      </c>
      <c r="M563" s="42"/>
      <c r="N563" s="44">
        <v>2</v>
      </c>
      <c r="O563" s="44">
        <v>933000</v>
      </c>
      <c r="P563" s="44">
        <v>1866000</v>
      </c>
      <c r="Q563" s="44">
        <v>28000000</v>
      </c>
      <c r="R563" s="44">
        <v>26134000</v>
      </c>
      <c r="S563" s="42"/>
      <c r="W563" s="5" t="str" cm="1">
        <f t="array" ref="W563">_xlfn.LET(
 _xlpm.a, TRIM(_xlfn.TEXTSPLIT(M563,",")),
 _xlpm.b, TRIM(_xlfn.TEXTSPLIT(L563,",")),
 IFERROR(_xlfn._xlws.FILTER(_xlpm.a, ISNA(MATCH(_xlpm.a,_xlpm.b,0))), "Không có khác biệt")
)</f>
        <v>Không có khác biệt</v>
      </c>
    </row>
    <row r="564" spans="1:23" ht="71.25">
      <c r="A564" s="44">
        <v>20252</v>
      </c>
      <c r="B564" s="45" t="s">
        <v>8926</v>
      </c>
      <c r="C564" s="44">
        <v>2025</v>
      </c>
      <c r="D564" s="45" t="s">
        <v>1099</v>
      </c>
      <c r="E564" s="45" t="s">
        <v>1087</v>
      </c>
      <c r="F564" s="45" t="s">
        <v>1088</v>
      </c>
      <c r="G564" s="45" t="s">
        <v>1111</v>
      </c>
      <c r="H564" s="45" t="s">
        <v>1101</v>
      </c>
      <c r="I564" s="44">
        <v>2510967</v>
      </c>
      <c r="J564" s="45" t="s">
        <v>2194</v>
      </c>
      <c r="K564" s="45" t="s">
        <v>1092</v>
      </c>
      <c r="L564" s="45" t="s">
        <v>9223</v>
      </c>
      <c r="M564" s="45" t="s">
        <v>9223</v>
      </c>
      <c r="N564" s="44">
        <v>7</v>
      </c>
      <c r="O564" s="44">
        <v>933000</v>
      </c>
      <c r="P564" s="44">
        <v>6531000</v>
      </c>
      <c r="Q564" s="44">
        <v>4655000</v>
      </c>
      <c r="R564" s="44">
        <v>-1876000</v>
      </c>
      <c r="S564" s="42"/>
      <c r="W564" s="5" t="str" cm="1">
        <f t="array" ref="W564">_xlfn.LET(
 _xlpm.a, TRIM(_xlfn.TEXTSPLIT(M564,",")),
 _xlpm.b, TRIM(_xlfn.TEXTSPLIT(L564,",")),
 IFERROR(_xlfn._xlws.FILTER(_xlpm.a, ISNA(MATCH(_xlpm.a,_xlpm.b,0))), "Không có khác biệt")
)</f>
        <v>Không có khác biệt</v>
      </c>
    </row>
    <row r="565" spans="1:23" ht="71.25">
      <c r="A565" s="44">
        <v>20252</v>
      </c>
      <c r="B565" s="45" t="s">
        <v>8926</v>
      </c>
      <c r="C565" s="44">
        <v>2023</v>
      </c>
      <c r="D565" s="45" t="s">
        <v>1197</v>
      </c>
      <c r="E565" s="45" t="s">
        <v>1095</v>
      </c>
      <c r="F565" s="45" t="s">
        <v>1088</v>
      </c>
      <c r="G565" s="45" t="s">
        <v>1348</v>
      </c>
      <c r="H565" s="45" t="s">
        <v>1090</v>
      </c>
      <c r="I565" s="45" t="s">
        <v>2271</v>
      </c>
      <c r="J565" s="45" t="s">
        <v>2272</v>
      </c>
      <c r="K565" s="45" t="s">
        <v>1092</v>
      </c>
      <c r="L565" s="42"/>
      <c r="M565" s="42"/>
      <c r="N565" s="44">
        <v>0</v>
      </c>
      <c r="O565" s="44">
        <v>933000</v>
      </c>
      <c r="P565" s="44">
        <v>0</v>
      </c>
      <c r="Q565" s="44">
        <v>28000000</v>
      </c>
      <c r="R565" s="44">
        <v>28000000</v>
      </c>
      <c r="S565" s="42"/>
      <c r="W565" s="5" t="str" cm="1">
        <f t="array" ref="W565">_xlfn.LET(
 _xlpm.a, TRIM(_xlfn.TEXTSPLIT(M565,",")),
 _xlpm.b, TRIM(_xlfn.TEXTSPLIT(L565,",")),
 IFERROR(_xlfn._xlws.FILTER(_xlpm.a, ISNA(MATCH(_xlpm.a,_xlpm.b,0))), "Không có khác biệt")
)</f>
        <v>Không có khác biệt</v>
      </c>
    </row>
    <row r="566" spans="1:23" ht="85.5">
      <c r="A566" s="44">
        <v>20252</v>
      </c>
      <c r="B566" s="45" t="s">
        <v>8926</v>
      </c>
      <c r="C566" s="44">
        <v>2024</v>
      </c>
      <c r="D566" s="45" t="s">
        <v>1086</v>
      </c>
      <c r="E566" s="45" t="s">
        <v>1087</v>
      </c>
      <c r="F566" s="45" t="s">
        <v>1088</v>
      </c>
      <c r="G566" s="45" t="s">
        <v>1175</v>
      </c>
      <c r="H566" s="45" t="s">
        <v>1090</v>
      </c>
      <c r="I566" s="44">
        <v>2410505</v>
      </c>
      <c r="J566" s="45" t="s">
        <v>2273</v>
      </c>
      <c r="K566" s="45" t="s">
        <v>1092</v>
      </c>
      <c r="L566" s="45" t="s">
        <v>9224</v>
      </c>
      <c r="M566" s="45" t="s">
        <v>9225</v>
      </c>
      <c r="N566" s="44">
        <v>17</v>
      </c>
      <c r="O566" s="44">
        <v>933000</v>
      </c>
      <c r="P566" s="44">
        <v>15861000</v>
      </c>
      <c r="Q566" s="44">
        <v>15861000</v>
      </c>
      <c r="R566" s="44">
        <v>0</v>
      </c>
      <c r="S566" s="42"/>
      <c r="W566" s="5" t="str" cm="1">
        <f t="array" ref="W566">_xlfn.LET(
 _xlpm.a, TRIM(_xlfn.TEXTSPLIT(M566,",")),
 _xlpm.b, TRIM(_xlfn.TEXTSPLIT(L566,",")),
 IFERROR(_xlfn._xlws.FILTER(_xlpm.a, ISNA(MATCH(_xlpm.a,_xlpm.b,0))), "Không có khác biệt")
)</f>
        <v>Không có khác biệt</v>
      </c>
    </row>
    <row r="567" spans="1:23" ht="71.25">
      <c r="A567" s="44">
        <v>20252</v>
      </c>
      <c r="B567" s="45" t="s">
        <v>8926</v>
      </c>
      <c r="C567" s="44">
        <v>2023</v>
      </c>
      <c r="D567" s="45" t="s">
        <v>1127</v>
      </c>
      <c r="E567" s="45" t="s">
        <v>1095</v>
      </c>
      <c r="F567" s="45" t="s">
        <v>1088</v>
      </c>
      <c r="G567" s="45" t="s">
        <v>1089</v>
      </c>
      <c r="H567" s="45" t="s">
        <v>1101</v>
      </c>
      <c r="I567" s="45" t="s">
        <v>2275</v>
      </c>
      <c r="J567" s="45" t="s">
        <v>1771</v>
      </c>
      <c r="K567" s="45" t="s">
        <v>1092</v>
      </c>
      <c r="L567" s="45" t="s">
        <v>8939</v>
      </c>
      <c r="M567" s="42"/>
      <c r="N567" s="44">
        <v>2</v>
      </c>
      <c r="O567" s="44">
        <v>933000</v>
      </c>
      <c r="P567" s="44">
        <v>1866000</v>
      </c>
      <c r="Q567" s="44">
        <v>28000000</v>
      </c>
      <c r="R567" s="44">
        <v>26134000</v>
      </c>
      <c r="S567" s="42"/>
      <c r="W567" s="5" t="str" cm="1">
        <f t="array" ref="W567">_xlfn.LET(
 _xlpm.a, TRIM(_xlfn.TEXTSPLIT(M567,",")),
 _xlpm.b, TRIM(_xlfn.TEXTSPLIT(L567,",")),
 IFERROR(_xlfn._xlws.FILTER(_xlpm.a, ISNA(MATCH(_xlpm.a,_xlpm.b,0))), "Không có khác biệt")
)</f>
        <v>Không có khác biệt</v>
      </c>
    </row>
    <row r="568" spans="1:23" ht="71.25">
      <c r="A568" s="44">
        <v>20252</v>
      </c>
      <c r="B568" s="45" t="s">
        <v>8926</v>
      </c>
      <c r="C568" s="44">
        <v>2022</v>
      </c>
      <c r="D568" s="45" t="s">
        <v>1144</v>
      </c>
      <c r="E568" s="45" t="s">
        <v>1095</v>
      </c>
      <c r="F568" s="45" t="s">
        <v>1088</v>
      </c>
      <c r="G568" s="45" t="s">
        <v>1165</v>
      </c>
      <c r="H568" s="45" t="s">
        <v>1090</v>
      </c>
      <c r="I568" s="45" t="s">
        <v>2276</v>
      </c>
      <c r="J568" s="45" t="s">
        <v>2277</v>
      </c>
      <c r="K568" s="45" t="s">
        <v>1092</v>
      </c>
      <c r="L568" s="42"/>
      <c r="M568" s="42"/>
      <c r="N568" s="44">
        <v>0</v>
      </c>
      <c r="O568" s="44">
        <v>933000</v>
      </c>
      <c r="P568" s="44">
        <v>0</v>
      </c>
      <c r="Q568" s="44">
        <v>23300000</v>
      </c>
      <c r="R568" s="44">
        <v>23300000</v>
      </c>
      <c r="S568" s="42"/>
      <c r="W568" s="5" t="str" cm="1">
        <f t="array" ref="W568">_xlfn.LET(
 _xlpm.a, TRIM(_xlfn.TEXTSPLIT(M568,",")),
 _xlpm.b, TRIM(_xlfn.TEXTSPLIT(L568,",")),
 IFERROR(_xlfn._xlws.FILTER(_xlpm.a, ISNA(MATCH(_xlpm.a,_xlpm.b,0))), "Không có khác biệt")
)</f>
        <v>Không có khác biệt</v>
      </c>
    </row>
    <row r="569" spans="1:23" ht="71.25">
      <c r="A569" s="44">
        <v>20252</v>
      </c>
      <c r="B569" s="45" t="s">
        <v>8926</v>
      </c>
      <c r="C569" s="44">
        <v>2025</v>
      </c>
      <c r="D569" s="45" t="s">
        <v>1117</v>
      </c>
      <c r="E569" s="45" t="s">
        <v>1087</v>
      </c>
      <c r="F569" s="45" t="s">
        <v>1088</v>
      </c>
      <c r="G569" s="45" t="s">
        <v>1175</v>
      </c>
      <c r="H569" s="45" t="s">
        <v>1090</v>
      </c>
      <c r="I569" s="44">
        <v>2510674</v>
      </c>
      <c r="J569" s="45" t="s">
        <v>2278</v>
      </c>
      <c r="K569" s="45" t="s">
        <v>1092</v>
      </c>
      <c r="L569" s="42"/>
      <c r="M569" s="42"/>
      <c r="N569" s="44">
        <v>0</v>
      </c>
      <c r="O569" s="44">
        <v>933000</v>
      </c>
      <c r="P569" s="44">
        <v>0</v>
      </c>
      <c r="Q569" s="44">
        <v>26124000</v>
      </c>
      <c r="R569" s="44">
        <v>26124000</v>
      </c>
      <c r="S569" s="42"/>
      <c r="W569" s="5" t="str" cm="1">
        <f t="array" ref="W569">_xlfn.LET(
 _xlpm.a, TRIM(_xlfn.TEXTSPLIT(M569,",")),
 _xlpm.b, TRIM(_xlfn.TEXTSPLIT(L569,",")),
 IFERROR(_xlfn._xlws.FILTER(_xlpm.a, ISNA(MATCH(_xlpm.a,_xlpm.b,0))), "Không có khác biệt")
)</f>
        <v>Không có khác biệt</v>
      </c>
    </row>
    <row r="570" spans="1:23" ht="71.25">
      <c r="A570" s="44">
        <v>20252</v>
      </c>
      <c r="B570" s="45" t="s">
        <v>8926</v>
      </c>
      <c r="C570" s="44">
        <v>2024</v>
      </c>
      <c r="D570" s="45" t="s">
        <v>1086</v>
      </c>
      <c r="E570" s="45" t="s">
        <v>1087</v>
      </c>
      <c r="F570" s="45" t="s">
        <v>1088</v>
      </c>
      <c r="G570" s="45" t="s">
        <v>1272</v>
      </c>
      <c r="H570" s="45" t="s">
        <v>1090</v>
      </c>
      <c r="I570" s="44">
        <v>2410564</v>
      </c>
      <c r="J570" s="45" t="s">
        <v>2279</v>
      </c>
      <c r="K570" s="45" t="s">
        <v>1092</v>
      </c>
      <c r="L570" s="42"/>
      <c r="M570" s="42"/>
      <c r="N570" s="44">
        <v>0</v>
      </c>
      <c r="O570" s="44">
        <v>933000</v>
      </c>
      <c r="P570" s="44">
        <v>0</v>
      </c>
      <c r="Q570" s="44">
        <v>0</v>
      </c>
      <c r="R570" s="44">
        <v>0</v>
      </c>
      <c r="S570" s="42"/>
      <c r="W570" s="5" t="str" cm="1">
        <f t="array" ref="W570">_xlfn.LET(
 _xlpm.a, TRIM(_xlfn.TEXTSPLIT(M570,",")),
 _xlpm.b, TRIM(_xlfn.TEXTSPLIT(L570,",")),
 IFERROR(_xlfn._xlws.FILTER(_xlpm.a, ISNA(MATCH(_xlpm.a,_xlpm.b,0))), "Không có khác biệt")
)</f>
        <v>Không có khác biệt</v>
      </c>
    </row>
    <row r="571" spans="1:23" ht="71.25">
      <c r="A571" s="44">
        <v>20252</v>
      </c>
      <c r="B571" s="45" t="s">
        <v>8926</v>
      </c>
      <c r="C571" s="44">
        <v>2024</v>
      </c>
      <c r="D571" s="45" t="s">
        <v>1110</v>
      </c>
      <c r="E571" s="45" t="s">
        <v>1095</v>
      </c>
      <c r="F571" s="45" t="s">
        <v>1088</v>
      </c>
      <c r="G571" s="45" t="s">
        <v>1089</v>
      </c>
      <c r="H571" s="45" t="s">
        <v>1101</v>
      </c>
      <c r="I571" s="44">
        <v>2410456</v>
      </c>
      <c r="J571" s="45" t="s">
        <v>2281</v>
      </c>
      <c r="K571" s="45" t="s">
        <v>1092</v>
      </c>
      <c r="L571" s="42"/>
      <c r="M571" s="42"/>
      <c r="N571" s="44">
        <v>0</v>
      </c>
      <c r="O571" s="44">
        <v>933000</v>
      </c>
      <c r="P571" s="44">
        <v>0</v>
      </c>
      <c r="Q571" s="44">
        <v>28000000</v>
      </c>
      <c r="R571" s="44">
        <v>28000000</v>
      </c>
      <c r="S571" s="42"/>
      <c r="W571" s="5" t="str" cm="1">
        <f t="array" ref="W571">_xlfn.LET(
 _xlpm.a, TRIM(_xlfn.TEXTSPLIT(M571,",")),
 _xlpm.b, TRIM(_xlfn.TEXTSPLIT(L571,",")),
 IFERROR(_xlfn._xlws.FILTER(_xlpm.a, ISNA(MATCH(_xlpm.a,_xlpm.b,0))), "Không có khác biệt")
)</f>
        <v>Không có khác biệt</v>
      </c>
    </row>
    <row r="572" spans="1:23" ht="71.25">
      <c r="A572" s="44">
        <v>20252</v>
      </c>
      <c r="B572" s="45" t="s">
        <v>8926</v>
      </c>
      <c r="C572" s="44">
        <v>2025</v>
      </c>
      <c r="D572" s="45" t="s">
        <v>1099</v>
      </c>
      <c r="E572" s="45" t="s">
        <v>1087</v>
      </c>
      <c r="F572" s="45" t="s">
        <v>1088</v>
      </c>
      <c r="G572" s="45" t="s">
        <v>1118</v>
      </c>
      <c r="H572" s="45" t="s">
        <v>1101</v>
      </c>
      <c r="I572" s="44">
        <v>2510073</v>
      </c>
      <c r="J572" s="45" t="s">
        <v>2282</v>
      </c>
      <c r="K572" s="45" t="s">
        <v>1092</v>
      </c>
      <c r="L572" s="45" t="s">
        <v>9065</v>
      </c>
      <c r="M572" s="45" t="s">
        <v>9226</v>
      </c>
      <c r="N572" s="44">
        <v>14</v>
      </c>
      <c r="O572" s="44">
        <v>933000</v>
      </c>
      <c r="P572" s="44">
        <v>13062000</v>
      </c>
      <c r="Q572" s="44">
        <v>10253000</v>
      </c>
      <c r="R572" s="44">
        <v>-2809000</v>
      </c>
      <c r="S572" s="42"/>
      <c r="W572" s="5" t="str" cm="1">
        <f t="array" ref="W572">_xlfn.LET(
 _xlpm.a, TRIM(_xlfn.TEXTSPLIT(M572,",")),
 _xlpm.b, TRIM(_xlfn.TEXTSPLIT(L572,",")),
 IFERROR(_xlfn._xlws.FILTER(_xlpm.a, ISNA(MATCH(_xlpm.a,_xlpm.b,0))), "Không có khác biệt")
)</f>
        <v>Không có khác biệt</v>
      </c>
    </row>
    <row r="573" spans="1:23" ht="71.25">
      <c r="A573" s="44">
        <v>20252</v>
      </c>
      <c r="B573" s="45" t="s">
        <v>8926</v>
      </c>
      <c r="C573" s="44">
        <v>2023</v>
      </c>
      <c r="D573" s="45" t="s">
        <v>1197</v>
      </c>
      <c r="E573" s="45" t="s">
        <v>1095</v>
      </c>
      <c r="F573" s="45" t="s">
        <v>1088</v>
      </c>
      <c r="G573" s="45" t="s">
        <v>1348</v>
      </c>
      <c r="H573" s="45" t="s">
        <v>1090</v>
      </c>
      <c r="I573" s="45" t="s">
        <v>2284</v>
      </c>
      <c r="J573" s="45" t="s">
        <v>2285</v>
      </c>
      <c r="K573" s="45" t="s">
        <v>1092</v>
      </c>
      <c r="L573" s="42"/>
      <c r="M573" s="42"/>
      <c r="N573" s="44">
        <v>0</v>
      </c>
      <c r="O573" s="44">
        <v>933000</v>
      </c>
      <c r="P573" s="44">
        <v>0</v>
      </c>
      <c r="Q573" s="44">
        <v>28000000</v>
      </c>
      <c r="R573" s="44">
        <v>28000000</v>
      </c>
      <c r="S573" s="42"/>
      <c r="W573" s="5" t="str" cm="1">
        <f t="array" ref="W573">_xlfn.LET(
 _xlpm.a, TRIM(_xlfn.TEXTSPLIT(M573,",")),
 _xlpm.b, TRIM(_xlfn.TEXTSPLIT(L573,",")),
 IFERROR(_xlfn._xlws.FILTER(_xlpm.a, ISNA(MATCH(_xlpm.a,_xlpm.b,0))), "Không có khác biệt")
)</f>
        <v>Không có khác biệt</v>
      </c>
    </row>
    <row r="574" spans="1:23" ht="71.25">
      <c r="A574" s="44">
        <v>20252</v>
      </c>
      <c r="B574" s="45" t="s">
        <v>8926</v>
      </c>
      <c r="C574" s="44">
        <v>2021</v>
      </c>
      <c r="D574" s="45" t="s">
        <v>1248</v>
      </c>
      <c r="E574" s="45" t="s">
        <v>1095</v>
      </c>
      <c r="F574" s="45" t="s">
        <v>1088</v>
      </c>
      <c r="G574" s="45" t="s">
        <v>1238</v>
      </c>
      <c r="H574" s="45" t="s">
        <v>1090</v>
      </c>
      <c r="I574" s="45" t="s">
        <v>2287</v>
      </c>
      <c r="J574" s="45" t="s">
        <v>2288</v>
      </c>
      <c r="K574" s="45" t="s">
        <v>1092</v>
      </c>
      <c r="L574" s="45" t="s">
        <v>8939</v>
      </c>
      <c r="M574" s="42"/>
      <c r="N574" s="44">
        <v>2</v>
      </c>
      <c r="O574" s="44">
        <v>933000</v>
      </c>
      <c r="P574" s="44">
        <v>1866000</v>
      </c>
      <c r="Q574" s="44">
        <v>28000000</v>
      </c>
      <c r="R574" s="44">
        <v>26134000</v>
      </c>
      <c r="S574" s="42"/>
      <c r="W574" s="5" t="str" cm="1">
        <f t="array" ref="W574">_xlfn.LET(
 _xlpm.a, TRIM(_xlfn.TEXTSPLIT(M574,",")),
 _xlpm.b, TRIM(_xlfn.TEXTSPLIT(L574,",")),
 IFERROR(_xlfn._xlws.FILTER(_xlpm.a, ISNA(MATCH(_xlpm.a,_xlpm.b,0))), "Không có khác biệt")
)</f>
        <v>Không có khác biệt</v>
      </c>
    </row>
    <row r="575" spans="1:23" ht="71.25">
      <c r="A575" s="44">
        <v>20252</v>
      </c>
      <c r="B575" s="45" t="s">
        <v>8926</v>
      </c>
      <c r="C575" s="44">
        <v>2024</v>
      </c>
      <c r="D575" s="45" t="s">
        <v>1110</v>
      </c>
      <c r="E575" s="45" t="s">
        <v>1095</v>
      </c>
      <c r="F575" s="45" t="s">
        <v>1088</v>
      </c>
      <c r="G575" s="45" t="s">
        <v>1811</v>
      </c>
      <c r="H575" s="45" t="s">
        <v>1101</v>
      </c>
      <c r="I575" s="44">
        <v>2410421</v>
      </c>
      <c r="J575" s="45" t="s">
        <v>2290</v>
      </c>
      <c r="K575" s="45" t="s">
        <v>1092</v>
      </c>
      <c r="L575" s="45" t="s">
        <v>9149</v>
      </c>
      <c r="M575" s="45" t="s">
        <v>9227</v>
      </c>
      <c r="N575" s="44">
        <v>15</v>
      </c>
      <c r="O575" s="44">
        <v>1667000</v>
      </c>
      <c r="P575" s="44">
        <v>25005000</v>
      </c>
      <c r="Q575" s="44">
        <v>25005000</v>
      </c>
      <c r="R575" s="44">
        <v>0</v>
      </c>
      <c r="S575" s="42"/>
      <c r="W575" s="5" t="str" cm="1">
        <f t="array" ref="W575">_xlfn.LET(
 _xlpm.a, TRIM(_xlfn.TEXTSPLIT(M575,",")),
 _xlpm.b, TRIM(_xlfn.TEXTSPLIT(L575,",")),
 IFERROR(_xlfn._xlws.FILTER(_xlpm.a, ISNA(MATCH(_xlpm.a,_xlpm.b,0))), "Không có khác biệt")
)</f>
        <v>Không có khác biệt</v>
      </c>
    </row>
    <row r="576" spans="1:23" ht="71.25">
      <c r="A576" s="44">
        <v>20252</v>
      </c>
      <c r="B576" s="45" t="s">
        <v>8926</v>
      </c>
      <c r="C576" s="44">
        <v>2020</v>
      </c>
      <c r="D576" s="45" t="s">
        <v>1432</v>
      </c>
      <c r="E576" s="45" t="s">
        <v>1095</v>
      </c>
      <c r="F576" s="45" t="s">
        <v>1088</v>
      </c>
      <c r="G576" s="45" t="s">
        <v>1089</v>
      </c>
      <c r="H576" s="45" t="s">
        <v>1101</v>
      </c>
      <c r="I576" s="45" t="s">
        <v>2292</v>
      </c>
      <c r="J576" s="45" t="s">
        <v>2293</v>
      </c>
      <c r="K576" s="45" t="s">
        <v>1092</v>
      </c>
      <c r="L576" s="42"/>
      <c r="M576" s="42"/>
      <c r="N576" s="44">
        <v>0</v>
      </c>
      <c r="O576" s="44">
        <v>933000</v>
      </c>
      <c r="P576" s="44">
        <v>0</v>
      </c>
      <c r="Q576" s="44">
        <v>0</v>
      </c>
      <c r="R576" s="44">
        <v>0</v>
      </c>
      <c r="S576" s="42"/>
      <c r="W576" s="5" t="str" cm="1">
        <f t="array" ref="W576">_xlfn.LET(
 _xlpm.a, TRIM(_xlfn.TEXTSPLIT(M576,",")),
 _xlpm.b, TRIM(_xlfn.TEXTSPLIT(L576,",")),
 IFERROR(_xlfn._xlws.FILTER(_xlpm.a, ISNA(MATCH(_xlpm.a,_xlpm.b,0))), "Không có khác biệt")
)</f>
        <v>Không có khác biệt</v>
      </c>
    </row>
    <row r="577" spans="1:23" ht="71.25">
      <c r="A577" s="44">
        <v>20252</v>
      </c>
      <c r="B577" s="45" t="s">
        <v>8926</v>
      </c>
      <c r="C577" s="44">
        <v>2024</v>
      </c>
      <c r="D577" s="45" t="s">
        <v>1086</v>
      </c>
      <c r="E577" s="45" t="s">
        <v>1087</v>
      </c>
      <c r="F577" s="45" t="s">
        <v>1088</v>
      </c>
      <c r="G577" s="45" t="s">
        <v>1104</v>
      </c>
      <c r="H577" s="45" t="s">
        <v>1090</v>
      </c>
      <c r="I577" s="44">
        <v>2410159</v>
      </c>
      <c r="J577" s="45" t="s">
        <v>2294</v>
      </c>
      <c r="K577" s="45" t="s">
        <v>1092</v>
      </c>
      <c r="L577" s="45" t="s">
        <v>9228</v>
      </c>
      <c r="M577" s="45" t="s">
        <v>9229</v>
      </c>
      <c r="N577" s="44">
        <v>13</v>
      </c>
      <c r="O577" s="44">
        <v>933000</v>
      </c>
      <c r="P577" s="44">
        <v>12129000</v>
      </c>
      <c r="Q577" s="44">
        <v>12129000</v>
      </c>
      <c r="R577" s="44">
        <v>0</v>
      </c>
      <c r="S577" s="42"/>
      <c r="W577" s="5" t="str" cm="1">
        <f t="array" ref="W577">_xlfn.LET(
 _xlpm.a, TRIM(_xlfn.TEXTSPLIT(M577,",")),
 _xlpm.b, TRIM(_xlfn.TEXTSPLIT(L577,",")),
 IFERROR(_xlfn._xlws.FILTER(_xlpm.a, ISNA(MATCH(_xlpm.a,_xlpm.b,0))), "Không có khác biệt")
)</f>
        <v>Không có khác biệt</v>
      </c>
    </row>
    <row r="578" spans="1:23" ht="71.25">
      <c r="A578" s="44">
        <v>20252</v>
      </c>
      <c r="B578" s="45" t="s">
        <v>8926</v>
      </c>
      <c r="C578" s="44">
        <v>2025</v>
      </c>
      <c r="D578" s="45" t="s">
        <v>1099</v>
      </c>
      <c r="E578" s="45" t="s">
        <v>1087</v>
      </c>
      <c r="F578" s="45" t="s">
        <v>1088</v>
      </c>
      <c r="G578" s="45" t="s">
        <v>1104</v>
      </c>
      <c r="H578" s="45" t="s">
        <v>1101</v>
      </c>
      <c r="I578" s="44">
        <v>2510114</v>
      </c>
      <c r="J578" s="45" t="s">
        <v>2296</v>
      </c>
      <c r="K578" s="45" t="s">
        <v>1092</v>
      </c>
      <c r="L578" s="45" t="s">
        <v>9230</v>
      </c>
      <c r="M578" s="45" t="s">
        <v>9231</v>
      </c>
      <c r="N578" s="44">
        <v>16</v>
      </c>
      <c r="O578" s="44">
        <v>933000</v>
      </c>
      <c r="P578" s="44">
        <v>14928000</v>
      </c>
      <c r="Q578" s="44">
        <v>12119000</v>
      </c>
      <c r="R578" s="44">
        <v>-2809000</v>
      </c>
      <c r="S578" s="42"/>
      <c r="W578" s="5" t="str" cm="1">
        <f t="array" ref="W578">_xlfn.LET(
 _xlpm.a, TRIM(_xlfn.TEXTSPLIT(M578,",")),
 _xlpm.b, TRIM(_xlfn.TEXTSPLIT(L578,",")),
 IFERROR(_xlfn._xlws.FILTER(_xlpm.a, ISNA(MATCH(_xlpm.a,_xlpm.b,0))), "Không có khác biệt")
)</f>
        <v>Không có khác biệt</v>
      </c>
    </row>
    <row r="579" spans="1:23" ht="71.25">
      <c r="A579" s="44">
        <v>20252</v>
      </c>
      <c r="B579" s="45" t="s">
        <v>8926</v>
      </c>
      <c r="C579" s="44">
        <v>2024</v>
      </c>
      <c r="D579" s="45" t="s">
        <v>1086</v>
      </c>
      <c r="E579" s="45" t="s">
        <v>1087</v>
      </c>
      <c r="F579" s="45" t="s">
        <v>1088</v>
      </c>
      <c r="G579" s="45" t="s">
        <v>1089</v>
      </c>
      <c r="H579" s="45" t="s">
        <v>1090</v>
      </c>
      <c r="I579" s="44">
        <v>2410930</v>
      </c>
      <c r="J579" s="45" t="s">
        <v>2298</v>
      </c>
      <c r="K579" s="45" t="s">
        <v>1092</v>
      </c>
      <c r="L579" s="45" t="s">
        <v>8957</v>
      </c>
      <c r="M579" s="45" t="s">
        <v>9232</v>
      </c>
      <c r="N579" s="44">
        <v>16</v>
      </c>
      <c r="O579" s="44">
        <v>933000</v>
      </c>
      <c r="P579" s="44">
        <v>14928000</v>
      </c>
      <c r="Q579" s="44">
        <v>14928000</v>
      </c>
      <c r="R579" s="44">
        <v>0</v>
      </c>
      <c r="S579" s="42"/>
      <c r="W579" s="5" t="str" cm="1">
        <f t="array" ref="W579">_xlfn.LET(
 _xlpm.a, TRIM(_xlfn.TEXTSPLIT(M579,",")),
 _xlpm.b, TRIM(_xlfn.TEXTSPLIT(L579,",")),
 IFERROR(_xlfn._xlws.FILTER(_xlpm.a, ISNA(MATCH(_xlpm.a,_xlpm.b,0))), "Không có khác biệt")
)</f>
        <v>Không có khác biệt</v>
      </c>
    </row>
    <row r="580" spans="1:23" ht="71.25">
      <c r="A580" s="44">
        <v>20252</v>
      </c>
      <c r="B580" s="45" t="s">
        <v>8926</v>
      </c>
      <c r="C580" s="44">
        <v>2024</v>
      </c>
      <c r="D580" s="45" t="s">
        <v>1191</v>
      </c>
      <c r="E580" s="45" t="s">
        <v>1095</v>
      </c>
      <c r="F580" s="45" t="s">
        <v>1088</v>
      </c>
      <c r="G580" s="45" t="s">
        <v>1192</v>
      </c>
      <c r="H580" s="45" t="s">
        <v>1101</v>
      </c>
      <c r="I580" s="44">
        <v>2410804</v>
      </c>
      <c r="J580" s="45" t="s">
        <v>2300</v>
      </c>
      <c r="K580" s="45" t="s">
        <v>1092</v>
      </c>
      <c r="L580" s="42"/>
      <c r="M580" s="42"/>
      <c r="N580" s="44">
        <v>0</v>
      </c>
      <c r="O580" s="44">
        <v>1225000</v>
      </c>
      <c r="P580" s="44">
        <v>0</v>
      </c>
      <c r="Q580" s="44">
        <v>36750000</v>
      </c>
      <c r="R580" s="44">
        <v>36750000</v>
      </c>
      <c r="S580" s="42"/>
      <c r="W580" s="5" t="str" cm="1">
        <f t="array" ref="W580">_xlfn.LET(
 _xlpm.a, TRIM(_xlfn.TEXTSPLIT(M580,",")),
 _xlpm.b, TRIM(_xlfn.TEXTSPLIT(L580,",")),
 IFERROR(_xlfn._xlws.FILTER(_xlpm.a, ISNA(MATCH(_xlpm.a,_xlpm.b,0))), "Không có khác biệt")
)</f>
        <v>Không có khác biệt</v>
      </c>
    </row>
    <row r="581" spans="1:23" ht="71.25">
      <c r="A581" s="44">
        <v>20252</v>
      </c>
      <c r="B581" s="45" t="s">
        <v>8926</v>
      </c>
      <c r="C581" s="44">
        <v>2022</v>
      </c>
      <c r="D581" s="45" t="s">
        <v>1144</v>
      </c>
      <c r="E581" s="45" t="s">
        <v>1095</v>
      </c>
      <c r="F581" s="45" t="s">
        <v>1088</v>
      </c>
      <c r="G581" s="45" t="s">
        <v>1165</v>
      </c>
      <c r="H581" s="45" t="s">
        <v>1090</v>
      </c>
      <c r="I581" s="45" t="s">
        <v>2302</v>
      </c>
      <c r="J581" s="45" t="s">
        <v>2303</v>
      </c>
      <c r="K581" s="45" t="s">
        <v>1092</v>
      </c>
      <c r="L581" s="45" t="s">
        <v>8939</v>
      </c>
      <c r="M581" s="42"/>
      <c r="N581" s="44">
        <v>2</v>
      </c>
      <c r="O581" s="44">
        <v>933000</v>
      </c>
      <c r="P581" s="44">
        <v>1866000</v>
      </c>
      <c r="Q581" s="44">
        <v>23300000</v>
      </c>
      <c r="R581" s="44">
        <v>21434000</v>
      </c>
      <c r="S581" s="42"/>
      <c r="W581" s="5" t="str" cm="1">
        <f t="array" ref="W581">_xlfn.LET(
 _xlpm.a, TRIM(_xlfn.TEXTSPLIT(M581,",")),
 _xlpm.b, TRIM(_xlfn.TEXTSPLIT(L581,",")),
 IFERROR(_xlfn._xlws.FILTER(_xlpm.a, ISNA(MATCH(_xlpm.a,_xlpm.b,0))), "Không có khác biệt")
)</f>
        <v>Không có khác biệt</v>
      </c>
    </row>
    <row r="582" spans="1:23" ht="85.5">
      <c r="A582" s="44">
        <v>20252</v>
      </c>
      <c r="B582" s="45" t="s">
        <v>8926</v>
      </c>
      <c r="C582" s="44">
        <v>2025</v>
      </c>
      <c r="D582" s="45" t="s">
        <v>1099</v>
      </c>
      <c r="E582" s="45" t="s">
        <v>1087</v>
      </c>
      <c r="F582" s="45" t="s">
        <v>1088</v>
      </c>
      <c r="G582" s="45" t="s">
        <v>1118</v>
      </c>
      <c r="H582" s="45" t="s">
        <v>1101</v>
      </c>
      <c r="I582" s="44">
        <v>2510794</v>
      </c>
      <c r="J582" s="45" t="s">
        <v>2304</v>
      </c>
      <c r="K582" s="45" t="s">
        <v>1092</v>
      </c>
      <c r="L582" s="45" t="s">
        <v>9233</v>
      </c>
      <c r="M582" s="45" t="s">
        <v>9234</v>
      </c>
      <c r="N582" s="44">
        <v>16</v>
      </c>
      <c r="O582" s="44">
        <v>933000</v>
      </c>
      <c r="P582" s="44">
        <v>14928000</v>
      </c>
      <c r="Q582" s="44">
        <v>12119000</v>
      </c>
      <c r="R582" s="44">
        <v>-2809000</v>
      </c>
      <c r="S582" s="42"/>
      <c r="W582" s="5" t="str" cm="1">
        <f t="array" ref="W582">_xlfn.LET(
 _xlpm.a, TRIM(_xlfn.TEXTSPLIT(M582,",")),
 _xlpm.b, TRIM(_xlfn.TEXTSPLIT(L582,",")),
 IFERROR(_xlfn._xlws.FILTER(_xlpm.a, ISNA(MATCH(_xlpm.a,_xlpm.b,0))), "Không có khác biệt")
)</f>
        <v>Không có khác biệt</v>
      </c>
    </row>
    <row r="583" spans="1:23" ht="71.25">
      <c r="A583" s="44">
        <v>20252</v>
      </c>
      <c r="B583" s="45" t="s">
        <v>8926</v>
      </c>
      <c r="C583" s="44">
        <v>2025</v>
      </c>
      <c r="D583" s="42"/>
      <c r="E583" s="45" t="s">
        <v>1087</v>
      </c>
      <c r="F583" s="45" t="s">
        <v>19</v>
      </c>
      <c r="G583" s="45" t="s">
        <v>1333</v>
      </c>
      <c r="H583" s="42"/>
      <c r="I583" s="45" t="s">
        <v>2305</v>
      </c>
      <c r="J583" s="45" t="s">
        <v>2306</v>
      </c>
      <c r="K583" s="42"/>
      <c r="L583" s="42"/>
      <c r="M583" s="42"/>
      <c r="N583" s="44">
        <v>0</v>
      </c>
      <c r="O583" s="44">
        <v>0</v>
      </c>
      <c r="P583" s="44">
        <v>0</v>
      </c>
      <c r="Q583" s="44">
        <v>0</v>
      </c>
      <c r="R583" s="44">
        <v>0</v>
      </c>
      <c r="S583" s="42"/>
      <c r="W583" s="5" t="str" cm="1">
        <f t="array" ref="W583">_xlfn.LET(
 _xlpm.a, TRIM(_xlfn.TEXTSPLIT(M583,",")),
 _xlpm.b, TRIM(_xlfn.TEXTSPLIT(L583,",")),
 IFERROR(_xlfn._xlws.FILTER(_xlpm.a, ISNA(MATCH(_xlpm.a,_xlpm.b,0))), "Không có khác biệt")
)</f>
        <v>Không có khác biệt</v>
      </c>
    </row>
    <row r="584" spans="1:23" ht="85.5">
      <c r="A584" s="44">
        <v>20252</v>
      </c>
      <c r="B584" s="45" t="s">
        <v>8926</v>
      </c>
      <c r="C584" s="44">
        <v>2025</v>
      </c>
      <c r="D584" s="45" t="s">
        <v>1099</v>
      </c>
      <c r="E584" s="45" t="s">
        <v>1087</v>
      </c>
      <c r="F584" s="45" t="s">
        <v>1088</v>
      </c>
      <c r="G584" s="45" t="s">
        <v>1107</v>
      </c>
      <c r="H584" s="45" t="s">
        <v>1101</v>
      </c>
      <c r="I584" s="44">
        <v>2510611</v>
      </c>
      <c r="J584" s="45" t="s">
        <v>2307</v>
      </c>
      <c r="K584" s="45" t="s">
        <v>1092</v>
      </c>
      <c r="L584" s="45" t="s">
        <v>8943</v>
      </c>
      <c r="M584" s="45" t="s">
        <v>9235</v>
      </c>
      <c r="N584" s="44">
        <v>15</v>
      </c>
      <c r="O584" s="44">
        <v>933000</v>
      </c>
      <c r="P584" s="44">
        <v>13995000</v>
      </c>
      <c r="Q584" s="44">
        <v>11186000</v>
      </c>
      <c r="R584" s="44">
        <v>-2809000</v>
      </c>
      <c r="S584" s="42"/>
      <c r="W584" s="5" t="str" cm="1">
        <f t="array" ref="W584">_xlfn.LET(
 _xlpm.a, TRIM(_xlfn.TEXTSPLIT(M584,",")),
 _xlpm.b, TRIM(_xlfn.TEXTSPLIT(L584,",")),
 IFERROR(_xlfn._xlws.FILTER(_xlpm.a, ISNA(MATCH(_xlpm.a,_xlpm.b,0))), "Không có khác biệt")
)</f>
        <v>Không có khác biệt</v>
      </c>
    </row>
    <row r="585" spans="1:23" ht="71.25">
      <c r="A585" s="44">
        <v>20252</v>
      </c>
      <c r="B585" s="45" t="s">
        <v>8926</v>
      </c>
      <c r="C585" s="44">
        <v>2023</v>
      </c>
      <c r="D585" s="45" t="s">
        <v>1197</v>
      </c>
      <c r="E585" s="45" t="s">
        <v>1095</v>
      </c>
      <c r="F585" s="45" t="s">
        <v>1088</v>
      </c>
      <c r="G585" s="45" t="s">
        <v>1165</v>
      </c>
      <c r="H585" s="45" t="s">
        <v>1090</v>
      </c>
      <c r="I585" s="45" t="s">
        <v>2308</v>
      </c>
      <c r="J585" s="45" t="s">
        <v>2309</v>
      </c>
      <c r="K585" s="45" t="s">
        <v>1092</v>
      </c>
      <c r="L585" s="42"/>
      <c r="M585" s="42"/>
      <c r="N585" s="44">
        <v>0</v>
      </c>
      <c r="O585" s="44">
        <v>933000</v>
      </c>
      <c r="P585" s="44">
        <v>0</v>
      </c>
      <c r="Q585" s="44">
        <v>28000000</v>
      </c>
      <c r="R585" s="44">
        <v>28000000</v>
      </c>
      <c r="S585" s="42"/>
      <c r="W585" s="5" t="str" cm="1">
        <f t="array" ref="W585">_xlfn.LET(
 _xlpm.a, TRIM(_xlfn.TEXTSPLIT(M585,",")),
 _xlpm.b, TRIM(_xlfn.TEXTSPLIT(L585,",")),
 IFERROR(_xlfn._xlws.FILTER(_xlpm.a, ISNA(MATCH(_xlpm.a,_xlpm.b,0))), "Không có khác biệt")
)</f>
        <v>Không có khác biệt</v>
      </c>
    </row>
    <row r="586" spans="1:23" ht="71.25">
      <c r="A586" s="44">
        <v>20252</v>
      </c>
      <c r="B586" s="45" t="s">
        <v>8926</v>
      </c>
      <c r="C586" s="44">
        <v>2024</v>
      </c>
      <c r="D586" s="45" t="s">
        <v>1086</v>
      </c>
      <c r="E586" s="45" t="s">
        <v>1087</v>
      </c>
      <c r="F586" s="45" t="s">
        <v>1088</v>
      </c>
      <c r="G586" s="45" t="s">
        <v>1161</v>
      </c>
      <c r="H586" s="45" t="s">
        <v>1090</v>
      </c>
      <c r="I586" s="44">
        <v>2410903</v>
      </c>
      <c r="J586" s="45" t="s">
        <v>2310</v>
      </c>
      <c r="K586" s="45" t="s">
        <v>1092</v>
      </c>
      <c r="L586" s="42"/>
      <c r="M586" s="42"/>
      <c r="N586" s="44">
        <v>0</v>
      </c>
      <c r="O586" s="44">
        <v>933000</v>
      </c>
      <c r="P586" s="44">
        <v>0</v>
      </c>
      <c r="Q586" s="44">
        <v>0</v>
      </c>
      <c r="R586" s="44">
        <v>0</v>
      </c>
      <c r="S586" s="42"/>
      <c r="W586" s="5" t="str" cm="1">
        <f t="array" ref="W586">_xlfn.LET(
 _xlpm.a, TRIM(_xlfn.TEXTSPLIT(M586,",")),
 _xlpm.b, TRIM(_xlfn.TEXTSPLIT(L586,",")),
 IFERROR(_xlfn._xlws.FILTER(_xlpm.a, ISNA(MATCH(_xlpm.a,_xlpm.b,0))), "Không có khác biệt")
)</f>
        <v>Không có khác biệt</v>
      </c>
    </row>
    <row r="587" spans="1:23" ht="71.25">
      <c r="A587" s="44">
        <v>20252</v>
      </c>
      <c r="B587" s="45" t="s">
        <v>8926</v>
      </c>
      <c r="C587" s="44">
        <v>2022</v>
      </c>
      <c r="D587" s="45" t="s">
        <v>1144</v>
      </c>
      <c r="E587" s="45" t="s">
        <v>1095</v>
      </c>
      <c r="F587" s="45" t="s">
        <v>1088</v>
      </c>
      <c r="G587" s="45" t="s">
        <v>1161</v>
      </c>
      <c r="H587" s="45" t="s">
        <v>1090</v>
      </c>
      <c r="I587" s="45" t="s">
        <v>2312</v>
      </c>
      <c r="J587" s="45" t="s">
        <v>2313</v>
      </c>
      <c r="K587" s="45" t="s">
        <v>1092</v>
      </c>
      <c r="L587" s="42"/>
      <c r="M587" s="42"/>
      <c r="N587" s="44">
        <v>0</v>
      </c>
      <c r="O587" s="44">
        <v>933000</v>
      </c>
      <c r="P587" s="44">
        <v>0</v>
      </c>
      <c r="Q587" s="44">
        <v>23300000</v>
      </c>
      <c r="R587" s="44">
        <v>23300000</v>
      </c>
      <c r="S587" s="42"/>
      <c r="W587" s="5" t="str" cm="1">
        <f t="array" ref="W587">_xlfn.LET(
 _xlpm.a, TRIM(_xlfn.TEXTSPLIT(M587,",")),
 _xlpm.b, TRIM(_xlfn.TEXTSPLIT(L587,",")),
 IFERROR(_xlfn._xlws.FILTER(_xlpm.a, ISNA(MATCH(_xlpm.a,_xlpm.b,0))), "Không có khác biệt")
)</f>
        <v>Không có khác biệt</v>
      </c>
    </row>
    <row r="588" spans="1:23" ht="71.25">
      <c r="A588" s="44">
        <v>20252</v>
      </c>
      <c r="B588" s="45" t="s">
        <v>8926</v>
      </c>
      <c r="C588" s="44">
        <v>2025</v>
      </c>
      <c r="D588" s="45" t="s">
        <v>1117</v>
      </c>
      <c r="E588" s="45" t="s">
        <v>1087</v>
      </c>
      <c r="F588" s="45" t="s">
        <v>1088</v>
      </c>
      <c r="G588" s="45" t="s">
        <v>1107</v>
      </c>
      <c r="H588" s="45" t="s">
        <v>1090</v>
      </c>
      <c r="I588" s="44">
        <v>2511040</v>
      </c>
      <c r="J588" s="45" t="s">
        <v>2315</v>
      </c>
      <c r="K588" s="45" t="s">
        <v>1092</v>
      </c>
      <c r="L588" s="42"/>
      <c r="M588" s="42"/>
      <c r="N588" s="44">
        <v>0</v>
      </c>
      <c r="O588" s="44">
        <v>933000</v>
      </c>
      <c r="P588" s="44">
        <v>0</v>
      </c>
      <c r="Q588" s="44">
        <v>26124000</v>
      </c>
      <c r="R588" s="44">
        <v>26124000</v>
      </c>
      <c r="S588" s="42"/>
      <c r="W588" s="5" t="str" cm="1">
        <f t="array" ref="W588">_xlfn.LET(
 _xlpm.a, TRIM(_xlfn.TEXTSPLIT(M588,",")),
 _xlpm.b, TRIM(_xlfn.TEXTSPLIT(L588,",")),
 IFERROR(_xlfn._xlws.FILTER(_xlpm.a, ISNA(MATCH(_xlpm.a,_xlpm.b,0))), "Không có khác biệt")
)</f>
        <v>Không có khác biệt</v>
      </c>
    </row>
    <row r="589" spans="1:23" ht="71.25">
      <c r="A589" s="44">
        <v>20252</v>
      </c>
      <c r="B589" s="45" t="s">
        <v>8926</v>
      </c>
      <c r="C589" s="44">
        <v>2022</v>
      </c>
      <c r="D589" s="45" t="s">
        <v>1141</v>
      </c>
      <c r="E589" s="45" t="s">
        <v>1095</v>
      </c>
      <c r="F589" s="45" t="s">
        <v>1088</v>
      </c>
      <c r="G589" s="45" t="s">
        <v>1089</v>
      </c>
      <c r="H589" s="45" t="s">
        <v>1101</v>
      </c>
      <c r="I589" s="45" t="s">
        <v>2316</v>
      </c>
      <c r="J589" s="45" t="s">
        <v>2317</v>
      </c>
      <c r="K589" s="45" t="s">
        <v>1092</v>
      </c>
      <c r="L589" s="42"/>
      <c r="M589" s="42"/>
      <c r="N589" s="44">
        <v>0</v>
      </c>
      <c r="O589" s="44">
        <v>933000</v>
      </c>
      <c r="P589" s="44">
        <v>0</v>
      </c>
      <c r="Q589" s="44">
        <v>28000000</v>
      </c>
      <c r="R589" s="44">
        <v>28000000</v>
      </c>
      <c r="S589" s="42"/>
      <c r="W589" s="5" t="str" cm="1">
        <f t="array" ref="W589">_xlfn.LET(
 _xlpm.a, TRIM(_xlfn.TEXTSPLIT(M589,",")),
 _xlpm.b, TRIM(_xlfn.TEXTSPLIT(L589,",")),
 IFERROR(_xlfn._xlws.FILTER(_xlpm.a, ISNA(MATCH(_xlpm.a,_xlpm.b,0))), "Không có khác biệt")
)</f>
        <v>Không có khác biệt</v>
      </c>
    </row>
    <row r="590" spans="1:23" ht="71.25">
      <c r="A590" s="44">
        <v>20252</v>
      </c>
      <c r="B590" s="45" t="s">
        <v>8926</v>
      </c>
      <c r="C590" s="44">
        <v>2025</v>
      </c>
      <c r="D590" s="45" t="s">
        <v>1099</v>
      </c>
      <c r="E590" s="45" t="s">
        <v>1087</v>
      </c>
      <c r="F590" s="45" t="s">
        <v>1088</v>
      </c>
      <c r="G590" s="45" t="s">
        <v>1111</v>
      </c>
      <c r="H590" s="45" t="s">
        <v>1101</v>
      </c>
      <c r="I590" s="44">
        <v>2510075</v>
      </c>
      <c r="J590" s="45" t="s">
        <v>2318</v>
      </c>
      <c r="K590" s="45" t="s">
        <v>1092</v>
      </c>
      <c r="L590" s="45" t="s">
        <v>9236</v>
      </c>
      <c r="M590" s="45" t="s">
        <v>9237</v>
      </c>
      <c r="N590" s="44">
        <v>14</v>
      </c>
      <c r="O590" s="44">
        <v>933000</v>
      </c>
      <c r="P590" s="44">
        <v>13062000</v>
      </c>
      <c r="Q590" s="44">
        <v>10253000</v>
      </c>
      <c r="R590" s="44">
        <v>-2809000</v>
      </c>
      <c r="S590" s="42"/>
      <c r="W590" s="5" t="str" cm="1">
        <f t="array" ref="W590">_xlfn.LET(
 _xlpm.a, TRIM(_xlfn.TEXTSPLIT(M590,",")),
 _xlpm.b, TRIM(_xlfn.TEXTSPLIT(L590,",")),
 IFERROR(_xlfn._xlws.FILTER(_xlpm.a, ISNA(MATCH(_xlpm.a,_xlpm.b,0))), "Không có khác biệt")
)</f>
        <v>Không có khác biệt</v>
      </c>
    </row>
    <row r="591" spans="1:23" ht="71.25">
      <c r="A591" s="44">
        <v>20252</v>
      </c>
      <c r="B591" s="45" t="s">
        <v>8926</v>
      </c>
      <c r="C591" s="44">
        <v>2021</v>
      </c>
      <c r="D591" s="45" t="s">
        <v>1180</v>
      </c>
      <c r="E591" s="45" t="s">
        <v>1095</v>
      </c>
      <c r="F591" s="45" t="s">
        <v>1088</v>
      </c>
      <c r="G591" s="45" t="s">
        <v>1272</v>
      </c>
      <c r="H591" s="45" t="s">
        <v>1101</v>
      </c>
      <c r="I591" s="45" t="s">
        <v>2319</v>
      </c>
      <c r="J591" s="45" t="s">
        <v>2320</v>
      </c>
      <c r="K591" s="45" t="s">
        <v>1092</v>
      </c>
      <c r="L591" s="42"/>
      <c r="M591" s="42"/>
      <c r="N591" s="44">
        <v>0</v>
      </c>
      <c r="O591" s="44">
        <v>933000</v>
      </c>
      <c r="P591" s="44">
        <v>0</v>
      </c>
      <c r="Q591" s="44">
        <v>0</v>
      </c>
      <c r="R591" s="44">
        <v>0</v>
      </c>
      <c r="S591" s="42"/>
      <c r="W591" s="5" t="str" cm="1">
        <f t="array" ref="W591">_xlfn.LET(
 _xlpm.a, TRIM(_xlfn.TEXTSPLIT(M591,",")),
 _xlpm.b, TRIM(_xlfn.TEXTSPLIT(L591,",")),
 IFERROR(_xlfn._xlws.FILTER(_xlpm.a, ISNA(MATCH(_xlpm.a,_xlpm.b,0))), "Không có khác biệt")
)</f>
        <v>Không có khác biệt</v>
      </c>
    </row>
    <row r="592" spans="1:23" ht="71.25">
      <c r="A592" s="44">
        <v>20252</v>
      </c>
      <c r="B592" s="45" t="s">
        <v>8926</v>
      </c>
      <c r="C592" s="44">
        <v>2023</v>
      </c>
      <c r="D592" s="45" t="s">
        <v>1197</v>
      </c>
      <c r="E592" s="45" t="s">
        <v>1095</v>
      </c>
      <c r="F592" s="45" t="s">
        <v>1088</v>
      </c>
      <c r="G592" s="45" t="s">
        <v>1551</v>
      </c>
      <c r="H592" s="45" t="s">
        <v>1090</v>
      </c>
      <c r="I592" s="45" t="s">
        <v>2321</v>
      </c>
      <c r="J592" s="45" t="s">
        <v>2322</v>
      </c>
      <c r="K592" s="45" t="s">
        <v>1092</v>
      </c>
      <c r="L592" s="42"/>
      <c r="M592" s="42"/>
      <c r="N592" s="44">
        <v>0</v>
      </c>
      <c r="O592" s="44">
        <v>933000</v>
      </c>
      <c r="P592" s="44">
        <v>0</v>
      </c>
      <c r="Q592" s="44">
        <v>28000000</v>
      </c>
      <c r="R592" s="44">
        <v>28000000</v>
      </c>
      <c r="S592" s="42"/>
      <c r="W592" s="5" t="str" cm="1">
        <f t="array" ref="W592">_xlfn.LET(
 _xlpm.a, TRIM(_xlfn.TEXTSPLIT(M592,",")),
 _xlpm.b, TRIM(_xlfn.TEXTSPLIT(L592,",")),
 IFERROR(_xlfn._xlws.FILTER(_xlpm.a, ISNA(MATCH(_xlpm.a,_xlpm.b,0))), "Không có khác biệt")
)</f>
        <v>Không có khác biệt</v>
      </c>
    </row>
    <row r="593" spans="1:23" ht="71.25">
      <c r="A593" s="44">
        <v>20252</v>
      </c>
      <c r="B593" s="45" t="s">
        <v>8926</v>
      </c>
      <c r="C593" s="44">
        <v>2023</v>
      </c>
      <c r="D593" s="45" t="s">
        <v>1488</v>
      </c>
      <c r="E593" s="45" t="s">
        <v>1095</v>
      </c>
      <c r="F593" s="45" t="s">
        <v>1088</v>
      </c>
      <c r="G593" s="45" t="s">
        <v>1192</v>
      </c>
      <c r="H593" s="45" t="s">
        <v>1101</v>
      </c>
      <c r="I593" s="45" t="s">
        <v>2324</v>
      </c>
      <c r="J593" s="45" t="s">
        <v>2325</v>
      </c>
      <c r="K593" s="45" t="s">
        <v>1092</v>
      </c>
      <c r="L593" s="45" t="s">
        <v>8939</v>
      </c>
      <c r="M593" s="42"/>
      <c r="N593" s="44">
        <v>2</v>
      </c>
      <c r="O593" s="44">
        <v>1225000</v>
      </c>
      <c r="P593" s="44">
        <v>2450000</v>
      </c>
      <c r="Q593" s="44">
        <v>36750000</v>
      </c>
      <c r="R593" s="44">
        <v>34300000</v>
      </c>
      <c r="S593" s="42"/>
      <c r="W593" s="5" t="str" cm="1">
        <f t="array" ref="W593">_xlfn.LET(
 _xlpm.a, TRIM(_xlfn.TEXTSPLIT(M593,",")),
 _xlpm.b, TRIM(_xlfn.TEXTSPLIT(L593,",")),
 IFERROR(_xlfn._xlws.FILTER(_xlpm.a, ISNA(MATCH(_xlpm.a,_xlpm.b,0))), "Không có khác biệt")
)</f>
        <v>Không có khác biệt</v>
      </c>
    </row>
    <row r="594" spans="1:23" ht="71.25">
      <c r="A594" s="44">
        <v>20252</v>
      </c>
      <c r="B594" s="45" t="s">
        <v>8926</v>
      </c>
      <c r="C594" s="44">
        <v>2022</v>
      </c>
      <c r="D594" s="45" t="s">
        <v>1144</v>
      </c>
      <c r="E594" s="45" t="s">
        <v>1095</v>
      </c>
      <c r="F594" s="45" t="s">
        <v>1088</v>
      </c>
      <c r="G594" s="45" t="s">
        <v>1161</v>
      </c>
      <c r="H594" s="45" t="s">
        <v>1090</v>
      </c>
      <c r="I594" s="45" t="s">
        <v>2327</v>
      </c>
      <c r="J594" s="45" t="s">
        <v>2328</v>
      </c>
      <c r="K594" s="45" t="s">
        <v>1092</v>
      </c>
      <c r="L594" s="42"/>
      <c r="M594" s="42"/>
      <c r="N594" s="44">
        <v>0</v>
      </c>
      <c r="O594" s="44">
        <v>933000</v>
      </c>
      <c r="P594" s="44">
        <v>0</v>
      </c>
      <c r="Q594" s="44">
        <v>0</v>
      </c>
      <c r="R594" s="44">
        <v>0</v>
      </c>
      <c r="S594" s="42"/>
      <c r="W594" s="5" t="str" cm="1">
        <f t="array" ref="W594">_xlfn.LET(
 _xlpm.a, TRIM(_xlfn.TEXTSPLIT(M594,",")),
 _xlpm.b, TRIM(_xlfn.TEXTSPLIT(L594,",")),
 IFERROR(_xlfn._xlws.FILTER(_xlpm.a, ISNA(MATCH(_xlpm.a,_xlpm.b,0))), "Không có khác biệt")
)</f>
        <v>Không có khác biệt</v>
      </c>
    </row>
    <row r="595" spans="1:23" ht="71.25">
      <c r="A595" s="44">
        <v>20252</v>
      </c>
      <c r="B595" s="45" t="s">
        <v>8926</v>
      </c>
      <c r="C595" s="44">
        <v>2024</v>
      </c>
      <c r="D595" s="45" t="s">
        <v>1110</v>
      </c>
      <c r="E595" s="45" t="s">
        <v>1095</v>
      </c>
      <c r="F595" s="45" t="s">
        <v>1088</v>
      </c>
      <c r="G595" s="45" t="s">
        <v>1118</v>
      </c>
      <c r="H595" s="45" t="s">
        <v>1101</v>
      </c>
      <c r="I595" s="44">
        <v>2410024</v>
      </c>
      <c r="J595" s="45" t="s">
        <v>2330</v>
      </c>
      <c r="K595" s="45" t="s">
        <v>1092</v>
      </c>
      <c r="L595" s="42"/>
      <c r="M595" s="42"/>
      <c r="N595" s="44">
        <v>0</v>
      </c>
      <c r="O595" s="44">
        <v>933000</v>
      </c>
      <c r="P595" s="44">
        <v>0</v>
      </c>
      <c r="Q595" s="44">
        <v>28000000</v>
      </c>
      <c r="R595" s="44">
        <v>28000000</v>
      </c>
      <c r="S595" s="42"/>
      <c r="W595" s="5" t="str" cm="1">
        <f t="array" ref="W595">_xlfn.LET(
 _xlpm.a, TRIM(_xlfn.TEXTSPLIT(M595,",")),
 _xlpm.b, TRIM(_xlfn.TEXTSPLIT(L595,",")),
 IFERROR(_xlfn._xlws.FILTER(_xlpm.a, ISNA(MATCH(_xlpm.a,_xlpm.b,0))), "Không có khác biệt")
)</f>
        <v>Không có khác biệt</v>
      </c>
    </row>
    <row r="596" spans="1:23" ht="71.25">
      <c r="A596" s="44">
        <v>20252</v>
      </c>
      <c r="B596" s="45" t="s">
        <v>8926</v>
      </c>
      <c r="C596" s="44">
        <v>2025</v>
      </c>
      <c r="D596" s="45" t="s">
        <v>1099</v>
      </c>
      <c r="E596" s="45" t="s">
        <v>1087</v>
      </c>
      <c r="F596" s="45" t="s">
        <v>1088</v>
      </c>
      <c r="G596" s="45" t="s">
        <v>1118</v>
      </c>
      <c r="H596" s="45" t="s">
        <v>1101</v>
      </c>
      <c r="I596" s="44">
        <v>2511110</v>
      </c>
      <c r="J596" s="45" t="s">
        <v>2332</v>
      </c>
      <c r="K596" s="45" t="s">
        <v>1092</v>
      </c>
      <c r="L596" s="45" t="s">
        <v>9015</v>
      </c>
      <c r="M596" s="45" t="s">
        <v>9238</v>
      </c>
      <c r="N596" s="44">
        <v>16</v>
      </c>
      <c r="O596" s="44">
        <v>933000</v>
      </c>
      <c r="P596" s="44">
        <v>14928000</v>
      </c>
      <c r="Q596" s="44">
        <v>12119000</v>
      </c>
      <c r="R596" s="44">
        <v>-2809000</v>
      </c>
      <c r="S596" s="42"/>
      <c r="W596" s="5" t="str" cm="1">
        <f t="array" ref="W596">_xlfn.LET(
 _xlpm.a, TRIM(_xlfn.TEXTSPLIT(M596,",")),
 _xlpm.b, TRIM(_xlfn.TEXTSPLIT(L596,",")),
 IFERROR(_xlfn._xlws.FILTER(_xlpm.a, ISNA(MATCH(_xlpm.a,_xlpm.b,0))), "Không có khác biệt")
)</f>
        <v>Không có khác biệt</v>
      </c>
    </row>
    <row r="597" spans="1:23" ht="71.25">
      <c r="A597" s="44">
        <v>20252</v>
      </c>
      <c r="B597" s="45" t="s">
        <v>8926</v>
      </c>
      <c r="C597" s="44">
        <v>2022</v>
      </c>
      <c r="D597" s="45" t="s">
        <v>1144</v>
      </c>
      <c r="E597" s="45" t="s">
        <v>1095</v>
      </c>
      <c r="F597" s="45" t="s">
        <v>1088</v>
      </c>
      <c r="G597" s="45" t="s">
        <v>1124</v>
      </c>
      <c r="H597" s="45" t="s">
        <v>1090</v>
      </c>
      <c r="I597" s="45" t="s">
        <v>2334</v>
      </c>
      <c r="J597" s="45" t="s">
        <v>999</v>
      </c>
      <c r="K597" s="45" t="s">
        <v>1092</v>
      </c>
      <c r="L597" s="45" t="s">
        <v>8939</v>
      </c>
      <c r="M597" s="42"/>
      <c r="N597" s="44">
        <v>2</v>
      </c>
      <c r="O597" s="44">
        <v>933000</v>
      </c>
      <c r="P597" s="44">
        <v>1866000</v>
      </c>
      <c r="Q597" s="44">
        <v>23300000</v>
      </c>
      <c r="R597" s="44">
        <v>21434000</v>
      </c>
      <c r="S597" s="42"/>
      <c r="W597" s="5" t="str" cm="1">
        <f t="array" ref="W597">_xlfn.LET(
 _xlpm.a, TRIM(_xlfn.TEXTSPLIT(M597,",")),
 _xlpm.b, TRIM(_xlfn.TEXTSPLIT(L597,",")),
 IFERROR(_xlfn._xlws.FILTER(_xlpm.a, ISNA(MATCH(_xlpm.a,_xlpm.b,0))), "Không có khác biệt")
)</f>
        <v>Không có khác biệt</v>
      </c>
    </row>
    <row r="598" spans="1:23" ht="71.25">
      <c r="A598" s="44">
        <v>20252</v>
      </c>
      <c r="B598" s="45" t="s">
        <v>8926</v>
      </c>
      <c r="C598" s="44">
        <v>2024</v>
      </c>
      <c r="D598" s="45" t="s">
        <v>1110</v>
      </c>
      <c r="E598" s="45" t="s">
        <v>1095</v>
      </c>
      <c r="F598" s="45" t="s">
        <v>1088</v>
      </c>
      <c r="G598" s="45" t="s">
        <v>1175</v>
      </c>
      <c r="H598" s="45" t="s">
        <v>1101</v>
      </c>
      <c r="I598" s="44">
        <v>2410106</v>
      </c>
      <c r="J598" s="45" t="s">
        <v>2336</v>
      </c>
      <c r="K598" s="45" t="s">
        <v>1092</v>
      </c>
      <c r="L598" s="42"/>
      <c r="M598" s="42"/>
      <c r="N598" s="44">
        <v>0</v>
      </c>
      <c r="O598" s="44">
        <v>933000</v>
      </c>
      <c r="P598" s="44">
        <v>0</v>
      </c>
      <c r="Q598" s="44">
        <v>28000000</v>
      </c>
      <c r="R598" s="44">
        <v>28000000</v>
      </c>
      <c r="S598" s="42"/>
      <c r="W598" s="5" t="str" cm="1">
        <f t="array" ref="W598">_xlfn.LET(
 _xlpm.a, TRIM(_xlfn.TEXTSPLIT(M598,",")),
 _xlpm.b, TRIM(_xlfn.TEXTSPLIT(L598,",")),
 IFERROR(_xlfn._xlws.FILTER(_xlpm.a, ISNA(MATCH(_xlpm.a,_xlpm.b,0))), "Không có khác biệt")
)</f>
        <v>Không có khác biệt</v>
      </c>
    </row>
    <row r="599" spans="1:23" ht="71.25">
      <c r="A599" s="44">
        <v>20252</v>
      </c>
      <c r="B599" s="45" t="s">
        <v>8926</v>
      </c>
      <c r="C599" s="44">
        <v>2025</v>
      </c>
      <c r="D599" s="45" t="s">
        <v>1099</v>
      </c>
      <c r="E599" s="45" t="s">
        <v>1087</v>
      </c>
      <c r="F599" s="45" t="s">
        <v>1088</v>
      </c>
      <c r="G599" s="45" t="s">
        <v>1207</v>
      </c>
      <c r="H599" s="45" t="s">
        <v>1101</v>
      </c>
      <c r="I599" s="44">
        <v>2510010</v>
      </c>
      <c r="J599" s="45" t="s">
        <v>2337</v>
      </c>
      <c r="K599" s="45" t="s">
        <v>1092</v>
      </c>
      <c r="L599" s="45" t="s">
        <v>9239</v>
      </c>
      <c r="M599" s="45" t="s">
        <v>9240</v>
      </c>
      <c r="N599" s="44">
        <v>7</v>
      </c>
      <c r="O599" s="44">
        <v>933000</v>
      </c>
      <c r="P599" s="44">
        <v>6531000</v>
      </c>
      <c r="Q599" s="44">
        <v>5588000</v>
      </c>
      <c r="R599" s="44">
        <v>-943000</v>
      </c>
      <c r="S599" s="42"/>
      <c r="W599" s="5" t="str" cm="1">
        <f t="array" ref="W599">_xlfn.LET(
 _xlpm.a, TRIM(_xlfn.TEXTSPLIT(M599,",")),
 _xlpm.b, TRIM(_xlfn.TEXTSPLIT(L599,",")),
 IFERROR(_xlfn._xlws.FILTER(_xlpm.a, ISNA(MATCH(_xlpm.a,_xlpm.b,0))), "Không có khác biệt")
)</f>
        <v>Không có khác biệt</v>
      </c>
    </row>
    <row r="600" spans="1:23" ht="71.25">
      <c r="A600" s="44">
        <v>20252</v>
      </c>
      <c r="B600" s="45" t="s">
        <v>8926</v>
      </c>
      <c r="C600" s="44">
        <v>2025</v>
      </c>
      <c r="D600" s="45" t="s">
        <v>1117</v>
      </c>
      <c r="E600" s="45" t="s">
        <v>1087</v>
      </c>
      <c r="F600" s="45" t="s">
        <v>1088</v>
      </c>
      <c r="G600" s="45" t="s">
        <v>1175</v>
      </c>
      <c r="H600" s="45" t="s">
        <v>1090</v>
      </c>
      <c r="I600" s="44">
        <v>2510748</v>
      </c>
      <c r="J600" s="45" t="s">
        <v>2339</v>
      </c>
      <c r="K600" s="45" t="s">
        <v>1092</v>
      </c>
      <c r="L600" s="42"/>
      <c r="M600" s="42"/>
      <c r="N600" s="44">
        <v>0</v>
      </c>
      <c r="O600" s="44">
        <v>933000</v>
      </c>
      <c r="P600" s="44">
        <v>0</v>
      </c>
      <c r="Q600" s="44">
        <v>24258000</v>
      </c>
      <c r="R600" s="44">
        <v>24258000</v>
      </c>
      <c r="S600" s="42"/>
      <c r="W600" s="5" t="str" cm="1">
        <f t="array" ref="W600">_xlfn.LET(
 _xlpm.a, TRIM(_xlfn.TEXTSPLIT(M600,",")),
 _xlpm.b, TRIM(_xlfn.TEXTSPLIT(L600,",")),
 IFERROR(_xlfn._xlws.FILTER(_xlpm.a, ISNA(MATCH(_xlpm.a,_xlpm.b,0))), "Không có khác biệt")
)</f>
        <v>Không có khác biệt</v>
      </c>
    </row>
    <row r="601" spans="1:23" ht="71.25">
      <c r="A601" s="44">
        <v>20252</v>
      </c>
      <c r="B601" s="45" t="s">
        <v>8926</v>
      </c>
      <c r="C601" s="44">
        <v>2023</v>
      </c>
      <c r="D601" s="45" t="s">
        <v>1127</v>
      </c>
      <c r="E601" s="45" t="s">
        <v>1095</v>
      </c>
      <c r="F601" s="45" t="s">
        <v>1088</v>
      </c>
      <c r="G601" s="45" t="s">
        <v>1207</v>
      </c>
      <c r="H601" s="45" t="s">
        <v>1101</v>
      </c>
      <c r="I601" s="45" t="s">
        <v>2340</v>
      </c>
      <c r="J601" s="45" t="s">
        <v>2341</v>
      </c>
      <c r="K601" s="45" t="s">
        <v>1092</v>
      </c>
      <c r="L601" s="42"/>
      <c r="M601" s="42"/>
      <c r="N601" s="44">
        <v>0</v>
      </c>
      <c r="O601" s="44">
        <v>933000</v>
      </c>
      <c r="P601" s="44">
        <v>0</v>
      </c>
      <c r="Q601" s="44">
        <v>28000000</v>
      </c>
      <c r="R601" s="44">
        <v>28000000</v>
      </c>
      <c r="S601" s="42"/>
      <c r="W601" s="5" t="str" cm="1">
        <f t="array" ref="W601">_xlfn.LET(
 _xlpm.a, TRIM(_xlfn.TEXTSPLIT(M601,",")),
 _xlpm.b, TRIM(_xlfn.TEXTSPLIT(L601,",")),
 IFERROR(_xlfn._xlws.FILTER(_xlpm.a, ISNA(MATCH(_xlpm.a,_xlpm.b,0))), "Không có khác biệt")
)</f>
        <v>Không có khác biệt</v>
      </c>
    </row>
    <row r="602" spans="1:23" ht="71.25">
      <c r="A602" s="44">
        <v>20252</v>
      </c>
      <c r="B602" s="45" t="s">
        <v>8926</v>
      </c>
      <c r="C602" s="44">
        <v>2023</v>
      </c>
      <c r="D602" s="45" t="s">
        <v>1127</v>
      </c>
      <c r="E602" s="45" t="s">
        <v>1095</v>
      </c>
      <c r="F602" s="45" t="s">
        <v>1088</v>
      </c>
      <c r="G602" s="45" t="s">
        <v>1089</v>
      </c>
      <c r="H602" s="45" t="s">
        <v>1101</v>
      </c>
      <c r="I602" s="45" t="s">
        <v>2343</v>
      </c>
      <c r="J602" s="45" t="s">
        <v>2344</v>
      </c>
      <c r="K602" s="45" t="s">
        <v>1092</v>
      </c>
      <c r="L602" s="45" t="s">
        <v>8939</v>
      </c>
      <c r="M602" s="42"/>
      <c r="N602" s="44">
        <v>2</v>
      </c>
      <c r="O602" s="44">
        <v>933000</v>
      </c>
      <c r="P602" s="44">
        <v>1866000</v>
      </c>
      <c r="Q602" s="44">
        <v>28000000</v>
      </c>
      <c r="R602" s="44">
        <v>26134000</v>
      </c>
      <c r="S602" s="42"/>
      <c r="W602" s="5" t="str" cm="1">
        <f t="array" ref="W602">_xlfn.LET(
 _xlpm.a, TRIM(_xlfn.TEXTSPLIT(M602,",")),
 _xlpm.b, TRIM(_xlfn.TEXTSPLIT(L602,",")),
 IFERROR(_xlfn._xlws.FILTER(_xlpm.a, ISNA(MATCH(_xlpm.a,_xlpm.b,0))), "Không có khác biệt")
)</f>
        <v>Không có khác biệt</v>
      </c>
    </row>
    <row r="603" spans="1:23" ht="71.25">
      <c r="A603" s="44">
        <v>20252</v>
      </c>
      <c r="B603" s="45" t="s">
        <v>8926</v>
      </c>
      <c r="C603" s="44">
        <v>2020</v>
      </c>
      <c r="D603" s="45" t="s">
        <v>2345</v>
      </c>
      <c r="E603" s="45" t="s">
        <v>1095</v>
      </c>
      <c r="F603" s="45" t="s">
        <v>1088</v>
      </c>
      <c r="G603" s="45" t="s">
        <v>1124</v>
      </c>
      <c r="H603" s="45" t="s">
        <v>1090</v>
      </c>
      <c r="I603" s="45" t="s">
        <v>2346</v>
      </c>
      <c r="J603" s="45" t="s">
        <v>2347</v>
      </c>
      <c r="K603" s="45" t="s">
        <v>1092</v>
      </c>
      <c r="L603" s="42"/>
      <c r="M603" s="42"/>
      <c r="N603" s="44">
        <v>0</v>
      </c>
      <c r="O603" s="44">
        <v>933000</v>
      </c>
      <c r="P603" s="44">
        <v>0</v>
      </c>
      <c r="Q603" s="44">
        <v>0</v>
      </c>
      <c r="R603" s="44">
        <v>0</v>
      </c>
      <c r="S603" s="42"/>
      <c r="W603" s="5" t="str" cm="1">
        <f t="array" ref="W603">_xlfn.LET(
 _xlpm.a, TRIM(_xlfn.TEXTSPLIT(M603,",")),
 _xlpm.b, TRIM(_xlfn.TEXTSPLIT(L603,",")),
 IFERROR(_xlfn._xlws.FILTER(_xlpm.a, ISNA(MATCH(_xlpm.a,_xlpm.b,0))), "Không có khác biệt")
)</f>
        <v>Không có khác biệt</v>
      </c>
    </row>
    <row r="604" spans="1:23" ht="71.25">
      <c r="A604" s="44">
        <v>20252</v>
      </c>
      <c r="B604" s="45" t="s">
        <v>8926</v>
      </c>
      <c r="C604" s="44">
        <v>2024</v>
      </c>
      <c r="D604" s="45" t="s">
        <v>1591</v>
      </c>
      <c r="E604" s="45" t="s">
        <v>1095</v>
      </c>
      <c r="F604" s="45" t="s">
        <v>19</v>
      </c>
      <c r="G604" s="45" t="s">
        <v>1096</v>
      </c>
      <c r="H604" s="42"/>
      <c r="I604" s="44">
        <v>2440023</v>
      </c>
      <c r="J604" s="45" t="s">
        <v>2349</v>
      </c>
      <c r="K604" s="45" t="s">
        <v>1092</v>
      </c>
      <c r="L604" s="42"/>
      <c r="M604" s="42"/>
      <c r="N604" s="44">
        <v>0</v>
      </c>
      <c r="O604" s="44">
        <v>0</v>
      </c>
      <c r="P604" s="44">
        <v>0</v>
      </c>
      <c r="Q604" s="44">
        <v>28000000</v>
      </c>
      <c r="R604" s="44">
        <v>28000000</v>
      </c>
      <c r="S604" s="42"/>
      <c r="W604" s="5" t="str" cm="1">
        <f t="array" ref="W604">_xlfn.LET(
 _xlpm.a, TRIM(_xlfn.TEXTSPLIT(M604,",")),
 _xlpm.b, TRIM(_xlfn.TEXTSPLIT(L604,",")),
 IFERROR(_xlfn._xlws.FILTER(_xlpm.a, ISNA(MATCH(_xlpm.a,_xlpm.b,0))), "Không có khác biệt")
)</f>
        <v>Không có khác biệt</v>
      </c>
    </row>
    <row r="605" spans="1:23" ht="71.25">
      <c r="A605" s="44">
        <v>20252</v>
      </c>
      <c r="B605" s="45" t="s">
        <v>8926</v>
      </c>
      <c r="C605" s="44">
        <v>2023</v>
      </c>
      <c r="D605" s="45" t="s">
        <v>1127</v>
      </c>
      <c r="E605" s="45" t="s">
        <v>1095</v>
      </c>
      <c r="F605" s="45" t="s">
        <v>1088</v>
      </c>
      <c r="G605" s="45" t="s">
        <v>1118</v>
      </c>
      <c r="H605" s="45" t="s">
        <v>1101</v>
      </c>
      <c r="I605" s="45" t="s">
        <v>2351</v>
      </c>
      <c r="J605" s="45" t="s">
        <v>2352</v>
      </c>
      <c r="K605" s="45" t="s">
        <v>1092</v>
      </c>
      <c r="L605" s="42"/>
      <c r="M605" s="42"/>
      <c r="N605" s="44">
        <v>0</v>
      </c>
      <c r="O605" s="44">
        <v>933000</v>
      </c>
      <c r="P605" s="44">
        <v>0</v>
      </c>
      <c r="Q605" s="44">
        <v>28000000</v>
      </c>
      <c r="R605" s="44">
        <v>28000000</v>
      </c>
      <c r="S605" s="42"/>
      <c r="W605" s="5" t="str" cm="1">
        <f t="array" ref="W605">_xlfn.LET(
 _xlpm.a, TRIM(_xlfn.TEXTSPLIT(M605,",")),
 _xlpm.b, TRIM(_xlfn.TEXTSPLIT(L605,",")),
 IFERROR(_xlfn._xlws.FILTER(_xlpm.a, ISNA(MATCH(_xlpm.a,_xlpm.b,0))), "Không có khác biệt")
)</f>
        <v>Không có khác biệt</v>
      </c>
    </row>
    <row r="606" spans="1:23" ht="71.25">
      <c r="A606" s="44">
        <v>20252</v>
      </c>
      <c r="B606" s="45" t="s">
        <v>8926</v>
      </c>
      <c r="C606" s="44">
        <v>2021</v>
      </c>
      <c r="D606" s="45" t="s">
        <v>1180</v>
      </c>
      <c r="E606" s="45" t="s">
        <v>1095</v>
      </c>
      <c r="F606" s="45" t="s">
        <v>1088</v>
      </c>
      <c r="G606" s="45" t="s">
        <v>1089</v>
      </c>
      <c r="H606" s="45" t="s">
        <v>1101</v>
      </c>
      <c r="I606" s="45" t="s">
        <v>2354</v>
      </c>
      <c r="J606" s="45" t="s">
        <v>2355</v>
      </c>
      <c r="K606" s="45" t="s">
        <v>1092</v>
      </c>
      <c r="L606" s="42"/>
      <c r="M606" s="42"/>
      <c r="N606" s="44">
        <v>0</v>
      </c>
      <c r="O606" s="44">
        <v>933000</v>
      </c>
      <c r="P606" s="44">
        <v>0</v>
      </c>
      <c r="Q606" s="44">
        <v>0</v>
      </c>
      <c r="R606" s="44">
        <v>0</v>
      </c>
      <c r="S606" s="42"/>
      <c r="W606" s="5" t="str" cm="1">
        <f t="array" ref="W606">_xlfn.LET(
 _xlpm.a, TRIM(_xlfn.TEXTSPLIT(M606,",")),
 _xlpm.b, TRIM(_xlfn.TEXTSPLIT(L606,",")),
 IFERROR(_xlfn._xlws.FILTER(_xlpm.a, ISNA(MATCH(_xlpm.a,_xlpm.b,0))), "Không có khác biệt")
)</f>
        <v>Không có khác biệt</v>
      </c>
    </row>
    <row r="607" spans="1:23" ht="71.25">
      <c r="A607" s="44">
        <v>20252</v>
      </c>
      <c r="B607" s="45" t="s">
        <v>8926</v>
      </c>
      <c r="C607" s="44">
        <v>2025</v>
      </c>
      <c r="D607" s="45" t="s">
        <v>1117</v>
      </c>
      <c r="E607" s="45" t="s">
        <v>1087</v>
      </c>
      <c r="F607" s="45" t="s">
        <v>1088</v>
      </c>
      <c r="G607" s="45" t="s">
        <v>1175</v>
      </c>
      <c r="H607" s="45" t="s">
        <v>1090</v>
      </c>
      <c r="I607" s="44">
        <v>2510407</v>
      </c>
      <c r="J607" s="45" t="s">
        <v>2357</v>
      </c>
      <c r="K607" s="45" t="s">
        <v>1092</v>
      </c>
      <c r="L607" s="42"/>
      <c r="M607" s="42"/>
      <c r="N607" s="44">
        <v>0</v>
      </c>
      <c r="O607" s="44">
        <v>933000</v>
      </c>
      <c r="P607" s="44">
        <v>0</v>
      </c>
      <c r="Q607" s="44">
        <v>26124000</v>
      </c>
      <c r="R607" s="44">
        <v>26124000</v>
      </c>
      <c r="S607" s="42"/>
      <c r="W607" s="5" t="str" cm="1">
        <f t="array" ref="W607">_xlfn.LET(
 _xlpm.a, TRIM(_xlfn.TEXTSPLIT(M607,",")),
 _xlpm.b, TRIM(_xlfn.TEXTSPLIT(L607,",")),
 IFERROR(_xlfn._xlws.FILTER(_xlpm.a, ISNA(MATCH(_xlpm.a,_xlpm.b,0))), "Không có khác biệt")
)</f>
        <v>Không có khác biệt</v>
      </c>
    </row>
    <row r="608" spans="1:23" ht="71.25">
      <c r="A608" s="44">
        <v>20252</v>
      </c>
      <c r="B608" s="45" t="s">
        <v>8926</v>
      </c>
      <c r="C608" s="44">
        <v>2023</v>
      </c>
      <c r="D608" s="45" t="s">
        <v>1127</v>
      </c>
      <c r="E608" s="45" t="s">
        <v>1095</v>
      </c>
      <c r="F608" s="45" t="s">
        <v>1088</v>
      </c>
      <c r="G608" s="45" t="s">
        <v>1089</v>
      </c>
      <c r="H608" s="45" t="s">
        <v>1101</v>
      </c>
      <c r="I608" s="45" t="s">
        <v>2358</v>
      </c>
      <c r="J608" s="45" t="s">
        <v>2359</v>
      </c>
      <c r="K608" s="45" t="s">
        <v>1092</v>
      </c>
      <c r="L608" s="42"/>
      <c r="M608" s="42"/>
      <c r="N608" s="44">
        <v>0</v>
      </c>
      <c r="O608" s="44">
        <v>933000</v>
      </c>
      <c r="P608" s="44">
        <v>0</v>
      </c>
      <c r="Q608" s="44">
        <v>28000000</v>
      </c>
      <c r="R608" s="44">
        <v>28000000</v>
      </c>
      <c r="S608" s="42"/>
      <c r="W608" s="5" t="str" cm="1">
        <f t="array" ref="W608">_xlfn.LET(
 _xlpm.a, TRIM(_xlfn.TEXTSPLIT(M608,",")),
 _xlpm.b, TRIM(_xlfn.TEXTSPLIT(L608,",")),
 IFERROR(_xlfn._xlws.FILTER(_xlpm.a, ISNA(MATCH(_xlpm.a,_xlpm.b,0))), "Không có khác biệt")
)</f>
        <v>Không có khác biệt</v>
      </c>
    </row>
    <row r="609" spans="1:23" ht="71.25">
      <c r="A609" s="44">
        <v>20252</v>
      </c>
      <c r="B609" s="45" t="s">
        <v>8926</v>
      </c>
      <c r="C609" s="44">
        <v>2022</v>
      </c>
      <c r="D609" s="45" t="s">
        <v>1141</v>
      </c>
      <c r="E609" s="45" t="s">
        <v>1095</v>
      </c>
      <c r="F609" s="45" t="s">
        <v>1088</v>
      </c>
      <c r="G609" s="45" t="s">
        <v>1272</v>
      </c>
      <c r="H609" s="45" t="s">
        <v>1101</v>
      </c>
      <c r="I609" s="45" t="s">
        <v>2360</v>
      </c>
      <c r="J609" s="45" t="s">
        <v>2361</v>
      </c>
      <c r="K609" s="45" t="s">
        <v>1092</v>
      </c>
      <c r="L609" s="45" t="s">
        <v>8939</v>
      </c>
      <c r="M609" s="42"/>
      <c r="N609" s="44">
        <v>2</v>
      </c>
      <c r="O609" s="44">
        <v>933000</v>
      </c>
      <c r="P609" s="44">
        <v>1866000</v>
      </c>
      <c r="Q609" s="44">
        <v>0</v>
      </c>
      <c r="R609" s="44">
        <v>-1866000</v>
      </c>
      <c r="S609" s="42"/>
      <c r="W609" s="5" t="str" cm="1">
        <f t="array" ref="W609">_xlfn.LET(
 _xlpm.a, TRIM(_xlfn.TEXTSPLIT(M609,",")),
 _xlpm.b, TRIM(_xlfn.TEXTSPLIT(L609,",")),
 IFERROR(_xlfn._xlws.FILTER(_xlpm.a, ISNA(MATCH(_xlpm.a,_xlpm.b,0))), "Không có khác biệt")
)</f>
        <v>Không có khác biệt</v>
      </c>
    </row>
    <row r="610" spans="1:23" ht="71.25">
      <c r="A610" s="44">
        <v>20252</v>
      </c>
      <c r="B610" s="45" t="s">
        <v>8926</v>
      </c>
      <c r="C610" s="44">
        <v>2024</v>
      </c>
      <c r="D610" s="45" t="s">
        <v>1086</v>
      </c>
      <c r="E610" s="45" t="s">
        <v>1087</v>
      </c>
      <c r="F610" s="45" t="s">
        <v>1088</v>
      </c>
      <c r="G610" s="45" t="s">
        <v>1089</v>
      </c>
      <c r="H610" s="45" t="s">
        <v>1090</v>
      </c>
      <c r="I610" s="44">
        <v>2410029</v>
      </c>
      <c r="J610" s="45" t="s">
        <v>2363</v>
      </c>
      <c r="K610" s="45" t="s">
        <v>1092</v>
      </c>
      <c r="L610" s="45" t="s">
        <v>9032</v>
      </c>
      <c r="M610" s="45" t="s">
        <v>9037</v>
      </c>
      <c r="N610" s="44">
        <v>16</v>
      </c>
      <c r="O610" s="44">
        <v>933000</v>
      </c>
      <c r="P610" s="44">
        <v>14928000</v>
      </c>
      <c r="Q610" s="44">
        <v>14928000</v>
      </c>
      <c r="R610" s="44">
        <v>0</v>
      </c>
      <c r="S610" s="42"/>
      <c r="W610" s="5" t="str" cm="1">
        <f t="array" ref="W610">_xlfn.LET(
 _xlpm.a, TRIM(_xlfn.TEXTSPLIT(M610,",")),
 _xlpm.b, TRIM(_xlfn.TEXTSPLIT(L610,",")),
 IFERROR(_xlfn._xlws.FILTER(_xlpm.a, ISNA(MATCH(_xlpm.a,_xlpm.b,0))), "Không có khác biệt")
)</f>
        <v>Không có khác biệt</v>
      </c>
    </row>
    <row r="611" spans="1:23" ht="71.25">
      <c r="A611" s="44">
        <v>20252</v>
      </c>
      <c r="B611" s="45" t="s">
        <v>8926</v>
      </c>
      <c r="C611" s="44">
        <v>2025</v>
      </c>
      <c r="D611" s="45" t="s">
        <v>1117</v>
      </c>
      <c r="E611" s="45" t="s">
        <v>1087</v>
      </c>
      <c r="F611" s="45" t="s">
        <v>1088</v>
      </c>
      <c r="G611" s="45" t="s">
        <v>1175</v>
      </c>
      <c r="H611" s="45" t="s">
        <v>1090</v>
      </c>
      <c r="I611" s="44">
        <v>2510623</v>
      </c>
      <c r="J611" s="45" t="s">
        <v>2364</v>
      </c>
      <c r="K611" s="45" t="s">
        <v>1092</v>
      </c>
      <c r="L611" s="42"/>
      <c r="M611" s="42"/>
      <c r="N611" s="44">
        <v>0</v>
      </c>
      <c r="O611" s="44">
        <v>933000</v>
      </c>
      <c r="P611" s="44">
        <v>0</v>
      </c>
      <c r="Q611" s="44">
        <v>26124000</v>
      </c>
      <c r="R611" s="44">
        <v>26124000</v>
      </c>
      <c r="S611" s="42"/>
      <c r="W611" s="5" t="str" cm="1">
        <f t="array" ref="W611">_xlfn.LET(
 _xlpm.a, TRIM(_xlfn.TEXTSPLIT(M611,",")),
 _xlpm.b, TRIM(_xlfn.TEXTSPLIT(L611,",")),
 IFERROR(_xlfn._xlws.FILTER(_xlpm.a, ISNA(MATCH(_xlpm.a,_xlpm.b,0))), "Không có khác biệt")
)</f>
        <v>Không có khác biệt</v>
      </c>
    </row>
    <row r="612" spans="1:23" ht="71.25">
      <c r="A612" s="44">
        <v>20252</v>
      </c>
      <c r="B612" s="45" t="s">
        <v>8926</v>
      </c>
      <c r="C612" s="44">
        <v>2025</v>
      </c>
      <c r="D612" s="45" t="s">
        <v>1099</v>
      </c>
      <c r="E612" s="45" t="s">
        <v>1087</v>
      </c>
      <c r="F612" s="45" t="s">
        <v>1088</v>
      </c>
      <c r="G612" s="45" t="s">
        <v>1128</v>
      </c>
      <c r="H612" s="45" t="s">
        <v>1101</v>
      </c>
      <c r="I612" s="44">
        <v>2510531</v>
      </c>
      <c r="J612" s="45" t="s">
        <v>2365</v>
      </c>
      <c r="K612" s="45" t="s">
        <v>1092</v>
      </c>
      <c r="L612" s="45" t="s">
        <v>9241</v>
      </c>
      <c r="M612" s="45" t="s">
        <v>9242</v>
      </c>
      <c r="N612" s="44">
        <v>10</v>
      </c>
      <c r="O612" s="44">
        <v>933000</v>
      </c>
      <c r="P612" s="44">
        <v>9330000</v>
      </c>
      <c r="Q612" s="44">
        <v>9320000</v>
      </c>
      <c r="R612" s="44">
        <v>-10000</v>
      </c>
      <c r="S612" s="42"/>
      <c r="W612" s="5" t="str" cm="1">
        <f t="array" ref="W612">_xlfn.LET(
 _xlpm.a, TRIM(_xlfn.TEXTSPLIT(M612,",")),
 _xlpm.b, TRIM(_xlfn.TEXTSPLIT(L612,",")),
 IFERROR(_xlfn._xlws.FILTER(_xlpm.a, ISNA(MATCH(_xlpm.a,_xlpm.b,0))), "Không có khác biệt")
)</f>
        <v>Không có khác biệt</v>
      </c>
    </row>
    <row r="613" spans="1:23" ht="71.25">
      <c r="A613" s="44">
        <v>20252</v>
      </c>
      <c r="B613" s="45" t="s">
        <v>8926</v>
      </c>
      <c r="C613" s="44">
        <v>2024</v>
      </c>
      <c r="D613" s="45" t="s">
        <v>1110</v>
      </c>
      <c r="E613" s="45" t="s">
        <v>1095</v>
      </c>
      <c r="F613" s="45" t="s">
        <v>1088</v>
      </c>
      <c r="G613" s="45" t="s">
        <v>1124</v>
      </c>
      <c r="H613" s="45" t="s">
        <v>1101</v>
      </c>
      <c r="I613" s="44">
        <v>2410209</v>
      </c>
      <c r="J613" s="45" t="s">
        <v>2366</v>
      </c>
      <c r="K613" s="45" t="s">
        <v>1092</v>
      </c>
      <c r="L613" s="42"/>
      <c r="M613" s="42"/>
      <c r="N613" s="44">
        <v>0</v>
      </c>
      <c r="O613" s="44">
        <v>933000</v>
      </c>
      <c r="P613" s="44">
        <v>0</v>
      </c>
      <c r="Q613" s="44">
        <v>28000000</v>
      </c>
      <c r="R613" s="44">
        <v>28000000</v>
      </c>
      <c r="S613" s="42"/>
      <c r="W613" s="5" t="str" cm="1">
        <f t="array" ref="W613">_xlfn.LET(
 _xlpm.a, TRIM(_xlfn.TEXTSPLIT(M613,",")),
 _xlpm.b, TRIM(_xlfn.TEXTSPLIT(L613,",")),
 IFERROR(_xlfn._xlws.FILTER(_xlpm.a, ISNA(MATCH(_xlpm.a,_xlpm.b,0))), "Không có khác biệt")
)</f>
        <v>Không có khác biệt</v>
      </c>
    </row>
    <row r="614" spans="1:23" ht="71.25">
      <c r="A614" s="44">
        <v>20252</v>
      </c>
      <c r="B614" s="45" t="s">
        <v>8926</v>
      </c>
      <c r="C614" s="44">
        <v>2023</v>
      </c>
      <c r="D614" s="45" t="s">
        <v>1197</v>
      </c>
      <c r="E614" s="45" t="s">
        <v>1095</v>
      </c>
      <c r="F614" s="45" t="s">
        <v>1088</v>
      </c>
      <c r="G614" s="45" t="s">
        <v>1165</v>
      </c>
      <c r="H614" s="45" t="s">
        <v>1090</v>
      </c>
      <c r="I614" s="45" t="s">
        <v>2367</v>
      </c>
      <c r="J614" s="45" t="s">
        <v>2368</v>
      </c>
      <c r="K614" s="45" t="s">
        <v>1092</v>
      </c>
      <c r="L614" s="42"/>
      <c r="M614" s="42"/>
      <c r="N614" s="44">
        <v>0</v>
      </c>
      <c r="O614" s="44">
        <v>933000</v>
      </c>
      <c r="P614" s="44">
        <v>0</v>
      </c>
      <c r="Q614" s="44">
        <v>28000000</v>
      </c>
      <c r="R614" s="44">
        <v>28000000</v>
      </c>
      <c r="S614" s="42"/>
      <c r="W614" s="5" t="str" cm="1">
        <f t="array" ref="W614">_xlfn.LET(
 _xlpm.a, TRIM(_xlfn.TEXTSPLIT(M614,",")),
 _xlpm.b, TRIM(_xlfn.TEXTSPLIT(L614,",")),
 IFERROR(_xlfn._xlws.FILTER(_xlpm.a, ISNA(MATCH(_xlpm.a,_xlpm.b,0))), "Không có khác biệt")
)</f>
        <v>Không có khác biệt</v>
      </c>
    </row>
    <row r="615" spans="1:23" ht="71.25">
      <c r="A615" s="44">
        <v>20252</v>
      </c>
      <c r="B615" s="45" t="s">
        <v>8926</v>
      </c>
      <c r="C615" s="44">
        <v>2025</v>
      </c>
      <c r="D615" s="45" t="s">
        <v>1117</v>
      </c>
      <c r="E615" s="45" t="s">
        <v>1087</v>
      </c>
      <c r="F615" s="45" t="s">
        <v>1088</v>
      </c>
      <c r="G615" s="45" t="s">
        <v>1158</v>
      </c>
      <c r="H615" s="45" t="s">
        <v>1090</v>
      </c>
      <c r="I615" s="44">
        <v>2510645</v>
      </c>
      <c r="J615" s="45" t="s">
        <v>2369</v>
      </c>
      <c r="K615" s="45" t="s">
        <v>1092</v>
      </c>
      <c r="L615" s="42"/>
      <c r="M615" s="42"/>
      <c r="N615" s="44">
        <v>0</v>
      </c>
      <c r="O615" s="44">
        <v>933000</v>
      </c>
      <c r="P615" s="44">
        <v>0</v>
      </c>
      <c r="Q615" s="44">
        <v>26124000</v>
      </c>
      <c r="R615" s="44">
        <v>26124000</v>
      </c>
      <c r="S615" s="42"/>
      <c r="W615" s="5" t="str" cm="1">
        <f t="array" ref="W615">_xlfn.LET(
 _xlpm.a, TRIM(_xlfn.TEXTSPLIT(M615,",")),
 _xlpm.b, TRIM(_xlfn.TEXTSPLIT(L615,",")),
 IFERROR(_xlfn._xlws.FILTER(_xlpm.a, ISNA(MATCH(_xlpm.a,_xlpm.b,0))), "Không có khác biệt")
)</f>
        <v>Không có khác biệt</v>
      </c>
    </row>
    <row r="616" spans="1:23" ht="71.25">
      <c r="A616" s="44">
        <v>20252</v>
      </c>
      <c r="B616" s="45" t="s">
        <v>8926</v>
      </c>
      <c r="C616" s="44">
        <v>2023</v>
      </c>
      <c r="D616" s="45" t="s">
        <v>1127</v>
      </c>
      <c r="E616" s="45" t="s">
        <v>1095</v>
      </c>
      <c r="F616" s="45" t="s">
        <v>1088</v>
      </c>
      <c r="G616" s="45" t="s">
        <v>1104</v>
      </c>
      <c r="H616" s="45" t="s">
        <v>1101</v>
      </c>
      <c r="I616" s="45" t="s">
        <v>2370</v>
      </c>
      <c r="J616" s="45" t="s">
        <v>2371</v>
      </c>
      <c r="K616" s="45" t="s">
        <v>1092</v>
      </c>
      <c r="L616" s="42"/>
      <c r="M616" s="42"/>
      <c r="N616" s="44">
        <v>0</v>
      </c>
      <c r="O616" s="44">
        <v>933000</v>
      </c>
      <c r="P616" s="44">
        <v>0</v>
      </c>
      <c r="Q616" s="44">
        <v>28000000</v>
      </c>
      <c r="R616" s="44">
        <v>28000000</v>
      </c>
      <c r="S616" s="42"/>
      <c r="W616" s="5" t="str" cm="1">
        <f t="array" ref="W616">_xlfn.LET(
 _xlpm.a, TRIM(_xlfn.TEXTSPLIT(M616,",")),
 _xlpm.b, TRIM(_xlfn.TEXTSPLIT(L616,",")),
 IFERROR(_xlfn._xlws.FILTER(_xlpm.a, ISNA(MATCH(_xlpm.a,_xlpm.b,0))), "Không có khác biệt")
)</f>
        <v>Không có khác biệt</v>
      </c>
    </row>
    <row r="617" spans="1:23" ht="71.25">
      <c r="A617" s="44">
        <v>20252</v>
      </c>
      <c r="B617" s="45" t="s">
        <v>8926</v>
      </c>
      <c r="C617" s="44">
        <v>2023</v>
      </c>
      <c r="D617" s="45" t="s">
        <v>1127</v>
      </c>
      <c r="E617" s="45" t="s">
        <v>1095</v>
      </c>
      <c r="F617" s="45" t="s">
        <v>1088</v>
      </c>
      <c r="G617" s="45" t="s">
        <v>1811</v>
      </c>
      <c r="H617" s="45" t="s">
        <v>1101</v>
      </c>
      <c r="I617" s="45" t="s">
        <v>2373</v>
      </c>
      <c r="J617" s="45" t="s">
        <v>1098</v>
      </c>
      <c r="K617" s="45" t="s">
        <v>1092</v>
      </c>
      <c r="L617" s="42"/>
      <c r="M617" s="42"/>
      <c r="N617" s="44">
        <v>0</v>
      </c>
      <c r="O617" s="44">
        <v>1667000</v>
      </c>
      <c r="P617" s="44">
        <v>0</v>
      </c>
      <c r="Q617" s="44">
        <v>50000000</v>
      </c>
      <c r="R617" s="44">
        <v>50000000</v>
      </c>
      <c r="S617" s="42"/>
      <c r="W617" s="5" t="str" cm="1">
        <f t="array" ref="W617">_xlfn.LET(
 _xlpm.a, TRIM(_xlfn.TEXTSPLIT(M617,",")),
 _xlpm.b, TRIM(_xlfn.TEXTSPLIT(L617,",")),
 IFERROR(_xlfn._xlws.FILTER(_xlpm.a, ISNA(MATCH(_xlpm.a,_xlpm.b,0))), "Không có khác biệt")
)</f>
        <v>Không có khác biệt</v>
      </c>
    </row>
    <row r="618" spans="1:23" ht="99.75">
      <c r="A618" s="44">
        <v>20252</v>
      </c>
      <c r="B618" s="45" t="s">
        <v>8926</v>
      </c>
      <c r="C618" s="44">
        <v>2025</v>
      </c>
      <c r="D618" s="45" t="s">
        <v>1099</v>
      </c>
      <c r="E618" s="45" t="s">
        <v>1087</v>
      </c>
      <c r="F618" s="45" t="s">
        <v>1088</v>
      </c>
      <c r="G618" s="45" t="s">
        <v>1175</v>
      </c>
      <c r="H618" s="45" t="s">
        <v>1101</v>
      </c>
      <c r="I618" s="44">
        <v>2510518</v>
      </c>
      <c r="J618" s="45" t="s">
        <v>2375</v>
      </c>
      <c r="K618" s="45" t="s">
        <v>1092</v>
      </c>
      <c r="L618" s="45" t="s">
        <v>9243</v>
      </c>
      <c r="M618" s="45" t="s">
        <v>9244</v>
      </c>
      <c r="N618" s="44">
        <v>17</v>
      </c>
      <c r="O618" s="44">
        <v>933000</v>
      </c>
      <c r="P618" s="44">
        <v>15861000</v>
      </c>
      <c r="Q618" s="44">
        <v>13985000</v>
      </c>
      <c r="R618" s="44">
        <v>-1876000</v>
      </c>
      <c r="S618" s="42"/>
      <c r="W618" s="5" t="str" cm="1">
        <f t="array" ref="W618">_xlfn.LET(
 _xlpm.a, TRIM(_xlfn.TEXTSPLIT(M618,",")),
 _xlpm.b, TRIM(_xlfn.TEXTSPLIT(L618,",")),
 IFERROR(_xlfn._xlws.FILTER(_xlpm.a, ISNA(MATCH(_xlpm.a,_xlpm.b,0))), "Không có khác biệt")
)</f>
        <v>Không có khác biệt</v>
      </c>
    </row>
    <row r="619" spans="1:23" ht="71.25">
      <c r="A619" s="44">
        <v>20252</v>
      </c>
      <c r="B619" s="45" t="s">
        <v>8926</v>
      </c>
      <c r="C619" s="44">
        <v>2022</v>
      </c>
      <c r="D619" s="45" t="s">
        <v>1141</v>
      </c>
      <c r="E619" s="45" t="s">
        <v>1095</v>
      </c>
      <c r="F619" s="45" t="s">
        <v>1088</v>
      </c>
      <c r="G619" s="45" t="s">
        <v>1235</v>
      </c>
      <c r="H619" s="45" t="s">
        <v>1101</v>
      </c>
      <c r="I619" s="45" t="s">
        <v>2377</v>
      </c>
      <c r="J619" s="45" t="s">
        <v>2378</v>
      </c>
      <c r="K619" s="45" t="s">
        <v>1092</v>
      </c>
      <c r="L619" s="45" t="s">
        <v>8939</v>
      </c>
      <c r="M619" s="42"/>
      <c r="N619" s="44">
        <v>2</v>
      </c>
      <c r="O619" s="44">
        <v>933000</v>
      </c>
      <c r="P619" s="44">
        <v>1866000</v>
      </c>
      <c r="Q619" s="44">
        <v>28000000</v>
      </c>
      <c r="R619" s="44">
        <v>26134000</v>
      </c>
      <c r="S619" s="42"/>
      <c r="W619" s="5" t="str" cm="1">
        <f t="array" ref="W619">_xlfn.LET(
 _xlpm.a, TRIM(_xlfn.TEXTSPLIT(M619,",")),
 _xlpm.b, TRIM(_xlfn.TEXTSPLIT(L619,",")),
 IFERROR(_xlfn._xlws.FILTER(_xlpm.a, ISNA(MATCH(_xlpm.a,_xlpm.b,0))), "Không có khác biệt")
)</f>
        <v>Không có khác biệt</v>
      </c>
    </row>
    <row r="620" spans="1:23" ht="71.25">
      <c r="A620" s="44">
        <v>20252</v>
      </c>
      <c r="B620" s="45" t="s">
        <v>8926</v>
      </c>
      <c r="C620" s="44">
        <v>2023</v>
      </c>
      <c r="D620" s="45" t="s">
        <v>1197</v>
      </c>
      <c r="E620" s="45" t="s">
        <v>1095</v>
      </c>
      <c r="F620" s="45" t="s">
        <v>1088</v>
      </c>
      <c r="G620" s="45" t="s">
        <v>2380</v>
      </c>
      <c r="H620" s="45" t="s">
        <v>1090</v>
      </c>
      <c r="I620" s="45" t="s">
        <v>2381</v>
      </c>
      <c r="J620" s="45" t="s">
        <v>2382</v>
      </c>
      <c r="K620" s="45" t="s">
        <v>1092</v>
      </c>
      <c r="L620" s="42"/>
      <c r="M620" s="42"/>
      <c r="N620" s="44">
        <v>0</v>
      </c>
      <c r="O620" s="44">
        <v>933000</v>
      </c>
      <c r="P620" s="44">
        <v>0</v>
      </c>
      <c r="Q620" s="44">
        <v>28000000</v>
      </c>
      <c r="R620" s="44">
        <v>28000000</v>
      </c>
      <c r="S620" s="42"/>
      <c r="W620" s="5" t="str" cm="1">
        <f t="array" ref="W620">_xlfn.LET(
 _xlpm.a, TRIM(_xlfn.TEXTSPLIT(M620,",")),
 _xlpm.b, TRIM(_xlfn.TEXTSPLIT(L620,",")),
 IFERROR(_xlfn._xlws.FILTER(_xlpm.a, ISNA(MATCH(_xlpm.a,_xlpm.b,0))), "Không có khác biệt")
)</f>
        <v>Không có khác biệt</v>
      </c>
    </row>
    <row r="621" spans="1:23" ht="71.25">
      <c r="A621" s="44">
        <v>20252</v>
      </c>
      <c r="B621" s="45" t="s">
        <v>8926</v>
      </c>
      <c r="C621" s="44">
        <v>2025</v>
      </c>
      <c r="D621" s="45" t="s">
        <v>1099</v>
      </c>
      <c r="E621" s="45" t="s">
        <v>1087</v>
      </c>
      <c r="F621" s="45" t="s">
        <v>1088</v>
      </c>
      <c r="G621" s="45" t="s">
        <v>1089</v>
      </c>
      <c r="H621" s="45" t="s">
        <v>1101</v>
      </c>
      <c r="I621" s="44">
        <v>2510506</v>
      </c>
      <c r="J621" s="45" t="s">
        <v>2384</v>
      </c>
      <c r="K621" s="45" t="s">
        <v>1092</v>
      </c>
      <c r="L621" s="45" t="s">
        <v>9245</v>
      </c>
      <c r="M621" s="45" t="s">
        <v>9246</v>
      </c>
      <c r="N621" s="44">
        <v>12</v>
      </c>
      <c r="O621" s="44">
        <v>933000</v>
      </c>
      <c r="P621" s="44">
        <v>11196000</v>
      </c>
      <c r="Q621" s="44">
        <v>10253000</v>
      </c>
      <c r="R621" s="44">
        <v>-943000</v>
      </c>
      <c r="S621" s="42"/>
      <c r="W621" s="5" t="str" cm="1">
        <f t="array" ref="W621">_xlfn.LET(
 _xlpm.a, TRIM(_xlfn.TEXTSPLIT(M621,",")),
 _xlpm.b, TRIM(_xlfn.TEXTSPLIT(L621,",")),
 IFERROR(_xlfn._xlws.FILTER(_xlpm.a, ISNA(MATCH(_xlpm.a,_xlpm.b,0))), "Không có khác biệt")
)</f>
        <v>Không có khác biệt</v>
      </c>
    </row>
    <row r="622" spans="1:23" ht="71.25">
      <c r="A622" s="44">
        <v>20252</v>
      </c>
      <c r="B622" s="45" t="s">
        <v>8926</v>
      </c>
      <c r="C622" s="44">
        <v>2024</v>
      </c>
      <c r="D622" s="45" t="s">
        <v>1086</v>
      </c>
      <c r="E622" s="45" t="s">
        <v>1087</v>
      </c>
      <c r="F622" s="45" t="s">
        <v>1088</v>
      </c>
      <c r="G622" s="45" t="s">
        <v>1089</v>
      </c>
      <c r="H622" s="45" t="s">
        <v>1090</v>
      </c>
      <c r="I622" s="44">
        <v>2410388</v>
      </c>
      <c r="J622" s="45" t="s">
        <v>2386</v>
      </c>
      <c r="K622" s="45" t="s">
        <v>1092</v>
      </c>
      <c r="L622" s="45" t="s">
        <v>9247</v>
      </c>
      <c r="M622" s="45" t="s">
        <v>9248</v>
      </c>
      <c r="N622" s="44">
        <v>14</v>
      </c>
      <c r="O622" s="44">
        <v>933000</v>
      </c>
      <c r="P622" s="44">
        <v>13062000</v>
      </c>
      <c r="Q622" s="44">
        <v>13062000</v>
      </c>
      <c r="R622" s="44">
        <v>0</v>
      </c>
      <c r="S622" s="42"/>
      <c r="W622" s="5" t="str" cm="1">
        <f t="array" ref="W622">_xlfn.LET(
 _xlpm.a, TRIM(_xlfn.TEXTSPLIT(M622,",")),
 _xlpm.b, TRIM(_xlfn.TEXTSPLIT(L622,",")),
 IFERROR(_xlfn._xlws.FILTER(_xlpm.a, ISNA(MATCH(_xlpm.a,_xlpm.b,0))), "Không có khác biệt")
)</f>
        <v>Không có khác biệt</v>
      </c>
    </row>
    <row r="623" spans="1:23" ht="99.75">
      <c r="A623" s="44">
        <v>20252</v>
      </c>
      <c r="B623" s="45" t="s">
        <v>8926</v>
      </c>
      <c r="C623" s="44">
        <v>2024</v>
      </c>
      <c r="D623" s="45" t="s">
        <v>1086</v>
      </c>
      <c r="E623" s="45" t="s">
        <v>1087</v>
      </c>
      <c r="F623" s="45" t="s">
        <v>1088</v>
      </c>
      <c r="G623" s="45" t="s">
        <v>1124</v>
      </c>
      <c r="H623" s="45" t="s">
        <v>1090</v>
      </c>
      <c r="I623" s="44">
        <v>2410600</v>
      </c>
      <c r="J623" s="45" t="s">
        <v>2388</v>
      </c>
      <c r="K623" s="45" t="s">
        <v>1092</v>
      </c>
      <c r="L623" s="45" t="s">
        <v>9249</v>
      </c>
      <c r="M623" s="45" t="s">
        <v>9250</v>
      </c>
      <c r="N623" s="44">
        <v>17</v>
      </c>
      <c r="O623" s="44">
        <v>933000</v>
      </c>
      <c r="P623" s="44">
        <v>15861000</v>
      </c>
      <c r="Q623" s="44">
        <v>13995000</v>
      </c>
      <c r="R623" s="44">
        <v>-1866000</v>
      </c>
      <c r="S623" s="42"/>
      <c r="W623" s="5" t="str" cm="1">
        <f t="array" ref="W623">_xlfn.LET(
 _xlpm.a, TRIM(_xlfn.TEXTSPLIT(M623,",")),
 _xlpm.b, TRIM(_xlfn.TEXTSPLIT(L623,",")),
 IFERROR(_xlfn._xlws.FILTER(_xlpm.a, ISNA(MATCH(_xlpm.a,_xlpm.b,0))), "Không có khác biệt")
)</f>
        <v>Không có khác biệt</v>
      </c>
    </row>
    <row r="624" spans="1:23" ht="71.25">
      <c r="A624" s="44">
        <v>20252</v>
      </c>
      <c r="B624" s="45" t="s">
        <v>8926</v>
      </c>
      <c r="C624" s="44">
        <v>2025</v>
      </c>
      <c r="D624" s="45" t="s">
        <v>1117</v>
      </c>
      <c r="E624" s="45" t="s">
        <v>1087</v>
      </c>
      <c r="F624" s="45" t="s">
        <v>1088</v>
      </c>
      <c r="G624" s="45" t="s">
        <v>1107</v>
      </c>
      <c r="H624" s="45" t="s">
        <v>1090</v>
      </c>
      <c r="I624" s="44">
        <v>2511173</v>
      </c>
      <c r="J624" s="45" t="s">
        <v>2389</v>
      </c>
      <c r="K624" s="45" t="s">
        <v>1092</v>
      </c>
      <c r="L624" s="42"/>
      <c r="M624" s="42"/>
      <c r="N624" s="44">
        <v>0</v>
      </c>
      <c r="O624" s="44">
        <v>933000</v>
      </c>
      <c r="P624" s="44">
        <v>0</v>
      </c>
      <c r="Q624" s="44">
        <v>24258000</v>
      </c>
      <c r="R624" s="44">
        <v>24258000</v>
      </c>
      <c r="S624" s="42"/>
      <c r="W624" s="5" t="str" cm="1">
        <f t="array" ref="W624">_xlfn.LET(
 _xlpm.a, TRIM(_xlfn.TEXTSPLIT(M624,",")),
 _xlpm.b, TRIM(_xlfn.TEXTSPLIT(L624,",")),
 IFERROR(_xlfn._xlws.FILTER(_xlpm.a, ISNA(MATCH(_xlpm.a,_xlpm.b,0))), "Không có khác biệt")
)</f>
        <v>Không có khác biệt</v>
      </c>
    </row>
    <row r="625" spans="1:23" ht="71.25">
      <c r="A625" s="44">
        <v>20252</v>
      </c>
      <c r="B625" s="45" t="s">
        <v>8926</v>
      </c>
      <c r="C625" s="44">
        <v>2023</v>
      </c>
      <c r="D625" s="45" t="s">
        <v>1127</v>
      </c>
      <c r="E625" s="45" t="s">
        <v>1095</v>
      </c>
      <c r="F625" s="45" t="s">
        <v>1088</v>
      </c>
      <c r="G625" s="45" t="s">
        <v>1454</v>
      </c>
      <c r="H625" s="45" t="s">
        <v>1101</v>
      </c>
      <c r="I625" s="45" t="s">
        <v>2390</v>
      </c>
      <c r="J625" s="45" t="s">
        <v>2391</v>
      </c>
      <c r="K625" s="45" t="s">
        <v>1092</v>
      </c>
      <c r="L625" s="42"/>
      <c r="M625" s="42"/>
      <c r="N625" s="44">
        <v>0</v>
      </c>
      <c r="O625" s="44">
        <v>1317000</v>
      </c>
      <c r="P625" s="44">
        <v>0</v>
      </c>
      <c r="Q625" s="44">
        <v>0</v>
      </c>
      <c r="R625" s="44">
        <v>0</v>
      </c>
      <c r="S625" s="42"/>
      <c r="W625" s="5" t="str" cm="1">
        <f t="array" ref="W625">_xlfn.LET(
 _xlpm.a, TRIM(_xlfn.TEXTSPLIT(M625,",")),
 _xlpm.b, TRIM(_xlfn.TEXTSPLIT(L625,",")),
 IFERROR(_xlfn._xlws.FILTER(_xlpm.a, ISNA(MATCH(_xlpm.a,_xlpm.b,0))), "Không có khác biệt")
)</f>
        <v>Không có khác biệt</v>
      </c>
    </row>
    <row r="626" spans="1:23" ht="71.25">
      <c r="A626" s="44">
        <v>20252</v>
      </c>
      <c r="B626" s="45" t="s">
        <v>8926</v>
      </c>
      <c r="C626" s="44">
        <v>2023</v>
      </c>
      <c r="D626" s="45" t="s">
        <v>1127</v>
      </c>
      <c r="E626" s="45" t="s">
        <v>1095</v>
      </c>
      <c r="F626" s="45" t="s">
        <v>1088</v>
      </c>
      <c r="G626" s="45" t="s">
        <v>1124</v>
      </c>
      <c r="H626" s="45" t="s">
        <v>1101</v>
      </c>
      <c r="I626" s="45" t="s">
        <v>2392</v>
      </c>
      <c r="J626" s="45" t="s">
        <v>2393</v>
      </c>
      <c r="K626" s="45" t="s">
        <v>1092</v>
      </c>
      <c r="L626" s="42"/>
      <c r="M626" s="42"/>
      <c r="N626" s="44">
        <v>0</v>
      </c>
      <c r="O626" s="44">
        <v>933000</v>
      </c>
      <c r="P626" s="44">
        <v>0</v>
      </c>
      <c r="Q626" s="44">
        <v>28000000</v>
      </c>
      <c r="R626" s="44">
        <v>28000000</v>
      </c>
      <c r="S626" s="42"/>
      <c r="W626" s="5" t="str" cm="1">
        <f t="array" ref="W626">_xlfn.LET(
 _xlpm.a, TRIM(_xlfn.TEXTSPLIT(M626,",")),
 _xlpm.b, TRIM(_xlfn.TEXTSPLIT(L626,",")),
 IFERROR(_xlfn._xlws.FILTER(_xlpm.a, ISNA(MATCH(_xlpm.a,_xlpm.b,0))), "Không có khác biệt")
)</f>
        <v>Không có khác biệt</v>
      </c>
    </row>
    <row r="627" spans="1:23" ht="71.25">
      <c r="A627" s="44">
        <v>20252</v>
      </c>
      <c r="B627" s="45" t="s">
        <v>8926</v>
      </c>
      <c r="C627" s="44">
        <v>2024</v>
      </c>
      <c r="D627" s="45" t="s">
        <v>1110</v>
      </c>
      <c r="E627" s="45" t="s">
        <v>1095</v>
      </c>
      <c r="F627" s="45" t="s">
        <v>1088</v>
      </c>
      <c r="G627" s="45" t="s">
        <v>1089</v>
      </c>
      <c r="H627" s="45" t="s">
        <v>1101</v>
      </c>
      <c r="I627" s="44">
        <v>2410781</v>
      </c>
      <c r="J627" s="45" t="s">
        <v>2395</v>
      </c>
      <c r="K627" s="45" t="s">
        <v>1092</v>
      </c>
      <c r="L627" s="42"/>
      <c r="M627" s="42"/>
      <c r="N627" s="44">
        <v>0</v>
      </c>
      <c r="O627" s="44">
        <v>933000</v>
      </c>
      <c r="P627" s="44">
        <v>0</v>
      </c>
      <c r="Q627" s="44">
        <v>28000000</v>
      </c>
      <c r="R627" s="44">
        <v>28000000</v>
      </c>
      <c r="S627" s="42"/>
      <c r="W627" s="5" t="str" cm="1">
        <f t="array" ref="W627">_xlfn.LET(
 _xlpm.a, TRIM(_xlfn.TEXTSPLIT(M627,",")),
 _xlpm.b, TRIM(_xlfn.TEXTSPLIT(L627,",")),
 IFERROR(_xlfn._xlws.FILTER(_xlpm.a, ISNA(MATCH(_xlpm.a,_xlpm.b,0))), "Không có khác biệt")
)</f>
        <v>Không có khác biệt</v>
      </c>
    </row>
    <row r="628" spans="1:23" ht="71.25">
      <c r="A628" s="44">
        <v>20252</v>
      </c>
      <c r="B628" s="45" t="s">
        <v>8926</v>
      </c>
      <c r="C628" s="44">
        <v>2024</v>
      </c>
      <c r="D628" s="45" t="s">
        <v>1110</v>
      </c>
      <c r="E628" s="45" t="s">
        <v>1095</v>
      </c>
      <c r="F628" s="45" t="s">
        <v>1088</v>
      </c>
      <c r="G628" s="45" t="s">
        <v>1114</v>
      </c>
      <c r="H628" s="45" t="s">
        <v>1101</v>
      </c>
      <c r="I628" s="44">
        <v>2410276</v>
      </c>
      <c r="J628" s="45" t="s">
        <v>2397</v>
      </c>
      <c r="K628" s="45" t="s">
        <v>1092</v>
      </c>
      <c r="L628" s="45" t="s">
        <v>9251</v>
      </c>
      <c r="M628" s="45" t="s">
        <v>9251</v>
      </c>
      <c r="N628" s="44">
        <v>6</v>
      </c>
      <c r="O628" s="44">
        <v>1317000</v>
      </c>
      <c r="P628" s="44">
        <v>7902000</v>
      </c>
      <c r="Q628" s="44">
        <v>7902000</v>
      </c>
      <c r="R628" s="44">
        <v>0</v>
      </c>
      <c r="S628" s="42"/>
      <c r="W628" s="5" t="str" cm="1">
        <f t="array" ref="W628">_xlfn.LET(
 _xlpm.a, TRIM(_xlfn.TEXTSPLIT(M628,",")),
 _xlpm.b, TRIM(_xlfn.TEXTSPLIT(L628,",")),
 IFERROR(_xlfn._xlws.FILTER(_xlpm.a, ISNA(MATCH(_xlpm.a,_xlpm.b,0))), "Không có khác biệt")
)</f>
        <v>Không có khác biệt</v>
      </c>
    </row>
    <row r="629" spans="1:23" ht="71.25">
      <c r="A629" s="44">
        <v>20252</v>
      </c>
      <c r="B629" s="45" t="s">
        <v>8926</v>
      </c>
      <c r="C629" s="44">
        <v>2024</v>
      </c>
      <c r="D629" s="45" t="s">
        <v>1110</v>
      </c>
      <c r="E629" s="45" t="s">
        <v>1095</v>
      </c>
      <c r="F629" s="45" t="s">
        <v>1088</v>
      </c>
      <c r="G629" s="45" t="s">
        <v>1161</v>
      </c>
      <c r="H629" s="45" t="s">
        <v>1101</v>
      </c>
      <c r="I629" s="44">
        <v>2410682</v>
      </c>
      <c r="J629" s="45" t="s">
        <v>2399</v>
      </c>
      <c r="K629" s="45" t="s">
        <v>1092</v>
      </c>
      <c r="L629" s="42"/>
      <c r="M629" s="42"/>
      <c r="N629" s="44">
        <v>0</v>
      </c>
      <c r="O629" s="44">
        <v>933000</v>
      </c>
      <c r="P629" s="44">
        <v>0</v>
      </c>
      <c r="Q629" s="44">
        <v>28000000</v>
      </c>
      <c r="R629" s="44">
        <v>28000000</v>
      </c>
      <c r="S629" s="42"/>
      <c r="W629" s="5" t="str" cm="1">
        <f t="array" ref="W629">_xlfn.LET(
 _xlpm.a, TRIM(_xlfn.TEXTSPLIT(M629,",")),
 _xlpm.b, TRIM(_xlfn.TEXTSPLIT(L629,",")),
 IFERROR(_xlfn._xlws.FILTER(_xlpm.a, ISNA(MATCH(_xlpm.a,_xlpm.b,0))), "Không có khác biệt")
)</f>
        <v>Không có khác biệt</v>
      </c>
    </row>
    <row r="630" spans="1:23" ht="71.25">
      <c r="A630" s="44">
        <v>20252</v>
      </c>
      <c r="B630" s="45" t="s">
        <v>8926</v>
      </c>
      <c r="C630" s="44">
        <v>2020</v>
      </c>
      <c r="D630" s="45" t="s">
        <v>1432</v>
      </c>
      <c r="E630" s="45" t="s">
        <v>1095</v>
      </c>
      <c r="F630" s="45" t="s">
        <v>1088</v>
      </c>
      <c r="G630" s="45" t="s">
        <v>1235</v>
      </c>
      <c r="H630" s="45" t="s">
        <v>1101</v>
      </c>
      <c r="I630" s="45" t="s">
        <v>2400</v>
      </c>
      <c r="J630" s="45" t="s">
        <v>2401</v>
      </c>
      <c r="K630" s="45" t="s">
        <v>1092</v>
      </c>
      <c r="L630" s="45" t="s">
        <v>8939</v>
      </c>
      <c r="M630" s="45" t="s">
        <v>8939</v>
      </c>
      <c r="N630" s="44">
        <v>2</v>
      </c>
      <c r="O630" s="44">
        <v>933000</v>
      </c>
      <c r="P630" s="44">
        <v>1866000</v>
      </c>
      <c r="Q630" s="44">
        <v>1866000</v>
      </c>
      <c r="R630" s="44">
        <v>0</v>
      </c>
      <c r="S630" s="42"/>
      <c r="W630" s="5" t="str" cm="1">
        <f t="array" ref="W630">_xlfn.LET(
 _xlpm.a, TRIM(_xlfn.TEXTSPLIT(M630,",")),
 _xlpm.b, TRIM(_xlfn.TEXTSPLIT(L630,",")),
 IFERROR(_xlfn._xlws.FILTER(_xlpm.a, ISNA(MATCH(_xlpm.a,_xlpm.b,0))), "Không có khác biệt")
)</f>
        <v>Không có khác biệt</v>
      </c>
    </row>
    <row r="631" spans="1:23" ht="71.25">
      <c r="A631" s="44">
        <v>20252</v>
      </c>
      <c r="B631" s="45" t="s">
        <v>8926</v>
      </c>
      <c r="C631" s="44">
        <v>2024</v>
      </c>
      <c r="D631" s="45" t="s">
        <v>1110</v>
      </c>
      <c r="E631" s="45" t="s">
        <v>1095</v>
      </c>
      <c r="F631" s="45" t="s">
        <v>1088</v>
      </c>
      <c r="G631" s="45" t="s">
        <v>1128</v>
      </c>
      <c r="H631" s="45" t="s">
        <v>1101</v>
      </c>
      <c r="I631" s="44">
        <v>2410960</v>
      </c>
      <c r="J631" s="45" t="s">
        <v>2403</v>
      </c>
      <c r="K631" s="45" t="s">
        <v>1092</v>
      </c>
      <c r="L631" s="42"/>
      <c r="M631" s="42"/>
      <c r="N631" s="44">
        <v>0</v>
      </c>
      <c r="O631" s="44">
        <v>933000</v>
      </c>
      <c r="P631" s="44">
        <v>0</v>
      </c>
      <c r="Q631" s="44">
        <v>28000000</v>
      </c>
      <c r="R631" s="44">
        <v>28000000</v>
      </c>
      <c r="S631" s="42"/>
      <c r="W631" s="5" t="str" cm="1">
        <f t="array" ref="W631">_xlfn.LET(
 _xlpm.a, TRIM(_xlfn.TEXTSPLIT(M631,",")),
 _xlpm.b, TRIM(_xlfn.TEXTSPLIT(L631,",")),
 IFERROR(_xlfn._xlws.FILTER(_xlpm.a, ISNA(MATCH(_xlpm.a,_xlpm.b,0))), "Không có khác biệt")
)</f>
        <v>Không có khác biệt</v>
      </c>
    </row>
    <row r="632" spans="1:23" ht="71.25">
      <c r="A632" s="44">
        <v>20252</v>
      </c>
      <c r="B632" s="45" t="s">
        <v>8926</v>
      </c>
      <c r="C632" s="44">
        <v>2025</v>
      </c>
      <c r="D632" s="45" t="s">
        <v>1500</v>
      </c>
      <c r="E632" s="45" t="s">
        <v>1087</v>
      </c>
      <c r="F632" s="45" t="s">
        <v>1133</v>
      </c>
      <c r="G632" s="45" t="s">
        <v>1501</v>
      </c>
      <c r="H632" s="42"/>
      <c r="I632" s="44">
        <v>2560010</v>
      </c>
      <c r="J632" s="45" t="s">
        <v>1391</v>
      </c>
      <c r="K632" s="45" t="s">
        <v>1092</v>
      </c>
      <c r="L632" s="42"/>
      <c r="M632" s="42"/>
      <c r="N632" s="44">
        <v>0</v>
      </c>
      <c r="O632" s="44">
        <v>0</v>
      </c>
      <c r="P632" s="44">
        <v>0</v>
      </c>
      <c r="Q632" s="44">
        <v>0</v>
      </c>
      <c r="R632" s="44">
        <v>0</v>
      </c>
      <c r="S632" s="42"/>
      <c r="W632" s="5" t="str" cm="1">
        <f t="array" ref="W632">_xlfn.LET(
 _xlpm.a, TRIM(_xlfn.TEXTSPLIT(M632,",")),
 _xlpm.b, TRIM(_xlfn.TEXTSPLIT(L632,",")),
 IFERROR(_xlfn._xlws.FILTER(_xlpm.a, ISNA(MATCH(_xlpm.a,_xlpm.b,0))), "Không có khác biệt")
)</f>
        <v>Không có khác biệt</v>
      </c>
    </row>
    <row r="633" spans="1:23" ht="71.25">
      <c r="A633" s="44">
        <v>20252</v>
      </c>
      <c r="B633" s="45" t="s">
        <v>8926</v>
      </c>
      <c r="C633" s="44">
        <v>2022</v>
      </c>
      <c r="D633" s="45" t="s">
        <v>1132</v>
      </c>
      <c r="E633" s="45" t="s">
        <v>1095</v>
      </c>
      <c r="F633" s="45" t="s">
        <v>1133</v>
      </c>
      <c r="G633" s="45" t="s">
        <v>1501</v>
      </c>
      <c r="H633" s="42"/>
      <c r="I633" s="45" t="s">
        <v>2405</v>
      </c>
      <c r="J633" s="45" t="s">
        <v>2406</v>
      </c>
      <c r="K633" s="45" t="s">
        <v>1092</v>
      </c>
      <c r="L633" s="42"/>
      <c r="M633" s="42"/>
      <c r="N633" s="44">
        <v>0</v>
      </c>
      <c r="O633" s="44">
        <v>0</v>
      </c>
      <c r="P633" s="44">
        <v>0</v>
      </c>
      <c r="Q633" s="44">
        <v>9320000</v>
      </c>
      <c r="R633" s="44">
        <v>9320000</v>
      </c>
      <c r="S633" s="42"/>
      <c r="W633" s="5" t="str" cm="1">
        <f t="array" ref="W633">_xlfn.LET(
 _xlpm.a, TRIM(_xlfn.TEXTSPLIT(M633,",")),
 _xlpm.b, TRIM(_xlfn.TEXTSPLIT(L633,",")),
 IFERROR(_xlfn._xlws.FILTER(_xlpm.a, ISNA(MATCH(_xlpm.a,_xlpm.b,0))), "Không có khác biệt")
)</f>
        <v>Không có khác biệt</v>
      </c>
    </row>
    <row r="634" spans="1:23" ht="71.25">
      <c r="A634" s="44">
        <v>20252</v>
      </c>
      <c r="B634" s="45" t="s">
        <v>8926</v>
      </c>
      <c r="C634" s="44">
        <v>2024</v>
      </c>
      <c r="D634" s="45" t="s">
        <v>1110</v>
      </c>
      <c r="E634" s="45" t="s">
        <v>1095</v>
      </c>
      <c r="F634" s="45" t="s">
        <v>1088</v>
      </c>
      <c r="G634" s="45" t="s">
        <v>1175</v>
      </c>
      <c r="H634" s="45" t="s">
        <v>1101</v>
      </c>
      <c r="I634" s="44">
        <v>2411025</v>
      </c>
      <c r="J634" s="45" t="s">
        <v>7</v>
      </c>
      <c r="K634" s="45" t="s">
        <v>1092</v>
      </c>
      <c r="L634" s="42"/>
      <c r="M634" s="42"/>
      <c r="N634" s="44">
        <v>0</v>
      </c>
      <c r="O634" s="44">
        <v>933000</v>
      </c>
      <c r="P634" s="44">
        <v>0</v>
      </c>
      <c r="Q634" s="44">
        <v>28000000</v>
      </c>
      <c r="R634" s="44">
        <v>28000000</v>
      </c>
      <c r="S634" s="42"/>
      <c r="W634" s="5" t="str" cm="1">
        <f t="array" ref="W634">_xlfn.LET(
 _xlpm.a, TRIM(_xlfn.TEXTSPLIT(M634,",")),
 _xlpm.b, TRIM(_xlfn.TEXTSPLIT(L634,",")),
 IFERROR(_xlfn._xlws.FILTER(_xlpm.a, ISNA(MATCH(_xlpm.a,_xlpm.b,0))), "Không có khác biệt")
)</f>
        <v>Không có khác biệt</v>
      </c>
    </row>
    <row r="635" spans="1:23" ht="71.25">
      <c r="A635" s="44">
        <v>20252</v>
      </c>
      <c r="B635" s="45" t="s">
        <v>8926</v>
      </c>
      <c r="C635" s="44">
        <v>2025</v>
      </c>
      <c r="D635" s="45" t="s">
        <v>1117</v>
      </c>
      <c r="E635" s="45" t="s">
        <v>1087</v>
      </c>
      <c r="F635" s="45" t="s">
        <v>1088</v>
      </c>
      <c r="G635" s="45" t="s">
        <v>1811</v>
      </c>
      <c r="H635" s="45" t="s">
        <v>1101</v>
      </c>
      <c r="I635" s="44">
        <v>2510155</v>
      </c>
      <c r="J635" s="45" t="s">
        <v>2408</v>
      </c>
      <c r="K635" s="45" t="s">
        <v>1092</v>
      </c>
      <c r="L635" s="45" t="s">
        <v>9044</v>
      </c>
      <c r="M635" s="45" t="s">
        <v>9252</v>
      </c>
      <c r="N635" s="44">
        <v>15</v>
      </c>
      <c r="O635" s="44">
        <v>1667000</v>
      </c>
      <c r="P635" s="44">
        <v>25005000</v>
      </c>
      <c r="Q635" s="44">
        <v>25025000</v>
      </c>
      <c r="R635" s="44">
        <v>20000</v>
      </c>
      <c r="S635" s="42"/>
      <c r="W635" s="5" t="str" cm="1">
        <f t="array" ref="W635">_xlfn.LET(
 _xlpm.a, TRIM(_xlfn.TEXTSPLIT(M635,",")),
 _xlpm.b, TRIM(_xlfn.TEXTSPLIT(L635,",")),
 IFERROR(_xlfn._xlws.FILTER(_xlpm.a, ISNA(MATCH(_xlpm.a,_xlpm.b,0))), "Không có khác biệt")
)</f>
        <v>Không có khác biệt</v>
      </c>
    </row>
    <row r="636" spans="1:23" ht="71.25">
      <c r="A636" s="44">
        <v>20252</v>
      </c>
      <c r="B636" s="45" t="s">
        <v>8926</v>
      </c>
      <c r="C636" s="44">
        <v>2022</v>
      </c>
      <c r="D636" s="45" t="s">
        <v>1144</v>
      </c>
      <c r="E636" s="45" t="s">
        <v>1095</v>
      </c>
      <c r="F636" s="45" t="s">
        <v>1088</v>
      </c>
      <c r="G636" s="45" t="s">
        <v>1165</v>
      </c>
      <c r="H636" s="45" t="s">
        <v>1090</v>
      </c>
      <c r="I636" s="45" t="s">
        <v>2410</v>
      </c>
      <c r="J636" s="45" t="s">
        <v>2411</v>
      </c>
      <c r="K636" s="45" t="s">
        <v>1092</v>
      </c>
      <c r="L636" s="42"/>
      <c r="M636" s="42"/>
      <c r="N636" s="44">
        <v>0</v>
      </c>
      <c r="O636" s="44">
        <v>933000</v>
      </c>
      <c r="P636" s="44">
        <v>0</v>
      </c>
      <c r="Q636" s="44">
        <v>28000000</v>
      </c>
      <c r="R636" s="44">
        <v>28000000</v>
      </c>
      <c r="S636" s="42"/>
      <c r="W636" s="5" t="str" cm="1">
        <f t="array" ref="W636">_xlfn.LET(
 _xlpm.a, TRIM(_xlfn.TEXTSPLIT(M636,",")),
 _xlpm.b, TRIM(_xlfn.TEXTSPLIT(L636,",")),
 IFERROR(_xlfn._xlws.FILTER(_xlpm.a, ISNA(MATCH(_xlpm.a,_xlpm.b,0))), "Không có khác biệt")
)</f>
        <v>Không có khác biệt</v>
      </c>
    </row>
    <row r="637" spans="1:23" ht="71.25">
      <c r="A637" s="44">
        <v>20252</v>
      </c>
      <c r="B637" s="45" t="s">
        <v>8926</v>
      </c>
      <c r="C637" s="44">
        <v>2021</v>
      </c>
      <c r="D637" s="45" t="s">
        <v>1180</v>
      </c>
      <c r="E637" s="45" t="s">
        <v>1095</v>
      </c>
      <c r="F637" s="45" t="s">
        <v>1088</v>
      </c>
      <c r="G637" s="45" t="s">
        <v>1207</v>
      </c>
      <c r="H637" s="45" t="s">
        <v>1101</v>
      </c>
      <c r="I637" s="45" t="s">
        <v>2412</v>
      </c>
      <c r="J637" s="45" t="s">
        <v>2413</v>
      </c>
      <c r="K637" s="45" t="s">
        <v>1092</v>
      </c>
      <c r="L637" s="42"/>
      <c r="M637" s="42"/>
      <c r="N637" s="44">
        <v>0</v>
      </c>
      <c r="O637" s="44">
        <v>933000</v>
      </c>
      <c r="P637" s="44">
        <v>0</v>
      </c>
      <c r="Q637" s="44">
        <v>0</v>
      </c>
      <c r="R637" s="44">
        <v>0</v>
      </c>
      <c r="S637" s="42"/>
      <c r="W637" s="5" t="str" cm="1">
        <f t="array" ref="W637">_xlfn.LET(
 _xlpm.a, TRIM(_xlfn.TEXTSPLIT(M637,",")),
 _xlpm.b, TRIM(_xlfn.TEXTSPLIT(L637,",")),
 IFERROR(_xlfn._xlws.FILTER(_xlpm.a, ISNA(MATCH(_xlpm.a,_xlpm.b,0))), "Không có khác biệt")
)</f>
        <v>Không có khác biệt</v>
      </c>
    </row>
    <row r="638" spans="1:23" ht="71.25">
      <c r="A638" s="44">
        <v>20252</v>
      </c>
      <c r="B638" s="45" t="s">
        <v>8926</v>
      </c>
      <c r="C638" s="44">
        <v>2022</v>
      </c>
      <c r="D638" s="45" t="s">
        <v>1141</v>
      </c>
      <c r="E638" s="45" t="s">
        <v>1095</v>
      </c>
      <c r="F638" s="45" t="s">
        <v>1088</v>
      </c>
      <c r="G638" s="45" t="s">
        <v>1089</v>
      </c>
      <c r="H638" s="45" t="s">
        <v>1101</v>
      </c>
      <c r="I638" s="45" t="s">
        <v>2415</v>
      </c>
      <c r="J638" s="45" t="s">
        <v>2416</v>
      </c>
      <c r="K638" s="45" t="s">
        <v>1092</v>
      </c>
      <c r="L638" s="45" t="s">
        <v>8991</v>
      </c>
      <c r="M638" s="42"/>
      <c r="N638" s="44">
        <v>3</v>
      </c>
      <c r="O638" s="44">
        <v>933000</v>
      </c>
      <c r="P638" s="44">
        <v>2799000</v>
      </c>
      <c r="Q638" s="44">
        <v>28000000</v>
      </c>
      <c r="R638" s="44">
        <v>25201000</v>
      </c>
      <c r="S638" s="42"/>
      <c r="W638" s="5" t="str" cm="1">
        <f t="array" ref="W638">_xlfn.LET(
 _xlpm.a, TRIM(_xlfn.TEXTSPLIT(M638,",")),
 _xlpm.b, TRIM(_xlfn.TEXTSPLIT(L638,",")),
 IFERROR(_xlfn._xlws.FILTER(_xlpm.a, ISNA(MATCH(_xlpm.a,_xlpm.b,0))), "Không có khác biệt")
)</f>
        <v>Không có khác biệt</v>
      </c>
    </row>
    <row r="639" spans="1:23" ht="71.25">
      <c r="A639" s="44">
        <v>20252</v>
      </c>
      <c r="B639" s="45" t="s">
        <v>8926</v>
      </c>
      <c r="C639" s="44">
        <v>2024</v>
      </c>
      <c r="D639" s="45" t="s">
        <v>1110</v>
      </c>
      <c r="E639" s="45" t="s">
        <v>1095</v>
      </c>
      <c r="F639" s="45" t="s">
        <v>1088</v>
      </c>
      <c r="G639" s="45" t="s">
        <v>1158</v>
      </c>
      <c r="H639" s="45" t="s">
        <v>1101</v>
      </c>
      <c r="I639" s="44">
        <v>2411135</v>
      </c>
      <c r="J639" s="45" t="s">
        <v>2417</v>
      </c>
      <c r="K639" s="45" t="s">
        <v>1092</v>
      </c>
      <c r="L639" s="42"/>
      <c r="M639" s="42"/>
      <c r="N639" s="44">
        <v>0</v>
      </c>
      <c r="O639" s="44">
        <v>933000</v>
      </c>
      <c r="P639" s="44">
        <v>0</v>
      </c>
      <c r="Q639" s="44">
        <v>28000000</v>
      </c>
      <c r="R639" s="44">
        <v>28000000</v>
      </c>
      <c r="S639" s="42"/>
      <c r="W639" s="5" t="str" cm="1">
        <f t="array" ref="W639">_xlfn.LET(
 _xlpm.a, TRIM(_xlfn.TEXTSPLIT(M639,",")),
 _xlpm.b, TRIM(_xlfn.TEXTSPLIT(L639,",")),
 IFERROR(_xlfn._xlws.FILTER(_xlpm.a, ISNA(MATCH(_xlpm.a,_xlpm.b,0))), "Không có khác biệt")
)</f>
        <v>Không có khác biệt</v>
      </c>
    </row>
    <row r="640" spans="1:23" ht="71.25">
      <c r="A640" s="44">
        <v>20252</v>
      </c>
      <c r="B640" s="45" t="s">
        <v>8926</v>
      </c>
      <c r="C640" s="44">
        <v>2023</v>
      </c>
      <c r="D640" s="45" t="s">
        <v>1127</v>
      </c>
      <c r="E640" s="45" t="s">
        <v>1095</v>
      </c>
      <c r="F640" s="45" t="s">
        <v>1088</v>
      </c>
      <c r="G640" s="45" t="s">
        <v>1811</v>
      </c>
      <c r="H640" s="45" t="s">
        <v>1101</v>
      </c>
      <c r="I640" s="45" t="s">
        <v>2419</v>
      </c>
      <c r="J640" s="45" t="s">
        <v>2420</v>
      </c>
      <c r="K640" s="45" t="s">
        <v>1092</v>
      </c>
      <c r="L640" s="42"/>
      <c r="M640" s="42"/>
      <c r="N640" s="44">
        <v>0</v>
      </c>
      <c r="O640" s="44">
        <v>1667000</v>
      </c>
      <c r="P640" s="44">
        <v>0</v>
      </c>
      <c r="Q640" s="44">
        <v>50000000</v>
      </c>
      <c r="R640" s="44">
        <v>50000000</v>
      </c>
      <c r="S640" s="42"/>
      <c r="W640" s="5" t="str" cm="1">
        <f t="array" ref="W640">_xlfn.LET(
 _xlpm.a, TRIM(_xlfn.TEXTSPLIT(M640,",")),
 _xlpm.b, TRIM(_xlfn.TEXTSPLIT(L640,",")),
 IFERROR(_xlfn._xlws.FILTER(_xlpm.a, ISNA(MATCH(_xlpm.a,_xlpm.b,0))), "Không có khác biệt")
)</f>
        <v>Không có khác biệt</v>
      </c>
    </row>
    <row r="641" spans="1:23" ht="71.25">
      <c r="A641" s="44">
        <v>20252</v>
      </c>
      <c r="B641" s="45" t="s">
        <v>8926</v>
      </c>
      <c r="C641" s="44">
        <v>2025</v>
      </c>
      <c r="D641" s="45" t="s">
        <v>1099</v>
      </c>
      <c r="E641" s="45" t="s">
        <v>1087</v>
      </c>
      <c r="F641" s="45" t="s">
        <v>1088</v>
      </c>
      <c r="G641" s="45" t="s">
        <v>1158</v>
      </c>
      <c r="H641" s="45" t="s">
        <v>1101</v>
      </c>
      <c r="I641" s="44">
        <v>2511244</v>
      </c>
      <c r="J641" s="45" t="s">
        <v>2421</v>
      </c>
      <c r="K641" s="45" t="s">
        <v>1092</v>
      </c>
      <c r="L641" s="45" t="s">
        <v>9253</v>
      </c>
      <c r="M641" s="45" t="s">
        <v>9254</v>
      </c>
      <c r="N641" s="44">
        <v>10</v>
      </c>
      <c r="O641" s="44">
        <v>933000</v>
      </c>
      <c r="P641" s="44">
        <v>9330000</v>
      </c>
      <c r="Q641" s="44">
        <v>8387000</v>
      </c>
      <c r="R641" s="44">
        <v>-943000</v>
      </c>
      <c r="S641" s="42"/>
      <c r="W641" s="5" t="str" cm="1">
        <f t="array" ref="W641">_xlfn.LET(
 _xlpm.a, TRIM(_xlfn.TEXTSPLIT(M641,",")),
 _xlpm.b, TRIM(_xlfn.TEXTSPLIT(L641,",")),
 IFERROR(_xlfn._xlws.FILTER(_xlpm.a, ISNA(MATCH(_xlpm.a,_xlpm.b,0))), "Không có khác biệt")
)</f>
        <v>Không có khác biệt</v>
      </c>
    </row>
    <row r="642" spans="1:23" ht="71.25">
      <c r="A642" s="44">
        <v>20252</v>
      </c>
      <c r="B642" s="45" t="s">
        <v>8926</v>
      </c>
      <c r="C642" s="44">
        <v>2022</v>
      </c>
      <c r="D642" s="45" t="s">
        <v>1144</v>
      </c>
      <c r="E642" s="45" t="s">
        <v>1095</v>
      </c>
      <c r="F642" s="45" t="s">
        <v>1088</v>
      </c>
      <c r="G642" s="45" t="s">
        <v>1551</v>
      </c>
      <c r="H642" s="45" t="s">
        <v>1090</v>
      </c>
      <c r="I642" s="45" t="s">
        <v>2422</v>
      </c>
      <c r="J642" s="45" t="s">
        <v>2423</v>
      </c>
      <c r="K642" s="45" t="s">
        <v>1092</v>
      </c>
      <c r="L642" s="42"/>
      <c r="M642" s="42"/>
      <c r="N642" s="44">
        <v>0</v>
      </c>
      <c r="O642" s="44">
        <v>933000</v>
      </c>
      <c r="P642" s="44">
        <v>0</v>
      </c>
      <c r="Q642" s="44">
        <v>23300000</v>
      </c>
      <c r="R642" s="44">
        <v>23300000</v>
      </c>
      <c r="S642" s="42"/>
      <c r="W642" s="5" t="str" cm="1">
        <f t="array" ref="W642">_xlfn.LET(
 _xlpm.a, TRIM(_xlfn.TEXTSPLIT(M642,",")),
 _xlpm.b, TRIM(_xlfn.TEXTSPLIT(L642,",")),
 IFERROR(_xlfn._xlws.FILTER(_xlpm.a, ISNA(MATCH(_xlpm.a,_xlpm.b,0))), "Không có khác biệt")
)</f>
        <v>Không có khác biệt</v>
      </c>
    </row>
    <row r="643" spans="1:23" ht="71.25">
      <c r="A643" s="44">
        <v>20252</v>
      </c>
      <c r="B643" s="45" t="s">
        <v>8926</v>
      </c>
      <c r="C643" s="44">
        <v>2022</v>
      </c>
      <c r="D643" s="45" t="s">
        <v>1144</v>
      </c>
      <c r="E643" s="45" t="s">
        <v>1095</v>
      </c>
      <c r="F643" s="45" t="s">
        <v>1088</v>
      </c>
      <c r="G643" s="45" t="s">
        <v>1551</v>
      </c>
      <c r="H643" s="45" t="s">
        <v>1090</v>
      </c>
      <c r="I643" s="45" t="s">
        <v>2424</v>
      </c>
      <c r="J643" s="45" t="s">
        <v>2425</v>
      </c>
      <c r="K643" s="45" t="s">
        <v>1092</v>
      </c>
      <c r="L643" s="45" t="s">
        <v>8939</v>
      </c>
      <c r="M643" s="42"/>
      <c r="N643" s="44">
        <v>2</v>
      </c>
      <c r="O643" s="44">
        <v>933000</v>
      </c>
      <c r="P643" s="44">
        <v>1866000</v>
      </c>
      <c r="Q643" s="44">
        <v>23300000</v>
      </c>
      <c r="R643" s="44">
        <v>21434000</v>
      </c>
      <c r="S643" s="42"/>
      <c r="W643" s="5" t="str" cm="1">
        <f t="array" ref="W643">_xlfn.LET(
 _xlpm.a, TRIM(_xlfn.TEXTSPLIT(M643,",")),
 _xlpm.b, TRIM(_xlfn.TEXTSPLIT(L643,",")),
 IFERROR(_xlfn._xlws.FILTER(_xlpm.a, ISNA(MATCH(_xlpm.a,_xlpm.b,0))), "Không có khác biệt")
)</f>
        <v>Không có khác biệt</v>
      </c>
    </row>
    <row r="644" spans="1:23" ht="71.25">
      <c r="A644" s="44">
        <v>20252</v>
      </c>
      <c r="B644" s="45" t="s">
        <v>8926</v>
      </c>
      <c r="C644" s="44">
        <v>2025</v>
      </c>
      <c r="D644" s="45" t="s">
        <v>1099</v>
      </c>
      <c r="E644" s="45" t="s">
        <v>1087</v>
      </c>
      <c r="F644" s="45" t="s">
        <v>1088</v>
      </c>
      <c r="G644" s="45" t="s">
        <v>1107</v>
      </c>
      <c r="H644" s="45" t="s">
        <v>1101</v>
      </c>
      <c r="I644" s="44">
        <v>2510453</v>
      </c>
      <c r="J644" s="45" t="s">
        <v>2427</v>
      </c>
      <c r="K644" s="45" t="s">
        <v>1092</v>
      </c>
      <c r="L644" s="45" t="s">
        <v>9255</v>
      </c>
      <c r="M644" s="45" t="s">
        <v>9256</v>
      </c>
      <c r="N644" s="44">
        <v>12</v>
      </c>
      <c r="O644" s="44">
        <v>933000</v>
      </c>
      <c r="P644" s="44">
        <v>11196000</v>
      </c>
      <c r="Q644" s="44">
        <v>8387000</v>
      </c>
      <c r="R644" s="44">
        <v>-2809000</v>
      </c>
      <c r="S644" s="42"/>
      <c r="W644" s="5" t="str" cm="1">
        <f t="array" ref="W644">_xlfn.LET(
 _xlpm.a, TRIM(_xlfn.TEXTSPLIT(M644,",")),
 _xlpm.b, TRIM(_xlfn.TEXTSPLIT(L644,",")),
 IFERROR(_xlfn._xlws.FILTER(_xlpm.a, ISNA(MATCH(_xlpm.a,_xlpm.b,0))), "Không có khác biệt")
)</f>
        <v>Không có khác biệt</v>
      </c>
    </row>
    <row r="645" spans="1:23" ht="71.25">
      <c r="A645" s="44">
        <v>20252</v>
      </c>
      <c r="B645" s="45" t="s">
        <v>8926</v>
      </c>
      <c r="C645" s="44">
        <v>2025</v>
      </c>
      <c r="D645" s="45" t="s">
        <v>1343</v>
      </c>
      <c r="E645" s="45" t="s">
        <v>1087</v>
      </c>
      <c r="F645" s="45" t="s">
        <v>19</v>
      </c>
      <c r="G645" s="45" t="s">
        <v>1096</v>
      </c>
      <c r="H645" s="42"/>
      <c r="I645" s="44">
        <v>2540026</v>
      </c>
      <c r="J645" s="45" t="s">
        <v>2428</v>
      </c>
      <c r="K645" s="45" t="s">
        <v>1092</v>
      </c>
      <c r="L645" s="42"/>
      <c r="M645" s="42"/>
      <c r="N645" s="44">
        <v>0</v>
      </c>
      <c r="O645" s="44">
        <v>0</v>
      </c>
      <c r="P645" s="44">
        <v>0</v>
      </c>
      <c r="Q645" s="44">
        <v>28000000</v>
      </c>
      <c r="R645" s="44">
        <v>28000000</v>
      </c>
      <c r="S645" s="42"/>
      <c r="W645" s="5" t="str" cm="1">
        <f t="array" ref="W645">_xlfn.LET(
 _xlpm.a, TRIM(_xlfn.TEXTSPLIT(M645,",")),
 _xlpm.b, TRIM(_xlfn.TEXTSPLIT(L645,",")),
 IFERROR(_xlfn._xlws.FILTER(_xlpm.a, ISNA(MATCH(_xlpm.a,_xlpm.b,0))), "Không có khác biệt")
)</f>
        <v>Không có khác biệt</v>
      </c>
    </row>
    <row r="646" spans="1:23" ht="99.75">
      <c r="A646" s="44">
        <v>20252</v>
      </c>
      <c r="B646" s="45" t="s">
        <v>8926</v>
      </c>
      <c r="C646" s="44">
        <v>2024</v>
      </c>
      <c r="D646" s="45" t="s">
        <v>1086</v>
      </c>
      <c r="E646" s="45" t="s">
        <v>1087</v>
      </c>
      <c r="F646" s="45" t="s">
        <v>1088</v>
      </c>
      <c r="G646" s="45" t="s">
        <v>1111</v>
      </c>
      <c r="H646" s="45" t="s">
        <v>1090</v>
      </c>
      <c r="I646" s="44">
        <v>2410080</v>
      </c>
      <c r="J646" s="45" t="s">
        <v>2429</v>
      </c>
      <c r="K646" s="45" t="s">
        <v>1092</v>
      </c>
      <c r="L646" s="45" t="s">
        <v>9257</v>
      </c>
      <c r="M646" s="45" t="s">
        <v>9258</v>
      </c>
      <c r="N646" s="44">
        <v>18</v>
      </c>
      <c r="O646" s="44">
        <v>933000</v>
      </c>
      <c r="P646" s="44">
        <v>16794000</v>
      </c>
      <c r="Q646" s="44">
        <v>16794000</v>
      </c>
      <c r="R646" s="44">
        <v>0</v>
      </c>
      <c r="S646" s="42"/>
      <c r="W646" s="5" t="str" cm="1">
        <f t="array" ref="W646">_xlfn.LET(
 _xlpm.a, TRIM(_xlfn.TEXTSPLIT(M646,",")),
 _xlpm.b, TRIM(_xlfn.TEXTSPLIT(L646,",")),
 IFERROR(_xlfn._xlws.FILTER(_xlpm.a, ISNA(MATCH(_xlpm.a,_xlpm.b,0))), "Không có khác biệt")
)</f>
        <v>Không có khác biệt</v>
      </c>
    </row>
    <row r="647" spans="1:23" ht="99.75">
      <c r="A647" s="44">
        <v>20252</v>
      </c>
      <c r="B647" s="45" t="s">
        <v>8926</v>
      </c>
      <c r="C647" s="44">
        <v>2025</v>
      </c>
      <c r="D647" s="45" t="s">
        <v>1099</v>
      </c>
      <c r="E647" s="45" t="s">
        <v>1087</v>
      </c>
      <c r="F647" s="45" t="s">
        <v>1088</v>
      </c>
      <c r="G647" s="45" t="s">
        <v>1175</v>
      </c>
      <c r="H647" s="45" t="s">
        <v>1101</v>
      </c>
      <c r="I647" s="44">
        <v>2510846</v>
      </c>
      <c r="J647" s="45" t="s">
        <v>2431</v>
      </c>
      <c r="K647" s="45" t="s">
        <v>1092</v>
      </c>
      <c r="L647" s="45" t="s">
        <v>9259</v>
      </c>
      <c r="M647" s="45" t="s">
        <v>9260</v>
      </c>
      <c r="N647" s="44">
        <v>19</v>
      </c>
      <c r="O647" s="44">
        <v>933000</v>
      </c>
      <c r="P647" s="44">
        <v>17727000</v>
      </c>
      <c r="Q647" s="44">
        <v>15851000</v>
      </c>
      <c r="R647" s="44">
        <v>-1876000</v>
      </c>
      <c r="S647" s="42"/>
      <c r="W647" s="5" t="str" cm="1">
        <f t="array" ref="W647">_xlfn.LET(
 _xlpm.a, TRIM(_xlfn.TEXTSPLIT(M647,",")),
 _xlpm.b, TRIM(_xlfn.TEXTSPLIT(L647,",")),
 IFERROR(_xlfn._xlws.FILTER(_xlpm.a, ISNA(MATCH(_xlpm.a,_xlpm.b,0))), "Không có khác biệt")
)</f>
        <v>Không có khác biệt</v>
      </c>
    </row>
    <row r="648" spans="1:23" ht="71.25">
      <c r="A648" s="44">
        <v>20252</v>
      </c>
      <c r="B648" s="45" t="s">
        <v>8926</v>
      </c>
      <c r="C648" s="44">
        <v>2023</v>
      </c>
      <c r="D648" s="45" t="s">
        <v>1127</v>
      </c>
      <c r="E648" s="45" t="s">
        <v>1095</v>
      </c>
      <c r="F648" s="45" t="s">
        <v>1088</v>
      </c>
      <c r="G648" s="45" t="s">
        <v>1158</v>
      </c>
      <c r="H648" s="45" t="s">
        <v>1101</v>
      </c>
      <c r="I648" s="45" t="s">
        <v>2433</v>
      </c>
      <c r="J648" s="45" t="s">
        <v>2434</v>
      </c>
      <c r="K648" s="45" t="s">
        <v>1092</v>
      </c>
      <c r="L648" s="45" t="s">
        <v>8939</v>
      </c>
      <c r="M648" s="42"/>
      <c r="N648" s="44">
        <v>2</v>
      </c>
      <c r="O648" s="44">
        <v>933000</v>
      </c>
      <c r="P648" s="44">
        <v>1866000</v>
      </c>
      <c r="Q648" s="44">
        <v>28000000</v>
      </c>
      <c r="R648" s="44">
        <v>26134000</v>
      </c>
      <c r="S648" s="42"/>
      <c r="W648" s="5" t="str" cm="1">
        <f t="array" ref="W648">_xlfn.LET(
 _xlpm.a, TRIM(_xlfn.TEXTSPLIT(M648,",")),
 _xlpm.b, TRIM(_xlfn.TEXTSPLIT(L648,",")),
 IFERROR(_xlfn._xlws.FILTER(_xlpm.a, ISNA(MATCH(_xlpm.a,_xlpm.b,0))), "Không có khác biệt")
)</f>
        <v>Không có khác biệt</v>
      </c>
    </row>
    <row r="649" spans="1:23" ht="71.25">
      <c r="A649" s="44">
        <v>20252</v>
      </c>
      <c r="B649" s="45" t="s">
        <v>8926</v>
      </c>
      <c r="C649" s="44">
        <v>2023</v>
      </c>
      <c r="D649" s="45" t="s">
        <v>1127</v>
      </c>
      <c r="E649" s="45" t="s">
        <v>1095</v>
      </c>
      <c r="F649" s="45" t="s">
        <v>1088</v>
      </c>
      <c r="G649" s="45" t="s">
        <v>1089</v>
      </c>
      <c r="H649" s="45" t="s">
        <v>1101</v>
      </c>
      <c r="I649" s="45" t="s">
        <v>2435</v>
      </c>
      <c r="J649" s="45" t="s">
        <v>2436</v>
      </c>
      <c r="K649" s="45" t="s">
        <v>1092</v>
      </c>
      <c r="L649" s="45" t="s">
        <v>8939</v>
      </c>
      <c r="M649" s="42"/>
      <c r="N649" s="44">
        <v>2</v>
      </c>
      <c r="O649" s="44">
        <v>933000</v>
      </c>
      <c r="P649" s="44">
        <v>1866000</v>
      </c>
      <c r="Q649" s="44">
        <v>28000000</v>
      </c>
      <c r="R649" s="44">
        <v>26134000</v>
      </c>
      <c r="S649" s="42"/>
      <c r="W649" s="5" t="str" cm="1">
        <f t="array" ref="W649">_xlfn.LET(
 _xlpm.a, TRIM(_xlfn.TEXTSPLIT(M649,",")),
 _xlpm.b, TRIM(_xlfn.TEXTSPLIT(L649,",")),
 IFERROR(_xlfn._xlws.FILTER(_xlpm.a, ISNA(MATCH(_xlpm.a,_xlpm.b,0))), "Không có khác biệt")
)</f>
        <v>Không có khác biệt</v>
      </c>
    </row>
    <row r="650" spans="1:23" ht="71.25">
      <c r="A650" s="44">
        <v>20252</v>
      </c>
      <c r="B650" s="45" t="s">
        <v>8926</v>
      </c>
      <c r="C650" s="44">
        <v>2025</v>
      </c>
      <c r="D650" s="45" t="s">
        <v>1117</v>
      </c>
      <c r="E650" s="45" t="s">
        <v>1087</v>
      </c>
      <c r="F650" s="45" t="s">
        <v>1088</v>
      </c>
      <c r="G650" s="45" t="s">
        <v>1175</v>
      </c>
      <c r="H650" s="45" t="s">
        <v>1090</v>
      </c>
      <c r="I650" s="44">
        <v>2510986</v>
      </c>
      <c r="J650" s="45" t="s">
        <v>2437</v>
      </c>
      <c r="K650" s="45" t="s">
        <v>1092</v>
      </c>
      <c r="L650" s="42"/>
      <c r="M650" s="42"/>
      <c r="N650" s="44">
        <v>0</v>
      </c>
      <c r="O650" s="44">
        <v>933000</v>
      </c>
      <c r="P650" s="44">
        <v>0</v>
      </c>
      <c r="Q650" s="44">
        <v>26124000</v>
      </c>
      <c r="R650" s="44">
        <v>26124000</v>
      </c>
      <c r="S650" s="42"/>
      <c r="W650" s="5" t="str" cm="1">
        <f t="array" ref="W650">_xlfn.LET(
 _xlpm.a, TRIM(_xlfn.TEXTSPLIT(M650,",")),
 _xlpm.b, TRIM(_xlfn.TEXTSPLIT(L650,",")),
 IFERROR(_xlfn._xlws.FILTER(_xlpm.a, ISNA(MATCH(_xlpm.a,_xlpm.b,0))), "Không có khác biệt")
)</f>
        <v>Không có khác biệt</v>
      </c>
    </row>
    <row r="651" spans="1:23" ht="85.5">
      <c r="A651" s="44">
        <v>20252</v>
      </c>
      <c r="B651" s="45" t="s">
        <v>8926</v>
      </c>
      <c r="C651" s="44">
        <v>2024</v>
      </c>
      <c r="D651" s="45" t="s">
        <v>1086</v>
      </c>
      <c r="E651" s="45" t="s">
        <v>1087</v>
      </c>
      <c r="F651" s="45" t="s">
        <v>1088</v>
      </c>
      <c r="G651" s="45" t="s">
        <v>1158</v>
      </c>
      <c r="H651" s="45" t="s">
        <v>1090</v>
      </c>
      <c r="I651" s="44">
        <v>2410129</v>
      </c>
      <c r="J651" s="45" t="s">
        <v>2438</v>
      </c>
      <c r="K651" s="45" t="s">
        <v>1092</v>
      </c>
      <c r="L651" s="45" t="s">
        <v>9214</v>
      </c>
      <c r="M651" s="45" t="s">
        <v>9261</v>
      </c>
      <c r="N651" s="44">
        <v>17</v>
      </c>
      <c r="O651" s="44">
        <v>933000</v>
      </c>
      <c r="P651" s="44">
        <v>15861000</v>
      </c>
      <c r="Q651" s="44">
        <v>15861000</v>
      </c>
      <c r="R651" s="44">
        <v>0</v>
      </c>
      <c r="S651" s="42"/>
      <c r="W651" s="5" t="str" cm="1">
        <f t="array" ref="W651">_xlfn.LET(
 _xlpm.a, TRIM(_xlfn.TEXTSPLIT(M651,",")),
 _xlpm.b, TRIM(_xlfn.TEXTSPLIT(L651,",")),
 IFERROR(_xlfn._xlws.FILTER(_xlpm.a, ISNA(MATCH(_xlpm.a,_xlpm.b,0))), "Không có khác biệt")
)</f>
        <v>Không có khác biệt</v>
      </c>
    </row>
    <row r="652" spans="1:23" ht="71.25">
      <c r="A652" s="44">
        <v>20252</v>
      </c>
      <c r="B652" s="45" t="s">
        <v>8926</v>
      </c>
      <c r="C652" s="44">
        <v>2025</v>
      </c>
      <c r="D652" s="45" t="s">
        <v>1117</v>
      </c>
      <c r="E652" s="45" t="s">
        <v>1087</v>
      </c>
      <c r="F652" s="45" t="s">
        <v>1088</v>
      </c>
      <c r="G652" s="45" t="s">
        <v>1111</v>
      </c>
      <c r="H652" s="45" t="s">
        <v>1090</v>
      </c>
      <c r="I652" s="44">
        <v>2511193</v>
      </c>
      <c r="J652" s="45" t="s">
        <v>2439</v>
      </c>
      <c r="K652" s="45" t="s">
        <v>1092</v>
      </c>
      <c r="L652" s="42"/>
      <c r="M652" s="42"/>
      <c r="N652" s="44">
        <v>0</v>
      </c>
      <c r="O652" s="44">
        <v>933000</v>
      </c>
      <c r="P652" s="44">
        <v>0</v>
      </c>
      <c r="Q652" s="44">
        <v>26124000</v>
      </c>
      <c r="R652" s="44">
        <v>26124000</v>
      </c>
      <c r="S652" s="42"/>
      <c r="W652" s="5" t="str" cm="1">
        <f t="array" ref="W652">_xlfn.LET(
 _xlpm.a, TRIM(_xlfn.TEXTSPLIT(M652,",")),
 _xlpm.b, TRIM(_xlfn.TEXTSPLIT(L652,",")),
 IFERROR(_xlfn._xlws.FILTER(_xlpm.a, ISNA(MATCH(_xlpm.a,_xlpm.b,0))), "Không có khác biệt")
)</f>
        <v>Không có khác biệt</v>
      </c>
    </row>
    <row r="653" spans="1:23" ht="71.25">
      <c r="A653" s="44">
        <v>20252</v>
      </c>
      <c r="B653" s="45" t="s">
        <v>8926</v>
      </c>
      <c r="C653" s="44">
        <v>2022</v>
      </c>
      <c r="D653" s="45" t="s">
        <v>1144</v>
      </c>
      <c r="E653" s="45" t="s">
        <v>1095</v>
      </c>
      <c r="F653" s="45" t="s">
        <v>1088</v>
      </c>
      <c r="G653" s="45" t="s">
        <v>1177</v>
      </c>
      <c r="H653" s="45" t="s">
        <v>1090</v>
      </c>
      <c r="I653" s="45" t="s">
        <v>2440</v>
      </c>
      <c r="J653" s="45" t="s">
        <v>2441</v>
      </c>
      <c r="K653" s="45" t="s">
        <v>1092</v>
      </c>
      <c r="L653" s="42"/>
      <c r="M653" s="42"/>
      <c r="N653" s="44">
        <v>0</v>
      </c>
      <c r="O653" s="44">
        <v>933000</v>
      </c>
      <c r="P653" s="44">
        <v>0</v>
      </c>
      <c r="Q653" s="44">
        <v>0</v>
      </c>
      <c r="R653" s="44">
        <v>0</v>
      </c>
      <c r="S653" s="42"/>
      <c r="W653" s="5" t="str" cm="1">
        <f t="array" ref="W653">_xlfn.LET(
 _xlpm.a, TRIM(_xlfn.TEXTSPLIT(M653,",")),
 _xlpm.b, TRIM(_xlfn.TEXTSPLIT(L653,",")),
 IFERROR(_xlfn._xlws.FILTER(_xlpm.a, ISNA(MATCH(_xlpm.a,_xlpm.b,0))), "Không có khác biệt")
)</f>
        <v>Không có khác biệt</v>
      </c>
    </row>
    <row r="654" spans="1:23" ht="71.25">
      <c r="A654" s="44">
        <v>20252</v>
      </c>
      <c r="B654" s="45" t="s">
        <v>8926</v>
      </c>
      <c r="C654" s="44">
        <v>2023</v>
      </c>
      <c r="D654" s="45" t="s">
        <v>1127</v>
      </c>
      <c r="E654" s="45" t="s">
        <v>1095</v>
      </c>
      <c r="F654" s="45" t="s">
        <v>1088</v>
      </c>
      <c r="G654" s="45" t="s">
        <v>1089</v>
      </c>
      <c r="H654" s="45" t="s">
        <v>1101</v>
      </c>
      <c r="I654" s="45" t="s">
        <v>2443</v>
      </c>
      <c r="J654" s="45" t="s">
        <v>2444</v>
      </c>
      <c r="K654" s="45" t="s">
        <v>1092</v>
      </c>
      <c r="L654" s="42"/>
      <c r="M654" s="42"/>
      <c r="N654" s="44">
        <v>0</v>
      </c>
      <c r="O654" s="44">
        <v>933000</v>
      </c>
      <c r="P654" s="44">
        <v>0</v>
      </c>
      <c r="Q654" s="44">
        <v>0</v>
      </c>
      <c r="R654" s="44">
        <v>0</v>
      </c>
      <c r="S654" s="42"/>
      <c r="W654" s="5" t="str" cm="1">
        <f t="array" ref="W654">_xlfn.LET(
 _xlpm.a, TRIM(_xlfn.TEXTSPLIT(M654,",")),
 _xlpm.b, TRIM(_xlfn.TEXTSPLIT(L654,",")),
 IFERROR(_xlfn._xlws.FILTER(_xlpm.a, ISNA(MATCH(_xlpm.a,_xlpm.b,0))), "Không có khác biệt")
)</f>
        <v>Không có khác biệt</v>
      </c>
    </row>
    <row r="655" spans="1:23" ht="71.25">
      <c r="A655" s="44">
        <v>20252</v>
      </c>
      <c r="B655" s="45" t="s">
        <v>8926</v>
      </c>
      <c r="C655" s="44">
        <v>2023</v>
      </c>
      <c r="D655" s="45" t="s">
        <v>1197</v>
      </c>
      <c r="E655" s="45" t="s">
        <v>1095</v>
      </c>
      <c r="F655" s="45" t="s">
        <v>1088</v>
      </c>
      <c r="G655" s="45" t="s">
        <v>1165</v>
      </c>
      <c r="H655" s="45" t="s">
        <v>1090</v>
      </c>
      <c r="I655" s="45" t="s">
        <v>2445</v>
      </c>
      <c r="J655" s="45" t="s">
        <v>2446</v>
      </c>
      <c r="K655" s="45" t="s">
        <v>1092</v>
      </c>
      <c r="L655" s="42"/>
      <c r="M655" s="42"/>
      <c r="N655" s="44">
        <v>0</v>
      </c>
      <c r="O655" s="44">
        <v>933000</v>
      </c>
      <c r="P655" s="44">
        <v>0</v>
      </c>
      <c r="Q655" s="44">
        <v>28000000</v>
      </c>
      <c r="R655" s="44">
        <v>28000000</v>
      </c>
      <c r="S655" s="42"/>
      <c r="W655" s="5" t="str" cm="1">
        <f t="array" ref="W655">_xlfn.LET(
 _xlpm.a, TRIM(_xlfn.TEXTSPLIT(M655,",")),
 _xlpm.b, TRIM(_xlfn.TEXTSPLIT(L655,",")),
 IFERROR(_xlfn._xlws.FILTER(_xlpm.a, ISNA(MATCH(_xlpm.a,_xlpm.b,0))), "Không có khác biệt")
)</f>
        <v>Không có khác biệt</v>
      </c>
    </row>
    <row r="656" spans="1:23" ht="71.25">
      <c r="A656" s="44">
        <v>20252</v>
      </c>
      <c r="B656" s="45" t="s">
        <v>8926</v>
      </c>
      <c r="C656" s="44">
        <v>2024</v>
      </c>
      <c r="D656" s="45" t="s">
        <v>1110</v>
      </c>
      <c r="E656" s="45" t="s">
        <v>1095</v>
      </c>
      <c r="F656" s="45" t="s">
        <v>1088</v>
      </c>
      <c r="G656" s="45" t="s">
        <v>1175</v>
      </c>
      <c r="H656" s="45" t="s">
        <v>1101</v>
      </c>
      <c r="I656" s="44">
        <v>2410376</v>
      </c>
      <c r="J656" s="45" t="s">
        <v>2447</v>
      </c>
      <c r="K656" s="45" t="s">
        <v>1092</v>
      </c>
      <c r="L656" s="42"/>
      <c r="M656" s="42"/>
      <c r="N656" s="44">
        <v>0</v>
      </c>
      <c r="O656" s="44">
        <v>933000</v>
      </c>
      <c r="P656" s="44">
        <v>0</v>
      </c>
      <c r="Q656" s="44">
        <v>28000000</v>
      </c>
      <c r="R656" s="44">
        <v>28000000</v>
      </c>
      <c r="S656" s="42"/>
      <c r="W656" s="5" t="str" cm="1">
        <f t="array" ref="W656">_xlfn.LET(
 _xlpm.a, TRIM(_xlfn.TEXTSPLIT(M656,",")),
 _xlpm.b, TRIM(_xlfn.TEXTSPLIT(L656,",")),
 IFERROR(_xlfn._xlws.FILTER(_xlpm.a, ISNA(MATCH(_xlpm.a,_xlpm.b,0))), "Không có khác biệt")
)</f>
        <v>Không có khác biệt</v>
      </c>
    </row>
    <row r="657" spans="1:24" ht="85.5">
      <c r="A657" s="44">
        <v>20252</v>
      </c>
      <c r="B657" s="45" t="s">
        <v>8926</v>
      </c>
      <c r="C657" s="44">
        <v>2025</v>
      </c>
      <c r="D657" s="45" t="s">
        <v>1099</v>
      </c>
      <c r="E657" s="45" t="s">
        <v>1087</v>
      </c>
      <c r="F657" s="45" t="s">
        <v>1088</v>
      </c>
      <c r="G657" s="45" t="s">
        <v>1107</v>
      </c>
      <c r="H657" s="45" t="s">
        <v>1101</v>
      </c>
      <c r="I657" s="44">
        <v>2510375</v>
      </c>
      <c r="J657" s="45" t="s">
        <v>2449</v>
      </c>
      <c r="K657" s="45" t="s">
        <v>1092</v>
      </c>
      <c r="L657" s="45" t="s">
        <v>8943</v>
      </c>
      <c r="M657" s="45" t="s">
        <v>9262</v>
      </c>
      <c r="N657" s="44">
        <v>15</v>
      </c>
      <c r="O657" s="44">
        <v>933000</v>
      </c>
      <c r="P657" s="44">
        <v>13995000</v>
      </c>
      <c r="Q657" s="44">
        <v>11186000</v>
      </c>
      <c r="R657" s="44">
        <v>-2809000</v>
      </c>
      <c r="S657" s="42"/>
      <c r="W657" s="5" t="str" cm="1">
        <f t="array" ref="W657">_xlfn.LET(
 _xlpm.a, TRIM(_xlfn.TEXTSPLIT(M657,",")),
 _xlpm.b, TRIM(_xlfn.TEXTSPLIT(L657,",")),
 IFERROR(_xlfn._xlws.FILTER(_xlpm.a, ISNA(MATCH(_xlpm.a,_xlpm.b,0))), "Không có khác biệt")
)</f>
        <v>Không có khác biệt</v>
      </c>
    </row>
    <row r="658" spans="1:24" ht="71.25">
      <c r="A658" s="44">
        <v>20252</v>
      </c>
      <c r="B658" s="45" t="s">
        <v>8926</v>
      </c>
      <c r="C658" s="44">
        <v>2025</v>
      </c>
      <c r="D658" s="45" t="s">
        <v>1099</v>
      </c>
      <c r="E658" s="45" t="s">
        <v>1087</v>
      </c>
      <c r="F658" s="45" t="s">
        <v>1088</v>
      </c>
      <c r="G658" s="45" t="s">
        <v>1118</v>
      </c>
      <c r="H658" s="45" t="s">
        <v>1101</v>
      </c>
      <c r="I658" s="44">
        <v>2510297</v>
      </c>
      <c r="J658" s="45" t="s">
        <v>2450</v>
      </c>
      <c r="K658" s="45" t="s">
        <v>1092</v>
      </c>
      <c r="L658" s="45" t="s">
        <v>8949</v>
      </c>
      <c r="M658" s="45" t="s">
        <v>9263</v>
      </c>
      <c r="N658" s="44">
        <v>12</v>
      </c>
      <c r="O658" s="44">
        <v>933000</v>
      </c>
      <c r="P658" s="44">
        <v>11196000</v>
      </c>
      <c r="Q658" s="44">
        <v>8387000</v>
      </c>
      <c r="R658" s="44">
        <v>-2809000</v>
      </c>
      <c r="S658" s="42"/>
      <c r="W658" s="5" t="str" cm="1">
        <f t="array" ref="W658">_xlfn.LET(
 _xlpm.a, TRIM(_xlfn.TEXTSPLIT(M658,",")),
 _xlpm.b, TRIM(_xlfn.TEXTSPLIT(L658,",")),
 IFERROR(_xlfn._xlws.FILTER(_xlpm.a, ISNA(MATCH(_xlpm.a,_xlpm.b,0))), "Không có khác biệt")
)</f>
        <v>Không có khác biệt</v>
      </c>
    </row>
    <row r="659" spans="1:24" ht="71.25">
      <c r="A659" s="44">
        <v>20252</v>
      </c>
      <c r="B659" s="45" t="s">
        <v>8926</v>
      </c>
      <c r="C659" s="44">
        <v>2022</v>
      </c>
      <c r="D659" s="45" t="s">
        <v>1144</v>
      </c>
      <c r="E659" s="45" t="s">
        <v>1095</v>
      </c>
      <c r="F659" s="45" t="s">
        <v>1088</v>
      </c>
      <c r="G659" s="45" t="s">
        <v>1145</v>
      </c>
      <c r="H659" s="45" t="s">
        <v>1090</v>
      </c>
      <c r="I659" s="45" t="s">
        <v>2452</v>
      </c>
      <c r="J659" s="45" t="s">
        <v>2187</v>
      </c>
      <c r="K659" s="45" t="s">
        <v>1092</v>
      </c>
      <c r="L659" s="42"/>
      <c r="M659" s="42"/>
      <c r="N659" s="44">
        <v>0</v>
      </c>
      <c r="O659" s="44">
        <v>933000</v>
      </c>
      <c r="P659" s="44">
        <v>0</v>
      </c>
      <c r="Q659" s="44">
        <v>23300000</v>
      </c>
      <c r="R659" s="44">
        <v>23300000</v>
      </c>
      <c r="S659" s="42"/>
      <c r="W659" s="5" t="str" cm="1">
        <f t="array" ref="W659">_xlfn.LET(
 _xlpm.a, TRIM(_xlfn.TEXTSPLIT(M659,",")),
 _xlpm.b, TRIM(_xlfn.TEXTSPLIT(L659,",")),
 IFERROR(_xlfn._xlws.FILTER(_xlpm.a, ISNA(MATCH(_xlpm.a,_xlpm.b,0))), "Không có khác biệt")
)</f>
        <v>Không có khác biệt</v>
      </c>
    </row>
    <row r="660" spans="1:24" ht="71.25">
      <c r="A660" s="44">
        <v>20252</v>
      </c>
      <c r="B660" s="45" t="s">
        <v>8926</v>
      </c>
      <c r="C660" s="44">
        <v>2024</v>
      </c>
      <c r="D660" s="45" t="s">
        <v>1110</v>
      </c>
      <c r="E660" s="45" t="s">
        <v>1095</v>
      </c>
      <c r="F660" s="45" t="s">
        <v>1088</v>
      </c>
      <c r="G660" s="45" t="s">
        <v>1124</v>
      </c>
      <c r="H660" s="45" t="s">
        <v>1101</v>
      </c>
      <c r="I660" s="44">
        <v>2410838</v>
      </c>
      <c r="J660" s="45" t="s">
        <v>2453</v>
      </c>
      <c r="K660" s="45" t="s">
        <v>1092</v>
      </c>
      <c r="L660" s="42"/>
      <c r="M660" s="42"/>
      <c r="N660" s="44">
        <v>0</v>
      </c>
      <c r="O660" s="44">
        <v>933000</v>
      </c>
      <c r="P660" s="44">
        <v>0</v>
      </c>
      <c r="Q660" s="44">
        <v>28000000</v>
      </c>
      <c r="R660" s="44">
        <v>28000000</v>
      </c>
      <c r="S660" s="42"/>
      <c r="W660" s="5" t="str" cm="1">
        <f t="array" ref="W660">_xlfn.LET(
 _xlpm.a, TRIM(_xlfn.TEXTSPLIT(M660,",")),
 _xlpm.b, TRIM(_xlfn.TEXTSPLIT(L660,",")),
 IFERROR(_xlfn._xlws.FILTER(_xlpm.a, ISNA(MATCH(_xlpm.a,_xlpm.b,0))), "Không có khác biệt")
)</f>
        <v>Không có khác biệt</v>
      </c>
    </row>
    <row r="661" spans="1:24" ht="71.25">
      <c r="A661" s="44">
        <v>20252</v>
      </c>
      <c r="B661" s="45" t="s">
        <v>8926</v>
      </c>
      <c r="C661" s="44">
        <v>2025</v>
      </c>
      <c r="D661" s="45" t="s">
        <v>1117</v>
      </c>
      <c r="E661" s="45" t="s">
        <v>1087</v>
      </c>
      <c r="F661" s="45" t="s">
        <v>1088</v>
      </c>
      <c r="G661" s="45" t="s">
        <v>1104</v>
      </c>
      <c r="H661" s="45" t="s">
        <v>1090</v>
      </c>
      <c r="I661" s="44">
        <v>2510648</v>
      </c>
      <c r="J661" s="45" t="s">
        <v>1600</v>
      </c>
      <c r="K661" s="45" t="s">
        <v>1092</v>
      </c>
      <c r="L661" s="42"/>
      <c r="M661" s="42"/>
      <c r="N661" s="44">
        <v>0</v>
      </c>
      <c r="O661" s="44">
        <v>933000</v>
      </c>
      <c r="P661" s="44">
        <v>0</v>
      </c>
      <c r="Q661" s="44">
        <v>26124000</v>
      </c>
      <c r="R661" s="44">
        <v>26124000</v>
      </c>
      <c r="S661" s="42"/>
      <c r="W661" s="5" t="str" cm="1">
        <f t="array" ref="W661">_xlfn.LET(
 _xlpm.a, TRIM(_xlfn.TEXTSPLIT(M661,",")),
 _xlpm.b, TRIM(_xlfn.TEXTSPLIT(L661,",")),
 IFERROR(_xlfn._xlws.FILTER(_xlpm.a, ISNA(MATCH(_xlpm.a,_xlpm.b,0))), "Không có khác biệt")
)</f>
        <v>Không có khác biệt</v>
      </c>
    </row>
    <row r="662" spans="1:24" ht="71.25">
      <c r="A662" s="44">
        <v>20252</v>
      </c>
      <c r="B662" s="45" t="s">
        <v>8926</v>
      </c>
      <c r="C662" s="44">
        <v>2023</v>
      </c>
      <c r="D662" s="45" t="s">
        <v>1127</v>
      </c>
      <c r="E662" s="45" t="s">
        <v>1095</v>
      </c>
      <c r="F662" s="45" t="s">
        <v>1088</v>
      </c>
      <c r="G662" s="45" t="s">
        <v>1114</v>
      </c>
      <c r="H662" s="45" t="s">
        <v>1101</v>
      </c>
      <c r="I662" s="45" t="s">
        <v>2455</v>
      </c>
      <c r="J662" s="45" t="s">
        <v>2456</v>
      </c>
      <c r="K662" s="45" t="s">
        <v>1092</v>
      </c>
      <c r="L662" s="42"/>
      <c r="M662" s="42"/>
      <c r="N662" s="44">
        <v>0</v>
      </c>
      <c r="O662" s="44">
        <v>1317000</v>
      </c>
      <c r="P662" s="44">
        <v>0</v>
      </c>
      <c r="Q662" s="44">
        <v>0</v>
      </c>
      <c r="R662" s="44">
        <v>0</v>
      </c>
      <c r="S662" s="42"/>
      <c r="W662" s="5" t="str" cm="1">
        <f t="array" ref="W662">_xlfn.LET(
 _xlpm.a, TRIM(_xlfn.TEXTSPLIT(M662,",")),
 _xlpm.b, TRIM(_xlfn.TEXTSPLIT(L662,",")),
 IFERROR(_xlfn._xlws.FILTER(_xlpm.a, ISNA(MATCH(_xlpm.a,_xlpm.b,0))), "Không có khác biệt")
)</f>
        <v>Không có khác biệt</v>
      </c>
    </row>
    <row r="663" spans="1:24" ht="71.25">
      <c r="A663" s="44">
        <v>20252</v>
      </c>
      <c r="B663" s="45" t="s">
        <v>8926</v>
      </c>
      <c r="C663" s="44">
        <v>2022</v>
      </c>
      <c r="D663" s="45" t="s">
        <v>1141</v>
      </c>
      <c r="E663" s="45" t="s">
        <v>1095</v>
      </c>
      <c r="F663" s="45" t="s">
        <v>1088</v>
      </c>
      <c r="G663" s="45" t="s">
        <v>1089</v>
      </c>
      <c r="H663" s="45" t="s">
        <v>1101</v>
      </c>
      <c r="I663" s="45" t="s">
        <v>2457</v>
      </c>
      <c r="J663" s="45" t="s">
        <v>2458</v>
      </c>
      <c r="K663" s="45" t="s">
        <v>1092</v>
      </c>
      <c r="L663" s="42"/>
      <c r="M663" s="42"/>
      <c r="N663" s="44">
        <v>0</v>
      </c>
      <c r="O663" s="44">
        <v>933000</v>
      </c>
      <c r="P663" s="44">
        <v>0</v>
      </c>
      <c r="Q663" s="44">
        <v>0</v>
      </c>
      <c r="R663" s="44">
        <v>0</v>
      </c>
      <c r="S663" s="42"/>
      <c r="W663" s="5" t="str" cm="1">
        <f t="array" ref="W663">_xlfn.LET(
 _xlpm.a, TRIM(_xlfn.TEXTSPLIT(M663,",")),
 _xlpm.b, TRIM(_xlfn.TEXTSPLIT(L663,",")),
 IFERROR(_xlfn._xlws.FILTER(_xlpm.a, ISNA(MATCH(_xlpm.a,_xlpm.b,0))), "Không có khác biệt")
)</f>
        <v>Không có khác biệt</v>
      </c>
    </row>
    <row r="664" spans="1:24" ht="71.25">
      <c r="A664" s="44">
        <v>20252</v>
      </c>
      <c r="B664" s="45" t="s">
        <v>8926</v>
      </c>
      <c r="C664" s="44">
        <v>2025</v>
      </c>
      <c r="D664" s="45" t="s">
        <v>1117</v>
      </c>
      <c r="E664" s="45" t="s">
        <v>1087</v>
      </c>
      <c r="F664" s="45" t="s">
        <v>1088</v>
      </c>
      <c r="G664" s="45" t="s">
        <v>1218</v>
      </c>
      <c r="H664" s="45" t="s">
        <v>1101</v>
      </c>
      <c r="I664" s="44">
        <v>2510198</v>
      </c>
      <c r="J664" s="45" t="s">
        <v>2460</v>
      </c>
      <c r="K664" s="45" t="s">
        <v>1092</v>
      </c>
      <c r="L664" s="45" t="s">
        <v>9044</v>
      </c>
      <c r="M664" s="45" t="s">
        <v>9264</v>
      </c>
      <c r="N664" s="44">
        <v>15</v>
      </c>
      <c r="O664" s="44">
        <v>2084000</v>
      </c>
      <c r="P664" s="44">
        <v>31260000</v>
      </c>
      <c r="Q664" s="44">
        <v>31280000</v>
      </c>
      <c r="R664" s="44">
        <v>20000</v>
      </c>
      <c r="S664" s="42"/>
      <c r="W664" s="5" t="str" cm="1">
        <f t="array" ref="W664">_xlfn.LET(
 _xlpm.a, TRIM(_xlfn.TEXTSPLIT(M664,",")),
 _xlpm.b, TRIM(_xlfn.TEXTSPLIT(L664,",")),
 IFERROR(_xlfn._xlws.FILTER(_xlpm.a, ISNA(MATCH(_xlpm.a,_xlpm.b,0))), "Không có khác biệt")
)</f>
        <v>Không có khác biệt</v>
      </c>
    </row>
    <row r="665" spans="1:24" ht="71.25">
      <c r="A665" s="44">
        <v>20252</v>
      </c>
      <c r="B665" s="45" t="s">
        <v>8926</v>
      </c>
      <c r="C665" s="44">
        <v>2025</v>
      </c>
      <c r="D665" s="45" t="s">
        <v>1120</v>
      </c>
      <c r="E665" s="45" t="s">
        <v>1087</v>
      </c>
      <c r="F665" s="45" t="s">
        <v>19</v>
      </c>
      <c r="G665" s="45" t="s">
        <v>1121</v>
      </c>
      <c r="H665" s="42"/>
      <c r="I665" s="44">
        <v>2540003</v>
      </c>
      <c r="J665" s="45" t="s">
        <v>2462</v>
      </c>
      <c r="K665" s="45" t="s">
        <v>1092</v>
      </c>
      <c r="L665" s="42"/>
      <c r="M665" s="42"/>
      <c r="N665" s="44">
        <v>0</v>
      </c>
      <c r="O665" s="44">
        <v>0</v>
      </c>
      <c r="P665" s="44">
        <v>0</v>
      </c>
      <c r="Q665" s="44">
        <v>28000000</v>
      </c>
      <c r="R665" s="44">
        <v>28000000</v>
      </c>
      <c r="S665" s="42"/>
      <c r="W665" s="5" t="str" cm="1">
        <f t="array" ref="W665">_xlfn.LET(
 _xlpm.a, TRIM(_xlfn.TEXTSPLIT(M665,",")),
 _xlpm.b, TRIM(_xlfn.TEXTSPLIT(L665,",")),
 IFERROR(_xlfn._xlws.FILTER(_xlpm.a, ISNA(MATCH(_xlpm.a,_xlpm.b,0))), "Không có khác biệt")
)</f>
        <v>Không có khác biệt</v>
      </c>
    </row>
    <row r="666" spans="1:24" ht="71.25">
      <c r="A666" s="44">
        <v>20252</v>
      </c>
      <c r="B666" s="45" t="s">
        <v>8926</v>
      </c>
      <c r="C666" s="44">
        <v>2025</v>
      </c>
      <c r="D666" s="45" t="s">
        <v>1099</v>
      </c>
      <c r="E666" s="45" t="s">
        <v>1087</v>
      </c>
      <c r="F666" s="45" t="s">
        <v>1088</v>
      </c>
      <c r="G666" s="45" t="s">
        <v>1111</v>
      </c>
      <c r="H666" s="45" t="s">
        <v>1101</v>
      </c>
      <c r="I666" s="44">
        <v>2510463</v>
      </c>
      <c r="J666" s="45" t="s">
        <v>2464</v>
      </c>
      <c r="K666" s="45" t="s">
        <v>1092</v>
      </c>
      <c r="L666" s="45" t="s">
        <v>9265</v>
      </c>
      <c r="M666" s="45" t="s">
        <v>9266</v>
      </c>
      <c r="N666" s="44">
        <v>7</v>
      </c>
      <c r="O666" s="44">
        <v>933000</v>
      </c>
      <c r="P666" s="44">
        <v>6531000</v>
      </c>
      <c r="Q666" s="44">
        <v>10253000</v>
      </c>
      <c r="R666" s="44">
        <v>3722000</v>
      </c>
      <c r="S666" s="42"/>
      <c r="W666" s="5" t="str" cm="1">
        <f t="array" ref="W666:X666">_xlfn.LET(
 _xlpm.a, TRIM(_xlfn.TEXTSPLIT(M666,",")),
 _xlpm.b, TRIM(_xlfn.TEXTSPLIT(L666,",")),
 IFERROR(_xlfn._xlws.FILTER(_xlpm.a, ISNA(MATCH(_xlpm.a,_xlpm.b,0))), "Không có khác biệt")
)</f>
        <v>MET2.008</v>
      </c>
      <c r="X666" s="5" t="str">
        <v>PHY1.002</v>
      </c>
    </row>
    <row r="667" spans="1:24" ht="71.25">
      <c r="A667" s="44">
        <v>20252</v>
      </c>
      <c r="B667" s="45" t="s">
        <v>8926</v>
      </c>
      <c r="C667" s="44">
        <v>2025</v>
      </c>
      <c r="D667" s="45" t="s">
        <v>1120</v>
      </c>
      <c r="E667" s="45" t="s">
        <v>1087</v>
      </c>
      <c r="F667" s="45" t="s">
        <v>19</v>
      </c>
      <c r="G667" s="45" t="s">
        <v>1152</v>
      </c>
      <c r="H667" s="42"/>
      <c r="I667" s="44">
        <v>2540093</v>
      </c>
      <c r="J667" s="45" t="s">
        <v>2466</v>
      </c>
      <c r="K667" s="45" t="s">
        <v>1092</v>
      </c>
      <c r="L667" s="42"/>
      <c r="M667" s="42"/>
      <c r="N667" s="44">
        <v>0</v>
      </c>
      <c r="O667" s="44">
        <v>0</v>
      </c>
      <c r="P667" s="44">
        <v>0</v>
      </c>
      <c r="Q667" s="44">
        <v>28000000</v>
      </c>
      <c r="R667" s="44">
        <v>28000000</v>
      </c>
      <c r="S667" s="42"/>
      <c r="W667" s="5" t="str" cm="1">
        <f t="array" ref="W667">_xlfn.LET(
 _xlpm.a, TRIM(_xlfn.TEXTSPLIT(M667,",")),
 _xlpm.b, TRIM(_xlfn.TEXTSPLIT(L667,",")),
 IFERROR(_xlfn._xlws.FILTER(_xlpm.a, ISNA(MATCH(_xlpm.a,_xlpm.b,0))), "Không có khác biệt")
)</f>
        <v>Không có khác biệt</v>
      </c>
    </row>
    <row r="668" spans="1:24" ht="71.25">
      <c r="A668" s="44">
        <v>20252</v>
      </c>
      <c r="B668" s="45" t="s">
        <v>8926</v>
      </c>
      <c r="C668" s="44">
        <v>2025</v>
      </c>
      <c r="D668" s="45" t="s">
        <v>1117</v>
      </c>
      <c r="E668" s="45" t="s">
        <v>1087</v>
      </c>
      <c r="F668" s="45" t="s">
        <v>1088</v>
      </c>
      <c r="G668" s="45" t="s">
        <v>1089</v>
      </c>
      <c r="H668" s="45" t="s">
        <v>1090</v>
      </c>
      <c r="I668" s="44">
        <v>2511033</v>
      </c>
      <c r="J668" s="45" t="s">
        <v>2468</v>
      </c>
      <c r="K668" s="45" t="s">
        <v>1092</v>
      </c>
      <c r="L668" s="42"/>
      <c r="M668" s="42"/>
      <c r="N668" s="44">
        <v>0</v>
      </c>
      <c r="O668" s="44">
        <v>933000</v>
      </c>
      <c r="P668" s="44">
        <v>0</v>
      </c>
      <c r="Q668" s="44">
        <v>24258000</v>
      </c>
      <c r="R668" s="44">
        <v>24258000</v>
      </c>
      <c r="S668" s="42"/>
      <c r="W668" s="5" t="str" cm="1">
        <f t="array" ref="W668">_xlfn.LET(
 _xlpm.a, TRIM(_xlfn.TEXTSPLIT(M668,",")),
 _xlpm.b, TRIM(_xlfn.TEXTSPLIT(L668,",")),
 IFERROR(_xlfn._xlws.FILTER(_xlpm.a, ISNA(MATCH(_xlpm.a,_xlpm.b,0))), "Không có khác biệt")
)</f>
        <v>Không có khác biệt</v>
      </c>
    </row>
    <row r="669" spans="1:24" ht="71.25">
      <c r="A669" s="44">
        <v>20252</v>
      </c>
      <c r="B669" s="45" t="s">
        <v>8926</v>
      </c>
      <c r="C669" s="44">
        <v>2025</v>
      </c>
      <c r="D669" s="45" t="s">
        <v>1099</v>
      </c>
      <c r="E669" s="45" t="s">
        <v>1087</v>
      </c>
      <c r="F669" s="45" t="s">
        <v>1088</v>
      </c>
      <c r="G669" s="45" t="s">
        <v>1811</v>
      </c>
      <c r="H669" s="45" t="s">
        <v>1101</v>
      </c>
      <c r="I669" s="44">
        <v>2510481</v>
      </c>
      <c r="J669" s="45" t="s">
        <v>2469</v>
      </c>
      <c r="K669" s="45" t="s">
        <v>1092</v>
      </c>
      <c r="L669" s="45" t="s">
        <v>9149</v>
      </c>
      <c r="M669" s="45" t="s">
        <v>9267</v>
      </c>
      <c r="N669" s="44">
        <v>15</v>
      </c>
      <c r="O669" s="44">
        <v>1667000</v>
      </c>
      <c r="P669" s="44">
        <v>25005000</v>
      </c>
      <c r="Q669" s="44">
        <v>25015000</v>
      </c>
      <c r="R669" s="44">
        <v>10000</v>
      </c>
      <c r="S669" s="42"/>
      <c r="W669" s="5" t="str" cm="1">
        <f t="array" ref="W669">_xlfn.LET(
 _xlpm.a, TRIM(_xlfn.TEXTSPLIT(M669,",")),
 _xlpm.b, TRIM(_xlfn.TEXTSPLIT(L669,",")),
 IFERROR(_xlfn._xlws.FILTER(_xlpm.a, ISNA(MATCH(_xlpm.a,_xlpm.b,0))), "Không có khác biệt")
)</f>
        <v>Không có khác biệt</v>
      </c>
    </row>
    <row r="670" spans="1:24" ht="71.25">
      <c r="A670" s="44">
        <v>20252</v>
      </c>
      <c r="B670" s="45" t="s">
        <v>8926</v>
      </c>
      <c r="C670" s="44">
        <v>2023</v>
      </c>
      <c r="D670" s="45" t="s">
        <v>1127</v>
      </c>
      <c r="E670" s="45" t="s">
        <v>1095</v>
      </c>
      <c r="F670" s="45" t="s">
        <v>1088</v>
      </c>
      <c r="G670" s="45" t="s">
        <v>1272</v>
      </c>
      <c r="H670" s="45" t="s">
        <v>1101</v>
      </c>
      <c r="I670" s="45" t="s">
        <v>2471</v>
      </c>
      <c r="J670" s="45" t="s">
        <v>2472</v>
      </c>
      <c r="K670" s="45" t="s">
        <v>1092</v>
      </c>
      <c r="L670" s="45" t="s">
        <v>8939</v>
      </c>
      <c r="M670" s="42"/>
      <c r="N670" s="44">
        <v>2</v>
      </c>
      <c r="O670" s="44">
        <v>933000</v>
      </c>
      <c r="P670" s="44">
        <v>1866000</v>
      </c>
      <c r="Q670" s="44">
        <v>28000000</v>
      </c>
      <c r="R670" s="44">
        <v>26134000</v>
      </c>
      <c r="S670" s="42"/>
      <c r="W670" s="5" t="str" cm="1">
        <f t="array" ref="W670">_xlfn.LET(
 _xlpm.a, TRIM(_xlfn.TEXTSPLIT(M670,",")),
 _xlpm.b, TRIM(_xlfn.TEXTSPLIT(L670,",")),
 IFERROR(_xlfn._xlws.FILTER(_xlpm.a, ISNA(MATCH(_xlpm.a,_xlpm.b,0))), "Không có khác biệt")
)</f>
        <v>Không có khác biệt</v>
      </c>
    </row>
    <row r="671" spans="1:24" ht="71.25">
      <c r="A671" s="44">
        <v>20252</v>
      </c>
      <c r="B671" s="45" t="s">
        <v>8926</v>
      </c>
      <c r="C671" s="44">
        <v>2024</v>
      </c>
      <c r="D671" s="45" t="s">
        <v>1591</v>
      </c>
      <c r="E671" s="45" t="s">
        <v>1095</v>
      </c>
      <c r="F671" s="45" t="s">
        <v>19</v>
      </c>
      <c r="G671" s="45" t="s">
        <v>1121</v>
      </c>
      <c r="H671" s="42"/>
      <c r="I671" s="44">
        <v>2440034</v>
      </c>
      <c r="J671" s="45" t="s">
        <v>2474</v>
      </c>
      <c r="K671" s="45" t="s">
        <v>1092</v>
      </c>
      <c r="L671" s="42"/>
      <c r="M671" s="42"/>
      <c r="N671" s="44">
        <v>0</v>
      </c>
      <c r="O671" s="44">
        <v>0</v>
      </c>
      <c r="P671" s="44">
        <v>0</v>
      </c>
      <c r="Q671" s="44">
        <v>28000000</v>
      </c>
      <c r="R671" s="44">
        <v>28000000</v>
      </c>
      <c r="S671" s="42"/>
      <c r="W671" s="5" t="str" cm="1">
        <f t="array" ref="W671">_xlfn.LET(
 _xlpm.a, TRIM(_xlfn.TEXTSPLIT(M671,",")),
 _xlpm.b, TRIM(_xlfn.TEXTSPLIT(L671,",")),
 IFERROR(_xlfn._xlws.FILTER(_xlpm.a, ISNA(MATCH(_xlpm.a,_xlpm.b,0))), "Không có khác biệt")
)</f>
        <v>Không có khác biệt</v>
      </c>
    </row>
    <row r="672" spans="1:24" ht="71.25">
      <c r="A672" s="44">
        <v>20252</v>
      </c>
      <c r="B672" s="45" t="s">
        <v>8926</v>
      </c>
      <c r="C672" s="44">
        <v>2024</v>
      </c>
      <c r="D672" s="45" t="s">
        <v>1086</v>
      </c>
      <c r="E672" s="45" t="s">
        <v>1087</v>
      </c>
      <c r="F672" s="45" t="s">
        <v>1088</v>
      </c>
      <c r="G672" s="45" t="s">
        <v>1207</v>
      </c>
      <c r="H672" s="45" t="s">
        <v>1090</v>
      </c>
      <c r="I672" s="44">
        <v>2410637</v>
      </c>
      <c r="J672" s="45" t="s">
        <v>2476</v>
      </c>
      <c r="K672" s="45" t="s">
        <v>1092</v>
      </c>
      <c r="L672" s="45" t="s">
        <v>9268</v>
      </c>
      <c r="M672" s="45" t="s">
        <v>9269</v>
      </c>
      <c r="N672" s="44">
        <v>15</v>
      </c>
      <c r="O672" s="44">
        <v>933000</v>
      </c>
      <c r="P672" s="44">
        <v>13995000</v>
      </c>
      <c r="Q672" s="44">
        <v>13995000</v>
      </c>
      <c r="R672" s="44">
        <v>0</v>
      </c>
      <c r="S672" s="42"/>
      <c r="W672" s="5" t="str" cm="1">
        <f t="array" ref="W672">_xlfn.LET(
 _xlpm.a, TRIM(_xlfn.TEXTSPLIT(M672,",")),
 _xlpm.b, TRIM(_xlfn.TEXTSPLIT(L672,",")),
 IFERROR(_xlfn._xlws.FILTER(_xlpm.a, ISNA(MATCH(_xlpm.a,_xlpm.b,0))), "Không có khác biệt")
)</f>
        <v>Không có khác biệt</v>
      </c>
    </row>
    <row r="673" spans="1:23" ht="71.25">
      <c r="A673" s="44">
        <v>20252</v>
      </c>
      <c r="B673" s="45" t="s">
        <v>8926</v>
      </c>
      <c r="C673" s="44">
        <v>2024</v>
      </c>
      <c r="D673" s="45" t="s">
        <v>1110</v>
      </c>
      <c r="E673" s="45" t="s">
        <v>1095</v>
      </c>
      <c r="F673" s="45" t="s">
        <v>1088</v>
      </c>
      <c r="G673" s="45" t="s">
        <v>1089</v>
      </c>
      <c r="H673" s="45" t="s">
        <v>1101</v>
      </c>
      <c r="I673" s="44">
        <v>2411171</v>
      </c>
      <c r="J673" s="45" t="s">
        <v>2478</v>
      </c>
      <c r="K673" s="45" t="s">
        <v>1092</v>
      </c>
      <c r="L673" s="42"/>
      <c r="M673" s="42"/>
      <c r="N673" s="44">
        <v>0</v>
      </c>
      <c r="O673" s="44">
        <v>933000</v>
      </c>
      <c r="P673" s="44">
        <v>0</v>
      </c>
      <c r="Q673" s="44">
        <v>28000000</v>
      </c>
      <c r="R673" s="44">
        <v>28000000</v>
      </c>
      <c r="S673" s="42"/>
      <c r="W673" s="5" t="str" cm="1">
        <f t="array" ref="W673">_xlfn.LET(
 _xlpm.a, TRIM(_xlfn.TEXTSPLIT(M673,",")),
 _xlpm.b, TRIM(_xlfn.TEXTSPLIT(L673,",")),
 IFERROR(_xlfn._xlws.FILTER(_xlpm.a, ISNA(MATCH(_xlpm.a,_xlpm.b,0))), "Không có khác biệt")
)</f>
        <v>Không có khác biệt</v>
      </c>
    </row>
    <row r="674" spans="1:23" ht="71.25">
      <c r="A674" s="44">
        <v>20252</v>
      </c>
      <c r="B674" s="45" t="s">
        <v>8926</v>
      </c>
      <c r="C674" s="44">
        <v>2025</v>
      </c>
      <c r="D674" s="45" t="s">
        <v>1117</v>
      </c>
      <c r="E674" s="45" t="s">
        <v>1087</v>
      </c>
      <c r="F674" s="45" t="s">
        <v>1088</v>
      </c>
      <c r="G674" s="45" t="s">
        <v>1272</v>
      </c>
      <c r="H674" s="45" t="s">
        <v>1090</v>
      </c>
      <c r="I674" s="44">
        <v>2511020</v>
      </c>
      <c r="J674" s="45" t="s">
        <v>2479</v>
      </c>
      <c r="K674" s="45" t="s">
        <v>1092</v>
      </c>
      <c r="L674" s="42"/>
      <c r="M674" s="42"/>
      <c r="N674" s="44">
        <v>0</v>
      </c>
      <c r="O674" s="44">
        <v>933000</v>
      </c>
      <c r="P674" s="44">
        <v>0</v>
      </c>
      <c r="Q674" s="44">
        <v>26124000</v>
      </c>
      <c r="R674" s="44">
        <v>26124000</v>
      </c>
      <c r="S674" s="42"/>
      <c r="W674" s="5" t="str" cm="1">
        <f t="array" ref="W674">_xlfn.LET(
 _xlpm.a, TRIM(_xlfn.TEXTSPLIT(M674,",")),
 _xlpm.b, TRIM(_xlfn.TEXTSPLIT(L674,",")),
 IFERROR(_xlfn._xlws.FILTER(_xlpm.a, ISNA(MATCH(_xlpm.a,_xlpm.b,0))), "Không có khác biệt")
)</f>
        <v>Không có khác biệt</v>
      </c>
    </row>
    <row r="675" spans="1:23" ht="71.25">
      <c r="A675" s="44">
        <v>20252</v>
      </c>
      <c r="B675" s="45" t="s">
        <v>8926</v>
      </c>
      <c r="C675" s="44">
        <v>2022</v>
      </c>
      <c r="D675" s="45" t="s">
        <v>1144</v>
      </c>
      <c r="E675" s="45" t="s">
        <v>1095</v>
      </c>
      <c r="F675" s="45" t="s">
        <v>1088</v>
      </c>
      <c r="G675" s="45" t="s">
        <v>1238</v>
      </c>
      <c r="H675" s="45" t="s">
        <v>1090</v>
      </c>
      <c r="I675" s="45" t="s">
        <v>2480</v>
      </c>
      <c r="J675" s="45" t="s">
        <v>2481</v>
      </c>
      <c r="K675" s="45" t="s">
        <v>1092</v>
      </c>
      <c r="L675" s="45" t="s">
        <v>8939</v>
      </c>
      <c r="M675" s="42"/>
      <c r="N675" s="44">
        <v>2</v>
      </c>
      <c r="O675" s="44">
        <v>933000</v>
      </c>
      <c r="P675" s="44">
        <v>1866000</v>
      </c>
      <c r="Q675" s="44">
        <v>23300000</v>
      </c>
      <c r="R675" s="44">
        <v>21434000</v>
      </c>
      <c r="S675" s="42"/>
      <c r="W675" s="5" t="str" cm="1">
        <f t="array" ref="W675">_xlfn.LET(
 _xlpm.a, TRIM(_xlfn.TEXTSPLIT(M675,",")),
 _xlpm.b, TRIM(_xlfn.TEXTSPLIT(L675,",")),
 IFERROR(_xlfn._xlws.FILTER(_xlpm.a, ISNA(MATCH(_xlpm.a,_xlpm.b,0))), "Không có khác biệt")
)</f>
        <v>Không có khác biệt</v>
      </c>
    </row>
    <row r="676" spans="1:23" ht="71.25">
      <c r="A676" s="44">
        <v>20252</v>
      </c>
      <c r="B676" s="45" t="s">
        <v>8926</v>
      </c>
      <c r="C676" s="44">
        <v>2022</v>
      </c>
      <c r="D676" s="45" t="s">
        <v>1144</v>
      </c>
      <c r="E676" s="45" t="s">
        <v>1095</v>
      </c>
      <c r="F676" s="45" t="s">
        <v>1088</v>
      </c>
      <c r="G676" s="45" t="s">
        <v>1651</v>
      </c>
      <c r="H676" s="45" t="s">
        <v>1090</v>
      </c>
      <c r="I676" s="45" t="s">
        <v>2483</v>
      </c>
      <c r="J676" s="45" t="s">
        <v>2484</v>
      </c>
      <c r="K676" s="45" t="s">
        <v>1092</v>
      </c>
      <c r="L676" s="45" t="s">
        <v>9270</v>
      </c>
      <c r="M676" s="45" t="s">
        <v>9270</v>
      </c>
      <c r="N676" s="44">
        <v>8</v>
      </c>
      <c r="O676" s="44">
        <v>933000</v>
      </c>
      <c r="P676" s="44">
        <v>7464000</v>
      </c>
      <c r="Q676" s="44">
        <v>7464000</v>
      </c>
      <c r="R676" s="44">
        <v>0</v>
      </c>
      <c r="S676" s="42"/>
      <c r="W676" s="5" t="str" cm="1">
        <f t="array" ref="W676">_xlfn.LET(
 _xlpm.a, TRIM(_xlfn.TEXTSPLIT(M676,",")),
 _xlpm.b, TRIM(_xlfn.TEXTSPLIT(L676,",")),
 IFERROR(_xlfn._xlws.FILTER(_xlpm.a, ISNA(MATCH(_xlpm.a,_xlpm.b,0))), "Không có khác biệt")
)</f>
        <v>Không có khác biệt</v>
      </c>
    </row>
    <row r="677" spans="1:23" ht="71.25">
      <c r="A677" s="44">
        <v>20252</v>
      </c>
      <c r="B677" s="45" t="s">
        <v>8926</v>
      </c>
      <c r="C677" s="44">
        <v>2025</v>
      </c>
      <c r="D677" s="45" t="s">
        <v>1099</v>
      </c>
      <c r="E677" s="45" t="s">
        <v>1087</v>
      </c>
      <c r="F677" s="45" t="s">
        <v>1088</v>
      </c>
      <c r="G677" s="45" t="s">
        <v>1111</v>
      </c>
      <c r="H677" s="45" t="s">
        <v>1101</v>
      </c>
      <c r="I677" s="44">
        <v>2510194</v>
      </c>
      <c r="J677" s="45" t="s">
        <v>1832</v>
      </c>
      <c r="K677" s="45" t="s">
        <v>1092</v>
      </c>
      <c r="L677" s="45" t="s">
        <v>9271</v>
      </c>
      <c r="M677" s="45" t="s">
        <v>9272</v>
      </c>
      <c r="N677" s="44">
        <v>15</v>
      </c>
      <c r="O677" s="44">
        <v>933000</v>
      </c>
      <c r="P677" s="44">
        <v>13995000</v>
      </c>
      <c r="Q677" s="44">
        <v>13985000</v>
      </c>
      <c r="R677" s="44">
        <v>-10000</v>
      </c>
      <c r="S677" s="42"/>
      <c r="W677" s="5" t="str" cm="1">
        <f t="array" ref="W677">_xlfn.LET(
 _xlpm.a, TRIM(_xlfn.TEXTSPLIT(M677,",")),
 _xlpm.b, TRIM(_xlfn.TEXTSPLIT(L677,",")),
 IFERROR(_xlfn._xlws.FILTER(_xlpm.a, ISNA(MATCH(_xlpm.a,_xlpm.b,0))), "Không có khác biệt")
)</f>
        <v>Không có khác biệt</v>
      </c>
    </row>
    <row r="678" spans="1:23" ht="71.25">
      <c r="A678" s="44">
        <v>20252</v>
      </c>
      <c r="B678" s="45" t="s">
        <v>8926</v>
      </c>
      <c r="C678" s="44">
        <v>2024</v>
      </c>
      <c r="D678" s="45" t="s">
        <v>1110</v>
      </c>
      <c r="E678" s="45" t="s">
        <v>1095</v>
      </c>
      <c r="F678" s="45" t="s">
        <v>1088</v>
      </c>
      <c r="G678" s="45" t="s">
        <v>1089</v>
      </c>
      <c r="H678" s="45" t="s">
        <v>1101</v>
      </c>
      <c r="I678" s="44">
        <v>2410601</v>
      </c>
      <c r="J678" s="45" t="s">
        <v>1600</v>
      </c>
      <c r="K678" s="45" t="s">
        <v>1092</v>
      </c>
      <c r="L678" s="42"/>
      <c r="M678" s="42"/>
      <c r="N678" s="44">
        <v>0</v>
      </c>
      <c r="O678" s="44">
        <v>933000</v>
      </c>
      <c r="P678" s="44">
        <v>0</v>
      </c>
      <c r="Q678" s="44">
        <v>28000000</v>
      </c>
      <c r="R678" s="44">
        <v>28000000</v>
      </c>
      <c r="S678" s="42"/>
      <c r="W678" s="5" t="str" cm="1">
        <f t="array" ref="W678">_xlfn.LET(
 _xlpm.a, TRIM(_xlfn.TEXTSPLIT(M678,",")),
 _xlpm.b, TRIM(_xlfn.TEXTSPLIT(L678,",")),
 IFERROR(_xlfn._xlws.FILTER(_xlpm.a, ISNA(MATCH(_xlpm.a,_xlpm.b,0))), "Không có khác biệt")
)</f>
        <v>Không có khác biệt</v>
      </c>
    </row>
    <row r="679" spans="1:23" ht="71.25">
      <c r="A679" s="44">
        <v>20252</v>
      </c>
      <c r="B679" s="45" t="s">
        <v>8926</v>
      </c>
      <c r="C679" s="44">
        <v>2024</v>
      </c>
      <c r="D679" s="45" t="s">
        <v>1086</v>
      </c>
      <c r="E679" s="45" t="s">
        <v>1087</v>
      </c>
      <c r="F679" s="45" t="s">
        <v>1088</v>
      </c>
      <c r="G679" s="45" t="s">
        <v>1089</v>
      </c>
      <c r="H679" s="45" t="s">
        <v>1090</v>
      </c>
      <c r="I679" s="44">
        <v>2410850</v>
      </c>
      <c r="J679" s="45" t="s">
        <v>2485</v>
      </c>
      <c r="K679" s="45" t="s">
        <v>1092</v>
      </c>
      <c r="L679" s="45" t="s">
        <v>8957</v>
      </c>
      <c r="M679" s="45" t="s">
        <v>9273</v>
      </c>
      <c r="N679" s="44">
        <v>16</v>
      </c>
      <c r="O679" s="44">
        <v>933000</v>
      </c>
      <c r="P679" s="44">
        <v>14928000</v>
      </c>
      <c r="Q679" s="44">
        <v>14928000</v>
      </c>
      <c r="R679" s="44">
        <v>0</v>
      </c>
      <c r="S679" s="42"/>
      <c r="W679" s="5" t="str" cm="1">
        <f t="array" ref="W679">_xlfn.LET(
 _xlpm.a, TRIM(_xlfn.TEXTSPLIT(M679,",")),
 _xlpm.b, TRIM(_xlfn.TEXTSPLIT(L679,",")),
 IFERROR(_xlfn._xlws.FILTER(_xlpm.a, ISNA(MATCH(_xlpm.a,_xlpm.b,0))), "Không có khác biệt")
)</f>
        <v>Không có khác biệt</v>
      </c>
    </row>
    <row r="680" spans="1:23" ht="85.5">
      <c r="A680" s="44">
        <v>20252</v>
      </c>
      <c r="B680" s="45" t="s">
        <v>8926</v>
      </c>
      <c r="C680" s="44">
        <v>2025</v>
      </c>
      <c r="D680" s="45" t="s">
        <v>1117</v>
      </c>
      <c r="E680" s="45" t="s">
        <v>1087</v>
      </c>
      <c r="F680" s="45" t="s">
        <v>1088</v>
      </c>
      <c r="G680" s="45" t="s">
        <v>1218</v>
      </c>
      <c r="H680" s="45" t="s">
        <v>1101</v>
      </c>
      <c r="I680" s="44">
        <v>2510092</v>
      </c>
      <c r="J680" s="45" t="s">
        <v>2487</v>
      </c>
      <c r="K680" s="45" t="s">
        <v>1092</v>
      </c>
      <c r="L680" s="45" t="s">
        <v>9274</v>
      </c>
      <c r="M680" s="45" t="s">
        <v>9275</v>
      </c>
      <c r="N680" s="44">
        <v>17</v>
      </c>
      <c r="O680" s="44">
        <v>2084000</v>
      </c>
      <c r="P680" s="44">
        <v>35428000</v>
      </c>
      <c r="Q680" s="44">
        <v>37532000</v>
      </c>
      <c r="R680" s="44">
        <v>2104000</v>
      </c>
      <c r="S680" s="42"/>
      <c r="W680" s="5" t="str" cm="1">
        <f t="array" ref="W680">_xlfn.LET(
 _xlpm.a, TRIM(_xlfn.TEXTSPLIT(M680,",")),
 _xlpm.b, TRIM(_xlfn.TEXTSPLIT(L680,",")),
 IFERROR(_xlfn._xlws.FILTER(_xlpm.a, ISNA(MATCH(_xlpm.a,_xlpm.b,0))), "Không có khác biệt")
)</f>
        <v>Không có khác biệt</v>
      </c>
    </row>
    <row r="681" spans="1:23" ht="71.25">
      <c r="A681" s="44">
        <v>20252</v>
      </c>
      <c r="B681" s="45" t="s">
        <v>8926</v>
      </c>
      <c r="C681" s="44">
        <v>2025</v>
      </c>
      <c r="D681" s="45" t="s">
        <v>1099</v>
      </c>
      <c r="E681" s="45" t="s">
        <v>1087</v>
      </c>
      <c r="F681" s="45" t="s">
        <v>1088</v>
      </c>
      <c r="G681" s="45" t="s">
        <v>1111</v>
      </c>
      <c r="H681" s="45" t="s">
        <v>1101</v>
      </c>
      <c r="I681" s="44">
        <v>2511118</v>
      </c>
      <c r="J681" s="45" t="s">
        <v>2488</v>
      </c>
      <c r="K681" s="45" t="s">
        <v>1092</v>
      </c>
      <c r="L681" s="45" t="s">
        <v>9276</v>
      </c>
      <c r="M681" s="45" t="s">
        <v>9277</v>
      </c>
      <c r="N681" s="44">
        <v>10</v>
      </c>
      <c r="O681" s="44">
        <v>933000</v>
      </c>
      <c r="P681" s="44">
        <v>9330000</v>
      </c>
      <c r="Q681" s="44">
        <v>9320000</v>
      </c>
      <c r="R681" s="44">
        <v>-10000</v>
      </c>
      <c r="S681" s="42"/>
      <c r="W681" s="5" t="str" cm="1">
        <f t="array" ref="W681">_xlfn.LET(
 _xlpm.a, TRIM(_xlfn.TEXTSPLIT(M681,",")),
 _xlpm.b, TRIM(_xlfn.TEXTSPLIT(L681,",")),
 IFERROR(_xlfn._xlws.FILTER(_xlpm.a, ISNA(MATCH(_xlpm.a,_xlpm.b,0))), "Không có khác biệt")
)</f>
        <v>Không có khác biệt</v>
      </c>
    </row>
    <row r="682" spans="1:23" ht="71.25">
      <c r="A682" s="44">
        <v>20252</v>
      </c>
      <c r="B682" s="45" t="s">
        <v>8926</v>
      </c>
      <c r="C682" s="44">
        <v>2024</v>
      </c>
      <c r="D682" s="45" t="s">
        <v>1110</v>
      </c>
      <c r="E682" s="45" t="s">
        <v>1095</v>
      </c>
      <c r="F682" s="45" t="s">
        <v>1088</v>
      </c>
      <c r="G682" s="45" t="s">
        <v>1454</v>
      </c>
      <c r="H682" s="45" t="s">
        <v>1101</v>
      </c>
      <c r="I682" s="44">
        <v>2411000</v>
      </c>
      <c r="J682" s="45" t="s">
        <v>1016</v>
      </c>
      <c r="K682" s="45" t="s">
        <v>1092</v>
      </c>
      <c r="L682" s="42"/>
      <c r="M682" s="42"/>
      <c r="N682" s="44">
        <v>0</v>
      </c>
      <c r="O682" s="44">
        <v>1317000</v>
      </c>
      <c r="P682" s="44">
        <v>0</v>
      </c>
      <c r="Q682" s="44">
        <v>39500000</v>
      </c>
      <c r="R682" s="44">
        <v>39500000</v>
      </c>
      <c r="S682" s="42"/>
      <c r="W682" s="5" t="str" cm="1">
        <f t="array" ref="W682">_xlfn.LET(
 _xlpm.a, TRIM(_xlfn.TEXTSPLIT(M682,",")),
 _xlpm.b, TRIM(_xlfn.TEXTSPLIT(L682,",")),
 IFERROR(_xlfn._xlws.FILTER(_xlpm.a, ISNA(MATCH(_xlpm.a,_xlpm.b,0))), "Không có khác biệt")
)</f>
        <v>Không có khác biệt</v>
      </c>
    </row>
    <row r="683" spans="1:23" ht="71.25">
      <c r="A683" s="44">
        <v>20252</v>
      </c>
      <c r="B683" s="45" t="s">
        <v>8926</v>
      </c>
      <c r="C683" s="44">
        <v>2024</v>
      </c>
      <c r="D683" s="45" t="s">
        <v>1110</v>
      </c>
      <c r="E683" s="45" t="s">
        <v>1095</v>
      </c>
      <c r="F683" s="45" t="s">
        <v>1088</v>
      </c>
      <c r="G683" s="45" t="s">
        <v>1089</v>
      </c>
      <c r="H683" s="45" t="s">
        <v>1101</v>
      </c>
      <c r="I683" s="44">
        <v>2410498</v>
      </c>
      <c r="J683" s="45" t="s">
        <v>2491</v>
      </c>
      <c r="K683" s="45" t="s">
        <v>1092</v>
      </c>
      <c r="L683" s="42"/>
      <c r="M683" s="42"/>
      <c r="N683" s="44">
        <v>0</v>
      </c>
      <c r="O683" s="44">
        <v>933000</v>
      </c>
      <c r="P683" s="44">
        <v>0</v>
      </c>
      <c r="Q683" s="44">
        <v>28000000</v>
      </c>
      <c r="R683" s="44">
        <v>28000000</v>
      </c>
      <c r="S683" s="42"/>
      <c r="W683" s="5" t="str" cm="1">
        <f t="array" ref="W683">_xlfn.LET(
 _xlpm.a, TRIM(_xlfn.TEXTSPLIT(M683,",")),
 _xlpm.b, TRIM(_xlfn.TEXTSPLIT(L683,",")),
 IFERROR(_xlfn._xlws.FILTER(_xlpm.a, ISNA(MATCH(_xlpm.a,_xlpm.b,0))), "Không có khác biệt")
)</f>
        <v>Không có khác biệt</v>
      </c>
    </row>
    <row r="684" spans="1:23" ht="71.25">
      <c r="A684" s="44">
        <v>20252</v>
      </c>
      <c r="B684" s="45" t="s">
        <v>8926</v>
      </c>
      <c r="C684" s="44">
        <v>2024</v>
      </c>
      <c r="D684" s="45" t="s">
        <v>1110</v>
      </c>
      <c r="E684" s="45" t="s">
        <v>1095</v>
      </c>
      <c r="F684" s="45" t="s">
        <v>1088</v>
      </c>
      <c r="G684" s="45" t="s">
        <v>1089</v>
      </c>
      <c r="H684" s="45" t="s">
        <v>1101</v>
      </c>
      <c r="I684" s="44">
        <v>2411032</v>
      </c>
      <c r="J684" s="45" t="s">
        <v>2492</v>
      </c>
      <c r="K684" s="45" t="s">
        <v>1092</v>
      </c>
      <c r="L684" s="45" t="s">
        <v>9048</v>
      </c>
      <c r="M684" s="42"/>
      <c r="N684" s="44">
        <v>2</v>
      </c>
      <c r="O684" s="44">
        <v>933000</v>
      </c>
      <c r="P684" s="44">
        <v>1866000</v>
      </c>
      <c r="Q684" s="44">
        <v>28000000</v>
      </c>
      <c r="R684" s="44">
        <v>26134000</v>
      </c>
      <c r="S684" s="42"/>
      <c r="W684" s="5" t="str" cm="1">
        <f t="array" ref="W684">_xlfn.LET(
 _xlpm.a, TRIM(_xlfn.TEXTSPLIT(M684,",")),
 _xlpm.b, TRIM(_xlfn.TEXTSPLIT(L684,",")),
 IFERROR(_xlfn._xlws.FILTER(_xlpm.a, ISNA(MATCH(_xlpm.a,_xlpm.b,0))), "Không có khác biệt")
)</f>
        <v>Không có khác biệt</v>
      </c>
    </row>
    <row r="685" spans="1:23" ht="71.25">
      <c r="A685" s="44">
        <v>20252</v>
      </c>
      <c r="B685" s="45" t="s">
        <v>8926</v>
      </c>
      <c r="C685" s="44">
        <v>2021</v>
      </c>
      <c r="D685" s="45" t="s">
        <v>1248</v>
      </c>
      <c r="E685" s="45" t="s">
        <v>1095</v>
      </c>
      <c r="F685" s="45" t="s">
        <v>1088</v>
      </c>
      <c r="G685" s="45" t="s">
        <v>1165</v>
      </c>
      <c r="H685" s="45" t="s">
        <v>1090</v>
      </c>
      <c r="I685" s="45" t="s">
        <v>2493</v>
      </c>
      <c r="J685" s="45" t="s">
        <v>2494</v>
      </c>
      <c r="K685" s="45" t="s">
        <v>1092</v>
      </c>
      <c r="L685" s="45" t="s">
        <v>8998</v>
      </c>
      <c r="M685" s="45" t="s">
        <v>8998</v>
      </c>
      <c r="N685" s="44">
        <v>4</v>
      </c>
      <c r="O685" s="44">
        <v>933000</v>
      </c>
      <c r="P685" s="44">
        <v>3732000</v>
      </c>
      <c r="Q685" s="44">
        <v>3732000</v>
      </c>
      <c r="R685" s="44">
        <v>0</v>
      </c>
      <c r="S685" s="42"/>
      <c r="W685" s="5" t="str" cm="1">
        <f t="array" ref="W685">_xlfn.LET(
 _xlpm.a, TRIM(_xlfn.TEXTSPLIT(M685,",")),
 _xlpm.b, TRIM(_xlfn.TEXTSPLIT(L685,",")),
 IFERROR(_xlfn._xlws.FILTER(_xlpm.a, ISNA(MATCH(_xlpm.a,_xlpm.b,0))), "Không có khác biệt")
)</f>
        <v>Không có khác biệt</v>
      </c>
    </row>
    <row r="686" spans="1:23" ht="71.25">
      <c r="A686" s="44">
        <v>20252</v>
      </c>
      <c r="B686" s="45" t="s">
        <v>8926</v>
      </c>
      <c r="C686" s="44">
        <v>2024</v>
      </c>
      <c r="D686" s="45" t="s">
        <v>1110</v>
      </c>
      <c r="E686" s="45" t="s">
        <v>1095</v>
      </c>
      <c r="F686" s="45" t="s">
        <v>1088</v>
      </c>
      <c r="G686" s="45" t="s">
        <v>1107</v>
      </c>
      <c r="H686" s="45" t="s">
        <v>1101</v>
      </c>
      <c r="I686" s="44">
        <v>2410683</v>
      </c>
      <c r="J686" s="45" t="s">
        <v>2495</v>
      </c>
      <c r="K686" s="45" t="s">
        <v>1092</v>
      </c>
      <c r="L686" s="42"/>
      <c r="M686" s="42"/>
      <c r="N686" s="44">
        <v>0</v>
      </c>
      <c r="O686" s="44">
        <v>933000</v>
      </c>
      <c r="P686" s="44">
        <v>0</v>
      </c>
      <c r="Q686" s="44">
        <v>28000000</v>
      </c>
      <c r="R686" s="44">
        <v>28000000</v>
      </c>
      <c r="S686" s="42"/>
      <c r="W686" s="5" t="str" cm="1">
        <f t="array" ref="W686">_xlfn.LET(
 _xlpm.a, TRIM(_xlfn.TEXTSPLIT(M686,",")),
 _xlpm.b, TRIM(_xlfn.TEXTSPLIT(L686,",")),
 IFERROR(_xlfn._xlws.FILTER(_xlpm.a, ISNA(MATCH(_xlpm.a,_xlpm.b,0))), "Không có khác biệt")
)</f>
        <v>Không có khác biệt</v>
      </c>
    </row>
    <row r="687" spans="1:23" ht="71.25">
      <c r="A687" s="44">
        <v>20252</v>
      </c>
      <c r="B687" s="45" t="s">
        <v>8926</v>
      </c>
      <c r="C687" s="44">
        <v>2024</v>
      </c>
      <c r="D687" s="45" t="s">
        <v>1110</v>
      </c>
      <c r="E687" s="45" t="s">
        <v>1095</v>
      </c>
      <c r="F687" s="45" t="s">
        <v>1088</v>
      </c>
      <c r="G687" s="45" t="s">
        <v>1118</v>
      </c>
      <c r="H687" s="45" t="s">
        <v>1101</v>
      </c>
      <c r="I687" s="44">
        <v>2410152</v>
      </c>
      <c r="J687" s="45" t="s">
        <v>2497</v>
      </c>
      <c r="K687" s="45" t="s">
        <v>1092</v>
      </c>
      <c r="L687" s="42"/>
      <c r="M687" s="42"/>
      <c r="N687" s="44">
        <v>0</v>
      </c>
      <c r="O687" s="44">
        <v>933000</v>
      </c>
      <c r="P687" s="44">
        <v>0</v>
      </c>
      <c r="Q687" s="44">
        <v>28000000</v>
      </c>
      <c r="R687" s="44">
        <v>28000000</v>
      </c>
      <c r="S687" s="42"/>
      <c r="W687" s="5" t="str" cm="1">
        <f t="array" ref="W687">_xlfn.LET(
 _xlpm.a, TRIM(_xlfn.TEXTSPLIT(M687,",")),
 _xlpm.b, TRIM(_xlfn.TEXTSPLIT(L687,",")),
 IFERROR(_xlfn._xlws.FILTER(_xlpm.a, ISNA(MATCH(_xlpm.a,_xlpm.b,0))), "Không có khác biệt")
)</f>
        <v>Không có khác biệt</v>
      </c>
    </row>
    <row r="688" spans="1:23" ht="71.25">
      <c r="A688" s="44">
        <v>20252</v>
      </c>
      <c r="B688" s="45" t="s">
        <v>8926</v>
      </c>
      <c r="C688" s="44">
        <v>2025</v>
      </c>
      <c r="D688" s="45" t="s">
        <v>1296</v>
      </c>
      <c r="E688" s="45" t="s">
        <v>1087</v>
      </c>
      <c r="F688" s="45" t="s">
        <v>1088</v>
      </c>
      <c r="G688" s="45" t="s">
        <v>1712</v>
      </c>
      <c r="H688" s="45" t="s">
        <v>1090</v>
      </c>
      <c r="I688" s="44">
        <v>2510233</v>
      </c>
      <c r="J688" s="45" t="s">
        <v>2499</v>
      </c>
      <c r="K688" s="45" t="s">
        <v>1092</v>
      </c>
      <c r="L688" s="42"/>
      <c r="M688" s="42"/>
      <c r="N688" s="44">
        <v>0</v>
      </c>
      <c r="O688" s="44">
        <v>2084000</v>
      </c>
      <c r="P688" s="44">
        <v>0</v>
      </c>
      <c r="Q688" s="44">
        <v>23852000</v>
      </c>
      <c r="R688" s="44">
        <v>23852000</v>
      </c>
      <c r="S688" s="42"/>
      <c r="W688" s="5" t="str" cm="1">
        <f t="array" ref="W688">_xlfn.LET(
 _xlpm.a, TRIM(_xlfn.TEXTSPLIT(M688,",")),
 _xlpm.b, TRIM(_xlfn.TEXTSPLIT(L688,",")),
 IFERROR(_xlfn._xlws.FILTER(_xlpm.a, ISNA(MATCH(_xlpm.a,_xlpm.b,0))), "Không có khác biệt")
)</f>
        <v>Không có khác biệt</v>
      </c>
    </row>
    <row r="689" spans="1:23" ht="71.25">
      <c r="A689" s="44">
        <v>20252</v>
      </c>
      <c r="B689" s="45" t="s">
        <v>8926</v>
      </c>
      <c r="C689" s="44">
        <v>2024</v>
      </c>
      <c r="D689" s="45" t="s">
        <v>1110</v>
      </c>
      <c r="E689" s="45" t="s">
        <v>1095</v>
      </c>
      <c r="F689" s="45" t="s">
        <v>1088</v>
      </c>
      <c r="G689" s="45" t="s">
        <v>1104</v>
      </c>
      <c r="H689" s="45" t="s">
        <v>1101</v>
      </c>
      <c r="I689" s="44">
        <v>2410863</v>
      </c>
      <c r="J689" s="45" t="s">
        <v>2500</v>
      </c>
      <c r="K689" s="45" t="s">
        <v>1092</v>
      </c>
      <c r="L689" s="42"/>
      <c r="M689" s="42"/>
      <c r="N689" s="44">
        <v>0</v>
      </c>
      <c r="O689" s="44">
        <v>933000</v>
      </c>
      <c r="P689" s="44">
        <v>0</v>
      </c>
      <c r="Q689" s="44">
        <v>28000000</v>
      </c>
      <c r="R689" s="44">
        <v>28000000</v>
      </c>
      <c r="S689" s="42"/>
      <c r="W689" s="5" t="str" cm="1">
        <f t="array" ref="W689">_xlfn.LET(
 _xlpm.a, TRIM(_xlfn.TEXTSPLIT(M689,",")),
 _xlpm.b, TRIM(_xlfn.TEXTSPLIT(L689,",")),
 IFERROR(_xlfn._xlws.FILTER(_xlpm.a, ISNA(MATCH(_xlpm.a,_xlpm.b,0))), "Không có khác biệt")
)</f>
        <v>Không có khác biệt</v>
      </c>
    </row>
    <row r="690" spans="1:23" ht="71.25">
      <c r="A690" s="44">
        <v>20252</v>
      </c>
      <c r="B690" s="45" t="s">
        <v>8926</v>
      </c>
      <c r="C690" s="44">
        <v>2024</v>
      </c>
      <c r="D690" s="45" t="s">
        <v>1191</v>
      </c>
      <c r="E690" s="45" t="s">
        <v>1095</v>
      </c>
      <c r="F690" s="45" t="s">
        <v>1088</v>
      </c>
      <c r="G690" s="45" t="s">
        <v>1192</v>
      </c>
      <c r="H690" s="45" t="s">
        <v>1101</v>
      </c>
      <c r="I690" s="44">
        <v>2410736</v>
      </c>
      <c r="J690" s="45" t="s">
        <v>2501</v>
      </c>
      <c r="K690" s="45" t="s">
        <v>1092</v>
      </c>
      <c r="L690" s="42"/>
      <c r="M690" s="42"/>
      <c r="N690" s="44">
        <v>0</v>
      </c>
      <c r="O690" s="44">
        <v>1225000</v>
      </c>
      <c r="P690" s="44">
        <v>0</v>
      </c>
      <c r="Q690" s="44">
        <v>36750000</v>
      </c>
      <c r="R690" s="44">
        <v>36750000</v>
      </c>
      <c r="S690" s="42"/>
      <c r="W690" s="5" t="str" cm="1">
        <f t="array" ref="W690">_xlfn.LET(
 _xlpm.a, TRIM(_xlfn.TEXTSPLIT(M690,",")),
 _xlpm.b, TRIM(_xlfn.TEXTSPLIT(L690,",")),
 IFERROR(_xlfn._xlws.FILTER(_xlpm.a, ISNA(MATCH(_xlpm.a,_xlpm.b,0))), "Không có khác biệt")
)</f>
        <v>Không có khác biệt</v>
      </c>
    </row>
    <row r="691" spans="1:23" ht="71.25">
      <c r="A691" s="44">
        <v>20252</v>
      </c>
      <c r="B691" s="45" t="s">
        <v>8926</v>
      </c>
      <c r="C691" s="44">
        <v>2022</v>
      </c>
      <c r="D691" s="45" t="s">
        <v>1144</v>
      </c>
      <c r="E691" s="45" t="s">
        <v>1095</v>
      </c>
      <c r="F691" s="45" t="s">
        <v>1088</v>
      </c>
      <c r="G691" s="45" t="s">
        <v>1268</v>
      </c>
      <c r="H691" s="45" t="s">
        <v>1090</v>
      </c>
      <c r="I691" s="45" t="s">
        <v>2503</v>
      </c>
      <c r="J691" s="45" t="s">
        <v>2504</v>
      </c>
      <c r="K691" s="45" t="s">
        <v>1092</v>
      </c>
      <c r="L691" s="45" t="s">
        <v>8939</v>
      </c>
      <c r="M691" s="42"/>
      <c r="N691" s="44">
        <v>2</v>
      </c>
      <c r="O691" s="44">
        <v>933000</v>
      </c>
      <c r="P691" s="44">
        <v>1866000</v>
      </c>
      <c r="Q691" s="44">
        <v>23300000</v>
      </c>
      <c r="R691" s="44">
        <v>21434000</v>
      </c>
      <c r="S691" s="42"/>
      <c r="W691" s="5" t="str" cm="1">
        <f t="array" ref="W691">_xlfn.LET(
 _xlpm.a, TRIM(_xlfn.TEXTSPLIT(M691,",")),
 _xlpm.b, TRIM(_xlfn.TEXTSPLIT(L691,",")),
 IFERROR(_xlfn._xlws.FILTER(_xlpm.a, ISNA(MATCH(_xlpm.a,_xlpm.b,0))), "Không có khác biệt")
)</f>
        <v>Không có khác biệt</v>
      </c>
    </row>
    <row r="692" spans="1:23" ht="71.25">
      <c r="A692" s="44">
        <v>20252</v>
      </c>
      <c r="B692" s="45" t="s">
        <v>8926</v>
      </c>
      <c r="C692" s="44">
        <v>2025</v>
      </c>
      <c r="D692" s="45" t="s">
        <v>1117</v>
      </c>
      <c r="E692" s="45" t="s">
        <v>1087</v>
      </c>
      <c r="F692" s="45" t="s">
        <v>1088</v>
      </c>
      <c r="G692" s="45" t="s">
        <v>1118</v>
      </c>
      <c r="H692" s="45" t="s">
        <v>1090</v>
      </c>
      <c r="I692" s="44">
        <v>2511005</v>
      </c>
      <c r="J692" s="45" t="s">
        <v>2506</v>
      </c>
      <c r="K692" s="45" t="s">
        <v>1092</v>
      </c>
      <c r="L692" s="42"/>
      <c r="M692" s="42"/>
      <c r="N692" s="44">
        <v>0</v>
      </c>
      <c r="O692" s="44">
        <v>933000</v>
      </c>
      <c r="P692" s="44">
        <v>0</v>
      </c>
      <c r="Q692" s="44">
        <v>24258000</v>
      </c>
      <c r="R692" s="44">
        <v>24258000</v>
      </c>
      <c r="S692" s="42"/>
      <c r="W692" s="5" t="str" cm="1">
        <f t="array" ref="W692">_xlfn.LET(
 _xlpm.a, TRIM(_xlfn.TEXTSPLIT(M692,",")),
 _xlpm.b, TRIM(_xlfn.TEXTSPLIT(L692,",")),
 IFERROR(_xlfn._xlws.FILTER(_xlpm.a, ISNA(MATCH(_xlpm.a,_xlpm.b,0))), "Không có khác biệt")
)</f>
        <v>Không có khác biệt</v>
      </c>
    </row>
    <row r="693" spans="1:23" ht="71.25">
      <c r="A693" s="44">
        <v>20252</v>
      </c>
      <c r="B693" s="45" t="s">
        <v>8926</v>
      </c>
      <c r="C693" s="44">
        <v>2025</v>
      </c>
      <c r="D693" s="42"/>
      <c r="E693" s="45" t="s">
        <v>1087</v>
      </c>
      <c r="F693" s="45" t="s">
        <v>19</v>
      </c>
      <c r="G693" s="45" t="s">
        <v>1333</v>
      </c>
      <c r="H693" s="42"/>
      <c r="I693" s="45" t="s">
        <v>2507</v>
      </c>
      <c r="J693" s="45" t="s">
        <v>2508</v>
      </c>
      <c r="K693" s="42"/>
      <c r="L693" s="42"/>
      <c r="M693" s="42"/>
      <c r="N693" s="44">
        <v>0</v>
      </c>
      <c r="O693" s="44">
        <v>0</v>
      </c>
      <c r="P693" s="44">
        <v>0</v>
      </c>
      <c r="Q693" s="44">
        <v>0</v>
      </c>
      <c r="R693" s="44">
        <v>0</v>
      </c>
      <c r="S693" s="42"/>
      <c r="W693" s="5" t="str" cm="1">
        <f t="array" ref="W693">_xlfn.LET(
 _xlpm.a, TRIM(_xlfn.TEXTSPLIT(M693,",")),
 _xlpm.b, TRIM(_xlfn.TEXTSPLIT(L693,",")),
 IFERROR(_xlfn._xlws.FILTER(_xlpm.a, ISNA(MATCH(_xlpm.a,_xlpm.b,0))), "Không có khác biệt")
)</f>
        <v>Không có khác biệt</v>
      </c>
    </row>
    <row r="694" spans="1:23" ht="71.25">
      <c r="A694" s="44">
        <v>20252</v>
      </c>
      <c r="B694" s="45" t="s">
        <v>8926</v>
      </c>
      <c r="C694" s="44">
        <v>2025</v>
      </c>
      <c r="D694" s="45" t="s">
        <v>1117</v>
      </c>
      <c r="E694" s="45" t="s">
        <v>1087</v>
      </c>
      <c r="F694" s="45" t="s">
        <v>1088</v>
      </c>
      <c r="G694" s="45" t="s">
        <v>1218</v>
      </c>
      <c r="H694" s="45" t="s">
        <v>1101</v>
      </c>
      <c r="I694" s="44">
        <v>2511081</v>
      </c>
      <c r="J694" s="45" t="s">
        <v>2509</v>
      </c>
      <c r="K694" s="45" t="s">
        <v>1092</v>
      </c>
      <c r="L694" s="45" t="s">
        <v>9044</v>
      </c>
      <c r="M694" s="45" t="s">
        <v>9264</v>
      </c>
      <c r="N694" s="44">
        <v>15</v>
      </c>
      <c r="O694" s="44">
        <v>2084000</v>
      </c>
      <c r="P694" s="44">
        <v>31260000</v>
      </c>
      <c r="Q694" s="44">
        <v>31280000</v>
      </c>
      <c r="R694" s="44">
        <v>20000</v>
      </c>
      <c r="S694" s="42"/>
      <c r="W694" s="5" t="str" cm="1">
        <f t="array" ref="W694">_xlfn.LET(
 _xlpm.a, TRIM(_xlfn.TEXTSPLIT(M694,",")),
 _xlpm.b, TRIM(_xlfn.TEXTSPLIT(L694,",")),
 IFERROR(_xlfn._xlws.FILTER(_xlpm.a, ISNA(MATCH(_xlpm.a,_xlpm.b,0))), "Không có khác biệt")
)</f>
        <v>Không có khác biệt</v>
      </c>
    </row>
    <row r="695" spans="1:23" ht="71.25">
      <c r="A695" s="44">
        <v>20252</v>
      </c>
      <c r="B695" s="45" t="s">
        <v>8926</v>
      </c>
      <c r="C695" s="44">
        <v>2023</v>
      </c>
      <c r="D695" s="45" t="s">
        <v>1197</v>
      </c>
      <c r="E695" s="45" t="s">
        <v>1095</v>
      </c>
      <c r="F695" s="45" t="s">
        <v>1088</v>
      </c>
      <c r="G695" s="45" t="s">
        <v>1165</v>
      </c>
      <c r="H695" s="45" t="s">
        <v>1090</v>
      </c>
      <c r="I695" s="45" t="s">
        <v>2510</v>
      </c>
      <c r="J695" s="45" t="s">
        <v>2511</v>
      </c>
      <c r="K695" s="45" t="s">
        <v>1092</v>
      </c>
      <c r="L695" s="42"/>
      <c r="M695" s="42"/>
      <c r="N695" s="44">
        <v>0</v>
      </c>
      <c r="O695" s="44">
        <v>933000</v>
      </c>
      <c r="P695" s="44">
        <v>0</v>
      </c>
      <c r="Q695" s="44">
        <v>28000000</v>
      </c>
      <c r="R695" s="44">
        <v>28000000</v>
      </c>
      <c r="S695" s="42"/>
      <c r="W695" s="5" t="str" cm="1">
        <f t="array" ref="W695">_xlfn.LET(
 _xlpm.a, TRIM(_xlfn.TEXTSPLIT(M695,",")),
 _xlpm.b, TRIM(_xlfn.TEXTSPLIT(L695,",")),
 IFERROR(_xlfn._xlws.FILTER(_xlpm.a, ISNA(MATCH(_xlpm.a,_xlpm.b,0))), "Không có khác biệt")
)</f>
        <v>Không có khác biệt</v>
      </c>
    </row>
    <row r="696" spans="1:23" ht="85.5">
      <c r="A696" s="44">
        <v>20252</v>
      </c>
      <c r="B696" s="45" t="s">
        <v>8926</v>
      </c>
      <c r="C696" s="44">
        <v>2024</v>
      </c>
      <c r="D696" s="45" t="s">
        <v>1086</v>
      </c>
      <c r="E696" s="45" t="s">
        <v>1087</v>
      </c>
      <c r="F696" s="45" t="s">
        <v>1088</v>
      </c>
      <c r="G696" s="45" t="s">
        <v>1175</v>
      </c>
      <c r="H696" s="45" t="s">
        <v>1090</v>
      </c>
      <c r="I696" s="44">
        <v>2410755</v>
      </c>
      <c r="J696" s="45" t="s">
        <v>2512</v>
      </c>
      <c r="K696" s="45" t="s">
        <v>1092</v>
      </c>
      <c r="L696" s="45" t="s">
        <v>9278</v>
      </c>
      <c r="M696" s="45" t="s">
        <v>9279</v>
      </c>
      <c r="N696" s="44">
        <v>14</v>
      </c>
      <c r="O696" s="44">
        <v>933000</v>
      </c>
      <c r="P696" s="44">
        <v>13062000</v>
      </c>
      <c r="Q696" s="44">
        <v>13062000</v>
      </c>
      <c r="R696" s="44">
        <v>0</v>
      </c>
      <c r="S696" s="42"/>
      <c r="W696" s="5" t="str" cm="1">
        <f t="array" ref="W696">_xlfn.LET(
 _xlpm.a, TRIM(_xlfn.TEXTSPLIT(M696,",")),
 _xlpm.b, TRIM(_xlfn.TEXTSPLIT(L696,",")),
 IFERROR(_xlfn._xlws.FILTER(_xlpm.a, ISNA(MATCH(_xlpm.a,_xlpm.b,0))), "Không có khác biệt")
)</f>
        <v>Không có khác biệt</v>
      </c>
    </row>
    <row r="697" spans="1:23" ht="71.25">
      <c r="A697" s="44">
        <v>20252</v>
      </c>
      <c r="B697" s="45" t="s">
        <v>8926</v>
      </c>
      <c r="C697" s="44">
        <v>2023</v>
      </c>
      <c r="D697" s="45" t="s">
        <v>1127</v>
      </c>
      <c r="E697" s="45" t="s">
        <v>1095</v>
      </c>
      <c r="F697" s="45" t="s">
        <v>1088</v>
      </c>
      <c r="G697" s="45" t="s">
        <v>1158</v>
      </c>
      <c r="H697" s="45" t="s">
        <v>1101</v>
      </c>
      <c r="I697" s="45" t="s">
        <v>2514</v>
      </c>
      <c r="J697" s="45" t="s">
        <v>2515</v>
      </c>
      <c r="K697" s="45" t="s">
        <v>1092</v>
      </c>
      <c r="L697" s="42"/>
      <c r="M697" s="42"/>
      <c r="N697" s="44">
        <v>0</v>
      </c>
      <c r="O697" s="44">
        <v>933000</v>
      </c>
      <c r="P697" s="44">
        <v>0</v>
      </c>
      <c r="Q697" s="44">
        <v>28000000</v>
      </c>
      <c r="R697" s="44">
        <v>28000000</v>
      </c>
      <c r="S697" s="42"/>
      <c r="W697" s="5" t="str" cm="1">
        <f t="array" ref="W697">_xlfn.LET(
 _xlpm.a, TRIM(_xlfn.TEXTSPLIT(M697,",")),
 _xlpm.b, TRIM(_xlfn.TEXTSPLIT(L697,",")),
 IFERROR(_xlfn._xlws.FILTER(_xlpm.a, ISNA(MATCH(_xlpm.a,_xlpm.b,0))), "Không có khác biệt")
)</f>
        <v>Không có khác biệt</v>
      </c>
    </row>
    <row r="698" spans="1:23" ht="71.25">
      <c r="A698" s="44">
        <v>20252</v>
      </c>
      <c r="B698" s="45" t="s">
        <v>8926</v>
      </c>
      <c r="C698" s="44">
        <v>2025</v>
      </c>
      <c r="D698" s="45" t="s">
        <v>1117</v>
      </c>
      <c r="E698" s="45" t="s">
        <v>1087</v>
      </c>
      <c r="F698" s="45" t="s">
        <v>1088</v>
      </c>
      <c r="G698" s="45" t="s">
        <v>1111</v>
      </c>
      <c r="H698" s="45" t="s">
        <v>1090</v>
      </c>
      <c r="I698" s="44">
        <v>2510003</v>
      </c>
      <c r="J698" s="45" t="s">
        <v>2517</v>
      </c>
      <c r="K698" s="45" t="s">
        <v>1092</v>
      </c>
      <c r="L698" s="42"/>
      <c r="M698" s="42"/>
      <c r="N698" s="44">
        <v>0</v>
      </c>
      <c r="O698" s="44">
        <v>933000</v>
      </c>
      <c r="P698" s="44">
        <v>0</v>
      </c>
      <c r="Q698" s="44">
        <v>26124000</v>
      </c>
      <c r="R698" s="44">
        <v>26124000</v>
      </c>
      <c r="S698" s="42"/>
      <c r="W698" s="5" t="str" cm="1">
        <f t="array" ref="W698">_xlfn.LET(
 _xlpm.a, TRIM(_xlfn.TEXTSPLIT(M698,",")),
 _xlpm.b, TRIM(_xlfn.TEXTSPLIT(L698,",")),
 IFERROR(_xlfn._xlws.FILTER(_xlpm.a, ISNA(MATCH(_xlpm.a,_xlpm.b,0))), "Không có khác biệt")
)</f>
        <v>Không có khác biệt</v>
      </c>
    </row>
    <row r="699" spans="1:23" ht="71.25">
      <c r="A699" s="44">
        <v>20252</v>
      </c>
      <c r="B699" s="45" t="s">
        <v>8926</v>
      </c>
      <c r="C699" s="44">
        <v>2023</v>
      </c>
      <c r="D699" s="45" t="s">
        <v>1127</v>
      </c>
      <c r="E699" s="45" t="s">
        <v>1095</v>
      </c>
      <c r="F699" s="45" t="s">
        <v>1088</v>
      </c>
      <c r="G699" s="45" t="s">
        <v>1811</v>
      </c>
      <c r="H699" s="45" t="s">
        <v>1101</v>
      </c>
      <c r="I699" s="45" t="s">
        <v>2518</v>
      </c>
      <c r="J699" s="45" t="s">
        <v>2519</v>
      </c>
      <c r="K699" s="45" t="s">
        <v>1092</v>
      </c>
      <c r="L699" s="42"/>
      <c r="M699" s="42"/>
      <c r="N699" s="44">
        <v>0</v>
      </c>
      <c r="O699" s="44">
        <v>1667000</v>
      </c>
      <c r="P699" s="44">
        <v>0</v>
      </c>
      <c r="Q699" s="44">
        <v>50000000</v>
      </c>
      <c r="R699" s="44">
        <v>50000000</v>
      </c>
      <c r="S699" s="42"/>
      <c r="W699" s="5" t="str" cm="1">
        <f t="array" ref="W699">_xlfn.LET(
 _xlpm.a, TRIM(_xlfn.TEXTSPLIT(M699,",")),
 _xlpm.b, TRIM(_xlfn.TEXTSPLIT(L699,",")),
 IFERROR(_xlfn._xlws.FILTER(_xlpm.a, ISNA(MATCH(_xlpm.a,_xlpm.b,0))), "Không có khác biệt")
)</f>
        <v>Không có khác biệt</v>
      </c>
    </row>
    <row r="700" spans="1:23" ht="71.25">
      <c r="A700" s="44">
        <v>20252</v>
      </c>
      <c r="B700" s="45" t="s">
        <v>8926</v>
      </c>
      <c r="C700" s="44">
        <v>2024</v>
      </c>
      <c r="D700" s="45" t="s">
        <v>1086</v>
      </c>
      <c r="E700" s="45" t="s">
        <v>1087</v>
      </c>
      <c r="F700" s="45" t="s">
        <v>1088</v>
      </c>
      <c r="G700" s="45" t="s">
        <v>1175</v>
      </c>
      <c r="H700" s="45" t="s">
        <v>1090</v>
      </c>
      <c r="I700" s="44">
        <v>2411145</v>
      </c>
      <c r="J700" s="45" t="s">
        <v>2520</v>
      </c>
      <c r="K700" s="45" t="s">
        <v>1092</v>
      </c>
      <c r="L700" s="42"/>
      <c r="M700" s="42"/>
      <c r="N700" s="44">
        <v>0</v>
      </c>
      <c r="O700" s="44">
        <v>933000</v>
      </c>
      <c r="P700" s="44">
        <v>0</v>
      </c>
      <c r="Q700" s="44">
        <v>0</v>
      </c>
      <c r="R700" s="44">
        <v>0</v>
      </c>
      <c r="S700" s="42"/>
      <c r="W700" s="5" t="str" cm="1">
        <f t="array" ref="W700">_xlfn.LET(
 _xlpm.a, TRIM(_xlfn.TEXTSPLIT(M700,",")),
 _xlpm.b, TRIM(_xlfn.TEXTSPLIT(L700,",")),
 IFERROR(_xlfn._xlws.FILTER(_xlpm.a, ISNA(MATCH(_xlpm.a,_xlpm.b,0))), "Không có khác biệt")
)</f>
        <v>Không có khác biệt</v>
      </c>
    </row>
    <row r="701" spans="1:23" ht="71.25">
      <c r="A701" s="44">
        <v>20252</v>
      </c>
      <c r="B701" s="45" t="s">
        <v>8926</v>
      </c>
      <c r="C701" s="44">
        <v>2025</v>
      </c>
      <c r="D701" s="45" t="s">
        <v>1120</v>
      </c>
      <c r="E701" s="45" t="s">
        <v>1087</v>
      </c>
      <c r="F701" s="45" t="s">
        <v>19</v>
      </c>
      <c r="G701" s="45" t="s">
        <v>1333</v>
      </c>
      <c r="H701" s="42"/>
      <c r="I701" s="44">
        <v>2540067</v>
      </c>
      <c r="J701" s="45" t="s">
        <v>2522</v>
      </c>
      <c r="K701" s="45" t="s">
        <v>1092</v>
      </c>
      <c r="L701" s="42"/>
      <c r="M701" s="42"/>
      <c r="N701" s="44">
        <v>0</v>
      </c>
      <c r="O701" s="44">
        <v>0</v>
      </c>
      <c r="P701" s="44">
        <v>0</v>
      </c>
      <c r="Q701" s="44">
        <v>0</v>
      </c>
      <c r="R701" s="44">
        <v>0</v>
      </c>
      <c r="S701" s="42"/>
      <c r="W701" s="5" t="str" cm="1">
        <f t="array" ref="W701">_xlfn.LET(
 _xlpm.a, TRIM(_xlfn.TEXTSPLIT(M701,",")),
 _xlpm.b, TRIM(_xlfn.TEXTSPLIT(L701,",")),
 IFERROR(_xlfn._xlws.FILTER(_xlpm.a, ISNA(MATCH(_xlpm.a,_xlpm.b,0))), "Không có khác biệt")
)</f>
        <v>Không có khác biệt</v>
      </c>
    </row>
    <row r="702" spans="1:23" ht="71.25">
      <c r="A702" s="44">
        <v>20252</v>
      </c>
      <c r="B702" s="45" t="s">
        <v>8926</v>
      </c>
      <c r="C702" s="44">
        <v>2023</v>
      </c>
      <c r="D702" s="45" t="s">
        <v>1127</v>
      </c>
      <c r="E702" s="45" t="s">
        <v>1095</v>
      </c>
      <c r="F702" s="45" t="s">
        <v>1088</v>
      </c>
      <c r="G702" s="45" t="s">
        <v>1118</v>
      </c>
      <c r="H702" s="45" t="s">
        <v>1101</v>
      </c>
      <c r="I702" s="45" t="s">
        <v>2524</v>
      </c>
      <c r="J702" s="45" t="s">
        <v>2525</v>
      </c>
      <c r="K702" s="45" t="s">
        <v>1092</v>
      </c>
      <c r="L702" s="42"/>
      <c r="M702" s="42"/>
      <c r="N702" s="44">
        <v>0</v>
      </c>
      <c r="O702" s="44">
        <v>933000</v>
      </c>
      <c r="P702" s="44">
        <v>0</v>
      </c>
      <c r="Q702" s="44">
        <v>28000000</v>
      </c>
      <c r="R702" s="44">
        <v>28000000</v>
      </c>
      <c r="S702" s="42"/>
      <c r="W702" s="5" t="str" cm="1">
        <f t="array" ref="W702">_xlfn.LET(
 _xlpm.a, TRIM(_xlfn.TEXTSPLIT(M702,",")),
 _xlpm.b, TRIM(_xlfn.TEXTSPLIT(L702,",")),
 IFERROR(_xlfn._xlws.FILTER(_xlpm.a, ISNA(MATCH(_xlpm.a,_xlpm.b,0))), "Không có khác biệt")
)</f>
        <v>Không có khác biệt</v>
      </c>
    </row>
    <row r="703" spans="1:23" ht="71.25">
      <c r="A703" s="44">
        <v>20252</v>
      </c>
      <c r="B703" s="45" t="s">
        <v>8926</v>
      </c>
      <c r="C703" s="44">
        <v>2025</v>
      </c>
      <c r="D703" s="45" t="s">
        <v>1117</v>
      </c>
      <c r="E703" s="45" t="s">
        <v>1087</v>
      </c>
      <c r="F703" s="45" t="s">
        <v>1088</v>
      </c>
      <c r="G703" s="45" t="s">
        <v>1124</v>
      </c>
      <c r="H703" s="45" t="s">
        <v>1090</v>
      </c>
      <c r="I703" s="44">
        <v>2510951</v>
      </c>
      <c r="J703" s="45" t="s">
        <v>2527</v>
      </c>
      <c r="K703" s="45" t="s">
        <v>1092</v>
      </c>
      <c r="L703" s="42"/>
      <c r="M703" s="42"/>
      <c r="N703" s="44">
        <v>0</v>
      </c>
      <c r="O703" s="44">
        <v>933000</v>
      </c>
      <c r="P703" s="44">
        <v>0</v>
      </c>
      <c r="Q703" s="44">
        <v>26124000</v>
      </c>
      <c r="R703" s="44">
        <v>26124000</v>
      </c>
      <c r="S703" s="42"/>
      <c r="W703" s="5" t="str" cm="1">
        <f t="array" ref="W703">_xlfn.LET(
 _xlpm.a, TRIM(_xlfn.TEXTSPLIT(M703,",")),
 _xlpm.b, TRIM(_xlfn.TEXTSPLIT(L703,",")),
 IFERROR(_xlfn._xlws.FILTER(_xlpm.a, ISNA(MATCH(_xlpm.a,_xlpm.b,0))), "Không có khác biệt")
)</f>
        <v>Không có khác biệt</v>
      </c>
    </row>
    <row r="704" spans="1:23" ht="71.25">
      <c r="A704" s="44">
        <v>20252</v>
      </c>
      <c r="B704" s="45" t="s">
        <v>8926</v>
      </c>
      <c r="C704" s="44">
        <v>2022</v>
      </c>
      <c r="D704" s="45" t="s">
        <v>1144</v>
      </c>
      <c r="E704" s="45" t="s">
        <v>1095</v>
      </c>
      <c r="F704" s="45" t="s">
        <v>1088</v>
      </c>
      <c r="G704" s="45" t="s">
        <v>1165</v>
      </c>
      <c r="H704" s="45" t="s">
        <v>1090</v>
      </c>
      <c r="I704" s="45" t="s">
        <v>2528</v>
      </c>
      <c r="J704" s="45" t="s">
        <v>2529</v>
      </c>
      <c r="K704" s="45" t="s">
        <v>1092</v>
      </c>
      <c r="L704" s="42"/>
      <c r="M704" s="42"/>
      <c r="N704" s="44">
        <v>0</v>
      </c>
      <c r="O704" s="44">
        <v>933000</v>
      </c>
      <c r="P704" s="44">
        <v>0</v>
      </c>
      <c r="Q704" s="44">
        <v>23300000</v>
      </c>
      <c r="R704" s="44">
        <v>23300000</v>
      </c>
      <c r="S704" s="42"/>
      <c r="W704" s="5" t="str" cm="1">
        <f t="array" ref="W704">_xlfn.LET(
 _xlpm.a, TRIM(_xlfn.TEXTSPLIT(M704,",")),
 _xlpm.b, TRIM(_xlfn.TEXTSPLIT(L704,",")),
 IFERROR(_xlfn._xlws.FILTER(_xlpm.a, ISNA(MATCH(_xlpm.a,_xlpm.b,0))), "Không có khác biệt")
)</f>
        <v>Không có khác biệt</v>
      </c>
    </row>
    <row r="705" spans="1:23" ht="71.25">
      <c r="A705" s="44">
        <v>20252</v>
      </c>
      <c r="B705" s="45" t="s">
        <v>8926</v>
      </c>
      <c r="C705" s="44">
        <v>2025</v>
      </c>
      <c r="D705" s="45" t="s">
        <v>1099</v>
      </c>
      <c r="E705" s="45" t="s">
        <v>1087</v>
      </c>
      <c r="F705" s="45" t="s">
        <v>1088</v>
      </c>
      <c r="G705" s="45" t="s">
        <v>1128</v>
      </c>
      <c r="H705" s="45" t="s">
        <v>1101</v>
      </c>
      <c r="I705" s="44">
        <v>2510704</v>
      </c>
      <c r="J705" s="45" t="s">
        <v>2530</v>
      </c>
      <c r="K705" s="45" t="s">
        <v>1092</v>
      </c>
      <c r="L705" s="45" t="s">
        <v>9280</v>
      </c>
      <c r="M705" s="45" t="s">
        <v>9281</v>
      </c>
      <c r="N705" s="44">
        <v>12</v>
      </c>
      <c r="O705" s="44">
        <v>933000</v>
      </c>
      <c r="P705" s="44">
        <v>11196000</v>
      </c>
      <c r="Q705" s="44">
        <v>11186000</v>
      </c>
      <c r="R705" s="44">
        <v>-10000</v>
      </c>
      <c r="S705" s="42"/>
      <c r="W705" s="5" t="str" cm="1">
        <f t="array" ref="W705">_xlfn.LET(
 _xlpm.a, TRIM(_xlfn.TEXTSPLIT(M705,",")),
 _xlpm.b, TRIM(_xlfn.TEXTSPLIT(L705,",")),
 IFERROR(_xlfn._xlws.FILTER(_xlpm.a, ISNA(MATCH(_xlpm.a,_xlpm.b,0))), "Không có khác biệt")
)</f>
        <v>Không có khác biệt</v>
      </c>
    </row>
    <row r="706" spans="1:23" ht="71.25">
      <c r="A706" s="44">
        <v>20252</v>
      </c>
      <c r="B706" s="45" t="s">
        <v>8926</v>
      </c>
      <c r="C706" s="44">
        <v>2023</v>
      </c>
      <c r="D706" s="45" t="s">
        <v>1127</v>
      </c>
      <c r="E706" s="45" t="s">
        <v>1095</v>
      </c>
      <c r="F706" s="45" t="s">
        <v>1088</v>
      </c>
      <c r="G706" s="45" t="s">
        <v>1128</v>
      </c>
      <c r="H706" s="45" t="s">
        <v>1101</v>
      </c>
      <c r="I706" s="45" t="s">
        <v>2531</v>
      </c>
      <c r="J706" s="45" t="s">
        <v>2532</v>
      </c>
      <c r="K706" s="45" t="s">
        <v>1092</v>
      </c>
      <c r="L706" s="45" t="s">
        <v>8939</v>
      </c>
      <c r="M706" s="42"/>
      <c r="N706" s="44">
        <v>2</v>
      </c>
      <c r="O706" s="44">
        <v>933000</v>
      </c>
      <c r="P706" s="44">
        <v>1866000</v>
      </c>
      <c r="Q706" s="44">
        <v>28000000</v>
      </c>
      <c r="R706" s="44">
        <v>26134000</v>
      </c>
      <c r="S706" s="42"/>
      <c r="W706" s="5" t="str" cm="1">
        <f t="array" ref="W706">_xlfn.LET(
 _xlpm.a, TRIM(_xlfn.TEXTSPLIT(M706,",")),
 _xlpm.b, TRIM(_xlfn.TEXTSPLIT(L706,",")),
 IFERROR(_xlfn._xlws.FILTER(_xlpm.a, ISNA(MATCH(_xlpm.a,_xlpm.b,0))), "Không có khác biệt")
)</f>
        <v>Không có khác biệt</v>
      </c>
    </row>
    <row r="707" spans="1:23" ht="71.25">
      <c r="A707" s="44">
        <v>20252</v>
      </c>
      <c r="B707" s="45" t="s">
        <v>8926</v>
      </c>
      <c r="C707" s="44">
        <v>2024</v>
      </c>
      <c r="D707" s="45" t="s">
        <v>1110</v>
      </c>
      <c r="E707" s="45" t="s">
        <v>1095</v>
      </c>
      <c r="F707" s="45" t="s">
        <v>1088</v>
      </c>
      <c r="G707" s="45" t="s">
        <v>1161</v>
      </c>
      <c r="H707" s="45" t="s">
        <v>1101</v>
      </c>
      <c r="I707" s="44">
        <v>2410035</v>
      </c>
      <c r="J707" s="45" t="s">
        <v>2533</v>
      </c>
      <c r="K707" s="45" t="s">
        <v>1092</v>
      </c>
      <c r="L707" s="45" t="s">
        <v>8980</v>
      </c>
      <c r="M707" s="45" t="s">
        <v>8980</v>
      </c>
      <c r="N707" s="44">
        <v>7</v>
      </c>
      <c r="O707" s="44">
        <v>933000</v>
      </c>
      <c r="P707" s="44">
        <v>6531000</v>
      </c>
      <c r="Q707" s="44">
        <v>6531000</v>
      </c>
      <c r="R707" s="44">
        <v>0</v>
      </c>
      <c r="S707" s="42"/>
      <c r="W707" s="5" t="str" cm="1">
        <f t="array" ref="W707">_xlfn.LET(
 _xlpm.a, TRIM(_xlfn.TEXTSPLIT(M707,",")),
 _xlpm.b, TRIM(_xlfn.TEXTSPLIT(L707,",")),
 IFERROR(_xlfn._xlws.FILTER(_xlpm.a, ISNA(MATCH(_xlpm.a,_xlpm.b,0))), "Không có khác biệt")
)</f>
        <v>Không có khác biệt</v>
      </c>
    </row>
    <row r="708" spans="1:23" ht="71.25">
      <c r="A708" s="44">
        <v>20252</v>
      </c>
      <c r="B708" s="45" t="s">
        <v>8926</v>
      </c>
      <c r="C708" s="44">
        <v>2025</v>
      </c>
      <c r="D708" s="45" t="s">
        <v>1099</v>
      </c>
      <c r="E708" s="45" t="s">
        <v>1087</v>
      </c>
      <c r="F708" s="45" t="s">
        <v>1088</v>
      </c>
      <c r="G708" s="45" t="s">
        <v>1104</v>
      </c>
      <c r="H708" s="45" t="s">
        <v>1101</v>
      </c>
      <c r="I708" s="44">
        <v>2510591</v>
      </c>
      <c r="J708" s="45" t="s">
        <v>2535</v>
      </c>
      <c r="K708" s="45" t="s">
        <v>1092</v>
      </c>
      <c r="L708" s="45" t="s">
        <v>9282</v>
      </c>
      <c r="M708" s="45" t="s">
        <v>9283</v>
      </c>
      <c r="N708" s="44">
        <v>13</v>
      </c>
      <c r="O708" s="44">
        <v>933000</v>
      </c>
      <c r="P708" s="44">
        <v>12129000</v>
      </c>
      <c r="Q708" s="44">
        <v>9320000</v>
      </c>
      <c r="R708" s="44">
        <v>-2809000</v>
      </c>
      <c r="S708" s="42"/>
      <c r="W708" s="5" t="str" cm="1">
        <f t="array" ref="W708">_xlfn.LET(
 _xlpm.a, TRIM(_xlfn.TEXTSPLIT(M708,",")),
 _xlpm.b, TRIM(_xlfn.TEXTSPLIT(L708,",")),
 IFERROR(_xlfn._xlws.FILTER(_xlpm.a, ISNA(MATCH(_xlpm.a,_xlpm.b,0))), "Không có khác biệt")
)</f>
        <v>Không có khác biệt</v>
      </c>
    </row>
    <row r="709" spans="1:23" ht="71.25">
      <c r="A709" s="44">
        <v>20252</v>
      </c>
      <c r="B709" s="45" t="s">
        <v>8926</v>
      </c>
      <c r="C709" s="44">
        <v>2024</v>
      </c>
      <c r="D709" s="45" t="s">
        <v>1086</v>
      </c>
      <c r="E709" s="45" t="s">
        <v>1087</v>
      </c>
      <c r="F709" s="45" t="s">
        <v>1088</v>
      </c>
      <c r="G709" s="45" t="s">
        <v>1124</v>
      </c>
      <c r="H709" s="45" t="s">
        <v>1090</v>
      </c>
      <c r="I709" s="44">
        <v>2410188</v>
      </c>
      <c r="J709" s="45" t="s">
        <v>2537</v>
      </c>
      <c r="K709" s="45" t="s">
        <v>1092</v>
      </c>
      <c r="L709" s="45" t="s">
        <v>9284</v>
      </c>
      <c r="M709" s="45" t="s">
        <v>9285</v>
      </c>
      <c r="N709" s="44">
        <v>11</v>
      </c>
      <c r="O709" s="44">
        <v>933000</v>
      </c>
      <c r="P709" s="44">
        <v>10263000</v>
      </c>
      <c r="Q709" s="44">
        <v>10263000</v>
      </c>
      <c r="R709" s="44">
        <v>0</v>
      </c>
      <c r="S709" s="42"/>
      <c r="W709" s="5" t="str" cm="1">
        <f t="array" ref="W709">_xlfn.LET(
 _xlpm.a, TRIM(_xlfn.TEXTSPLIT(M709,",")),
 _xlpm.b, TRIM(_xlfn.TEXTSPLIT(L709,",")),
 IFERROR(_xlfn._xlws.FILTER(_xlpm.a, ISNA(MATCH(_xlpm.a,_xlpm.b,0))), "Không có khác biệt")
)</f>
        <v>Không có khác biệt</v>
      </c>
    </row>
    <row r="710" spans="1:23" ht="71.25">
      <c r="A710" s="44">
        <v>20252</v>
      </c>
      <c r="B710" s="45" t="s">
        <v>8926</v>
      </c>
      <c r="C710" s="44">
        <v>2023</v>
      </c>
      <c r="D710" s="45" t="s">
        <v>1127</v>
      </c>
      <c r="E710" s="45" t="s">
        <v>1095</v>
      </c>
      <c r="F710" s="45" t="s">
        <v>1088</v>
      </c>
      <c r="G710" s="45" t="s">
        <v>1128</v>
      </c>
      <c r="H710" s="45" t="s">
        <v>1101</v>
      </c>
      <c r="I710" s="45" t="s">
        <v>2538</v>
      </c>
      <c r="J710" s="45" t="s">
        <v>2539</v>
      </c>
      <c r="K710" s="45" t="s">
        <v>1092</v>
      </c>
      <c r="L710" s="45" t="s">
        <v>8939</v>
      </c>
      <c r="M710" s="42"/>
      <c r="N710" s="44">
        <v>2</v>
      </c>
      <c r="O710" s="44">
        <v>933000</v>
      </c>
      <c r="P710" s="44">
        <v>1866000</v>
      </c>
      <c r="Q710" s="44">
        <v>28000000</v>
      </c>
      <c r="R710" s="44">
        <v>26134000</v>
      </c>
      <c r="S710" s="42"/>
      <c r="W710" s="5" t="str" cm="1">
        <f t="array" ref="W710">_xlfn.LET(
 _xlpm.a, TRIM(_xlfn.TEXTSPLIT(M710,",")),
 _xlpm.b, TRIM(_xlfn.TEXTSPLIT(L710,",")),
 IFERROR(_xlfn._xlws.FILTER(_xlpm.a, ISNA(MATCH(_xlpm.a,_xlpm.b,0))), "Không có khác biệt")
)</f>
        <v>Không có khác biệt</v>
      </c>
    </row>
    <row r="711" spans="1:23" ht="71.25">
      <c r="A711" s="44">
        <v>20252</v>
      </c>
      <c r="B711" s="45" t="s">
        <v>8926</v>
      </c>
      <c r="C711" s="44">
        <v>2020</v>
      </c>
      <c r="D711" s="45" t="s">
        <v>1432</v>
      </c>
      <c r="E711" s="45" t="s">
        <v>1095</v>
      </c>
      <c r="F711" s="45" t="s">
        <v>1088</v>
      </c>
      <c r="G711" s="45" t="s">
        <v>1089</v>
      </c>
      <c r="H711" s="45" t="s">
        <v>1101</v>
      </c>
      <c r="I711" s="45" t="s">
        <v>2540</v>
      </c>
      <c r="J711" s="45" t="s">
        <v>2541</v>
      </c>
      <c r="K711" s="45" t="s">
        <v>1092</v>
      </c>
      <c r="L711" s="42"/>
      <c r="M711" s="42"/>
      <c r="N711" s="44">
        <v>0</v>
      </c>
      <c r="O711" s="44">
        <v>933000</v>
      </c>
      <c r="P711" s="44">
        <v>0</v>
      </c>
      <c r="Q711" s="44">
        <v>0</v>
      </c>
      <c r="R711" s="44">
        <v>0</v>
      </c>
      <c r="S711" s="42"/>
      <c r="W711" s="5" t="str" cm="1">
        <f t="array" ref="W711">_xlfn.LET(
 _xlpm.a, TRIM(_xlfn.TEXTSPLIT(M711,",")),
 _xlpm.b, TRIM(_xlfn.TEXTSPLIT(L711,",")),
 IFERROR(_xlfn._xlws.FILTER(_xlpm.a, ISNA(MATCH(_xlpm.a,_xlpm.b,0))), "Không có khác biệt")
)</f>
        <v>Không có khác biệt</v>
      </c>
    </row>
    <row r="712" spans="1:23" ht="71.25">
      <c r="A712" s="44">
        <v>20252</v>
      </c>
      <c r="B712" s="45" t="s">
        <v>8926</v>
      </c>
      <c r="C712" s="44">
        <v>2024</v>
      </c>
      <c r="D712" s="45" t="s">
        <v>1110</v>
      </c>
      <c r="E712" s="45" t="s">
        <v>1095</v>
      </c>
      <c r="F712" s="45" t="s">
        <v>1088</v>
      </c>
      <c r="G712" s="45" t="s">
        <v>1114</v>
      </c>
      <c r="H712" s="45" t="s">
        <v>1101</v>
      </c>
      <c r="I712" s="44">
        <v>2411126</v>
      </c>
      <c r="J712" s="45" t="s">
        <v>2542</v>
      </c>
      <c r="K712" s="45" t="s">
        <v>1092</v>
      </c>
      <c r="L712" s="42"/>
      <c r="M712" s="42"/>
      <c r="N712" s="44">
        <v>0</v>
      </c>
      <c r="O712" s="44">
        <v>1317000</v>
      </c>
      <c r="P712" s="44">
        <v>0</v>
      </c>
      <c r="Q712" s="44">
        <v>39500000</v>
      </c>
      <c r="R712" s="44">
        <v>39500000</v>
      </c>
      <c r="S712" s="42"/>
      <c r="W712" s="5" t="str" cm="1">
        <f t="array" ref="W712">_xlfn.LET(
 _xlpm.a, TRIM(_xlfn.TEXTSPLIT(M712,",")),
 _xlpm.b, TRIM(_xlfn.TEXTSPLIT(L712,",")),
 IFERROR(_xlfn._xlws.FILTER(_xlpm.a, ISNA(MATCH(_xlpm.a,_xlpm.b,0))), "Không có khác biệt")
)</f>
        <v>Không có khác biệt</v>
      </c>
    </row>
    <row r="713" spans="1:23" ht="71.25">
      <c r="A713" s="44">
        <v>20252</v>
      </c>
      <c r="B713" s="45" t="s">
        <v>8926</v>
      </c>
      <c r="C713" s="44">
        <v>2020</v>
      </c>
      <c r="D713" s="45" t="s">
        <v>2345</v>
      </c>
      <c r="E713" s="45" t="s">
        <v>1095</v>
      </c>
      <c r="F713" s="45" t="s">
        <v>1088</v>
      </c>
      <c r="G713" s="45" t="s">
        <v>1541</v>
      </c>
      <c r="H713" s="45" t="s">
        <v>1090</v>
      </c>
      <c r="I713" s="45" t="s">
        <v>2544</v>
      </c>
      <c r="J713" s="45" t="s">
        <v>2545</v>
      </c>
      <c r="K713" s="45" t="s">
        <v>1092</v>
      </c>
      <c r="L713" s="42"/>
      <c r="M713" s="42"/>
      <c r="N713" s="44">
        <v>0</v>
      </c>
      <c r="O713" s="44">
        <v>933000</v>
      </c>
      <c r="P713" s="44">
        <v>0</v>
      </c>
      <c r="Q713" s="44">
        <v>0</v>
      </c>
      <c r="R713" s="44">
        <v>0</v>
      </c>
      <c r="S713" s="42"/>
      <c r="W713" s="5" t="str" cm="1">
        <f t="array" ref="W713">_xlfn.LET(
 _xlpm.a, TRIM(_xlfn.TEXTSPLIT(M713,",")),
 _xlpm.b, TRIM(_xlfn.TEXTSPLIT(L713,",")),
 IFERROR(_xlfn._xlws.FILTER(_xlpm.a, ISNA(MATCH(_xlpm.a,_xlpm.b,0))), "Không có khác biệt")
)</f>
        <v>Không có khác biệt</v>
      </c>
    </row>
    <row r="714" spans="1:23" ht="71.25">
      <c r="A714" s="44">
        <v>20252</v>
      </c>
      <c r="B714" s="45" t="s">
        <v>8926</v>
      </c>
      <c r="C714" s="44">
        <v>2024</v>
      </c>
      <c r="D714" s="45" t="s">
        <v>1110</v>
      </c>
      <c r="E714" s="45" t="s">
        <v>1095</v>
      </c>
      <c r="F714" s="45" t="s">
        <v>1088</v>
      </c>
      <c r="G714" s="45" t="s">
        <v>1118</v>
      </c>
      <c r="H714" s="45" t="s">
        <v>1101</v>
      </c>
      <c r="I714" s="44">
        <v>2410716</v>
      </c>
      <c r="J714" s="45" t="s">
        <v>2547</v>
      </c>
      <c r="K714" s="45" t="s">
        <v>1092</v>
      </c>
      <c r="L714" s="42"/>
      <c r="M714" s="42"/>
      <c r="N714" s="44">
        <v>0</v>
      </c>
      <c r="O714" s="44">
        <v>933000</v>
      </c>
      <c r="P714" s="44">
        <v>0</v>
      </c>
      <c r="Q714" s="44">
        <v>28000000</v>
      </c>
      <c r="R714" s="44">
        <v>28000000</v>
      </c>
      <c r="S714" s="42"/>
      <c r="W714" s="5" t="str" cm="1">
        <f t="array" ref="W714">_xlfn.LET(
 _xlpm.a, TRIM(_xlfn.TEXTSPLIT(M714,",")),
 _xlpm.b, TRIM(_xlfn.TEXTSPLIT(L714,",")),
 IFERROR(_xlfn._xlws.FILTER(_xlpm.a, ISNA(MATCH(_xlpm.a,_xlpm.b,0))), "Không có khác biệt")
)</f>
        <v>Không có khác biệt</v>
      </c>
    </row>
    <row r="715" spans="1:23" ht="71.25">
      <c r="A715" s="44">
        <v>20252</v>
      </c>
      <c r="B715" s="45" t="s">
        <v>8926</v>
      </c>
      <c r="C715" s="44">
        <v>2024</v>
      </c>
      <c r="D715" s="45" t="s">
        <v>1591</v>
      </c>
      <c r="E715" s="45" t="s">
        <v>1095</v>
      </c>
      <c r="F715" s="45" t="s">
        <v>19</v>
      </c>
      <c r="G715" s="45" t="s">
        <v>1152</v>
      </c>
      <c r="H715" s="42"/>
      <c r="I715" s="44">
        <v>2440059</v>
      </c>
      <c r="J715" s="45" t="s">
        <v>2548</v>
      </c>
      <c r="K715" s="45" t="s">
        <v>1092</v>
      </c>
      <c r="L715" s="42"/>
      <c r="M715" s="42"/>
      <c r="N715" s="44">
        <v>0</v>
      </c>
      <c r="O715" s="44">
        <v>0</v>
      </c>
      <c r="P715" s="44">
        <v>0</v>
      </c>
      <c r="Q715" s="44">
        <v>28000000</v>
      </c>
      <c r="R715" s="44">
        <v>28000000</v>
      </c>
      <c r="S715" s="42"/>
      <c r="W715" s="5" t="str" cm="1">
        <f t="array" ref="W715">_xlfn.LET(
 _xlpm.a, TRIM(_xlfn.TEXTSPLIT(M715,",")),
 _xlpm.b, TRIM(_xlfn.TEXTSPLIT(L715,",")),
 IFERROR(_xlfn._xlws.FILTER(_xlpm.a, ISNA(MATCH(_xlpm.a,_xlpm.b,0))), "Không có khác biệt")
)</f>
        <v>Không có khác biệt</v>
      </c>
    </row>
    <row r="716" spans="1:23" ht="71.25">
      <c r="A716" s="44">
        <v>20252</v>
      </c>
      <c r="B716" s="45" t="s">
        <v>8926</v>
      </c>
      <c r="C716" s="44">
        <v>2023</v>
      </c>
      <c r="D716" s="45" t="s">
        <v>1127</v>
      </c>
      <c r="E716" s="45" t="s">
        <v>1095</v>
      </c>
      <c r="F716" s="45" t="s">
        <v>1088</v>
      </c>
      <c r="G716" s="45" t="s">
        <v>1175</v>
      </c>
      <c r="H716" s="45" t="s">
        <v>1101</v>
      </c>
      <c r="I716" s="45" t="s">
        <v>2549</v>
      </c>
      <c r="J716" s="45" t="s">
        <v>1300</v>
      </c>
      <c r="K716" s="45" t="s">
        <v>1092</v>
      </c>
      <c r="L716" s="42"/>
      <c r="M716" s="42"/>
      <c r="N716" s="44">
        <v>0</v>
      </c>
      <c r="O716" s="44">
        <v>933000</v>
      </c>
      <c r="P716" s="44">
        <v>0</v>
      </c>
      <c r="Q716" s="44">
        <v>28000000</v>
      </c>
      <c r="R716" s="44">
        <v>28000000</v>
      </c>
      <c r="S716" s="42"/>
      <c r="W716" s="5" t="str" cm="1">
        <f t="array" ref="W716">_xlfn.LET(
 _xlpm.a, TRIM(_xlfn.TEXTSPLIT(M716,",")),
 _xlpm.b, TRIM(_xlfn.TEXTSPLIT(L716,",")),
 IFERROR(_xlfn._xlws.FILTER(_xlpm.a, ISNA(MATCH(_xlpm.a,_xlpm.b,0))), "Không có khác biệt")
)</f>
        <v>Không có khác biệt</v>
      </c>
    </row>
    <row r="717" spans="1:23" ht="71.25">
      <c r="A717" s="44">
        <v>20252</v>
      </c>
      <c r="B717" s="45" t="s">
        <v>8926</v>
      </c>
      <c r="C717" s="44">
        <v>2023</v>
      </c>
      <c r="D717" s="45" t="s">
        <v>1127</v>
      </c>
      <c r="E717" s="45" t="s">
        <v>1095</v>
      </c>
      <c r="F717" s="45" t="s">
        <v>1088</v>
      </c>
      <c r="G717" s="45" t="s">
        <v>1089</v>
      </c>
      <c r="H717" s="45" t="s">
        <v>1101</v>
      </c>
      <c r="I717" s="45" t="s">
        <v>2551</v>
      </c>
      <c r="J717" s="45" t="s">
        <v>2552</v>
      </c>
      <c r="K717" s="45" t="s">
        <v>1092</v>
      </c>
      <c r="L717" s="42"/>
      <c r="M717" s="42"/>
      <c r="N717" s="44">
        <v>0</v>
      </c>
      <c r="O717" s="44">
        <v>933000</v>
      </c>
      <c r="P717" s="44">
        <v>0</v>
      </c>
      <c r="Q717" s="44">
        <v>28000000</v>
      </c>
      <c r="R717" s="44">
        <v>28000000</v>
      </c>
      <c r="S717" s="42"/>
      <c r="W717" s="5" t="str" cm="1">
        <f t="array" ref="W717">_xlfn.LET(
 _xlpm.a, TRIM(_xlfn.TEXTSPLIT(M717,",")),
 _xlpm.b, TRIM(_xlfn.TEXTSPLIT(L717,",")),
 IFERROR(_xlfn._xlws.FILTER(_xlpm.a, ISNA(MATCH(_xlpm.a,_xlpm.b,0))), "Không có khác biệt")
)</f>
        <v>Không có khác biệt</v>
      </c>
    </row>
    <row r="718" spans="1:23" ht="71.25">
      <c r="A718" s="44">
        <v>20252</v>
      </c>
      <c r="B718" s="45" t="s">
        <v>8926</v>
      </c>
      <c r="C718" s="44">
        <v>2025</v>
      </c>
      <c r="D718" s="45" t="s">
        <v>1099</v>
      </c>
      <c r="E718" s="45" t="s">
        <v>1087</v>
      </c>
      <c r="F718" s="45" t="s">
        <v>1088</v>
      </c>
      <c r="G718" s="45" t="s">
        <v>1175</v>
      </c>
      <c r="H718" s="45" t="s">
        <v>1101</v>
      </c>
      <c r="I718" s="44">
        <v>2510035</v>
      </c>
      <c r="J718" s="45" t="s">
        <v>2554</v>
      </c>
      <c r="K718" s="45" t="s">
        <v>1092</v>
      </c>
      <c r="L718" s="45" t="s">
        <v>9286</v>
      </c>
      <c r="M718" s="45" t="s">
        <v>9287</v>
      </c>
      <c r="N718" s="44">
        <v>9</v>
      </c>
      <c r="O718" s="44">
        <v>933000</v>
      </c>
      <c r="P718" s="44">
        <v>8397000</v>
      </c>
      <c r="Q718" s="44">
        <v>7454000</v>
      </c>
      <c r="R718" s="44">
        <v>-943000</v>
      </c>
      <c r="S718" s="42"/>
      <c r="W718" s="5" t="str" cm="1">
        <f t="array" ref="W718">_xlfn.LET(
 _xlpm.a, TRIM(_xlfn.TEXTSPLIT(M718,",")),
 _xlpm.b, TRIM(_xlfn.TEXTSPLIT(L718,",")),
 IFERROR(_xlfn._xlws.FILTER(_xlpm.a, ISNA(MATCH(_xlpm.a,_xlpm.b,0))), "Không có khác biệt")
)</f>
        <v>PHY1.002</v>
      </c>
    </row>
    <row r="719" spans="1:23" ht="71.25">
      <c r="A719" s="44">
        <v>20252</v>
      </c>
      <c r="B719" s="45" t="s">
        <v>8926</v>
      </c>
      <c r="C719" s="44">
        <v>2022</v>
      </c>
      <c r="D719" s="45" t="s">
        <v>1144</v>
      </c>
      <c r="E719" s="45" t="s">
        <v>1095</v>
      </c>
      <c r="F719" s="45" t="s">
        <v>1088</v>
      </c>
      <c r="G719" s="45" t="s">
        <v>1124</v>
      </c>
      <c r="H719" s="45" t="s">
        <v>1090</v>
      </c>
      <c r="I719" s="45" t="s">
        <v>2556</v>
      </c>
      <c r="J719" s="45" t="s">
        <v>2557</v>
      </c>
      <c r="K719" s="45" t="s">
        <v>1092</v>
      </c>
      <c r="L719" s="45" t="s">
        <v>9288</v>
      </c>
      <c r="M719" s="42"/>
      <c r="N719" s="44">
        <v>4</v>
      </c>
      <c r="O719" s="44">
        <v>933000</v>
      </c>
      <c r="P719" s="44">
        <v>3732000</v>
      </c>
      <c r="Q719" s="44">
        <v>23300000</v>
      </c>
      <c r="R719" s="44">
        <v>19568000</v>
      </c>
      <c r="S719" s="42"/>
      <c r="W719" s="5" t="str" cm="1">
        <f t="array" ref="W719">_xlfn.LET(
 _xlpm.a, TRIM(_xlfn.TEXTSPLIT(M719,",")),
 _xlpm.b, TRIM(_xlfn.TEXTSPLIT(L719,",")),
 IFERROR(_xlfn._xlws.FILTER(_xlpm.a, ISNA(MATCH(_xlpm.a,_xlpm.b,0))), "Không có khác biệt")
)</f>
        <v>Không có khác biệt</v>
      </c>
    </row>
    <row r="720" spans="1:23" ht="71.25">
      <c r="A720" s="44">
        <v>20252</v>
      </c>
      <c r="B720" s="45" t="s">
        <v>8926</v>
      </c>
      <c r="C720" s="44">
        <v>2025</v>
      </c>
      <c r="D720" s="42"/>
      <c r="E720" s="45" t="s">
        <v>1087</v>
      </c>
      <c r="F720" s="45" t="s">
        <v>1088</v>
      </c>
      <c r="G720" s="45" t="s">
        <v>1114</v>
      </c>
      <c r="H720" s="45" t="s">
        <v>1101</v>
      </c>
      <c r="I720" s="45" t="s">
        <v>2559</v>
      </c>
      <c r="J720" s="45" t="s">
        <v>2560</v>
      </c>
      <c r="K720" s="45" t="s">
        <v>1283</v>
      </c>
      <c r="L720" s="42"/>
      <c r="M720" s="42"/>
      <c r="N720" s="44">
        <v>0</v>
      </c>
      <c r="O720" s="44">
        <v>1667000</v>
      </c>
      <c r="P720" s="44">
        <v>0</v>
      </c>
      <c r="Q720" s="44">
        <v>0</v>
      </c>
      <c r="R720" s="44">
        <v>0</v>
      </c>
      <c r="S720" s="42"/>
      <c r="W720" s="5" t="str" cm="1">
        <f t="array" ref="W720">_xlfn.LET(
 _xlpm.a, TRIM(_xlfn.TEXTSPLIT(M720,",")),
 _xlpm.b, TRIM(_xlfn.TEXTSPLIT(L720,",")),
 IFERROR(_xlfn._xlws.FILTER(_xlpm.a, ISNA(MATCH(_xlpm.a,_xlpm.b,0))), "Không có khác biệt")
)</f>
        <v>Không có khác biệt</v>
      </c>
    </row>
    <row r="721" spans="1:24" ht="71.25">
      <c r="A721" s="44">
        <v>20252</v>
      </c>
      <c r="B721" s="45" t="s">
        <v>8926</v>
      </c>
      <c r="C721" s="44">
        <v>2025</v>
      </c>
      <c r="D721" s="45" t="s">
        <v>1117</v>
      </c>
      <c r="E721" s="45" t="s">
        <v>1087</v>
      </c>
      <c r="F721" s="45" t="s">
        <v>1088</v>
      </c>
      <c r="G721" s="45" t="s">
        <v>1089</v>
      </c>
      <c r="H721" s="45" t="s">
        <v>1090</v>
      </c>
      <c r="I721" s="44">
        <v>2510219</v>
      </c>
      <c r="J721" s="45" t="s">
        <v>2562</v>
      </c>
      <c r="K721" s="45" t="s">
        <v>1092</v>
      </c>
      <c r="L721" s="42"/>
      <c r="M721" s="42"/>
      <c r="N721" s="44">
        <v>0</v>
      </c>
      <c r="O721" s="44">
        <v>933000</v>
      </c>
      <c r="P721" s="44">
        <v>0</v>
      </c>
      <c r="Q721" s="44">
        <v>26124000</v>
      </c>
      <c r="R721" s="44">
        <v>26124000</v>
      </c>
      <c r="S721" s="42"/>
      <c r="W721" s="5" t="str" cm="1">
        <f t="array" ref="W721">_xlfn.LET(
 _xlpm.a, TRIM(_xlfn.TEXTSPLIT(M721,",")),
 _xlpm.b, TRIM(_xlfn.TEXTSPLIT(L721,",")),
 IFERROR(_xlfn._xlws.FILTER(_xlpm.a, ISNA(MATCH(_xlpm.a,_xlpm.b,0))), "Không có khác biệt")
)</f>
        <v>Không có khác biệt</v>
      </c>
    </row>
    <row r="722" spans="1:24" ht="71.25">
      <c r="A722" s="44">
        <v>20252</v>
      </c>
      <c r="B722" s="45" t="s">
        <v>8926</v>
      </c>
      <c r="C722" s="44">
        <v>2023</v>
      </c>
      <c r="D722" s="45" t="s">
        <v>1197</v>
      </c>
      <c r="E722" s="45" t="s">
        <v>1095</v>
      </c>
      <c r="F722" s="45" t="s">
        <v>1088</v>
      </c>
      <c r="G722" s="45" t="s">
        <v>1177</v>
      </c>
      <c r="H722" s="45" t="s">
        <v>1090</v>
      </c>
      <c r="I722" s="45" t="s">
        <v>2563</v>
      </c>
      <c r="J722" s="45" t="s">
        <v>2564</v>
      </c>
      <c r="K722" s="45" t="s">
        <v>1092</v>
      </c>
      <c r="L722" s="42"/>
      <c r="M722" s="42"/>
      <c r="N722" s="44">
        <v>0</v>
      </c>
      <c r="O722" s="44">
        <v>933000</v>
      </c>
      <c r="P722" s="44">
        <v>0</v>
      </c>
      <c r="Q722" s="44">
        <v>28000000</v>
      </c>
      <c r="R722" s="44">
        <v>28000000</v>
      </c>
      <c r="S722" s="42"/>
      <c r="W722" s="5" t="str" cm="1">
        <f t="array" ref="W722">_xlfn.LET(
 _xlpm.a, TRIM(_xlfn.TEXTSPLIT(M722,",")),
 _xlpm.b, TRIM(_xlfn.TEXTSPLIT(L722,",")),
 IFERROR(_xlfn._xlws.FILTER(_xlpm.a, ISNA(MATCH(_xlpm.a,_xlpm.b,0))), "Không có khác biệt")
)</f>
        <v>Không có khác biệt</v>
      </c>
    </row>
    <row r="723" spans="1:24" ht="71.25">
      <c r="A723" s="44">
        <v>20252</v>
      </c>
      <c r="B723" s="45" t="s">
        <v>8926</v>
      </c>
      <c r="C723" s="44">
        <v>2025</v>
      </c>
      <c r="D723" s="45" t="s">
        <v>1117</v>
      </c>
      <c r="E723" s="45" t="s">
        <v>1087</v>
      </c>
      <c r="F723" s="45" t="s">
        <v>1088</v>
      </c>
      <c r="G723" s="45" t="s">
        <v>1218</v>
      </c>
      <c r="H723" s="45" t="s">
        <v>1101</v>
      </c>
      <c r="I723" s="44">
        <v>2510708</v>
      </c>
      <c r="J723" s="45" t="s">
        <v>2566</v>
      </c>
      <c r="K723" s="45" t="s">
        <v>1092</v>
      </c>
      <c r="L723" s="45" t="s">
        <v>9044</v>
      </c>
      <c r="M723" s="45" t="s">
        <v>9289</v>
      </c>
      <c r="N723" s="44">
        <v>15</v>
      </c>
      <c r="O723" s="44">
        <v>2084000</v>
      </c>
      <c r="P723" s="44">
        <v>31260000</v>
      </c>
      <c r="Q723" s="44">
        <v>31280000</v>
      </c>
      <c r="R723" s="44">
        <v>20000</v>
      </c>
      <c r="S723" s="42"/>
      <c r="W723" s="5" t="str" cm="1">
        <f t="array" ref="W723">_xlfn.LET(
 _xlpm.a, TRIM(_xlfn.TEXTSPLIT(M723,",")),
 _xlpm.b, TRIM(_xlfn.TEXTSPLIT(L723,",")),
 IFERROR(_xlfn._xlws.FILTER(_xlpm.a, ISNA(MATCH(_xlpm.a,_xlpm.b,0))), "Không có khác biệt")
)</f>
        <v>Không có khác biệt</v>
      </c>
    </row>
    <row r="724" spans="1:24" ht="71.25">
      <c r="A724" s="44">
        <v>20252</v>
      </c>
      <c r="B724" s="45" t="s">
        <v>8926</v>
      </c>
      <c r="C724" s="44">
        <v>2024</v>
      </c>
      <c r="D724" s="45" t="s">
        <v>1591</v>
      </c>
      <c r="E724" s="45" t="s">
        <v>1095</v>
      </c>
      <c r="F724" s="45" t="s">
        <v>19</v>
      </c>
      <c r="G724" s="45" t="s">
        <v>1333</v>
      </c>
      <c r="H724" s="42"/>
      <c r="I724" s="44">
        <v>2440003</v>
      </c>
      <c r="J724" s="45" t="s">
        <v>2568</v>
      </c>
      <c r="K724" s="45" t="s">
        <v>1092</v>
      </c>
      <c r="L724" s="42"/>
      <c r="M724" s="42"/>
      <c r="N724" s="44">
        <v>0</v>
      </c>
      <c r="O724" s="44">
        <v>0</v>
      </c>
      <c r="P724" s="44">
        <v>0</v>
      </c>
      <c r="Q724" s="44">
        <v>28000000</v>
      </c>
      <c r="R724" s="44">
        <v>28000000</v>
      </c>
      <c r="S724" s="42"/>
      <c r="W724" s="5" t="str" cm="1">
        <f t="array" ref="W724">_xlfn.LET(
 _xlpm.a, TRIM(_xlfn.TEXTSPLIT(M724,",")),
 _xlpm.b, TRIM(_xlfn.TEXTSPLIT(L724,",")),
 IFERROR(_xlfn._xlws.FILTER(_xlpm.a, ISNA(MATCH(_xlpm.a,_xlpm.b,0))), "Không có khác biệt")
)</f>
        <v>Không có khác biệt</v>
      </c>
    </row>
    <row r="725" spans="1:24" ht="71.25">
      <c r="A725" s="44">
        <v>20252</v>
      </c>
      <c r="B725" s="45" t="s">
        <v>8926</v>
      </c>
      <c r="C725" s="44">
        <v>2023</v>
      </c>
      <c r="D725" s="45" t="s">
        <v>1127</v>
      </c>
      <c r="E725" s="45" t="s">
        <v>1095</v>
      </c>
      <c r="F725" s="45" t="s">
        <v>1088</v>
      </c>
      <c r="G725" s="45" t="s">
        <v>1089</v>
      </c>
      <c r="H725" s="45" t="s">
        <v>1101</v>
      </c>
      <c r="I725" s="45" t="s">
        <v>2569</v>
      </c>
      <c r="J725" s="45" t="s">
        <v>2570</v>
      </c>
      <c r="K725" s="45" t="s">
        <v>1092</v>
      </c>
      <c r="L725" s="42"/>
      <c r="M725" s="42"/>
      <c r="N725" s="44">
        <v>0</v>
      </c>
      <c r="O725" s="44">
        <v>933000</v>
      </c>
      <c r="P725" s="44">
        <v>0</v>
      </c>
      <c r="Q725" s="44">
        <v>28000000</v>
      </c>
      <c r="R725" s="44">
        <v>28000000</v>
      </c>
      <c r="S725" s="42"/>
      <c r="W725" s="5" t="str" cm="1">
        <f t="array" ref="W725">_xlfn.LET(
 _xlpm.a, TRIM(_xlfn.TEXTSPLIT(M725,",")),
 _xlpm.b, TRIM(_xlfn.TEXTSPLIT(L725,",")),
 IFERROR(_xlfn._xlws.FILTER(_xlpm.a, ISNA(MATCH(_xlpm.a,_xlpm.b,0))), "Không có khác biệt")
)</f>
        <v>Không có khác biệt</v>
      </c>
    </row>
    <row r="726" spans="1:24" ht="71.25">
      <c r="A726" s="44">
        <v>20252</v>
      </c>
      <c r="B726" s="45" t="s">
        <v>8926</v>
      </c>
      <c r="C726" s="44">
        <v>2025</v>
      </c>
      <c r="D726" s="45" t="s">
        <v>1117</v>
      </c>
      <c r="E726" s="45" t="s">
        <v>1087</v>
      </c>
      <c r="F726" s="45" t="s">
        <v>1088</v>
      </c>
      <c r="G726" s="45" t="s">
        <v>1104</v>
      </c>
      <c r="H726" s="45" t="s">
        <v>1090</v>
      </c>
      <c r="I726" s="44">
        <v>2510280</v>
      </c>
      <c r="J726" s="45" t="s">
        <v>2572</v>
      </c>
      <c r="K726" s="45" t="s">
        <v>1092</v>
      </c>
      <c r="L726" s="42"/>
      <c r="M726" s="42"/>
      <c r="N726" s="44">
        <v>0</v>
      </c>
      <c r="O726" s="44">
        <v>933000</v>
      </c>
      <c r="P726" s="44">
        <v>0</v>
      </c>
      <c r="Q726" s="44">
        <v>26124000</v>
      </c>
      <c r="R726" s="44">
        <v>26124000</v>
      </c>
      <c r="S726" s="42"/>
      <c r="W726" s="5" t="str" cm="1">
        <f t="array" ref="W726">_xlfn.LET(
 _xlpm.a, TRIM(_xlfn.TEXTSPLIT(M726,",")),
 _xlpm.b, TRIM(_xlfn.TEXTSPLIT(L726,",")),
 IFERROR(_xlfn._xlws.FILTER(_xlpm.a, ISNA(MATCH(_xlpm.a,_xlpm.b,0))), "Không có khác biệt")
)</f>
        <v>Không có khác biệt</v>
      </c>
    </row>
    <row r="727" spans="1:24" ht="71.25">
      <c r="A727" s="44">
        <v>20252</v>
      </c>
      <c r="B727" s="45" t="s">
        <v>8926</v>
      </c>
      <c r="C727" s="44">
        <v>2025</v>
      </c>
      <c r="D727" s="45" t="s">
        <v>1343</v>
      </c>
      <c r="E727" s="45" t="s">
        <v>1087</v>
      </c>
      <c r="F727" s="45" t="s">
        <v>19</v>
      </c>
      <c r="G727" s="45" t="s">
        <v>1096</v>
      </c>
      <c r="H727" s="42"/>
      <c r="I727" s="45" t="s">
        <v>2573</v>
      </c>
      <c r="J727" s="45" t="s">
        <v>2574</v>
      </c>
      <c r="K727" s="45" t="s">
        <v>1346</v>
      </c>
      <c r="L727" s="42"/>
      <c r="M727" s="42"/>
      <c r="N727" s="44">
        <v>0</v>
      </c>
      <c r="O727" s="44">
        <v>0</v>
      </c>
      <c r="P727" s="44">
        <v>0</v>
      </c>
      <c r="Q727" s="44">
        <v>0</v>
      </c>
      <c r="R727" s="44">
        <v>0</v>
      </c>
      <c r="S727" s="42"/>
      <c r="W727" s="5" t="str" cm="1">
        <f t="array" ref="W727">_xlfn.LET(
 _xlpm.a, TRIM(_xlfn.TEXTSPLIT(M727,",")),
 _xlpm.b, TRIM(_xlfn.TEXTSPLIT(L727,",")),
 IFERROR(_xlfn._xlws.FILTER(_xlpm.a, ISNA(MATCH(_xlpm.a,_xlpm.b,0))), "Không có khác biệt")
)</f>
        <v>Không có khác biệt</v>
      </c>
    </row>
    <row r="728" spans="1:24" ht="71.25">
      <c r="A728" s="44">
        <v>20252</v>
      </c>
      <c r="B728" s="45" t="s">
        <v>8926</v>
      </c>
      <c r="C728" s="44">
        <v>2022</v>
      </c>
      <c r="D728" s="45" t="s">
        <v>1144</v>
      </c>
      <c r="E728" s="45" t="s">
        <v>1095</v>
      </c>
      <c r="F728" s="45" t="s">
        <v>1088</v>
      </c>
      <c r="G728" s="45" t="s">
        <v>1165</v>
      </c>
      <c r="H728" s="45" t="s">
        <v>1090</v>
      </c>
      <c r="I728" s="45" t="s">
        <v>2576</v>
      </c>
      <c r="J728" s="45" t="s">
        <v>2577</v>
      </c>
      <c r="K728" s="45" t="s">
        <v>1092</v>
      </c>
      <c r="L728" s="42"/>
      <c r="M728" s="42"/>
      <c r="N728" s="44">
        <v>0</v>
      </c>
      <c r="O728" s="44">
        <v>933000</v>
      </c>
      <c r="P728" s="44">
        <v>0</v>
      </c>
      <c r="Q728" s="44">
        <v>23300000</v>
      </c>
      <c r="R728" s="44">
        <v>23300000</v>
      </c>
      <c r="S728" s="42"/>
      <c r="W728" s="5" t="str" cm="1">
        <f t="array" ref="W728">_xlfn.LET(
 _xlpm.a, TRIM(_xlfn.TEXTSPLIT(M728,",")),
 _xlpm.b, TRIM(_xlfn.TEXTSPLIT(L728,",")),
 IFERROR(_xlfn._xlws.FILTER(_xlpm.a, ISNA(MATCH(_xlpm.a,_xlpm.b,0))), "Không có khác biệt")
)</f>
        <v>Không có khác biệt</v>
      </c>
    </row>
    <row r="729" spans="1:24" ht="71.25">
      <c r="A729" s="44">
        <v>20252</v>
      </c>
      <c r="B729" s="45" t="s">
        <v>8926</v>
      </c>
      <c r="C729" s="44">
        <v>2024</v>
      </c>
      <c r="D729" s="45" t="s">
        <v>1110</v>
      </c>
      <c r="E729" s="45" t="s">
        <v>1095</v>
      </c>
      <c r="F729" s="45" t="s">
        <v>1088</v>
      </c>
      <c r="G729" s="45" t="s">
        <v>1089</v>
      </c>
      <c r="H729" s="45" t="s">
        <v>1101</v>
      </c>
      <c r="I729" s="44">
        <v>2410277</v>
      </c>
      <c r="J729" s="45" t="s">
        <v>2572</v>
      </c>
      <c r="K729" s="45" t="s">
        <v>1092</v>
      </c>
      <c r="L729" s="42"/>
      <c r="M729" s="42"/>
      <c r="N729" s="44">
        <v>0</v>
      </c>
      <c r="O729" s="44">
        <v>933000</v>
      </c>
      <c r="P729" s="44">
        <v>0</v>
      </c>
      <c r="Q729" s="44">
        <v>28000000</v>
      </c>
      <c r="R729" s="44">
        <v>28000000</v>
      </c>
      <c r="S729" s="42"/>
      <c r="W729" s="5" t="str" cm="1">
        <f t="array" ref="W729">_xlfn.LET(
 _xlpm.a, TRIM(_xlfn.TEXTSPLIT(M729,",")),
 _xlpm.b, TRIM(_xlfn.TEXTSPLIT(L729,",")),
 IFERROR(_xlfn._xlws.FILTER(_xlpm.a, ISNA(MATCH(_xlpm.a,_xlpm.b,0))), "Không có khác biệt")
)</f>
        <v>Không có khác biệt</v>
      </c>
    </row>
    <row r="730" spans="1:24" ht="71.25">
      <c r="A730" s="44">
        <v>20252</v>
      </c>
      <c r="B730" s="45" t="s">
        <v>8926</v>
      </c>
      <c r="C730" s="44">
        <v>2025</v>
      </c>
      <c r="D730" s="45" t="s">
        <v>1117</v>
      </c>
      <c r="E730" s="45" t="s">
        <v>1087</v>
      </c>
      <c r="F730" s="45" t="s">
        <v>1088</v>
      </c>
      <c r="G730" s="45" t="s">
        <v>1118</v>
      </c>
      <c r="H730" s="45" t="s">
        <v>1090</v>
      </c>
      <c r="I730" s="44">
        <v>2510105</v>
      </c>
      <c r="J730" s="45" t="s">
        <v>2578</v>
      </c>
      <c r="K730" s="45" t="s">
        <v>1092</v>
      </c>
      <c r="L730" s="42"/>
      <c r="M730" s="42"/>
      <c r="N730" s="44">
        <v>0</v>
      </c>
      <c r="O730" s="44">
        <v>933000</v>
      </c>
      <c r="P730" s="44">
        <v>0</v>
      </c>
      <c r="Q730" s="44">
        <v>24258000</v>
      </c>
      <c r="R730" s="44">
        <v>24258000</v>
      </c>
      <c r="S730" s="42"/>
      <c r="W730" s="5" t="str" cm="1">
        <f t="array" ref="W730">_xlfn.LET(
 _xlpm.a, TRIM(_xlfn.TEXTSPLIT(M730,",")),
 _xlpm.b, TRIM(_xlfn.TEXTSPLIT(L730,",")),
 IFERROR(_xlfn._xlws.FILTER(_xlpm.a, ISNA(MATCH(_xlpm.a,_xlpm.b,0))), "Không có khác biệt")
)</f>
        <v>Không có khác biệt</v>
      </c>
    </row>
    <row r="731" spans="1:24" ht="71.25">
      <c r="A731" s="44">
        <v>20252</v>
      </c>
      <c r="B731" s="45" t="s">
        <v>8926</v>
      </c>
      <c r="C731" s="44">
        <v>2023</v>
      </c>
      <c r="D731" s="45" t="s">
        <v>1197</v>
      </c>
      <c r="E731" s="45" t="s">
        <v>1095</v>
      </c>
      <c r="F731" s="45" t="s">
        <v>1088</v>
      </c>
      <c r="G731" s="45" t="s">
        <v>1238</v>
      </c>
      <c r="H731" s="45" t="s">
        <v>1090</v>
      </c>
      <c r="I731" s="45" t="s">
        <v>2579</v>
      </c>
      <c r="J731" s="45" t="s">
        <v>2580</v>
      </c>
      <c r="K731" s="45" t="s">
        <v>1092</v>
      </c>
      <c r="L731" s="42"/>
      <c r="M731" s="42"/>
      <c r="N731" s="44">
        <v>0</v>
      </c>
      <c r="O731" s="44">
        <v>933000</v>
      </c>
      <c r="P731" s="44">
        <v>0</v>
      </c>
      <c r="Q731" s="44">
        <v>0</v>
      </c>
      <c r="R731" s="44">
        <v>0</v>
      </c>
      <c r="S731" s="42"/>
      <c r="W731" s="5" t="str" cm="1">
        <f t="array" ref="W731">_xlfn.LET(
 _xlpm.a, TRIM(_xlfn.TEXTSPLIT(M731,",")),
 _xlpm.b, TRIM(_xlfn.TEXTSPLIT(L731,",")),
 IFERROR(_xlfn._xlws.FILTER(_xlpm.a, ISNA(MATCH(_xlpm.a,_xlpm.b,0))), "Không có khác biệt")
)</f>
        <v>Không có khác biệt</v>
      </c>
    </row>
    <row r="732" spans="1:24" ht="71.25">
      <c r="A732" s="44">
        <v>20252</v>
      </c>
      <c r="B732" s="45" t="s">
        <v>8926</v>
      </c>
      <c r="C732" s="44">
        <v>2025</v>
      </c>
      <c r="D732" s="45" t="s">
        <v>1099</v>
      </c>
      <c r="E732" s="45" t="s">
        <v>1087</v>
      </c>
      <c r="F732" s="45" t="s">
        <v>1088</v>
      </c>
      <c r="G732" s="45" t="s">
        <v>1089</v>
      </c>
      <c r="H732" s="45" t="s">
        <v>1101</v>
      </c>
      <c r="I732" s="44">
        <v>2510995</v>
      </c>
      <c r="J732" s="45" t="s">
        <v>2581</v>
      </c>
      <c r="K732" s="45" t="s">
        <v>1092</v>
      </c>
      <c r="L732" s="45" t="s">
        <v>8954</v>
      </c>
      <c r="M732" s="45" t="s">
        <v>9290</v>
      </c>
      <c r="N732" s="44">
        <v>12</v>
      </c>
      <c r="O732" s="44">
        <v>933000</v>
      </c>
      <c r="P732" s="44">
        <v>11196000</v>
      </c>
      <c r="Q732" s="44">
        <v>10253000</v>
      </c>
      <c r="R732" s="44">
        <v>-943000</v>
      </c>
      <c r="S732" s="42"/>
      <c r="W732" s="5" t="str" cm="1">
        <f t="array" ref="W732">_xlfn.LET(
 _xlpm.a, TRIM(_xlfn.TEXTSPLIT(M732,",")),
 _xlpm.b, TRIM(_xlfn.TEXTSPLIT(L732,",")),
 IFERROR(_xlfn._xlws.FILTER(_xlpm.a, ISNA(MATCH(_xlpm.a,_xlpm.b,0))), "Không có khác biệt")
)</f>
        <v>Không có khác biệt</v>
      </c>
    </row>
    <row r="733" spans="1:24" ht="71.25">
      <c r="A733" s="44">
        <v>20252</v>
      </c>
      <c r="B733" s="45" t="s">
        <v>8926</v>
      </c>
      <c r="C733" s="44">
        <v>2024</v>
      </c>
      <c r="D733" s="45" t="s">
        <v>1110</v>
      </c>
      <c r="E733" s="45" t="s">
        <v>1095</v>
      </c>
      <c r="F733" s="45" t="s">
        <v>1088</v>
      </c>
      <c r="G733" s="45" t="s">
        <v>1107</v>
      </c>
      <c r="H733" s="45" t="s">
        <v>1101</v>
      </c>
      <c r="I733" s="44">
        <v>2410330</v>
      </c>
      <c r="J733" s="45" t="s">
        <v>2583</v>
      </c>
      <c r="K733" s="45" t="s">
        <v>1092</v>
      </c>
      <c r="L733" s="45" t="s">
        <v>9291</v>
      </c>
      <c r="M733" s="45" t="s">
        <v>9291</v>
      </c>
      <c r="N733" s="44">
        <v>2</v>
      </c>
      <c r="O733" s="44">
        <v>933000</v>
      </c>
      <c r="P733" s="44">
        <v>1866000</v>
      </c>
      <c r="Q733" s="44">
        <v>1866000</v>
      </c>
      <c r="R733" s="44">
        <v>0</v>
      </c>
      <c r="S733" s="42"/>
      <c r="W733" s="5" t="str" cm="1">
        <f t="array" ref="W733">_xlfn.LET(
 _xlpm.a, TRIM(_xlfn.TEXTSPLIT(M733,",")),
 _xlpm.b, TRIM(_xlfn.TEXTSPLIT(L733,",")),
 IFERROR(_xlfn._xlws.FILTER(_xlpm.a, ISNA(MATCH(_xlpm.a,_xlpm.b,0))), "Không có khác biệt")
)</f>
        <v>Không có khác biệt</v>
      </c>
    </row>
    <row r="734" spans="1:24" ht="99.75">
      <c r="A734" s="44">
        <v>20252</v>
      </c>
      <c r="B734" s="45" t="s">
        <v>8926</v>
      </c>
      <c r="C734" s="44">
        <v>2024</v>
      </c>
      <c r="D734" s="45" t="s">
        <v>1086</v>
      </c>
      <c r="E734" s="45" t="s">
        <v>1087</v>
      </c>
      <c r="F734" s="45" t="s">
        <v>1088</v>
      </c>
      <c r="G734" s="45" t="s">
        <v>1155</v>
      </c>
      <c r="H734" s="45" t="s">
        <v>1090</v>
      </c>
      <c r="I734" s="44">
        <v>2410520</v>
      </c>
      <c r="J734" s="45" t="s">
        <v>8</v>
      </c>
      <c r="K734" s="45" t="s">
        <v>1092</v>
      </c>
      <c r="L734" s="45" t="s">
        <v>9292</v>
      </c>
      <c r="M734" s="45" t="s">
        <v>9293</v>
      </c>
      <c r="N734" s="44">
        <v>13</v>
      </c>
      <c r="O734" s="44">
        <v>933000</v>
      </c>
      <c r="P734" s="44">
        <v>12129000</v>
      </c>
      <c r="Q734" s="44">
        <v>17727000</v>
      </c>
      <c r="R734" s="44">
        <v>5598000</v>
      </c>
      <c r="S734" s="42" t="str" cm="1">
        <f t="array" ref="S734:T734">_xlfn.LET(
 _xlpm.a, TRIM(_xlfn.TEXTSPLIT(M734,",")),
 _xlpm.b, TRIM(_xlfn.TEXTSPLIT(L734,",")),
 IFERROR(_xlfn._xlws.FILTER(_xlpm.a, ISNA(MATCH(_xlpm.a,_xlpm.b,0))), "Không có khác biệt")
)</f>
        <v>CH2.032</v>
      </c>
      <c r="T734" s="5" t="str">
        <v>CH2.038</v>
      </c>
      <c r="W734" s="5" t="str" cm="1">
        <f t="array" ref="W734:X734">_xlfn.LET(
 _xlpm.a, TRIM(_xlfn.TEXTSPLIT(M734,",")),
 _xlpm.b, TRIM(_xlfn.TEXTSPLIT(L734,",")),
 IFERROR(_xlfn._xlws.FILTER(_xlpm.a, ISNA(MATCH(_xlpm.a,_xlpm.b,0))), "Không có khác biệt")
)</f>
        <v>CH2.032</v>
      </c>
      <c r="X734" s="5" t="str">
        <v>CH2.038</v>
      </c>
    </row>
    <row r="735" spans="1:24" ht="71.25">
      <c r="A735" s="44">
        <v>20252</v>
      </c>
      <c r="B735" s="45" t="s">
        <v>8926</v>
      </c>
      <c r="C735" s="44">
        <v>2024</v>
      </c>
      <c r="D735" s="45" t="s">
        <v>1086</v>
      </c>
      <c r="E735" s="45" t="s">
        <v>1087</v>
      </c>
      <c r="F735" s="45" t="s">
        <v>1088</v>
      </c>
      <c r="G735" s="45" t="s">
        <v>1104</v>
      </c>
      <c r="H735" s="45" t="s">
        <v>1090</v>
      </c>
      <c r="I735" s="44">
        <v>2410332</v>
      </c>
      <c r="J735" s="45" t="s">
        <v>2586</v>
      </c>
      <c r="K735" s="45" t="s">
        <v>1092</v>
      </c>
      <c r="L735" s="42"/>
      <c r="M735" s="42"/>
      <c r="N735" s="44">
        <v>0</v>
      </c>
      <c r="O735" s="44">
        <v>933000</v>
      </c>
      <c r="P735" s="44">
        <v>0</v>
      </c>
      <c r="Q735" s="44">
        <v>0</v>
      </c>
      <c r="R735" s="44">
        <v>0</v>
      </c>
      <c r="S735" s="42" t="str" cm="1">
        <f t="array" ref="S735">_xlfn.LET(
 _xlpm.a, TRIM(_xlfn.TEXTSPLIT(M735,",")),
 _xlpm.b, TRIM(_xlfn.TEXTSPLIT(L735,",")),
 IFERROR(_xlfn._xlws.FILTER(_xlpm.a, ISNA(MATCH(_xlpm.a,_xlpm.b,0))), "Không có khác biệt")
)</f>
        <v>Không có khác biệt</v>
      </c>
      <c r="W735" s="5" t="str" cm="1">
        <f t="array" ref="W735">_xlfn.LET(
 _xlpm.a, TRIM(_xlfn.TEXTSPLIT(M735,",")),
 _xlpm.b, TRIM(_xlfn.TEXTSPLIT(L735,",")),
 IFERROR(_xlfn._xlws.FILTER(_xlpm.a, ISNA(MATCH(_xlpm.a,_xlpm.b,0))), "Không có khác biệt")
)</f>
        <v>Không có khác biệt</v>
      </c>
    </row>
    <row r="736" spans="1:24" ht="71.25">
      <c r="A736" s="44">
        <v>20252</v>
      </c>
      <c r="B736" s="45" t="s">
        <v>8926</v>
      </c>
      <c r="C736" s="44">
        <v>2025</v>
      </c>
      <c r="D736" s="45" t="s">
        <v>1117</v>
      </c>
      <c r="E736" s="45" t="s">
        <v>1087</v>
      </c>
      <c r="F736" s="45" t="s">
        <v>1088</v>
      </c>
      <c r="G736" s="45" t="s">
        <v>1118</v>
      </c>
      <c r="H736" s="45" t="s">
        <v>1090</v>
      </c>
      <c r="I736" s="44">
        <v>2510840</v>
      </c>
      <c r="J736" s="45" t="s">
        <v>2588</v>
      </c>
      <c r="K736" s="45" t="s">
        <v>1092</v>
      </c>
      <c r="L736" s="42"/>
      <c r="M736" s="42"/>
      <c r="N736" s="44">
        <v>0</v>
      </c>
      <c r="O736" s="44">
        <v>933000</v>
      </c>
      <c r="P736" s="44">
        <v>0</v>
      </c>
      <c r="Q736" s="44">
        <v>26124000</v>
      </c>
      <c r="R736" s="44">
        <v>26124000</v>
      </c>
      <c r="S736" s="42" t="str" cm="1">
        <f t="array" ref="S736">_xlfn.LET(
 _xlpm.a, TRIM(_xlfn.TEXTSPLIT(M736,",")),
 _xlpm.b, TRIM(_xlfn.TEXTSPLIT(L736,",")),
 IFERROR(_xlfn._xlws.FILTER(_xlpm.a, ISNA(MATCH(_xlpm.a,_xlpm.b,0))), "Không có khác biệt")
)</f>
        <v>Không có khác biệt</v>
      </c>
      <c r="W736" s="5" t="str" cm="1">
        <f t="array" ref="W736">_xlfn.LET(
 _xlpm.a, TRIM(_xlfn.TEXTSPLIT(M736,",")),
 _xlpm.b, TRIM(_xlfn.TEXTSPLIT(L736,",")),
 IFERROR(_xlfn._xlws.FILTER(_xlpm.a, ISNA(MATCH(_xlpm.a,_xlpm.b,0))), "Không có khác biệt")
)</f>
        <v>Không có khác biệt</v>
      </c>
    </row>
    <row r="737" spans="1:23" ht="71.25">
      <c r="A737" s="44">
        <v>20252</v>
      </c>
      <c r="B737" s="45" t="s">
        <v>8926</v>
      </c>
      <c r="C737" s="44">
        <v>2022</v>
      </c>
      <c r="D737" s="45" t="s">
        <v>1144</v>
      </c>
      <c r="E737" s="45" t="s">
        <v>1095</v>
      </c>
      <c r="F737" s="45" t="s">
        <v>1088</v>
      </c>
      <c r="G737" s="45" t="s">
        <v>1268</v>
      </c>
      <c r="H737" s="45" t="s">
        <v>1090</v>
      </c>
      <c r="I737" s="45" t="s">
        <v>2589</v>
      </c>
      <c r="J737" s="45" t="s">
        <v>2590</v>
      </c>
      <c r="K737" s="45" t="s">
        <v>1092</v>
      </c>
      <c r="L737" s="45" t="s">
        <v>8939</v>
      </c>
      <c r="M737" s="42"/>
      <c r="N737" s="44">
        <v>2</v>
      </c>
      <c r="O737" s="44">
        <v>933000</v>
      </c>
      <c r="P737" s="44">
        <v>1866000</v>
      </c>
      <c r="Q737" s="44">
        <v>23300000</v>
      </c>
      <c r="R737" s="44">
        <v>21434000</v>
      </c>
      <c r="S737" s="42"/>
      <c r="W737" s="5" t="str" cm="1">
        <f t="array" ref="W737">_xlfn.LET(
 _xlpm.a, TRIM(_xlfn.TEXTSPLIT(M737,",")),
 _xlpm.b, TRIM(_xlfn.TEXTSPLIT(L737,",")),
 IFERROR(_xlfn._xlws.FILTER(_xlpm.a, ISNA(MATCH(_xlpm.a,_xlpm.b,0))), "Không có khác biệt")
)</f>
        <v>Không có khác biệt</v>
      </c>
    </row>
    <row r="738" spans="1:23" ht="71.25">
      <c r="A738" s="44">
        <v>20252</v>
      </c>
      <c r="B738" s="45" t="s">
        <v>8926</v>
      </c>
      <c r="C738" s="44">
        <v>2024</v>
      </c>
      <c r="D738" s="45" t="s">
        <v>1086</v>
      </c>
      <c r="E738" s="45" t="s">
        <v>1095</v>
      </c>
      <c r="F738" s="45" t="s">
        <v>1088</v>
      </c>
      <c r="G738" s="45" t="s">
        <v>1218</v>
      </c>
      <c r="H738" s="45" t="s">
        <v>1101</v>
      </c>
      <c r="I738" s="44">
        <v>2410723</v>
      </c>
      <c r="J738" s="45" t="s">
        <v>2592</v>
      </c>
      <c r="K738" s="45" t="s">
        <v>1092</v>
      </c>
      <c r="L738" s="42"/>
      <c r="M738" s="42"/>
      <c r="N738" s="44">
        <v>0</v>
      </c>
      <c r="O738" s="44">
        <v>2084000</v>
      </c>
      <c r="P738" s="44">
        <v>0</v>
      </c>
      <c r="Q738" s="44">
        <v>62500000</v>
      </c>
      <c r="R738" s="44">
        <v>62500000</v>
      </c>
      <c r="S738" s="42"/>
      <c r="W738" s="5" t="str" cm="1">
        <f t="array" ref="W738">_xlfn.LET(
 _xlpm.a, TRIM(_xlfn.TEXTSPLIT(M738,",")),
 _xlpm.b, TRIM(_xlfn.TEXTSPLIT(L738,",")),
 IFERROR(_xlfn._xlws.FILTER(_xlpm.a, ISNA(MATCH(_xlpm.a,_xlpm.b,0))), "Không có khác biệt")
)</f>
        <v>Không có khác biệt</v>
      </c>
    </row>
    <row r="739" spans="1:23" ht="71.25">
      <c r="A739" s="44">
        <v>20252</v>
      </c>
      <c r="B739" s="45" t="s">
        <v>8926</v>
      </c>
      <c r="C739" s="44">
        <v>2020</v>
      </c>
      <c r="D739" s="45" t="s">
        <v>1432</v>
      </c>
      <c r="E739" s="45" t="s">
        <v>1095</v>
      </c>
      <c r="F739" s="45" t="s">
        <v>1088</v>
      </c>
      <c r="G739" s="45" t="s">
        <v>1175</v>
      </c>
      <c r="H739" s="45" t="s">
        <v>1101</v>
      </c>
      <c r="I739" s="45" t="s">
        <v>2594</v>
      </c>
      <c r="J739" s="45" t="s">
        <v>2595</v>
      </c>
      <c r="K739" s="45" t="s">
        <v>1092</v>
      </c>
      <c r="L739" s="42"/>
      <c r="M739" s="42"/>
      <c r="N739" s="44">
        <v>0</v>
      </c>
      <c r="O739" s="44">
        <v>933000</v>
      </c>
      <c r="P739" s="44">
        <v>0</v>
      </c>
      <c r="Q739" s="44">
        <v>0</v>
      </c>
      <c r="R739" s="44">
        <v>0</v>
      </c>
      <c r="S739" s="42"/>
      <c r="W739" s="5" t="str" cm="1">
        <f t="array" ref="W739">_xlfn.LET(
 _xlpm.a, TRIM(_xlfn.TEXTSPLIT(M739,",")),
 _xlpm.b, TRIM(_xlfn.TEXTSPLIT(L739,",")),
 IFERROR(_xlfn._xlws.FILTER(_xlpm.a, ISNA(MATCH(_xlpm.a,_xlpm.b,0))), "Không có khác biệt")
)</f>
        <v>Không có khác biệt</v>
      </c>
    </row>
    <row r="740" spans="1:23" ht="71.25">
      <c r="A740" s="44">
        <v>20252</v>
      </c>
      <c r="B740" s="45" t="s">
        <v>8926</v>
      </c>
      <c r="C740" s="44">
        <v>2024</v>
      </c>
      <c r="D740" s="45" t="s">
        <v>1110</v>
      </c>
      <c r="E740" s="45" t="s">
        <v>1095</v>
      </c>
      <c r="F740" s="45" t="s">
        <v>1088</v>
      </c>
      <c r="G740" s="45" t="s">
        <v>1114</v>
      </c>
      <c r="H740" s="45" t="s">
        <v>1101</v>
      </c>
      <c r="I740" s="44">
        <v>2410198</v>
      </c>
      <c r="J740" s="45" t="s">
        <v>2597</v>
      </c>
      <c r="K740" s="45" t="s">
        <v>1092</v>
      </c>
      <c r="L740" s="42"/>
      <c r="M740" s="42"/>
      <c r="N740" s="44">
        <v>0</v>
      </c>
      <c r="O740" s="44">
        <v>1317000</v>
      </c>
      <c r="P740" s="44">
        <v>0</v>
      </c>
      <c r="Q740" s="44">
        <v>39500000</v>
      </c>
      <c r="R740" s="44">
        <v>39500000</v>
      </c>
      <c r="S740" s="42"/>
      <c r="W740" s="5" t="str" cm="1">
        <f t="array" ref="W740">_xlfn.LET(
 _xlpm.a, TRIM(_xlfn.TEXTSPLIT(M740,",")),
 _xlpm.b, TRIM(_xlfn.TEXTSPLIT(L740,",")),
 IFERROR(_xlfn._xlws.FILTER(_xlpm.a, ISNA(MATCH(_xlpm.a,_xlpm.b,0))), "Không có khác biệt")
)</f>
        <v>Không có khác biệt</v>
      </c>
    </row>
    <row r="741" spans="1:23" ht="71.25">
      <c r="A741" s="44">
        <v>20252</v>
      </c>
      <c r="B741" s="45" t="s">
        <v>8926</v>
      </c>
      <c r="C741" s="44">
        <v>2024</v>
      </c>
      <c r="D741" s="45" t="s">
        <v>1086</v>
      </c>
      <c r="E741" s="45" t="s">
        <v>1087</v>
      </c>
      <c r="F741" s="45" t="s">
        <v>1088</v>
      </c>
      <c r="G741" s="45" t="s">
        <v>1118</v>
      </c>
      <c r="H741" s="45" t="s">
        <v>1090</v>
      </c>
      <c r="I741" s="44">
        <v>2410684</v>
      </c>
      <c r="J741" s="45" t="s">
        <v>2599</v>
      </c>
      <c r="K741" s="45" t="s">
        <v>1092</v>
      </c>
      <c r="L741" s="45" t="s">
        <v>9015</v>
      </c>
      <c r="M741" s="45" t="s">
        <v>9294</v>
      </c>
      <c r="N741" s="44">
        <v>16</v>
      </c>
      <c r="O741" s="44">
        <v>933000</v>
      </c>
      <c r="P741" s="44">
        <v>14928000</v>
      </c>
      <c r="Q741" s="44">
        <v>14928000</v>
      </c>
      <c r="R741" s="44">
        <v>0</v>
      </c>
      <c r="S741" s="42"/>
      <c r="W741" s="5" t="str" cm="1">
        <f t="array" ref="W741">_xlfn.LET(
 _xlpm.a, TRIM(_xlfn.TEXTSPLIT(M741,",")),
 _xlpm.b, TRIM(_xlfn.TEXTSPLIT(L741,",")),
 IFERROR(_xlfn._xlws.FILTER(_xlpm.a, ISNA(MATCH(_xlpm.a,_xlpm.b,0))), "Không có khác biệt")
)</f>
        <v>Không có khác biệt</v>
      </c>
    </row>
    <row r="742" spans="1:23" ht="85.5">
      <c r="A742" s="44">
        <v>20252</v>
      </c>
      <c r="B742" s="45" t="s">
        <v>8926</v>
      </c>
      <c r="C742" s="44">
        <v>2025</v>
      </c>
      <c r="D742" s="45" t="s">
        <v>1099</v>
      </c>
      <c r="E742" s="45" t="s">
        <v>1087</v>
      </c>
      <c r="F742" s="45" t="s">
        <v>1088</v>
      </c>
      <c r="G742" s="45" t="s">
        <v>1107</v>
      </c>
      <c r="H742" s="45" t="s">
        <v>1101</v>
      </c>
      <c r="I742" s="44">
        <v>2510139</v>
      </c>
      <c r="J742" s="45" t="s">
        <v>2600</v>
      </c>
      <c r="K742" s="45" t="s">
        <v>1092</v>
      </c>
      <c r="L742" s="45" t="s">
        <v>9295</v>
      </c>
      <c r="M742" s="45" t="s">
        <v>9296</v>
      </c>
      <c r="N742" s="44">
        <v>17</v>
      </c>
      <c r="O742" s="44">
        <v>933000</v>
      </c>
      <c r="P742" s="44">
        <v>15861000</v>
      </c>
      <c r="Q742" s="44">
        <v>13052000</v>
      </c>
      <c r="R742" s="44">
        <v>-2809000</v>
      </c>
      <c r="S742" s="42"/>
      <c r="W742" s="5" t="str" cm="1">
        <f t="array" ref="W742">_xlfn.LET(
 _xlpm.a, TRIM(_xlfn.TEXTSPLIT(M742,",")),
 _xlpm.b, TRIM(_xlfn.TEXTSPLIT(L742,",")),
 IFERROR(_xlfn._xlws.FILTER(_xlpm.a, ISNA(MATCH(_xlpm.a,_xlpm.b,0))), "Không có khác biệt")
)</f>
        <v>Không có khác biệt</v>
      </c>
    </row>
    <row r="743" spans="1:23" ht="71.25">
      <c r="A743" s="44">
        <v>20252</v>
      </c>
      <c r="B743" s="45" t="s">
        <v>8926</v>
      </c>
      <c r="C743" s="44">
        <v>2023</v>
      </c>
      <c r="D743" s="45" t="s">
        <v>1197</v>
      </c>
      <c r="E743" s="45" t="s">
        <v>1095</v>
      </c>
      <c r="F743" s="45" t="s">
        <v>1088</v>
      </c>
      <c r="G743" s="45" t="s">
        <v>1348</v>
      </c>
      <c r="H743" s="45" t="s">
        <v>1090</v>
      </c>
      <c r="I743" s="45" t="s">
        <v>2602</v>
      </c>
      <c r="J743" s="45" t="s">
        <v>2603</v>
      </c>
      <c r="K743" s="45" t="s">
        <v>1092</v>
      </c>
      <c r="L743" s="42"/>
      <c r="M743" s="42"/>
      <c r="N743" s="44">
        <v>0</v>
      </c>
      <c r="O743" s="44">
        <v>933000</v>
      </c>
      <c r="P743" s="44">
        <v>0</v>
      </c>
      <c r="Q743" s="44">
        <v>28000000</v>
      </c>
      <c r="R743" s="44">
        <v>28000000</v>
      </c>
      <c r="S743" s="42"/>
      <c r="W743" s="5" t="str" cm="1">
        <f t="array" ref="W743">_xlfn.LET(
 _xlpm.a, TRIM(_xlfn.TEXTSPLIT(M743,",")),
 _xlpm.b, TRIM(_xlfn.TEXTSPLIT(L743,",")),
 IFERROR(_xlfn._xlws.FILTER(_xlpm.a, ISNA(MATCH(_xlpm.a,_xlpm.b,0))), "Không có khác biệt")
)</f>
        <v>Không có khác biệt</v>
      </c>
    </row>
    <row r="744" spans="1:23" ht="71.25">
      <c r="A744" s="44">
        <v>20252</v>
      </c>
      <c r="B744" s="45" t="s">
        <v>8926</v>
      </c>
      <c r="C744" s="44">
        <v>2024</v>
      </c>
      <c r="D744" s="45" t="s">
        <v>1086</v>
      </c>
      <c r="E744" s="45" t="s">
        <v>1087</v>
      </c>
      <c r="F744" s="45" t="s">
        <v>1088</v>
      </c>
      <c r="G744" s="45" t="s">
        <v>1089</v>
      </c>
      <c r="H744" s="45" t="s">
        <v>1090</v>
      </c>
      <c r="I744" s="44">
        <v>2410891</v>
      </c>
      <c r="J744" s="45" t="s">
        <v>1878</v>
      </c>
      <c r="K744" s="45" t="s">
        <v>1092</v>
      </c>
      <c r="L744" s="45" t="s">
        <v>9297</v>
      </c>
      <c r="M744" s="45" t="s">
        <v>9298</v>
      </c>
      <c r="N744" s="44">
        <v>14</v>
      </c>
      <c r="O744" s="44">
        <v>933000</v>
      </c>
      <c r="P744" s="44">
        <v>13062000</v>
      </c>
      <c r="Q744" s="44">
        <v>13062000</v>
      </c>
      <c r="R744" s="44">
        <v>0</v>
      </c>
      <c r="S744" s="42"/>
      <c r="W744" s="5" t="str" cm="1">
        <f t="array" ref="W744">_xlfn.LET(
 _xlpm.a, TRIM(_xlfn.TEXTSPLIT(M744,",")),
 _xlpm.b, TRIM(_xlfn.TEXTSPLIT(L744,",")),
 IFERROR(_xlfn._xlws.FILTER(_xlpm.a, ISNA(MATCH(_xlpm.a,_xlpm.b,0))), "Không có khác biệt")
)</f>
        <v>Không có khác biệt</v>
      </c>
    </row>
    <row r="745" spans="1:23" ht="71.25">
      <c r="A745" s="44">
        <v>20252</v>
      </c>
      <c r="B745" s="45" t="s">
        <v>8926</v>
      </c>
      <c r="C745" s="44">
        <v>2020</v>
      </c>
      <c r="D745" s="45" t="s">
        <v>1432</v>
      </c>
      <c r="E745" s="45" t="s">
        <v>1095</v>
      </c>
      <c r="F745" s="45" t="s">
        <v>1088</v>
      </c>
      <c r="G745" s="45" t="s">
        <v>1089</v>
      </c>
      <c r="H745" s="45" t="s">
        <v>1101</v>
      </c>
      <c r="I745" s="45" t="s">
        <v>2605</v>
      </c>
      <c r="J745" s="45" t="s">
        <v>2606</v>
      </c>
      <c r="K745" s="45" t="s">
        <v>1092</v>
      </c>
      <c r="L745" s="42"/>
      <c r="M745" s="42"/>
      <c r="N745" s="44">
        <v>0</v>
      </c>
      <c r="O745" s="44">
        <v>933000</v>
      </c>
      <c r="P745" s="44">
        <v>0</v>
      </c>
      <c r="Q745" s="44">
        <v>0</v>
      </c>
      <c r="R745" s="44">
        <v>0</v>
      </c>
      <c r="S745" s="42"/>
      <c r="W745" s="5" t="str" cm="1">
        <f t="array" ref="W745">_xlfn.LET(
 _xlpm.a, TRIM(_xlfn.TEXTSPLIT(M745,",")),
 _xlpm.b, TRIM(_xlfn.TEXTSPLIT(L745,",")),
 IFERROR(_xlfn._xlws.FILTER(_xlpm.a, ISNA(MATCH(_xlpm.a,_xlpm.b,0))), "Không có khác biệt")
)</f>
        <v>Không có khác biệt</v>
      </c>
    </row>
    <row r="746" spans="1:23" ht="71.25">
      <c r="A746" s="44">
        <v>20252</v>
      </c>
      <c r="B746" s="45" t="s">
        <v>8926</v>
      </c>
      <c r="C746" s="44">
        <v>2024</v>
      </c>
      <c r="D746" s="45" t="s">
        <v>1110</v>
      </c>
      <c r="E746" s="45" t="s">
        <v>1095</v>
      </c>
      <c r="F746" s="45" t="s">
        <v>1088</v>
      </c>
      <c r="G746" s="45" t="s">
        <v>1128</v>
      </c>
      <c r="H746" s="45" t="s">
        <v>1101</v>
      </c>
      <c r="I746" s="44">
        <v>2410362</v>
      </c>
      <c r="J746" s="45" t="s">
        <v>2607</v>
      </c>
      <c r="K746" s="45" t="s">
        <v>1092</v>
      </c>
      <c r="L746" s="42"/>
      <c r="M746" s="42"/>
      <c r="N746" s="44">
        <v>0</v>
      </c>
      <c r="O746" s="44">
        <v>933000</v>
      </c>
      <c r="P746" s="44">
        <v>0</v>
      </c>
      <c r="Q746" s="44">
        <v>28000000</v>
      </c>
      <c r="R746" s="44">
        <v>28000000</v>
      </c>
      <c r="S746" s="42"/>
      <c r="W746" s="5" t="str" cm="1">
        <f t="array" ref="W746">_xlfn.LET(
 _xlpm.a, TRIM(_xlfn.TEXTSPLIT(M746,",")),
 _xlpm.b, TRIM(_xlfn.TEXTSPLIT(L746,",")),
 IFERROR(_xlfn._xlws.FILTER(_xlpm.a, ISNA(MATCH(_xlpm.a,_xlpm.b,0))), "Không có khác biệt")
)</f>
        <v>Không có khác biệt</v>
      </c>
    </row>
    <row r="747" spans="1:23" ht="71.25">
      <c r="A747" s="44">
        <v>20252</v>
      </c>
      <c r="B747" s="45" t="s">
        <v>8926</v>
      </c>
      <c r="C747" s="44">
        <v>2024</v>
      </c>
      <c r="D747" s="45" t="s">
        <v>1745</v>
      </c>
      <c r="E747" s="45" t="s">
        <v>1095</v>
      </c>
      <c r="F747" s="45" t="s">
        <v>1133</v>
      </c>
      <c r="G747" s="45" t="s">
        <v>1501</v>
      </c>
      <c r="H747" s="42"/>
      <c r="I747" s="44">
        <v>2460016</v>
      </c>
      <c r="J747" s="45" t="s">
        <v>2609</v>
      </c>
      <c r="K747" s="45" t="s">
        <v>1092</v>
      </c>
      <c r="L747" s="42"/>
      <c r="M747" s="42"/>
      <c r="N747" s="44">
        <v>0</v>
      </c>
      <c r="O747" s="44">
        <v>0</v>
      </c>
      <c r="P747" s="44">
        <v>0</v>
      </c>
      <c r="Q747" s="44">
        <v>11000000</v>
      </c>
      <c r="R747" s="44">
        <v>11000000</v>
      </c>
      <c r="S747" s="42"/>
      <c r="W747" s="5" t="str" cm="1">
        <f t="array" ref="W747">_xlfn.LET(
 _xlpm.a, TRIM(_xlfn.TEXTSPLIT(M747,",")),
 _xlpm.b, TRIM(_xlfn.TEXTSPLIT(L747,",")),
 IFERROR(_xlfn._xlws.FILTER(_xlpm.a, ISNA(MATCH(_xlpm.a,_xlpm.b,0))), "Không có khác biệt")
)</f>
        <v>Không có khác biệt</v>
      </c>
    </row>
    <row r="748" spans="1:23" ht="71.25">
      <c r="A748" s="44">
        <v>20252</v>
      </c>
      <c r="B748" s="45" t="s">
        <v>8926</v>
      </c>
      <c r="C748" s="44">
        <v>2024</v>
      </c>
      <c r="D748" s="45" t="s">
        <v>1110</v>
      </c>
      <c r="E748" s="45" t="s">
        <v>1095</v>
      </c>
      <c r="F748" s="45" t="s">
        <v>1088</v>
      </c>
      <c r="G748" s="45" t="s">
        <v>1104</v>
      </c>
      <c r="H748" s="45" t="s">
        <v>1101</v>
      </c>
      <c r="I748" s="44">
        <v>2410949</v>
      </c>
      <c r="J748" s="45" t="s">
        <v>2610</v>
      </c>
      <c r="K748" s="45" t="s">
        <v>1092</v>
      </c>
      <c r="L748" s="42"/>
      <c r="M748" s="42"/>
      <c r="N748" s="44">
        <v>0</v>
      </c>
      <c r="O748" s="44">
        <v>933000</v>
      </c>
      <c r="P748" s="44">
        <v>0</v>
      </c>
      <c r="Q748" s="44">
        <v>28000000</v>
      </c>
      <c r="R748" s="44">
        <v>28000000</v>
      </c>
      <c r="S748" s="42"/>
      <c r="W748" s="5" t="str" cm="1">
        <f t="array" ref="W748">_xlfn.LET(
 _xlpm.a, TRIM(_xlfn.TEXTSPLIT(M748,",")),
 _xlpm.b, TRIM(_xlfn.TEXTSPLIT(L748,",")),
 IFERROR(_xlfn._xlws.FILTER(_xlpm.a, ISNA(MATCH(_xlpm.a,_xlpm.b,0))), "Không có khác biệt")
)</f>
        <v>Không có khác biệt</v>
      </c>
    </row>
    <row r="749" spans="1:23" ht="85.5">
      <c r="A749" s="44">
        <v>20252</v>
      </c>
      <c r="B749" s="45" t="s">
        <v>8926</v>
      </c>
      <c r="C749" s="44">
        <v>2025</v>
      </c>
      <c r="D749" s="45" t="s">
        <v>1099</v>
      </c>
      <c r="E749" s="45" t="s">
        <v>1087</v>
      </c>
      <c r="F749" s="45" t="s">
        <v>1088</v>
      </c>
      <c r="G749" s="45" t="s">
        <v>1175</v>
      </c>
      <c r="H749" s="45" t="s">
        <v>1101</v>
      </c>
      <c r="I749" s="44">
        <v>2510557</v>
      </c>
      <c r="J749" s="45" t="s">
        <v>2611</v>
      </c>
      <c r="K749" s="45" t="s">
        <v>1092</v>
      </c>
      <c r="L749" s="45" t="s">
        <v>9299</v>
      </c>
      <c r="M749" s="45" t="s">
        <v>9300</v>
      </c>
      <c r="N749" s="44">
        <v>17</v>
      </c>
      <c r="O749" s="44">
        <v>933000</v>
      </c>
      <c r="P749" s="44">
        <v>15861000</v>
      </c>
      <c r="Q749" s="44">
        <v>13985000</v>
      </c>
      <c r="R749" s="44">
        <v>-1876000</v>
      </c>
      <c r="S749" s="42"/>
      <c r="W749" s="5" t="str" cm="1">
        <f t="array" ref="W749">_xlfn.LET(
 _xlpm.a, TRIM(_xlfn.TEXTSPLIT(M749,",")),
 _xlpm.b, TRIM(_xlfn.TEXTSPLIT(L749,",")),
 IFERROR(_xlfn._xlws.FILTER(_xlpm.a, ISNA(MATCH(_xlpm.a,_xlpm.b,0))), "Không có khác biệt")
)</f>
        <v>Không có khác biệt</v>
      </c>
    </row>
    <row r="750" spans="1:23" ht="71.25">
      <c r="A750" s="44">
        <v>20252</v>
      </c>
      <c r="B750" s="45" t="s">
        <v>8926</v>
      </c>
      <c r="C750" s="44">
        <v>2023</v>
      </c>
      <c r="D750" s="45" t="s">
        <v>1127</v>
      </c>
      <c r="E750" s="45" t="s">
        <v>1095</v>
      </c>
      <c r="F750" s="45" t="s">
        <v>1088</v>
      </c>
      <c r="G750" s="45" t="s">
        <v>1104</v>
      </c>
      <c r="H750" s="45" t="s">
        <v>1101</v>
      </c>
      <c r="I750" s="45" t="s">
        <v>2613</v>
      </c>
      <c r="J750" s="45" t="s">
        <v>2614</v>
      </c>
      <c r="K750" s="45" t="s">
        <v>1092</v>
      </c>
      <c r="L750" s="42"/>
      <c r="M750" s="42"/>
      <c r="N750" s="44">
        <v>0</v>
      </c>
      <c r="O750" s="44">
        <v>933000</v>
      </c>
      <c r="P750" s="44">
        <v>0</v>
      </c>
      <c r="Q750" s="44">
        <v>28000000</v>
      </c>
      <c r="R750" s="44">
        <v>28000000</v>
      </c>
      <c r="S750" s="42"/>
      <c r="W750" s="5" t="str" cm="1">
        <f t="array" ref="W750">_xlfn.LET(
 _xlpm.a, TRIM(_xlfn.TEXTSPLIT(M750,",")),
 _xlpm.b, TRIM(_xlfn.TEXTSPLIT(L750,",")),
 IFERROR(_xlfn._xlws.FILTER(_xlpm.a, ISNA(MATCH(_xlpm.a,_xlpm.b,0))), "Không có khác biệt")
)</f>
        <v>Không có khác biệt</v>
      </c>
    </row>
    <row r="751" spans="1:23" ht="71.25">
      <c r="A751" s="44">
        <v>20252</v>
      </c>
      <c r="B751" s="45" t="s">
        <v>8926</v>
      </c>
      <c r="C751" s="44">
        <v>2021</v>
      </c>
      <c r="D751" s="45" t="s">
        <v>1180</v>
      </c>
      <c r="E751" s="45" t="s">
        <v>1095</v>
      </c>
      <c r="F751" s="45" t="s">
        <v>1088</v>
      </c>
      <c r="G751" s="45" t="s">
        <v>1089</v>
      </c>
      <c r="H751" s="45" t="s">
        <v>1101</v>
      </c>
      <c r="I751" s="45" t="s">
        <v>2615</v>
      </c>
      <c r="J751" s="45" t="s">
        <v>2616</v>
      </c>
      <c r="K751" s="45" t="s">
        <v>1092</v>
      </c>
      <c r="L751" s="42"/>
      <c r="M751" s="42"/>
      <c r="N751" s="44">
        <v>0</v>
      </c>
      <c r="O751" s="44">
        <v>933000</v>
      </c>
      <c r="P751" s="44">
        <v>0</v>
      </c>
      <c r="Q751" s="44">
        <v>0</v>
      </c>
      <c r="R751" s="44">
        <v>0</v>
      </c>
      <c r="S751" s="42"/>
      <c r="W751" s="5" t="str" cm="1">
        <f t="array" ref="W751">_xlfn.LET(
 _xlpm.a, TRIM(_xlfn.TEXTSPLIT(M751,",")),
 _xlpm.b, TRIM(_xlfn.TEXTSPLIT(L751,",")),
 IFERROR(_xlfn._xlws.FILTER(_xlpm.a, ISNA(MATCH(_xlpm.a,_xlpm.b,0))), "Không có khác biệt")
)</f>
        <v>Không có khác biệt</v>
      </c>
    </row>
    <row r="752" spans="1:23" ht="71.25">
      <c r="A752" s="44">
        <v>20252</v>
      </c>
      <c r="B752" s="45" t="s">
        <v>8926</v>
      </c>
      <c r="C752" s="44">
        <v>2023</v>
      </c>
      <c r="D752" s="45" t="s">
        <v>1127</v>
      </c>
      <c r="E752" s="45" t="s">
        <v>1095</v>
      </c>
      <c r="F752" s="45" t="s">
        <v>1088</v>
      </c>
      <c r="G752" s="45" t="s">
        <v>1111</v>
      </c>
      <c r="H752" s="45" t="s">
        <v>1101</v>
      </c>
      <c r="I752" s="45" t="s">
        <v>2618</v>
      </c>
      <c r="J752" s="45" t="s">
        <v>2619</v>
      </c>
      <c r="K752" s="45" t="s">
        <v>1092</v>
      </c>
      <c r="L752" s="42"/>
      <c r="M752" s="42"/>
      <c r="N752" s="44">
        <v>0</v>
      </c>
      <c r="O752" s="44">
        <v>933000</v>
      </c>
      <c r="P752" s="44">
        <v>0</v>
      </c>
      <c r="Q752" s="44">
        <v>28000000</v>
      </c>
      <c r="R752" s="44">
        <v>28000000</v>
      </c>
      <c r="S752" s="42"/>
      <c r="W752" s="5" t="str" cm="1">
        <f t="array" ref="W752">_xlfn.LET(
 _xlpm.a, TRIM(_xlfn.TEXTSPLIT(M752,",")),
 _xlpm.b, TRIM(_xlfn.TEXTSPLIT(L752,",")),
 IFERROR(_xlfn._xlws.FILTER(_xlpm.a, ISNA(MATCH(_xlpm.a,_xlpm.b,0))), "Không có khác biệt")
)</f>
        <v>Không có khác biệt</v>
      </c>
    </row>
    <row r="753" spans="1:23" ht="71.25">
      <c r="A753" s="44">
        <v>20252</v>
      </c>
      <c r="B753" s="45" t="s">
        <v>8926</v>
      </c>
      <c r="C753" s="44">
        <v>2022</v>
      </c>
      <c r="D753" s="45" t="s">
        <v>1144</v>
      </c>
      <c r="E753" s="45" t="s">
        <v>1095</v>
      </c>
      <c r="F753" s="45" t="s">
        <v>1088</v>
      </c>
      <c r="G753" s="45" t="s">
        <v>1145</v>
      </c>
      <c r="H753" s="45" t="s">
        <v>1090</v>
      </c>
      <c r="I753" s="45" t="s">
        <v>2621</v>
      </c>
      <c r="J753" s="45" t="s">
        <v>2622</v>
      </c>
      <c r="K753" s="45" t="s">
        <v>1092</v>
      </c>
      <c r="L753" s="42"/>
      <c r="M753" s="42"/>
      <c r="N753" s="44">
        <v>0</v>
      </c>
      <c r="O753" s="44">
        <v>933000</v>
      </c>
      <c r="P753" s="44">
        <v>0</v>
      </c>
      <c r="Q753" s="44">
        <v>23300000</v>
      </c>
      <c r="R753" s="44">
        <v>23300000</v>
      </c>
      <c r="S753" s="42"/>
      <c r="W753" s="5" t="str" cm="1">
        <f t="array" ref="W753">_xlfn.LET(
 _xlpm.a, TRIM(_xlfn.TEXTSPLIT(M753,",")),
 _xlpm.b, TRIM(_xlfn.TEXTSPLIT(L753,",")),
 IFERROR(_xlfn._xlws.FILTER(_xlpm.a, ISNA(MATCH(_xlpm.a,_xlpm.b,0))), "Không có khác biệt")
)</f>
        <v>Không có khác biệt</v>
      </c>
    </row>
    <row r="754" spans="1:23" ht="71.25">
      <c r="A754" s="44">
        <v>20252</v>
      </c>
      <c r="B754" s="45" t="s">
        <v>8926</v>
      </c>
      <c r="C754" s="44">
        <v>2024</v>
      </c>
      <c r="D754" s="45" t="s">
        <v>1110</v>
      </c>
      <c r="E754" s="45" t="s">
        <v>1095</v>
      </c>
      <c r="F754" s="45" t="s">
        <v>1088</v>
      </c>
      <c r="G754" s="45" t="s">
        <v>1089</v>
      </c>
      <c r="H754" s="45" t="s">
        <v>1101</v>
      </c>
      <c r="I754" s="44">
        <v>2411057</v>
      </c>
      <c r="J754" s="45" t="s">
        <v>2623</v>
      </c>
      <c r="K754" s="45" t="s">
        <v>1092</v>
      </c>
      <c r="L754" s="42"/>
      <c r="M754" s="42"/>
      <c r="N754" s="44">
        <v>0</v>
      </c>
      <c r="O754" s="44">
        <v>933000</v>
      </c>
      <c r="P754" s="44">
        <v>0</v>
      </c>
      <c r="Q754" s="44">
        <v>28000000</v>
      </c>
      <c r="R754" s="44">
        <v>28000000</v>
      </c>
      <c r="S754" s="42"/>
      <c r="W754" s="5" t="str" cm="1">
        <f t="array" ref="W754">_xlfn.LET(
 _xlpm.a, TRIM(_xlfn.TEXTSPLIT(M754,",")),
 _xlpm.b, TRIM(_xlfn.TEXTSPLIT(L754,",")),
 IFERROR(_xlfn._xlws.FILTER(_xlpm.a, ISNA(MATCH(_xlpm.a,_xlpm.b,0))), "Không có khác biệt")
)</f>
        <v>Không có khác biệt</v>
      </c>
    </row>
    <row r="755" spans="1:23" ht="71.25">
      <c r="A755" s="44">
        <v>20252</v>
      </c>
      <c r="B755" s="45" t="s">
        <v>8926</v>
      </c>
      <c r="C755" s="44">
        <v>2025</v>
      </c>
      <c r="D755" s="45" t="s">
        <v>1099</v>
      </c>
      <c r="E755" s="45" t="s">
        <v>1087</v>
      </c>
      <c r="F755" s="45" t="s">
        <v>1088</v>
      </c>
      <c r="G755" s="45" t="s">
        <v>1104</v>
      </c>
      <c r="H755" s="45" t="s">
        <v>1101</v>
      </c>
      <c r="I755" s="44">
        <v>2510676</v>
      </c>
      <c r="J755" s="45" t="s">
        <v>2624</v>
      </c>
      <c r="K755" s="45" t="s">
        <v>1092</v>
      </c>
      <c r="L755" s="45" t="s">
        <v>9301</v>
      </c>
      <c r="M755" s="45" t="s">
        <v>9302</v>
      </c>
      <c r="N755" s="44">
        <v>7</v>
      </c>
      <c r="O755" s="44">
        <v>933000</v>
      </c>
      <c r="P755" s="44">
        <v>6531000</v>
      </c>
      <c r="Q755" s="44">
        <v>3722000</v>
      </c>
      <c r="R755" s="44">
        <v>-2809000</v>
      </c>
      <c r="S755" s="42"/>
      <c r="W755" s="5" t="str" cm="1">
        <f t="array" ref="W755">_xlfn.LET(
 _xlpm.a, TRIM(_xlfn.TEXTSPLIT(M755,",")),
 _xlpm.b, TRIM(_xlfn.TEXTSPLIT(L755,",")),
 IFERROR(_xlfn._xlws.FILTER(_xlpm.a, ISNA(MATCH(_xlpm.a,_xlpm.b,0))), "Không có khác biệt")
)</f>
        <v>Không có khác biệt</v>
      </c>
    </row>
    <row r="756" spans="1:23" ht="71.25">
      <c r="A756" s="44">
        <v>20252</v>
      </c>
      <c r="B756" s="45" t="s">
        <v>8926</v>
      </c>
      <c r="C756" s="44">
        <v>2023</v>
      </c>
      <c r="D756" s="45" t="s">
        <v>1127</v>
      </c>
      <c r="E756" s="45" t="s">
        <v>1095</v>
      </c>
      <c r="F756" s="45" t="s">
        <v>1088</v>
      </c>
      <c r="G756" s="45" t="s">
        <v>1104</v>
      </c>
      <c r="H756" s="45" t="s">
        <v>1101</v>
      </c>
      <c r="I756" s="45" t="s">
        <v>2626</v>
      </c>
      <c r="J756" s="45" t="s">
        <v>1943</v>
      </c>
      <c r="K756" s="45" t="s">
        <v>1092</v>
      </c>
      <c r="L756" s="42"/>
      <c r="M756" s="42"/>
      <c r="N756" s="44">
        <v>0</v>
      </c>
      <c r="O756" s="44">
        <v>933000</v>
      </c>
      <c r="P756" s="44">
        <v>0</v>
      </c>
      <c r="Q756" s="44">
        <v>28000000</v>
      </c>
      <c r="R756" s="44">
        <v>28000000</v>
      </c>
      <c r="S756" s="42"/>
      <c r="W756" s="5" t="str" cm="1">
        <f t="array" ref="W756">_xlfn.LET(
 _xlpm.a, TRIM(_xlfn.TEXTSPLIT(M756,",")),
 _xlpm.b, TRIM(_xlfn.TEXTSPLIT(L756,",")),
 IFERROR(_xlfn._xlws.FILTER(_xlpm.a, ISNA(MATCH(_xlpm.a,_xlpm.b,0))), "Không có khác biệt")
)</f>
        <v>Không có khác biệt</v>
      </c>
    </row>
    <row r="757" spans="1:23" ht="71.25">
      <c r="A757" s="44">
        <v>20252</v>
      </c>
      <c r="B757" s="45" t="s">
        <v>8926</v>
      </c>
      <c r="C757" s="44">
        <v>2023</v>
      </c>
      <c r="D757" s="45" t="s">
        <v>1197</v>
      </c>
      <c r="E757" s="45" t="s">
        <v>1095</v>
      </c>
      <c r="F757" s="45" t="s">
        <v>1088</v>
      </c>
      <c r="G757" s="45" t="s">
        <v>1712</v>
      </c>
      <c r="H757" s="45" t="s">
        <v>1090</v>
      </c>
      <c r="I757" s="45" t="s">
        <v>2627</v>
      </c>
      <c r="J757" s="45" t="s">
        <v>2628</v>
      </c>
      <c r="K757" s="45" t="s">
        <v>1092</v>
      </c>
      <c r="L757" s="42"/>
      <c r="M757" s="42"/>
      <c r="N757" s="44">
        <v>0</v>
      </c>
      <c r="O757" s="44">
        <v>2084000</v>
      </c>
      <c r="P757" s="44">
        <v>0</v>
      </c>
      <c r="Q757" s="44">
        <v>62500000</v>
      </c>
      <c r="R757" s="44">
        <v>62500000</v>
      </c>
      <c r="S757" s="42"/>
      <c r="W757" s="5" t="str" cm="1">
        <f t="array" ref="W757">_xlfn.LET(
 _xlpm.a, TRIM(_xlfn.TEXTSPLIT(M757,",")),
 _xlpm.b, TRIM(_xlfn.TEXTSPLIT(L757,",")),
 IFERROR(_xlfn._xlws.FILTER(_xlpm.a, ISNA(MATCH(_xlpm.a,_xlpm.b,0))), "Không có khác biệt")
)</f>
        <v>Không có khác biệt</v>
      </c>
    </row>
    <row r="758" spans="1:23" ht="71.25">
      <c r="A758" s="44">
        <v>20252</v>
      </c>
      <c r="B758" s="45" t="s">
        <v>8926</v>
      </c>
      <c r="C758" s="44">
        <v>2025</v>
      </c>
      <c r="D758" s="45" t="s">
        <v>1099</v>
      </c>
      <c r="E758" s="45" t="s">
        <v>1087</v>
      </c>
      <c r="F758" s="45" t="s">
        <v>1088</v>
      </c>
      <c r="G758" s="45" t="s">
        <v>1107</v>
      </c>
      <c r="H758" s="45" t="s">
        <v>1101</v>
      </c>
      <c r="I758" s="44">
        <v>2510870</v>
      </c>
      <c r="J758" s="45" t="s">
        <v>2629</v>
      </c>
      <c r="K758" s="45" t="s">
        <v>1092</v>
      </c>
      <c r="L758" s="45" t="s">
        <v>8961</v>
      </c>
      <c r="M758" s="45" t="s">
        <v>9303</v>
      </c>
      <c r="N758" s="44">
        <v>13</v>
      </c>
      <c r="O758" s="44">
        <v>933000</v>
      </c>
      <c r="P758" s="44">
        <v>12129000</v>
      </c>
      <c r="Q758" s="44">
        <v>9320000</v>
      </c>
      <c r="R758" s="44">
        <v>-2809000</v>
      </c>
      <c r="S758" s="42"/>
      <c r="W758" s="5" t="str" cm="1">
        <f t="array" ref="W758">_xlfn.LET(
 _xlpm.a, TRIM(_xlfn.TEXTSPLIT(M758,",")),
 _xlpm.b, TRIM(_xlfn.TEXTSPLIT(L758,",")),
 IFERROR(_xlfn._xlws.FILTER(_xlpm.a, ISNA(MATCH(_xlpm.a,_xlpm.b,0))), "Không có khác biệt")
)</f>
        <v>Không có khác biệt</v>
      </c>
    </row>
    <row r="759" spans="1:23" ht="71.25">
      <c r="A759" s="44">
        <v>20252</v>
      </c>
      <c r="B759" s="45" t="s">
        <v>8926</v>
      </c>
      <c r="C759" s="44">
        <v>2022</v>
      </c>
      <c r="D759" s="45" t="s">
        <v>1144</v>
      </c>
      <c r="E759" s="45" t="s">
        <v>1095</v>
      </c>
      <c r="F759" s="45" t="s">
        <v>1088</v>
      </c>
      <c r="G759" s="45" t="s">
        <v>1124</v>
      </c>
      <c r="H759" s="45" t="s">
        <v>1090</v>
      </c>
      <c r="I759" s="45" t="s">
        <v>2630</v>
      </c>
      <c r="J759" s="45" t="s">
        <v>2631</v>
      </c>
      <c r="K759" s="45" t="s">
        <v>1092</v>
      </c>
      <c r="L759" s="42"/>
      <c r="M759" s="42"/>
      <c r="N759" s="44">
        <v>0</v>
      </c>
      <c r="O759" s="44">
        <v>933000</v>
      </c>
      <c r="P759" s="44">
        <v>0</v>
      </c>
      <c r="Q759" s="44">
        <v>28000000</v>
      </c>
      <c r="R759" s="44">
        <v>28000000</v>
      </c>
      <c r="S759" s="42"/>
      <c r="W759" s="5" t="str" cm="1">
        <f t="array" ref="W759">_xlfn.LET(
 _xlpm.a, TRIM(_xlfn.TEXTSPLIT(M759,",")),
 _xlpm.b, TRIM(_xlfn.TEXTSPLIT(L759,",")),
 IFERROR(_xlfn._xlws.FILTER(_xlpm.a, ISNA(MATCH(_xlpm.a,_xlpm.b,0))), "Không có khác biệt")
)</f>
        <v>Không có khác biệt</v>
      </c>
    </row>
    <row r="760" spans="1:23" ht="71.25">
      <c r="A760" s="44">
        <v>20252</v>
      </c>
      <c r="B760" s="45" t="s">
        <v>8926</v>
      </c>
      <c r="C760" s="44">
        <v>2023</v>
      </c>
      <c r="D760" s="45" t="s">
        <v>1127</v>
      </c>
      <c r="E760" s="45" t="s">
        <v>1095</v>
      </c>
      <c r="F760" s="45" t="s">
        <v>1088</v>
      </c>
      <c r="G760" s="45" t="s">
        <v>1089</v>
      </c>
      <c r="H760" s="45" t="s">
        <v>1101</v>
      </c>
      <c r="I760" s="45" t="s">
        <v>2632</v>
      </c>
      <c r="J760" s="45" t="s">
        <v>2633</v>
      </c>
      <c r="K760" s="45" t="s">
        <v>1092</v>
      </c>
      <c r="L760" s="45" t="s">
        <v>9304</v>
      </c>
      <c r="M760" s="45" t="s">
        <v>9305</v>
      </c>
      <c r="N760" s="44">
        <v>11</v>
      </c>
      <c r="O760" s="44">
        <v>933000</v>
      </c>
      <c r="P760" s="44">
        <v>10263000</v>
      </c>
      <c r="Q760" s="44">
        <v>10263000</v>
      </c>
      <c r="R760" s="44">
        <v>0</v>
      </c>
      <c r="S760" s="42"/>
      <c r="W760" s="5" t="str" cm="1">
        <f t="array" ref="W760">_xlfn.LET(
 _xlpm.a, TRIM(_xlfn.TEXTSPLIT(M760,",")),
 _xlpm.b, TRIM(_xlfn.TEXTSPLIT(L760,",")),
 IFERROR(_xlfn._xlws.FILTER(_xlpm.a, ISNA(MATCH(_xlpm.a,_xlpm.b,0))), "Không có khác biệt")
)</f>
        <v>Không có khác biệt</v>
      </c>
    </row>
    <row r="761" spans="1:23" ht="71.25">
      <c r="A761" s="44">
        <v>20252</v>
      </c>
      <c r="B761" s="45" t="s">
        <v>8926</v>
      </c>
      <c r="C761" s="44">
        <v>2025</v>
      </c>
      <c r="D761" s="45" t="s">
        <v>1099</v>
      </c>
      <c r="E761" s="45" t="s">
        <v>1087</v>
      </c>
      <c r="F761" s="45" t="s">
        <v>1088</v>
      </c>
      <c r="G761" s="45" t="s">
        <v>1111</v>
      </c>
      <c r="H761" s="45" t="s">
        <v>1101</v>
      </c>
      <c r="I761" s="44">
        <v>2510504</v>
      </c>
      <c r="J761" s="45" t="s">
        <v>2635</v>
      </c>
      <c r="K761" s="45" t="s">
        <v>1092</v>
      </c>
      <c r="L761" s="45" t="s">
        <v>9306</v>
      </c>
      <c r="M761" s="45" t="s">
        <v>9307</v>
      </c>
      <c r="N761" s="44">
        <v>14</v>
      </c>
      <c r="O761" s="44">
        <v>933000</v>
      </c>
      <c r="P761" s="44">
        <v>13062000</v>
      </c>
      <c r="Q761" s="44">
        <v>8387000</v>
      </c>
      <c r="R761" s="44">
        <v>-4675000</v>
      </c>
      <c r="S761" s="42"/>
      <c r="W761" s="5" t="str" cm="1">
        <f t="array" ref="W761">_xlfn.LET(
 _xlpm.a, TRIM(_xlfn.TEXTSPLIT(M761,",")),
 _xlpm.b, TRIM(_xlfn.TEXTSPLIT(L761,",")),
 IFERROR(_xlfn._xlws.FILTER(_xlpm.a, ISNA(MATCH(_xlpm.a,_xlpm.b,0))), "Không có khác biệt")
)</f>
        <v>Không có khác biệt</v>
      </c>
    </row>
    <row r="762" spans="1:23" ht="71.25">
      <c r="A762" s="44">
        <v>20252</v>
      </c>
      <c r="B762" s="45" t="s">
        <v>8926</v>
      </c>
      <c r="C762" s="44">
        <v>2025</v>
      </c>
      <c r="D762" s="45" t="s">
        <v>1099</v>
      </c>
      <c r="E762" s="45" t="s">
        <v>1087</v>
      </c>
      <c r="F762" s="45" t="s">
        <v>1088</v>
      </c>
      <c r="G762" s="45" t="s">
        <v>1089</v>
      </c>
      <c r="H762" s="45" t="s">
        <v>1101</v>
      </c>
      <c r="I762" s="44">
        <v>2510173</v>
      </c>
      <c r="J762" s="45" t="s">
        <v>2637</v>
      </c>
      <c r="K762" s="45" t="s">
        <v>1092</v>
      </c>
      <c r="L762" s="45" t="s">
        <v>9308</v>
      </c>
      <c r="M762" s="45" t="s">
        <v>9309</v>
      </c>
      <c r="N762" s="44">
        <v>13</v>
      </c>
      <c r="O762" s="44">
        <v>933000</v>
      </c>
      <c r="P762" s="44">
        <v>12129000</v>
      </c>
      <c r="Q762" s="44">
        <v>11186000</v>
      </c>
      <c r="R762" s="44">
        <v>-943000</v>
      </c>
      <c r="S762" s="42"/>
      <c r="W762" s="5" t="str" cm="1">
        <f t="array" ref="W762">_xlfn.LET(
 _xlpm.a, TRIM(_xlfn.TEXTSPLIT(M762,",")),
 _xlpm.b, TRIM(_xlfn.TEXTSPLIT(L762,",")),
 IFERROR(_xlfn._xlws.FILTER(_xlpm.a, ISNA(MATCH(_xlpm.a,_xlpm.b,0))), "Không có khác biệt")
)</f>
        <v>Không có khác biệt</v>
      </c>
    </row>
    <row r="763" spans="1:23" ht="71.25">
      <c r="A763" s="44">
        <v>20252</v>
      </c>
      <c r="B763" s="45" t="s">
        <v>8926</v>
      </c>
      <c r="C763" s="44">
        <v>2024</v>
      </c>
      <c r="D763" s="45" t="s">
        <v>1086</v>
      </c>
      <c r="E763" s="45" t="s">
        <v>1087</v>
      </c>
      <c r="F763" s="45" t="s">
        <v>1088</v>
      </c>
      <c r="G763" s="45" t="s">
        <v>1104</v>
      </c>
      <c r="H763" s="45" t="s">
        <v>1090</v>
      </c>
      <c r="I763" s="44">
        <v>2410227</v>
      </c>
      <c r="J763" s="45" t="s">
        <v>2638</v>
      </c>
      <c r="K763" s="45" t="s">
        <v>1092</v>
      </c>
      <c r="L763" s="45" t="s">
        <v>9310</v>
      </c>
      <c r="M763" s="45" t="s">
        <v>9311</v>
      </c>
      <c r="N763" s="44">
        <v>17</v>
      </c>
      <c r="O763" s="44">
        <v>933000</v>
      </c>
      <c r="P763" s="44">
        <v>15861000</v>
      </c>
      <c r="Q763" s="44">
        <v>15861000</v>
      </c>
      <c r="R763" s="44">
        <v>0</v>
      </c>
      <c r="S763" s="42"/>
      <c r="W763" s="5" t="str" cm="1">
        <f t="array" ref="W763">_xlfn.LET(
 _xlpm.a, TRIM(_xlfn.TEXTSPLIT(M763,",")),
 _xlpm.b, TRIM(_xlfn.TEXTSPLIT(L763,",")),
 IFERROR(_xlfn._xlws.FILTER(_xlpm.a, ISNA(MATCH(_xlpm.a,_xlpm.b,0))), "Không có khác biệt")
)</f>
        <v>Không có khác biệt</v>
      </c>
    </row>
    <row r="764" spans="1:23" ht="71.25">
      <c r="A764" s="44">
        <v>20252</v>
      </c>
      <c r="B764" s="45" t="s">
        <v>8926</v>
      </c>
      <c r="C764" s="44">
        <v>2024</v>
      </c>
      <c r="D764" s="45" t="s">
        <v>1086</v>
      </c>
      <c r="E764" s="45" t="s">
        <v>1087</v>
      </c>
      <c r="F764" s="45" t="s">
        <v>1088</v>
      </c>
      <c r="G764" s="45" t="s">
        <v>1104</v>
      </c>
      <c r="H764" s="45" t="s">
        <v>1090</v>
      </c>
      <c r="I764" s="44">
        <v>2410120</v>
      </c>
      <c r="J764" s="45" t="s">
        <v>2639</v>
      </c>
      <c r="K764" s="45" t="s">
        <v>1092</v>
      </c>
      <c r="L764" s="45" t="s">
        <v>9071</v>
      </c>
      <c r="M764" s="45" t="s">
        <v>9071</v>
      </c>
      <c r="N764" s="44">
        <v>14</v>
      </c>
      <c r="O764" s="44">
        <v>933000</v>
      </c>
      <c r="P764" s="44">
        <v>13062000</v>
      </c>
      <c r="Q764" s="44">
        <v>13062000</v>
      </c>
      <c r="R764" s="44">
        <v>0</v>
      </c>
      <c r="S764" s="42"/>
      <c r="W764" s="5" t="str" cm="1">
        <f t="array" ref="W764">_xlfn.LET(
 _xlpm.a, TRIM(_xlfn.TEXTSPLIT(M764,",")),
 _xlpm.b, TRIM(_xlfn.TEXTSPLIT(L764,",")),
 IFERROR(_xlfn._xlws.FILTER(_xlpm.a, ISNA(MATCH(_xlpm.a,_xlpm.b,0))), "Không có khác biệt")
)</f>
        <v>Không có khác biệt</v>
      </c>
    </row>
    <row r="765" spans="1:23" ht="71.25">
      <c r="A765" s="44">
        <v>20252</v>
      </c>
      <c r="B765" s="45" t="s">
        <v>8926</v>
      </c>
      <c r="C765" s="44">
        <v>2022</v>
      </c>
      <c r="D765" s="45" t="s">
        <v>1144</v>
      </c>
      <c r="E765" s="45" t="s">
        <v>1095</v>
      </c>
      <c r="F765" s="45" t="s">
        <v>1088</v>
      </c>
      <c r="G765" s="45" t="s">
        <v>1268</v>
      </c>
      <c r="H765" s="45" t="s">
        <v>1090</v>
      </c>
      <c r="I765" s="45" t="s">
        <v>2641</v>
      </c>
      <c r="J765" s="45" t="s">
        <v>2642</v>
      </c>
      <c r="K765" s="45" t="s">
        <v>1092</v>
      </c>
      <c r="L765" s="42"/>
      <c r="M765" s="42"/>
      <c r="N765" s="44">
        <v>0</v>
      </c>
      <c r="O765" s="44">
        <v>933000</v>
      </c>
      <c r="P765" s="44">
        <v>0</v>
      </c>
      <c r="Q765" s="44">
        <v>23300000</v>
      </c>
      <c r="R765" s="44">
        <v>23300000</v>
      </c>
      <c r="S765" s="42"/>
      <c r="W765" s="5" t="str" cm="1">
        <f t="array" ref="W765">_xlfn.LET(
 _xlpm.a, TRIM(_xlfn.TEXTSPLIT(M765,",")),
 _xlpm.b, TRIM(_xlfn.TEXTSPLIT(L765,",")),
 IFERROR(_xlfn._xlws.FILTER(_xlpm.a, ISNA(MATCH(_xlpm.a,_xlpm.b,0))), "Không có khác biệt")
)</f>
        <v>Không có khác biệt</v>
      </c>
    </row>
    <row r="766" spans="1:23" ht="71.25">
      <c r="A766" s="44">
        <v>20252</v>
      </c>
      <c r="B766" s="45" t="s">
        <v>8926</v>
      </c>
      <c r="C766" s="44">
        <v>2023</v>
      </c>
      <c r="D766" s="45" t="s">
        <v>1127</v>
      </c>
      <c r="E766" s="45" t="s">
        <v>1095</v>
      </c>
      <c r="F766" s="45" t="s">
        <v>1088</v>
      </c>
      <c r="G766" s="45" t="s">
        <v>1218</v>
      </c>
      <c r="H766" s="45" t="s">
        <v>1101</v>
      </c>
      <c r="I766" s="45" t="s">
        <v>2644</v>
      </c>
      <c r="J766" s="45" t="s">
        <v>2645</v>
      </c>
      <c r="K766" s="45" t="s">
        <v>1092</v>
      </c>
      <c r="L766" s="42"/>
      <c r="M766" s="42"/>
      <c r="N766" s="44">
        <v>0</v>
      </c>
      <c r="O766" s="44">
        <v>2084000</v>
      </c>
      <c r="P766" s="44">
        <v>0</v>
      </c>
      <c r="Q766" s="44">
        <v>62500000</v>
      </c>
      <c r="R766" s="44">
        <v>62500000</v>
      </c>
      <c r="S766" s="42"/>
      <c r="W766" s="5" t="str" cm="1">
        <f t="array" ref="W766">_xlfn.LET(
 _xlpm.a, TRIM(_xlfn.TEXTSPLIT(M766,",")),
 _xlpm.b, TRIM(_xlfn.TEXTSPLIT(L766,",")),
 IFERROR(_xlfn._xlws.FILTER(_xlpm.a, ISNA(MATCH(_xlpm.a,_xlpm.b,0))), "Không có khác biệt")
)</f>
        <v>Không có khác biệt</v>
      </c>
    </row>
    <row r="767" spans="1:23" ht="71.25">
      <c r="A767" s="44">
        <v>20252</v>
      </c>
      <c r="B767" s="45" t="s">
        <v>8926</v>
      </c>
      <c r="C767" s="44">
        <v>2024</v>
      </c>
      <c r="D767" s="45" t="s">
        <v>1110</v>
      </c>
      <c r="E767" s="45" t="s">
        <v>1095</v>
      </c>
      <c r="F767" s="45" t="s">
        <v>1088</v>
      </c>
      <c r="G767" s="45" t="s">
        <v>1124</v>
      </c>
      <c r="H767" s="45" t="s">
        <v>1101</v>
      </c>
      <c r="I767" s="44">
        <v>2410988</v>
      </c>
      <c r="J767" s="45" t="s">
        <v>2646</v>
      </c>
      <c r="K767" s="45" t="s">
        <v>1092</v>
      </c>
      <c r="L767" s="42"/>
      <c r="M767" s="42"/>
      <c r="N767" s="44">
        <v>0</v>
      </c>
      <c r="O767" s="44">
        <v>933000</v>
      </c>
      <c r="P767" s="44">
        <v>0</v>
      </c>
      <c r="Q767" s="44">
        <v>28000000</v>
      </c>
      <c r="R767" s="44">
        <v>28000000</v>
      </c>
      <c r="S767" s="42"/>
      <c r="W767" s="5" t="str" cm="1">
        <f t="array" ref="W767">_xlfn.LET(
 _xlpm.a, TRIM(_xlfn.TEXTSPLIT(M767,",")),
 _xlpm.b, TRIM(_xlfn.TEXTSPLIT(L767,",")),
 IFERROR(_xlfn._xlws.FILTER(_xlpm.a, ISNA(MATCH(_xlpm.a,_xlpm.b,0))), "Không có khác biệt")
)</f>
        <v>Không có khác biệt</v>
      </c>
    </row>
    <row r="768" spans="1:23" ht="71.25">
      <c r="A768" s="44">
        <v>20252</v>
      </c>
      <c r="B768" s="45" t="s">
        <v>8926</v>
      </c>
      <c r="C768" s="44">
        <v>2023</v>
      </c>
      <c r="D768" s="45" t="s">
        <v>1197</v>
      </c>
      <c r="E768" s="45" t="s">
        <v>1095</v>
      </c>
      <c r="F768" s="45" t="s">
        <v>1088</v>
      </c>
      <c r="G768" s="45" t="s">
        <v>2380</v>
      </c>
      <c r="H768" s="45" t="s">
        <v>1090</v>
      </c>
      <c r="I768" s="45" t="s">
        <v>2647</v>
      </c>
      <c r="J768" s="45" t="s">
        <v>2648</v>
      </c>
      <c r="K768" s="45" t="s">
        <v>1092</v>
      </c>
      <c r="L768" s="42"/>
      <c r="M768" s="42"/>
      <c r="N768" s="44">
        <v>0</v>
      </c>
      <c r="O768" s="44">
        <v>933000</v>
      </c>
      <c r="P768" s="44">
        <v>0</v>
      </c>
      <c r="Q768" s="44">
        <v>28000000</v>
      </c>
      <c r="R768" s="44">
        <v>28000000</v>
      </c>
      <c r="S768" s="42"/>
      <c r="W768" s="5" t="str" cm="1">
        <f t="array" ref="W768">_xlfn.LET(
 _xlpm.a, TRIM(_xlfn.TEXTSPLIT(M768,",")),
 _xlpm.b, TRIM(_xlfn.TEXTSPLIT(L768,",")),
 IFERROR(_xlfn._xlws.FILTER(_xlpm.a, ISNA(MATCH(_xlpm.a,_xlpm.b,0))), "Không có khác biệt")
)</f>
        <v>Không có khác biệt</v>
      </c>
    </row>
    <row r="769" spans="1:23" ht="71.25">
      <c r="A769" s="44">
        <v>20252</v>
      </c>
      <c r="B769" s="45" t="s">
        <v>8926</v>
      </c>
      <c r="C769" s="44">
        <v>2024</v>
      </c>
      <c r="D769" s="45" t="s">
        <v>1110</v>
      </c>
      <c r="E769" s="45" t="s">
        <v>1095</v>
      </c>
      <c r="F769" s="45" t="s">
        <v>1088</v>
      </c>
      <c r="G769" s="45" t="s">
        <v>1114</v>
      </c>
      <c r="H769" s="45" t="s">
        <v>1101</v>
      </c>
      <c r="I769" s="44">
        <v>2410371</v>
      </c>
      <c r="J769" s="45" t="s">
        <v>2650</v>
      </c>
      <c r="K769" s="45" t="s">
        <v>1092</v>
      </c>
      <c r="L769" s="42"/>
      <c r="M769" s="42"/>
      <c r="N769" s="44">
        <v>0</v>
      </c>
      <c r="O769" s="44">
        <v>1317000</v>
      </c>
      <c r="P769" s="44">
        <v>0</v>
      </c>
      <c r="Q769" s="44">
        <v>39500000</v>
      </c>
      <c r="R769" s="44">
        <v>39500000</v>
      </c>
      <c r="S769" s="42"/>
      <c r="W769" s="5" t="str" cm="1">
        <f t="array" ref="W769">_xlfn.LET(
 _xlpm.a, TRIM(_xlfn.TEXTSPLIT(M769,",")),
 _xlpm.b, TRIM(_xlfn.TEXTSPLIT(L769,",")),
 IFERROR(_xlfn._xlws.FILTER(_xlpm.a, ISNA(MATCH(_xlpm.a,_xlpm.b,0))), "Không có khác biệt")
)</f>
        <v>Không có khác biệt</v>
      </c>
    </row>
    <row r="770" spans="1:23" ht="71.25">
      <c r="A770" s="44">
        <v>20252</v>
      </c>
      <c r="B770" s="45" t="s">
        <v>8926</v>
      </c>
      <c r="C770" s="44">
        <v>2025</v>
      </c>
      <c r="D770" s="45" t="s">
        <v>1099</v>
      </c>
      <c r="E770" s="45" t="s">
        <v>1087</v>
      </c>
      <c r="F770" s="45" t="s">
        <v>1088</v>
      </c>
      <c r="G770" s="45" t="s">
        <v>1114</v>
      </c>
      <c r="H770" s="45" t="s">
        <v>1101</v>
      </c>
      <c r="I770" s="44">
        <v>2510532</v>
      </c>
      <c r="J770" s="45" t="s">
        <v>2652</v>
      </c>
      <c r="K770" s="45" t="s">
        <v>1092</v>
      </c>
      <c r="L770" s="45" t="s">
        <v>8935</v>
      </c>
      <c r="M770" s="45" t="s">
        <v>9312</v>
      </c>
      <c r="N770" s="44">
        <v>14</v>
      </c>
      <c r="O770" s="44">
        <v>1317000</v>
      </c>
      <c r="P770" s="44">
        <v>18438000</v>
      </c>
      <c r="Q770" s="44">
        <v>30301000</v>
      </c>
      <c r="R770" s="44">
        <v>11863000</v>
      </c>
      <c r="S770" s="42"/>
      <c r="W770" s="5" t="str" cm="1">
        <f t="array" ref="W770">_xlfn.LET(
 _xlpm.a, TRIM(_xlfn.TEXTSPLIT(M770,",")),
 _xlpm.b, TRIM(_xlfn.TEXTSPLIT(L770,",")),
 IFERROR(_xlfn._xlws.FILTER(_xlpm.a, ISNA(MATCH(_xlpm.a,_xlpm.b,0))), "Không có khác biệt")
)</f>
        <v>Không có khác biệt</v>
      </c>
    </row>
    <row r="771" spans="1:23" ht="71.25">
      <c r="A771" s="44">
        <v>20252</v>
      </c>
      <c r="B771" s="45" t="s">
        <v>8926</v>
      </c>
      <c r="C771" s="44">
        <v>2024</v>
      </c>
      <c r="D771" s="45" t="s">
        <v>1110</v>
      </c>
      <c r="E771" s="45" t="s">
        <v>1095</v>
      </c>
      <c r="F771" s="45" t="s">
        <v>1088</v>
      </c>
      <c r="G771" s="45" t="s">
        <v>1111</v>
      </c>
      <c r="H771" s="45" t="s">
        <v>1101</v>
      </c>
      <c r="I771" s="44">
        <v>2410410</v>
      </c>
      <c r="J771" s="45" t="s">
        <v>2653</v>
      </c>
      <c r="K771" s="45" t="s">
        <v>1092</v>
      </c>
      <c r="L771" s="42"/>
      <c r="M771" s="42"/>
      <c r="N771" s="44">
        <v>0</v>
      </c>
      <c r="O771" s="44">
        <v>933000</v>
      </c>
      <c r="P771" s="44">
        <v>0</v>
      </c>
      <c r="Q771" s="44">
        <v>0</v>
      </c>
      <c r="R771" s="44">
        <v>0</v>
      </c>
      <c r="S771" s="42"/>
      <c r="W771" s="5" t="str" cm="1">
        <f t="array" ref="W771">_xlfn.LET(
 _xlpm.a, TRIM(_xlfn.TEXTSPLIT(M771,",")),
 _xlpm.b, TRIM(_xlfn.TEXTSPLIT(L771,",")),
 IFERROR(_xlfn._xlws.FILTER(_xlpm.a, ISNA(MATCH(_xlpm.a,_xlpm.b,0))), "Không có khác biệt")
)</f>
        <v>Không có khác biệt</v>
      </c>
    </row>
    <row r="772" spans="1:23" ht="71.25">
      <c r="A772" s="44">
        <v>20252</v>
      </c>
      <c r="B772" s="45" t="s">
        <v>8926</v>
      </c>
      <c r="C772" s="44">
        <v>2024</v>
      </c>
      <c r="D772" s="45" t="s">
        <v>1110</v>
      </c>
      <c r="E772" s="45" t="s">
        <v>1095</v>
      </c>
      <c r="F772" s="45" t="s">
        <v>1088</v>
      </c>
      <c r="G772" s="45" t="s">
        <v>1124</v>
      </c>
      <c r="H772" s="45" t="s">
        <v>1101</v>
      </c>
      <c r="I772" s="44">
        <v>2410356</v>
      </c>
      <c r="J772" s="45" t="s">
        <v>2654</v>
      </c>
      <c r="K772" s="45" t="s">
        <v>1092</v>
      </c>
      <c r="L772" s="42"/>
      <c r="M772" s="42"/>
      <c r="N772" s="44">
        <v>0</v>
      </c>
      <c r="O772" s="44">
        <v>933000</v>
      </c>
      <c r="P772" s="44">
        <v>0</v>
      </c>
      <c r="Q772" s="44">
        <v>28000000</v>
      </c>
      <c r="R772" s="44">
        <v>28000000</v>
      </c>
      <c r="S772" s="42"/>
      <c r="W772" s="5" t="str" cm="1">
        <f t="array" ref="W772">_xlfn.LET(
 _xlpm.a, TRIM(_xlfn.TEXTSPLIT(M772,",")),
 _xlpm.b, TRIM(_xlfn.TEXTSPLIT(L772,",")),
 IFERROR(_xlfn._xlws.FILTER(_xlpm.a, ISNA(MATCH(_xlpm.a,_xlpm.b,0))), "Không có khác biệt")
)</f>
        <v>Không có khác biệt</v>
      </c>
    </row>
    <row r="773" spans="1:23" ht="71.25">
      <c r="A773" s="44">
        <v>20252</v>
      </c>
      <c r="B773" s="45" t="s">
        <v>8926</v>
      </c>
      <c r="C773" s="44">
        <v>2025</v>
      </c>
      <c r="D773" s="45" t="s">
        <v>1120</v>
      </c>
      <c r="E773" s="45" t="s">
        <v>1087</v>
      </c>
      <c r="F773" s="45" t="s">
        <v>19</v>
      </c>
      <c r="G773" s="45" t="s">
        <v>1096</v>
      </c>
      <c r="H773" s="42"/>
      <c r="I773" s="44">
        <v>2540018</v>
      </c>
      <c r="J773" s="45" t="s">
        <v>2655</v>
      </c>
      <c r="K773" s="45" t="s">
        <v>1092</v>
      </c>
      <c r="L773" s="42"/>
      <c r="M773" s="42"/>
      <c r="N773" s="44">
        <v>0</v>
      </c>
      <c r="O773" s="44">
        <v>0</v>
      </c>
      <c r="P773" s="44">
        <v>0</v>
      </c>
      <c r="Q773" s="44">
        <v>28000000</v>
      </c>
      <c r="R773" s="44">
        <v>28000000</v>
      </c>
      <c r="S773" s="42"/>
      <c r="W773" s="5" t="str" cm="1">
        <f t="array" ref="W773">_xlfn.LET(
 _xlpm.a, TRIM(_xlfn.TEXTSPLIT(M773,",")),
 _xlpm.b, TRIM(_xlfn.TEXTSPLIT(L773,",")),
 IFERROR(_xlfn._xlws.FILTER(_xlpm.a, ISNA(MATCH(_xlpm.a,_xlpm.b,0))), "Không có khác biệt")
)</f>
        <v>Không có khác biệt</v>
      </c>
    </row>
    <row r="774" spans="1:23" ht="71.25">
      <c r="A774" s="44">
        <v>20252</v>
      </c>
      <c r="B774" s="45" t="s">
        <v>8926</v>
      </c>
      <c r="C774" s="44">
        <v>2025</v>
      </c>
      <c r="D774" s="45" t="s">
        <v>1117</v>
      </c>
      <c r="E774" s="45" t="s">
        <v>1087</v>
      </c>
      <c r="F774" s="45" t="s">
        <v>1088</v>
      </c>
      <c r="G774" s="45" t="s">
        <v>1118</v>
      </c>
      <c r="H774" s="45" t="s">
        <v>1090</v>
      </c>
      <c r="I774" s="44">
        <v>2511074</v>
      </c>
      <c r="J774" s="45" t="s">
        <v>2656</v>
      </c>
      <c r="K774" s="45" t="s">
        <v>1092</v>
      </c>
      <c r="L774" s="42"/>
      <c r="M774" s="42"/>
      <c r="N774" s="44">
        <v>0</v>
      </c>
      <c r="O774" s="44">
        <v>933000</v>
      </c>
      <c r="P774" s="44">
        <v>0</v>
      </c>
      <c r="Q774" s="44">
        <v>26124000</v>
      </c>
      <c r="R774" s="44">
        <v>26124000</v>
      </c>
      <c r="S774" s="42"/>
      <c r="W774" s="5" t="str" cm="1">
        <f t="array" ref="W774">_xlfn.LET(
 _xlpm.a, TRIM(_xlfn.TEXTSPLIT(M774,",")),
 _xlpm.b, TRIM(_xlfn.TEXTSPLIT(L774,",")),
 IFERROR(_xlfn._xlws.FILTER(_xlpm.a, ISNA(MATCH(_xlpm.a,_xlpm.b,0))), "Không có khác biệt")
)</f>
        <v>Không có khác biệt</v>
      </c>
    </row>
    <row r="775" spans="1:23" ht="71.25">
      <c r="A775" s="44">
        <v>20252</v>
      </c>
      <c r="B775" s="45" t="s">
        <v>8926</v>
      </c>
      <c r="C775" s="44">
        <v>2024</v>
      </c>
      <c r="D775" s="45" t="s">
        <v>1191</v>
      </c>
      <c r="E775" s="45" t="s">
        <v>1095</v>
      </c>
      <c r="F775" s="45" t="s">
        <v>1088</v>
      </c>
      <c r="G775" s="45" t="s">
        <v>1192</v>
      </c>
      <c r="H775" s="45" t="s">
        <v>1101</v>
      </c>
      <c r="I775" s="44">
        <v>2410916</v>
      </c>
      <c r="J775" s="45" t="s">
        <v>2657</v>
      </c>
      <c r="K775" s="45" t="s">
        <v>1092</v>
      </c>
      <c r="L775" s="42"/>
      <c r="M775" s="42"/>
      <c r="N775" s="44">
        <v>0</v>
      </c>
      <c r="O775" s="44">
        <v>1225000</v>
      </c>
      <c r="P775" s="44">
        <v>0</v>
      </c>
      <c r="Q775" s="44">
        <v>36750000</v>
      </c>
      <c r="R775" s="44">
        <v>36750000</v>
      </c>
      <c r="S775" s="42"/>
      <c r="W775" s="5" t="str" cm="1">
        <f t="array" ref="W775">_xlfn.LET(
 _xlpm.a, TRIM(_xlfn.TEXTSPLIT(M775,",")),
 _xlpm.b, TRIM(_xlfn.TEXTSPLIT(L775,",")),
 IFERROR(_xlfn._xlws.FILTER(_xlpm.a, ISNA(MATCH(_xlpm.a,_xlpm.b,0))), "Không có khác biệt")
)</f>
        <v>Không có khác biệt</v>
      </c>
    </row>
    <row r="776" spans="1:23" ht="71.25">
      <c r="A776" s="44">
        <v>20252</v>
      </c>
      <c r="B776" s="45" t="s">
        <v>8926</v>
      </c>
      <c r="C776" s="44">
        <v>2025</v>
      </c>
      <c r="D776" s="45" t="s">
        <v>1120</v>
      </c>
      <c r="E776" s="45" t="s">
        <v>1087</v>
      </c>
      <c r="F776" s="45" t="s">
        <v>19</v>
      </c>
      <c r="G776" s="45" t="s">
        <v>1528</v>
      </c>
      <c r="H776" s="42"/>
      <c r="I776" s="44">
        <v>2540036</v>
      </c>
      <c r="J776" s="45" t="s">
        <v>2659</v>
      </c>
      <c r="K776" s="45" t="s">
        <v>1092</v>
      </c>
      <c r="L776" s="42"/>
      <c r="M776" s="42"/>
      <c r="N776" s="44">
        <v>0</v>
      </c>
      <c r="O776" s="44">
        <v>0</v>
      </c>
      <c r="P776" s="44">
        <v>0</v>
      </c>
      <c r="Q776" s="44">
        <v>28000000</v>
      </c>
      <c r="R776" s="44">
        <v>28000000</v>
      </c>
      <c r="S776" s="42"/>
      <c r="W776" s="5" t="str" cm="1">
        <f t="array" ref="W776">_xlfn.LET(
 _xlpm.a, TRIM(_xlfn.TEXTSPLIT(M776,",")),
 _xlpm.b, TRIM(_xlfn.TEXTSPLIT(L776,",")),
 IFERROR(_xlfn._xlws.FILTER(_xlpm.a, ISNA(MATCH(_xlpm.a,_xlpm.b,0))), "Không có khác biệt")
)</f>
        <v>Không có khác biệt</v>
      </c>
    </row>
    <row r="777" spans="1:23" ht="71.25">
      <c r="A777" s="44">
        <v>20252</v>
      </c>
      <c r="B777" s="45" t="s">
        <v>8926</v>
      </c>
      <c r="C777" s="44">
        <v>2022</v>
      </c>
      <c r="D777" s="45" t="s">
        <v>1144</v>
      </c>
      <c r="E777" s="45" t="s">
        <v>1095</v>
      </c>
      <c r="F777" s="45" t="s">
        <v>1088</v>
      </c>
      <c r="G777" s="45" t="s">
        <v>1712</v>
      </c>
      <c r="H777" s="45" t="s">
        <v>1090</v>
      </c>
      <c r="I777" s="45" t="s">
        <v>2660</v>
      </c>
      <c r="J777" s="45" t="s">
        <v>2661</v>
      </c>
      <c r="K777" s="45" t="s">
        <v>1092</v>
      </c>
      <c r="L777" s="42"/>
      <c r="M777" s="42"/>
      <c r="N777" s="44">
        <v>0</v>
      </c>
      <c r="O777" s="44">
        <v>2084000</v>
      </c>
      <c r="P777" s="44">
        <v>0</v>
      </c>
      <c r="Q777" s="44">
        <v>62500000</v>
      </c>
      <c r="R777" s="44">
        <v>62500000</v>
      </c>
      <c r="S777" s="42"/>
      <c r="W777" s="5" t="str" cm="1">
        <f t="array" ref="W777">_xlfn.LET(
 _xlpm.a, TRIM(_xlfn.TEXTSPLIT(M777,",")),
 _xlpm.b, TRIM(_xlfn.TEXTSPLIT(L777,",")),
 IFERROR(_xlfn._xlws.FILTER(_xlpm.a, ISNA(MATCH(_xlpm.a,_xlpm.b,0))), "Không có khác biệt")
)</f>
        <v>Không có khác biệt</v>
      </c>
    </row>
    <row r="778" spans="1:23" ht="71.25">
      <c r="A778" s="44">
        <v>20252</v>
      </c>
      <c r="B778" s="45" t="s">
        <v>8926</v>
      </c>
      <c r="C778" s="44">
        <v>2023</v>
      </c>
      <c r="D778" s="45" t="s">
        <v>1197</v>
      </c>
      <c r="E778" s="45" t="s">
        <v>1095</v>
      </c>
      <c r="F778" s="45" t="s">
        <v>1088</v>
      </c>
      <c r="G778" s="45" t="s">
        <v>1145</v>
      </c>
      <c r="H778" s="45" t="s">
        <v>1090</v>
      </c>
      <c r="I778" s="45" t="s">
        <v>2662</v>
      </c>
      <c r="J778" s="45" t="s">
        <v>2663</v>
      </c>
      <c r="K778" s="45" t="s">
        <v>1092</v>
      </c>
      <c r="L778" s="42"/>
      <c r="M778" s="42"/>
      <c r="N778" s="44">
        <v>0</v>
      </c>
      <c r="O778" s="44">
        <v>933000</v>
      </c>
      <c r="P778" s="44">
        <v>0</v>
      </c>
      <c r="Q778" s="44">
        <v>28000000</v>
      </c>
      <c r="R778" s="44">
        <v>28000000</v>
      </c>
      <c r="S778" s="42"/>
      <c r="W778" s="5" t="str" cm="1">
        <f t="array" ref="W778">_xlfn.LET(
 _xlpm.a, TRIM(_xlfn.TEXTSPLIT(M778,",")),
 _xlpm.b, TRIM(_xlfn.TEXTSPLIT(L778,",")),
 IFERROR(_xlfn._xlws.FILTER(_xlpm.a, ISNA(MATCH(_xlpm.a,_xlpm.b,0))), "Không có khác biệt")
)</f>
        <v>Không có khác biệt</v>
      </c>
    </row>
    <row r="779" spans="1:23" ht="71.25">
      <c r="A779" s="44">
        <v>20252</v>
      </c>
      <c r="B779" s="45" t="s">
        <v>8926</v>
      </c>
      <c r="C779" s="44">
        <v>2022</v>
      </c>
      <c r="D779" s="45" t="s">
        <v>1141</v>
      </c>
      <c r="E779" s="45" t="s">
        <v>1095</v>
      </c>
      <c r="F779" s="45" t="s">
        <v>1088</v>
      </c>
      <c r="G779" s="45" t="s">
        <v>1089</v>
      </c>
      <c r="H779" s="45" t="s">
        <v>1101</v>
      </c>
      <c r="I779" s="45" t="s">
        <v>2664</v>
      </c>
      <c r="J779" s="45" t="s">
        <v>2388</v>
      </c>
      <c r="K779" s="45" t="s">
        <v>1092</v>
      </c>
      <c r="L779" s="45" t="s">
        <v>1445</v>
      </c>
      <c r="M779" s="45" t="s">
        <v>1445</v>
      </c>
      <c r="N779" s="44">
        <v>4</v>
      </c>
      <c r="O779" s="44">
        <v>933000</v>
      </c>
      <c r="P779" s="44">
        <v>3732000</v>
      </c>
      <c r="Q779" s="44">
        <v>3732000</v>
      </c>
      <c r="R779" s="44">
        <v>0</v>
      </c>
      <c r="S779" s="42"/>
      <c r="W779" s="5" t="str" cm="1">
        <f t="array" ref="W779">_xlfn.LET(
 _xlpm.a, TRIM(_xlfn.TEXTSPLIT(M779,",")),
 _xlpm.b, TRIM(_xlfn.TEXTSPLIT(L779,",")),
 IFERROR(_xlfn._xlws.FILTER(_xlpm.a, ISNA(MATCH(_xlpm.a,_xlpm.b,0))), "Không có khác biệt")
)</f>
        <v>Không có khác biệt</v>
      </c>
    </row>
    <row r="780" spans="1:23" ht="71.25">
      <c r="A780" s="44">
        <v>20252</v>
      </c>
      <c r="B780" s="45" t="s">
        <v>8926</v>
      </c>
      <c r="C780" s="44">
        <v>2025</v>
      </c>
      <c r="D780" s="45" t="s">
        <v>1120</v>
      </c>
      <c r="E780" s="45" t="s">
        <v>1087</v>
      </c>
      <c r="F780" s="45" t="s">
        <v>19</v>
      </c>
      <c r="G780" s="45" t="s">
        <v>1152</v>
      </c>
      <c r="H780" s="42"/>
      <c r="I780" s="44">
        <v>2540107</v>
      </c>
      <c r="J780" s="45" t="s">
        <v>2665</v>
      </c>
      <c r="K780" s="45" t="s">
        <v>1092</v>
      </c>
      <c r="L780" s="42"/>
      <c r="M780" s="42"/>
      <c r="N780" s="44">
        <v>0</v>
      </c>
      <c r="O780" s="44">
        <v>0</v>
      </c>
      <c r="P780" s="44">
        <v>0</v>
      </c>
      <c r="Q780" s="44">
        <v>28000000</v>
      </c>
      <c r="R780" s="44">
        <v>28000000</v>
      </c>
      <c r="S780" s="42"/>
      <c r="W780" s="5" t="str" cm="1">
        <f t="array" ref="W780">_xlfn.LET(
 _xlpm.a, TRIM(_xlfn.TEXTSPLIT(M780,",")),
 _xlpm.b, TRIM(_xlfn.TEXTSPLIT(L780,",")),
 IFERROR(_xlfn._xlws.FILTER(_xlpm.a, ISNA(MATCH(_xlpm.a,_xlpm.b,0))), "Không có khác biệt")
)</f>
        <v>Không có khác biệt</v>
      </c>
    </row>
    <row r="781" spans="1:23" ht="71.25">
      <c r="A781" s="44">
        <v>20252</v>
      </c>
      <c r="B781" s="45" t="s">
        <v>8926</v>
      </c>
      <c r="C781" s="44">
        <v>2025</v>
      </c>
      <c r="D781" s="45" t="s">
        <v>1117</v>
      </c>
      <c r="E781" s="45" t="s">
        <v>1087</v>
      </c>
      <c r="F781" s="45" t="s">
        <v>1088</v>
      </c>
      <c r="G781" s="45" t="s">
        <v>1175</v>
      </c>
      <c r="H781" s="45" t="s">
        <v>1090</v>
      </c>
      <c r="I781" s="44">
        <v>2510062</v>
      </c>
      <c r="J781" s="45" t="s">
        <v>2667</v>
      </c>
      <c r="K781" s="45" t="s">
        <v>1092</v>
      </c>
      <c r="L781" s="42"/>
      <c r="M781" s="42"/>
      <c r="N781" s="44">
        <v>0</v>
      </c>
      <c r="O781" s="44">
        <v>933000</v>
      </c>
      <c r="P781" s="44">
        <v>0</v>
      </c>
      <c r="Q781" s="44">
        <v>24258000</v>
      </c>
      <c r="R781" s="44">
        <v>24258000</v>
      </c>
      <c r="S781" s="42"/>
      <c r="W781" s="5" t="str" cm="1">
        <f t="array" ref="W781">_xlfn.LET(
 _xlpm.a, TRIM(_xlfn.TEXTSPLIT(M781,",")),
 _xlpm.b, TRIM(_xlfn.TEXTSPLIT(L781,",")),
 IFERROR(_xlfn._xlws.FILTER(_xlpm.a, ISNA(MATCH(_xlpm.a,_xlpm.b,0))), "Không có khác biệt")
)</f>
        <v>Không có khác biệt</v>
      </c>
    </row>
    <row r="782" spans="1:23" ht="71.25">
      <c r="A782" s="44">
        <v>20252</v>
      </c>
      <c r="B782" s="45" t="s">
        <v>8926</v>
      </c>
      <c r="C782" s="44">
        <v>2022</v>
      </c>
      <c r="D782" s="45" t="s">
        <v>1144</v>
      </c>
      <c r="E782" s="45" t="s">
        <v>1095</v>
      </c>
      <c r="F782" s="45" t="s">
        <v>1088</v>
      </c>
      <c r="G782" s="45" t="s">
        <v>1177</v>
      </c>
      <c r="H782" s="45" t="s">
        <v>1090</v>
      </c>
      <c r="I782" s="45" t="s">
        <v>2668</v>
      </c>
      <c r="J782" s="45" t="s">
        <v>2669</v>
      </c>
      <c r="K782" s="45" t="s">
        <v>1092</v>
      </c>
      <c r="L782" s="45" t="s">
        <v>8939</v>
      </c>
      <c r="M782" s="42"/>
      <c r="N782" s="44">
        <v>2</v>
      </c>
      <c r="O782" s="44">
        <v>933000</v>
      </c>
      <c r="P782" s="44">
        <v>1866000</v>
      </c>
      <c r="Q782" s="44">
        <v>23300000</v>
      </c>
      <c r="R782" s="44">
        <v>21434000</v>
      </c>
      <c r="S782" s="42"/>
      <c r="W782" s="5" t="str" cm="1">
        <f t="array" ref="W782">_xlfn.LET(
 _xlpm.a, TRIM(_xlfn.TEXTSPLIT(M782,",")),
 _xlpm.b, TRIM(_xlfn.TEXTSPLIT(L782,",")),
 IFERROR(_xlfn._xlws.FILTER(_xlpm.a, ISNA(MATCH(_xlpm.a,_xlpm.b,0))), "Không có khác biệt")
)</f>
        <v>Không có khác biệt</v>
      </c>
    </row>
    <row r="783" spans="1:23" ht="71.25">
      <c r="A783" s="44">
        <v>20252</v>
      </c>
      <c r="B783" s="45" t="s">
        <v>8926</v>
      </c>
      <c r="C783" s="44">
        <v>2025</v>
      </c>
      <c r="D783" s="45" t="s">
        <v>1117</v>
      </c>
      <c r="E783" s="45" t="s">
        <v>1087</v>
      </c>
      <c r="F783" s="45" t="s">
        <v>1088</v>
      </c>
      <c r="G783" s="45" t="s">
        <v>1272</v>
      </c>
      <c r="H783" s="45" t="s">
        <v>1090</v>
      </c>
      <c r="I783" s="44">
        <v>2511023</v>
      </c>
      <c r="J783" s="45" t="s">
        <v>2671</v>
      </c>
      <c r="K783" s="45" t="s">
        <v>1092</v>
      </c>
      <c r="L783" s="42"/>
      <c r="M783" s="42"/>
      <c r="N783" s="44">
        <v>0</v>
      </c>
      <c r="O783" s="44">
        <v>933000</v>
      </c>
      <c r="P783" s="44">
        <v>0</v>
      </c>
      <c r="Q783" s="44">
        <v>26124000</v>
      </c>
      <c r="R783" s="44">
        <v>26124000</v>
      </c>
      <c r="S783" s="42"/>
      <c r="W783" s="5" t="str" cm="1">
        <f t="array" ref="W783">_xlfn.LET(
 _xlpm.a, TRIM(_xlfn.TEXTSPLIT(M783,",")),
 _xlpm.b, TRIM(_xlfn.TEXTSPLIT(L783,",")),
 IFERROR(_xlfn._xlws.FILTER(_xlpm.a, ISNA(MATCH(_xlpm.a,_xlpm.b,0))), "Không có khác biệt")
)</f>
        <v>Không có khác biệt</v>
      </c>
    </row>
    <row r="784" spans="1:23" ht="71.25">
      <c r="A784" s="44">
        <v>20252</v>
      </c>
      <c r="B784" s="45" t="s">
        <v>8926</v>
      </c>
      <c r="C784" s="44">
        <v>2025</v>
      </c>
      <c r="D784" s="45" t="s">
        <v>1120</v>
      </c>
      <c r="E784" s="45" t="s">
        <v>1087</v>
      </c>
      <c r="F784" s="45" t="s">
        <v>19</v>
      </c>
      <c r="G784" s="45" t="s">
        <v>1096</v>
      </c>
      <c r="H784" s="42"/>
      <c r="I784" s="44">
        <v>2540087</v>
      </c>
      <c r="J784" s="45" t="s">
        <v>2672</v>
      </c>
      <c r="K784" s="45" t="s">
        <v>1092</v>
      </c>
      <c r="L784" s="42"/>
      <c r="M784" s="42"/>
      <c r="N784" s="44">
        <v>0</v>
      </c>
      <c r="O784" s="44">
        <v>0</v>
      </c>
      <c r="P784" s="44">
        <v>0</v>
      </c>
      <c r="Q784" s="44">
        <v>28000000</v>
      </c>
      <c r="R784" s="44">
        <v>28000000</v>
      </c>
      <c r="S784" s="42"/>
      <c r="W784" s="5" t="str" cm="1">
        <f t="array" ref="W784">_xlfn.LET(
 _xlpm.a, TRIM(_xlfn.TEXTSPLIT(M784,",")),
 _xlpm.b, TRIM(_xlfn.TEXTSPLIT(L784,",")),
 IFERROR(_xlfn._xlws.FILTER(_xlpm.a, ISNA(MATCH(_xlpm.a,_xlpm.b,0))), "Không có khác biệt")
)</f>
        <v>Không có khác biệt</v>
      </c>
    </row>
    <row r="785" spans="1:23" ht="71.25">
      <c r="A785" s="44">
        <v>20252</v>
      </c>
      <c r="B785" s="45" t="s">
        <v>8926</v>
      </c>
      <c r="C785" s="44">
        <v>2025</v>
      </c>
      <c r="D785" s="45" t="s">
        <v>1117</v>
      </c>
      <c r="E785" s="45" t="s">
        <v>1087</v>
      </c>
      <c r="F785" s="45" t="s">
        <v>1088</v>
      </c>
      <c r="G785" s="45" t="s">
        <v>1111</v>
      </c>
      <c r="H785" s="45" t="s">
        <v>1090</v>
      </c>
      <c r="I785" s="44">
        <v>2511123</v>
      </c>
      <c r="J785" s="45" t="s">
        <v>2674</v>
      </c>
      <c r="K785" s="45" t="s">
        <v>1092</v>
      </c>
      <c r="L785" s="42"/>
      <c r="M785" s="42"/>
      <c r="N785" s="44">
        <v>0</v>
      </c>
      <c r="O785" s="44">
        <v>933000</v>
      </c>
      <c r="P785" s="44">
        <v>0</v>
      </c>
      <c r="Q785" s="44">
        <v>26124000</v>
      </c>
      <c r="R785" s="44">
        <v>26124000</v>
      </c>
      <c r="S785" s="42"/>
      <c r="W785" s="5" t="str" cm="1">
        <f t="array" ref="W785">_xlfn.LET(
 _xlpm.a, TRIM(_xlfn.TEXTSPLIT(M785,",")),
 _xlpm.b, TRIM(_xlfn.TEXTSPLIT(L785,",")),
 IFERROR(_xlfn._xlws.FILTER(_xlpm.a, ISNA(MATCH(_xlpm.a,_xlpm.b,0))), "Không có khác biệt")
)</f>
        <v>Không có khác biệt</v>
      </c>
    </row>
    <row r="786" spans="1:23" ht="71.25">
      <c r="A786" s="44">
        <v>20252</v>
      </c>
      <c r="B786" s="45" t="s">
        <v>8926</v>
      </c>
      <c r="C786" s="44">
        <v>2023</v>
      </c>
      <c r="D786" s="45" t="s">
        <v>1197</v>
      </c>
      <c r="E786" s="45" t="s">
        <v>1095</v>
      </c>
      <c r="F786" s="45" t="s">
        <v>1088</v>
      </c>
      <c r="G786" s="45" t="s">
        <v>1165</v>
      </c>
      <c r="H786" s="45" t="s">
        <v>1090</v>
      </c>
      <c r="I786" s="45" t="s">
        <v>2675</v>
      </c>
      <c r="J786" s="45" t="s">
        <v>2676</v>
      </c>
      <c r="K786" s="45" t="s">
        <v>1092</v>
      </c>
      <c r="L786" s="45" t="s">
        <v>9313</v>
      </c>
      <c r="M786" s="45" t="s">
        <v>9313</v>
      </c>
      <c r="N786" s="44">
        <v>12</v>
      </c>
      <c r="O786" s="44">
        <v>933000</v>
      </c>
      <c r="P786" s="44">
        <v>11196000</v>
      </c>
      <c r="Q786" s="44">
        <v>11196000</v>
      </c>
      <c r="R786" s="44">
        <v>0</v>
      </c>
      <c r="S786" s="42"/>
      <c r="W786" s="5" t="str" cm="1">
        <f t="array" ref="W786">_xlfn.LET(
 _xlpm.a, TRIM(_xlfn.TEXTSPLIT(M786,",")),
 _xlpm.b, TRIM(_xlfn.TEXTSPLIT(L786,",")),
 IFERROR(_xlfn._xlws.FILTER(_xlpm.a, ISNA(MATCH(_xlpm.a,_xlpm.b,0))), "Không có khác biệt")
)</f>
        <v>Không có khác biệt</v>
      </c>
    </row>
    <row r="787" spans="1:23" ht="71.25">
      <c r="A787" s="44">
        <v>20252</v>
      </c>
      <c r="B787" s="45" t="s">
        <v>8926</v>
      </c>
      <c r="C787" s="44">
        <v>2025</v>
      </c>
      <c r="D787" s="45" t="s">
        <v>1296</v>
      </c>
      <c r="E787" s="45" t="s">
        <v>1087</v>
      </c>
      <c r="F787" s="45" t="s">
        <v>1088</v>
      </c>
      <c r="G787" s="45" t="s">
        <v>1192</v>
      </c>
      <c r="H787" s="45" t="s">
        <v>1101</v>
      </c>
      <c r="I787" s="44">
        <v>2511045</v>
      </c>
      <c r="J787" s="45" t="s">
        <v>2678</v>
      </c>
      <c r="K787" s="45" t="s">
        <v>1092</v>
      </c>
      <c r="L787" s="45" t="s">
        <v>9081</v>
      </c>
      <c r="M787" s="45" t="s">
        <v>9082</v>
      </c>
      <c r="N787" s="44">
        <v>11</v>
      </c>
      <c r="O787" s="44">
        <v>1225000</v>
      </c>
      <c r="P787" s="44">
        <v>13475000</v>
      </c>
      <c r="Q787" s="44">
        <v>14700000</v>
      </c>
      <c r="R787" s="44">
        <v>1225000</v>
      </c>
      <c r="S787" s="42"/>
      <c r="W787" s="5" t="str" cm="1">
        <f t="array" ref="W787">_xlfn.LET(
 _xlpm.a, TRIM(_xlfn.TEXTSPLIT(M787,",")),
 _xlpm.b, TRIM(_xlfn.TEXTSPLIT(L787,",")),
 IFERROR(_xlfn._xlws.FILTER(_xlpm.a, ISNA(MATCH(_xlpm.a,_xlpm.b,0))), "Không có khác biệt")
)</f>
        <v>Không có khác biệt</v>
      </c>
    </row>
    <row r="788" spans="1:23" ht="71.25">
      <c r="A788" s="44">
        <v>20252</v>
      </c>
      <c r="B788" s="45" t="s">
        <v>8926</v>
      </c>
      <c r="C788" s="44">
        <v>2022</v>
      </c>
      <c r="D788" s="45" t="s">
        <v>1144</v>
      </c>
      <c r="E788" s="45" t="s">
        <v>1095</v>
      </c>
      <c r="F788" s="45" t="s">
        <v>1088</v>
      </c>
      <c r="G788" s="45" t="s">
        <v>1268</v>
      </c>
      <c r="H788" s="45" t="s">
        <v>1090</v>
      </c>
      <c r="I788" s="45" t="s">
        <v>2679</v>
      </c>
      <c r="J788" s="45" t="s">
        <v>2680</v>
      </c>
      <c r="K788" s="45" t="s">
        <v>1092</v>
      </c>
      <c r="L788" s="42"/>
      <c r="M788" s="42"/>
      <c r="N788" s="44">
        <v>0</v>
      </c>
      <c r="O788" s="44">
        <v>933000</v>
      </c>
      <c r="P788" s="44">
        <v>0</v>
      </c>
      <c r="Q788" s="44">
        <v>23300000</v>
      </c>
      <c r="R788" s="44">
        <v>23300000</v>
      </c>
      <c r="S788" s="42"/>
      <c r="W788" s="5" t="str" cm="1">
        <f t="array" ref="W788">_xlfn.LET(
 _xlpm.a, TRIM(_xlfn.TEXTSPLIT(M788,",")),
 _xlpm.b, TRIM(_xlfn.TEXTSPLIT(L788,",")),
 IFERROR(_xlfn._xlws.FILTER(_xlpm.a, ISNA(MATCH(_xlpm.a,_xlpm.b,0))), "Không có khác biệt")
)</f>
        <v>Không có khác biệt</v>
      </c>
    </row>
    <row r="789" spans="1:23" ht="71.25">
      <c r="A789" s="44">
        <v>20252</v>
      </c>
      <c r="B789" s="45" t="s">
        <v>8926</v>
      </c>
      <c r="C789" s="44">
        <v>2024</v>
      </c>
      <c r="D789" s="45" t="s">
        <v>1591</v>
      </c>
      <c r="E789" s="45" t="s">
        <v>1095</v>
      </c>
      <c r="F789" s="45" t="s">
        <v>19</v>
      </c>
      <c r="G789" s="45" t="s">
        <v>1152</v>
      </c>
      <c r="H789" s="42"/>
      <c r="I789" s="44">
        <v>2440042</v>
      </c>
      <c r="J789" s="45" t="s">
        <v>2682</v>
      </c>
      <c r="K789" s="45" t="s">
        <v>1092</v>
      </c>
      <c r="L789" s="42"/>
      <c r="M789" s="42"/>
      <c r="N789" s="44">
        <v>0</v>
      </c>
      <c r="O789" s="44">
        <v>0</v>
      </c>
      <c r="P789" s="44">
        <v>0</v>
      </c>
      <c r="Q789" s="44">
        <v>28000000</v>
      </c>
      <c r="R789" s="44">
        <v>28000000</v>
      </c>
      <c r="S789" s="42"/>
      <c r="W789" s="5" t="str" cm="1">
        <f t="array" ref="W789">_xlfn.LET(
 _xlpm.a, TRIM(_xlfn.TEXTSPLIT(M789,",")),
 _xlpm.b, TRIM(_xlfn.TEXTSPLIT(L789,",")),
 IFERROR(_xlfn._xlws.FILTER(_xlpm.a, ISNA(MATCH(_xlpm.a,_xlpm.b,0))), "Không có khác biệt")
)</f>
        <v>Không có khác biệt</v>
      </c>
    </row>
    <row r="790" spans="1:23" ht="71.25">
      <c r="A790" s="44">
        <v>20252</v>
      </c>
      <c r="B790" s="45" t="s">
        <v>8926</v>
      </c>
      <c r="C790" s="44">
        <v>2025</v>
      </c>
      <c r="D790" s="45" t="s">
        <v>1099</v>
      </c>
      <c r="E790" s="45" t="s">
        <v>1087</v>
      </c>
      <c r="F790" s="45" t="s">
        <v>1088</v>
      </c>
      <c r="G790" s="45" t="s">
        <v>1118</v>
      </c>
      <c r="H790" s="45" t="s">
        <v>1101</v>
      </c>
      <c r="I790" s="44">
        <v>2510295</v>
      </c>
      <c r="J790" s="45" t="s">
        <v>2572</v>
      </c>
      <c r="K790" s="45" t="s">
        <v>1092</v>
      </c>
      <c r="L790" s="45" t="s">
        <v>9065</v>
      </c>
      <c r="M790" s="45" t="s">
        <v>9145</v>
      </c>
      <c r="N790" s="44">
        <v>14</v>
      </c>
      <c r="O790" s="44">
        <v>933000</v>
      </c>
      <c r="P790" s="44">
        <v>13062000</v>
      </c>
      <c r="Q790" s="44">
        <v>10253000</v>
      </c>
      <c r="R790" s="44">
        <v>-2809000</v>
      </c>
      <c r="S790" s="42"/>
      <c r="W790" s="5" t="str" cm="1">
        <f t="array" ref="W790">_xlfn.LET(
 _xlpm.a, TRIM(_xlfn.TEXTSPLIT(M790,",")),
 _xlpm.b, TRIM(_xlfn.TEXTSPLIT(L790,",")),
 IFERROR(_xlfn._xlws.FILTER(_xlpm.a, ISNA(MATCH(_xlpm.a,_xlpm.b,0))), "Không có khác biệt")
)</f>
        <v>Không có khác biệt</v>
      </c>
    </row>
    <row r="791" spans="1:23" ht="71.25">
      <c r="A791" s="44">
        <v>20252</v>
      </c>
      <c r="B791" s="45" t="s">
        <v>8926</v>
      </c>
      <c r="C791" s="44">
        <v>2024</v>
      </c>
      <c r="D791" s="45" t="s">
        <v>1110</v>
      </c>
      <c r="E791" s="45" t="s">
        <v>1095</v>
      </c>
      <c r="F791" s="45" t="s">
        <v>1088</v>
      </c>
      <c r="G791" s="45" t="s">
        <v>1118</v>
      </c>
      <c r="H791" s="45" t="s">
        <v>1101</v>
      </c>
      <c r="I791" s="44">
        <v>2410603</v>
      </c>
      <c r="J791" s="45" t="s">
        <v>2684</v>
      </c>
      <c r="K791" s="45" t="s">
        <v>1092</v>
      </c>
      <c r="L791" s="45" t="s">
        <v>8991</v>
      </c>
      <c r="M791" s="45" t="s">
        <v>8991</v>
      </c>
      <c r="N791" s="44">
        <v>3</v>
      </c>
      <c r="O791" s="44">
        <v>933000</v>
      </c>
      <c r="P791" s="44">
        <v>2799000</v>
      </c>
      <c r="Q791" s="44">
        <v>2799000</v>
      </c>
      <c r="R791" s="44">
        <v>0</v>
      </c>
      <c r="S791" s="42"/>
      <c r="W791" s="5" t="str" cm="1">
        <f t="array" ref="W791">_xlfn.LET(
 _xlpm.a, TRIM(_xlfn.TEXTSPLIT(M791,",")),
 _xlpm.b, TRIM(_xlfn.TEXTSPLIT(L791,",")),
 IFERROR(_xlfn._xlws.FILTER(_xlpm.a, ISNA(MATCH(_xlpm.a,_xlpm.b,0))), "Không có khác biệt")
)</f>
        <v>Không có khác biệt</v>
      </c>
    </row>
    <row r="792" spans="1:23" ht="71.25">
      <c r="A792" s="44">
        <v>20252</v>
      </c>
      <c r="B792" s="45" t="s">
        <v>8926</v>
      </c>
      <c r="C792" s="44">
        <v>2024</v>
      </c>
      <c r="D792" s="45" t="s">
        <v>1191</v>
      </c>
      <c r="E792" s="45" t="s">
        <v>1095</v>
      </c>
      <c r="F792" s="45" t="s">
        <v>1088</v>
      </c>
      <c r="G792" s="45" t="s">
        <v>1192</v>
      </c>
      <c r="H792" s="45" t="s">
        <v>1101</v>
      </c>
      <c r="I792" s="44">
        <v>2410841</v>
      </c>
      <c r="J792" s="45" t="s">
        <v>2686</v>
      </c>
      <c r="K792" s="45" t="s">
        <v>1092</v>
      </c>
      <c r="L792" s="42"/>
      <c r="M792" s="42"/>
      <c r="N792" s="44">
        <v>0</v>
      </c>
      <c r="O792" s="44">
        <v>1225000</v>
      </c>
      <c r="P792" s="44">
        <v>0</v>
      </c>
      <c r="Q792" s="44">
        <v>36750000</v>
      </c>
      <c r="R792" s="44">
        <v>36750000</v>
      </c>
      <c r="S792" s="42"/>
      <c r="W792" s="5" t="str" cm="1">
        <f t="array" ref="W792">_xlfn.LET(
 _xlpm.a, TRIM(_xlfn.TEXTSPLIT(M792,",")),
 _xlpm.b, TRIM(_xlfn.TEXTSPLIT(L792,",")),
 IFERROR(_xlfn._xlws.FILTER(_xlpm.a, ISNA(MATCH(_xlpm.a,_xlpm.b,0))), "Không có khác biệt")
)</f>
        <v>Không có khác biệt</v>
      </c>
    </row>
    <row r="793" spans="1:23" ht="85.5">
      <c r="A793" s="44">
        <v>20252</v>
      </c>
      <c r="B793" s="45" t="s">
        <v>8926</v>
      </c>
      <c r="C793" s="44">
        <v>2024</v>
      </c>
      <c r="D793" s="45" t="s">
        <v>1086</v>
      </c>
      <c r="E793" s="45" t="s">
        <v>1087</v>
      </c>
      <c r="F793" s="45" t="s">
        <v>1088</v>
      </c>
      <c r="G793" s="45" t="s">
        <v>1161</v>
      </c>
      <c r="H793" s="45" t="s">
        <v>1090</v>
      </c>
      <c r="I793" s="44">
        <v>2410535</v>
      </c>
      <c r="J793" s="45" t="s">
        <v>2687</v>
      </c>
      <c r="K793" s="45" t="s">
        <v>1092</v>
      </c>
      <c r="L793" s="45" t="s">
        <v>8959</v>
      </c>
      <c r="M793" s="45" t="s">
        <v>9314</v>
      </c>
      <c r="N793" s="44">
        <v>16</v>
      </c>
      <c r="O793" s="44">
        <v>933000</v>
      </c>
      <c r="P793" s="44">
        <v>14928000</v>
      </c>
      <c r="Q793" s="44">
        <v>14928000</v>
      </c>
      <c r="R793" s="44">
        <v>0</v>
      </c>
      <c r="S793" s="42"/>
      <c r="W793" s="5" t="str" cm="1">
        <f t="array" ref="W793">_xlfn.LET(
 _xlpm.a, TRIM(_xlfn.TEXTSPLIT(M793,",")),
 _xlpm.b, TRIM(_xlfn.TEXTSPLIT(L793,",")),
 IFERROR(_xlfn._xlws.FILTER(_xlpm.a, ISNA(MATCH(_xlpm.a,_xlpm.b,0))), "Không có khác biệt")
)</f>
        <v>Không có khác biệt</v>
      </c>
    </row>
    <row r="794" spans="1:23" ht="71.25">
      <c r="A794" s="44">
        <v>20252</v>
      </c>
      <c r="B794" s="45" t="s">
        <v>8926</v>
      </c>
      <c r="C794" s="44">
        <v>2025</v>
      </c>
      <c r="D794" s="45" t="s">
        <v>1099</v>
      </c>
      <c r="E794" s="45" t="s">
        <v>1087</v>
      </c>
      <c r="F794" s="45" t="s">
        <v>1088</v>
      </c>
      <c r="G794" s="45" t="s">
        <v>1175</v>
      </c>
      <c r="H794" s="45" t="s">
        <v>1101</v>
      </c>
      <c r="I794" s="44">
        <v>2510526</v>
      </c>
      <c r="J794" s="45" t="s">
        <v>2317</v>
      </c>
      <c r="K794" s="45" t="s">
        <v>1092</v>
      </c>
      <c r="L794" s="45" t="s">
        <v>9315</v>
      </c>
      <c r="M794" s="45" t="s">
        <v>9316</v>
      </c>
      <c r="N794" s="44">
        <v>10</v>
      </c>
      <c r="O794" s="44">
        <v>933000</v>
      </c>
      <c r="P794" s="44">
        <v>9330000</v>
      </c>
      <c r="Q794" s="44">
        <v>9320000</v>
      </c>
      <c r="R794" s="44">
        <v>-10000</v>
      </c>
      <c r="S794" s="42"/>
      <c r="W794" s="5" t="str" cm="1">
        <f t="array" ref="W794">_xlfn.LET(
 _xlpm.a, TRIM(_xlfn.TEXTSPLIT(M794,",")),
 _xlpm.b, TRIM(_xlfn.TEXTSPLIT(L794,",")),
 IFERROR(_xlfn._xlws.FILTER(_xlpm.a, ISNA(MATCH(_xlpm.a,_xlpm.b,0))), "Không có khác biệt")
)</f>
        <v>Không có khác biệt</v>
      </c>
    </row>
    <row r="795" spans="1:23" ht="71.25">
      <c r="A795" s="44">
        <v>20252</v>
      </c>
      <c r="B795" s="45" t="s">
        <v>8926</v>
      </c>
      <c r="C795" s="44">
        <v>2023</v>
      </c>
      <c r="D795" s="45" t="s">
        <v>1197</v>
      </c>
      <c r="E795" s="45" t="s">
        <v>1095</v>
      </c>
      <c r="F795" s="45" t="s">
        <v>1088</v>
      </c>
      <c r="G795" s="45" t="s">
        <v>1165</v>
      </c>
      <c r="H795" s="45" t="s">
        <v>1090</v>
      </c>
      <c r="I795" s="45" t="s">
        <v>2690</v>
      </c>
      <c r="J795" s="45" t="s">
        <v>2691</v>
      </c>
      <c r="K795" s="45" t="s">
        <v>1092</v>
      </c>
      <c r="L795" s="42"/>
      <c r="M795" s="42"/>
      <c r="N795" s="44">
        <v>0</v>
      </c>
      <c r="O795" s="44">
        <v>933000</v>
      </c>
      <c r="P795" s="44">
        <v>0</v>
      </c>
      <c r="Q795" s="44">
        <v>28000000</v>
      </c>
      <c r="R795" s="44">
        <v>28000000</v>
      </c>
      <c r="S795" s="42"/>
      <c r="W795" s="5" t="str" cm="1">
        <f t="array" ref="W795">_xlfn.LET(
 _xlpm.a, TRIM(_xlfn.TEXTSPLIT(M795,",")),
 _xlpm.b, TRIM(_xlfn.TEXTSPLIT(L795,",")),
 IFERROR(_xlfn._xlws.FILTER(_xlpm.a, ISNA(MATCH(_xlpm.a,_xlpm.b,0))), "Không có khác biệt")
)</f>
        <v>Không có khác biệt</v>
      </c>
    </row>
    <row r="796" spans="1:23" ht="71.25">
      <c r="A796" s="44">
        <v>20252</v>
      </c>
      <c r="B796" s="45" t="s">
        <v>8926</v>
      </c>
      <c r="C796" s="44">
        <v>2025</v>
      </c>
      <c r="D796" s="45" t="s">
        <v>1117</v>
      </c>
      <c r="E796" s="45" t="s">
        <v>1087</v>
      </c>
      <c r="F796" s="45" t="s">
        <v>1088</v>
      </c>
      <c r="G796" s="45" t="s">
        <v>1089</v>
      </c>
      <c r="H796" s="45" t="s">
        <v>1090</v>
      </c>
      <c r="I796" s="44">
        <v>2511180</v>
      </c>
      <c r="J796" s="45" t="s">
        <v>2692</v>
      </c>
      <c r="K796" s="45" t="s">
        <v>1092</v>
      </c>
      <c r="L796" s="42"/>
      <c r="M796" s="42"/>
      <c r="N796" s="44">
        <v>0</v>
      </c>
      <c r="O796" s="44">
        <v>933000</v>
      </c>
      <c r="P796" s="44">
        <v>0</v>
      </c>
      <c r="Q796" s="44">
        <v>26124000</v>
      </c>
      <c r="R796" s="44">
        <v>26124000</v>
      </c>
      <c r="S796" s="42"/>
      <c r="W796" s="5" t="str" cm="1">
        <f t="array" ref="W796">_xlfn.LET(
 _xlpm.a, TRIM(_xlfn.TEXTSPLIT(M796,",")),
 _xlpm.b, TRIM(_xlfn.TEXTSPLIT(L796,",")),
 IFERROR(_xlfn._xlws.FILTER(_xlpm.a, ISNA(MATCH(_xlpm.a,_xlpm.b,0))), "Không có khác biệt")
)</f>
        <v>Không có khác biệt</v>
      </c>
    </row>
    <row r="797" spans="1:23" ht="71.25">
      <c r="A797" s="44">
        <v>20252</v>
      </c>
      <c r="B797" s="45" t="s">
        <v>8926</v>
      </c>
      <c r="C797" s="44">
        <v>2024</v>
      </c>
      <c r="D797" s="45" t="s">
        <v>1086</v>
      </c>
      <c r="E797" s="45" t="s">
        <v>1087</v>
      </c>
      <c r="F797" s="45" t="s">
        <v>1088</v>
      </c>
      <c r="G797" s="45" t="s">
        <v>1118</v>
      </c>
      <c r="H797" s="45" t="s">
        <v>1090</v>
      </c>
      <c r="I797" s="44">
        <v>2410924</v>
      </c>
      <c r="J797" s="45" t="s">
        <v>9</v>
      </c>
      <c r="K797" s="45" t="s">
        <v>1092</v>
      </c>
      <c r="L797" s="45" t="s">
        <v>9065</v>
      </c>
      <c r="M797" s="45" t="s">
        <v>9317</v>
      </c>
      <c r="N797" s="44">
        <v>14</v>
      </c>
      <c r="O797" s="44">
        <v>933000</v>
      </c>
      <c r="P797" s="44">
        <v>13062000</v>
      </c>
      <c r="Q797" s="44">
        <v>13062000</v>
      </c>
      <c r="R797" s="44">
        <v>0</v>
      </c>
      <c r="S797" s="42"/>
      <c r="W797" s="5" t="str" cm="1">
        <f t="array" ref="W797">_xlfn.LET(
 _xlpm.a, TRIM(_xlfn.TEXTSPLIT(M797,",")),
 _xlpm.b, TRIM(_xlfn.TEXTSPLIT(L797,",")),
 IFERROR(_xlfn._xlws.FILTER(_xlpm.a, ISNA(MATCH(_xlpm.a,_xlpm.b,0))), "Không có khác biệt")
)</f>
        <v>Không có khác biệt</v>
      </c>
    </row>
    <row r="798" spans="1:23" ht="85.5">
      <c r="A798" s="44">
        <v>20252</v>
      </c>
      <c r="B798" s="45" t="s">
        <v>8926</v>
      </c>
      <c r="C798" s="44">
        <v>2024</v>
      </c>
      <c r="D798" s="45" t="s">
        <v>1086</v>
      </c>
      <c r="E798" s="45" t="s">
        <v>1087</v>
      </c>
      <c r="F798" s="45" t="s">
        <v>1088</v>
      </c>
      <c r="G798" s="45" t="s">
        <v>1155</v>
      </c>
      <c r="H798" s="45" t="s">
        <v>1090</v>
      </c>
      <c r="I798" s="44">
        <v>2410748</v>
      </c>
      <c r="J798" s="45" t="s">
        <v>2693</v>
      </c>
      <c r="K798" s="45" t="s">
        <v>1092</v>
      </c>
      <c r="L798" s="45" t="s">
        <v>9318</v>
      </c>
      <c r="M798" s="45" t="s">
        <v>9319</v>
      </c>
      <c r="N798" s="44">
        <v>18</v>
      </c>
      <c r="O798" s="44">
        <v>933000</v>
      </c>
      <c r="P798" s="44">
        <v>16794000</v>
      </c>
      <c r="Q798" s="44">
        <v>16794000</v>
      </c>
      <c r="R798" s="44">
        <v>0</v>
      </c>
      <c r="S798" s="42"/>
      <c r="W798" s="5" t="str" cm="1">
        <f t="array" ref="W798">_xlfn.LET(
 _xlpm.a, TRIM(_xlfn.TEXTSPLIT(M798,",")),
 _xlpm.b, TRIM(_xlfn.TEXTSPLIT(L798,",")),
 IFERROR(_xlfn._xlws.FILTER(_xlpm.a, ISNA(MATCH(_xlpm.a,_xlpm.b,0))), "Không có khác biệt")
)</f>
        <v>Không có khác biệt</v>
      </c>
    </row>
    <row r="799" spans="1:23" ht="71.25">
      <c r="A799" s="44">
        <v>20252</v>
      </c>
      <c r="B799" s="45" t="s">
        <v>8926</v>
      </c>
      <c r="C799" s="44">
        <v>2024</v>
      </c>
      <c r="D799" s="45" t="s">
        <v>1086</v>
      </c>
      <c r="E799" s="45" t="s">
        <v>1087</v>
      </c>
      <c r="F799" s="45" t="s">
        <v>1088</v>
      </c>
      <c r="G799" s="45" t="s">
        <v>1280</v>
      </c>
      <c r="H799" s="45" t="s">
        <v>1090</v>
      </c>
      <c r="I799" s="44">
        <v>2410217</v>
      </c>
      <c r="J799" s="45" t="s">
        <v>2694</v>
      </c>
      <c r="K799" s="45" t="s">
        <v>1092</v>
      </c>
      <c r="L799" s="45" t="s">
        <v>9320</v>
      </c>
      <c r="M799" s="45" t="s">
        <v>9321</v>
      </c>
      <c r="N799" s="44">
        <v>15</v>
      </c>
      <c r="O799" s="44">
        <v>933000</v>
      </c>
      <c r="P799" s="44">
        <v>13995000</v>
      </c>
      <c r="Q799" s="44">
        <v>13995000</v>
      </c>
      <c r="R799" s="44">
        <v>0</v>
      </c>
      <c r="S799" s="42"/>
      <c r="W799" s="5" t="str" cm="1">
        <f t="array" ref="W799">_xlfn.LET(
 _xlpm.a, TRIM(_xlfn.TEXTSPLIT(M799,",")),
 _xlpm.b, TRIM(_xlfn.TEXTSPLIT(L799,",")),
 IFERROR(_xlfn._xlws.FILTER(_xlpm.a, ISNA(MATCH(_xlpm.a,_xlpm.b,0))), "Không có khác biệt")
)</f>
        <v>Không có khác biệt</v>
      </c>
    </row>
    <row r="800" spans="1:23" ht="99.75">
      <c r="A800" s="44">
        <v>20252</v>
      </c>
      <c r="B800" s="45" t="s">
        <v>8926</v>
      </c>
      <c r="C800" s="44">
        <v>2025</v>
      </c>
      <c r="D800" s="45" t="s">
        <v>1099</v>
      </c>
      <c r="E800" s="45" t="s">
        <v>1087</v>
      </c>
      <c r="F800" s="45" t="s">
        <v>1088</v>
      </c>
      <c r="G800" s="45" t="s">
        <v>1155</v>
      </c>
      <c r="H800" s="45" t="s">
        <v>1101</v>
      </c>
      <c r="I800" s="44">
        <v>2511185</v>
      </c>
      <c r="J800" s="45" t="s">
        <v>2696</v>
      </c>
      <c r="K800" s="45" t="s">
        <v>1092</v>
      </c>
      <c r="L800" s="45" t="s">
        <v>9322</v>
      </c>
      <c r="M800" s="45" t="s">
        <v>9323</v>
      </c>
      <c r="N800" s="44">
        <v>18</v>
      </c>
      <c r="O800" s="44">
        <v>933000</v>
      </c>
      <c r="P800" s="44">
        <v>16794000</v>
      </c>
      <c r="Q800" s="44">
        <v>15851000</v>
      </c>
      <c r="R800" s="44">
        <v>-943000</v>
      </c>
      <c r="S800" s="42"/>
      <c r="W800" s="5" t="str" cm="1">
        <f t="array" ref="W800">_xlfn.LET(
 _xlpm.a, TRIM(_xlfn.TEXTSPLIT(M800,",")),
 _xlpm.b, TRIM(_xlfn.TEXTSPLIT(L800,",")),
 IFERROR(_xlfn._xlws.FILTER(_xlpm.a, ISNA(MATCH(_xlpm.a,_xlpm.b,0))), "Không có khác biệt")
)</f>
        <v>Không có khác biệt</v>
      </c>
    </row>
    <row r="801" spans="1:23" ht="99.75">
      <c r="A801" s="44">
        <v>20252</v>
      </c>
      <c r="B801" s="45" t="s">
        <v>8926</v>
      </c>
      <c r="C801" s="44">
        <v>2024</v>
      </c>
      <c r="D801" s="45" t="s">
        <v>1086</v>
      </c>
      <c r="E801" s="45" t="s">
        <v>1087</v>
      </c>
      <c r="F801" s="45" t="s">
        <v>1088</v>
      </c>
      <c r="G801" s="45" t="s">
        <v>1104</v>
      </c>
      <c r="H801" s="45" t="s">
        <v>1090</v>
      </c>
      <c r="I801" s="44">
        <v>2410940</v>
      </c>
      <c r="J801" s="45" t="s">
        <v>2698</v>
      </c>
      <c r="K801" s="45" t="s">
        <v>1092</v>
      </c>
      <c r="L801" s="45" t="s">
        <v>9324</v>
      </c>
      <c r="M801" s="45" t="s">
        <v>9325</v>
      </c>
      <c r="N801" s="44">
        <v>21</v>
      </c>
      <c r="O801" s="44">
        <v>933000</v>
      </c>
      <c r="P801" s="44">
        <v>19593000</v>
      </c>
      <c r="Q801" s="44">
        <v>19593000</v>
      </c>
      <c r="R801" s="44">
        <v>0</v>
      </c>
      <c r="S801" s="42"/>
      <c r="W801" s="5" t="str" cm="1">
        <f t="array" ref="W801">_xlfn.LET(
 _xlpm.a, TRIM(_xlfn.TEXTSPLIT(M801,",")),
 _xlpm.b, TRIM(_xlfn.TEXTSPLIT(L801,",")),
 IFERROR(_xlfn._xlws.FILTER(_xlpm.a, ISNA(MATCH(_xlpm.a,_xlpm.b,0))), "Không có khác biệt")
)</f>
        <v>Không có khác biệt</v>
      </c>
    </row>
    <row r="802" spans="1:23" ht="71.25">
      <c r="A802" s="44">
        <v>20252</v>
      </c>
      <c r="B802" s="45" t="s">
        <v>8926</v>
      </c>
      <c r="C802" s="44">
        <v>2024</v>
      </c>
      <c r="D802" s="45" t="s">
        <v>1086</v>
      </c>
      <c r="E802" s="45" t="s">
        <v>1087</v>
      </c>
      <c r="F802" s="45" t="s">
        <v>1088</v>
      </c>
      <c r="G802" s="45" t="s">
        <v>1118</v>
      </c>
      <c r="H802" s="45" t="s">
        <v>1090</v>
      </c>
      <c r="I802" s="44">
        <v>2410873</v>
      </c>
      <c r="J802" s="45" t="s">
        <v>2700</v>
      </c>
      <c r="K802" s="45" t="s">
        <v>1092</v>
      </c>
      <c r="L802" s="45" t="s">
        <v>8963</v>
      </c>
      <c r="M802" s="45" t="s">
        <v>9326</v>
      </c>
      <c r="N802" s="44">
        <v>17</v>
      </c>
      <c r="O802" s="44">
        <v>933000</v>
      </c>
      <c r="P802" s="44">
        <v>15861000</v>
      </c>
      <c r="Q802" s="44">
        <v>15861000</v>
      </c>
      <c r="R802" s="44">
        <v>0</v>
      </c>
      <c r="S802" s="42"/>
      <c r="W802" s="5" t="str" cm="1">
        <f t="array" ref="W802">_xlfn.LET(
 _xlpm.a, TRIM(_xlfn.TEXTSPLIT(M802,",")),
 _xlpm.b, TRIM(_xlfn.TEXTSPLIT(L802,",")),
 IFERROR(_xlfn._xlws.FILTER(_xlpm.a, ISNA(MATCH(_xlpm.a,_xlpm.b,0))), "Không có khác biệt")
)</f>
        <v>Không có khác biệt</v>
      </c>
    </row>
    <row r="803" spans="1:23" ht="71.25">
      <c r="A803" s="44">
        <v>20252</v>
      </c>
      <c r="B803" s="45" t="s">
        <v>8926</v>
      </c>
      <c r="C803" s="44">
        <v>2023</v>
      </c>
      <c r="D803" s="45" t="s">
        <v>1127</v>
      </c>
      <c r="E803" s="45" t="s">
        <v>1095</v>
      </c>
      <c r="F803" s="45" t="s">
        <v>1088</v>
      </c>
      <c r="G803" s="45" t="s">
        <v>1111</v>
      </c>
      <c r="H803" s="45" t="s">
        <v>1101</v>
      </c>
      <c r="I803" s="45" t="s">
        <v>2702</v>
      </c>
      <c r="J803" s="45" t="s">
        <v>2703</v>
      </c>
      <c r="K803" s="45" t="s">
        <v>1092</v>
      </c>
      <c r="L803" s="42"/>
      <c r="M803" s="42"/>
      <c r="N803" s="44">
        <v>0</v>
      </c>
      <c r="O803" s="44">
        <v>933000</v>
      </c>
      <c r="P803" s="44">
        <v>0</v>
      </c>
      <c r="Q803" s="44">
        <v>0</v>
      </c>
      <c r="R803" s="44">
        <v>0</v>
      </c>
      <c r="S803" s="42"/>
      <c r="W803" s="5" t="str" cm="1">
        <f t="array" ref="W803">_xlfn.LET(
 _xlpm.a, TRIM(_xlfn.TEXTSPLIT(M803,",")),
 _xlpm.b, TRIM(_xlfn.TEXTSPLIT(L803,",")),
 IFERROR(_xlfn._xlws.FILTER(_xlpm.a, ISNA(MATCH(_xlpm.a,_xlpm.b,0))), "Không có khác biệt")
)</f>
        <v>Không có khác biệt</v>
      </c>
    </row>
    <row r="804" spans="1:23" ht="71.25">
      <c r="A804" s="44">
        <v>20252</v>
      </c>
      <c r="B804" s="45" t="s">
        <v>8926</v>
      </c>
      <c r="C804" s="44">
        <v>2025</v>
      </c>
      <c r="D804" s="45" t="s">
        <v>1099</v>
      </c>
      <c r="E804" s="45" t="s">
        <v>1087</v>
      </c>
      <c r="F804" s="45" t="s">
        <v>1088</v>
      </c>
      <c r="G804" s="45" t="s">
        <v>1280</v>
      </c>
      <c r="H804" s="45" t="s">
        <v>1101</v>
      </c>
      <c r="I804" s="44">
        <v>2510682</v>
      </c>
      <c r="J804" s="45" t="s">
        <v>2704</v>
      </c>
      <c r="K804" s="45" t="s">
        <v>1092</v>
      </c>
      <c r="L804" s="45" t="s">
        <v>9320</v>
      </c>
      <c r="M804" s="45" t="s">
        <v>9327</v>
      </c>
      <c r="N804" s="44">
        <v>15</v>
      </c>
      <c r="O804" s="44">
        <v>933000</v>
      </c>
      <c r="P804" s="44">
        <v>13995000</v>
      </c>
      <c r="Q804" s="44">
        <v>13052000</v>
      </c>
      <c r="R804" s="44">
        <v>-943000</v>
      </c>
      <c r="S804" s="42"/>
      <c r="W804" s="5" t="str" cm="1">
        <f t="array" ref="W804">_xlfn.LET(
 _xlpm.a, TRIM(_xlfn.TEXTSPLIT(M804,",")),
 _xlpm.b, TRIM(_xlfn.TEXTSPLIT(L804,",")),
 IFERROR(_xlfn._xlws.FILTER(_xlpm.a, ISNA(MATCH(_xlpm.a,_xlpm.b,0))), "Không có khác biệt")
)</f>
        <v>Không có khác biệt</v>
      </c>
    </row>
    <row r="805" spans="1:23" ht="71.25">
      <c r="A805" s="44">
        <v>20252</v>
      </c>
      <c r="B805" s="45" t="s">
        <v>8926</v>
      </c>
      <c r="C805" s="44">
        <v>2022</v>
      </c>
      <c r="D805" s="45" t="s">
        <v>1141</v>
      </c>
      <c r="E805" s="45" t="s">
        <v>1095</v>
      </c>
      <c r="F805" s="45" t="s">
        <v>1088</v>
      </c>
      <c r="G805" s="45" t="s">
        <v>1128</v>
      </c>
      <c r="H805" s="45" t="s">
        <v>1101</v>
      </c>
      <c r="I805" s="45" t="s">
        <v>2706</v>
      </c>
      <c r="J805" s="45" t="s">
        <v>2707</v>
      </c>
      <c r="K805" s="45" t="s">
        <v>1092</v>
      </c>
      <c r="L805" s="42"/>
      <c r="M805" s="42"/>
      <c r="N805" s="44">
        <v>0</v>
      </c>
      <c r="O805" s="44">
        <v>933000</v>
      </c>
      <c r="P805" s="44">
        <v>0</v>
      </c>
      <c r="Q805" s="44">
        <v>0</v>
      </c>
      <c r="R805" s="44">
        <v>0</v>
      </c>
      <c r="S805" s="42"/>
      <c r="W805" s="5" t="str" cm="1">
        <f t="array" ref="W805">_xlfn.LET(
 _xlpm.a, TRIM(_xlfn.TEXTSPLIT(M805,",")),
 _xlpm.b, TRIM(_xlfn.TEXTSPLIT(L805,",")),
 IFERROR(_xlfn._xlws.FILTER(_xlpm.a, ISNA(MATCH(_xlpm.a,_xlpm.b,0))), "Không có khác biệt")
)</f>
        <v>Không có khác biệt</v>
      </c>
    </row>
    <row r="806" spans="1:23" ht="85.5">
      <c r="A806" s="44">
        <v>20252</v>
      </c>
      <c r="B806" s="45" t="s">
        <v>8926</v>
      </c>
      <c r="C806" s="44">
        <v>2025</v>
      </c>
      <c r="D806" s="45" t="s">
        <v>1099</v>
      </c>
      <c r="E806" s="45" t="s">
        <v>1087</v>
      </c>
      <c r="F806" s="45" t="s">
        <v>1088</v>
      </c>
      <c r="G806" s="45" t="s">
        <v>1124</v>
      </c>
      <c r="H806" s="45" t="s">
        <v>1101</v>
      </c>
      <c r="I806" s="44">
        <v>2510120</v>
      </c>
      <c r="J806" s="45" t="s">
        <v>2708</v>
      </c>
      <c r="K806" s="45" t="s">
        <v>1092</v>
      </c>
      <c r="L806" s="45" t="s">
        <v>9328</v>
      </c>
      <c r="M806" s="45" t="s">
        <v>9329</v>
      </c>
      <c r="N806" s="44">
        <v>13</v>
      </c>
      <c r="O806" s="44">
        <v>933000</v>
      </c>
      <c r="P806" s="44">
        <v>12129000</v>
      </c>
      <c r="Q806" s="44">
        <v>14918000</v>
      </c>
      <c r="R806" s="44">
        <v>2789000</v>
      </c>
      <c r="S806" s="42"/>
      <c r="W806" s="5" t="str" cm="1">
        <f t="array" ref="W806">_xlfn.LET(
 _xlpm.a, TRIM(_xlfn.TEXTSPLIT(M806,",")),
 _xlpm.b, TRIM(_xlfn.TEXTSPLIT(L806,",")),
 IFERROR(_xlfn._xlws.FILTER(_xlpm.a, ISNA(MATCH(_xlpm.a,_xlpm.b,0))), "Không có khác biệt")
)</f>
        <v>FST2.120</v>
      </c>
    </row>
    <row r="807" spans="1:23" ht="71.25">
      <c r="A807" s="44">
        <v>20252</v>
      </c>
      <c r="B807" s="45" t="s">
        <v>8926</v>
      </c>
      <c r="C807" s="44">
        <v>2021</v>
      </c>
      <c r="D807" s="45" t="s">
        <v>1180</v>
      </c>
      <c r="E807" s="45" t="s">
        <v>1095</v>
      </c>
      <c r="F807" s="45" t="s">
        <v>1088</v>
      </c>
      <c r="G807" s="45" t="s">
        <v>1158</v>
      </c>
      <c r="H807" s="45" t="s">
        <v>1101</v>
      </c>
      <c r="I807" s="45" t="s">
        <v>2709</v>
      </c>
      <c r="J807" s="45" t="s">
        <v>2710</v>
      </c>
      <c r="K807" s="45" t="s">
        <v>1092</v>
      </c>
      <c r="L807" s="42"/>
      <c r="M807" s="42"/>
      <c r="N807" s="44">
        <v>0</v>
      </c>
      <c r="O807" s="44">
        <v>933000</v>
      </c>
      <c r="P807" s="44">
        <v>0</v>
      </c>
      <c r="Q807" s="44">
        <v>0</v>
      </c>
      <c r="R807" s="44">
        <v>0</v>
      </c>
      <c r="S807" s="42"/>
      <c r="W807" s="5" t="str" cm="1">
        <f t="array" ref="W807">_xlfn.LET(
 _xlpm.a, TRIM(_xlfn.TEXTSPLIT(M807,",")),
 _xlpm.b, TRIM(_xlfn.TEXTSPLIT(L807,",")),
 IFERROR(_xlfn._xlws.FILTER(_xlpm.a, ISNA(MATCH(_xlpm.a,_xlpm.b,0))), "Không có khác biệt")
)</f>
        <v>Không có khác biệt</v>
      </c>
    </row>
    <row r="808" spans="1:23" ht="71.25">
      <c r="A808" s="44">
        <v>20252</v>
      </c>
      <c r="B808" s="45" t="s">
        <v>8926</v>
      </c>
      <c r="C808" s="44">
        <v>2021</v>
      </c>
      <c r="D808" s="45" t="s">
        <v>1248</v>
      </c>
      <c r="E808" s="45" t="s">
        <v>1095</v>
      </c>
      <c r="F808" s="45" t="s">
        <v>1088</v>
      </c>
      <c r="G808" s="45" t="s">
        <v>1290</v>
      </c>
      <c r="H808" s="45" t="s">
        <v>1090</v>
      </c>
      <c r="I808" s="45" t="s">
        <v>2712</v>
      </c>
      <c r="J808" s="45" t="s">
        <v>2087</v>
      </c>
      <c r="K808" s="45" t="s">
        <v>1092</v>
      </c>
      <c r="L808" s="42"/>
      <c r="M808" s="42"/>
      <c r="N808" s="44">
        <v>0</v>
      </c>
      <c r="O808" s="44">
        <v>933000</v>
      </c>
      <c r="P808" s="44">
        <v>0</v>
      </c>
      <c r="Q808" s="44">
        <v>0</v>
      </c>
      <c r="R808" s="44">
        <v>0</v>
      </c>
      <c r="S808" s="42"/>
      <c r="W808" s="5" t="str" cm="1">
        <f t="array" ref="W808">_xlfn.LET(
 _xlpm.a, TRIM(_xlfn.TEXTSPLIT(M808,",")),
 _xlpm.b, TRIM(_xlfn.TEXTSPLIT(L808,",")),
 IFERROR(_xlfn._xlws.FILTER(_xlpm.a, ISNA(MATCH(_xlpm.a,_xlpm.b,0))), "Không có khác biệt")
)</f>
        <v>Không có khác biệt</v>
      </c>
    </row>
    <row r="809" spans="1:23" ht="71.25">
      <c r="A809" s="44">
        <v>20252</v>
      </c>
      <c r="B809" s="45" t="s">
        <v>8926</v>
      </c>
      <c r="C809" s="44">
        <v>2023</v>
      </c>
      <c r="D809" s="45" t="s">
        <v>1127</v>
      </c>
      <c r="E809" s="45" t="s">
        <v>1095</v>
      </c>
      <c r="F809" s="45" t="s">
        <v>1088</v>
      </c>
      <c r="G809" s="45" t="s">
        <v>1118</v>
      </c>
      <c r="H809" s="45" t="s">
        <v>1101</v>
      </c>
      <c r="I809" s="45" t="s">
        <v>2714</v>
      </c>
      <c r="J809" s="45" t="s">
        <v>2715</v>
      </c>
      <c r="K809" s="45" t="s">
        <v>1092</v>
      </c>
      <c r="L809" s="42"/>
      <c r="M809" s="42"/>
      <c r="N809" s="44">
        <v>0</v>
      </c>
      <c r="O809" s="44">
        <v>933000</v>
      </c>
      <c r="P809" s="44">
        <v>0</v>
      </c>
      <c r="Q809" s="44">
        <v>28000000</v>
      </c>
      <c r="R809" s="44">
        <v>28000000</v>
      </c>
      <c r="S809" s="42"/>
      <c r="W809" s="5" t="str" cm="1">
        <f t="array" ref="W809">_xlfn.LET(
 _xlpm.a, TRIM(_xlfn.TEXTSPLIT(M809,",")),
 _xlpm.b, TRIM(_xlfn.TEXTSPLIT(L809,",")),
 IFERROR(_xlfn._xlws.FILTER(_xlpm.a, ISNA(MATCH(_xlpm.a,_xlpm.b,0))), "Không có khác biệt")
)</f>
        <v>Không có khác biệt</v>
      </c>
    </row>
    <row r="810" spans="1:23" ht="71.25">
      <c r="A810" s="44">
        <v>20252</v>
      </c>
      <c r="B810" s="45" t="s">
        <v>8926</v>
      </c>
      <c r="C810" s="44">
        <v>2025</v>
      </c>
      <c r="D810" s="45" t="s">
        <v>1117</v>
      </c>
      <c r="E810" s="45" t="s">
        <v>1087</v>
      </c>
      <c r="F810" s="45" t="s">
        <v>1088</v>
      </c>
      <c r="G810" s="45" t="s">
        <v>1118</v>
      </c>
      <c r="H810" s="45" t="s">
        <v>1090</v>
      </c>
      <c r="I810" s="44">
        <v>2511024</v>
      </c>
      <c r="J810" s="45" t="s">
        <v>2717</v>
      </c>
      <c r="K810" s="45" t="s">
        <v>1092</v>
      </c>
      <c r="L810" s="42"/>
      <c r="M810" s="42"/>
      <c r="N810" s="44">
        <v>0</v>
      </c>
      <c r="O810" s="44">
        <v>933000</v>
      </c>
      <c r="P810" s="44">
        <v>0</v>
      </c>
      <c r="Q810" s="44">
        <v>26124000</v>
      </c>
      <c r="R810" s="44">
        <v>26124000</v>
      </c>
      <c r="S810" s="42"/>
      <c r="W810" s="5" t="str" cm="1">
        <f t="array" ref="W810">_xlfn.LET(
 _xlpm.a, TRIM(_xlfn.TEXTSPLIT(M810,",")),
 _xlpm.b, TRIM(_xlfn.TEXTSPLIT(L810,",")),
 IFERROR(_xlfn._xlws.FILTER(_xlpm.a, ISNA(MATCH(_xlpm.a,_xlpm.b,0))), "Không có khác biệt")
)</f>
        <v>Không có khác biệt</v>
      </c>
    </row>
    <row r="811" spans="1:23" ht="71.25">
      <c r="A811" s="44">
        <v>20252</v>
      </c>
      <c r="B811" s="45" t="s">
        <v>8926</v>
      </c>
      <c r="C811" s="44">
        <v>2022</v>
      </c>
      <c r="D811" s="45" t="s">
        <v>1141</v>
      </c>
      <c r="E811" s="45" t="s">
        <v>1095</v>
      </c>
      <c r="F811" s="45" t="s">
        <v>1088</v>
      </c>
      <c r="G811" s="45" t="s">
        <v>1104</v>
      </c>
      <c r="H811" s="45" t="s">
        <v>1101</v>
      </c>
      <c r="I811" s="45" t="s">
        <v>2718</v>
      </c>
      <c r="J811" s="45" t="s">
        <v>2719</v>
      </c>
      <c r="K811" s="45" t="s">
        <v>1092</v>
      </c>
      <c r="L811" s="42"/>
      <c r="M811" s="42"/>
      <c r="N811" s="44">
        <v>0</v>
      </c>
      <c r="O811" s="44">
        <v>933000</v>
      </c>
      <c r="P811" s="44">
        <v>0</v>
      </c>
      <c r="Q811" s="44">
        <v>0</v>
      </c>
      <c r="R811" s="44">
        <v>0</v>
      </c>
      <c r="S811" s="42"/>
      <c r="W811" s="5" t="str" cm="1">
        <f t="array" ref="W811">_xlfn.LET(
 _xlpm.a, TRIM(_xlfn.TEXTSPLIT(M811,",")),
 _xlpm.b, TRIM(_xlfn.TEXTSPLIT(L811,",")),
 IFERROR(_xlfn._xlws.FILTER(_xlpm.a, ISNA(MATCH(_xlpm.a,_xlpm.b,0))), "Không có khác biệt")
)</f>
        <v>Không có khác biệt</v>
      </c>
    </row>
    <row r="812" spans="1:23" ht="71.25">
      <c r="A812" s="44">
        <v>20252</v>
      </c>
      <c r="B812" s="45" t="s">
        <v>8926</v>
      </c>
      <c r="C812" s="44">
        <v>2025</v>
      </c>
      <c r="D812" s="45" t="s">
        <v>1099</v>
      </c>
      <c r="E812" s="45" t="s">
        <v>1087</v>
      </c>
      <c r="F812" s="45" t="s">
        <v>1088</v>
      </c>
      <c r="G812" s="45" t="s">
        <v>1114</v>
      </c>
      <c r="H812" s="45" t="s">
        <v>1101</v>
      </c>
      <c r="I812" s="44">
        <v>2511114</v>
      </c>
      <c r="J812" s="45" t="s">
        <v>2721</v>
      </c>
      <c r="K812" s="45" t="s">
        <v>1092</v>
      </c>
      <c r="L812" s="45" t="s">
        <v>9330</v>
      </c>
      <c r="M812" s="45" t="s">
        <v>9331</v>
      </c>
      <c r="N812" s="44">
        <v>14</v>
      </c>
      <c r="O812" s="44">
        <v>1317000</v>
      </c>
      <c r="P812" s="44">
        <v>18438000</v>
      </c>
      <c r="Q812" s="44">
        <v>30301000</v>
      </c>
      <c r="R812" s="44">
        <v>11863000</v>
      </c>
      <c r="S812" s="42"/>
      <c r="W812" s="5" t="str" cm="1">
        <f t="array" ref="W812">_xlfn.LET(
 _xlpm.a, TRIM(_xlfn.TEXTSPLIT(M812,",")),
 _xlpm.b, TRIM(_xlfn.TEXTSPLIT(L812,",")),
 IFERROR(_xlfn._xlws.FILTER(_xlpm.a, ISNA(MATCH(_xlpm.a,_xlpm.b,0))), "Không có khác biệt")
)</f>
        <v>Không có khác biệt</v>
      </c>
    </row>
    <row r="813" spans="1:23" ht="71.25">
      <c r="A813" s="44">
        <v>20252</v>
      </c>
      <c r="B813" s="45" t="s">
        <v>8926</v>
      </c>
      <c r="C813" s="44">
        <v>2021</v>
      </c>
      <c r="D813" s="45" t="s">
        <v>1180</v>
      </c>
      <c r="E813" s="45" t="s">
        <v>1095</v>
      </c>
      <c r="F813" s="45" t="s">
        <v>1088</v>
      </c>
      <c r="G813" s="45" t="s">
        <v>1089</v>
      </c>
      <c r="H813" s="45" t="s">
        <v>1101</v>
      </c>
      <c r="I813" s="45" t="s">
        <v>2722</v>
      </c>
      <c r="J813" s="45" t="s">
        <v>2723</v>
      </c>
      <c r="K813" s="45" t="s">
        <v>1092</v>
      </c>
      <c r="L813" s="42"/>
      <c r="M813" s="42"/>
      <c r="N813" s="44">
        <v>0</v>
      </c>
      <c r="O813" s="44">
        <v>933000</v>
      </c>
      <c r="P813" s="44">
        <v>0</v>
      </c>
      <c r="Q813" s="44">
        <v>0</v>
      </c>
      <c r="R813" s="44">
        <v>0</v>
      </c>
      <c r="S813" s="42"/>
      <c r="W813" s="5" t="str" cm="1">
        <f t="array" ref="W813">_xlfn.LET(
 _xlpm.a, TRIM(_xlfn.TEXTSPLIT(M813,",")),
 _xlpm.b, TRIM(_xlfn.TEXTSPLIT(L813,",")),
 IFERROR(_xlfn._xlws.FILTER(_xlpm.a, ISNA(MATCH(_xlpm.a,_xlpm.b,0))), "Không có khác biệt")
)</f>
        <v>Không có khác biệt</v>
      </c>
    </row>
    <row r="814" spans="1:23" ht="71.25">
      <c r="A814" s="44">
        <v>20252</v>
      </c>
      <c r="B814" s="45" t="s">
        <v>8926</v>
      </c>
      <c r="C814" s="44">
        <v>2023</v>
      </c>
      <c r="D814" s="45" t="s">
        <v>1197</v>
      </c>
      <c r="E814" s="45" t="s">
        <v>1095</v>
      </c>
      <c r="F814" s="45" t="s">
        <v>1088</v>
      </c>
      <c r="G814" s="45" t="s">
        <v>1290</v>
      </c>
      <c r="H814" s="45" t="s">
        <v>1090</v>
      </c>
      <c r="I814" s="45" t="s">
        <v>2724</v>
      </c>
      <c r="J814" s="45" t="s">
        <v>2725</v>
      </c>
      <c r="K814" s="45" t="s">
        <v>1092</v>
      </c>
      <c r="L814" s="45" t="s">
        <v>9332</v>
      </c>
      <c r="M814" s="45" t="s">
        <v>9332</v>
      </c>
      <c r="N814" s="44">
        <v>6</v>
      </c>
      <c r="O814" s="44">
        <v>933000</v>
      </c>
      <c r="P814" s="44">
        <v>5598000</v>
      </c>
      <c r="Q814" s="44">
        <v>5598000</v>
      </c>
      <c r="R814" s="44">
        <v>0</v>
      </c>
      <c r="S814" s="42"/>
      <c r="W814" s="5" t="str" cm="1">
        <f t="array" ref="W814">_xlfn.LET(
 _xlpm.a, TRIM(_xlfn.TEXTSPLIT(M814,",")),
 _xlpm.b, TRIM(_xlfn.TEXTSPLIT(L814,",")),
 IFERROR(_xlfn._xlws.FILTER(_xlpm.a, ISNA(MATCH(_xlpm.a,_xlpm.b,0))), "Không có khác biệt")
)</f>
        <v>Không có khác biệt</v>
      </c>
    </row>
    <row r="815" spans="1:23" ht="71.25">
      <c r="A815" s="44">
        <v>20252</v>
      </c>
      <c r="B815" s="45" t="s">
        <v>8926</v>
      </c>
      <c r="C815" s="44">
        <v>2025</v>
      </c>
      <c r="D815" s="45" t="s">
        <v>1099</v>
      </c>
      <c r="E815" s="45" t="s">
        <v>1087</v>
      </c>
      <c r="F815" s="45" t="s">
        <v>1088</v>
      </c>
      <c r="G815" s="45" t="s">
        <v>1107</v>
      </c>
      <c r="H815" s="45" t="s">
        <v>1101</v>
      </c>
      <c r="I815" s="44">
        <v>2510881</v>
      </c>
      <c r="J815" s="45" t="s">
        <v>2727</v>
      </c>
      <c r="K815" s="45" t="s">
        <v>1092</v>
      </c>
      <c r="L815" s="45" t="s">
        <v>9333</v>
      </c>
      <c r="M815" s="45" t="s">
        <v>9334</v>
      </c>
      <c r="N815" s="44">
        <v>14</v>
      </c>
      <c r="O815" s="44">
        <v>933000</v>
      </c>
      <c r="P815" s="44">
        <v>13062000</v>
      </c>
      <c r="Q815" s="44">
        <v>10253000</v>
      </c>
      <c r="R815" s="44">
        <v>-2809000</v>
      </c>
      <c r="S815" s="42"/>
      <c r="W815" s="5" t="str" cm="1">
        <f t="array" ref="W815">_xlfn.LET(
 _xlpm.a, TRIM(_xlfn.TEXTSPLIT(M815,",")),
 _xlpm.b, TRIM(_xlfn.TEXTSPLIT(L815,",")),
 IFERROR(_xlfn._xlws.FILTER(_xlpm.a, ISNA(MATCH(_xlpm.a,_xlpm.b,0))), "Không có khác biệt")
)</f>
        <v>Không có khác biệt</v>
      </c>
    </row>
    <row r="816" spans="1:23" ht="71.25">
      <c r="A816" s="44">
        <v>20252</v>
      </c>
      <c r="B816" s="45" t="s">
        <v>8926</v>
      </c>
      <c r="C816" s="44">
        <v>2023</v>
      </c>
      <c r="D816" s="45" t="s">
        <v>1127</v>
      </c>
      <c r="E816" s="45" t="s">
        <v>1095</v>
      </c>
      <c r="F816" s="45" t="s">
        <v>1088</v>
      </c>
      <c r="G816" s="45" t="s">
        <v>1161</v>
      </c>
      <c r="H816" s="45" t="s">
        <v>1101</v>
      </c>
      <c r="I816" s="45" t="s">
        <v>2728</v>
      </c>
      <c r="J816" s="45" t="s">
        <v>2729</v>
      </c>
      <c r="K816" s="45" t="s">
        <v>1092</v>
      </c>
      <c r="L816" s="42"/>
      <c r="M816" s="42"/>
      <c r="N816" s="44">
        <v>0</v>
      </c>
      <c r="O816" s="44">
        <v>933000</v>
      </c>
      <c r="P816" s="44">
        <v>0</v>
      </c>
      <c r="Q816" s="44">
        <v>28000000</v>
      </c>
      <c r="R816" s="44">
        <v>28000000</v>
      </c>
      <c r="S816" s="42"/>
      <c r="W816" s="5" t="str" cm="1">
        <f t="array" ref="W816">_xlfn.LET(
 _xlpm.a, TRIM(_xlfn.TEXTSPLIT(M816,",")),
 _xlpm.b, TRIM(_xlfn.TEXTSPLIT(L816,",")),
 IFERROR(_xlfn._xlws.FILTER(_xlpm.a, ISNA(MATCH(_xlpm.a,_xlpm.b,0))), "Không có khác biệt")
)</f>
        <v>Không có khác biệt</v>
      </c>
    </row>
    <row r="817" spans="1:23" ht="71.25">
      <c r="A817" s="44">
        <v>20252</v>
      </c>
      <c r="B817" s="45" t="s">
        <v>8926</v>
      </c>
      <c r="C817" s="44">
        <v>2023</v>
      </c>
      <c r="D817" s="45" t="s">
        <v>1197</v>
      </c>
      <c r="E817" s="45" t="s">
        <v>1095</v>
      </c>
      <c r="F817" s="45" t="s">
        <v>1088</v>
      </c>
      <c r="G817" s="45" t="s">
        <v>1838</v>
      </c>
      <c r="H817" s="45" t="s">
        <v>1090</v>
      </c>
      <c r="I817" s="45" t="s">
        <v>2731</v>
      </c>
      <c r="J817" s="45" t="s">
        <v>1792</v>
      </c>
      <c r="K817" s="45" t="s">
        <v>1092</v>
      </c>
      <c r="L817" s="42"/>
      <c r="M817" s="42"/>
      <c r="N817" s="44">
        <v>0</v>
      </c>
      <c r="O817" s="44">
        <v>933000</v>
      </c>
      <c r="P817" s="44">
        <v>0</v>
      </c>
      <c r="Q817" s="44">
        <v>28000000</v>
      </c>
      <c r="R817" s="44">
        <v>28000000</v>
      </c>
      <c r="S817" s="42"/>
      <c r="W817" s="5" t="str" cm="1">
        <f t="array" ref="W817">_xlfn.LET(
 _xlpm.a, TRIM(_xlfn.TEXTSPLIT(M817,",")),
 _xlpm.b, TRIM(_xlfn.TEXTSPLIT(L817,",")),
 IFERROR(_xlfn._xlws.FILTER(_xlpm.a, ISNA(MATCH(_xlpm.a,_xlpm.b,0))), "Không có khác biệt")
)</f>
        <v>Không có khác biệt</v>
      </c>
    </row>
    <row r="818" spans="1:23" ht="71.25">
      <c r="A818" s="44">
        <v>20252</v>
      </c>
      <c r="B818" s="45" t="s">
        <v>8926</v>
      </c>
      <c r="C818" s="44">
        <v>2024</v>
      </c>
      <c r="D818" s="45" t="s">
        <v>1110</v>
      </c>
      <c r="E818" s="45" t="s">
        <v>1095</v>
      </c>
      <c r="F818" s="45" t="s">
        <v>1088</v>
      </c>
      <c r="G818" s="45" t="s">
        <v>1175</v>
      </c>
      <c r="H818" s="45" t="s">
        <v>1101</v>
      </c>
      <c r="I818" s="44">
        <v>2410160</v>
      </c>
      <c r="J818" s="45" t="s">
        <v>2733</v>
      </c>
      <c r="K818" s="45" t="s">
        <v>1092</v>
      </c>
      <c r="L818" s="45" t="s">
        <v>9141</v>
      </c>
      <c r="M818" s="45" t="s">
        <v>9141</v>
      </c>
      <c r="N818" s="44">
        <v>6</v>
      </c>
      <c r="O818" s="44">
        <v>933000</v>
      </c>
      <c r="P818" s="44">
        <v>5598000</v>
      </c>
      <c r="Q818" s="44">
        <v>5598000</v>
      </c>
      <c r="R818" s="44">
        <v>0</v>
      </c>
      <c r="S818" s="42"/>
      <c r="W818" s="5" t="str" cm="1">
        <f t="array" ref="W818">_xlfn.LET(
 _xlpm.a, TRIM(_xlfn.TEXTSPLIT(M818,",")),
 _xlpm.b, TRIM(_xlfn.TEXTSPLIT(L818,",")),
 IFERROR(_xlfn._xlws.FILTER(_xlpm.a, ISNA(MATCH(_xlpm.a,_xlpm.b,0))), "Không có khác biệt")
)</f>
        <v>Không có khác biệt</v>
      </c>
    </row>
    <row r="819" spans="1:23" ht="71.25">
      <c r="A819" s="44">
        <v>20252</v>
      </c>
      <c r="B819" s="45" t="s">
        <v>8926</v>
      </c>
      <c r="C819" s="44">
        <v>2025</v>
      </c>
      <c r="D819" s="45" t="s">
        <v>1099</v>
      </c>
      <c r="E819" s="45" t="s">
        <v>1087</v>
      </c>
      <c r="F819" s="45" t="s">
        <v>1088</v>
      </c>
      <c r="G819" s="45" t="s">
        <v>1111</v>
      </c>
      <c r="H819" s="45" t="s">
        <v>1101</v>
      </c>
      <c r="I819" s="44">
        <v>2511044</v>
      </c>
      <c r="J819" s="45" t="s">
        <v>2735</v>
      </c>
      <c r="K819" s="45" t="s">
        <v>1092</v>
      </c>
      <c r="L819" s="45" t="s">
        <v>9335</v>
      </c>
      <c r="M819" s="45" t="s">
        <v>9336</v>
      </c>
      <c r="N819" s="44">
        <v>14</v>
      </c>
      <c r="O819" s="44">
        <v>933000</v>
      </c>
      <c r="P819" s="44">
        <v>13062000</v>
      </c>
      <c r="Q819" s="44">
        <v>10253000</v>
      </c>
      <c r="R819" s="44">
        <v>-2809000</v>
      </c>
      <c r="S819" s="42"/>
      <c r="W819" s="5" t="str" cm="1">
        <f t="array" ref="W819">_xlfn.LET(
 _xlpm.a, TRIM(_xlfn.TEXTSPLIT(M819,",")),
 _xlpm.b, TRIM(_xlfn.TEXTSPLIT(L819,",")),
 IFERROR(_xlfn._xlws.FILTER(_xlpm.a, ISNA(MATCH(_xlpm.a,_xlpm.b,0))), "Không có khác biệt")
)</f>
        <v>Không có khác biệt</v>
      </c>
    </row>
    <row r="820" spans="1:23" ht="71.25">
      <c r="A820" s="44">
        <v>20252</v>
      </c>
      <c r="B820" s="45" t="s">
        <v>8926</v>
      </c>
      <c r="C820" s="44">
        <v>2022</v>
      </c>
      <c r="D820" s="45" t="s">
        <v>1141</v>
      </c>
      <c r="E820" s="45" t="s">
        <v>1095</v>
      </c>
      <c r="F820" s="45" t="s">
        <v>1088</v>
      </c>
      <c r="G820" s="45" t="s">
        <v>1114</v>
      </c>
      <c r="H820" s="45" t="s">
        <v>1101</v>
      </c>
      <c r="I820" s="45" t="s">
        <v>2736</v>
      </c>
      <c r="J820" s="45" t="s">
        <v>2737</v>
      </c>
      <c r="K820" s="45" t="s">
        <v>1092</v>
      </c>
      <c r="L820" s="42"/>
      <c r="M820" s="42"/>
      <c r="N820" s="44">
        <v>0</v>
      </c>
      <c r="O820" s="44">
        <v>1317000</v>
      </c>
      <c r="P820" s="44">
        <v>0</v>
      </c>
      <c r="Q820" s="44">
        <v>0</v>
      </c>
      <c r="R820" s="44">
        <v>0</v>
      </c>
      <c r="S820" s="42"/>
      <c r="W820" s="5" t="str" cm="1">
        <f t="array" ref="W820">_xlfn.LET(
 _xlpm.a, TRIM(_xlfn.TEXTSPLIT(M820,",")),
 _xlpm.b, TRIM(_xlfn.TEXTSPLIT(L820,",")),
 IFERROR(_xlfn._xlws.FILTER(_xlpm.a, ISNA(MATCH(_xlpm.a,_xlpm.b,0))), "Không có khác biệt")
)</f>
        <v>Không có khác biệt</v>
      </c>
    </row>
    <row r="821" spans="1:23" ht="71.25">
      <c r="A821" s="44">
        <v>20252</v>
      </c>
      <c r="B821" s="45" t="s">
        <v>8926</v>
      </c>
      <c r="C821" s="44">
        <v>2023</v>
      </c>
      <c r="D821" s="45" t="s">
        <v>1197</v>
      </c>
      <c r="E821" s="45" t="s">
        <v>1095</v>
      </c>
      <c r="F821" s="45" t="s">
        <v>1088</v>
      </c>
      <c r="G821" s="45" t="s">
        <v>1145</v>
      </c>
      <c r="H821" s="45" t="s">
        <v>1090</v>
      </c>
      <c r="I821" s="45" t="s">
        <v>2738</v>
      </c>
      <c r="J821" s="45" t="s">
        <v>2739</v>
      </c>
      <c r="K821" s="45" t="s">
        <v>1092</v>
      </c>
      <c r="L821" s="42"/>
      <c r="M821" s="42"/>
      <c r="N821" s="44">
        <v>0</v>
      </c>
      <c r="O821" s="44">
        <v>933000</v>
      </c>
      <c r="P821" s="44">
        <v>0</v>
      </c>
      <c r="Q821" s="44">
        <v>28000000</v>
      </c>
      <c r="R821" s="44">
        <v>28000000</v>
      </c>
      <c r="S821" s="42"/>
      <c r="W821" s="5" t="str" cm="1">
        <f t="array" ref="W821">_xlfn.LET(
 _xlpm.a, TRIM(_xlfn.TEXTSPLIT(M821,",")),
 _xlpm.b, TRIM(_xlfn.TEXTSPLIT(L821,",")),
 IFERROR(_xlfn._xlws.FILTER(_xlpm.a, ISNA(MATCH(_xlpm.a,_xlpm.b,0))), "Không có khác biệt")
)</f>
        <v>Không có khác biệt</v>
      </c>
    </row>
    <row r="822" spans="1:23" ht="71.25">
      <c r="A822" s="44">
        <v>20252</v>
      </c>
      <c r="B822" s="45" t="s">
        <v>8926</v>
      </c>
      <c r="C822" s="44">
        <v>2024</v>
      </c>
      <c r="D822" s="45" t="s">
        <v>1110</v>
      </c>
      <c r="E822" s="45" t="s">
        <v>1095</v>
      </c>
      <c r="F822" s="45" t="s">
        <v>1088</v>
      </c>
      <c r="G822" s="45" t="s">
        <v>1111</v>
      </c>
      <c r="H822" s="45" t="s">
        <v>1101</v>
      </c>
      <c r="I822" s="44">
        <v>2410235</v>
      </c>
      <c r="J822" s="45" t="s">
        <v>2740</v>
      </c>
      <c r="K822" s="45" t="s">
        <v>1092</v>
      </c>
      <c r="L822" s="42"/>
      <c r="M822" s="42"/>
      <c r="N822" s="44">
        <v>0</v>
      </c>
      <c r="O822" s="44">
        <v>933000</v>
      </c>
      <c r="P822" s="44">
        <v>0</v>
      </c>
      <c r="Q822" s="44">
        <v>28000000</v>
      </c>
      <c r="R822" s="44">
        <v>28000000</v>
      </c>
      <c r="S822" s="42"/>
      <c r="W822" s="5" t="str" cm="1">
        <f t="array" ref="W822">_xlfn.LET(
 _xlpm.a, TRIM(_xlfn.TEXTSPLIT(M822,",")),
 _xlpm.b, TRIM(_xlfn.TEXTSPLIT(L822,",")),
 IFERROR(_xlfn._xlws.FILTER(_xlpm.a, ISNA(MATCH(_xlpm.a,_xlpm.b,0))), "Không có khác biệt")
)</f>
        <v>Không có khác biệt</v>
      </c>
    </row>
    <row r="823" spans="1:23" ht="85.5">
      <c r="A823" s="44">
        <v>20252</v>
      </c>
      <c r="B823" s="45" t="s">
        <v>8926</v>
      </c>
      <c r="C823" s="44">
        <v>2025</v>
      </c>
      <c r="D823" s="45" t="s">
        <v>1099</v>
      </c>
      <c r="E823" s="45" t="s">
        <v>1087</v>
      </c>
      <c r="F823" s="45" t="s">
        <v>1088</v>
      </c>
      <c r="G823" s="45" t="s">
        <v>1124</v>
      </c>
      <c r="H823" s="45" t="s">
        <v>1101</v>
      </c>
      <c r="I823" s="44">
        <v>2511037</v>
      </c>
      <c r="J823" s="45" t="s">
        <v>2742</v>
      </c>
      <c r="K823" s="45" t="s">
        <v>1092</v>
      </c>
      <c r="L823" s="45" t="s">
        <v>8981</v>
      </c>
      <c r="M823" s="45" t="s">
        <v>9337</v>
      </c>
      <c r="N823" s="44">
        <v>15</v>
      </c>
      <c r="O823" s="44">
        <v>933000</v>
      </c>
      <c r="P823" s="44">
        <v>13995000</v>
      </c>
      <c r="Q823" s="44">
        <v>14918000</v>
      </c>
      <c r="R823" s="44">
        <v>923000</v>
      </c>
      <c r="S823" s="42"/>
      <c r="W823" s="5" t="str" cm="1">
        <f t="array" ref="W823">_xlfn.LET(
 _xlpm.a, TRIM(_xlfn.TEXTSPLIT(M823,",")),
 _xlpm.b, TRIM(_xlfn.TEXTSPLIT(L823,",")),
 IFERROR(_xlfn._xlws.FILTER(_xlpm.a, ISNA(MATCH(_xlpm.a,_xlpm.b,0))), "Không có khác biệt")
)</f>
        <v>Không có khác biệt</v>
      </c>
    </row>
    <row r="824" spans="1:23" ht="71.25">
      <c r="A824" s="44">
        <v>20252</v>
      </c>
      <c r="B824" s="45" t="s">
        <v>8926</v>
      </c>
      <c r="C824" s="44">
        <v>2024</v>
      </c>
      <c r="D824" s="45" t="s">
        <v>1086</v>
      </c>
      <c r="E824" s="45" t="s">
        <v>1087</v>
      </c>
      <c r="F824" s="45" t="s">
        <v>1088</v>
      </c>
      <c r="G824" s="45" t="s">
        <v>1089</v>
      </c>
      <c r="H824" s="45" t="s">
        <v>1090</v>
      </c>
      <c r="I824" s="44">
        <v>2410344</v>
      </c>
      <c r="J824" s="45" t="s">
        <v>2743</v>
      </c>
      <c r="K824" s="45" t="s">
        <v>1092</v>
      </c>
      <c r="L824" s="45" t="s">
        <v>8954</v>
      </c>
      <c r="M824" s="45" t="s">
        <v>9338</v>
      </c>
      <c r="N824" s="44">
        <v>12</v>
      </c>
      <c r="O824" s="44">
        <v>933000</v>
      </c>
      <c r="P824" s="44">
        <v>11196000</v>
      </c>
      <c r="Q824" s="44">
        <v>11196000</v>
      </c>
      <c r="R824" s="44">
        <v>0</v>
      </c>
      <c r="S824" s="42"/>
      <c r="W824" s="5" t="str" cm="1">
        <f t="array" ref="W824">_xlfn.LET(
 _xlpm.a, TRIM(_xlfn.TEXTSPLIT(M824,",")),
 _xlpm.b, TRIM(_xlfn.TEXTSPLIT(L824,",")),
 IFERROR(_xlfn._xlws.FILTER(_xlpm.a, ISNA(MATCH(_xlpm.a,_xlpm.b,0))), "Không có khác biệt")
)</f>
        <v>Không có khác biệt</v>
      </c>
    </row>
    <row r="825" spans="1:23" ht="71.25">
      <c r="A825" s="44">
        <v>20252</v>
      </c>
      <c r="B825" s="45" t="s">
        <v>8926</v>
      </c>
      <c r="C825" s="44">
        <v>2025</v>
      </c>
      <c r="D825" s="45" t="s">
        <v>1117</v>
      </c>
      <c r="E825" s="45" t="s">
        <v>1087</v>
      </c>
      <c r="F825" s="45" t="s">
        <v>1088</v>
      </c>
      <c r="G825" s="45" t="s">
        <v>1104</v>
      </c>
      <c r="H825" s="45" t="s">
        <v>1090</v>
      </c>
      <c r="I825" s="44">
        <v>2510244</v>
      </c>
      <c r="J825" s="45" t="s">
        <v>2745</v>
      </c>
      <c r="K825" s="45" t="s">
        <v>1092</v>
      </c>
      <c r="L825" s="42"/>
      <c r="M825" s="42"/>
      <c r="N825" s="44">
        <v>0</v>
      </c>
      <c r="O825" s="44">
        <v>933000</v>
      </c>
      <c r="P825" s="44">
        <v>0</v>
      </c>
      <c r="Q825" s="44">
        <v>26124000</v>
      </c>
      <c r="R825" s="44">
        <v>26124000</v>
      </c>
      <c r="S825" s="42"/>
      <c r="W825" s="5" t="str" cm="1">
        <f t="array" ref="W825">_xlfn.LET(
 _xlpm.a, TRIM(_xlfn.TEXTSPLIT(M825,",")),
 _xlpm.b, TRIM(_xlfn.TEXTSPLIT(L825,",")),
 IFERROR(_xlfn._xlws.FILTER(_xlpm.a, ISNA(MATCH(_xlpm.a,_xlpm.b,0))), "Không có khác biệt")
)</f>
        <v>Không có khác biệt</v>
      </c>
    </row>
    <row r="826" spans="1:23" ht="71.25">
      <c r="A826" s="44">
        <v>20252</v>
      </c>
      <c r="B826" s="45" t="s">
        <v>8926</v>
      </c>
      <c r="C826" s="44">
        <v>2022</v>
      </c>
      <c r="D826" s="45" t="s">
        <v>1144</v>
      </c>
      <c r="E826" s="45" t="s">
        <v>1095</v>
      </c>
      <c r="F826" s="45" t="s">
        <v>1088</v>
      </c>
      <c r="G826" s="45" t="s">
        <v>1238</v>
      </c>
      <c r="H826" s="45" t="s">
        <v>1090</v>
      </c>
      <c r="I826" s="45" t="s">
        <v>2746</v>
      </c>
      <c r="J826" s="45" t="s">
        <v>2747</v>
      </c>
      <c r="K826" s="45" t="s">
        <v>1092</v>
      </c>
      <c r="L826" s="45" t="s">
        <v>8939</v>
      </c>
      <c r="M826" s="42"/>
      <c r="N826" s="44">
        <v>2</v>
      </c>
      <c r="O826" s="44">
        <v>933000</v>
      </c>
      <c r="P826" s="44">
        <v>1866000</v>
      </c>
      <c r="Q826" s="44">
        <v>23300000</v>
      </c>
      <c r="R826" s="44">
        <v>21434000</v>
      </c>
      <c r="S826" s="42"/>
      <c r="W826" s="5" t="str" cm="1">
        <f t="array" ref="W826">_xlfn.LET(
 _xlpm.a, TRIM(_xlfn.TEXTSPLIT(M826,",")),
 _xlpm.b, TRIM(_xlfn.TEXTSPLIT(L826,",")),
 IFERROR(_xlfn._xlws.FILTER(_xlpm.a, ISNA(MATCH(_xlpm.a,_xlpm.b,0))), "Không có khác biệt")
)</f>
        <v>Không có khác biệt</v>
      </c>
    </row>
    <row r="827" spans="1:23" ht="71.25">
      <c r="A827" s="44">
        <v>20252</v>
      </c>
      <c r="B827" s="45" t="s">
        <v>8926</v>
      </c>
      <c r="C827" s="44">
        <v>2024</v>
      </c>
      <c r="D827" s="45" t="s">
        <v>1110</v>
      </c>
      <c r="E827" s="45" t="s">
        <v>1095</v>
      </c>
      <c r="F827" s="45" t="s">
        <v>1088</v>
      </c>
      <c r="G827" s="45" t="s">
        <v>1114</v>
      </c>
      <c r="H827" s="45" t="s">
        <v>1101</v>
      </c>
      <c r="I827" s="44">
        <v>2410832</v>
      </c>
      <c r="J827" s="45" t="s">
        <v>2749</v>
      </c>
      <c r="K827" s="45" t="s">
        <v>1092</v>
      </c>
      <c r="L827" s="42"/>
      <c r="M827" s="42"/>
      <c r="N827" s="44">
        <v>0</v>
      </c>
      <c r="O827" s="44">
        <v>1317000</v>
      </c>
      <c r="P827" s="44">
        <v>0</v>
      </c>
      <c r="Q827" s="44">
        <v>39500000</v>
      </c>
      <c r="R827" s="44">
        <v>39500000</v>
      </c>
      <c r="S827" s="42"/>
      <c r="W827" s="5" t="str" cm="1">
        <f t="array" ref="W827">_xlfn.LET(
 _xlpm.a, TRIM(_xlfn.TEXTSPLIT(M827,",")),
 _xlpm.b, TRIM(_xlfn.TEXTSPLIT(L827,",")),
 IFERROR(_xlfn._xlws.FILTER(_xlpm.a, ISNA(MATCH(_xlpm.a,_xlpm.b,0))), "Không có khác biệt")
)</f>
        <v>Không có khác biệt</v>
      </c>
    </row>
    <row r="828" spans="1:23" ht="71.25">
      <c r="A828" s="44">
        <v>20252</v>
      </c>
      <c r="B828" s="45" t="s">
        <v>8926</v>
      </c>
      <c r="C828" s="44">
        <v>2022</v>
      </c>
      <c r="D828" s="45" t="s">
        <v>1141</v>
      </c>
      <c r="E828" s="45" t="s">
        <v>1095</v>
      </c>
      <c r="F828" s="45" t="s">
        <v>1088</v>
      </c>
      <c r="G828" s="45" t="s">
        <v>1104</v>
      </c>
      <c r="H828" s="45" t="s">
        <v>1101</v>
      </c>
      <c r="I828" s="45" t="s">
        <v>2751</v>
      </c>
      <c r="J828" s="45" t="s">
        <v>2752</v>
      </c>
      <c r="K828" s="45" t="s">
        <v>1092</v>
      </c>
      <c r="L828" s="45" t="s">
        <v>8991</v>
      </c>
      <c r="M828" s="42"/>
      <c r="N828" s="44">
        <v>3</v>
      </c>
      <c r="O828" s="44">
        <v>933000</v>
      </c>
      <c r="P828" s="44">
        <v>2799000</v>
      </c>
      <c r="Q828" s="44">
        <v>28000000</v>
      </c>
      <c r="R828" s="44">
        <v>25201000</v>
      </c>
      <c r="S828" s="42"/>
      <c r="W828" s="5" t="str" cm="1">
        <f t="array" ref="W828">_xlfn.LET(
 _xlpm.a, TRIM(_xlfn.TEXTSPLIT(M828,",")),
 _xlpm.b, TRIM(_xlfn.TEXTSPLIT(L828,",")),
 IFERROR(_xlfn._xlws.FILTER(_xlpm.a, ISNA(MATCH(_xlpm.a,_xlpm.b,0))), "Không có khác biệt")
)</f>
        <v>Không có khác biệt</v>
      </c>
    </row>
    <row r="829" spans="1:23" ht="71.25">
      <c r="A829" s="44">
        <v>20252</v>
      </c>
      <c r="B829" s="45" t="s">
        <v>8926</v>
      </c>
      <c r="C829" s="44">
        <v>2025</v>
      </c>
      <c r="D829" s="45" t="s">
        <v>1117</v>
      </c>
      <c r="E829" s="45" t="s">
        <v>1087</v>
      </c>
      <c r="F829" s="45" t="s">
        <v>1088</v>
      </c>
      <c r="G829" s="45" t="s">
        <v>1111</v>
      </c>
      <c r="H829" s="45" t="s">
        <v>1090</v>
      </c>
      <c r="I829" s="44">
        <v>2511175</v>
      </c>
      <c r="J829" s="45" t="s">
        <v>2754</v>
      </c>
      <c r="K829" s="45" t="s">
        <v>1092</v>
      </c>
      <c r="L829" s="42"/>
      <c r="M829" s="42"/>
      <c r="N829" s="44">
        <v>0</v>
      </c>
      <c r="O829" s="44">
        <v>933000</v>
      </c>
      <c r="P829" s="44">
        <v>0</v>
      </c>
      <c r="Q829" s="44">
        <v>26124000</v>
      </c>
      <c r="R829" s="44">
        <v>26124000</v>
      </c>
      <c r="S829" s="42"/>
      <c r="W829" s="5" t="str" cm="1">
        <f t="array" ref="W829">_xlfn.LET(
 _xlpm.a, TRIM(_xlfn.TEXTSPLIT(M829,",")),
 _xlpm.b, TRIM(_xlfn.TEXTSPLIT(L829,",")),
 IFERROR(_xlfn._xlws.FILTER(_xlpm.a, ISNA(MATCH(_xlpm.a,_xlpm.b,0))), "Không có khác biệt")
)</f>
        <v>Không có khác biệt</v>
      </c>
    </row>
    <row r="830" spans="1:23" ht="71.25">
      <c r="A830" s="44">
        <v>20252</v>
      </c>
      <c r="B830" s="45" t="s">
        <v>8926</v>
      </c>
      <c r="C830" s="44">
        <v>2023</v>
      </c>
      <c r="D830" s="45" t="s">
        <v>1197</v>
      </c>
      <c r="E830" s="45" t="s">
        <v>1095</v>
      </c>
      <c r="F830" s="45" t="s">
        <v>1088</v>
      </c>
      <c r="G830" s="45" t="s">
        <v>1165</v>
      </c>
      <c r="H830" s="45" t="s">
        <v>1090</v>
      </c>
      <c r="I830" s="45" t="s">
        <v>2755</v>
      </c>
      <c r="J830" s="45" t="s">
        <v>2756</v>
      </c>
      <c r="K830" s="45" t="s">
        <v>1092</v>
      </c>
      <c r="L830" s="42"/>
      <c r="M830" s="42"/>
      <c r="N830" s="44">
        <v>0</v>
      </c>
      <c r="O830" s="44">
        <v>933000</v>
      </c>
      <c r="P830" s="44">
        <v>0</v>
      </c>
      <c r="Q830" s="44">
        <v>28000000</v>
      </c>
      <c r="R830" s="44">
        <v>28000000</v>
      </c>
      <c r="S830" s="42"/>
      <c r="W830" s="5" t="str" cm="1">
        <f t="array" ref="W830">_xlfn.LET(
 _xlpm.a, TRIM(_xlfn.TEXTSPLIT(M830,",")),
 _xlpm.b, TRIM(_xlfn.TEXTSPLIT(L830,",")),
 IFERROR(_xlfn._xlws.FILTER(_xlpm.a, ISNA(MATCH(_xlpm.a,_xlpm.b,0))), "Không có khác biệt")
)</f>
        <v>Không có khác biệt</v>
      </c>
    </row>
    <row r="831" spans="1:23" ht="71.25">
      <c r="A831" s="44">
        <v>20252</v>
      </c>
      <c r="B831" s="45" t="s">
        <v>8926</v>
      </c>
      <c r="C831" s="44">
        <v>2022</v>
      </c>
      <c r="D831" s="45" t="s">
        <v>1144</v>
      </c>
      <c r="E831" s="45" t="s">
        <v>1095</v>
      </c>
      <c r="F831" s="45" t="s">
        <v>1088</v>
      </c>
      <c r="G831" s="45" t="s">
        <v>1165</v>
      </c>
      <c r="H831" s="45" t="s">
        <v>1090</v>
      </c>
      <c r="I831" s="45" t="s">
        <v>2757</v>
      </c>
      <c r="J831" s="45" t="s">
        <v>2758</v>
      </c>
      <c r="K831" s="45" t="s">
        <v>1092</v>
      </c>
      <c r="L831" s="45" t="s">
        <v>8939</v>
      </c>
      <c r="M831" s="42"/>
      <c r="N831" s="44">
        <v>2</v>
      </c>
      <c r="O831" s="44">
        <v>933000</v>
      </c>
      <c r="P831" s="44">
        <v>1866000</v>
      </c>
      <c r="Q831" s="44">
        <v>23300000</v>
      </c>
      <c r="R831" s="44">
        <v>21434000</v>
      </c>
      <c r="S831" s="42"/>
      <c r="W831" s="5" t="str" cm="1">
        <f t="array" ref="W831">_xlfn.LET(
 _xlpm.a, TRIM(_xlfn.TEXTSPLIT(M831,",")),
 _xlpm.b, TRIM(_xlfn.TEXTSPLIT(L831,",")),
 IFERROR(_xlfn._xlws.FILTER(_xlpm.a, ISNA(MATCH(_xlpm.a,_xlpm.b,0))), "Không có khác biệt")
)</f>
        <v>Không có khác biệt</v>
      </c>
    </row>
    <row r="832" spans="1:23" ht="71.25">
      <c r="A832" s="44">
        <v>20252</v>
      </c>
      <c r="B832" s="45" t="s">
        <v>8926</v>
      </c>
      <c r="C832" s="44">
        <v>2025</v>
      </c>
      <c r="D832" s="45" t="s">
        <v>1117</v>
      </c>
      <c r="E832" s="45" t="s">
        <v>1087</v>
      </c>
      <c r="F832" s="45" t="s">
        <v>1088</v>
      </c>
      <c r="G832" s="45" t="s">
        <v>1107</v>
      </c>
      <c r="H832" s="45" t="s">
        <v>1090</v>
      </c>
      <c r="I832" s="44">
        <v>2510602</v>
      </c>
      <c r="J832" s="45" t="s">
        <v>2760</v>
      </c>
      <c r="K832" s="45" t="s">
        <v>1092</v>
      </c>
      <c r="L832" s="42"/>
      <c r="M832" s="42"/>
      <c r="N832" s="44">
        <v>0</v>
      </c>
      <c r="O832" s="44">
        <v>933000</v>
      </c>
      <c r="P832" s="44">
        <v>0</v>
      </c>
      <c r="Q832" s="44">
        <v>26124000</v>
      </c>
      <c r="R832" s="44">
        <v>26124000</v>
      </c>
      <c r="S832" s="42"/>
      <c r="W832" s="5" t="str" cm="1">
        <f t="array" ref="W832">_xlfn.LET(
 _xlpm.a, TRIM(_xlfn.TEXTSPLIT(M832,",")),
 _xlpm.b, TRIM(_xlfn.TEXTSPLIT(L832,",")),
 IFERROR(_xlfn._xlws.FILTER(_xlpm.a, ISNA(MATCH(_xlpm.a,_xlpm.b,0))), "Không có khác biệt")
)</f>
        <v>Không có khác biệt</v>
      </c>
    </row>
    <row r="833" spans="1:23" ht="71.25">
      <c r="A833" s="44">
        <v>20252</v>
      </c>
      <c r="B833" s="45" t="s">
        <v>8926</v>
      </c>
      <c r="C833" s="44">
        <v>2025</v>
      </c>
      <c r="D833" s="42"/>
      <c r="E833" s="45" t="s">
        <v>1087</v>
      </c>
      <c r="F833" s="45" t="s">
        <v>19</v>
      </c>
      <c r="G833" s="45" t="s">
        <v>1152</v>
      </c>
      <c r="H833" s="42"/>
      <c r="I833" s="45" t="s">
        <v>2761</v>
      </c>
      <c r="J833" s="45" t="s">
        <v>2762</v>
      </c>
      <c r="K833" s="42"/>
      <c r="L833" s="42"/>
      <c r="M833" s="42"/>
      <c r="N833" s="44">
        <v>0</v>
      </c>
      <c r="O833" s="44">
        <v>0</v>
      </c>
      <c r="P833" s="44">
        <v>0</v>
      </c>
      <c r="Q833" s="44">
        <v>0</v>
      </c>
      <c r="R833" s="44">
        <v>0</v>
      </c>
      <c r="S833" s="42"/>
      <c r="W833" s="5" t="str" cm="1">
        <f t="array" ref="W833">_xlfn.LET(
 _xlpm.a, TRIM(_xlfn.TEXTSPLIT(M833,",")),
 _xlpm.b, TRIM(_xlfn.TEXTSPLIT(L833,",")),
 IFERROR(_xlfn._xlws.FILTER(_xlpm.a, ISNA(MATCH(_xlpm.a,_xlpm.b,0))), "Không có khác biệt")
)</f>
        <v>Không có khác biệt</v>
      </c>
    </row>
    <row r="834" spans="1:23" ht="71.25">
      <c r="A834" s="44">
        <v>20252</v>
      </c>
      <c r="B834" s="45" t="s">
        <v>8926</v>
      </c>
      <c r="C834" s="44">
        <v>2025</v>
      </c>
      <c r="D834" s="45" t="s">
        <v>1117</v>
      </c>
      <c r="E834" s="45" t="s">
        <v>1087</v>
      </c>
      <c r="F834" s="45" t="s">
        <v>1088</v>
      </c>
      <c r="G834" s="45" t="s">
        <v>1089</v>
      </c>
      <c r="H834" s="45" t="s">
        <v>1090</v>
      </c>
      <c r="I834" s="44">
        <v>2510888</v>
      </c>
      <c r="J834" s="45" t="s">
        <v>2763</v>
      </c>
      <c r="K834" s="45" t="s">
        <v>1092</v>
      </c>
      <c r="L834" s="42"/>
      <c r="M834" s="42"/>
      <c r="N834" s="44">
        <v>0</v>
      </c>
      <c r="O834" s="44">
        <v>933000</v>
      </c>
      <c r="P834" s="44">
        <v>0</v>
      </c>
      <c r="Q834" s="44">
        <v>26124000</v>
      </c>
      <c r="R834" s="44">
        <v>26124000</v>
      </c>
      <c r="S834" s="42"/>
      <c r="W834" s="5" t="str" cm="1">
        <f t="array" ref="W834">_xlfn.LET(
 _xlpm.a, TRIM(_xlfn.TEXTSPLIT(M834,",")),
 _xlpm.b, TRIM(_xlfn.TEXTSPLIT(L834,",")),
 IFERROR(_xlfn._xlws.FILTER(_xlpm.a, ISNA(MATCH(_xlpm.a,_xlpm.b,0))), "Không có khác biệt")
)</f>
        <v>Không có khác biệt</v>
      </c>
    </row>
    <row r="835" spans="1:23" ht="71.25">
      <c r="A835" s="44">
        <v>20252</v>
      </c>
      <c r="B835" s="45" t="s">
        <v>8926</v>
      </c>
      <c r="C835" s="44">
        <v>2023</v>
      </c>
      <c r="D835" s="45" t="s">
        <v>1127</v>
      </c>
      <c r="E835" s="45" t="s">
        <v>1095</v>
      </c>
      <c r="F835" s="45" t="s">
        <v>1088</v>
      </c>
      <c r="G835" s="45" t="s">
        <v>1104</v>
      </c>
      <c r="H835" s="45" t="s">
        <v>1101</v>
      </c>
      <c r="I835" s="45" t="s">
        <v>2764</v>
      </c>
      <c r="J835" s="45" t="s">
        <v>2307</v>
      </c>
      <c r="K835" s="45" t="s">
        <v>1092</v>
      </c>
      <c r="L835" s="42"/>
      <c r="M835" s="42"/>
      <c r="N835" s="44">
        <v>0</v>
      </c>
      <c r="O835" s="44">
        <v>933000</v>
      </c>
      <c r="P835" s="44">
        <v>0</v>
      </c>
      <c r="Q835" s="44">
        <v>28000000</v>
      </c>
      <c r="R835" s="44">
        <v>28000000</v>
      </c>
      <c r="S835" s="42"/>
      <c r="W835" s="5" t="str" cm="1">
        <f t="array" ref="W835">_xlfn.LET(
 _xlpm.a, TRIM(_xlfn.TEXTSPLIT(M835,",")),
 _xlpm.b, TRIM(_xlfn.TEXTSPLIT(L835,",")),
 IFERROR(_xlfn._xlws.FILTER(_xlpm.a, ISNA(MATCH(_xlpm.a,_xlpm.b,0))), "Không có khác biệt")
)</f>
        <v>Không có khác biệt</v>
      </c>
    </row>
    <row r="836" spans="1:23" ht="71.25">
      <c r="A836" s="44">
        <v>20252</v>
      </c>
      <c r="B836" s="45" t="s">
        <v>8926</v>
      </c>
      <c r="C836" s="44">
        <v>2024</v>
      </c>
      <c r="D836" s="45" t="s">
        <v>1110</v>
      </c>
      <c r="E836" s="45" t="s">
        <v>1095</v>
      </c>
      <c r="F836" s="45" t="s">
        <v>1088</v>
      </c>
      <c r="G836" s="45" t="s">
        <v>1124</v>
      </c>
      <c r="H836" s="45" t="s">
        <v>1101</v>
      </c>
      <c r="I836" s="44">
        <v>2411162</v>
      </c>
      <c r="J836" s="45" t="s">
        <v>2766</v>
      </c>
      <c r="K836" s="45" t="s">
        <v>1092</v>
      </c>
      <c r="L836" s="42"/>
      <c r="M836" s="42"/>
      <c r="N836" s="44">
        <v>0</v>
      </c>
      <c r="O836" s="44">
        <v>933000</v>
      </c>
      <c r="P836" s="44">
        <v>0</v>
      </c>
      <c r="Q836" s="44">
        <v>28000000</v>
      </c>
      <c r="R836" s="44">
        <v>28000000</v>
      </c>
      <c r="S836" s="42"/>
      <c r="W836" s="5" t="str" cm="1">
        <f t="array" ref="W836">_xlfn.LET(
 _xlpm.a, TRIM(_xlfn.TEXTSPLIT(M836,",")),
 _xlpm.b, TRIM(_xlfn.TEXTSPLIT(L836,",")),
 IFERROR(_xlfn._xlws.FILTER(_xlpm.a, ISNA(MATCH(_xlpm.a,_xlpm.b,0))), "Không có khác biệt")
)</f>
        <v>Không có khác biệt</v>
      </c>
    </row>
    <row r="837" spans="1:23" ht="71.25">
      <c r="A837" s="44">
        <v>20252</v>
      </c>
      <c r="B837" s="45" t="s">
        <v>8926</v>
      </c>
      <c r="C837" s="44">
        <v>2025</v>
      </c>
      <c r="D837" s="45" t="s">
        <v>1099</v>
      </c>
      <c r="E837" s="45" t="s">
        <v>1087</v>
      </c>
      <c r="F837" s="45" t="s">
        <v>1088</v>
      </c>
      <c r="G837" s="45" t="s">
        <v>1128</v>
      </c>
      <c r="H837" s="45" t="s">
        <v>1101</v>
      </c>
      <c r="I837" s="44">
        <v>2510880</v>
      </c>
      <c r="J837" s="45" t="s">
        <v>2767</v>
      </c>
      <c r="K837" s="45" t="s">
        <v>1092</v>
      </c>
      <c r="L837" s="45" t="s">
        <v>9339</v>
      </c>
      <c r="M837" s="45" t="s">
        <v>9340</v>
      </c>
      <c r="N837" s="44">
        <v>14</v>
      </c>
      <c r="O837" s="44">
        <v>933000</v>
      </c>
      <c r="P837" s="44">
        <v>13062000</v>
      </c>
      <c r="Q837" s="44">
        <v>13052000</v>
      </c>
      <c r="R837" s="44">
        <v>-10000</v>
      </c>
      <c r="S837" s="42"/>
      <c r="W837" s="5" t="str" cm="1">
        <f t="array" ref="W837">_xlfn.LET(
 _xlpm.a, TRIM(_xlfn.TEXTSPLIT(M837,",")),
 _xlpm.b, TRIM(_xlfn.TEXTSPLIT(L837,",")),
 IFERROR(_xlfn._xlws.FILTER(_xlpm.a, ISNA(MATCH(_xlpm.a,_xlpm.b,0))), "Không có khác biệt")
)</f>
        <v>Không có khác biệt</v>
      </c>
    </row>
    <row r="838" spans="1:23" ht="71.25">
      <c r="A838" s="44">
        <v>20252</v>
      </c>
      <c r="B838" s="45" t="s">
        <v>8926</v>
      </c>
      <c r="C838" s="44">
        <v>2020</v>
      </c>
      <c r="D838" s="45" t="s">
        <v>1432</v>
      </c>
      <c r="E838" s="45" t="s">
        <v>1095</v>
      </c>
      <c r="F838" s="45" t="s">
        <v>1088</v>
      </c>
      <c r="G838" s="45" t="s">
        <v>1089</v>
      </c>
      <c r="H838" s="45" t="s">
        <v>1101</v>
      </c>
      <c r="I838" s="45" t="s">
        <v>2768</v>
      </c>
      <c r="J838" s="45" t="s">
        <v>2769</v>
      </c>
      <c r="K838" s="45" t="s">
        <v>1092</v>
      </c>
      <c r="L838" s="42"/>
      <c r="M838" s="42"/>
      <c r="N838" s="44">
        <v>0</v>
      </c>
      <c r="O838" s="44">
        <v>933000</v>
      </c>
      <c r="P838" s="44">
        <v>0</v>
      </c>
      <c r="Q838" s="44">
        <v>0</v>
      </c>
      <c r="R838" s="44">
        <v>0</v>
      </c>
      <c r="S838" s="42"/>
      <c r="W838" s="5" t="str" cm="1">
        <f t="array" ref="W838">_xlfn.LET(
 _xlpm.a, TRIM(_xlfn.TEXTSPLIT(M838,",")),
 _xlpm.b, TRIM(_xlfn.TEXTSPLIT(L838,",")),
 IFERROR(_xlfn._xlws.FILTER(_xlpm.a, ISNA(MATCH(_xlpm.a,_xlpm.b,0))), "Không có khác biệt")
)</f>
        <v>Không có khác biệt</v>
      </c>
    </row>
    <row r="839" spans="1:23" ht="71.25">
      <c r="A839" s="44">
        <v>20252</v>
      </c>
      <c r="B839" s="45" t="s">
        <v>8926</v>
      </c>
      <c r="C839" s="44">
        <v>2023</v>
      </c>
      <c r="D839" s="45" t="s">
        <v>1127</v>
      </c>
      <c r="E839" s="45" t="s">
        <v>1095</v>
      </c>
      <c r="F839" s="45" t="s">
        <v>1088</v>
      </c>
      <c r="G839" s="45" t="s">
        <v>1175</v>
      </c>
      <c r="H839" s="45" t="s">
        <v>1101</v>
      </c>
      <c r="I839" s="45" t="s">
        <v>2770</v>
      </c>
      <c r="J839" s="45" t="s">
        <v>2771</v>
      </c>
      <c r="K839" s="45" t="s">
        <v>1092</v>
      </c>
      <c r="L839" s="42"/>
      <c r="M839" s="42"/>
      <c r="N839" s="44">
        <v>0</v>
      </c>
      <c r="O839" s="44">
        <v>933000</v>
      </c>
      <c r="P839" s="44">
        <v>0</v>
      </c>
      <c r="Q839" s="44">
        <v>28000000</v>
      </c>
      <c r="R839" s="44">
        <v>28000000</v>
      </c>
      <c r="S839" s="42"/>
      <c r="W839" s="5" t="str" cm="1">
        <f t="array" ref="W839">_xlfn.LET(
 _xlpm.a, TRIM(_xlfn.TEXTSPLIT(M839,",")),
 _xlpm.b, TRIM(_xlfn.TEXTSPLIT(L839,",")),
 IFERROR(_xlfn._xlws.FILTER(_xlpm.a, ISNA(MATCH(_xlpm.a,_xlpm.b,0))), "Không có khác biệt")
)</f>
        <v>Không có khác biệt</v>
      </c>
    </row>
    <row r="840" spans="1:23" ht="71.25">
      <c r="A840" s="44">
        <v>20252</v>
      </c>
      <c r="B840" s="45" t="s">
        <v>8926</v>
      </c>
      <c r="C840" s="44">
        <v>2025</v>
      </c>
      <c r="D840" s="45" t="s">
        <v>1343</v>
      </c>
      <c r="E840" s="45" t="s">
        <v>1087</v>
      </c>
      <c r="F840" s="45" t="s">
        <v>19</v>
      </c>
      <c r="G840" s="45" t="s">
        <v>1152</v>
      </c>
      <c r="H840" s="42"/>
      <c r="I840" s="45" t="s">
        <v>2773</v>
      </c>
      <c r="J840" s="45" t="s">
        <v>2774</v>
      </c>
      <c r="K840" s="45" t="s">
        <v>1346</v>
      </c>
      <c r="L840" s="42"/>
      <c r="M840" s="42"/>
      <c r="N840" s="44">
        <v>0</v>
      </c>
      <c r="O840" s="44">
        <v>0</v>
      </c>
      <c r="P840" s="44">
        <v>0</v>
      </c>
      <c r="Q840" s="44">
        <v>0</v>
      </c>
      <c r="R840" s="44">
        <v>0</v>
      </c>
      <c r="S840" s="42"/>
      <c r="W840" s="5" t="str" cm="1">
        <f t="array" ref="W840">_xlfn.LET(
 _xlpm.a, TRIM(_xlfn.TEXTSPLIT(M840,",")),
 _xlpm.b, TRIM(_xlfn.TEXTSPLIT(L840,",")),
 IFERROR(_xlfn._xlws.FILTER(_xlpm.a, ISNA(MATCH(_xlpm.a,_xlpm.b,0))), "Không có khác biệt")
)</f>
        <v>Không có khác biệt</v>
      </c>
    </row>
    <row r="841" spans="1:23" ht="71.25">
      <c r="A841" s="44">
        <v>20252</v>
      </c>
      <c r="B841" s="45" t="s">
        <v>8926</v>
      </c>
      <c r="C841" s="44">
        <v>2023</v>
      </c>
      <c r="D841" s="45" t="s">
        <v>1197</v>
      </c>
      <c r="E841" s="45" t="s">
        <v>1095</v>
      </c>
      <c r="F841" s="45" t="s">
        <v>1088</v>
      </c>
      <c r="G841" s="45" t="s">
        <v>1348</v>
      </c>
      <c r="H841" s="45" t="s">
        <v>1090</v>
      </c>
      <c r="I841" s="45" t="s">
        <v>2776</v>
      </c>
      <c r="J841" s="45" t="s">
        <v>2777</v>
      </c>
      <c r="K841" s="45" t="s">
        <v>1092</v>
      </c>
      <c r="L841" s="42"/>
      <c r="M841" s="42"/>
      <c r="N841" s="44">
        <v>0</v>
      </c>
      <c r="O841" s="44">
        <v>933000</v>
      </c>
      <c r="P841" s="44">
        <v>0</v>
      </c>
      <c r="Q841" s="44">
        <v>28000000</v>
      </c>
      <c r="R841" s="44">
        <v>28000000</v>
      </c>
      <c r="S841" s="42"/>
      <c r="W841" s="5" t="str" cm="1">
        <f t="array" ref="W841">_xlfn.LET(
 _xlpm.a, TRIM(_xlfn.TEXTSPLIT(M841,",")),
 _xlpm.b, TRIM(_xlfn.TEXTSPLIT(L841,",")),
 IFERROR(_xlfn._xlws.FILTER(_xlpm.a, ISNA(MATCH(_xlpm.a,_xlpm.b,0))), "Không có khác biệt")
)</f>
        <v>Không có khác biệt</v>
      </c>
    </row>
    <row r="842" spans="1:23" ht="71.25">
      <c r="A842" s="44">
        <v>20252</v>
      </c>
      <c r="B842" s="45" t="s">
        <v>8926</v>
      </c>
      <c r="C842" s="44">
        <v>2023</v>
      </c>
      <c r="D842" s="45" t="s">
        <v>1197</v>
      </c>
      <c r="E842" s="45" t="s">
        <v>1095</v>
      </c>
      <c r="F842" s="45" t="s">
        <v>1088</v>
      </c>
      <c r="G842" s="45" t="s">
        <v>1238</v>
      </c>
      <c r="H842" s="45" t="s">
        <v>1090</v>
      </c>
      <c r="I842" s="45" t="s">
        <v>2778</v>
      </c>
      <c r="J842" s="45" t="s">
        <v>2779</v>
      </c>
      <c r="K842" s="45" t="s">
        <v>1092</v>
      </c>
      <c r="L842" s="45" t="s">
        <v>8991</v>
      </c>
      <c r="M842" s="45" t="s">
        <v>8991</v>
      </c>
      <c r="N842" s="44">
        <v>3</v>
      </c>
      <c r="O842" s="44">
        <v>933000</v>
      </c>
      <c r="P842" s="44">
        <v>2799000</v>
      </c>
      <c r="Q842" s="44">
        <v>2799000</v>
      </c>
      <c r="R842" s="44">
        <v>0</v>
      </c>
      <c r="S842" s="42"/>
      <c r="W842" s="5" t="str" cm="1">
        <f t="array" ref="W842">_xlfn.LET(
 _xlpm.a, TRIM(_xlfn.TEXTSPLIT(M842,",")),
 _xlpm.b, TRIM(_xlfn.TEXTSPLIT(L842,",")),
 IFERROR(_xlfn._xlws.FILTER(_xlpm.a, ISNA(MATCH(_xlpm.a,_xlpm.b,0))), "Không có khác biệt")
)</f>
        <v>Không có khác biệt</v>
      </c>
    </row>
    <row r="843" spans="1:23" ht="71.25">
      <c r="A843" s="44">
        <v>20252</v>
      </c>
      <c r="B843" s="45" t="s">
        <v>8926</v>
      </c>
      <c r="C843" s="44">
        <v>2024</v>
      </c>
      <c r="D843" s="45" t="s">
        <v>1110</v>
      </c>
      <c r="E843" s="45" t="s">
        <v>1095</v>
      </c>
      <c r="F843" s="45" t="s">
        <v>1088</v>
      </c>
      <c r="G843" s="45" t="s">
        <v>1104</v>
      </c>
      <c r="H843" s="45" t="s">
        <v>1101</v>
      </c>
      <c r="I843" s="44">
        <v>2410417</v>
      </c>
      <c r="J843" s="45" t="s">
        <v>2781</v>
      </c>
      <c r="K843" s="45" t="s">
        <v>1092</v>
      </c>
      <c r="L843" s="45" t="s">
        <v>9341</v>
      </c>
      <c r="M843" s="45" t="s">
        <v>9342</v>
      </c>
      <c r="N843" s="44">
        <v>7</v>
      </c>
      <c r="O843" s="44">
        <v>933000</v>
      </c>
      <c r="P843" s="44">
        <v>6531000</v>
      </c>
      <c r="Q843" s="44">
        <v>6531000</v>
      </c>
      <c r="R843" s="44">
        <v>0</v>
      </c>
      <c r="S843" s="42"/>
      <c r="W843" s="5" t="str" cm="1">
        <f t="array" ref="W843">_xlfn.LET(
 _xlpm.a, TRIM(_xlfn.TEXTSPLIT(M843,",")),
 _xlpm.b, TRIM(_xlfn.TEXTSPLIT(L843,",")),
 IFERROR(_xlfn._xlws.FILTER(_xlpm.a, ISNA(MATCH(_xlpm.a,_xlpm.b,0))), "Không có khác biệt")
)</f>
        <v>Không có khác biệt</v>
      </c>
    </row>
    <row r="844" spans="1:23" ht="71.25">
      <c r="A844" s="44">
        <v>20252</v>
      </c>
      <c r="B844" s="45" t="s">
        <v>8926</v>
      </c>
      <c r="C844" s="44">
        <v>2025</v>
      </c>
      <c r="D844" s="45" t="s">
        <v>1099</v>
      </c>
      <c r="E844" s="45" t="s">
        <v>1087</v>
      </c>
      <c r="F844" s="45" t="s">
        <v>1088</v>
      </c>
      <c r="G844" s="45" t="s">
        <v>1158</v>
      </c>
      <c r="H844" s="45" t="s">
        <v>1101</v>
      </c>
      <c r="I844" s="44">
        <v>2510586</v>
      </c>
      <c r="J844" s="45" t="s">
        <v>2783</v>
      </c>
      <c r="K844" s="45" t="s">
        <v>1092</v>
      </c>
      <c r="L844" s="45" t="s">
        <v>9343</v>
      </c>
      <c r="M844" s="45" t="s">
        <v>9344</v>
      </c>
      <c r="N844" s="44">
        <v>12</v>
      </c>
      <c r="O844" s="44">
        <v>933000</v>
      </c>
      <c r="P844" s="44">
        <v>11196000</v>
      </c>
      <c r="Q844" s="44">
        <v>10253000</v>
      </c>
      <c r="R844" s="44">
        <v>-943000</v>
      </c>
      <c r="S844" s="42"/>
      <c r="W844" s="5" t="str" cm="1">
        <f t="array" ref="W844">_xlfn.LET(
 _xlpm.a, TRIM(_xlfn.TEXTSPLIT(M844,",")),
 _xlpm.b, TRIM(_xlfn.TEXTSPLIT(L844,",")),
 IFERROR(_xlfn._xlws.FILTER(_xlpm.a, ISNA(MATCH(_xlpm.a,_xlpm.b,0))), "Không có khác biệt")
)</f>
        <v>Không có khác biệt</v>
      </c>
    </row>
    <row r="845" spans="1:23" ht="71.25">
      <c r="A845" s="44">
        <v>20252</v>
      </c>
      <c r="B845" s="45" t="s">
        <v>8926</v>
      </c>
      <c r="C845" s="44">
        <v>2025</v>
      </c>
      <c r="D845" s="45" t="s">
        <v>1500</v>
      </c>
      <c r="E845" s="45" t="s">
        <v>1087</v>
      </c>
      <c r="F845" s="45" t="s">
        <v>1133</v>
      </c>
      <c r="G845" s="45" t="s">
        <v>2784</v>
      </c>
      <c r="H845" s="42"/>
      <c r="I845" s="44">
        <v>2560005</v>
      </c>
      <c r="J845" s="45" t="s">
        <v>2785</v>
      </c>
      <c r="K845" s="45" t="s">
        <v>1346</v>
      </c>
      <c r="L845" s="42"/>
      <c r="M845" s="42"/>
      <c r="N845" s="44">
        <v>0</v>
      </c>
      <c r="O845" s="44">
        <v>0</v>
      </c>
      <c r="P845" s="44">
        <v>0</v>
      </c>
      <c r="Q845" s="44">
        <v>0</v>
      </c>
      <c r="R845" s="44">
        <v>0</v>
      </c>
      <c r="S845" s="42"/>
      <c r="W845" s="5" t="str" cm="1">
        <f t="array" ref="W845">_xlfn.LET(
 _xlpm.a, TRIM(_xlfn.TEXTSPLIT(M845,",")),
 _xlpm.b, TRIM(_xlfn.TEXTSPLIT(L845,",")),
 IFERROR(_xlfn._xlws.FILTER(_xlpm.a, ISNA(MATCH(_xlpm.a,_xlpm.b,0))), "Không có khác biệt")
)</f>
        <v>Không có khác biệt</v>
      </c>
    </row>
    <row r="846" spans="1:23" ht="71.25">
      <c r="A846" s="44">
        <v>20252</v>
      </c>
      <c r="B846" s="45" t="s">
        <v>8926</v>
      </c>
      <c r="C846" s="44">
        <v>2022</v>
      </c>
      <c r="D846" s="45" t="s">
        <v>1144</v>
      </c>
      <c r="E846" s="45" t="s">
        <v>1095</v>
      </c>
      <c r="F846" s="45" t="s">
        <v>1088</v>
      </c>
      <c r="G846" s="45" t="s">
        <v>1177</v>
      </c>
      <c r="H846" s="45" t="s">
        <v>1090</v>
      </c>
      <c r="I846" s="45" t="s">
        <v>2786</v>
      </c>
      <c r="J846" s="45" t="s">
        <v>2787</v>
      </c>
      <c r="K846" s="45" t="s">
        <v>1092</v>
      </c>
      <c r="L846" s="42"/>
      <c r="M846" s="42"/>
      <c r="N846" s="44">
        <v>0</v>
      </c>
      <c r="O846" s="44">
        <v>933000</v>
      </c>
      <c r="P846" s="44">
        <v>0</v>
      </c>
      <c r="Q846" s="44">
        <v>0</v>
      </c>
      <c r="R846" s="44">
        <v>0</v>
      </c>
      <c r="S846" s="42"/>
      <c r="W846" s="5" t="str" cm="1">
        <f t="array" ref="W846">_xlfn.LET(
 _xlpm.a, TRIM(_xlfn.TEXTSPLIT(M846,",")),
 _xlpm.b, TRIM(_xlfn.TEXTSPLIT(L846,",")),
 IFERROR(_xlfn._xlws.FILTER(_xlpm.a, ISNA(MATCH(_xlpm.a,_xlpm.b,0))), "Không có khác biệt")
)</f>
        <v>Không có khác biệt</v>
      </c>
    </row>
    <row r="847" spans="1:23" ht="71.25">
      <c r="A847" s="44">
        <v>20252</v>
      </c>
      <c r="B847" s="45" t="s">
        <v>8926</v>
      </c>
      <c r="C847" s="44">
        <v>2025</v>
      </c>
      <c r="D847" s="45" t="s">
        <v>1117</v>
      </c>
      <c r="E847" s="45" t="s">
        <v>1087</v>
      </c>
      <c r="F847" s="45" t="s">
        <v>1088</v>
      </c>
      <c r="G847" s="45" t="s">
        <v>1111</v>
      </c>
      <c r="H847" s="45" t="s">
        <v>1090</v>
      </c>
      <c r="I847" s="44">
        <v>2511201</v>
      </c>
      <c r="J847" s="45" t="s">
        <v>2788</v>
      </c>
      <c r="K847" s="45" t="s">
        <v>1092</v>
      </c>
      <c r="L847" s="42"/>
      <c r="M847" s="42"/>
      <c r="N847" s="44">
        <v>0</v>
      </c>
      <c r="O847" s="44">
        <v>933000</v>
      </c>
      <c r="P847" s="44">
        <v>0</v>
      </c>
      <c r="Q847" s="44">
        <v>26124000</v>
      </c>
      <c r="R847" s="44">
        <v>26124000</v>
      </c>
      <c r="S847" s="42"/>
      <c r="W847" s="5" t="str" cm="1">
        <f t="array" ref="W847">_xlfn.LET(
 _xlpm.a, TRIM(_xlfn.TEXTSPLIT(M847,",")),
 _xlpm.b, TRIM(_xlfn.TEXTSPLIT(L847,",")),
 IFERROR(_xlfn._xlws.FILTER(_xlpm.a, ISNA(MATCH(_xlpm.a,_xlpm.b,0))), "Không có khác biệt")
)</f>
        <v>Không có khác biệt</v>
      </c>
    </row>
    <row r="848" spans="1:23" ht="85.5">
      <c r="A848" s="44">
        <v>20252</v>
      </c>
      <c r="B848" s="45" t="s">
        <v>8926</v>
      </c>
      <c r="C848" s="44">
        <v>2024</v>
      </c>
      <c r="D848" s="45" t="s">
        <v>1086</v>
      </c>
      <c r="E848" s="45" t="s">
        <v>1087</v>
      </c>
      <c r="F848" s="45" t="s">
        <v>1088</v>
      </c>
      <c r="G848" s="45" t="s">
        <v>1107</v>
      </c>
      <c r="H848" s="45" t="s">
        <v>1090</v>
      </c>
      <c r="I848" s="44">
        <v>2410475</v>
      </c>
      <c r="J848" s="45" t="s">
        <v>2789</v>
      </c>
      <c r="K848" s="45" t="s">
        <v>1092</v>
      </c>
      <c r="L848" s="45" t="s">
        <v>9345</v>
      </c>
      <c r="M848" s="45" t="s">
        <v>9346</v>
      </c>
      <c r="N848" s="44">
        <v>15</v>
      </c>
      <c r="O848" s="44">
        <v>933000</v>
      </c>
      <c r="P848" s="44">
        <v>13995000</v>
      </c>
      <c r="Q848" s="44">
        <v>13995000</v>
      </c>
      <c r="R848" s="44">
        <v>0</v>
      </c>
      <c r="S848" s="42"/>
      <c r="W848" s="5" t="str" cm="1">
        <f t="array" ref="W848">_xlfn.LET(
 _xlpm.a, TRIM(_xlfn.TEXTSPLIT(M848,",")),
 _xlpm.b, TRIM(_xlfn.TEXTSPLIT(L848,",")),
 IFERROR(_xlfn._xlws.FILTER(_xlpm.a, ISNA(MATCH(_xlpm.a,_xlpm.b,0))), "Không có khác biệt")
)</f>
        <v>Không có khác biệt</v>
      </c>
    </row>
    <row r="849" spans="1:24" ht="71.25">
      <c r="A849" s="44">
        <v>20252</v>
      </c>
      <c r="B849" s="45" t="s">
        <v>8926</v>
      </c>
      <c r="C849" s="44">
        <v>2024</v>
      </c>
      <c r="D849" s="45" t="s">
        <v>1086</v>
      </c>
      <c r="E849" s="45" t="s">
        <v>1087</v>
      </c>
      <c r="F849" s="45" t="s">
        <v>1088</v>
      </c>
      <c r="G849" s="45" t="s">
        <v>1107</v>
      </c>
      <c r="H849" s="45" t="s">
        <v>1090</v>
      </c>
      <c r="I849" s="44">
        <v>2410656</v>
      </c>
      <c r="J849" s="45" t="s">
        <v>2790</v>
      </c>
      <c r="K849" s="45" t="s">
        <v>1092</v>
      </c>
      <c r="L849" s="42"/>
      <c r="M849" s="42"/>
      <c r="N849" s="44">
        <v>0</v>
      </c>
      <c r="O849" s="44">
        <v>933000</v>
      </c>
      <c r="P849" s="44">
        <v>0</v>
      </c>
      <c r="Q849" s="44">
        <v>0</v>
      </c>
      <c r="R849" s="44">
        <v>0</v>
      </c>
      <c r="S849" s="42"/>
      <c r="W849" s="5" t="str" cm="1">
        <f t="array" ref="W849">_xlfn.LET(
 _xlpm.a, TRIM(_xlfn.TEXTSPLIT(M849,",")),
 _xlpm.b, TRIM(_xlfn.TEXTSPLIT(L849,",")),
 IFERROR(_xlfn._xlws.FILTER(_xlpm.a, ISNA(MATCH(_xlpm.a,_xlpm.b,0))), "Không có khác biệt")
)</f>
        <v>Không có khác biệt</v>
      </c>
    </row>
    <row r="850" spans="1:24" ht="71.25">
      <c r="A850" s="44">
        <v>20252</v>
      </c>
      <c r="B850" s="45" t="s">
        <v>8926</v>
      </c>
      <c r="C850" s="44">
        <v>2025</v>
      </c>
      <c r="D850" s="45" t="s">
        <v>1117</v>
      </c>
      <c r="E850" s="45" t="s">
        <v>1087</v>
      </c>
      <c r="F850" s="45" t="s">
        <v>1088</v>
      </c>
      <c r="G850" s="45" t="s">
        <v>1111</v>
      </c>
      <c r="H850" s="45" t="s">
        <v>1090</v>
      </c>
      <c r="I850" s="44">
        <v>2511135</v>
      </c>
      <c r="J850" s="45" t="s">
        <v>2791</v>
      </c>
      <c r="K850" s="45" t="s">
        <v>1092</v>
      </c>
      <c r="L850" s="42"/>
      <c r="M850" s="42"/>
      <c r="N850" s="44">
        <v>0</v>
      </c>
      <c r="O850" s="44">
        <v>933000</v>
      </c>
      <c r="P850" s="44">
        <v>0</v>
      </c>
      <c r="Q850" s="44">
        <v>24258000</v>
      </c>
      <c r="R850" s="44">
        <v>24258000</v>
      </c>
      <c r="S850" s="42"/>
      <c r="W850" s="5" t="str" cm="1">
        <f t="array" ref="W850">_xlfn.LET(
 _xlpm.a, TRIM(_xlfn.TEXTSPLIT(M850,",")),
 _xlpm.b, TRIM(_xlfn.TEXTSPLIT(L850,",")),
 IFERROR(_xlfn._xlws.FILTER(_xlpm.a, ISNA(MATCH(_xlpm.a,_xlpm.b,0))), "Không có khác biệt")
)</f>
        <v>Không có khác biệt</v>
      </c>
    </row>
    <row r="851" spans="1:24" ht="71.25">
      <c r="A851" s="44">
        <v>20252</v>
      </c>
      <c r="B851" s="45" t="s">
        <v>8926</v>
      </c>
      <c r="C851" s="44">
        <v>2023</v>
      </c>
      <c r="D851" s="45" t="s">
        <v>1127</v>
      </c>
      <c r="E851" s="45" t="s">
        <v>1095</v>
      </c>
      <c r="F851" s="45" t="s">
        <v>1088</v>
      </c>
      <c r="G851" s="45" t="s">
        <v>1272</v>
      </c>
      <c r="H851" s="45" t="s">
        <v>1101</v>
      </c>
      <c r="I851" s="45" t="s">
        <v>2792</v>
      </c>
      <c r="J851" s="45" t="s">
        <v>2793</v>
      </c>
      <c r="K851" s="45" t="s">
        <v>1092</v>
      </c>
      <c r="L851" s="45" t="s">
        <v>8939</v>
      </c>
      <c r="M851" s="42"/>
      <c r="N851" s="44">
        <v>2</v>
      </c>
      <c r="O851" s="44">
        <v>933000</v>
      </c>
      <c r="P851" s="44">
        <v>1866000</v>
      </c>
      <c r="Q851" s="44">
        <v>28000000</v>
      </c>
      <c r="R851" s="44">
        <v>26134000</v>
      </c>
      <c r="S851" s="42"/>
      <c r="W851" s="5" t="str" cm="1">
        <f t="array" ref="W851">_xlfn.LET(
 _xlpm.a, TRIM(_xlfn.TEXTSPLIT(M851,",")),
 _xlpm.b, TRIM(_xlfn.TEXTSPLIT(L851,",")),
 IFERROR(_xlfn._xlws.FILTER(_xlpm.a, ISNA(MATCH(_xlpm.a,_xlpm.b,0))), "Không có khác biệt")
)</f>
        <v>Không có khác biệt</v>
      </c>
    </row>
    <row r="852" spans="1:24" ht="71.25">
      <c r="A852" s="44">
        <v>20252</v>
      </c>
      <c r="B852" s="45" t="s">
        <v>8926</v>
      </c>
      <c r="C852" s="44">
        <v>2024</v>
      </c>
      <c r="D852" s="45" t="s">
        <v>1591</v>
      </c>
      <c r="E852" s="45" t="s">
        <v>1095</v>
      </c>
      <c r="F852" s="45" t="s">
        <v>19</v>
      </c>
      <c r="G852" s="45" t="s">
        <v>1152</v>
      </c>
      <c r="H852" s="42"/>
      <c r="I852" s="44">
        <v>2440054</v>
      </c>
      <c r="J852" s="45" t="s">
        <v>2795</v>
      </c>
      <c r="K852" s="45" t="s">
        <v>1092</v>
      </c>
      <c r="L852" s="42"/>
      <c r="M852" s="42"/>
      <c r="N852" s="44">
        <v>0</v>
      </c>
      <c r="O852" s="44">
        <v>0</v>
      </c>
      <c r="P852" s="44">
        <v>0</v>
      </c>
      <c r="Q852" s="44">
        <v>28000000</v>
      </c>
      <c r="R852" s="44">
        <v>28000000</v>
      </c>
      <c r="S852" s="42"/>
      <c r="W852" s="5" t="str" cm="1">
        <f t="array" ref="W852">_xlfn.LET(
 _xlpm.a, TRIM(_xlfn.TEXTSPLIT(M852,",")),
 _xlpm.b, TRIM(_xlfn.TEXTSPLIT(L852,",")),
 IFERROR(_xlfn._xlws.FILTER(_xlpm.a, ISNA(MATCH(_xlpm.a,_xlpm.b,0))), "Không có khác biệt")
)</f>
        <v>Không có khác biệt</v>
      </c>
    </row>
    <row r="853" spans="1:24" ht="71.25">
      <c r="A853" s="44">
        <v>20252</v>
      </c>
      <c r="B853" s="45" t="s">
        <v>8926</v>
      </c>
      <c r="C853" s="44">
        <v>2024</v>
      </c>
      <c r="D853" s="45" t="s">
        <v>1086</v>
      </c>
      <c r="E853" s="45" t="s">
        <v>1087</v>
      </c>
      <c r="F853" s="45" t="s">
        <v>1088</v>
      </c>
      <c r="G853" s="45" t="s">
        <v>1158</v>
      </c>
      <c r="H853" s="45" t="s">
        <v>1090</v>
      </c>
      <c r="I853" s="44">
        <v>2410790</v>
      </c>
      <c r="J853" s="45" t="s">
        <v>2797</v>
      </c>
      <c r="K853" s="45" t="s">
        <v>1092</v>
      </c>
      <c r="L853" s="42"/>
      <c r="M853" s="42"/>
      <c r="N853" s="44">
        <v>0</v>
      </c>
      <c r="O853" s="44">
        <v>933000</v>
      </c>
      <c r="P853" s="44">
        <v>0</v>
      </c>
      <c r="Q853" s="44">
        <v>0</v>
      </c>
      <c r="R853" s="44">
        <v>0</v>
      </c>
      <c r="S853" s="42"/>
      <c r="W853" s="5" t="str" cm="1">
        <f t="array" ref="W853">_xlfn.LET(
 _xlpm.a, TRIM(_xlfn.TEXTSPLIT(M853,",")),
 _xlpm.b, TRIM(_xlfn.TEXTSPLIT(L853,",")),
 IFERROR(_xlfn._xlws.FILTER(_xlpm.a, ISNA(MATCH(_xlpm.a,_xlpm.b,0))), "Không có khác biệt")
)</f>
        <v>Không có khác biệt</v>
      </c>
    </row>
    <row r="854" spans="1:24" ht="71.25">
      <c r="A854" s="44">
        <v>20252</v>
      </c>
      <c r="B854" s="45" t="s">
        <v>8926</v>
      </c>
      <c r="C854" s="44">
        <v>2024</v>
      </c>
      <c r="D854" s="45" t="s">
        <v>1110</v>
      </c>
      <c r="E854" s="45" t="s">
        <v>1095</v>
      </c>
      <c r="F854" s="45" t="s">
        <v>1088</v>
      </c>
      <c r="G854" s="45" t="s">
        <v>1118</v>
      </c>
      <c r="H854" s="45" t="s">
        <v>1101</v>
      </c>
      <c r="I854" s="44">
        <v>2410818</v>
      </c>
      <c r="J854" s="45" t="s">
        <v>2798</v>
      </c>
      <c r="K854" s="45" t="s">
        <v>1092</v>
      </c>
      <c r="L854" s="42"/>
      <c r="M854" s="42"/>
      <c r="N854" s="44">
        <v>0</v>
      </c>
      <c r="O854" s="44">
        <v>933000</v>
      </c>
      <c r="P854" s="44">
        <v>0</v>
      </c>
      <c r="Q854" s="44">
        <v>28000000</v>
      </c>
      <c r="R854" s="44">
        <v>28000000</v>
      </c>
      <c r="S854" s="42"/>
      <c r="W854" s="5" t="str" cm="1">
        <f t="array" ref="W854">_xlfn.LET(
 _xlpm.a, TRIM(_xlfn.TEXTSPLIT(M854,",")),
 _xlpm.b, TRIM(_xlfn.TEXTSPLIT(L854,",")),
 IFERROR(_xlfn._xlws.FILTER(_xlpm.a, ISNA(MATCH(_xlpm.a,_xlpm.b,0))), "Không có khác biệt")
)</f>
        <v>Không có khác biệt</v>
      </c>
    </row>
    <row r="855" spans="1:24" ht="99.75">
      <c r="A855" s="44">
        <v>20252</v>
      </c>
      <c r="B855" s="45" t="s">
        <v>8926</v>
      </c>
      <c r="C855" s="44">
        <v>2024</v>
      </c>
      <c r="D855" s="45" t="s">
        <v>1086</v>
      </c>
      <c r="E855" s="45" t="s">
        <v>1087</v>
      </c>
      <c r="F855" s="45" t="s">
        <v>1088</v>
      </c>
      <c r="G855" s="45" t="s">
        <v>1111</v>
      </c>
      <c r="H855" s="45" t="s">
        <v>1090</v>
      </c>
      <c r="I855" s="44">
        <v>2410970</v>
      </c>
      <c r="J855" s="45" t="s">
        <v>2800</v>
      </c>
      <c r="K855" s="45" t="s">
        <v>1092</v>
      </c>
      <c r="L855" s="45" t="s">
        <v>9347</v>
      </c>
      <c r="M855" s="45" t="s">
        <v>9348</v>
      </c>
      <c r="N855" s="44">
        <v>11</v>
      </c>
      <c r="O855" s="44">
        <v>933000</v>
      </c>
      <c r="P855" s="44">
        <v>10263000</v>
      </c>
      <c r="Q855" s="44">
        <v>16794000</v>
      </c>
      <c r="R855" s="44">
        <v>6531000</v>
      </c>
      <c r="S855" s="42"/>
      <c r="W855" s="5" t="str" cm="1">
        <f t="array" ref="W855:X855">_xlfn.LET(
 _xlpm.a, TRIM(_xlfn.TEXTSPLIT(M855,",")),
 _xlpm.b, TRIM(_xlfn.TEXTSPLIT(L855,",")),
 IFERROR(_xlfn._xlws.FILTER(_xlpm.a, ISNA(MATCH(_xlpm.a,_xlpm.b,0))), "Không có khác biệt")
)</f>
        <v>PHY1.002</v>
      </c>
      <c r="X855" s="5" t="str">
        <v>MET2.008</v>
      </c>
    </row>
    <row r="856" spans="1:24" ht="71.25">
      <c r="A856" s="44">
        <v>20252</v>
      </c>
      <c r="B856" s="45" t="s">
        <v>8926</v>
      </c>
      <c r="C856" s="44">
        <v>2020</v>
      </c>
      <c r="D856" s="45" t="s">
        <v>1432</v>
      </c>
      <c r="E856" s="45" t="s">
        <v>1095</v>
      </c>
      <c r="F856" s="45" t="s">
        <v>1088</v>
      </c>
      <c r="G856" s="45" t="s">
        <v>1104</v>
      </c>
      <c r="H856" s="45" t="s">
        <v>1101</v>
      </c>
      <c r="I856" s="45" t="s">
        <v>2802</v>
      </c>
      <c r="J856" s="45" t="s">
        <v>2803</v>
      </c>
      <c r="K856" s="45" t="s">
        <v>1092</v>
      </c>
      <c r="L856" s="42"/>
      <c r="M856" s="42"/>
      <c r="N856" s="44">
        <v>0</v>
      </c>
      <c r="O856" s="44">
        <v>933000</v>
      </c>
      <c r="P856" s="44">
        <v>0</v>
      </c>
      <c r="Q856" s="44">
        <v>0</v>
      </c>
      <c r="R856" s="44">
        <v>0</v>
      </c>
      <c r="S856" s="42"/>
      <c r="W856" s="5" t="str" cm="1">
        <f t="array" ref="W856">_xlfn.LET(
 _xlpm.a, TRIM(_xlfn.TEXTSPLIT(M856,",")),
 _xlpm.b, TRIM(_xlfn.TEXTSPLIT(L856,",")),
 IFERROR(_xlfn._xlws.FILTER(_xlpm.a, ISNA(MATCH(_xlpm.a,_xlpm.b,0))), "Không có khác biệt")
)</f>
        <v>Không có khác biệt</v>
      </c>
    </row>
    <row r="857" spans="1:24" ht="71.25">
      <c r="A857" s="44">
        <v>20252</v>
      </c>
      <c r="B857" s="45" t="s">
        <v>8926</v>
      </c>
      <c r="C857" s="44">
        <v>2025</v>
      </c>
      <c r="D857" s="42"/>
      <c r="E857" s="45" t="s">
        <v>1087</v>
      </c>
      <c r="F857" s="45" t="s">
        <v>19</v>
      </c>
      <c r="G857" s="45" t="s">
        <v>1333</v>
      </c>
      <c r="H857" s="42"/>
      <c r="I857" s="45" t="s">
        <v>2805</v>
      </c>
      <c r="J857" s="45" t="s">
        <v>2806</v>
      </c>
      <c r="K857" s="42"/>
      <c r="L857" s="42"/>
      <c r="M857" s="42"/>
      <c r="N857" s="44">
        <v>0</v>
      </c>
      <c r="O857" s="44">
        <v>0</v>
      </c>
      <c r="P857" s="44">
        <v>0</v>
      </c>
      <c r="Q857" s="44">
        <v>0</v>
      </c>
      <c r="R857" s="44">
        <v>0</v>
      </c>
      <c r="S857" s="42"/>
      <c r="W857" s="5" t="str" cm="1">
        <f t="array" ref="W857">_xlfn.LET(
 _xlpm.a, TRIM(_xlfn.TEXTSPLIT(M857,",")),
 _xlpm.b, TRIM(_xlfn.TEXTSPLIT(L857,",")),
 IFERROR(_xlfn._xlws.FILTER(_xlpm.a, ISNA(MATCH(_xlpm.a,_xlpm.b,0))), "Không có khác biệt")
)</f>
        <v>Không có khác biệt</v>
      </c>
    </row>
    <row r="858" spans="1:24" ht="85.5">
      <c r="A858" s="44">
        <v>20252</v>
      </c>
      <c r="B858" s="45" t="s">
        <v>8926</v>
      </c>
      <c r="C858" s="44">
        <v>2025</v>
      </c>
      <c r="D858" s="45" t="s">
        <v>1099</v>
      </c>
      <c r="E858" s="45" t="s">
        <v>1087</v>
      </c>
      <c r="F858" s="45" t="s">
        <v>1088</v>
      </c>
      <c r="G858" s="45" t="s">
        <v>1107</v>
      </c>
      <c r="H858" s="45" t="s">
        <v>1101</v>
      </c>
      <c r="I858" s="44">
        <v>2510184</v>
      </c>
      <c r="J858" s="45" t="s">
        <v>2808</v>
      </c>
      <c r="K858" s="45" t="s">
        <v>1092</v>
      </c>
      <c r="L858" s="45" t="s">
        <v>9349</v>
      </c>
      <c r="M858" s="45" t="s">
        <v>9350</v>
      </c>
      <c r="N858" s="44">
        <v>15</v>
      </c>
      <c r="O858" s="44">
        <v>933000</v>
      </c>
      <c r="P858" s="44">
        <v>13995000</v>
      </c>
      <c r="Q858" s="44">
        <v>11186000</v>
      </c>
      <c r="R858" s="44">
        <v>-2809000</v>
      </c>
      <c r="S858" s="42"/>
      <c r="W858" s="5" t="str" cm="1">
        <f t="array" ref="W858">_xlfn.LET(
 _xlpm.a, TRIM(_xlfn.TEXTSPLIT(M858,",")),
 _xlpm.b, TRIM(_xlfn.TEXTSPLIT(L858,",")),
 IFERROR(_xlfn._xlws.FILTER(_xlpm.a, ISNA(MATCH(_xlpm.a,_xlpm.b,0))), "Không có khác biệt")
)</f>
        <v>Không có khác biệt</v>
      </c>
    </row>
    <row r="859" spans="1:24" ht="71.25">
      <c r="A859" s="44">
        <v>20252</v>
      </c>
      <c r="B859" s="45" t="s">
        <v>8926</v>
      </c>
      <c r="C859" s="44">
        <v>2022</v>
      </c>
      <c r="D859" s="45" t="s">
        <v>1144</v>
      </c>
      <c r="E859" s="45" t="s">
        <v>1095</v>
      </c>
      <c r="F859" s="45" t="s">
        <v>1088</v>
      </c>
      <c r="G859" s="45" t="s">
        <v>1268</v>
      </c>
      <c r="H859" s="45" t="s">
        <v>1090</v>
      </c>
      <c r="I859" s="45" t="s">
        <v>2809</v>
      </c>
      <c r="J859" s="45" t="s">
        <v>2810</v>
      </c>
      <c r="K859" s="45" t="s">
        <v>1092</v>
      </c>
      <c r="L859" s="42"/>
      <c r="M859" s="42"/>
      <c r="N859" s="44">
        <v>0</v>
      </c>
      <c r="O859" s="44">
        <v>933000</v>
      </c>
      <c r="P859" s="44">
        <v>0</v>
      </c>
      <c r="Q859" s="44">
        <v>23300000</v>
      </c>
      <c r="R859" s="44">
        <v>23300000</v>
      </c>
      <c r="S859" s="42"/>
      <c r="W859" s="5" t="str" cm="1">
        <f t="array" ref="W859">_xlfn.LET(
 _xlpm.a, TRIM(_xlfn.TEXTSPLIT(M859,",")),
 _xlpm.b, TRIM(_xlfn.TEXTSPLIT(L859,",")),
 IFERROR(_xlfn._xlws.FILTER(_xlpm.a, ISNA(MATCH(_xlpm.a,_xlpm.b,0))), "Không có khác biệt")
)</f>
        <v>Không có khác biệt</v>
      </c>
    </row>
    <row r="860" spans="1:24" ht="71.25">
      <c r="A860" s="44">
        <v>20252</v>
      </c>
      <c r="B860" s="45" t="s">
        <v>8926</v>
      </c>
      <c r="C860" s="44">
        <v>2022</v>
      </c>
      <c r="D860" s="45" t="s">
        <v>1144</v>
      </c>
      <c r="E860" s="45" t="s">
        <v>1095</v>
      </c>
      <c r="F860" s="45" t="s">
        <v>1088</v>
      </c>
      <c r="G860" s="45" t="s">
        <v>1165</v>
      </c>
      <c r="H860" s="45" t="s">
        <v>1090</v>
      </c>
      <c r="I860" s="45" t="s">
        <v>2812</v>
      </c>
      <c r="J860" s="45" t="s">
        <v>2813</v>
      </c>
      <c r="K860" s="45" t="s">
        <v>1092</v>
      </c>
      <c r="L860" s="42"/>
      <c r="M860" s="42"/>
      <c r="N860" s="44">
        <v>0</v>
      </c>
      <c r="O860" s="44">
        <v>933000</v>
      </c>
      <c r="P860" s="44">
        <v>0</v>
      </c>
      <c r="Q860" s="44">
        <v>23300000</v>
      </c>
      <c r="R860" s="44">
        <v>23300000</v>
      </c>
      <c r="S860" s="42"/>
      <c r="W860" s="5" t="str" cm="1">
        <f t="array" ref="W860">_xlfn.LET(
 _xlpm.a, TRIM(_xlfn.TEXTSPLIT(M860,",")),
 _xlpm.b, TRIM(_xlfn.TEXTSPLIT(L860,",")),
 IFERROR(_xlfn._xlws.FILTER(_xlpm.a, ISNA(MATCH(_xlpm.a,_xlpm.b,0))), "Không có khác biệt")
)</f>
        <v>Không có khác biệt</v>
      </c>
    </row>
    <row r="861" spans="1:24" ht="71.25">
      <c r="A861" s="44">
        <v>20252</v>
      </c>
      <c r="B861" s="45" t="s">
        <v>8926</v>
      </c>
      <c r="C861" s="44">
        <v>2025</v>
      </c>
      <c r="D861" s="45" t="s">
        <v>1099</v>
      </c>
      <c r="E861" s="45" t="s">
        <v>1087</v>
      </c>
      <c r="F861" s="45" t="s">
        <v>1088</v>
      </c>
      <c r="G861" s="45" t="s">
        <v>1114</v>
      </c>
      <c r="H861" s="45" t="s">
        <v>1101</v>
      </c>
      <c r="I861" s="44">
        <v>2511121</v>
      </c>
      <c r="J861" s="45" t="s">
        <v>2814</v>
      </c>
      <c r="K861" s="45" t="s">
        <v>1092</v>
      </c>
      <c r="L861" s="45" t="s">
        <v>8935</v>
      </c>
      <c r="M861" s="45" t="s">
        <v>9351</v>
      </c>
      <c r="N861" s="44">
        <v>14</v>
      </c>
      <c r="O861" s="44">
        <v>1317000</v>
      </c>
      <c r="P861" s="44">
        <v>18438000</v>
      </c>
      <c r="Q861" s="44">
        <v>30301000</v>
      </c>
      <c r="R861" s="44">
        <v>11863000</v>
      </c>
      <c r="S861" s="42"/>
      <c r="W861" s="5" t="str" cm="1">
        <f t="array" ref="W861">_xlfn.LET(
 _xlpm.a, TRIM(_xlfn.TEXTSPLIT(M861,",")),
 _xlpm.b, TRIM(_xlfn.TEXTSPLIT(L861,",")),
 IFERROR(_xlfn._xlws.FILTER(_xlpm.a, ISNA(MATCH(_xlpm.a,_xlpm.b,0))), "Không có khác biệt")
)</f>
        <v>Không có khác biệt</v>
      </c>
    </row>
    <row r="862" spans="1:24" ht="71.25">
      <c r="A862" s="44">
        <v>20252</v>
      </c>
      <c r="B862" s="45" t="s">
        <v>8926</v>
      </c>
      <c r="C862" s="44">
        <v>2024</v>
      </c>
      <c r="D862" s="45" t="s">
        <v>2815</v>
      </c>
      <c r="E862" s="45" t="s">
        <v>1095</v>
      </c>
      <c r="F862" s="45" t="s">
        <v>19</v>
      </c>
      <c r="G862" s="45" t="s">
        <v>1152</v>
      </c>
      <c r="H862" s="42"/>
      <c r="I862" s="44">
        <v>2440071</v>
      </c>
      <c r="J862" s="45" t="s">
        <v>2816</v>
      </c>
      <c r="K862" s="45" t="s">
        <v>1092</v>
      </c>
      <c r="L862" s="42"/>
      <c r="M862" s="42"/>
      <c r="N862" s="44">
        <v>0</v>
      </c>
      <c r="O862" s="44">
        <v>0</v>
      </c>
      <c r="P862" s="44">
        <v>0</v>
      </c>
      <c r="Q862" s="44">
        <v>0</v>
      </c>
      <c r="R862" s="44">
        <v>0</v>
      </c>
      <c r="S862" s="42"/>
      <c r="W862" s="5" t="str" cm="1">
        <f t="array" ref="W862">_xlfn.LET(
 _xlpm.a, TRIM(_xlfn.TEXTSPLIT(M862,",")),
 _xlpm.b, TRIM(_xlfn.TEXTSPLIT(L862,",")),
 IFERROR(_xlfn._xlws.FILTER(_xlpm.a, ISNA(MATCH(_xlpm.a,_xlpm.b,0))), "Không có khác biệt")
)</f>
        <v>Không có khác biệt</v>
      </c>
    </row>
    <row r="863" spans="1:24" ht="71.25">
      <c r="A863" s="44">
        <v>20252</v>
      </c>
      <c r="B863" s="45" t="s">
        <v>8926</v>
      </c>
      <c r="C863" s="44">
        <v>2023</v>
      </c>
      <c r="D863" s="45" t="s">
        <v>1127</v>
      </c>
      <c r="E863" s="45" t="s">
        <v>1095</v>
      </c>
      <c r="F863" s="45" t="s">
        <v>1088</v>
      </c>
      <c r="G863" s="45" t="s">
        <v>1089</v>
      </c>
      <c r="H863" s="45" t="s">
        <v>1101</v>
      </c>
      <c r="I863" s="45" t="s">
        <v>2817</v>
      </c>
      <c r="J863" s="45" t="s">
        <v>2818</v>
      </c>
      <c r="K863" s="45" t="s">
        <v>1092</v>
      </c>
      <c r="L863" s="42"/>
      <c r="M863" s="42"/>
      <c r="N863" s="44">
        <v>0</v>
      </c>
      <c r="O863" s="44">
        <v>933000</v>
      </c>
      <c r="P863" s="44">
        <v>0</v>
      </c>
      <c r="Q863" s="44">
        <v>28000000</v>
      </c>
      <c r="R863" s="44">
        <v>28000000</v>
      </c>
      <c r="S863" s="42"/>
      <c r="W863" s="5" t="str" cm="1">
        <f t="array" ref="W863">_xlfn.LET(
 _xlpm.a, TRIM(_xlfn.TEXTSPLIT(M863,",")),
 _xlpm.b, TRIM(_xlfn.TEXTSPLIT(L863,",")),
 IFERROR(_xlfn._xlws.FILTER(_xlpm.a, ISNA(MATCH(_xlpm.a,_xlpm.b,0))), "Không có khác biệt")
)</f>
        <v>Không có khác biệt</v>
      </c>
    </row>
    <row r="864" spans="1:24" ht="71.25">
      <c r="A864" s="44">
        <v>20252</v>
      </c>
      <c r="B864" s="45" t="s">
        <v>8926</v>
      </c>
      <c r="C864" s="44">
        <v>2025</v>
      </c>
      <c r="D864" s="45" t="s">
        <v>1117</v>
      </c>
      <c r="E864" s="45" t="s">
        <v>1087</v>
      </c>
      <c r="F864" s="45" t="s">
        <v>1088</v>
      </c>
      <c r="G864" s="45" t="s">
        <v>1089</v>
      </c>
      <c r="H864" s="45" t="s">
        <v>1090</v>
      </c>
      <c r="I864" s="44">
        <v>2511228</v>
      </c>
      <c r="J864" s="45" t="s">
        <v>2819</v>
      </c>
      <c r="K864" s="45" t="s">
        <v>1092</v>
      </c>
      <c r="L864" s="42"/>
      <c r="M864" s="42"/>
      <c r="N864" s="44">
        <v>0</v>
      </c>
      <c r="O864" s="44">
        <v>933000</v>
      </c>
      <c r="P864" s="44">
        <v>0</v>
      </c>
      <c r="Q864" s="44">
        <v>26124000</v>
      </c>
      <c r="R864" s="44">
        <v>26124000</v>
      </c>
      <c r="S864" s="42"/>
      <c r="W864" s="5" t="str" cm="1">
        <f t="array" ref="W864">_xlfn.LET(
 _xlpm.a, TRIM(_xlfn.TEXTSPLIT(M864,",")),
 _xlpm.b, TRIM(_xlfn.TEXTSPLIT(L864,",")),
 IFERROR(_xlfn._xlws.FILTER(_xlpm.a, ISNA(MATCH(_xlpm.a,_xlpm.b,0))), "Không có khác biệt")
)</f>
        <v>Không có khác biệt</v>
      </c>
    </row>
    <row r="865" spans="1:23" ht="71.25">
      <c r="A865" s="44">
        <v>20252</v>
      </c>
      <c r="B865" s="45" t="s">
        <v>8926</v>
      </c>
      <c r="C865" s="44">
        <v>2025</v>
      </c>
      <c r="D865" s="42"/>
      <c r="E865" s="45" t="s">
        <v>1087</v>
      </c>
      <c r="F865" s="45" t="s">
        <v>1133</v>
      </c>
      <c r="G865" s="45" t="s">
        <v>1501</v>
      </c>
      <c r="H865" s="42"/>
      <c r="I865" s="44">
        <v>2560023</v>
      </c>
      <c r="J865" s="45" t="s">
        <v>2820</v>
      </c>
      <c r="K865" s="42"/>
      <c r="L865" s="42"/>
      <c r="M865" s="42"/>
      <c r="N865" s="44">
        <v>0</v>
      </c>
      <c r="O865" s="44">
        <v>0</v>
      </c>
      <c r="P865" s="44">
        <v>0</v>
      </c>
      <c r="Q865" s="44">
        <v>0</v>
      </c>
      <c r="R865" s="44">
        <v>0</v>
      </c>
      <c r="S865" s="42"/>
      <c r="W865" s="5" t="str" cm="1">
        <f t="array" ref="W865">_xlfn.LET(
 _xlpm.a, TRIM(_xlfn.TEXTSPLIT(M865,",")),
 _xlpm.b, TRIM(_xlfn.TEXTSPLIT(L865,",")),
 IFERROR(_xlfn._xlws.FILTER(_xlpm.a, ISNA(MATCH(_xlpm.a,_xlpm.b,0))), "Không có khác biệt")
)</f>
        <v>Không có khác biệt</v>
      </c>
    </row>
    <row r="866" spans="1:23" ht="71.25">
      <c r="A866" s="44">
        <v>20252</v>
      </c>
      <c r="B866" s="45" t="s">
        <v>8926</v>
      </c>
      <c r="C866" s="44">
        <v>2022</v>
      </c>
      <c r="D866" s="45" t="s">
        <v>1141</v>
      </c>
      <c r="E866" s="45" t="s">
        <v>1095</v>
      </c>
      <c r="F866" s="45" t="s">
        <v>1088</v>
      </c>
      <c r="G866" s="45" t="s">
        <v>1218</v>
      </c>
      <c r="H866" s="45" t="s">
        <v>1101</v>
      </c>
      <c r="I866" s="45" t="s">
        <v>2821</v>
      </c>
      <c r="J866" s="45" t="s">
        <v>2822</v>
      </c>
      <c r="K866" s="45" t="s">
        <v>1092</v>
      </c>
      <c r="L866" s="42"/>
      <c r="M866" s="42"/>
      <c r="N866" s="44">
        <v>0</v>
      </c>
      <c r="O866" s="44">
        <v>2084000</v>
      </c>
      <c r="P866" s="44">
        <v>0</v>
      </c>
      <c r="Q866" s="44">
        <v>0</v>
      </c>
      <c r="R866" s="44">
        <v>0</v>
      </c>
      <c r="S866" s="42"/>
      <c r="W866" s="5" t="str" cm="1">
        <f t="array" ref="W866">_xlfn.LET(
 _xlpm.a, TRIM(_xlfn.TEXTSPLIT(M866,",")),
 _xlpm.b, TRIM(_xlfn.TEXTSPLIT(L866,",")),
 IFERROR(_xlfn._xlws.FILTER(_xlpm.a, ISNA(MATCH(_xlpm.a,_xlpm.b,0))), "Không có khác biệt")
)</f>
        <v>Không có khác biệt</v>
      </c>
    </row>
    <row r="867" spans="1:23" ht="71.25">
      <c r="A867" s="44">
        <v>20252</v>
      </c>
      <c r="B867" s="45" t="s">
        <v>8926</v>
      </c>
      <c r="C867" s="44">
        <v>2025</v>
      </c>
      <c r="D867" s="45" t="s">
        <v>1099</v>
      </c>
      <c r="E867" s="45" t="s">
        <v>1087</v>
      </c>
      <c r="F867" s="45" t="s">
        <v>1088</v>
      </c>
      <c r="G867" s="45" t="s">
        <v>1114</v>
      </c>
      <c r="H867" s="45" t="s">
        <v>1101</v>
      </c>
      <c r="I867" s="44">
        <v>2510930</v>
      </c>
      <c r="J867" s="45" t="s">
        <v>2823</v>
      </c>
      <c r="K867" s="45" t="s">
        <v>1092</v>
      </c>
      <c r="L867" s="45" t="s">
        <v>9352</v>
      </c>
      <c r="M867" s="45" t="s">
        <v>9352</v>
      </c>
      <c r="N867" s="44">
        <v>10</v>
      </c>
      <c r="O867" s="44">
        <v>1317000</v>
      </c>
      <c r="P867" s="44">
        <v>13170000</v>
      </c>
      <c r="Q867" s="44">
        <v>14497000</v>
      </c>
      <c r="R867" s="44">
        <v>1327000</v>
      </c>
      <c r="S867" s="42"/>
      <c r="W867" s="5" t="str" cm="1">
        <f t="array" ref="W867">_xlfn.LET(
 _xlpm.a, TRIM(_xlfn.TEXTSPLIT(M867,",")),
 _xlpm.b, TRIM(_xlfn.TEXTSPLIT(L867,",")),
 IFERROR(_xlfn._xlws.FILTER(_xlpm.a, ISNA(MATCH(_xlpm.a,_xlpm.b,0))), "Không có khác biệt")
)</f>
        <v>Không có khác biệt</v>
      </c>
    </row>
    <row r="868" spans="1:23" ht="71.25">
      <c r="A868" s="44">
        <v>20252</v>
      </c>
      <c r="B868" s="45" t="s">
        <v>8926</v>
      </c>
      <c r="C868" s="44">
        <v>2023</v>
      </c>
      <c r="D868" s="45" t="s">
        <v>1127</v>
      </c>
      <c r="E868" s="45" t="s">
        <v>1095</v>
      </c>
      <c r="F868" s="45" t="s">
        <v>1088</v>
      </c>
      <c r="G868" s="45" t="s">
        <v>1089</v>
      </c>
      <c r="H868" s="45" t="s">
        <v>1101</v>
      </c>
      <c r="I868" s="45" t="s">
        <v>2824</v>
      </c>
      <c r="J868" s="45" t="s">
        <v>2825</v>
      </c>
      <c r="K868" s="45" t="s">
        <v>1092</v>
      </c>
      <c r="L868" s="42"/>
      <c r="M868" s="42"/>
      <c r="N868" s="44">
        <v>0</v>
      </c>
      <c r="O868" s="44">
        <v>933000</v>
      </c>
      <c r="P868" s="44">
        <v>0</v>
      </c>
      <c r="Q868" s="44">
        <v>28000000</v>
      </c>
      <c r="R868" s="44">
        <v>28000000</v>
      </c>
      <c r="S868" s="42"/>
      <c r="W868" s="5" t="str" cm="1">
        <f t="array" ref="W868">_xlfn.LET(
 _xlpm.a, TRIM(_xlfn.TEXTSPLIT(M868,",")),
 _xlpm.b, TRIM(_xlfn.TEXTSPLIT(L868,",")),
 IFERROR(_xlfn._xlws.FILTER(_xlpm.a, ISNA(MATCH(_xlpm.a,_xlpm.b,0))), "Không có khác biệt")
)</f>
        <v>Không có khác biệt</v>
      </c>
    </row>
    <row r="869" spans="1:23" ht="71.25">
      <c r="A869" s="44">
        <v>20252</v>
      </c>
      <c r="B869" s="45" t="s">
        <v>8926</v>
      </c>
      <c r="C869" s="44">
        <v>2023</v>
      </c>
      <c r="D869" s="45" t="s">
        <v>1197</v>
      </c>
      <c r="E869" s="45" t="s">
        <v>1095</v>
      </c>
      <c r="F869" s="45" t="s">
        <v>1088</v>
      </c>
      <c r="G869" s="45" t="s">
        <v>1165</v>
      </c>
      <c r="H869" s="45" t="s">
        <v>1090</v>
      </c>
      <c r="I869" s="45" t="s">
        <v>2826</v>
      </c>
      <c r="J869" s="45" t="s">
        <v>2827</v>
      </c>
      <c r="K869" s="45" t="s">
        <v>1092</v>
      </c>
      <c r="L869" s="42"/>
      <c r="M869" s="42"/>
      <c r="N869" s="44">
        <v>0</v>
      </c>
      <c r="O869" s="44">
        <v>933000</v>
      </c>
      <c r="P869" s="44">
        <v>0</v>
      </c>
      <c r="Q869" s="44">
        <v>28000000</v>
      </c>
      <c r="R869" s="44">
        <v>28000000</v>
      </c>
      <c r="S869" s="42"/>
      <c r="W869" s="5" t="str" cm="1">
        <f t="array" ref="W869">_xlfn.LET(
 _xlpm.a, TRIM(_xlfn.TEXTSPLIT(M869,",")),
 _xlpm.b, TRIM(_xlfn.TEXTSPLIT(L869,",")),
 IFERROR(_xlfn._xlws.FILTER(_xlpm.a, ISNA(MATCH(_xlpm.a,_xlpm.b,0))), "Không có khác biệt")
)</f>
        <v>Không có khác biệt</v>
      </c>
    </row>
    <row r="870" spans="1:23" ht="71.25">
      <c r="A870" s="44">
        <v>20252</v>
      </c>
      <c r="B870" s="45" t="s">
        <v>8926</v>
      </c>
      <c r="C870" s="44">
        <v>2023</v>
      </c>
      <c r="D870" s="45" t="s">
        <v>1127</v>
      </c>
      <c r="E870" s="45" t="s">
        <v>1095</v>
      </c>
      <c r="F870" s="45" t="s">
        <v>1088</v>
      </c>
      <c r="G870" s="45" t="s">
        <v>1235</v>
      </c>
      <c r="H870" s="45" t="s">
        <v>1101</v>
      </c>
      <c r="I870" s="45" t="s">
        <v>2828</v>
      </c>
      <c r="J870" s="45" t="s">
        <v>2829</v>
      </c>
      <c r="K870" s="45" t="s">
        <v>1092</v>
      </c>
      <c r="L870" s="42"/>
      <c r="M870" s="42"/>
      <c r="N870" s="44">
        <v>0</v>
      </c>
      <c r="O870" s="44">
        <v>933000</v>
      </c>
      <c r="P870" s="44">
        <v>0</v>
      </c>
      <c r="Q870" s="44">
        <v>28000000</v>
      </c>
      <c r="R870" s="44">
        <v>28000000</v>
      </c>
      <c r="S870" s="42"/>
      <c r="W870" s="5" t="str" cm="1">
        <f t="array" ref="W870">_xlfn.LET(
 _xlpm.a, TRIM(_xlfn.TEXTSPLIT(M870,",")),
 _xlpm.b, TRIM(_xlfn.TEXTSPLIT(L870,",")),
 IFERROR(_xlfn._xlws.FILTER(_xlpm.a, ISNA(MATCH(_xlpm.a,_xlpm.b,0))), "Không có khác biệt")
)</f>
        <v>Không có khác biệt</v>
      </c>
    </row>
    <row r="871" spans="1:23" ht="71.25">
      <c r="A871" s="44">
        <v>20252</v>
      </c>
      <c r="B871" s="45" t="s">
        <v>8926</v>
      </c>
      <c r="C871" s="44">
        <v>2025</v>
      </c>
      <c r="D871" s="45" t="s">
        <v>1117</v>
      </c>
      <c r="E871" s="45" t="s">
        <v>1087</v>
      </c>
      <c r="F871" s="45" t="s">
        <v>1088</v>
      </c>
      <c r="G871" s="45" t="s">
        <v>1089</v>
      </c>
      <c r="H871" s="45" t="s">
        <v>1090</v>
      </c>
      <c r="I871" s="44">
        <v>2510384</v>
      </c>
      <c r="J871" s="45" t="s">
        <v>1679</v>
      </c>
      <c r="K871" s="45" t="s">
        <v>1092</v>
      </c>
      <c r="L871" s="42"/>
      <c r="M871" s="42"/>
      <c r="N871" s="44">
        <v>0</v>
      </c>
      <c r="O871" s="44">
        <v>933000</v>
      </c>
      <c r="P871" s="44">
        <v>0</v>
      </c>
      <c r="Q871" s="44">
        <v>26124000</v>
      </c>
      <c r="R871" s="44">
        <v>26124000</v>
      </c>
      <c r="S871" s="42"/>
      <c r="W871" s="5" t="str" cm="1">
        <f t="array" ref="W871">_xlfn.LET(
 _xlpm.a, TRIM(_xlfn.TEXTSPLIT(M871,",")),
 _xlpm.b, TRIM(_xlfn.TEXTSPLIT(L871,",")),
 IFERROR(_xlfn._xlws.FILTER(_xlpm.a, ISNA(MATCH(_xlpm.a,_xlpm.b,0))), "Không có khác biệt")
)</f>
        <v>Không có khác biệt</v>
      </c>
    </row>
    <row r="872" spans="1:23" ht="71.25">
      <c r="A872" s="44">
        <v>20252</v>
      </c>
      <c r="B872" s="45" t="s">
        <v>8926</v>
      </c>
      <c r="C872" s="44">
        <v>2024</v>
      </c>
      <c r="D872" s="45" t="s">
        <v>1086</v>
      </c>
      <c r="E872" s="45" t="s">
        <v>1087</v>
      </c>
      <c r="F872" s="45" t="s">
        <v>1088</v>
      </c>
      <c r="G872" s="45" t="s">
        <v>1107</v>
      </c>
      <c r="H872" s="45" t="s">
        <v>1090</v>
      </c>
      <c r="I872" s="44">
        <v>2410242</v>
      </c>
      <c r="J872" s="45" t="s">
        <v>2831</v>
      </c>
      <c r="K872" s="45" t="s">
        <v>1092</v>
      </c>
      <c r="L872" s="42"/>
      <c r="M872" s="42"/>
      <c r="N872" s="44">
        <v>0</v>
      </c>
      <c r="O872" s="44">
        <v>933000</v>
      </c>
      <c r="P872" s="44">
        <v>0</v>
      </c>
      <c r="Q872" s="44">
        <v>0</v>
      </c>
      <c r="R872" s="44">
        <v>0</v>
      </c>
      <c r="S872" s="42"/>
      <c r="W872" s="5" t="str" cm="1">
        <f t="array" ref="W872">_xlfn.LET(
 _xlpm.a, TRIM(_xlfn.TEXTSPLIT(M872,",")),
 _xlpm.b, TRIM(_xlfn.TEXTSPLIT(L872,",")),
 IFERROR(_xlfn._xlws.FILTER(_xlpm.a, ISNA(MATCH(_xlpm.a,_xlpm.b,0))), "Không có khác biệt")
)</f>
        <v>Không có khác biệt</v>
      </c>
    </row>
    <row r="873" spans="1:23" ht="71.25">
      <c r="A873" s="44">
        <v>20252</v>
      </c>
      <c r="B873" s="45" t="s">
        <v>8926</v>
      </c>
      <c r="C873" s="44">
        <v>2024</v>
      </c>
      <c r="D873" s="45" t="s">
        <v>1110</v>
      </c>
      <c r="E873" s="45" t="s">
        <v>1095</v>
      </c>
      <c r="F873" s="45" t="s">
        <v>1088</v>
      </c>
      <c r="G873" s="45" t="s">
        <v>1811</v>
      </c>
      <c r="H873" s="45" t="s">
        <v>1101</v>
      </c>
      <c r="I873" s="44">
        <v>2410443</v>
      </c>
      <c r="J873" s="45" t="s">
        <v>2832</v>
      </c>
      <c r="K873" s="45" t="s">
        <v>1092</v>
      </c>
      <c r="L873" s="45" t="s">
        <v>9353</v>
      </c>
      <c r="M873" s="45" t="s">
        <v>9354</v>
      </c>
      <c r="N873" s="44">
        <v>12</v>
      </c>
      <c r="O873" s="44">
        <v>1667000</v>
      </c>
      <c r="P873" s="44">
        <v>20004000</v>
      </c>
      <c r="Q873" s="44">
        <v>20004000</v>
      </c>
      <c r="R873" s="44">
        <v>0</v>
      </c>
      <c r="S873" s="42"/>
      <c r="W873" s="5" t="str" cm="1">
        <f t="array" ref="W873">_xlfn.LET(
 _xlpm.a, TRIM(_xlfn.TEXTSPLIT(M873,",")),
 _xlpm.b, TRIM(_xlfn.TEXTSPLIT(L873,",")),
 IFERROR(_xlfn._xlws.FILTER(_xlpm.a, ISNA(MATCH(_xlpm.a,_xlpm.b,0))), "Không có khác biệt")
)</f>
        <v>Không có khác biệt</v>
      </c>
    </row>
    <row r="874" spans="1:23" ht="99.75">
      <c r="A874" s="44">
        <v>20252</v>
      </c>
      <c r="B874" s="45" t="s">
        <v>8926</v>
      </c>
      <c r="C874" s="44">
        <v>2024</v>
      </c>
      <c r="D874" s="45" t="s">
        <v>1086</v>
      </c>
      <c r="E874" s="45" t="s">
        <v>1087</v>
      </c>
      <c r="F874" s="45" t="s">
        <v>1088</v>
      </c>
      <c r="G874" s="45" t="s">
        <v>1124</v>
      </c>
      <c r="H874" s="45" t="s">
        <v>1090</v>
      </c>
      <c r="I874" s="44">
        <v>2410177</v>
      </c>
      <c r="J874" s="45" t="s">
        <v>2834</v>
      </c>
      <c r="K874" s="45" t="s">
        <v>1092</v>
      </c>
      <c r="L874" s="45" t="s">
        <v>9355</v>
      </c>
      <c r="M874" s="45" t="s">
        <v>9356</v>
      </c>
      <c r="N874" s="44">
        <v>19</v>
      </c>
      <c r="O874" s="44">
        <v>933000</v>
      </c>
      <c r="P874" s="44">
        <v>17727000</v>
      </c>
      <c r="Q874" s="44">
        <v>15861000</v>
      </c>
      <c r="R874" s="44">
        <v>-1866000</v>
      </c>
      <c r="S874" s="42"/>
      <c r="W874" s="5" t="str" cm="1">
        <f t="array" ref="W874">_xlfn.LET(
 _xlpm.a, TRIM(_xlfn.TEXTSPLIT(M874,",")),
 _xlpm.b, TRIM(_xlfn.TEXTSPLIT(L874,",")),
 IFERROR(_xlfn._xlws.FILTER(_xlpm.a, ISNA(MATCH(_xlpm.a,_xlpm.b,0))), "Không có khác biệt")
)</f>
        <v>Không có khác biệt</v>
      </c>
    </row>
    <row r="875" spans="1:23" ht="71.25">
      <c r="A875" s="44">
        <v>20252</v>
      </c>
      <c r="B875" s="45" t="s">
        <v>8926</v>
      </c>
      <c r="C875" s="44">
        <v>2025</v>
      </c>
      <c r="D875" s="45" t="s">
        <v>1117</v>
      </c>
      <c r="E875" s="45" t="s">
        <v>1087</v>
      </c>
      <c r="F875" s="45" t="s">
        <v>1088</v>
      </c>
      <c r="G875" s="45" t="s">
        <v>1089</v>
      </c>
      <c r="H875" s="45" t="s">
        <v>1090</v>
      </c>
      <c r="I875" s="44">
        <v>2510960</v>
      </c>
      <c r="J875" s="45" t="s">
        <v>2835</v>
      </c>
      <c r="K875" s="45" t="s">
        <v>1092</v>
      </c>
      <c r="L875" s="42"/>
      <c r="M875" s="42"/>
      <c r="N875" s="44">
        <v>0</v>
      </c>
      <c r="O875" s="44">
        <v>933000</v>
      </c>
      <c r="P875" s="44">
        <v>0</v>
      </c>
      <c r="Q875" s="44">
        <v>24258000</v>
      </c>
      <c r="R875" s="44">
        <v>24258000</v>
      </c>
      <c r="S875" s="42"/>
      <c r="W875" s="5" t="str" cm="1">
        <f t="array" ref="W875">_xlfn.LET(
 _xlpm.a, TRIM(_xlfn.TEXTSPLIT(M875,",")),
 _xlpm.b, TRIM(_xlfn.TEXTSPLIT(L875,",")),
 IFERROR(_xlfn._xlws.FILTER(_xlpm.a, ISNA(MATCH(_xlpm.a,_xlpm.b,0))), "Không có khác biệt")
)</f>
        <v>Không có khác biệt</v>
      </c>
    </row>
    <row r="876" spans="1:23" ht="71.25">
      <c r="A876" s="44">
        <v>20252</v>
      </c>
      <c r="B876" s="45" t="s">
        <v>8926</v>
      </c>
      <c r="C876" s="44">
        <v>2023</v>
      </c>
      <c r="D876" s="45" t="s">
        <v>1197</v>
      </c>
      <c r="E876" s="45" t="s">
        <v>1095</v>
      </c>
      <c r="F876" s="45" t="s">
        <v>1088</v>
      </c>
      <c r="G876" s="45" t="s">
        <v>1268</v>
      </c>
      <c r="H876" s="45" t="s">
        <v>1090</v>
      </c>
      <c r="I876" s="45" t="s">
        <v>2836</v>
      </c>
      <c r="J876" s="45" t="s">
        <v>2837</v>
      </c>
      <c r="K876" s="45" t="s">
        <v>1092</v>
      </c>
      <c r="L876" s="42"/>
      <c r="M876" s="42"/>
      <c r="N876" s="44">
        <v>0</v>
      </c>
      <c r="O876" s="44">
        <v>933000</v>
      </c>
      <c r="P876" s="44">
        <v>0</v>
      </c>
      <c r="Q876" s="44">
        <v>28000000</v>
      </c>
      <c r="R876" s="44">
        <v>28000000</v>
      </c>
      <c r="S876" s="42"/>
      <c r="W876" s="5" t="str" cm="1">
        <f t="array" ref="W876">_xlfn.LET(
 _xlpm.a, TRIM(_xlfn.TEXTSPLIT(M876,",")),
 _xlpm.b, TRIM(_xlfn.TEXTSPLIT(L876,",")),
 IFERROR(_xlfn._xlws.FILTER(_xlpm.a, ISNA(MATCH(_xlpm.a,_xlpm.b,0))), "Không có khác biệt")
)</f>
        <v>Không có khác biệt</v>
      </c>
    </row>
    <row r="877" spans="1:23" ht="71.25">
      <c r="A877" s="44">
        <v>20252</v>
      </c>
      <c r="B877" s="45" t="s">
        <v>8926</v>
      </c>
      <c r="C877" s="44">
        <v>2023</v>
      </c>
      <c r="D877" s="45" t="s">
        <v>1197</v>
      </c>
      <c r="E877" s="45" t="s">
        <v>1095</v>
      </c>
      <c r="F877" s="45" t="s">
        <v>1088</v>
      </c>
      <c r="G877" s="45" t="s">
        <v>1145</v>
      </c>
      <c r="H877" s="45" t="s">
        <v>1090</v>
      </c>
      <c r="I877" s="45" t="s">
        <v>2838</v>
      </c>
      <c r="J877" s="45" t="s">
        <v>2839</v>
      </c>
      <c r="K877" s="45" t="s">
        <v>1092</v>
      </c>
      <c r="L877" s="42"/>
      <c r="M877" s="42"/>
      <c r="N877" s="44">
        <v>0</v>
      </c>
      <c r="O877" s="44">
        <v>933000</v>
      </c>
      <c r="P877" s="44">
        <v>0</v>
      </c>
      <c r="Q877" s="44">
        <v>28000000</v>
      </c>
      <c r="R877" s="44">
        <v>28000000</v>
      </c>
      <c r="S877" s="42"/>
      <c r="W877" s="5" t="str" cm="1">
        <f t="array" ref="W877">_xlfn.LET(
 _xlpm.a, TRIM(_xlfn.TEXTSPLIT(M877,",")),
 _xlpm.b, TRIM(_xlfn.TEXTSPLIT(L877,",")),
 IFERROR(_xlfn._xlws.FILTER(_xlpm.a, ISNA(MATCH(_xlpm.a,_xlpm.b,0))), "Không có khác biệt")
)</f>
        <v>Không có khác biệt</v>
      </c>
    </row>
    <row r="878" spans="1:23" ht="71.25">
      <c r="A878" s="44">
        <v>20252</v>
      </c>
      <c r="B878" s="45" t="s">
        <v>8926</v>
      </c>
      <c r="C878" s="44">
        <v>2023</v>
      </c>
      <c r="D878" s="45" t="s">
        <v>1197</v>
      </c>
      <c r="E878" s="45" t="s">
        <v>1095</v>
      </c>
      <c r="F878" s="45" t="s">
        <v>1088</v>
      </c>
      <c r="G878" s="45" t="s">
        <v>1651</v>
      </c>
      <c r="H878" s="45" t="s">
        <v>1090</v>
      </c>
      <c r="I878" s="45" t="s">
        <v>2840</v>
      </c>
      <c r="J878" s="45" t="s">
        <v>2841</v>
      </c>
      <c r="K878" s="45" t="s">
        <v>1092</v>
      </c>
      <c r="L878" s="45" t="s">
        <v>8991</v>
      </c>
      <c r="M878" s="45" t="s">
        <v>8991</v>
      </c>
      <c r="N878" s="44">
        <v>3</v>
      </c>
      <c r="O878" s="44">
        <v>933000</v>
      </c>
      <c r="P878" s="44">
        <v>2799000</v>
      </c>
      <c r="Q878" s="44">
        <v>2799000</v>
      </c>
      <c r="R878" s="44">
        <v>0</v>
      </c>
      <c r="S878" s="42"/>
      <c r="W878" s="5" t="str" cm="1">
        <f t="array" ref="W878">_xlfn.LET(
 _xlpm.a, TRIM(_xlfn.TEXTSPLIT(M878,",")),
 _xlpm.b, TRIM(_xlfn.TEXTSPLIT(L878,",")),
 IFERROR(_xlfn._xlws.FILTER(_xlpm.a, ISNA(MATCH(_xlpm.a,_xlpm.b,0))), "Không có khác biệt")
)</f>
        <v>Không có khác biệt</v>
      </c>
    </row>
    <row r="879" spans="1:23" ht="71.25">
      <c r="A879" s="44">
        <v>20252</v>
      </c>
      <c r="B879" s="45" t="s">
        <v>8926</v>
      </c>
      <c r="C879" s="44">
        <v>2024</v>
      </c>
      <c r="D879" s="45" t="s">
        <v>1191</v>
      </c>
      <c r="E879" s="45" t="s">
        <v>1087</v>
      </c>
      <c r="F879" s="45" t="s">
        <v>1088</v>
      </c>
      <c r="G879" s="45" t="s">
        <v>1712</v>
      </c>
      <c r="H879" s="45" t="s">
        <v>1090</v>
      </c>
      <c r="I879" s="44">
        <v>2410467</v>
      </c>
      <c r="J879" s="45" t="s">
        <v>2843</v>
      </c>
      <c r="K879" s="45" t="s">
        <v>1092</v>
      </c>
      <c r="L879" s="45" t="s">
        <v>9096</v>
      </c>
      <c r="M879" s="45" t="s">
        <v>9357</v>
      </c>
      <c r="N879" s="44">
        <v>15</v>
      </c>
      <c r="O879" s="44">
        <v>2084000</v>
      </c>
      <c r="P879" s="44">
        <v>31260000</v>
      </c>
      <c r="Q879" s="44">
        <v>31260000</v>
      </c>
      <c r="R879" s="44">
        <v>0</v>
      </c>
      <c r="S879" s="42"/>
      <c r="W879" s="5" t="str" cm="1">
        <f t="array" ref="W879">_xlfn.LET(
 _xlpm.a, TRIM(_xlfn.TEXTSPLIT(M879,",")),
 _xlpm.b, TRIM(_xlfn.TEXTSPLIT(L879,",")),
 IFERROR(_xlfn._xlws.FILTER(_xlpm.a, ISNA(MATCH(_xlpm.a,_xlpm.b,0))), "Không có khác biệt")
)</f>
        <v>Không có khác biệt</v>
      </c>
    </row>
    <row r="880" spans="1:23" ht="71.25">
      <c r="A880" s="44">
        <v>20252</v>
      </c>
      <c r="B880" s="45" t="s">
        <v>8926</v>
      </c>
      <c r="C880" s="44">
        <v>2024</v>
      </c>
      <c r="D880" s="45" t="s">
        <v>1110</v>
      </c>
      <c r="E880" s="45" t="s">
        <v>1095</v>
      </c>
      <c r="F880" s="45" t="s">
        <v>1088</v>
      </c>
      <c r="G880" s="45" t="s">
        <v>1089</v>
      </c>
      <c r="H880" s="45" t="s">
        <v>1101</v>
      </c>
      <c r="I880" s="44">
        <v>2410545</v>
      </c>
      <c r="J880" s="45" t="s">
        <v>2844</v>
      </c>
      <c r="K880" s="45" t="s">
        <v>1092</v>
      </c>
      <c r="L880" s="42"/>
      <c r="M880" s="42"/>
      <c r="N880" s="44">
        <v>0</v>
      </c>
      <c r="O880" s="44">
        <v>933000</v>
      </c>
      <c r="P880" s="44">
        <v>0</v>
      </c>
      <c r="Q880" s="44">
        <v>28000000</v>
      </c>
      <c r="R880" s="44">
        <v>28000000</v>
      </c>
      <c r="S880" s="42"/>
      <c r="W880" s="5" t="str" cm="1">
        <f t="array" ref="W880">_xlfn.LET(
 _xlpm.a, TRIM(_xlfn.TEXTSPLIT(M880,",")),
 _xlpm.b, TRIM(_xlfn.TEXTSPLIT(L880,",")),
 IFERROR(_xlfn._xlws.FILTER(_xlpm.a, ISNA(MATCH(_xlpm.a,_xlpm.b,0))), "Không có khác biệt")
)</f>
        <v>Không có khác biệt</v>
      </c>
    </row>
    <row r="881" spans="1:23" ht="71.25">
      <c r="A881" s="44">
        <v>20252</v>
      </c>
      <c r="B881" s="45" t="s">
        <v>8926</v>
      </c>
      <c r="C881" s="44">
        <v>2025</v>
      </c>
      <c r="D881" s="45" t="s">
        <v>1099</v>
      </c>
      <c r="E881" s="45" t="s">
        <v>1087</v>
      </c>
      <c r="F881" s="45" t="s">
        <v>1088</v>
      </c>
      <c r="G881" s="45" t="s">
        <v>1118</v>
      </c>
      <c r="H881" s="45" t="s">
        <v>1101</v>
      </c>
      <c r="I881" s="44">
        <v>2510413</v>
      </c>
      <c r="J881" s="45" t="s">
        <v>2845</v>
      </c>
      <c r="K881" s="45" t="s">
        <v>1092</v>
      </c>
      <c r="L881" s="45" t="s">
        <v>9358</v>
      </c>
      <c r="M881" s="45" t="s">
        <v>9359</v>
      </c>
      <c r="N881" s="44">
        <v>15</v>
      </c>
      <c r="O881" s="44">
        <v>933000</v>
      </c>
      <c r="P881" s="44">
        <v>13995000</v>
      </c>
      <c r="Q881" s="44">
        <v>11186000</v>
      </c>
      <c r="R881" s="44">
        <v>-2809000</v>
      </c>
      <c r="S881" s="42"/>
      <c r="W881" s="5" t="str" cm="1">
        <f t="array" ref="W881">_xlfn.LET(
 _xlpm.a, TRIM(_xlfn.TEXTSPLIT(M881,",")),
 _xlpm.b, TRIM(_xlfn.TEXTSPLIT(L881,",")),
 IFERROR(_xlfn._xlws.FILTER(_xlpm.a, ISNA(MATCH(_xlpm.a,_xlpm.b,0))), "Không có khác biệt")
)</f>
        <v>Không có khác biệt</v>
      </c>
    </row>
    <row r="882" spans="1:23" ht="71.25">
      <c r="A882" s="44">
        <v>20252</v>
      </c>
      <c r="B882" s="45" t="s">
        <v>8926</v>
      </c>
      <c r="C882" s="44">
        <v>2023</v>
      </c>
      <c r="D882" s="45" t="s">
        <v>1127</v>
      </c>
      <c r="E882" s="45" t="s">
        <v>1095</v>
      </c>
      <c r="F882" s="45" t="s">
        <v>1088</v>
      </c>
      <c r="G882" s="45" t="s">
        <v>1118</v>
      </c>
      <c r="H882" s="45" t="s">
        <v>1101</v>
      </c>
      <c r="I882" s="45" t="s">
        <v>2847</v>
      </c>
      <c r="J882" s="45" t="s">
        <v>2848</v>
      </c>
      <c r="K882" s="45" t="s">
        <v>1092</v>
      </c>
      <c r="L882" s="45" t="s">
        <v>8939</v>
      </c>
      <c r="M882" s="42"/>
      <c r="N882" s="44">
        <v>2</v>
      </c>
      <c r="O882" s="44">
        <v>933000</v>
      </c>
      <c r="P882" s="44">
        <v>1866000</v>
      </c>
      <c r="Q882" s="44">
        <v>28000000</v>
      </c>
      <c r="R882" s="44">
        <v>26134000</v>
      </c>
      <c r="S882" s="42"/>
      <c r="W882" s="5" t="str" cm="1">
        <f t="array" ref="W882">_xlfn.LET(
 _xlpm.a, TRIM(_xlfn.TEXTSPLIT(M882,",")),
 _xlpm.b, TRIM(_xlfn.TEXTSPLIT(L882,",")),
 IFERROR(_xlfn._xlws.FILTER(_xlpm.a, ISNA(MATCH(_xlpm.a,_xlpm.b,0))), "Không có khác biệt")
)</f>
        <v>Không có khác biệt</v>
      </c>
    </row>
    <row r="883" spans="1:23" ht="71.25">
      <c r="A883" s="44">
        <v>20252</v>
      </c>
      <c r="B883" s="45" t="s">
        <v>8926</v>
      </c>
      <c r="C883" s="44">
        <v>2025</v>
      </c>
      <c r="D883" s="45" t="s">
        <v>1117</v>
      </c>
      <c r="E883" s="45" t="s">
        <v>1087</v>
      </c>
      <c r="F883" s="45" t="s">
        <v>1088</v>
      </c>
      <c r="G883" s="45" t="s">
        <v>1104</v>
      </c>
      <c r="H883" s="45" t="s">
        <v>1090</v>
      </c>
      <c r="I883" s="44">
        <v>2510534</v>
      </c>
      <c r="J883" s="45" t="s">
        <v>2850</v>
      </c>
      <c r="K883" s="45" t="s">
        <v>1092</v>
      </c>
      <c r="L883" s="42"/>
      <c r="M883" s="42"/>
      <c r="N883" s="44">
        <v>0</v>
      </c>
      <c r="O883" s="44">
        <v>933000</v>
      </c>
      <c r="P883" s="44">
        <v>0</v>
      </c>
      <c r="Q883" s="44">
        <v>26124000</v>
      </c>
      <c r="R883" s="44">
        <v>26124000</v>
      </c>
      <c r="S883" s="42"/>
      <c r="W883" s="5" t="str" cm="1">
        <f t="array" ref="W883">_xlfn.LET(
 _xlpm.a, TRIM(_xlfn.TEXTSPLIT(M883,",")),
 _xlpm.b, TRIM(_xlfn.TEXTSPLIT(L883,",")),
 IFERROR(_xlfn._xlws.FILTER(_xlpm.a, ISNA(MATCH(_xlpm.a,_xlpm.b,0))), "Không có khác biệt")
)</f>
        <v>Không có khác biệt</v>
      </c>
    </row>
    <row r="884" spans="1:23" ht="71.25">
      <c r="A884" s="44">
        <v>20252</v>
      </c>
      <c r="B884" s="45" t="s">
        <v>8926</v>
      </c>
      <c r="C884" s="44">
        <v>2021</v>
      </c>
      <c r="D884" s="45" t="s">
        <v>1180</v>
      </c>
      <c r="E884" s="45" t="s">
        <v>1095</v>
      </c>
      <c r="F884" s="45" t="s">
        <v>1088</v>
      </c>
      <c r="G884" s="45" t="s">
        <v>1089</v>
      </c>
      <c r="H884" s="45" t="s">
        <v>1101</v>
      </c>
      <c r="I884" s="45" t="s">
        <v>2851</v>
      </c>
      <c r="J884" s="45" t="s">
        <v>2852</v>
      </c>
      <c r="K884" s="45" t="s">
        <v>1092</v>
      </c>
      <c r="L884" s="42"/>
      <c r="M884" s="42"/>
      <c r="N884" s="44">
        <v>0</v>
      </c>
      <c r="O884" s="44">
        <v>933000</v>
      </c>
      <c r="P884" s="44">
        <v>0</v>
      </c>
      <c r="Q884" s="44">
        <v>0</v>
      </c>
      <c r="R884" s="44">
        <v>0</v>
      </c>
      <c r="S884" s="42"/>
      <c r="W884" s="5" t="str" cm="1">
        <f t="array" ref="W884">_xlfn.LET(
 _xlpm.a, TRIM(_xlfn.TEXTSPLIT(M884,",")),
 _xlpm.b, TRIM(_xlfn.TEXTSPLIT(L884,",")),
 IFERROR(_xlfn._xlws.FILTER(_xlpm.a, ISNA(MATCH(_xlpm.a,_xlpm.b,0))), "Không có khác biệt")
)</f>
        <v>Không có khác biệt</v>
      </c>
    </row>
    <row r="885" spans="1:23" ht="71.25">
      <c r="A885" s="44">
        <v>20252</v>
      </c>
      <c r="B885" s="45" t="s">
        <v>8926</v>
      </c>
      <c r="C885" s="44">
        <v>2024</v>
      </c>
      <c r="D885" s="45" t="s">
        <v>1110</v>
      </c>
      <c r="E885" s="45" t="s">
        <v>1095</v>
      </c>
      <c r="F885" s="45" t="s">
        <v>1088</v>
      </c>
      <c r="G885" s="45" t="s">
        <v>1235</v>
      </c>
      <c r="H885" s="45" t="s">
        <v>1101</v>
      </c>
      <c r="I885" s="44">
        <v>2411064</v>
      </c>
      <c r="J885" s="45" t="s">
        <v>2854</v>
      </c>
      <c r="K885" s="45" t="s">
        <v>1092</v>
      </c>
      <c r="L885" s="45" t="s">
        <v>9360</v>
      </c>
      <c r="M885" s="45" t="s">
        <v>9361</v>
      </c>
      <c r="N885" s="44">
        <v>10</v>
      </c>
      <c r="O885" s="44">
        <v>933000</v>
      </c>
      <c r="P885" s="44">
        <v>9330000</v>
      </c>
      <c r="Q885" s="44">
        <v>9330000</v>
      </c>
      <c r="R885" s="44">
        <v>0</v>
      </c>
      <c r="S885" s="42"/>
      <c r="W885" s="5" t="str" cm="1">
        <f t="array" ref="W885">_xlfn.LET(
 _xlpm.a, TRIM(_xlfn.TEXTSPLIT(M885,",")),
 _xlpm.b, TRIM(_xlfn.TEXTSPLIT(L885,",")),
 IFERROR(_xlfn._xlws.FILTER(_xlpm.a, ISNA(MATCH(_xlpm.a,_xlpm.b,0))), "Không có khác biệt")
)</f>
        <v>Không có khác biệt</v>
      </c>
    </row>
    <row r="886" spans="1:23" ht="71.25">
      <c r="A886" s="44">
        <v>20252</v>
      </c>
      <c r="B886" s="45" t="s">
        <v>8926</v>
      </c>
      <c r="C886" s="44">
        <v>2025</v>
      </c>
      <c r="D886" s="45" t="s">
        <v>1117</v>
      </c>
      <c r="E886" s="45" t="s">
        <v>1087</v>
      </c>
      <c r="F886" s="45" t="s">
        <v>1088</v>
      </c>
      <c r="G886" s="45" t="s">
        <v>1089</v>
      </c>
      <c r="H886" s="45" t="s">
        <v>1090</v>
      </c>
      <c r="I886" s="44">
        <v>2510022</v>
      </c>
      <c r="J886" s="45" t="s">
        <v>2855</v>
      </c>
      <c r="K886" s="45" t="s">
        <v>1092</v>
      </c>
      <c r="L886" s="42"/>
      <c r="M886" s="42"/>
      <c r="N886" s="44">
        <v>0</v>
      </c>
      <c r="O886" s="44">
        <v>933000</v>
      </c>
      <c r="P886" s="44">
        <v>0</v>
      </c>
      <c r="Q886" s="44">
        <v>24258000</v>
      </c>
      <c r="R886" s="44">
        <v>24258000</v>
      </c>
      <c r="S886" s="42"/>
      <c r="W886" s="5" t="str" cm="1">
        <f t="array" ref="W886">_xlfn.LET(
 _xlpm.a, TRIM(_xlfn.TEXTSPLIT(M886,",")),
 _xlpm.b, TRIM(_xlfn.TEXTSPLIT(L886,",")),
 IFERROR(_xlfn._xlws.FILTER(_xlpm.a, ISNA(MATCH(_xlpm.a,_xlpm.b,0))), "Không có khác biệt")
)</f>
        <v>Không có khác biệt</v>
      </c>
    </row>
    <row r="887" spans="1:23" ht="71.25">
      <c r="A887" s="44">
        <v>20252</v>
      </c>
      <c r="B887" s="45" t="s">
        <v>8926</v>
      </c>
      <c r="C887" s="44">
        <v>2022</v>
      </c>
      <c r="D887" s="45" t="s">
        <v>1141</v>
      </c>
      <c r="E887" s="45" t="s">
        <v>1095</v>
      </c>
      <c r="F887" s="45" t="s">
        <v>1088</v>
      </c>
      <c r="G887" s="45" t="s">
        <v>1089</v>
      </c>
      <c r="H887" s="45" t="s">
        <v>1101</v>
      </c>
      <c r="I887" s="45" t="s">
        <v>2856</v>
      </c>
      <c r="J887" s="45" t="s">
        <v>2857</v>
      </c>
      <c r="K887" s="45" t="s">
        <v>1092</v>
      </c>
      <c r="L887" s="42"/>
      <c r="M887" s="42"/>
      <c r="N887" s="44">
        <v>0</v>
      </c>
      <c r="O887" s="44">
        <v>933000</v>
      </c>
      <c r="P887" s="44">
        <v>0</v>
      </c>
      <c r="Q887" s="44">
        <v>0</v>
      </c>
      <c r="R887" s="44">
        <v>0</v>
      </c>
      <c r="S887" s="42"/>
      <c r="W887" s="5" t="str" cm="1">
        <f t="array" ref="W887">_xlfn.LET(
 _xlpm.a, TRIM(_xlfn.TEXTSPLIT(M887,",")),
 _xlpm.b, TRIM(_xlfn.TEXTSPLIT(L887,",")),
 IFERROR(_xlfn._xlws.FILTER(_xlpm.a, ISNA(MATCH(_xlpm.a,_xlpm.b,0))), "Không có khác biệt")
)</f>
        <v>Không có khác biệt</v>
      </c>
    </row>
    <row r="888" spans="1:23" ht="71.25">
      <c r="A888" s="44">
        <v>20252</v>
      </c>
      <c r="B888" s="45" t="s">
        <v>8926</v>
      </c>
      <c r="C888" s="44">
        <v>2025</v>
      </c>
      <c r="D888" s="45" t="s">
        <v>1099</v>
      </c>
      <c r="E888" s="45" t="s">
        <v>1087</v>
      </c>
      <c r="F888" s="45" t="s">
        <v>1088</v>
      </c>
      <c r="G888" s="45" t="s">
        <v>1114</v>
      </c>
      <c r="H888" s="45" t="s">
        <v>1101</v>
      </c>
      <c r="I888" s="44">
        <v>2510754</v>
      </c>
      <c r="J888" s="45" t="s">
        <v>2858</v>
      </c>
      <c r="K888" s="45" t="s">
        <v>1092</v>
      </c>
      <c r="L888" s="45" t="s">
        <v>8935</v>
      </c>
      <c r="M888" s="45" t="s">
        <v>9362</v>
      </c>
      <c r="N888" s="44">
        <v>14</v>
      </c>
      <c r="O888" s="44">
        <v>1317000</v>
      </c>
      <c r="P888" s="44">
        <v>18438000</v>
      </c>
      <c r="Q888" s="44">
        <v>30301000</v>
      </c>
      <c r="R888" s="44">
        <v>11863000</v>
      </c>
      <c r="S888" s="42"/>
      <c r="W888" s="5" t="str" cm="1">
        <f t="array" ref="W888">_xlfn.LET(
 _xlpm.a, TRIM(_xlfn.TEXTSPLIT(M888,",")),
 _xlpm.b, TRIM(_xlfn.TEXTSPLIT(L888,",")),
 IFERROR(_xlfn._xlws.FILTER(_xlpm.a, ISNA(MATCH(_xlpm.a,_xlpm.b,0))), "Không có khác biệt")
)</f>
        <v>Không có khác biệt</v>
      </c>
    </row>
    <row r="889" spans="1:23" ht="71.25">
      <c r="A889" s="44">
        <v>20252</v>
      </c>
      <c r="B889" s="45" t="s">
        <v>8926</v>
      </c>
      <c r="C889" s="44">
        <v>2023</v>
      </c>
      <c r="D889" s="45" t="s">
        <v>1197</v>
      </c>
      <c r="E889" s="45" t="s">
        <v>1095</v>
      </c>
      <c r="F889" s="45" t="s">
        <v>1088</v>
      </c>
      <c r="G889" s="45" t="s">
        <v>1145</v>
      </c>
      <c r="H889" s="45" t="s">
        <v>1090</v>
      </c>
      <c r="I889" s="45" t="s">
        <v>2859</v>
      </c>
      <c r="J889" s="45" t="s">
        <v>2860</v>
      </c>
      <c r="K889" s="45" t="s">
        <v>1092</v>
      </c>
      <c r="L889" s="42"/>
      <c r="M889" s="42"/>
      <c r="N889" s="44">
        <v>0</v>
      </c>
      <c r="O889" s="44">
        <v>933000</v>
      </c>
      <c r="P889" s="44">
        <v>0</v>
      </c>
      <c r="Q889" s="44">
        <v>28000000</v>
      </c>
      <c r="R889" s="44">
        <v>28000000</v>
      </c>
      <c r="S889" s="42"/>
      <c r="W889" s="5" t="str" cm="1">
        <f t="array" ref="W889">_xlfn.LET(
 _xlpm.a, TRIM(_xlfn.TEXTSPLIT(M889,",")),
 _xlpm.b, TRIM(_xlfn.TEXTSPLIT(L889,",")),
 IFERROR(_xlfn._xlws.FILTER(_xlpm.a, ISNA(MATCH(_xlpm.a,_xlpm.b,0))), "Không có khác biệt")
)</f>
        <v>Không có khác biệt</v>
      </c>
    </row>
    <row r="890" spans="1:23" ht="71.25">
      <c r="A890" s="44">
        <v>20252</v>
      </c>
      <c r="B890" s="45" t="s">
        <v>8926</v>
      </c>
      <c r="C890" s="44">
        <v>2022</v>
      </c>
      <c r="D890" s="45" t="s">
        <v>1144</v>
      </c>
      <c r="E890" s="45" t="s">
        <v>1095</v>
      </c>
      <c r="F890" s="45" t="s">
        <v>1088</v>
      </c>
      <c r="G890" s="45" t="s">
        <v>1145</v>
      </c>
      <c r="H890" s="45" t="s">
        <v>1090</v>
      </c>
      <c r="I890" s="45" t="s">
        <v>2862</v>
      </c>
      <c r="J890" s="45" t="s">
        <v>2863</v>
      </c>
      <c r="K890" s="45" t="s">
        <v>1092</v>
      </c>
      <c r="L890" s="45" t="s">
        <v>8939</v>
      </c>
      <c r="M890" s="42"/>
      <c r="N890" s="44">
        <v>2</v>
      </c>
      <c r="O890" s="44">
        <v>933000</v>
      </c>
      <c r="P890" s="44">
        <v>1866000</v>
      </c>
      <c r="Q890" s="44">
        <v>23300000</v>
      </c>
      <c r="R890" s="44">
        <v>21434000</v>
      </c>
      <c r="S890" s="42"/>
      <c r="W890" s="5" t="str" cm="1">
        <f t="array" ref="W890">_xlfn.LET(
 _xlpm.a, TRIM(_xlfn.TEXTSPLIT(M890,",")),
 _xlpm.b, TRIM(_xlfn.TEXTSPLIT(L890,",")),
 IFERROR(_xlfn._xlws.FILTER(_xlpm.a, ISNA(MATCH(_xlpm.a,_xlpm.b,0))), "Không có khác biệt")
)</f>
        <v>Không có khác biệt</v>
      </c>
    </row>
    <row r="891" spans="1:23" ht="71.25">
      <c r="A891" s="44">
        <v>20252</v>
      </c>
      <c r="B891" s="45" t="s">
        <v>8926</v>
      </c>
      <c r="C891" s="44">
        <v>2025</v>
      </c>
      <c r="D891" s="45" t="s">
        <v>1120</v>
      </c>
      <c r="E891" s="45" t="s">
        <v>1087</v>
      </c>
      <c r="F891" s="45" t="s">
        <v>19</v>
      </c>
      <c r="G891" s="45" t="s">
        <v>1152</v>
      </c>
      <c r="H891" s="42"/>
      <c r="I891" s="44">
        <v>2540010</v>
      </c>
      <c r="J891" s="45" t="s">
        <v>2864</v>
      </c>
      <c r="K891" s="45" t="s">
        <v>1092</v>
      </c>
      <c r="L891" s="42"/>
      <c r="M891" s="42"/>
      <c r="N891" s="44">
        <v>0</v>
      </c>
      <c r="O891" s="44">
        <v>0</v>
      </c>
      <c r="P891" s="44">
        <v>0</v>
      </c>
      <c r="Q891" s="44">
        <v>0</v>
      </c>
      <c r="R891" s="44">
        <v>0</v>
      </c>
      <c r="S891" s="42"/>
      <c r="W891" s="5" t="str" cm="1">
        <f t="array" ref="W891">_xlfn.LET(
 _xlpm.a, TRIM(_xlfn.TEXTSPLIT(M891,",")),
 _xlpm.b, TRIM(_xlfn.TEXTSPLIT(L891,",")),
 IFERROR(_xlfn._xlws.FILTER(_xlpm.a, ISNA(MATCH(_xlpm.a,_xlpm.b,0))), "Không có khác biệt")
)</f>
        <v>Không có khác biệt</v>
      </c>
    </row>
    <row r="892" spans="1:23" ht="71.25">
      <c r="A892" s="44">
        <v>20252</v>
      </c>
      <c r="B892" s="45" t="s">
        <v>8926</v>
      </c>
      <c r="C892" s="44">
        <v>2025</v>
      </c>
      <c r="D892" s="45" t="s">
        <v>1099</v>
      </c>
      <c r="E892" s="45" t="s">
        <v>1087</v>
      </c>
      <c r="F892" s="45" t="s">
        <v>1088</v>
      </c>
      <c r="G892" s="45" t="s">
        <v>1161</v>
      </c>
      <c r="H892" s="45" t="s">
        <v>1101</v>
      </c>
      <c r="I892" s="44">
        <v>2510558</v>
      </c>
      <c r="J892" s="45" t="s">
        <v>2866</v>
      </c>
      <c r="K892" s="45" t="s">
        <v>1092</v>
      </c>
      <c r="L892" s="45" t="s">
        <v>9363</v>
      </c>
      <c r="M892" s="45" t="s">
        <v>9364</v>
      </c>
      <c r="N892" s="44">
        <v>14</v>
      </c>
      <c r="O892" s="44">
        <v>933000</v>
      </c>
      <c r="P892" s="44">
        <v>13062000</v>
      </c>
      <c r="Q892" s="44">
        <v>12119000</v>
      </c>
      <c r="R892" s="44">
        <v>-943000</v>
      </c>
      <c r="S892" s="42"/>
      <c r="W892" s="5" t="str" cm="1">
        <f t="array" ref="W892">_xlfn.LET(
 _xlpm.a, TRIM(_xlfn.TEXTSPLIT(M892,",")),
 _xlpm.b, TRIM(_xlfn.TEXTSPLIT(L892,",")),
 IFERROR(_xlfn._xlws.FILTER(_xlpm.a, ISNA(MATCH(_xlpm.a,_xlpm.b,0))), "Không có khác biệt")
)</f>
        <v>Không có khác biệt</v>
      </c>
    </row>
    <row r="893" spans="1:23" ht="71.25">
      <c r="A893" s="44">
        <v>20252</v>
      </c>
      <c r="B893" s="45" t="s">
        <v>8926</v>
      </c>
      <c r="C893" s="44">
        <v>2024</v>
      </c>
      <c r="D893" s="45" t="s">
        <v>1086</v>
      </c>
      <c r="E893" s="45" t="s">
        <v>1087</v>
      </c>
      <c r="F893" s="45" t="s">
        <v>1088</v>
      </c>
      <c r="G893" s="45" t="s">
        <v>1104</v>
      </c>
      <c r="H893" s="45" t="s">
        <v>1090</v>
      </c>
      <c r="I893" s="44">
        <v>2410053</v>
      </c>
      <c r="J893" s="45" t="s">
        <v>2827</v>
      </c>
      <c r="K893" s="45" t="s">
        <v>1092</v>
      </c>
      <c r="L893" s="45" t="s">
        <v>9365</v>
      </c>
      <c r="M893" s="45" t="s">
        <v>9366</v>
      </c>
      <c r="N893" s="44">
        <v>14</v>
      </c>
      <c r="O893" s="44">
        <v>933000</v>
      </c>
      <c r="P893" s="44">
        <v>13062000</v>
      </c>
      <c r="Q893" s="44">
        <v>13062000</v>
      </c>
      <c r="R893" s="44">
        <v>0</v>
      </c>
      <c r="S893" s="42"/>
      <c r="W893" s="5" t="str" cm="1">
        <f t="array" ref="W893">_xlfn.LET(
 _xlpm.a, TRIM(_xlfn.TEXTSPLIT(M893,",")),
 _xlpm.b, TRIM(_xlfn.TEXTSPLIT(L893,",")),
 IFERROR(_xlfn._xlws.FILTER(_xlpm.a, ISNA(MATCH(_xlpm.a,_xlpm.b,0))), "Không có khác biệt")
)</f>
        <v>Không có khác biệt</v>
      </c>
    </row>
    <row r="894" spans="1:23" ht="71.25">
      <c r="A894" s="44">
        <v>20252</v>
      </c>
      <c r="B894" s="45" t="s">
        <v>8926</v>
      </c>
      <c r="C894" s="44">
        <v>2022</v>
      </c>
      <c r="D894" s="45" t="s">
        <v>1144</v>
      </c>
      <c r="E894" s="45" t="s">
        <v>1095</v>
      </c>
      <c r="F894" s="45" t="s">
        <v>1088</v>
      </c>
      <c r="G894" s="45" t="s">
        <v>1145</v>
      </c>
      <c r="H894" s="45" t="s">
        <v>1090</v>
      </c>
      <c r="I894" s="45" t="s">
        <v>2868</v>
      </c>
      <c r="J894" s="45" t="s">
        <v>2869</v>
      </c>
      <c r="K894" s="45" t="s">
        <v>1092</v>
      </c>
      <c r="L894" s="45" t="s">
        <v>8939</v>
      </c>
      <c r="M894" s="42"/>
      <c r="N894" s="44">
        <v>2</v>
      </c>
      <c r="O894" s="44">
        <v>933000</v>
      </c>
      <c r="P894" s="44">
        <v>1866000</v>
      </c>
      <c r="Q894" s="44">
        <v>23300000</v>
      </c>
      <c r="R894" s="44">
        <v>21434000</v>
      </c>
      <c r="S894" s="42"/>
      <c r="W894" s="5" t="str" cm="1">
        <f t="array" ref="W894">_xlfn.LET(
 _xlpm.a, TRIM(_xlfn.TEXTSPLIT(M894,",")),
 _xlpm.b, TRIM(_xlfn.TEXTSPLIT(L894,",")),
 IFERROR(_xlfn._xlws.FILTER(_xlpm.a, ISNA(MATCH(_xlpm.a,_xlpm.b,0))), "Không có khác biệt")
)</f>
        <v>Không có khác biệt</v>
      </c>
    </row>
    <row r="895" spans="1:23" ht="71.25">
      <c r="A895" s="44">
        <v>20252</v>
      </c>
      <c r="B895" s="45" t="s">
        <v>8926</v>
      </c>
      <c r="C895" s="44">
        <v>2025</v>
      </c>
      <c r="D895" s="45" t="s">
        <v>1099</v>
      </c>
      <c r="E895" s="45" t="s">
        <v>1087</v>
      </c>
      <c r="F895" s="45" t="s">
        <v>1088</v>
      </c>
      <c r="G895" s="45" t="s">
        <v>1107</v>
      </c>
      <c r="H895" s="45" t="s">
        <v>1101</v>
      </c>
      <c r="I895" s="44">
        <v>2510751</v>
      </c>
      <c r="J895" s="45" t="s">
        <v>2870</v>
      </c>
      <c r="K895" s="45" t="s">
        <v>1092</v>
      </c>
      <c r="L895" s="45" t="s">
        <v>8933</v>
      </c>
      <c r="M895" s="45" t="s">
        <v>9060</v>
      </c>
      <c r="N895" s="44">
        <v>11</v>
      </c>
      <c r="O895" s="44">
        <v>933000</v>
      </c>
      <c r="P895" s="44">
        <v>10263000</v>
      </c>
      <c r="Q895" s="44">
        <v>7454000</v>
      </c>
      <c r="R895" s="44">
        <v>-2809000</v>
      </c>
      <c r="S895" s="42"/>
      <c r="W895" s="5" t="str" cm="1">
        <f t="array" ref="W895">_xlfn.LET(
 _xlpm.a, TRIM(_xlfn.TEXTSPLIT(M895,",")),
 _xlpm.b, TRIM(_xlfn.TEXTSPLIT(L895,",")),
 IFERROR(_xlfn._xlws.FILTER(_xlpm.a, ISNA(MATCH(_xlpm.a,_xlpm.b,0))), "Không có khác biệt")
)</f>
        <v>Không có khác biệt</v>
      </c>
    </row>
    <row r="896" spans="1:23" ht="71.25">
      <c r="A896" s="44">
        <v>20252</v>
      </c>
      <c r="B896" s="45" t="s">
        <v>8926</v>
      </c>
      <c r="C896" s="44">
        <v>2020</v>
      </c>
      <c r="D896" s="45" t="s">
        <v>2345</v>
      </c>
      <c r="E896" s="45" t="s">
        <v>1095</v>
      </c>
      <c r="F896" s="45" t="s">
        <v>1088</v>
      </c>
      <c r="G896" s="45" t="s">
        <v>1280</v>
      </c>
      <c r="H896" s="45" t="s">
        <v>1090</v>
      </c>
      <c r="I896" s="45" t="s">
        <v>2871</v>
      </c>
      <c r="J896" s="45" t="s">
        <v>2872</v>
      </c>
      <c r="K896" s="45" t="s">
        <v>1092</v>
      </c>
      <c r="L896" s="42"/>
      <c r="M896" s="42"/>
      <c r="N896" s="44">
        <v>0</v>
      </c>
      <c r="O896" s="44">
        <v>933000</v>
      </c>
      <c r="P896" s="44">
        <v>0</v>
      </c>
      <c r="Q896" s="44">
        <v>0</v>
      </c>
      <c r="R896" s="44">
        <v>0</v>
      </c>
      <c r="S896" s="42"/>
      <c r="W896" s="5" t="str" cm="1">
        <f t="array" ref="W896">_xlfn.LET(
 _xlpm.a, TRIM(_xlfn.TEXTSPLIT(M896,",")),
 _xlpm.b, TRIM(_xlfn.TEXTSPLIT(L896,",")),
 IFERROR(_xlfn._xlws.FILTER(_xlpm.a, ISNA(MATCH(_xlpm.a,_xlpm.b,0))), "Không có khác biệt")
)</f>
        <v>Không có khác biệt</v>
      </c>
    </row>
    <row r="897" spans="1:23" ht="71.25">
      <c r="A897" s="44">
        <v>20252</v>
      </c>
      <c r="B897" s="45" t="s">
        <v>8926</v>
      </c>
      <c r="C897" s="44">
        <v>2022</v>
      </c>
      <c r="D897" s="45" t="s">
        <v>1141</v>
      </c>
      <c r="E897" s="45" t="s">
        <v>1095</v>
      </c>
      <c r="F897" s="45" t="s">
        <v>1088</v>
      </c>
      <c r="G897" s="45" t="s">
        <v>1089</v>
      </c>
      <c r="H897" s="45" t="s">
        <v>1101</v>
      </c>
      <c r="I897" s="45" t="s">
        <v>2874</v>
      </c>
      <c r="J897" s="45" t="s">
        <v>2875</v>
      </c>
      <c r="K897" s="45" t="s">
        <v>1092</v>
      </c>
      <c r="L897" s="42"/>
      <c r="M897" s="42"/>
      <c r="N897" s="44">
        <v>0</v>
      </c>
      <c r="O897" s="44">
        <v>933000</v>
      </c>
      <c r="P897" s="44">
        <v>0</v>
      </c>
      <c r="Q897" s="44">
        <v>0</v>
      </c>
      <c r="R897" s="44">
        <v>0</v>
      </c>
      <c r="S897" s="42"/>
      <c r="W897" s="5" t="str" cm="1">
        <f t="array" ref="W897">_xlfn.LET(
 _xlpm.a, TRIM(_xlfn.TEXTSPLIT(M897,",")),
 _xlpm.b, TRIM(_xlfn.TEXTSPLIT(L897,",")),
 IFERROR(_xlfn._xlws.FILTER(_xlpm.a, ISNA(MATCH(_xlpm.a,_xlpm.b,0))), "Không có khác biệt")
)</f>
        <v>Không có khác biệt</v>
      </c>
    </row>
    <row r="898" spans="1:23" ht="71.25">
      <c r="A898" s="44">
        <v>20252</v>
      </c>
      <c r="B898" s="45" t="s">
        <v>8926</v>
      </c>
      <c r="C898" s="44">
        <v>2024</v>
      </c>
      <c r="D898" s="45" t="s">
        <v>1110</v>
      </c>
      <c r="E898" s="45" t="s">
        <v>1095</v>
      </c>
      <c r="F898" s="45" t="s">
        <v>1088</v>
      </c>
      <c r="G898" s="45" t="s">
        <v>1235</v>
      </c>
      <c r="H898" s="45" t="s">
        <v>1101</v>
      </c>
      <c r="I898" s="44">
        <v>2410648</v>
      </c>
      <c r="J898" s="45" t="s">
        <v>2876</v>
      </c>
      <c r="K898" s="45" t="s">
        <v>1092</v>
      </c>
      <c r="L898" s="42"/>
      <c r="M898" s="42"/>
      <c r="N898" s="44">
        <v>0</v>
      </c>
      <c r="O898" s="44">
        <v>933000</v>
      </c>
      <c r="P898" s="44">
        <v>0</v>
      </c>
      <c r="Q898" s="44">
        <v>28000000</v>
      </c>
      <c r="R898" s="44">
        <v>28000000</v>
      </c>
      <c r="S898" s="42"/>
      <c r="W898" s="5" t="str" cm="1">
        <f t="array" ref="W898">_xlfn.LET(
 _xlpm.a, TRIM(_xlfn.TEXTSPLIT(M898,",")),
 _xlpm.b, TRIM(_xlfn.TEXTSPLIT(L898,",")),
 IFERROR(_xlfn._xlws.FILTER(_xlpm.a, ISNA(MATCH(_xlpm.a,_xlpm.b,0))), "Không có khác biệt")
)</f>
        <v>Không có khác biệt</v>
      </c>
    </row>
    <row r="899" spans="1:23" ht="71.25">
      <c r="A899" s="44">
        <v>20252</v>
      </c>
      <c r="B899" s="45" t="s">
        <v>8926</v>
      </c>
      <c r="C899" s="44">
        <v>2025</v>
      </c>
      <c r="D899" s="45" t="s">
        <v>1117</v>
      </c>
      <c r="E899" s="45" t="s">
        <v>1087</v>
      </c>
      <c r="F899" s="45" t="s">
        <v>1088</v>
      </c>
      <c r="G899" s="45" t="s">
        <v>1161</v>
      </c>
      <c r="H899" s="45" t="s">
        <v>1090</v>
      </c>
      <c r="I899" s="44">
        <v>2511099</v>
      </c>
      <c r="J899" s="45" t="s">
        <v>2878</v>
      </c>
      <c r="K899" s="45" t="s">
        <v>1092</v>
      </c>
      <c r="L899" s="42"/>
      <c r="M899" s="42"/>
      <c r="N899" s="44">
        <v>0</v>
      </c>
      <c r="O899" s="44">
        <v>933000</v>
      </c>
      <c r="P899" s="44">
        <v>0</v>
      </c>
      <c r="Q899" s="44">
        <v>26124000</v>
      </c>
      <c r="R899" s="44">
        <v>26124000</v>
      </c>
      <c r="S899" s="42"/>
      <c r="W899" s="5" t="str" cm="1">
        <f t="array" ref="W899">_xlfn.LET(
 _xlpm.a, TRIM(_xlfn.TEXTSPLIT(M899,",")),
 _xlpm.b, TRIM(_xlfn.TEXTSPLIT(L899,",")),
 IFERROR(_xlfn._xlws.FILTER(_xlpm.a, ISNA(MATCH(_xlpm.a,_xlpm.b,0))), "Không có khác biệt")
)</f>
        <v>Không có khác biệt</v>
      </c>
    </row>
    <row r="900" spans="1:23" ht="71.25">
      <c r="A900" s="44">
        <v>20252</v>
      </c>
      <c r="B900" s="45" t="s">
        <v>8926</v>
      </c>
      <c r="C900" s="44">
        <v>2023</v>
      </c>
      <c r="D900" s="45" t="s">
        <v>1197</v>
      </c>
      <c r="E900" s="45" t="s">
        <v>1095</v>
      </c>
      <c r="F900" s="45" t="s">
        <v>1088</v>
      </c>
      <c r="G900" s="45" t="s">
        <v>1165</v>
      </c>
      <c r="H900" s="45" t="s">
        <v>1090</v>
      </c>
      <c r="I900" s="45" t="s">
        <v>2879</v>
      </c>
      <c r="J900" s="45" t="s">
        <v>1342</v>
      </c>
      <c r="K900" s="45" t="s">
        <v>1092</v>
      </c>
      <c r="L900" s="42"/>
      <c r="M900" s="42"/>
      <c r="N900" s="44">
        <v>0</v>
      </c>
      <c r="O900" s="44">
        <v>933000</v>
      </c>
      <c r="P900" s="44">
        <v>0</v>
      </c>
      <c r="Q900" s="44">
        <v>28000000</v>
      </c>
      <c r="R900" s="44">
        <v>28000000</v>
      </c>
      <c r="S900" s="42"/>
      <c r="W900" s="5" t="str" cm="1">
        <f t="array" ref="W900">_xlfn.LET(
 _xlpm.a, TRIM(_xlfn.TEXTSPLIT(M900,",")),
 _xlpm.b, TRIM(_xlfn.TEXTSPLIT(L900,",")),
 IFERROR(_xlfn._xlws.FILTER(_xlpm.a, ISNA(MATCH(_xlpm.a,_xlpm.b,0))), "Không có khác biệt")
)</f>
        <v>Không có khác biệt</v>
      </c>
    </row>
    <row r="901" spans="1:23" ht="71.25">
      <c r="A901" s="44">
        <v>20252</v>
      </c>
      <c r="B901" s="45" t="s">
        <v>8926</v>
      </c>
      <c r="C901" s="44">
        <v>2025</v>
      </c>
      <c r="D901" s="45" t="s">
        <v>1117</v>
      </c>
      <c r="E901" s="45" t="s">
        <v>1087</v>
      </c>
      <c r="F901" s="45" t="s">
        <v>1088</v>
      </c>
      <c r="G901" s="45" t="s">
        <v>1089</v>
      </c>
      <c r="H901" s="45" t="s">
        <v>1090</v>
      </c>
      <c r="I901" s="44">
        <v>2511125</v>
      </c>
      <c r="J901" s="45" t="s">
        <v>2880</v>
      </c>
      <c r="K901" s="45" t="s">
        <v>1092</v>
      </c>
      <c r="L901" s="42"/>
      <c r="M901" s="42"/>
      <c r="N901" s="44">
        <v>0</v>
      </c>
      <c r="O901" s="44">
        <v>933000</v>
      </c>
      <c r="P901" s="44">
        <v>0</v>
      </c>
      <c r="Q901" s="44">
        <v>26124000</v>
      </c>
      <c r="R901" s="44">
        <v>26124000</v>
      </c>
      <c r="S901" s="42"/>
      <c r="W901" s="5" t="str" cm="1">
        <f t="array" ref="W901">_xlfn.LET(
 _xlpm.a, TRIM(_xlfn.TEXTSPLIT(M901,",")),
 _xlpm.b, TRIM(_xlfn.TEXTSPLIT(L901,",")),
 IFERROR(_xlfn._xlws.FILTER(_xlpm.a, ISNA(MATCH(_xlpm.a,_xlpm.b,0))), "Không có khác biệt")
)</f>
        <v>Không có khác biệt</v>
      </c>
    </row>
    <row r="902" spans="1:23" ht="71.25">
      <c r="A902" s="44">
        <v>20252</v>
      </c>
      <c r="B902" s="45" t="s">
        <v>8926</v>
      </c>
      <c r="C902" s="44">
        <v>2024</v>
      </c>
      <c r="D902" s="45" t="s">
        <v>1086</v>
      </c>
      <c r="E902" s="45" t="s">
        <v>1087</v>
      </c>
      <c r="F902" s="45" t="s">
        <v>1088</v>
      </c>
      <c r="G902" s="45" t="s">
        <v>1089</v>
      </c>
      <c r="H902" s="45" t="s">
        <v>1090</v>
      </c>
      <c r="I902" s="44">
        <v>2410666</v>
      </c>
      <c r="J902" s="45" t="s">
        <v>2881</v>
      </c>
      <c r="K902" s="45" t="s">
        <v>1092</v>
      </c>
      <c r="L902" s="45" t="s">
        <v>9367</v>
      </c>
      <c r="M902" s="45" t="s">
        <v>9368</v>
      </c>
      <c r="N902" s="44">
        <v>13</v>
      </c>
      <c r="O902" s="44">
        <v>933000</v>
      </c>
      <c r="P902" s="44">
        <v>12129000</v>
      </c>
      <c r="Q902" s="44">
        <v>12129000</v>
      </c>
      <c r="R902" s="44">
        <v>0</v>
      </c>
      <c r="S902" s="42"/>
      <c r="W902" s="5" t="str" cm="1">
        <f t="array" ref="W902">_xlfn.LET(
 _xlpm.a, TRIM(_xlfn.TEXTSPLIT(M902,",")),
 _xlpm.b, TRIM(_xlfn.TEXTSPLIT(L902,",")),
 IFERROR(_xlfn._xlws.FILTER(_xlpm.a, ISNA(MATCH(_xlpm.a,_xlpm.b,0))), "Không có khác biệt")
)</f>
        <v>Không có khác biệt</v>
      </c>
    </row>
    <row r="903" spans="1:23" ht="71.25">
      <c r="A903" s="44">
        <v>20252</v>
      </c>
      <c r="B903" s="45" t="s">
        <v>8926</v>
      </c>
      <c r="C903" s="44">
        <v>2024</v>
      </c>
      <c r="D903" s="45" t="s">
        <v>1086</v>
      </c>
      <c r="E903" s="45" t="s">
        <v>1087</v>
      </c>
      <c r="F903" s="45" t="s">
        <v>1088</v>
      </c>
      <c r="G903" s="45" t="s">
        <v>1111</v>
      </c>
      <c r="H903" s="45" t="s">
        <v>1090</v>
      </c>
      <c r="I903" s="44">
        <v>2410997</v>
      </c>
      <c r="J903" s="45" t="s">
        <v>2882</v>
      </c>
      <c r="K903" s="45" t="s">
        <v>1092</v>
      </c>
      <c r="L903" s="45" t="s">
        <v>9369</v>
      </c>
      <c r="M903" s="45" t="s">
        <v>9370</v>
      </c>
      <c r="N903" s="44">
        <v>14</v>
      </c>
      <c r="O903" s="44">
        <v>933000</v>
      </c>
      <c r="P903" s="44">
        <v>13062000</v>
      </c>
      <c r="Q903" s="44">
        <v>13062000</v>
      </c>
      <c r="R903" s="44">
        <v>0</v>
      </c>
      <c r="S903" s="42"/>
      <c r="W903" s="5" t="str" cm="1">
        <f t="array" ref="W903">_xlfn.LET(
 _xlpm.a, TRIM(_xlfn.TEXTSPLIT(M903,",")),
 _xlpm.b, TRIM(_xlfn.TEXTSPLIT(L903,",")),
 IFERROR(_xlfn._xlws.FILTER(_xlpm.a, ISNA(MATCH(_xlpm.a,_xlpm.b,0))), "Không có khác biệt")
)</f>
        <v>Không có khác biệt</v>
      </c>
    </row>
    <row r="904" spans="1:23" ht="85.5">
      <c r="A904" s="44">
        <v>20252</v>
      </c>
      <c r="B904" s="45" t="s">
        <v>8926</v>
      </c>
      <c r="C904" s="44">
        <v>2025</v>
      </c>
      <c r="D904" s="45" t="s">
        <v>1099</v>
      </c>
      <c r="E904" s="45" t="s">
        <v>1087</v>
      </c>
      <c r="F904" s="45" t="s">
        <v>1088</v>
      </c>
      <c r="G904" s="45" t="s">
        <v>1107</v>
      </c>
      <c r="H904" s="45" t="s">
        <v>1101</v>
      </c>
      <c r="I904" s="44">
        <v>2510710</v>
      </c>
      <c r="J904" s="45" t="s">
        <v>2884</v>
      </c>
      <c r="K904" s="45" t="s">
        <v>1092</v>
      </c>
      <c r="L904" s="45" t="s">
        <v>9345</v>
      </c>
      <c r="M904" s="45" t="s">
        <v>9371</v>
      </c>
      <c r="N904" s="44">
        <v>15</v>
      </c>
      <c r="O904" s="44">
        <v>933000</v>
      </c>
      <c r="P904" s="44">
        <v>13995000</v>
      </c>
      <c r="Q904" s="44">
        <v>11186000</v>
      </c>
      <c r="R904" s="44">
        <v>-2809000</v>
      </c>
      <c r="S904" s="42"/>
      <c r="W904" s="5" t="str" cm="1">
        <f t="array" ref="W904">_xlfn.LET(
 _xlpm.a, TRIM(_xlfn.TEXTSPLIT(M904,",")),
 _xlpm.b, TRIM(_xlfn.TEXTSPLIT(L904,",")),
 IFERROR(_xlfn._xlws.FILTER(_xlpm.a, ISNA(MATCH(_xlpm.a,_xlpm.b,0))), "Không có khác biệt")
)</f>
        <v>Không có khác biệt</v>
      </c>
    </row>
    <row r="905" spans="1:23" ht="71.25">
      <c r="A905" s="44">
        <v>20252</v>
      </c>
      <c r="B905" s="45" t="s">
        <v>8926</v>
      </c>
      <c r="C905" s="44">
        <v>2025</v>
      </c>
      <c r="D905" s="45" t="s">
        <v>1117</v>
      </c>
      <c r="E905" s="45" t="s">
        <v>1087</v>
      </c>
      <c r="F905" s="45" t="s">
        <v>1088</v>
      </c>
      <c r="G905" s="45" t="s">
        <v>1089</v>
      </c>
      <c r="H905" s="45" t="s">
        <v>1090</v>
      </c>
      <c r="I905" s="44">
        <v>2511232</v>
      </c>
      <c r="J905" s="45" t="s">
        <v>2885</v>
      </c>
      <c r="K905" s="45" t="s">
        <v>1092</v>
      </c>
      <c r="L905" s="42"/>
      <c r="M905" s="42"/>
      <c r="N905" s="44">
        <v>0</v>
      </c>
      <c r="O905" s="44">
        <v>933000</v>
      </c>
      <c r="P905" s="44">
        <v>0</v>
      </c>
      <c r="Q905" s="44">
        <v>26124000</v>
      </c>
      <c r="R905" s="44">
        <v>26124000</v>
      </c>
      <c r="S905" s="42"/>
      <c r="W905" s="5" t="str" cm="1">
        <f t="array" ref="W905">_xlfn.LET(
 _xlpm.a, TRIM(_xlfn.TEXTSPLIT(M905,",")),
 _xlpm.b, TRIM(_xlfn.TEXTSPLIT(L905,",")),
 IFERROR(_xlfn._xlws.FILTER(_xlpm.a, ISNA(MATCH(_xlpm.a,_xlpm.b,0))), "Không có khác biệt")
)</f>
        <v>Không có khác biệt</v>
      </c>
    </row>
    <row r="906" spans="1:23" ht="71.25">
      <c r="A906" s="44">
        <v>20252</v>
      </c>
      <c r="B906" s="45" t="s">
        <v>8926</v>
      </c>
      <c r="C906" s="44">
        <v>2025</v>
      </c>
      <c r="D906" s="45" t="s">
        <v>1120</v>
      </c>
      <c r="E906" s="45" t="s">
        <v>1087</v>
      </c>
      <c r="F906" s="45" t="s">
        <v>19</v>
      </c>
      <c r="G906" s="45" t="s">
        <v>1152</v>
      </c>
      <c r="H906" s="42"/>
      <c r="I906" s="44">
        <v>2540080</v>
      </c>
      <c r="J906" s="45" t="s">
        <v>2886</v>
      </c>
      <c r="K906" s="45" t="s">
        <v>1092</v>
      </c>
      <c r="L906" s="42"/>
      <c r="M906" s="42"/>
      <c r="N906" s="44">
        <v>0</v>
      </c>
      <c r="O906" s="44">
        <v>0</v>
      </c>
      <c r="P906" s="44">
        <v>0</v>
      </c>
      <c r="Q906" s="44">
        <v>28000000</v>
      </c>
      <c r="R906" s="44">
        <v>28000000</v>
      </c>
      <c r="S906" s="42"/>
      <c r="W906" s="5" t="str" cm="1">
        <f t="array" ref="W906">_xlfn.LET(
 _xlpm.a, TRIM(_xlfn.TEXTSPLIT(M906,",")),
 _xlpm.b, TRIM(_xlfn.TEXTSPLIT(L906,",")),
 IFERROR(_xlfn._xlws.FILTER(_xlpm.a, ISNA(MATCH(_xlpm.a,_xlpm.b,0))), "Không có khác biệt")
)</f>
        <v>Không có khác biệt</v>
      </c>
    </row>
    <row r="907" spans="1:23" ht="71.25">
      <c r="A907" s="44">
        <v>20252</v>
      </c>
      <c r="B907" s="45" t="s">
        <v>8926</v>
      </c>
      <c r="C907" s="44">
        <v>2021</v>
      </c>
      <c r="D907" s="45" t="s">
        <v>1180</v>
      </c>
      <c r="E907" s="45" t="s">
        <v>1095</v>
      </c>
      <c r="F907" s="45" t="s">
        <v>1088</v>
      </c>
      <c r="G907" s="45" t="s">
        <v>1089</v>
      </c>
      <c r="H907" s="45" t="s">
        <v>1101</v>
      </c>
      <c r="I907" s="45" t="s">
        <v>2887</v>
      </c>
      <c r="J907" s="45" t="s">
        <v>2888</v>
      </c>
      <c r="K907" s="45" t="s">
        <v>1092</v>
      </c>
      <c r="L907" s="42"/>
      <c r="M907" s="42"/>
      <c r="N907" s="44">
        <v>0</v>
      </c>
      <c r="O907" s="44">
        <v>933000</v>
      </c>
      <c r="P907" s="44">
        <v>0</v>
      </c>
      <c r="Q907" s="44">
        <v>0</v>
      </c>
      <c r="R907" s="44">
        <v>0</v>
      </c>
      <c r="S907" s="42"/>
      <c r="W907" s="5" t="str" cm="1">
        <f t="array" ref="W907">_xlfn.LET(
 _xlpm.a, TRIM(_xlfn.TEXTSPLIT(M907,",")),
 _xlpm.b, TRIM(_xlfn.TEXTSPLIT(L907,",")),
 IFERROR(_xlfn._xlws.FILTER(_xlpm.a, ISNA(MATCH(_xlpm.a,_xlpm.b,0))), "Không có khác biệt")
)</f>
        <v>Không có khác biệt</v>
      </c>
    </row>
    <row r="908" spans="1:23" ht="71.25">
      <c r="A908" s="44">
        <v>20252</v>
      </c>
      <c r="B908" s="45" t="s">
        <v>8926</v>
      </c>
      <c r="C908" s="44">
        <v>2021</v>
      </c>
      <c r="D908" s="45" t="s">
        <v>1180</v>
      </c>
      <c r="E908" s="45" t="s">
        <v>1095</v>
      </c>
      <c r="F908" s="45" t="s">
        <v>1088</v>
      </c>
      <c r="G908" s="45" t="s">
        <v>1089</v>
      </c>
      <c r="H908" s="45" t="s">
        <v>1101</v>
      </c>
      <c r="I908" s="45" t="s">
        <v>2890</v>
      </c>
      <c r="J908" s="45" t="s">
        <v>2891</v>
      </c>
      <c r="K908" s="45" t="s">
        <v>1092</v>
      </c>
      <c r="L908" s="45" t="s">
        <v>8991</v>
      </c>
      <c r="M908" s="45" t="s">
        <v>8991</v>
      </c>
      <c r="N908" s="44">
        <v>3</v>
      </c>
      <c r="O908" s="44">
        <v>933000</v>
      </c>
      <c r="P908" s="44">
        <v>2799000</v>
      </c>
      <c r="Q908" s="44">
        <v>2799000</v>
      </c>
      <c r="R908" s="44">
        <v>0</v>
      </c>
      <c r="S908" s="42"/>
      <c r="W908" s="5" t="str" cm="1">
        <f t="array" ref="W908">_xlfn.LET(
 _xlpm.a, TRIM(_xlfn.TEXTSPLIT(M908,",")),
 _xlpm.b, TRIM(_xlfn.TEXTSPLIT(L908,",")),
 IFERROR(_xlfn._xlws.FILTER(_xlpm.a, ISNA(MATCH(_xlpm.a,_xlpm.b,0))), "Không có khác biệt")
)</f>
        <v>Không có khác biệt</v>
      </c>
    </row>
    <row r="909" spans="1:23" ht="71.25">
      <c r="A909" s="44">
        <v>20252</v>
      </c>
      <c r="B909" s="45" t="s">
        <v>8926</v>
      </c>
      <c r="C909" s="44">
        <v>2024</v>
      </c>
      <c r="D909" s="45" t="s">
        <v>1086</v>
      </c>
      <c r="E909" s="45" t="s">
        <v>1087</v>
      </c>
      <c r="F909" s="45" t="s">
        <v>1088</v>
      </c>
      <c r="G909" s="45" t="s">
        <v>1089</v>
      </c>
      <c r="H909" s="45" t="s">
        <v>1090</v>
      </c>
      <c r="I909" s="44">
        <v>2410556</v>
      </c>
      <c r="J909" s="45" t="s">
        <v>2893</v>
      </c>
      <c r="K909" s="45" t="s">
        <v>1092</v>
      </c>
      <c r="L909" s="45" t="s">
        <v>8954</v>
      </c>
      <c r="M909" s="45" t="s">
        <v>9372</v>
      </c>
      <c r="N909" s="44">
        <v>12</v>
      </c>
      <c r="O909" s="44">
        <v>933000</v>
      </c>
      <c r="P909" s="44">
        <v>11196000</v>
      </c>
      <c r="Q909" s="44">
        <v>11196000</v>
      </c>
      <c r="R909" s="44">
        <v>0</v>
      </c>
      <c r="S909" s="42"/>
      <c r="W909" s="5" t="str" cm="1">
        <f t="array" ref="W909">_xlfn.LET(
 _xlpm.a, TRIM(_xlfn.TEXTSPLIT(M909,",")),
 _xlpm.b, TRIM(_xlfn.TEXTSPLIT(L909,",")),
 IFERROR(_xlfn._xlws.FILTER(_xlpm.a, ISNA(MATCH(_xlpm.a,_xlpm.b,0))), "Không có khác biệt")
)</f>
        <v>Không có khác biệt</v>
      </c>
    </row>
    <row r="910" spans="1:23" ht="71.25">
      <c r="A910" s="44">
        <v>20252</v>
      </c>
      <c r="B910" s="45" t="s">
        <v>8926</v>
      </c>
      <c r="C910" s="44">
        <v>2024</v>
      </c>
      <c r="D910" s="45" t="s">
        <v>1110</v>
      </c>
      <c r="E910" s="45" t="s">
        <v>1095</v>
      </c>
      <c r="F910" s="45" t="s">
        <v>1088</v>
      </c>
      <c r="G910" s="45" t="s">
        <v>1118</v>
      </c>
      <c r="H910" s="45" t="s">
        <v>1101</v>
      </c>
      <c r="I910" s="44">
        <v>2411095</v>
      </c>
      <c r="J910" s="45" t="s">
        <v>2894</v>
      </c>
      <c r="K910" s="45" t="s">
        <v>1092</v>
      </c>
      <c r="L910" s="42"/>
      <c r="M910" s="42"/>
      <c r="N910" s="44">
        <v>0</v>
      </c>
      <c r="O910" s="44">
        <v>933000</v>
      </c>
      <c r="P910" s="44">
        <v>0</v>
      </c>
      <c r="Q910" s="44">
        <v>28000000</v>
      </c>
      <c r="R910" s="44">
        <v>28000000</v>
      </c>
      <c r="S910" s="42"/>
      <c r="W910" s="5" t="str" cm="1">
        <f t="array" ref="W910">_xlfn.LET(
 _xlpm.a, TRIM(_xlfn.TEXTSPLIT(M910,",")),
 _xlpm.b, TRIM(_xlfn.TEXTSPLIT(L910,",")),
 IFERROR(_xlfn._xlws.FILTER(_xlpm.a, ISNA(MATCH(_xlpm.a,_xlpm.b,0))), "Không có khác biệt")
)</f>
        <v>Không có khác biệt</v>
      </c>
    </row>
    <row r="911" spans="1:23" ht="71.25">
      <c r="A911" s="44">
        <v>20252</v>
      </c>
      <c r="B911" s="45" t="s">
        <v>8926</v>
      </c>
      <c r="C911" s="44">
        <v>2021</v>
      </c>
      <c r="D911" s="45" t="s">
        <v>1248</v>
      </c>
      <c r="E911" s="45" t="s">
        <v>1095</v>
      </c>
      <c r="F911" s="45" t="s">
        <v>1088</v>
      </c>
      <c r="G911" s="45" t="s">
        <v>1145</v>
      </c>
      <c r="H911" s="45" t="s">
        <v>1090</v>
      </c>
      <c r="I911" s="45" t="s">
        <v>2896</v>
      </c>
      <c r="J911" s="45" t="s">
        <v>2897</v>
      </c>
      <c r="K911" s="45" t="s">
        <v>1092</v>
      </c>
      <c r="L911" s="42"/>
      <c r="M911" s="42"/>
      <c r="N911" s="44">
        <v>0</v>
      </c>
      <c r="O911" s="44">
        <v>933000</v>
      </c>
      <c r="P911" s="44">
        <v>0</v>
      </c>
      <c r="Q911" s="44">
        <v>0</v>
      </c>
      <c r="R911" s="44">
        <v>0</v>
      </c>
      <c r="S911" s="42"/>
      <c r="W911" s="5" t="str" cm="1">
        <f t="array" ref="W911">_xlfn.LET(
 _xlpm.a, TRIM(_xlfn.TEXTSPLIT(M911,",")),
 _xlpm.b, TRIM(_xlfn.TEXTSPLIT(L911,",")),
 IFERROR(_xlfn._xlws.FILTER(_xlpm.a, ISNA(MATCH(_xlpm.a,_xlpm.b,0))), "Không có khác biệt")
)</f>
        <v>Không có khác biệt</v>
      </c>
    </row>
    <row r="912" spans="1:23" ht="71.25">
      <c r="A912" s="44">
        <v>20252</v>
      </c>
      <c r="B912" s="45" t="s">
        <v>8926</v>
      </c>
      <c r="C912" s="44">
        <v>2024</v>
      </c>
      <c r="D912" s="45" t="s">
        <v>1110</v>
      </c>
      <c r="E912" s="45" t="s">
        <v>1095</v>
      </c>
      <c r="F912" s="45" t="s">
        <v>1088</v>
      </c>
      <c r="G912" s="45" t="s">
        <v>1104</v>
      </c>
      <c r="H912" s="45" t="s">
        <v>1101</v>
      </c>
      <c r="I912" s="44">
        <v>2410632</v>
      </c>
      <c r="J912" s="45" t="s">
        <v>2898</v>
      </c>
      <c r="K912" s="45" t="s">
        <v>1092</v>
      </c>
      <c r="L912" s="42"/>
      <c r="M912" s="42"/>
      <c r="N912" s="44">
        <v>0</v>
      </c>
      <c r="O912" s="44">
        <v>933000</v>
      </c>
      <c r="P912" s="44">
        <v>0</v>
      </c>
      <c r="Q912" s="44">
        <v>28000000</v>
      </c>
      <c r="R912" s="44">
        <v>28000000</v>
      </c>
      <c r="S912" s="42"/>
      <c r="W912" s="5" t="str" cm="1">
        <f t="array" ref="W912">_xlfn.LET(
 _xlpm.a, TRIM(_xlfn.TEXTSPLIT(M912,",")),
 _xlpm.b, TRIM(_xlfn.TEXTSPLIT(L912,",")),
 IFERROR(_xlfn._xlws.FILTER(_xlpm.a, ISNA(MATCH(_xlpm.a,_xlpm.b,0))), "Không có khác biệt")
)</f>
        <v>Không có khác biệt</v>
      </c>
    </row>
    <row r="913" spans="1:23" ht="71.25">
      <c r="A913" s="44">
        <v>20252</v>
      </c>
      <c r="B913" s="45" t="s">
        <v>8926</v>
      </c>
      <c r="C913" s="44">
        <v>2023</v>
      </c>
      <c r="D913" s="45" t="s">
        <v>1317</v>
      </c>
      <c r="E913" s="45" t="s">
        <v>1095</v>
      </c>
      <c r="F913" s="45" t="s">
        <v>1133</v>
      </c>
      <c r="G913" s="45" t="s">
        <v>1501</v>
      </c>
      <c r="H913" s="42"/>
      <c r="I913" s="45" t="s">
        <v>2899</v>
      </c>
      <c r="J913" s="45" t="s">
        <v>2900</v>
      </c>
      <c r="K913" s="45" t="s">
        <v>2901</v>
      </c>
      <c r="L913" s="42"/>
      <c r="M913" s="42"/>
      <c r="N913" s="44">
        <v>0</v>
      </c>
      <c r="O913" s="44">
        <v>0</v>
      </c>
      <c r="P913" s="44">
        <v>0</v>
      </c>
      <c r="Q913" s="44">
        <v>0</v>
      </c>
      <c r="R913" s="44">
        <v>0</v>
      </c>
      <c r="S913" s="42"/>
      <c r="W913" s="5" t="str" cm="1">
        <f t="array" ref="W913">_xlfn.LET(
 _xlpm.a, TRIM(_xlfn.TEXTSPLIT(M913,",")),
 _xlpm.b, TRIM(_xlfn.TEXTSPLIT(L913,",")),
 IFERROR(_xlfn._xlws.FILTER(_xlpm.a, ISNA(MATCH(_xlpm.a,_xlpm.b,0))), "Không có khác biệt")
)</f>
        <v>Không có khác biệt</v>
      </c>
    </row>
    <row r="914" spans="1:23" ht="99.75">
      <c r="A914" s="44">
        <v>20252</v>
      </c>
      <c r="B914" s="45" t="s">
        <v>8926</v>
      </c>
      <c r="C914" s="44">
        <v>2024</v>
      </c>
      <c r="D914" s="45" t="s">
        <v>1086</v>
      </c>
      <c r="E914" s="45" t="s">
        <v>1087</v>
      </c>
      <c r="F914" s="45" t="s">
        <v>1088</v>
      </c>
      <c r="G914" s="45" t="s">
        <v>1155</v>
      </c>
      <c r="H914" s="45" t="s">
        <v>1090</v>
      </c>
      <c r="I914" s="44">
        <v>2410095</v>
      </c>
      <c r="J914" s="45" t="s">
        <v>2902</v>
      </c>
      <c r="K914" s="45" t="s">
        <v>1092</v>
      </c>
      <c r="L914" s="45" t="s">
        <v>9373</v>
      </c>
      <c r="M914" s="45" t="s">
        <v>9374</v>
      </c>
      <c r="N914" s="44">
        <v>18</v>
      </c>
      <c r="O914" s="44">
        <v>933000</v>
      </c>
      <c r="P914" s="44">
        <v>16794000</v>
      </c>
      <c r="Q914" s="44">
        <v>16794000</v>
      </c>
      <c r="R914" s="44">
        <v>0</v>
      </c>
      <c r="S914" s="42"/>
      <c r="W914" s="5" t="str" cm="1">
        <f t="array" ref="W914">_xlfn.LET(
 _xlpm.a, TRIM(_xlfn.TEXTSPLIT(M914,",")),
 _xlpm.b, TRIM(_xlfn.TEXTSPLIT(L914,",")),
 IFERROR(_xlfn._xlws.FILTER(_xlpm.a, ISNA(MATCH(_xlpm.a,_xlpm.b,0))), "Không có khác biệt")
)</f>
        <v>Không có khác biệt</v>
      </c>
    </row>
    <row r="915" spans="1:23" ht="71.25">
      <c r="A915" s="44">
        <v>20252</v>
      </c>
      <c r="B915" s="45" t="s">
        <v>8926</v>
      </c>
      <c r="C915" s="44">
        <v>2025</v>
      </c>
      <c r="D915" s="45" t="s">
        <v>1117</v>
      </c>
      <c r="E915" s="45" t="s">
        <v>1087</v>
      </c>
      <c r="F915" s="45" t="s">
        <v>1088</v>
      </c>
      <c r="G915" s="45" t="s">
        <v>1765</v>
      </c>
      <c r="H915" s="45" t="s">
        <v>1090</v>
      </c>
      <c r="I915" s="44">
        <v>2510435</v>
      </c>
      <c r="J915" s="45" t="s">
        <v>2903</v>
      </c>
      <c r="K915" s="45" t="s">
        <v>1092</v>
      </c>
      <c r="L915" s="42"/>
      <c r="M915" s="42"/>
      <c r="N915" s="44">
        <v>0</v>
      </c>
      <c r="O915" s="44">
        <v>1667000</v>
      </c>
      <c r="P915" s="44">
        <v>0</v>
      </c>
      <c r="Q915" s="44">
        <v>24676000</v>
      </c>
      <c r="R915" s="44">
        <v>24676000</v>
      </c>
      <c r="S915" s="42"/>
      <c r="W915" s="5" t="str" cm="1">
        <f t="array" ref="W915">_xlfn.LET(
 _xlpm.a, TRIM(_xlfn.TEXTSPLIT(M915,",")),
 _xlpm.b, TRIM(_xlfn.TEXTSPLIT(L915,",")),
 IFERROR(_xlfn._xlws.FILTER(_xlpm.a, ISNA(MATCH(_xlpm.a,_xlpm.b,0))), "Không có khác biệt")
)</f>
        <v>Không có khác biệt</v>
      </c>
    </row>
    <row r="916" spans="1:23" ht="71.25">
      <c r="A916" s="44">
        <v>20252</v>
      </c>
      <c r="B916" s="45" t="s">
        <v>8926</v>
      </c>
      <c r="C916" s="44">
        <v>2024</v>
      </c>
      <c r="D916" s="45" t="s">
        <v>1110</v>
      </c>
      <c r="E916" s="45" t="s">
        <v>1095</v>
      </c>
      <c r="F916" s="45" t="s">
        <v>1088</v>
      </c>
      <c r="G916" s="45" t="s">
        <v>1104</v>
      </c>
      <c r="H916" s="45" t="s">
        <v>1101</v>
      </c>
      <c r="I916" s="44">
        <v>2410793</v>
      </c>
      <c r="J916" s="45" t="s">
        <v>2904</v>
      </c>
      <c r="K916" s="45" t="s">
        <v>1092</v>
      </c>
      <c r="L916" s="42"/>
      <c r="M916" s="42"/>
      <c r="N916" s="44">
        <v>0</v>
      </c>
      <c r="O916" s="44">
        <v>933000</v>
      </c>
      <c r="P916" s="44">
        <v>0</v>
      </c>
      <c r="Q916" s="44">
        <v>28000000</v>
      </c>
      <c r="R916" s="44">
        <v>28000000</v>
      </c>
      <c r="S916" s="42"/>
      <c r="W916" s="5" t="str" cm="1">
        <f t="array" ref="W916">_xlfn.LET(
 _xlpm.a, TRIM(_xlfn.TEXTSPLIT(M916,",")),
 _xlpm.b, TRIM(_xlfn.TEXTSPLIT(L916,",")),
 IFERROR(_xlfn._xlws.FILTER(_xlpm.a, ISNA(MATCH(_xlpm.a,_xlpm.b,0))), "Không có khác biệt")
)</f>
        <v>Không có khác biệt</v>
      </c>
    </row>
    <row r="917" spans="1:23" ht="71.25">
      <c r="A917" s="44">
        <v>20252</v>
      </c>
      <c r="B917" s="45" t="s">
        <v>8926</v>
      </c>
      <c r="C917" s="44">
        <v>2024</v>
      </c>
      <c r="D917" s="45" t="s">
        <v>1086</v>
      </c>
      <c r="E917" s="45" t="s">
        <v>1087</v>
      </c>
      <c r="F917" s="45" t="s">
        <v>1088</v>
      </c>
      <c r="G917" s="45" t="s">
        <v>1107</v>
      </c>
      <c r="H917" s="45" t="s">
        <v>1090</v>
      </c>
      <c r="I917" s="44">
        <v>2411074</v>
      </c>
      <c r="J917" s="45" t="s">
        <v>2905</v>
      </c>
      <c r="K917" s="45" t="s">
        <v>1092</v>
      </c>
      <c r="L917" s="45" t="s">
        <v>9375</v>
      </c>
      <c r="M917" s="45" t="s">
        <v>9376</v>
      </c>
      <c r="N917" s="44">
        <v>14</v>
      </c>
      <c r="O917" s="44">
        <v>933000</v>
      </c>
      <c r="P917" s="44">
        <v>13062000</v>
      </c>
      <c r="Q917" s="44">
        <v>13062000</v>
      </c>
      <c r="R917" s="44">
        <v>0</v>
      </c>
      <c r="S917" s="42"/>
      <c r="W917" s="5" t="str" cm="1">
        <f t="array" ref="W917">_xlfn.LET(
 _xlpm.a, TRIM(_xlfn.TEXTSPLIT(M917,",")),
 _xlpm.b, TRIM(_xlfn.TEXTSPLIT(L917,",")),
 IFERROR(_xlfn._xlws.FILTER(_xlpm.a, ISNA(MATCH(_xlpm.a,_xlpm.b,0))), "Không có khác biệt")
)</f>
        <v>Không có khác biệt</v>
      </c>
    </row>
    <row r="918" spans="1:23" ht="71.25">
      <c r="A918" s="44">
        <v>20252</v>
      </c>
      <c r="B918" s="45" t="s">
        <v>8926</v>
      </c>
      <c r="C918" s="44">
        <v>2024</v>
      </c>
      <c r="D918" s="45" t="s">
        <v>1086</v>
      </c>
      <c r="E918" s="45" t="s">
        <v>1087</v>
      </c>
      <c r="F918" s="45" t="s">
        <v>1088</v>
      </c>
      <c r="G918" s="45" t="s">
        <v>1089</v>
      </c>
      <c r="H918" s="45" t="s">
        <v>1090</v>
      </c>
      <c r="I918" s="44">
        <v>2410677</v>
      </c>
      <c r="J918" s="45" t="s">
        <v>2906</v>
      </c>
      <c r="K918" s="45" t="s">
        <v>1092</v>
      </c>
      <c r="L918" s="45" t="s">
        <v>8940</v>
      </c>
      <c r="M918" s="45" t="s">
        <v>9197</v>
      </c>
      <c r="N918" s="44">
        <v>16</v>
      </c>
      <c r="O918" s="44">
        <v>933000</v>
      </c>
      <c r="P918" s="44">
        <v>14928000</v>
      </c>
      <c r="Q918" s="44">
        <v>14928000</v>
      </c>
      <c r="R918" s="44">
        <v>0</v>
      </c>
      <c r="S918" s="42"/>
      <c r="W918" s="5" t="str" cm="1">
        <f t="array" ref="W918">_xlfn.LET(
 _xlpm.a, TRIM(_xlfn.TEXTSPLIT(M918,",")),
 _xlpm.b, TRIM(_xlfn.TEXTSPLIT(L918,",")),
 IFERROR(_xlfn._xlws.FILTER(_xlpm.a, ISNA(MATCH(_xlpm.a,_xlpm.b,0))), "Không có khác biệt")
)</f>
        <v>Không có khác biệt</v>
      </c>
    </row>
    <row r="919" spans="1:23" ht="71.25">
      <c r="A919" s="44">
        <v>20252</v>
      </c>
      <c r="B919" s="45" t="s">
        <v>8926</v>
      </c>
      <c r="C919" s="44">
        <v>2025</v>
      </c>
      <c r="D919" s="45" t="s">
        <v>1117</v>
      </c>
      <c r="E919" s="45" t="s">
        <v>1087</v>
      </c>
      <c r="F919" s="45" t="s">
        <v>1088</v>
      </c>
      <c r="G919" s="45" t="s">
        <v>1089</v>
      </c>
      <c r="H919" s="45" t="s">
        <v>1090</v>
      </c>
      <c r="I919" s="44">
        <v>2510837</v>
      </c>
      <c r="J919" s="45" t="s">
        <v>2908</v>
      </c>
      <c r="K919" s="45" t="s">
        <v>1092</v>
      </c>
      <c r="L919" s="42"/>
      <c r="M919" s="42"/>
      <c r="N919" s="44">
        <v>0</v>
      </c>
      <c r="O919" s="44">
        <v>933000</v>
      </c>
      <c r="P919" s="44">
        <v>0</v>
      </c>
      <c r="Q919" s="44">
        <v>24258000</v>
      </c>
      <c r="R919" s="44">
        <v>24258000</v>
      </c>
      <c r="S919" s="42"/>
      <c r="W919" s="5" t="str" cm="1">
        <f t="array" ref="W919">_xlfn.LET(
 _xlpm.a, TRIM(_xlfn.TEXTSPLIT(M919,",")),
 _xlpm.b, TRIM(_xlfn.TEXTSPLIT(L919,",")),
 IFERROR(_xlfn._xlws.FILTER(_xlpm.a, ISNA(MATCH(_xlpm.a,_xlpm.b,0))), "Không có khác biệt")
)</f>
        <v>Không có khác biệt</v>
      </c>
    </row>
    <row r="920" spans="1:23" ht="71.25">
      <c r="A920" s="44">
        <v>20252</v>
      </c>
      <c r="B920" s="45" t="s">
        <v>8926</v>
      </c>
      <c r="C920" s="44">
        <v>2022</v>
      </c>
      <c r="D920" s="45" t="s">
        <v>1144</v>
      </c>
      <c r="E920" s="45" t="s">
        <v>1095</v>
      </c>
      <c r="F920" s="45" t="s">
        <v>1088</v>
      </c>
      <c r="G920" s="45" t="s">
        <v>1165</v>
      </c>
      <c r="H920" s="45" t="s">
        <v>1090</v>
      </c>
      <c r="I920" s="45" t="s">
        <v>2909</v>
      </c>
      <c r="J920" s="45" t="s">
        <v>2910</v>
      </c>
      <c r="K920" s="45" t="s">
        <v>1092</v>
      </c>
      <c r="L920" s="42"/>
      <c r="M920" s="42"/>
      <c r="N920" s="44">
        <v>0</v>
      </c>
      <c r="O920" s="44">
        <v>933000</v>
      </c>
      <c r="P920" s="44">
        <v>0</v>
      </c>
      <c r="Q920" s="44">
        <v>28000000</v>
      </c>
      <c r="R920" s="44">
        <v>28000000</v>
      </c>
      <c r="S920" s="42"/>
      <c r="W920" s="5" t="str" cm="1">
        <f t="array" ref="W920">_xlfn.LET(
 _xlpm.a, TRIM(_xlfn.TEXTSPLIT(M920,",")),
 _xlpm.b, TRIM(_xlfn.TEXTSPLIT(L920,",")),
 IFERROR(_xlfn._xlws.FILTER(_xlpm.a, ISNA(MATCH(_xlpm.a,_xlpm.b,0))), "Không có khác biệt")
)</f>
        <v>Không có khác biệt</v>
      </c>
    </row>
    <row r="921" spans="1:23" ht="71.25">
      <c r="A921" s="44">
        <v>20252</v>
      </c>
      <c r="B921" s="45" t="s">
        <v>8926</v>
      </c>
      <c r="C921" s="44">
        <v>2025</v>
      </c>
      <c r="D921" s="45" t="s">
        <v>1099</v>
      </c>
      <c r="E921" s="45" t="s">
        <v>1087</v>
      </c>
      <c r="F921" s="45" t="s">
        <v>1088</v>
      </c>
      <c r="G921" s="45" t="s">
        <v>1107</v>
      </c>
      <c r="H921" s="45" t="s">
        <v>1101</v>
      </c>
      <c r="I921" s="44">
        <v>2510601</v>
      </c>
      <c r="J921" s="45" t="s">
        <v>2911</v>
      </c>
      <c r="K921" s="45" t="s">
        <v>1092</v>
      </c>
      <c r="L921" s="45" t="s">
        <v>8933</v>
      </c>
      <c r="M921" s="45" t="s">
        <v>9060</v>
      </c>
      <c r="N921" s="44">
        <v>11</v>
      </c>
      <c r="O921" s="44">
        <v>933000</v>
      </c>
      <c r="P921" s="44">
        <v>10263000</v>
      </c>
      <c r="Q921" s="44">
        <v>7454000</v>
      </c>
      <c r="R921" s="44">
        <v>-2809000</v>
      </c>
      <c r="S921" s="42"/>
      <c r="W921" s="5" t="str" cm="1">
        <f t="array" ref="W921">_xlfn.LET(
 _xlpm.a, TRIM(_xlfn.TEXTSPLIT(M921,",")),
 _xlpm.b, TRIM(_xlfn.TEXTSPLIT(L921,",")),
 IFERROR(_xlfn._xlws.FILTER(_xlpm.a, ISNA(MATCH(_xlpm.a,_xlpm.b,0))), "Không có khác biệt")
)</f>
        <v>Không có khác biệt</v>
      </c>
    </row>
    <row r="922" spans="1:23" ht="71.25">
      <c r="A922" s="44">
        <v>20252</v>
      </c>
      <c r="B922" s="45" t="s">
        <v>8926</v>
      </c>
      <c r="C922" s="44">
        <v>2024</v>
      </c>
      <c r="D922" s="45" t="s">
        <v>1110</v>
      </c>
      <c r="E922" s="45" t="s">
        <v>1095</v>
      </c>
      <c r="F922" s="45" t="s">
        <v>1088</v>
      </c>
      <c r="G922" s="45" t="s">
        <v>1128</v>
      </c>
      <c r="H922" s="45" t="s">
        <v>1101</v>
      </c>
      <c r="I922" s="44">
        <v>2411106</v>
      </c>
      <c r="J922" s="45" t="s">
        <v>2912</v>
      </c>
      <c r="K922" s="45" t="s">
        <v>1092</v>
      </c>
      <c r="L922" s="45" t="s">
        <v>9377</v>
      </c>
      <c r="M922" s="45" t="s">
        <v>9377</v>
      </c>
      <c r="N922" s="44">
        <v>3</v>
      </c>
      <c r="O922" s="44">
        <v>933000</v>
      </c>
      <c r="P922" s="44">
        <v>2799000</v>
      </c>
      <c r="Q922" s="44">
        <v>2799000</v>
      </c>
      <c r="R922" s="44">
        <v>0</v>
      </c>
      <c r="S922" s="42"/>
      <c r="W922" s="5" t="str" cm="1">
        <f t="array" ref="W922">_xlfn.LET(
 _xlpm.a, TRIM(_xlfn.TEXTSPLIT(M922,",")),
 _xlpm.b, TRIM(_xlfn.TEXTSPLIT(L922,",")),
 IFERROR(_xlfn._xlws.FILTER(_xlpm.a, ISNA(MATCH(_xlpm.a,_xlpm.b,0))), "Không có khác biệt")
)</f>
        <v>Không có khác biệt</v>
      </c>
    </row>
    <row r="923" spans="1:23" ht="71.25">
      <c r="A923" s="44">
        <v>20252</v>
      </c>
      <c r="B923" s="45" t="s">
        <v>8926</v>
      </c>
      <c r="C923" s="44">
        <v>2025</v>
      </c>
      <c r="D923" s="45" t="s">
        <v>1099</v>
      </c>
      <c r="E923" s="45" t="s">
        <v>1087</v>
      </c>
      <c r="F923" s="45" t="s">
        <v>1088</v>
      </c>
      <c r="G923" s="45" t="s">
        <v>1114</v>
      </c>
      <c r="H923" s="45" t="s">
        <v>1101</v>
      </c>
      <c r="I923" s="44">
        <v>2511255</v>
      </c>
      <c r="J923" s="45" t="s">
        <v>2913</v>
      </c>
      <c r="K923" s="45" t="s">
        <v>1092</v>
      </c>
      <c r="L923" s="45" t="s">
        <v>8935</v>
      </c>
      <c r="M923" s="45" t="s">
        <v>9378</v>
      </c>
      <c r="N923" s="44">
        <v>14</v>
      </c>
      <c r="O923" s="44">
        <v>1317000</v>
      </c>
      <c r="P923" s="44">
        <v>18438000</v>
      </c>
      <c r="Q923" s="44">
        <v>30301000</v>
      </c>
      <c r="R923" s="44">
        <v>11863000</v>
      </c>
      <c r="S923" s="42"/>
      <c r="W923" s="5" t="str" cm="1">
        <f t="array" ref="W923">_xlfn.LET(
 _xlpm.a, TRIM(_xlfn.TEXTSPLIT(M923,",")),
 _xlpm.b, TRIM(_xlfn.TEXTSPLIT(L923,",")),
 IFERROR(_xlfn._xlws.FILTER(_xlpm.a, ISNA(MATCH(_xlpm.a,_xlpm.b,0))), "Không có khác biệt")
)</f>
        <v>Không có khác biệt</v>
      </c>
    </row>
    <row r="924" spans="1:23" ht="71.25">
      <c r="A924" s="44">
        <v>20252</v>
      </c>
      <c r="B924" s="45" t="s">
        <v>8926</v>
      </c>
      <c r="C924" s="44">
        <v>2023</v>
      </c>
      <c r="D924" s="45" t="s">
        <v>1127</v>
      </c>
      <c r="E924" s="45" t="s">
        <v>1095</v>
      </c>
      <c r="F924" s="45" t="s">
        <v>1088</v>
      </c>
      <c r="G924" s="45" t="s">
        <v>1118</v>
      </c>
      <c r="H924" s="45" t="s">
        <v>1101</v>
      </c>
      <c r="I924" s="45" t="s">
        <v>2915</v>
      </c>
      <c r="J924" s="45" t="s">
        <v>2916</v>
      </c>
      <c r="K924" s="45" t="s">
        <v>1092</v>
      </c>
      <c r="L924" s="42"/>
      <c r="M924" s="42"/>
      <c r="N924" s="44">
        <v>0</v>
      </c>
      <c r="O924" s="44">
        <v>933000</v>
      </c>
      <c r="P924" s="44">
        <v>0</v>
      </c>
      <c r="Q924" s="44">
        <v>28000000</v>
      </c>
      <c r="R924" s="44">
        <v>28000000</v>
      </c>
      <c r="S924" s="42"/>
      <c r="W924" s="5" t="str" cm="1">
        <f t="array" ref="W924">_xlfn.LET(
 _xlpm.a, TRIM(_xlfn.TEXTSPLIT(M924,",")),
 _xlpm.b, TRIM(_xlfn.TEXTSPLIT(L924,",")),
 IFERROR(_xlfn._xlws.FILTER(_xlpm.a, ISNA(MATCH(_xlpm.a,_xlpm.b,0))), "Không có khác biệt")
)</f>
        <v>Không có khác biệt</v>
      </c>
    </row>
    <row r="925" spans="1:23" ht="71.25">
      <c r="A925" s="44">
        <v>20252</v>
      </c>
      <c r="B925" s="45" t="s">
        <v>8926</v>
      </c>
      <c r="C925" s="44">
        <v>2024</v>
      </c>
      <c r="D925" s="45" t="s">
        <v>1086</v>
      </c>
      <c r="E925" s="45" t="s">
        <v>1087</v>
      </c>
      <c r="F925" s="45" t="s">
        <v>1088</v>
      </c>
      <c r="G925" s="45" t="s">
        <v>1089</v>
      </c>
      <c r="H925" s="45" t="s">
        <v>1090</v>
      </c>
      <c r="I925" s="44">
        <v>2410705</v>
      </c>
      <c r="J925" s="45" t="s">
        <v>2106</v>
      </c>
      <c r="K925" s="45" t="s">
        <v>1092</v>
      </c>
      <c r="L925" s="45" t="s">
        <v>8954</v>
      </c>
      <c r="M925" s="45" t="s">
        <v>9379</v>
      </c>
      <c r="N925" s="44">
        <v>12</v>
      </c>
      <c r="O925" s="44">
        <v>933000</v>
      </c>
      <c r="P925" s="44">
        <v>11196000</v>
      </c>
      <c r="Q925" s="44">
        <v>11196000</v>
      </c>
      <c r="R925" s="44">
        <v>0</v>
      </c>
      <c r="S925" s="42"/>
      <c r="W925" s="5" t="str" cm="1">
        <f t="array" ref="W925">_xlfn.LET(
 _xlpm.a, TRIM(_xlfn.TEXTSPLIT(M925,",")),
 _xlpm.b, TRIM(_xlfn.TEXTSPLIT(L925,",")),
 IFERROR(_xlfn._xlws.FILTER(_xlpm.a, ISNA(MATCH(_xlpm.a,_xlpm.b,0))), "Không có khác biệt")
)</f>
        <v>Không có khác biệt</v>
      </c>
    </row>
    <row r="926" spans="1:23" ht="71.25">
      <c r="A926" s="44">
        <v>20252</v>
      </c>
      <c r="B926" s="45" t="s">
        <v>8926</v>
      </c>
      <c r="C926" s="44">
        <v>2025</v>
      </c>
      <c r="D926" s="45" t="s">
        <v>1117</v>
      </c>
      <c r="E926" s="45" t="s">
        <v>1087</v>
      </c>
      <c r="F926" s="45" t="s">
        <v>1088</v>
      </c>
      <c r="G926" s="45" t="s">
        <v>1104</v>
      </c>
      <c r="H926" s="45" t="s">
        <v>1090</v>
      </c>
      <c r="I926" s="44">
        <v>2510987</v>
      </c>
      <c r="J926" s="45" t="s">
        <v>2918</v>
      </c>
      <c r="K926" s="45" t="s">
        <v>1092</v>
      </c>
      <c r="L926" s="42"/>
      <c r="M926" s="42"/>
      <c r="N926" s="44">
        <v>0</v>
      </c>
      <c r="O926" s="44">
        <v>933000</v>
      </c>
      <c r="P926" s="44">
        <v>0</v>
      </c>
      <c r="Q926" s="44">
        <v>26124000</v>
      </c>
      <c r="R926" s="44">
        <v>26124000</v>
      </c>
      <c r="S926" s="42"/>
      <c r="W926" s="5" t="str" cm="1">
        <f t="array" ref="W926">_xlfn.LET(
 _xlpm.a, TRIM(_xlfn.TEXTSPLIT(M926,",")),
 _xlpm.b, TRIM(_xlfn.TEXTSPLIT(L926,",")),
 IFERROR(_xlfn._xlws.FILTER(_xlpm.a, ISNA(MATCH(_xlpm.a,_xlpm.b,0))), "Không có khác biệt")
)</f>
        <v>Không có khác biệt</v>
      </c>
    </row>
    <row r="927" spans="1:23" ht="71.25">
      <c r="A927" s="44">
        <v>20252</v>
      </c>
      <c r="B927" s="45" t="s">
        <v>8926</v>
      </c>
      <c r="C927" s="44">
        <v>2025</v>
      </c>
      <c r="D927" s="45" t="s">
        <v>1117</v>
      </c>
      <c r="E927" s="45" t="s">
        <v>1087</v>
      </c>
      <c r="F927" s="45" t="s">
        <v>1088</v>
      </c>
      <c r="G927" s="45" t="s">
        <v>1107</v>
      </c>
      <c r="H927" s="45" t="s">
        <v>1090</v>
      </c>
      <c r="I927" s="44">
        <v>2510172</v>
      </c>
      <c r="J927" s="45" t="s">
        <v>2919</v>
      </c>
      <c r="K927" s="45" t="s">
        <v>1092</v>
      </c>
      <c r="L927" s="42"/>
      <c r="M927" s="42"/>
      <c r="N927" s="44">
        <v>0</v>
      </c>
      <c r="O927" s="44">
        <v>933000</v>
      </c>
      <c r="P927" s="44">
        <v>0</v>
      </c>
      <c r="Q927" s="44">
        <v>26124000</v>
      </c>
      <c r="R927" s="44">
        <v>26124000</v>
      </c>
      <c r="S927" s="42"/>
      <c r="W927" s="5" t="str" cm="1">
        <f t="array" ref="W927">_xlfn.LET(
 _xlpm.a, TRIM(_xlfn.TEXTSPLIT(M927,",")),
 _xlpm.b, TRIM(_xlfn.TEXTSPLIT(L927,",")),
 IFERROR(_xlfn._xlws.FILTER(_xlpm.a, ISNA(MATCH(_xlpm.a,_xlpm.b,0))), "Không có khác biệt")
)</f>
        <v>Không có khác biệt</v>
      </c>
    </row>
    <row r="928" spans="1:23" ht="71.25">
      <c r="A928" s="44">
        <v>20252</v>
      </c>
      <c r="B928" s="45" t="s">
        <v>8926</v>
      </c>
      <c r="C928" s="44">
        <v>2025</v>
      </c>
      <c r="D928" s="45" t="s">
        <v>1120</v>
      </c>
      <c r="E928" s="45" t="s">
        <v>1087</v>
      </c>
      <c r="F928" s="45" t="s">
        <v>19</v>
      </c>
      <c r="G928" s="45" t="s">
        <v>1333</v>
      </c>
      <c r="H928" s="42"/>
      <c r="I928" s="44">
        <v>2540045</v>
      </c>
      <c r="J928" s="45" t="s">
        <v>2920</v>
      </c>
      <c r="K928" s="45" t="s">
        <v>1092</v>
      </c>
      <c r="L928" s="42"/>
      <c r="M928" s="42"/>
      <c r="N928" s="44">
        <v>0</v>
      </c>
      <c r="O928" s="44">
        <v>0</v>
      </c>
      <c r="P928" s="44">
        <v>0</v>
      </c>
      <c r="Q928" s="44">
        <v>28000000</v>
      </c>
      <c r="R928" s="44">
        <v>28000000</v>
      </c>
      <c r="S928" s="42"/>
      <c r="W928" s="5" t="str" cm="1">
        <f t="array" ref="W928">_xlfn.LET(
 _xlpm.a, TRIM(_xlfn.TEXTSPLIT(M928,",")),
 _xlpm.b, TRIM(_xlfn.TEXTSPLIT(L928,",")),
 IFERROR(_xlfn._xlws.FILTER(_xlpm.a, ISNA(MATCH(_xlpm.a,_xlpm.b,0))), "Không có khác biệt")
)</f>
        <v>Không có khác biệt</v>
      </c>
    </row>
    <row r="929" spans="1:23" ht="71.25">
      <c r="A929" s="44">
        <v>20252</v>
      </c>
      <c r="B929" s="45" t="s">
        <v>8926</v>
      </c>
      <c r="C929" s="44">
        <v>2025</v>
      </c>
      <c r="D929" s="45" t="s">
        <v>1117</v>
      </c>
      <c r="E929" s="45" t="s">
        <v>1087</v>
      </c>
      <c r="F929" s="45" t="s">
        <v>1088</v>
      </c>
      <c r="G929" s="45" t="s">
        <v>1089</v>
      </c>
      <c r="H929" s="45" t="s">
        <v>1090</v>
      </c>
      <c r="I929" s="44">
        <v>2510593</v>
      </c>
      <c r="J929" s="45" t="s">
        <v>2921</v>
      </c>
      <c r="K929" s="45" t="s">
        <v>1092</v>
      </c>
      <c r="L929" s="42"/>
      <c r="M929" s="42"/>
      <c r="N929" s="44">
        <v>0</v>
      </c>
      <c r="O929" s="44">
        <v>933000</v>
      </c>
      <c r="P929" s="44">
        <v>0</v>
      </c>
      <c r="Q929" s="44">
        <v>26124000</v>
      </c>
      <c r="R929" s="44">
        <v>26124000</v>
      </c>
      <c r="S929" s="42"/>
      <c r="W929" s="5" t="str" cm="1">
        <f t="array" ref="W929">_xlfn.LET(
 _xlpm.a, TRIM(_xlfn.TEXTSPLIT(M929,",")),
 _xlpm.b, TRIM(_xlfn.TEXTSPLIT(L929,",")),
 IFERROR(_xlfn._xlws.FILTER(_xlpm.a, ISNA(MATCH(_xlpm.a,_xlpm.b,0))), "Không có khác biệt")
)</f>
        <v>Không có khác biệt</v>
      </c>
    </row>
    <row r="930" spans="1:23" ht="71.25">
      <c r="A930" s="44">
        <v>20252</v>
      </c>
      <c r="B930" s="45" t="s">
        <v>8926</v>
      </c>
      <c r="C930" s="44">
        <v>2023</v>
      </c>
      <c r="D930" s="45" t="s">
        <v>1127</v>
      </c>
      <c r="E930" s="45" t="s">
        <v>1095</v>
      </c>
      <c r="F930" s="45" t="s">
        <v>1088</v>
      </c>
      <c r="G930" s="45" t="s">
        <v>1175</v>
      </c>
      <c r="H930" s="45" t="s">
        <v>1101</v>
      </c>
      <c r="I930" s="45" t="s">
        <v>2922</v>
      </c>
      <c r="J930" s="45" t="s">
        <v>2923</v>
      </c>
      <c r="K930" s="45" t="s">
        <v>1092</v>
      </c>
      <c r="L930" s="42"/>
      <c r="M930" s="42"/>
      <c r="N930" s="44">
        <v>0</v>
      </c>
      <c r="O930" s="44">
        <v>933000</v>
      </c>
      <c r="P930" s="44">
        <v>0</v>
      </c>
      <c r="Q930" s="44">
        <v>28000000</v>
      </c>
      <c r="R930" s="44">
        <v>28000000</v>
      </c>
      <c r="S930" s="42"/>
      <c r="W930" s="5" t="str" cm="1">
        <f t="array" ref="W930">_xlfn.LET(
 _xlpm.a, TRIM(_xlfn.TEXTSPLIT(M930,",")),
 _xlpm.b, TRIM(_xlfn.TEXTSPLIT(L930,",")),
 IFERROR(_xlfn._xlws.FILTER(_xlpm.a, ISNA(MATCH(_xlpm.a,_xlpm.b,0))), "Không có khác biệt")
)</f>
        <v>Không có khác biệt</v>
      </c>
    </row>
    <row r="931" spans="1:23" ht="71.25">
      <c r="A931" s="44">
        <v>20252</v>
      </c>
      <c r="B931" s="45" t="s">
        <v>8926</v>
      </c>
      <c r="C931" s="44">
        <v>2025</v>
      </c>
      <c r="D931" s="45" t="s">
        <v>1117</v>
      </c>
      <c r="E931" s="45" t="s">
        <v>1087</v>
      </c>
      <c r="F931" s="45" t="s">
        <v>1088</v>
      </c>
      <c r="G931" s="45" t="s">
        <v>1089</v>
      </c>
      <c r="H931" s="45" t="s">
        <v>1090</v>
      </c>
      <c r="I931" s="44">
        <v>2510363</v>
      </c>
      <c r="J931" s="45" t="s">
        <v>2925</v>
      </c>
      <c r="K931" s="45" t="s">
        <v>1092</v>
      </c>
      <c r="L931" s="42"/>
      <c r="M931" s="42"/>
      <c r="N931" s="44">
        <v>0</v>
      </c>
      <c r="O931" s="44">
        <v>933000</v>
      </c>
      <c r="P931" s="44">
        <v>0</v>
      </c>
      <c r="Q931" s="44">
        <v>24258000</v>
      </c>
      <c r="R931" s="44">
        <v>24258000</v>
      </c>
      <c r="S931" s="42"/>
      <c r="W931" s="5" t="str" cm="1">
        <f t="array" ref="W931">_xlfn.LET(
 _xlpm.a, TRIM(_xlfn.TEXTSPLIT(M931,",")),
 _xlpm.b, TRIM(_xlfn.TEXTSPLIT(L931,",")),
 IFERROR(_xlfn._xlws.FILTER(_xlpm.a, ISNA(MATCH(_xlpm.a,_xlpm.b,0))), "Không có khác biệt")
)</f>
        <v>Không có khác biệt</v>
      </c>
    </row>
    <row r="932" spans="1:23" ht="71.25">
      <c r="A932" s="44">
        <v>20252</v>
      </c>
      <c r="B932" s="45" t="s">
        <v>8926</v>
      </c>
      <c r="C932" s="44">
        <v>2022</v>
      </c>
      <c r="D932" s="45" t="s">
        <v>1141</v>
      </c>
      <c r="E932" s="45" t="s">
        <v>1095</v>
      </c>
      <c r="F932" s="45" t="s">
        <v>1088</v>
      </c>
      <c r="G932" s="45" t="s">
        <v>1089</v>
      </c>
      <c r="H932" s="45" t="s">
        <v>1101</v>
      </c>
      <c r="I932" s="45" t="s">
        <v>2926</v>
      </c>
      <c r="J932" s="45" t="s">
        <v>2927</v>
      </c>
      <c r="K932" s="45" t="s">
        <v>1092</v>
      </c>
      <c r="L932" s="42"/>
      <c r="M932" s="42"/>
      <c r="N932" s="44">
        <v>0</v>
      </c>
      <c r="O932" s="44">
        <v>933000</v>
      </c>
      <c r="P932" s="44">
        <v>0</v>
      </c>
      <c r="Q932" s="44">
        <v>0</v>
      </c>
      <c r="R932" s="44">
        <v>0</v>
      </c>
      <c r="S932" s="42"/>
      <c r="W932" s="5" t="str" cm="1">
        <f t="array" ref="W932">_xlfn.LET(
 _xlpm.a, TRIM(_xlfn.TEXTSPLIT(M932,",")),
 _xlpm.b, TRIM(_xlfn.TEXTSPLIT(L932,",")),
 IFERROR(_xlfn._xlws.FILTER(_xlpm.a, ISNA(MATCH(_xlpm.a,_xlpm.b,0))), "Không có khác biệt")
)</f>
        <v>Không có khác biệt</v>
      </c>
    </row>
    <row r="933" spans="1:23" ht="71.25">
      <c r="A933" s="44">
        <v>20252</v>
      </c>
      <c r="B933" s="45" t="s">
        <v>8926</v>
      </c>
      <c r="C933" s="44">
        <v>2023</v>
      </c>
      <c r="D933" s="45" t="s">
        <v>1127</v>
      </c>
      <c r="E933" s="45" t="s">
        <v>1095</v>
      </c>
      <c r="F933" s="45" t="s">
        <v>1088</v>
      </c>
      <c r="G933" s="45" t="s">
        <v>1128</v>
      </c>
      <c r="H933" s="45" t="s">
        <v>1101</v>
      </c>
      <c r="I933" s="45" t="s">
        <v>2928</v>
      </c>
      <c r="J933" s="45" t="s">
        <v>10</v>
      </c>
      <c r="K933" s="45" t="s">
        <v>1092</v>
      </c>
      <c r="L933" s="45" t="s">
        <v>8939</v>
      </c>
      <c r="M933" s="42"/>
      <c r="N933" s="44">
        <v>2</v>
      </c>
      <c r="O933" s="44">
        <v>933000</v>
      </c>
      <c r="P933" s="44">
        <v>1866000</v>
      </c>
      <c r="Q933" s="44">
        <v>28000000</v>
      </c>
      <c r="R933" s="44">
        <v>26134000</v>
      </c>
      <c r="S933" s="42"/>
      <c r="W933" s="5" t="str" cm="1">
        <f t="array" ref="W933">_xlfn.LET(
 _xlpm.a, TRIM(_xlfn.TEXTSPLIT(M933,",")),
 _xlpm.b, TRIM(_xlfn.TEXTSPLIT(L933,",")),
 IFERROR(_xlfn._xlws.FILTER(_xlpm.a, ISNA(MATCH(_xlpm.a,_xlpm.b,0))), "Không có khác biệt")
)</f>
        <v>Không có khác biệt</v>
      </c>
    </row>
    <row r="934" spans="1:23" ht="71.25">
      <c r="A934" s="44">
        <v>20252</v>
      </c>
      <c r="B934" s="45" t="s">
        <v>8926</v>
      </c>
      <c r="C934" s="44">
        <v>2022</v>
      </c>
      <c r="D934" s="45" t="s">
        <v>1144</v>
      </c>
      <c r="E934" s="45" t="s">
        <v>1095</v>
      </c>
      <c r="F934" s="45" t="s">
        <v>1088</v>
      </c>
      <c r="G934" s="45" t="s">
        <v>1145</v>
      </c>
      <c r="H934" s="45" t="s">
        <v>1090</v>
      </c>
      <c r="I934" s="45" t="s">
        <v>2930</v>
      </c>
      <c r="J934" s="45" t="s">
        <v>2931</v>
      </c>
      <c r="K934" s="45" t="s">
        <v>1092</v>
      </c>
      <c r="L934" s="42"/>
      <c r="M934" s="42"/>
      <c r="N934" s="44">
        <v>0</v>
      </c>
      <c r="O934" s="44">
        <v>933000</v>
      </c>
      <c r="P934" s="44">
        <v>0</v>
      </c>
      <c r="Q934" s="44">
        <v>23300000</v>
      </c>
      <c r="R934" s="44">
        <v>23300000</v>
      </c>
      <c r="S934" s="42"/>
      <c r="W934" s="5" t="str" cm="1">
        <f t="array" ref="W934">_xlfn.LET(
 _xlpm.a, TRIM(_xlfn.TEXTSPLIT(M934,",")),
 _xlpm.b, TRIM(_xlfn.TEXTSPLIT(L934,",")),
 IFERROR(_xlfn._xlws.FILTER(_xlpm.a, ISNA(MATCH(_xlpm.a,_xlpm.b,0))), "Không có khác biệt")
)</f>
        <v>Không có khác biệt</v>
      </c>
    </row>
    <row r="935" spans="1:23" ht="85.5">
      <c r="A935" s="44">
        <v>20252</v>
      </c>
      <c r="B935" s="45" t="s">
        <v>8926</v>
      </c>
      <c r="C935" s="44">
        <v>2025</v>
      </c>
      <c r="D935" s="45" t="s">
        <v>1099</v>
      </c>
      <c r="E935" s="45" t="s">
        <v>1087</v>
      </c>
      <c r="F935" s="45" t="s">
        <v>1088</v>
      </c>
      <c r="G935" s="45" t="s">
        <v>1128</v>
      </c>
      <c r="H935" s="45" t="s">
        <v>1101</v>
      </c>
      <c r="I935" s="44">
        <v>2510440</v>
      </c>
      <c r="J935" s="45" t="s">
        <v>2932</v>
      </c>
      <c r="K935" s="45" t="s">
        <v>1092</v>
      </c>
      <c r="L935" s="45" t="s">
        <v>9055</v>
      </c>
      <c r="M935" s="45" t="s">
        <v>9380</v>
      </c>
      <c r="N935" s="44">
        <v>16</v>
      </c>
      <c r="O935" s="44">
        <v>933000</v>
      </c>
      <c r="P935" s="44">
        <v>14928000</v>
      </c>
      <c r="Q935" s="44">
        <v>14918000</v>
      </c>
      <c r="R935" s="44">
        <v>-10000</v>
      </c>
      <c r="S935" s="42"/>
      <c r="W935" s="5" t="str" cm="1">
        <f t="array" ref="W935">_xlfn.LET(
 _xlpm.a, TRIM(_xlfn.TEXTSPLIT(M935,",")),
 _xlpm.b, TRIM(_xlfn.TEXTSPLIT(L935,",")),
 IFERROR(_xlfn._xlws.FILTER(_xlpm.a, ISNA(MATCH(_xlpm.a,_xlpm.b,0))), "Không có khác biệt")
)</f>
        <v>Không có khác biệt</v>
      </c>
    </row>
    <row r="936" spans="1:23" ht="71.25">
      <c r="A936" s="44">
        <v>20252</v>
      </c>
      <c r="B936" s="45" t="s">
        <v>8926</v>
      </c>
      <c r="C936" s="44">
        <v>2024</v>
      </c>
      <c r="D936" s="45" t="s">
        <v>1110</v>
      </c>
      <c r="E936" s="45" t="s">
        <v>1095</v>
      </c>
      <c r="F936" s="45" t="s">
        <v>1088</v>
      </c>
      <c r="G936" s="45" t="s">
        <v>1107</v>
      </c>
      <c r="H936" s="45" t="s">
        <v>1101</v>
      </c>
      <c r="I936" s="44">
        <v>2410054</v>
      </c>
      <c r="J936" s="45" t="s">
        <v>2933</v>
      </c>
      <c r="K936" s="45" t="s">
        <v>1092</v>
      </c>
      <c r="L936" s="42"/>
      <c r="M936" s="42"/>
      <c r="N936" s="44">
        <v>0</v>
      </c>
      <c r="O936" s="44">
        <v>933000</v>
      </c>
      <c r="P936" s="44">
        <v>0</v>
      </c>
      <c r="Q936" s="44">
        <v>28000000</v>
      </c>
      <c r="R936" s="44">
        <v>28000000</v>
      </c>
      <c r="S936" s="42"/>
      <c r="W936" s="5" t="str" cm="1">
        <f t="array" ref="W936">_xlfn.LET(
 _xlpm.a, TRIM(_xlfn.TEXTSPLIT(M936,",")),
 _xlpm.b, TRIM(_xlfn.TEXTSPLIT(L936,",")),
 IFERROR(_xlfn._xlws.FILTER(_xlpm.a, ISNA(MATCH(_xlpm.a,_xlpm.b,0))), "Không có khác biệt")
)</f>
        <v>Không có khác biệt</v>
      </c>
    </row>
    <row r="937" spans="1:23" ht="71.25">
      <c r="A937" s="44">
        <v>20252</v>
      </c>
      <c r="B937" s="45" t="s">
        <v>8926</v>
      </c>
      <c r="C937" s="44">
        <v>2025</v>
      </c>
      <c r="D937" s="45" t="s">
        <v>1099</v>
      </c>
      <c r="E937" s="45" t="s">
        <v>1087</v>
      </c>
      <c r="F937" s="45" t="s">
        <v>1088</v>
      </c>
      <c r="G937" s="45" t="s">
        <v>1118</v>
      </c>
      <c r="H937" s="45" t="s">
        <v>1101</v>
      </c>
      <c r="I937" s="44">
        <v>2511197</v>
      </c>
      <c r="J937" s="45" t="s">
        <v>2935</v>
      </c>
      <c r="K937" s="45" t="s">
        <v>1092</v>
      </c>
      <c r="L937" s="45" t="s">
        <v>9381</v>
      </c>
      <c r="M937" s="45" t="s">
        <v>9382</v>
      </c>
      <c r="N937" s="44">
        <v>14</v>
      </c>
      <c r="O937" s="44">
        <v>933000</v>
      </c>
      <c r="P937" s="44">
        <v>13062000</v>
      </c>
      <c r="Q937" s="44">
        <v>10253000</v>
      </c>
      <c r="R937" s="44">
        <v>-2809000</v>
      </c>
      <c r="S937" s="42"/>
      <c r="W937" s="5" t="str" cm="1">
        <f t="array" ref="W937">_xlfn.LET(
 _xlpm.a, TRIM(_xlfn.TEXTSPLIT(M937,",")),
 _xlpm.b, TRIM(_xlfn.TEXTSPLIT(L937,",")),
 IFERROR(_xlfn._xlws.FILTER(_xlpm.a, ISNA(MATCH(_xlpm.a,_xlpm.b,0))), "Không có khác biệt")
)</f>
        <v>Không có khác biệt</v>
      </c>
    </row>
    <row r="938" spans="1:23" ht="71.25">
      <c r="A938" s="44">
        <v>20252</v>
      </c>
      <c r="B938" s="45" t="s">
        <v>8926</v>
      </c>
      <c r="C938" s="44">
        <v>2023</v>
      </c>
      <c r="D938" s="45" t="s">
        <v>1127</v>
      </c>
      <c r="E938" s="45" t="s">
        <v>1095</v>
      </c>
      <c r="F938" s="45" t="s">
        <v>1088</v>
      </c>
      <c r="G938" s="45" t="s">
        <v>1128</v>
      </c>
      <c r="H938" s="45" t="s">
        <v>1101</v>
      </c>
      <c r="I938" s="45" t="s">
        <v>2937</v>
      </c>
      <c r="J938" s="45" t="s">
        <v>2938</v>
      </c>
      <c r="K938" s="45" t="s">
        <v>1092</v>
      </c>
      <c r="L938" s="45" t="s">
        <v>8939</v>
      </c>
      <c r="M938" s="42"/>
      <c r="N938" s="44">
        <v>2</v>
      </c>
      <c r="O938" s="44">
        <v>933000</v>
      </c>
      <c r="P938" s="44">
        <v>1866000</v>
      </c>
      <c r="Q938" s="44">
        <v>28000000</v>
      </c>
      <c r="R938" s="44">
        <v>26134000</v>
      </c>
      <c r="S938" s="42"/>
      <c r="W938" s="5" t="str" cm="1">
        <f t="array" ref="W938">_xlfn.LET(
 _xlpm.a, TRIM(_xlfn.TEXTSPLIT(M938,",")),
 _xlpm.b, TRIM(_xlfn.TEXTSPLIT(L938,",")),
 IFERROR(_xlfn._xlws.FILTER(_xlpm.a, ISNA(MATCH(_xlpm.a,_xlpm.b,0))), "Không có khác biệt")
)</f>
        <v>Không có khác biệt</v>
      </c>
    </row>
    <row r="939" spans="1:23" ht="71.25">
      <c r="A939" s="44">
        <v>20252</v>
      </c>
      <c r="B939" s="45" t="s">
        <v>8926</v>
      </c>
      <c r="C939" s="44">
        <v>2024</v>
      </c>
      <c r="D939" s="45" t="s">
        <v>1110</v>
      </c>
      <c r="E939" s="45" t="s">
        <v>1095</v>
      </c>
      <c r="F939" s="45" t="s">
        <v>1088</v>
      </c>
      <c r="G939" s="45" t="s">
        <v>1280</v>
      </c>
      <c r="H939" s="45" t="s">
        <v>1101</v>
      </c>
      <c r="I939" s="44">
        <v>2411046</v>
      </c>
      <c r="J939" s="45" t="s">
        <v>2939</v>
      </c>
      <c r="K939" s="45" t="s">
        <v>1092</v>
      </c>
      <c r="L939" s="45" t="s">
        <v>9077</v>
      </c>
      <c r="M939" s="42"/>
      <c r="N939" s="44">
        <v>9</v>
      </c>
      <c r="O939" s="44">
        <v>933000</v>
      </c>
      <c r="P939" s="44">
        <v>8397000</v>
      </c>
      <c r="Q939" s="44">
        <v>28000000</v>
      </c>
      <c r="R939" s="44">
        <v>19603000</v>
      </c>
      <c r="S939" s="42"/>
      <c r="W939" s="5" t="str" cm="1">
        <f t="array" ref="W939">_xlfn.LET(
 _xlpm.a, TRIM(_xlfn.TEXTSPLIT(M939,",")),
 _xlpm.b, TRIM(_xlfn.TEXTSPLIT(L939,",")),
 IFERROR(_xlfn._xlws.FILTER(_xlpm.a, ISNA(MATCH(_xlpm.a,_xlpm.b,0))), "Không có khác biệt")
)</f>
        <v>Không có khác biệt</v>
      </c>
    </row>
    <row r="940" spans="1:23" ht="71.25">
      <c r="A940" s="44">
        <v>20252</v>
      </c>
      <c r="B940" s="45" t="s">
        <v>8926</v>
      </c>
      <c r="C940" s="44">
        <v>2025</v>
      </c>
      <c r="D940" s="42"/>
      <c r="E940" s="45" t="s">
        <v>1087</v>
      </c>
      <c r="F940" s="45" t="s">
        <v>19</v>
      </c>
      <c r="G940" s="45" t="s">
        <v>1528</v>
      </c>
      <c r="H940" s="42"/>
      <c r="I940" s="45" t="s">
        <v>2941</v>
      </c>
      <c r="J940" s="45" t="s">
        <v>2942</v>
      </c>
      <c r="K940" s="42"/>
      <c r="L940" s="42"/>
      <c r="M940" s="42"/>
      <c r="N940" s="44">
        <v>0</v>
      </c>
      <c r="O940" s="44">
        <v>0</v>
      </c>
      <c r="P940" s="44">
        <v>0</v>
      </c>
      <c r="Q940" s="44">
        <v>0</v>
      </c>
      <c r="R940" s="44">
        <v>0</v>
      </c>
      <c r="S940" s="42"/>
      <c r="W940" s="5" t="str" cm="1">
        <f t="array" ref="W940">_xlfn.LET(
 _xlpm.a, TRIM(_xlfn.TEXTSPLIT(M940,",")),
 _xlpm.b, TRIM(_xlfn.TEXTSPLIT(L940,",")),
 IFERROR(_xlfn._xlws.FILTER(_xlpm.a, ISNA(MATCH(_xlpm.a,_xlpm.b,0))), "Không có khác biệt")
)</f>
        <v>Không có khác biệt</v>
      </c>
    </row>
    <row r="941" spans="1:23" ht="71.25">
      <c r="A941" s="44">
        <v>20252</v>
      </c>
      <c r="B941" s="45" t="s">
        <v>8926</v>
      </c>
      <c r="C941" s="44">
        <v>2024</v>
      </c>
      <c r="D941" s="45" t="s">
        <v>1591</v>
      </c>
      <c r="E941" s="45" t="s">
        <v>1095</v>
      </c>
      <c r="F941" s="45" t="s">
        <v>19</v>
      </c>
      <c r="G941" s="45" t="s">
        <v>1152</v>
      </c>
      <c r="H941" s="42"/>
      <c r="I941" s="44">
        <v>2440048</v>
      </c>
      <c r="J941" s="45" t="s">
        <v>2943</v>
      </c>
      <c r="K941" s="45" t="s">
        <v>1092</v>
      </c>
      <c r="L941" s="42"/>
      <c r="M941" s="42"/>
      <c r="N941" s="44">
        <v>0</v>
      </c>
      <c r="O941" s="44">
        <v>0</v>
      </c>
      <c r="P941" s="44">
        <v>0</v>
      </c>
      <c r="Q941" s="44">
        <v>28000000</v>
      </c>
      <c r="R941" s="44">
        <v>28000000</v>
      </c>
      <c r="S941" s="42"/>
      <c r="W941" s="5" t="str" cm="1">
        <f t="array" ref="W941">_xlfn.LET(
 _xlpm.a, TRIM(_xlfn.TEXTSPLIT(M941,",")),
 _xlpm.b, TRIM(_xlfn.TEXTSPLIT(L941,",")),
 IFERROR(_xlfn._xlws.FILTER(_xlpm.a, ISNA(MATCH(_xlpm.a,_xlpm.b,0))), "Không có khác biệt")
)</f>
        <v>Không có khác biệt</v>
      </c>
    </row>
    <row r="942" spans="1:23" ht="85.5">
      <c r="A942" s="44">
        <v>20252</v>
      </c>
      <c r="B942" s="45" t="s">
        <v>8926</v>
      </c>
      <c r="C942" s="44">
        <v>2025</v>
      </c>
      <c r="D942" s="45" t="s">
        <v>1099</v>
      </c>
      <c r="E942" s="45" t="s">
        <v>1087</v>
      </c>
      <c r="F942" s="45" t="s">
        <v>1088</v>
      </c>
      <c r="G942" s="45" t="s">
        <v>1124</v>
      </c>
      <c r="H942" s="45" t="s">
        <v>1101</v>
      </c>
      <c r="I942" s="44">
        <v>2510631</v>
      </c>
      <c r="J942" s="45" t="s">
        <v>1732</v>
      </c>
      <c r="K942" s="45" t="s">
        <v>1092</v>
      </c>
      <c r="L942" s="45" t="s">
        <v>8981</v>
      </c>
      <c r="M942" s="45" t="s">
        <v>9383</v>
      </c>
      <c r="N942" s="44">
        <v>15</v>
      </c>
      <c r="O942" s="44">
        <v>933000</v>
      </c>
      <c r="P942" s="44">
        <v>13995000</v>
      </c>
      <c r="Q942" s="44">
        <v>14918000</v>
      </c>
      <c r="R942" s="44">
        <v>923000</v>
      </c>
      <c r="S942" s="42"/>
      <c r="W942" s="5" t="str" cm="1">
        <f t="array" ref="W942">_xlfn.LET(
 _xlpm.a, TRIM(_xlfn.TEXTSPLIT(M942,",")),
 _xlpm.b, TRIM(_xlfn.TEXTSPLIT(L942,",")),
 IFERROR(_xlfn._xlws.FILTER(_xlpm.a, ISNA(MATCH(_xlpm.a,_xlpm.b,0))), "Không có khác biệt")
)</f>
        <v>Không có khác biệt</v>
      </c>
    </row>
    <row r="943" spans="1:23" ht="71.25">
      <c r="A943" s="44">
        <v>20252</v>
      </c>
      <c r="B943" s="45" t="s">
        <v>8926</v>
      </c>
      <c r="C943" s="44">
        <v>2023</v>
      </c>
      <c r="D943" s="45" t="s">
        <v>1197</v>
      </c>
      <c r="E943" s="45" t="s">
        <v>1095</v>
      </c>
      <c r="F943" s="45" t="s">
        <v>1088</v>
      </c>
      <c r="G943" s="45" t="s">
        <v>1165</v>
      </c>
      <c r="H943" s="45" t="s">
        <v>1090</v>
      </c>
      <c r="I943" s="45" t="s">
        <v>2944</v>
      </c>
      <c r="J943" s="45" t="s">
        <v>2945</v>
      </c>
      <c r="K943" s="45" t="s">
        <v>1092</v>
      </c>
      <c r="L943" s="42"/>
      <c r="M943" s="42"/>
      <c r="N943" s="44">
        <v>0</v>
      </c>
      <c r="O943" s="44">
        <v>933000</v>
      </c>
      <c r="P943" s="44">
        <v>0</v>
      </c>
      <c r="Q943" s="44">
        <v>28000000</v>
      </c>
      <c r="R943" s="44">
        <v>28000000</v>
      </c>
      <c r="S943" s="42"/>
      <c r="W943" s="5" t="str" cm="1">
        <f t="array" ref="W943">_xlfn.LET(
 _xlpm.a, TRIM(_xlfn.TEXTSPLIT(M943,",")),
 _xlpm.b, TRIM(_xlfn.TEXTSPLIT(L943,",")),
 IFERROR(_xlfn._xlws.FILTER(_xlpm.a, ISNA(MATCH(_xlpm.a,_xlpm.b,0))), "Không có khác biệt")
)</f>
        <v>Không có khác biệt</v>
      </c>
    </row>
    <row r="944" spans="1:23" ht="71.25">
      <c r="A944" s="44">
        <v>20252</v>
      </c>
      <c r="B944" s="45" t="s">
        <v>8926</v>
      </c>
      <c r="C944" s="44">
        <v>2022</v>
      </c>
      <c r="D944" s="45" t="s">
        <v>1144</v>
      </c>
      <c r="E944" s="45" t="s">
        <v>1095</v>
      </c>
      <c r="F944" s="45" t="s">
        <v>1088</v>
      </c>
      <c r="G944" s="45" t="s">
        <v>1165</v>
      </c>
      <c r="H944" s="45" t="s">
        <v>1090</v>
      </c>
      <c r="I944" s="45" t="s">
        <v>2946</v>
      </c>
      <c r="J944" s="45" t="s">
        <v>2947</v>
      </c>
      <c r="K944" s="45" t="s">
        <v>1092</v>
      </c>
      <c r="L944" s="42"/>
      <c r="M944" s="42"/>
      <c r="N944" s="44">
        <v>0</v>
      </c>
      <c r="O944" s="44">
        <v>933000</v>
      </c>
      <c r="P944" s="44">
        <v>0</v>
      </c>
      <c r="Q944" s="44">
        <v>0</v>
      </c>
      <c r="R944" s="44">
        <v>0</v>
      </c>
      <c r="S944" s="42"/>
      <c r="W944" s="5" t="str" cm="1">
        <f t="array" ref="W944">_xlfn.LET(
 _xlpm.a, TRIM(_xlfn.TEXTSPLIT(M944,",")),
 _xlpm.b, TRIM(_xlfn.TEXTSPLIT(L944,",")),
 IFERROR(_xlfn._xlws.FILTER(_xlpm.a, ISNA(MATCH(_xlpm.a,_xlpm.b,0))), "Không có khác biệt")
)</f>
        <v>Không có khác biệt</v>
      </c>
    </row>
    <row r="945" spans="1:23" ht="71.25">
      <c r="A945" s="44">
        <v>20252</v>
      </c>
      <c r="B945" s="45" t="s">
        <v>8926</v>
      </c>
      <c r="C945" s="44">
        <v>2025</v>
      </c>
      <c r="D945" s="45" t="s">
        <v>1117</v>
      </c>
      <c r="E945" s="45" t="s">
        <v>1087</v>
      </c>
      <c r="F945" s="45" t="s">
        <v>1088</v>
      </c>
      <c r="G945" s="45" t="s">
        <v>1235</v>
      </c>
      <c r="H945" s="45" t="s">
        <v>1090</v>
      </c>
      <c r="I945" s="44">
        <v>2510401</v>
      </c>
      <c r="J945" s="45" t="s">
        <v>2949</v>
      </c>
      <c r="K945" s="45" t="s">
        <v>1092</v>
      </c>
      <c r="L945" s="42"/>
      <c r="M945" s="42"/>
      <c r="N945" s="44">
        <v>0</v>
      </c>
      <c r="O945" s="44">
        <v>933000</v>
      </c>
      <c r="P945" s="44">
        <v>0</v>
      </c>
      <c r="Q945" s="44">
        <v>26124000</v>
      </c>
      <c r="R945" s="44">
        <v>26124000</v>
      </c>
      <c r="S945" s="42"/>
      <c r="W945" s="5" t="str" cm="1">
        <f t="array" ref="W945">_xlfn.LET(
 _xlpm.a, TRIM(_xlfn.TEXTSPLIT(M945,",")),
 _xlpm.b, TRIM(_xlfn.TEXTSPLIT(L945,",")),
 IFERROR(_xlfn._xlws.FILTER(_xlpm.a, ISNA(MATCH(_xlpm.a,_xlpm.b,0))), "Không có khác biệt")
)</f>
        <v>Không có khác biệt</v>
      </c>
    </row>
    <row r="946" spans="1:23" ht="71.25">
      <c r="A946" s="44">
        <v>20252</v>
      </c>
      <c r="B946" s="45" t="s">
        <v>8926</v>
      </c>
      <c r="C946" s="44">
        <v>2023</v>
      </c>
      <c r="D946" s="45" t="s">
        <v>1127</v>
      </c>
      <c r="E946" s="45" t="s">
        <v>1095</v>
      </c>
      <c r="F946" s="45" t="s">
        <v>1088</v>
      </c>
      <c r="G946" s="45" t="s">
        <v>1118</v>
      </c>
      <c r="H946" s="45" t="s">
        <v>1101</v>
      </c>
      <c r="I946" s="45" t="s">
        <v>2950</v>
      </c>
      <c r="J946" s="45" t="s">
        <v>1470</v>
      </c>
      <c r="K946" s="45" t="s">
        <v>1092</v>
      </c>
      <c r="L946" s="45" t="s">
        <v>8939</v>
      </c>
      <c r="M946" s="42"/>
      <c r="N946" s="44">
        <v>2</v>
      </c>
      <c r="O946" s="44">
        <v>933000</v>
      </c>
      <c r="P946" s="44">
        <v>1866000</v>
      </c>
      <c r="Q946" s="44">
        <v>28000000</v>
      </c>
      <c r="R946" s="44">
        <v>26134000</v>
      </c>
      <c r="S946" s="42"/>
      <c r="W946" s="5" t="str" cm="1">
        <f t="array" ref="W946">_xlfn.LET(
 _xlpm.a, TRIM(_xlfn.TEXTSPLIT(M946,",")),
 _xlpm.b, TRIM(_xlfn.TEXTSPLIT(L946,",")),
 IFERROR(_xlfn._xlws.FILTER(_xlpm.a, ISNA(MATCH(_xlpm.a,_xlpm.b,0))), "Không có khác biệt")
)</f>
        <v>Không có khác biệt</v>
      </c>
    </row>
    <row r="947" spans="1:23" ht="71.25">
      <c r="A947" s="44">
        <v>20252</v>
      </c>
      <c r="B947" s="45" t="s">
        <v>8926</v>
      </c>
      <c r="C947" s="44">
        <v>2025</v>
      </c>
      <c r="D947" s="45" t="s">
        <v>1099</v>
      </c>
      <c r="E947" s="45" t="s">
        <v>1087</v>
      </c>
      <c r="F947" s="45" t="s">
        <v>1088</v>
      </c>
      <c r="G947" s="45" t="s">
        <v>1089</v>
      </c>
      <c r="H947" s="45" t="s">
        <v>1101</v>
      </c>
      <c r="I947" s="44">
        <v>2510345</v>
      </c>
      <c r="J947" s="45" t="s">
        <v>2449</v>
      </c>
      <c r="K947" s="45" t="s">
        <v>1092</v>
      </c>
      <c r="L947" s="45" t="s">
        <v>9384</v>
      </c>
      <c r="M947" s="45" t="s">
        <v>9385</v>
      </c>
      <c r="N947" s="44">
        <v>12</v>
      </c>
      <c r="O947" s="44">
        <v>933000</v>
      </c>
      <c r="P947" s="44">
        <v>11196000</v>
      </c>
      <c r="Q947" s="44">
        <v>10253000</v>
      </c>
      <c r="R947" s="44">
        <v>-943000</v>
      </c>
      <c r="S947" s="42"/>
      <c r="W947" s="5" t="str" cm="1">
        <f t="array" ref="W947">_xlfn.LET(
 _xlpm.a, TRIM(_xlfn.TEXTSPLIT(M947,",")),
 _xlpm.b, TRIM(_xlfn.TEXTSPLIT(L947,",")),
 IFERROR(_xlfn._xlws.FILTER(_xlpm.a, ISNA(MATCH(_xlpm.a,_xlpm.b,0))), "Không có khác biệt")
)</f>
        <v>Không có khác biệt</v>
      </c>
    </row>
    <row r="948" spans="1:23" ht="71.25">
      <c r="A948" s="44">
        <v>20252</v>
      </c>
      <c r="B948" s="45" t="s">
        <v>8926</v>
      </c>
      <c r="C948" s="44">
        <v>2022</v>
      </c>
      <c r="D948" s="45" t="s">
        <v>1144</v>
      </c>
      <c r="E948" s="45" t="s">
        <v>1095</v>
      </c>
      <c r="F948" s="45" t="s">
        <v>1088</v>
      </c>
      <c r="G948" s="45" t="s">
        <v>1268</v>
      </c>
      <c r="H948" s="45" t="s">
        <v>1090</v>
      </c>
      <c r="I948" s="45" t="s">
        <v>2952</v>
      </c>
      <c r="J948" s="45" t="s">
        <v>2597</v>
      </c>
      <c r="K948" s="45" t="s">
        <v>1092</v>
      </c>
      <c r="L948" s="42"/>
      <c r="M948" s="42"/>
      <c r="N948" s="44">
        <v>0</v>
      </c>
      <c r="O948" s="44">
        <v>933000</v>
      </c>
      <c r="P948" s="44">
        <v>0</v>
      </c>
      <c r="Q948" s="44">
        <v>23300000</v>
      </c>
      <c r="R948" s="44">
        <v>23300000</v>
      </c>
      <c r="S948" s="42"/>
      <c r="W948" s="5" t="str" cm="1">
        <f t="array" ref="W948">_xlfn.LET(
 _xlpm.a, TRIM(_xlfn.TEXTSPLIT(M948,",")),
 _xlpm.b, TRIM(_xlfn.TEXTSPLIT(L948,",")),
 IFERROR(_xlfn._xlws.FILTER(_xlpm.a, ISNA(MATCH(_xlpm.a,_xlpm.b,0))), "Không có khác biệt")
)</f>
        <v>Không có khác biệt</v>
      </c>
    </row>
    <row r="949" spans="1:23" ht="71.25">
      <c r="A949" s="44">
        <v>20252</v>
      </c>
      <c r="B949" s="45" t="s">
        <v>8926</v>
      </c>
      <c r="C949" s="44">
        <v>2025</v>
      </c>
      <c r="D949" s="45" t="s">
        <v>1099</v>
      </c>
      <c r="E949" s="45" t="s">
        <v>1087</v>
      </c>
      <c r="F949" s="45" t="s">
        <v>1088</v>
      </c>
      <c r="G949" s="45" t="s">
        <v>1104</v>
      </c>
      <c r="H949" s="45" t="s">
        <v>1101</v>
      </c>
      <c r="I949" s="44">
        <v>2510547</v>
      </c>
      <c r="J949" s="45" t="s">
        <v>2954</v>
      </c>
      <c r="K949" s="45" t="s">
        <v>1092</v>
      </c>
      <c r="L949" s="45" t="s">
        <v>9386</v>
      </c>
      <c r="M949" s="45" t="s">
        <v>9387</v>
      </c>
      <c r="N949" s="44">
        <v>15</v>
      </c>
      <c r="O949" s="44">
        <v>933000</v>
      </c>
      <c r="P949" s="44">
        <v>13995000</v>
      </c>
      <c r="Q949" s="44">
        <v>11186000</v>
      </c>
      <c r="R949" s="44">
        <v>-2809000</v>
      </c>
      <c r="S949" s="42"/>
      <c r="W949" s="5" t="str" cm="1">
        <f t="array" ref="W949">_xlfn.LET(
 _xlpm.a, TRIM(_xlfn.TEXTSPLIT(M949,",")),
 _xlpm.b, TRIM(_xlfn.TEXTSPLIT(L949,",")),
 IFERROR(_xlfn._xlws.FILTER(_xlpm.a, ISNA(MATCH(_xlpm.a,_xlpm.b,0))), "Không có khác biệt")
)</f>
        <v>Không có khác biệt</v>
      </c>
    </row>
    <row r="950" spans="1:23" ht="71.25">
      <c r="A950" s="44">
        <v>20252</v>
      </c>
      <c r="B950" s="45" t="s">
        <v>8926</v>
      </c>
      <c r="C950" s="44">
        <v>2022</v>
      </c>
      <c r="D950" s="45" t="s">
        <v>1144</v>
      </c>
      <c r="E950" s="45" t="s">
        <v>1095</v>
      </c>
      <c r="F950" s="45" t="s">
        <v>1088</v>
      </c>
      <c r="G950" s="45" t="s">
        <v>1124</v>
      </c>
      <c r="H950" s="45" t="s">
        <v>1090</v>
      </c>
      <c r="I950" s="45" t="s">
        <v>2955</v>
      </c>
      <c r="J950" s="45" t="s">
        <v>1315</v>
      </c>
      <c r="K950" s="45" t="s">
        <v>1092</v>
      </c>
      <c r="L950" s="45" t="s">
        <v>8939</v>
      </c>
      <c r="M950" s="42"/>
      <c r="N950" s="44">
        <v>2</v>
      </c>
      <c r="O950" s="44">
        <v>933000</v>
      </c>
      <c r="P950" s="44">
        <v>1866000</v>
      </c>
      <c r="Q950" s="44">
        <v>23300000</v>
      </c>
      <c r="R950" s="44">
        <v>21434000</v>
      </c>
      <c r="S950" s="42"/>
      <c r="W950" s="5" t="str" cm="1">
        <f t="array" ref="W950">_xlfn.LET(
 _xlpm.a, TRIM(_xlfn.TEXTSPLIT(M950,",")),
 _xlpm.b, TRIM(_xlfn.TEXTSPLIT(L950,",")),
 IFERROR(_xlfn._xlws.FILTER(_xlpm.a, ISNA(MATCH(_xlpm.a,_xlpm.b,0))), "Không có khác biệt")
)</f>
        <v>Không có khác biệt</v>
      </c>
    </row>
    <row r="951" spans="1:23" ht="71.25">
      <c r="A951" s="44">
        <v>20252</v>
      </c>
      <c r="B951" s="45" t="s">
        <v>8926</v>
      </c>
      <c r="C951" s="44">
        <v>2025</v>
      </c>
      <c r="D951" s="45" t="s">
        <v>1117</v>
      </c>
      <c r="E951" s="45" t="s">
        <v>1087</v>
      </c>
      <c r="F951" s="45" t="s">
        <v>1088</v>
      </c>
      <c r="G951" s="45" t="s">
        <v>1111</v>
      </c>
      <c r="H951" s="45" t="s">
        <v>1090</v>
      </c>
      <c r="I951" s="44">
        <v>2511092</v>
      </c>
      <c r="J951" s="45" t="s">
        <v>2956</v>
      </c>
      <c r="K951" s="45" t="s">
        <v>1092</v>
      </c>
      <c r="L951" s="42"/>
      <c r="M951" s="42"/>
      <c r="N951" s="44">
        <v>0</v>
      </c>
      <c r="O951" s="44">
        <v>933000</v>
      </c>
      <c r="P951" s="44">
        <v>0</v>
      </c>
      <c r="Q951" s="44">
        <v>26124000</v>
      </c>
      <c r="R951" s="44">
        <v>26124000</v>
      </c>
      <c r="S951" s="42"/>
      <c r="W951" s="5" t="str" cm="1">
        <f t="array" ref="W951">_xlfn.LET(
 _xlpm.a, TRIM(_xlfn.TEXTSPLIT(M951,",")),
 _xlpm.b, TRIM(_xlfn.TEXTSPLIT(L951,",")),
 IFERROR(_xlfn._xlws.FILTER(_xlpm.a, ISNA(MATCH(_xlpm.a,_xlpm.b,0))), "Không có khác biệt")
)</f>
        <v>Không có khác biệt</v>
      </c>
    </row>
    <row r="952" spans="1:23" ht="85.5">
      <c r="A952" s="44">
        <v>20252</v>
      </c>
      <c r="B952" s="45" t="s">
        <v>8926</v>
      </c>
      <c r="C952" s="44">
        <v>2025</v>
      </c>
      <c r="D952" s="45" t="s">
        <v>1099</v>
      </c>
      <c r="E952" s="45" t="s">
        <v>1087</v>
      </c>
      <c r="F952" s="45" t="s">
        <v>1088</v>
      </c>
      <c r="G952" s="45" t="s">
        <v>1161</v>
      </c>
      <c r="H952" s="45" t="s">
        <v>1101</v>
      </c>
      <c r="I952" s="44">
        <v>2510519</v>
      </c>
      <c r="J952" s="45" t="s">
        <v>2957</v>
      </c>
      <c r="K952" s="45" t="s">
        <v>1092</v>
      </c>
      <c r="L952" s="45" t="s">
        <v>9388</v>
      </c>
      <c r="M952" s="45" t="s">
        <v>9389</v>
      </c>
      <c r="N952" s="44">
        <v>17</v>
      </c>
      <c r="O952" s="44">
        <v>933000</v>
      </c>
      <c r="P952" s="44">
        <v>15861000</v>
      </c>
      <c r="Q952" s="44">
        <v>14918000</v>
      </c>
      <c r="R952" s="44">
        <v>-943000</v>
      </c>
      <c r="S952" s="42"/>
      <c r="W952" s="5" t="str" cm="1">
        <f t="array" ref="W952">_xlfn.LET(
 _xlpm.a, TRIM(_xlfn.TEXTSPLIT(M952,",")),
 _xlpm.b, TRIM(_xlfn.TEXTSPLIT(L952,",")),
 IFERROR(_xlfn._xlws.FILTER(_xlpm.a, ISNA(MATCH(_xlpm.a,_xlpm.b,0))), "Không có khác biệt")
)</f>
        <v>Không có khác biệt</v>
      </c>
    </row>
    <row r="953" spans="1:23" ht="71.25">
      <c r="A953" s="44">
        <v>20252</v>
      </c>
      <c r="B953" s="45" t="s">
        <v>8926</v>
      </c>
      <c r="C953" s="44">
        <v>2025</v>
      </c>
      <c r="D953" s="45" t="s">
        <v>1117</v>
      </c>
      <c r="E953" s="45" t="s">
        <v>1087</v>
      </c>
      <c r="F953" s="45" t="s">
        <v>1088</v>
      </c>
      <c r="G953" s="45" t="s">
        <v>1124</v>
      </c>
      <c r="H953" s="45" t="s">
        <v>1090</v>
      </c>
      <c r="I953" s="44">
        <v>2511224</v>
      </c>
      <c r="J953" s="45" t="s">
        <v>2959</v>
      </c>
      <c r="K953" s="45" t="s">
        <v>1092</v>
      </c>
      <c r="L953" s="42"/>
      <c r="M953" s="42"/>
      <c r="N953" s="44">
        <v>0</v>
      </c>
      <c r="O953" s="44">
        <v>933000</v>
      </c>
      <c r="P953" s="44">
        <v>0</v>
      </c>
      <c r="Q953" s="44">
        <v>26124000</v>
      </c>
      <c r="R953" s="44">
        <v>26124000</v>
      </c>
      <c r="S953" s="42"/>
      <c r="W953" s="5" t="str" cm="1">
        <f t="array" ref="W953">_xlfn.LET(
 _xlpm.a, TRIM(_xlfn.TEXTSPLIT(M953,",")),
 _xlpm.b, TRIM(_xlfn.TEXTSPLIT(L953,",")),
 IFERROR(_xlfn._xlws.FILTER(_xlpm.a, ISNA(MATCH(_xlpm.a,_xlpm.b,0))), "Không có khác biệt")
)</f>
        <v>Không có khác biệt</v>
      </c>
    </row>
    <row r="954" spans="1:23" ht="71.25">
      <c r="A954" s="44">
        <v>20252</v>
      </c>
      <c r="B954" s="45" t="s">
        <v>8926</v>
      </c>
      <c r="C954" s="44">
        <v>2025</v>
      </c>
      <c r="D954" s="45" t="s">
        <v>1120</v>
      </c>
      <c r="E954" s="45" t="s">
        <v>1087</v>
      </c>
      <c r="F954" s="45" t="s">
        <v>19</v>
      </c>
      <c r="G954" s="45" t="s">
        <v>1152</v>
      </c>
      <c r="H954" s="42"/>
      <c r="I954" s="44">
        <v>2540056</v>
      </c>
      <c r="J954" s="45" t="s">
        <v>2960</v>
      </c>
      <c r="K954" s="45" t="s">
        <v>1092</v>
      </c>
      <c r="L954" s="42"/>
      <c r="M954" s="42"/>
      <c r="N954" s="44">
        <v>0</v>
      </c>
      <c r="O954" s="44">
        <v>0</v>
      </c>
      <c r="P954" s="44">
        <v>0</v>
      </c>
      <c r="Q954" s="44">
        <v>28000000</v>
      </c>
      <c r="R954" s="44">
        <v>28000000</v>
      </c>
      <c r="S954" s="42"/>
      <c r="W954" s="5" t="str" cm="1">
        <f t="array" ref="W954">_xlfn.LET(
 _xlpm.a, TRIM(_xlfn.TEXTSPLIT(M954,",")),
 _xlpm.b, TRIM(_xlfn.TEXTSPLIT(L954,",")),
 IFERROR(_xlfn._xlws.FILTER(_xlpm.a, ISNA(MATCH(_xlpm.a,_xlpm.b,0))), "Không có khác biệt")
)</f>
        <v>Không có khác biệt</v>
      </c>
    </row>
    <row r="955" spans="1:23" ht="71.25">
      <c r="A955" s="44">
        <v>20252</v>
      </c>
      <c r="B955" s="45" t="s">
        <v>8926</v>
      </c>
      <c r="C955" s="44">
        <v>2023</v>
      </c>
      <c r="D955" s="45" t="s">
        <v>1127</v>
      </c>
      <c r="E955" s="45" t="s">
        <v>1095</v>
      </c>
      <c r="F955" s="45" t="s">
        <v>1088</v>
      </c>
      <c r="G955" s="45" t="s">
        <v>1089</v>
      </c>
      <c r="H955" s="45" t="s">
        <v>1101</v>
      </c>
      <c r="I955" s="45" t="s">
        <v>2961</v>
      </c>
      <c r="J955" s="45" t="s">
        <v>2378</v>
      </c>
      <c r="K955" s="45" t="s">
        <v>1092</v>
      </c>
      <c r="L955" s="45" t="s">
        <v>9390</v>
      </c>
      <c r="M955" s="45" t="s">
        <v>9391</v>
      </c>
      <c r="N955" s="44">
        <v>9</v>
      </c>
      <c r="O955" s="44">
        <v>933000</v>
      </c>
      <c r="P955" s="44">
        <v>8397000</v>
      </c>
      <c r="Q955" s="44">
        <v>8397000</v>
      </c>
      <c r="R955" s="44">
        <v>0</v>
      </c>
      <c r="S955" s="42"/>
      <c r="W955" s="5" t="str" cm="1">
        <f t="array" ref="W955">_xlfn.LET(
 _xlpm.a, TRIM(_xlfn.TEXTSPLIT(M955,",")),
 _xlpm.b, TRIM(_xlfn.TEXTSPLIT(L955,",")),
 IFERROR(_xlfn._xlws.FILTER(_xlpm.a, ISNA(MATCH(_xlpm.a,_xlpm.b,0))), "Không có khác biệt")
)</f>
        <v>Không có khác biệt</v>
      </c>
    </row>
    <row r="956" spans="1:23" ht="71.25">
      <c r="A956" s="44">
        <v>20252</v>
      </c>
      <c r="B956" s="45" t="s">
        <v>8926</v>
      </c>
      <c r="C956" s="44">
        <v>2023</v>
      </c>
      <c r="D956" s="45" t="s">
        <v>1197</v>
      </c>
      <c r="E956" s="45" t="s">
        <v>1095</v>
      </c>
      <c r="F956" s="45" t="s">
        <v>1088</v>
      </c>
      <c r="G956" s="45" t="s">
        <v>1165</v>
      </c>
      <c r="H956" s="45" t="s">
        <v>1090</v>
      </c>
      <c r="I956" s="45" t="s">
        <v>2963</v>
      </c>
      <c r="J956" s="45" t="s">
        <v>2964</v>
      </c>
      <c r="K956" s="45" t="s">
        <v>1092</v>
      </c>
      <c r="L956" s="42"/>
      <c r="M956" s="42"/>
      <c r="N956" s="44">
        <v>0</v>
      </c>
      <c r="O956" s="44">
        <v>933000</v>
      </c>
      <c r="P956" s="44">
        <v>0</v>
      </c>
      <c r="Q956" s="44">
        <v>28000000</v>
      </c>
      <c r="R956" s="44">
        <v>28000000</v>
      </c>
      <c r="S956" s="42"/>
      <c r="W956" s="5" t="str" cm="1">
        <f t="array" ref="W956">_xlfn.LET(
 _xlpm.a, TRIM(_xlfn.TEXTSPLIT(M956,",")),
 _xlpm.b, TRIM(_xlfn.TEXTSPLIT(L956,",")),
 IFERROR(_xlfn._xlws.FILTER(_xlpm.a, ISNA(MATCH(_xlpm.a,_xlpm.b,0))), "Không có khác biệt")
)</f>
        <v>Không có khác biệt</v>
      </c>
    </row>
    <row r="957" spans="1:23" ht="71.25">
      <c r="A957" s="44">
        <v>20252</v>
      </c>
      <c r="B957" s="45" t="s">
        <v>8926</v>
      </c>
      <c r="C957" s="44">
        <v>2023</v>
      </c>
      <c r="D957" s="45" t="s">
        <v>1488</v>
      </c>
      <c r="E957" s="45" t="s">
        <v>1095</v>
      </c>
      <c r="F957" s="45" t="s">
        <v>1088</v>
      </c>
      <c r="G957" s="45" t="s">
        <v>1192</v>
      </c>
      <c r="H957" s="45" t="s">
        <v>1101</v>
      </c>
      <c r="I957" s="45" t="s">
        <v>2965</v>
      </c>
      <c r="J957" s="45" t="s">
        <v>2966</v>
      </c>
      <c r="K957" s="45" t="s">
        <v>1092</v>
      </c>
      <c r="L957" s="45" t="s">
        <v>8939</v>
      </c>
      <c r="M957" s="42"/>
      <c r="N957" s="44">
        <v>2</v>
      </c>
      <c r="O957" s="44">
        <v>1225000</v>
      </c>
      <c r="P957" s="44">
        <v>2450000</v>
      </c>
      <c r="Q957" s="44">
        <v>36750000</v>
      </c>
      <c r="R957" s="44">
        <v>34300000</v>
      </c>
      <c r="S957" s="42"/>
      <c r="W957" s="5" t="str" cm="1">
        <f t="array" ref="W957">_xlfn.LET(
 _xlpm.a, TRIM(_xlfn.TEXTSPLIT(M957,",")),
 _xlpm.b, TRIM(_xlfn.TEXTSPLIT(L957,",")),
 IFERROR(_xlfn._xlws.FILTER(_xlpm.a, ISNA(MATCH(_xlpm.a,_xlpm.b,0))), "Không có khác biệt")
)</f>
        <v>Không có khác biệt</v>
      </c>
    </row>
    <row r="958" spans="1:23" ht="71.25">
      <c r="A958" s="44">
        <v>20252</v>
      </c>
      <c r="B958" s="45" t="s">
        <v>8926</v>
      </c>
      <c r="C958" s="44">
        <v>2025</v>
      </c>
      <c r="D958" s="45" t="s">
        <v>1117</v>
      </c>
      <c r="E958" s="45" t="s">
        <v>1087</v>
      </c>
      <c r="F958" s="45" t="s">
        <v>1088</v>
      </c>
      <c r="G958" s="45" t="s">
        <v>1089</v>
      </c>
      <c r="H958" s="45" t="s">
        <v>1090</v>
      </c>
      <c r="I958" s="44">
        <v>2510439</v>
      </c>
      <c r="J958" s="45" t="s">
        <v>2967</v>
      </c>
      <c r="K958" s="45" t="s">
        <v>1092</v>
      </c>
      <c r="L958" s="42"/>
      <c r="M958" s="42"/>
      <c r="N958" s="44">
        <v>0</v>
      </c>
      <c r="O958" s="44">
        <v>933000</v>
      </c>
      <c r="P958" s="44">
        <v>0</v>
      </c>
      <c r="Q958" s="44">
        <v>26124000</v>
      </c>
      <c r="R958" s="44">
        <v>26124000</v>
      </c>
      <c r="S958" s="42"/>
      <c r="W958" s="5" t="str" cm="1">
        <f t="array" ref="W958">_xlfn.LET(
 _xlpm.a, TRIM(_xlfn.TEXTSPLIT(M958,",")),
 _xlpm.b, TRIM(_xlfn.TEXTSPLIT(L958,",")),
 IFERROR(_xlfn._xlws.FILTER(_xlpm.a, ISNA(MATCH(_xlpm.a,_xlpm.b,0))), "Không có khác biệt")
)</f>
        <v>Không có khác biệt</v>
      </c>
    </row>
    <row r="959" spans="1:23" ht="71.25">
      <c r="A959" s="44">
        <v>20252</v>
      </c>
      <c r="B959" s="45" t="s">
        <v>8926</v>
      </c>
      <c r="C959" s="44">
        <v>2024</v>
      </c>
      <c r="D959" s="45" t="s">
        <v>1086</v>
      </c>
      <c r="E959" s="45" t="s">
        <v>1087</v>
      </c>
      <c r="F959" s="45" t="s">
        <v>1088</v>
      </c>
      <c r="G959" s="45" t="s">
        <v>1089</v>
      </c>
      <c r="H959" s="45" t="s">
        <v>1090</v>
      </c>
      <c r="I959" s="44">
        <v>2410250</v>
      </c>
      <c r="J959" s="45" t="s">
        <v>2968</v>
      </c>
      <c r="K959" s="45" t="s">
        <v>1092</v>
      </c>
      <c r="L959" s="45" t="s">
        <v>9392</v>
      </c>
      <c r="M959" s="45" t="s">
        <v>9393</v>
      </c>
      <c r="N959" s="44">
        <v>13</v>
      </c>
      <c r="O959" s="44">
        <v>933000</v>
      </c>
      <c r="P959" s="44">
        <v>12129000</v>
      </c>
      <c r="Q959" s="44">
        <v>12129000</v>
      </c>
      <c r="R959" s="44">
        <v>0</v>
      </c>
      <c r="S959" s="42"/>
      <c r="W959" s="5" t="str" cm="1">
        <f t="array" ref="W959">_xlfn.LET(
 _xlpm.a, TRIM(_xlfn.TEXTSPLIT(M959,",")),
 _xlpm.b, TRIM(_xlfn.TEXTSPLIT(L959,",")),
 IFERROR(_xlfn._xlws.FILTER(_xlpm.a, ISNA(MATCH(_xlpm.a,_xlpm.b,0))), "Không có khác biệt")
)</f>
        <v>Không có khác biệt</v>
      </c>
    </row>
    <row r="960" spans="1:23" ht="71.25">
      <c r="A960" s="44">
        <v>20252</v>
      </c>
      <c r="B960" s="45" t="s">
        <v>8926</v>
      </c>
      <c r="C960" s="44">
        <v>2024</v>
      </c>
      <c r="D960" s="45" t="s">
        <v>1110</v>
      </c>
      <c r="E960" s="45" t="s">
        <v>1095</v>
      </c>
      <c r="F960" s="45" t="s">
        <v>1088</v>
      </c>
      <c r="G960" s="45" t="s">
        <v>1811</v>
      </c>
      <c r="H960" s="45" t="s">
        <v>1101</v>
      </c>
      <c r="I960" s="44">
        <v>2410450</v>
      </c>
      <c r="J960" s="45" t="s">
        <v>2969</v>
      </c>
      <c r="K960" s="45" t="s">
        <v>1092</v>
      </c>
      <c r="L960" s="45" t="s">
        <v>9394</v>
      </c>
      <c r="M960" s="45" t="s">
        <v>9395</v>
      </c>
      <c r="N960" s="44">
        <v>8</v>
      </c>
      <c r="O960" s="44">
        <v>1667000</v>
      </c>
      <c r="P960" s="44">
        <v>13336000</v>
      </c>
      <c r="Q960" s="44">
        <v>13336000</v>
      </c>
      <c r="R960" s="44">
        <v>0</v>
      </c>
      <c r="S960" s="42"/>
      <c r="W960" s="5" t="str" cm="1">
        <f t="array" ref="W960">_xlfn.LET(
 _xlpm.a, TRIM(_xlfn.TEXTSPLIT(M960,",")),
 _xlpm.b, TRIM(_xlfn.TEXTSPLIT(L960,",")),
 IFERROR(_xlfn._xlws.FILTER(_xlpm.a, ISNA(MATCH(_xlpm.a,_xlpm.b,0))), "Không có khác biệt")
)</f>
        <v>Không có khác biệt</v>
      </c>
    </row>
    <row r="961" spans="1:23" ht="71.25">
      <c r="A961" s="44">
        <v>20252</v>
      </c>
      <c r="B961" s="45" t="s">
        <v>8926</v>
      </c>
      <c r="C961" s="44">
        <v>2025</v>
      </c>
      <c r="D961" s="45" t="s">
        <v>1117</v>
      </c>
      <c r="E961" s="45" t="s">
        <v>1087</v>
      </c>
      <c r="F961" s="45" t="s">
        <v>1088</v>
      </c>
      <c r="G961" s="45" t="s">
        <v>1089</v>
      </c>
      <c r="H961" s="45" t="s">
        <v>1090</v>
      </c>
      <c r="I961" s="44">
        <v>2510456</v>
      </c>
      <c r="J961" s="45" t="s">
        <v>2971</v>
      </c>
      <c r="K961" s="45" t="s">
        <v>1092</v>
      </c>
      <c r="L961" s="42"/>
      <c r="M961" s="42"/>
      <c r="N961" s="44">
        <v>0</v>
      </c>
      <c r="O961" s="44">
        <v>933000</v>
      </c>
      <c r="P961" s="44">
        <v>0</v>
      </c>
      <c r="Q961" s="44">
        <v>24258000</v>
      </c>
      <c r="R961" s="44">
        <v>24258000</v>
      </c>
      <c r="S961" s="42"/>
      <c r="W961" s="5" t="str" cm="1">
        <f t="array" ref="W961">_xlfn.LET(
 _xlpm.a, TRIM(_xlfn.TEXTSPLIT(M961,",")),
 _xlpm.b, TRIM(_xlfn.TEXTSPLIT(L961,",")),
 IFERROR(_xlfn._xlws.FILTER(_xlpm.a, ISNA(MATCH(_xlpm.a,_xlpm.b,0))), "Không có khác biệt")
)</f>
        <v>Không có khác biệt</v>
      </c>
    </row>
    <row r="962" spans="1:23" ht="71.25">
      <c r="A962" s="44">
        <v>20252</v>
      </c>
      <c r="B962" s="45" t="s">
        <v>8926</v>
      </c>
      <c r="C962" s="44">
        <v>2023</v>
      </c>
      <c r="D962" s="45" t="s">
        <v>1197</v>
      </c>
      <c r="E962" s="45" t="s">
        <v>1095</v>
      </c>
      <c r="F962" s="45" t="s">
        <v>1088</v>
      </c>
      <c r="G962" s="45" t="s">
        <v>1165</v>
      </c>
      <c r="H962" s="45" t="s">
        <v>1090</v>
      </c>
      <c r="I962" s="45" t="s">
        <v>2972</v>
      </c>
      <c r="J962" s="45" t="s">
        <v>2973</v>
      </c>
      <c r="K962" s="45" t="s">
        <v>1092</v>
      </c>
      <c r="L962" s="42"/>
      <c r="M962" s="42"/>
      <c r="N962" s="44">
        <v>0</v>
      </c>
      <c r="O962" s="44">
        <v>933000</v>
      </c>
      <c r="P962" s="44">
        <v>0</v>
      </c>
      <c r="Q962" s="44">
        <v>28000000</v>
      </c>
      <c r="R962" s="44">
        <v>28000000</v>
      </c>
      <c r="S962" s="42"/>
      <c r="W962" s="5" t="str" cm="1">
        <f t="array" ref="W962">_xlfn.LET(
 _xlpm.a, TRIM(_xlfn.TEXTSPLIT(M962,",")),
 _xlpm.b, TRIM(_xlfn.TEXTSPLIT(L962,",")),
 IFERROR(_xlfn._xlws.FILTER(_xlpm.a, ISNA(MATCH(_xlpm.a,_xlpm.b,0))), "Không có khác biệt")
)</f>
        <v>Không có khác biệt</v>
      </c>
    </row>
    <row r="963" spans="1:23" ht="71.25">
      <c r="A963" s="44">
        <v>20252</v>
      </c>
      <c r="B963" s="45" t="s">
        <v>8926</v>
      </c>
      <c r="C963" s="44">
        <v>2024</v>
      </c>
      <c r="D963" s="45" t="s">
        <v>1086</v>
      </c>
      <c r="E963" s="45" t="s">
        <v>1087</v>
      </c>
      <c r="F963" s="45" t="s">
        <v>1088</v>
      </c>
      <c r="G963" s="45" t="s">
        <v>1158</v>
      </c>
      <c r="H963" s="45" t="s">
        <v>1090</v>
      </c>
      <c r="I963" s="44">
        <v>2410523</v>
      </c>
      <c r="J963" s="45" t="s">
        <v>2974</v>
      </c>
      <c r="K963" s="45" t="s">
        <v>1092</v>
      </c>
      <c r="L963" s="45" t="s">
        <v>9396</v>
      </c>
      <c r="M963" s="45" t="s">
        <v>9397</v>
      </c>
      <c r="N963" s="44">
        <v>12</v>
      </c>
      <c r="O963" s="44">
        <v>933000</v>
      </c>
      <c r="P963" s="44">
        <v>11196000</v>
      </c>
      <c r="Q963" s="44">
        <v>11196000</v>
      </c>
      <c r="R963" s="44">
        <v>0</v>
      </c>
      <c r="S963" s="42"/>
      <c r="W963" s="5" t="str" cm="1">
        <f t="array" ref="W963">_xlfn.LET(
 _xlpm.a, TRIM(_xlfn.TEXTSPLIT(M963,",")),
 _xlpm.b, TRIM(_xlfn.TEXTSPLIT(L963,",")),
 IFERROR(_xlfn._xlws.FILTER(_xlpm.a, ISNA(MATCH(_xlpm.a,_xlpm.b,0))), "Không có khác biệt")
)</f>
        <v>Không có khác biệt</v>
      </c>
    </row>
    <row r="964" spans="1:23" ht="71.25">
      <c r="A964" s="44">
        <v>20252</v>
      </c>
      <c r="B964" s="45" t="s">
        <v>8926</v>
      </c>
      <c r="C964" s="44">
        <v>2024</v>
      </c>
      <c r="D964" s="45" t="s">
        <v>1086</v>
      </c>
      <c r="E964" s="45" t="s">
        <v>1087</v>
      </c>
      <c r="F964" s="45" t="s">
        <v>1088</v>
      </c>
      <c r="G964" s="45" t="s">
        <v>1107</v>
      </c>
      <c r="H964" s="45" t="s">
        <v>1090</v>
      </c>
      <c r="I964" s="44">
        <v>2410138</v>
      </c>
      <c r="J964" s="45" t="s">
        <v>2975</v>
      </c>
      <c r="K964" s="45" t="s">
        <v>1092</v>
      </c>
      <c r="L964" s="42"/>
      <c r="M964" s="42"/>
      <c r="N964" s="44">
        <v>0</v>
      </c>
      <c r="O964" s="44">
        <v>933000</v>
      </c>
      <c r="P964" s="44">
        <v>0</v>
      </c>
      <c r="Q964" s="44">
        <v>0</v>
      </c>
      <c r="R964" s="44">
        <v>0</v>
      </c>
      <c r="S964" s="42"/>
      <c r="W964" s="5" t="str" cm="1">
        <f t="array" ref="W964">_xlfn.LET(
 _xlpm.a, TRIM(_xlfn.TEXTSPLIT(M964,",")),
 _xlpm.b, TRIM(_xlfn.TEXTSPLIT(L964,",")),
 IFERROR(_xlfn._xlws.FILTER(_xlpm.a, ISNA(MATCH(_xlpm.a,_xlpm.b,0))), "Không có khác biệt")
)</f>
        <v>Không có khác biệt</v>
      </c>
    </row>
    <row r="965" spans="1:23" ht="71.25">
      <c r="A965" s="44">
        <v>20252</v>
      </c>
      <c r="B965" s="45" t="s">
        <v>8926</v>
      </c>
      <c r="C965" s="44">
        <v>2024</v>
      </c>
      <c r="D965" s="45" t="s">
        <v>1086</v>
      </c>
      <c r="E965" s="45" t="s">
        <v>1087</v>
      </c>
      <c r="F965" s="45" t="s">
        <v>1088</v>
      </c>
      <c r="G965" s="45" t="s">
        <v>1111</v>
      </c>
      <c r="H965" s="45" t="s">
        <v>1090</v>
      </c>
      <c r="I965" s="44">
        <v>2410604</v>
      </c>
      <c r="J965" s="45" t="s">
        <v>2619</v>
      </c>
      <c r="K965" s="45" t="s">
        <v>1092</v>
      </c>
      <c r="L965" s="45" t="s">
        <v>9398</v>
      </c>
      <c r="M965" s="45" t="s">
        <v>9399</v>
      </c>
      <c r="N965" s="44">
        <v>13</v>
      </c>
      <c r="O965" s="44">
        <v>933000</v>
      </c>
      <c r="P965" s="44">
        <v>12129000</v>
      </c>
      <c r="Q965" s="44">
        <v>12129000</v>
      </c>
      <c r="R965" s="44">
        <v>0</v>
      </c>
      <c r="S965" s="42"/>
      <c r="W965" s="5" t="str" cm="1">
        <f t="array" ref="W965">_xlfn.LET(
 _xlpm.a, TRIM(_xlfn.TEXTSPLIT(M965,",")),
 _xlpm.b, TRIM(_xlfn.TEXTSPLIT(L965,",")),
 IFERROR(_xlfn._xlws.FILTER(_xlpm.a, ISNA(MATCH(_xlpm.a,_xlpm.b,0))), "Không có khác biệt")
)</f>
        <v>Không có khác biệt</v>
      </c>
    </row>
    <row r="966" spans="1:23" ht="71.25">
      <c r="A966" s="44">
        <v>20252</v>
      </c>
      <c r="B966" s="45" t="s">
        <v>8926</v>
      </c>
      <c r="C966" s="44">
        <v>2025</v>
      </c>
      <c r="D966" s="45" t="s">
        <v>1117</v>
      </c>
      <c r="E966" s="45" t="s">
        <v>1087</v>
      </c>
      <c r="F966" s="45" t="s">
        <v>1088</v>
      </c>
      <c r="G966" s="45" t="s">
        <v>1104</v>
      </c>
      <c r="H966" s="45" t="s">
        <v>1090</v>
      </c>
      <c r="I966" s="44">
        <v>2510725</v>
      </c>
      <c r="J966" s="45" t="s">
        <v>2977</v>
      </c>
      <c r="K966" s="45" t="s">
        <v>1092</v>
      </c>
      <c r="L966" s="45" t="s">
        <v>9400</v>
      </c>
      <c r="M966" s="45" t="s">
        <v>9401</v>
      </c>
      <c r="N966" s="44">
        <v>8</v>
      </c>
      <c r="O966" s="44">
        <v>933000</v>
      </c>
      <c r="P966" s="44">
        <v>7464000</v>
      </c>
      <c r="Q966" s="44">
        <v>0</v>
      </c>
      <c r="R966" s="44">
        <v>-7464000</v>
      </c>
      <c r="S966" s="42"/>
      <c r="W966" s="5" t="str" cm="1">
        <f t="array" ref="W966">_xlfn.LET(
 _xlpm.a, TRIM(_xlfn.TEXTSPLIT(M966,",")),
 _xlpm.b, TRIM(_xlfn.TEXTSPLIT(L966,",")),
 IFERROR(_xlfn._xlws.FILTER(_xlpm.a, ISNA(MATCH(_xlpm.a,_xlpm.b,0))), "Không có khác biệt")
)</f>
        <v>Không có khác biệt</v>
      </c>
    </row>
    <row r="967" spans="1:23" ht="71.25">
      <c r="A967" s="44">
        <v>20252</v>
      </c>
      <c r="B967" s="45" t="s">
        <v>8926</v>
      </c>
      <c r="C967" s="44">
        <v>2019</v>
      </c>
      <c r="D967" s="45" t="s">
        <v>2979</v>
      </c>
      <c r="E967" s="45" t="s">
        <v>1095</v>
      </c>
      <c r="F967" s="45" t="s">
        <v>1088</v>
      </c>
      <c r="G967" s="45" t="s">
        <v>1089</v>
      </c>
      <c r="H967" s="45" t="s">
        <v>1101</v>
      </c>
      <c r="I967" s="45" t="s">
        <v>2980</v>
      </c>
      <c r="J967" s="45" t="s">
        <v>1814</v>
      </c>
      <c r="K967" s="45" t="s">
        <v>1092</v>
      </c>
      <c r="L967" s="42"/>
      <c r="M967" s="42"/>
      <c r="N967" s="44">
        <v>0</v>
      </c>
      <c r="O967" s="44">
        <v>933000</v>
      </c>
      <c r="P967" s="44">
        <v>0</v>
      </c>
      <c r="Q967" s="44">
        <v>0</v>
      </c>
      <c r="R967" s="44">
        <v>0</v>
      </c>
      <c r="S967" s="42"/>
      <c r="W967" s="5" t="str" cm="1">
        <f t="array" ref="W967">_xlfn.LET(
 _xlpm.a, TRIM(_xlfn.TEXTSPLIT(M967,",")),
 _xlpm.b, TRIM(_xlfn.TEXTSPLIT(L967,",")),
 IFERROR(_xlfn._xlws.FILTER(_xlpm.a, ISNA(MATCH(_xlpm.a,_xlpm.b,0))), "Không có khác biệt")
)</f>
        <v>Không có khác biệt</v>
      </c>
    </row>
    <row r="968" spans="1:23" ht="71.25">
      <c r="A968" s="44">
        <v>20252</v>
      </c>
      <c r="B968" s="45" t="s">
        <v>8926</v>
      </c>
      <c r="C968" s="44">
        <v>2024</v>
      </c>
      <c r="D968" s="45" t="s">
        <v>1110</v>
      </c>
      <c r="E968" s="45" t="s">
        <v>1095</v>
      </c>
      <c r="F968" s="45" t="s">
        <v>1088</v>
      </c>
      <c r="G968" s="45" t="s">
        <v>1104</v>
      </c>
      <c r="H968" s="45" t="s">
        <v>1101</v>
      </c>
      <c r="I968" s="44">
        <v>2410822</v>
      </c>
      <c r="J968" s="45" t="s">
        <v>1253</v>
      </c>
      <c r="K968" s="45" t="s">
        <v>1092</v>
      </c>
      <c r="L968" s="42"/>
      <c r="M968" s="42"/>
      <c r="N968" s="44">
        <v>0</v>
      </c>
      <c r="O968" s="44">
        <v>933000</v>
      </c>
      <c r="P968" s="44">
        <v>0</v>
      </c>
      <c r="Q968" s="44">
        <v>28000000</v>
      </c>
      <c r="R968" s="44">
        <v>28000000</v>
      </c>
      <c r="S968" s="42"/>
      <c r="W968" s="5" t="str" cm="1">
        <f t="array" ref="W968">_xlfn.LET(
 _xlpm.a, TRIM(_xlfn.TEXTSPLIT(M968,",")),
 _xlpm.b, TRIM(_xlfn.TEXTSPLIT(L968,",")),
 IFERROR(_xlfn._xlws.FILTER(_xlpm.a, ISNA(MATCH(_xlpm.a,_xlpm.b,0))), "Không có khác biệt")
)</f>
        <v>Không có khác biệt</v>
      </c>
    </row>
    <row r="969" spans="1:23" ht="99.75">
      <c r="A969" s="44">
        <v>20252</v>
      </c>
      <c r="B969" s="45" t="s">
        <v>8926</v>
      </c>
      <c r="C969" s="44">
        <v>2024</v>
      </c>
      <c r="D969" s="45" t="s">
        <v>1086</v>
      </c>
      <c r="E969" s="45" t="s">
        <v>1087</v>
      </c>
      <c r="F969" s="45" t="s">
        <v>1088</v>
      </c>
      <c r="G969" s="45" t="s">
        <v>1124</v>
      </c>
      <c r="H969" s="45" t="s">
        <v>1090</v>
      </c>
      <c r="I969" s="44">
        <v>2410294</v>
      </c>
      <c r="J969" s="45" t="s">
        <v>2982</v>
      </c>
      <c r="K969" s="45" t="s">
        <v>1092</v>
      </c>
      <c r="L969" s="45" t="s">
        <v>9355</v>
      </c>
      <c r="M969" s="45" t="s">
        <v>9402</v>
      </c>
      <c r="N969" s="44">
        <v>19</v>
      </c>
      <c r="O969" s="44">
        <v>933000</v>
      </c>
      <c r="P969" s="44">
        <v>17727000</v>
      </c>
      <c r="Q969" s="44">
        <v>15861000</v>
      </c>
      <c r="R969" s="44">
        <v>-1866000</v>
      </c>
      <c r="S969" s="42"/>
      <c r="W969" s="5" t="str" cm="1">
        <f t="array" ref="W969">_xlfn.LET(
 _xlpm.a, TRIM(_xlfn.TEXTSPLIT(M969,",")),
 _xlpm.b, TRIM(_xlfn.TEXTSPLIT(L969,",")),
 IFERROR(_xlfn._xlws.FILTER(_xlpm.a, ISNA(MATCH(_xlpm.a,_xlpm.b,0))), "Không có khác biệt")
)</f>
        <v>Không có khác biệt</v>
      </c>
    </row>
    <row r="970" spans="1:23" ht="71.25">
      <c r="A970" s="44">
        <v>20252</v>
      </c>
      <c r="B970" s="45" t="s">
        <v>8926</v>
      </c>
      <c r="C970" s="44">
        <v>2024</v>
      </c>
      <c r="D970" s="45" t="s">
        <v>1591</v>
      </c>
      <c r="E970" s="45" t="s">
        <v>1095</v>
      </c>
      <c r="F970" s="45" t="s">
        <v>19</v>
      </c>
      <c r="G970" s="45" t="s">
        <v>1096</v>
      </c>
      <c r="H970" s="42"/>
      <c r="I970" s="44">
        <v>2440026</v>
      </c>
      <c r="J970" s="45" t="s">
        <v>2983</v>
      </c>
      <c r="K970" s="45" t="s">
        <v>1092</v>
      </c>
      <c r="L970" s="42"/>
      <c r="M970" s="42"/>
      <c r="N970" s="44">
        <v>0</v>
      </c>
      <c r="O970" s="44">
        <v>0</v>
      </c>
      <c r="P970" s="44">
        <v>0</v>
      </c>
      <c r="Q970" s="44">
        <v>28000000</v>
      </c>
      <c r="R970" s="44">
        <v>28000000</v>
      </c>
      <c r="S970" s="42"/>
      <c r="W970" s="5" t="str" cm="1">
        <f t="array" ref="W970">_xlfn.LET(
 _xlpm.a, TRIM(_xlfn.TEXTSPLIT(M970,",")),
 _xlpm.b, TRIM(_xlfn.TEXTSPLIT(L970,",")),
 IFERROR(_xlfn._xlws.FILTER(_xlpm.a, ISNA(MATCH(_xlpm.a,_xlpm.b,0))), "Không có khác biệt")
)</f>
        <v>Không có khác biệt</v>
      </c>
    </row>
    <row r="971" spans="1:23" ht="71.25">
      <c r="A971" s="44">
        <v>20252</v>
      </c>
      <c r="B971" s="45" t="s">
        <v>8926</v>
      </c>
      <c r="C971" s="44">
        <v>2024</v>
      </c>
      <c r="D971" s="45" t="s">
        <v>1086</v>
      </c>
      <c r="E971" s="45" t="s">
        <v>1087</v>
      </c>
      <c r="F971" s="45" t="s">
        <v>1088</v>
      </c>
      <c r="G971" s="45" t="s">
        <v>1104</v>
      </c>
      <c r="H971" s="45" t="s">
        <v>1090</v>
      </c>
      <c r="I971" s="44">
        <v>2411016</v>
      </c>
      <c r="J971" s="45" t="s">
        <v>2984</v>
      </c>
      <c r="K971" s="45" t="s">
        <v>1092</v>
      </c>
      <c r="L971" s="45" t="s">
        <v>9071</v>
      </c>
      <c r="M971" s="45" t="s">
        <v>9104</v>
      </c>
      <c r="N971" s="44">
        <v>14</v>
      </c>
      <c r="O971" s="44">
        <v>933000</v>
      </c>
      <c r="P971" s="44">
        <v>13062000</v>
      </c>
      <c r="Q971" s="44">
        <v>13062000</v>
      </c>
      <c r="R971" s="44">
        <v>0</v>
      </c>
      <c r="S971" s="42"/>
      <c r="W971" s="5" t="str" cm="1">
        <f t="array" ref="W971">_xlfn.LET(
 _xlpm.a, TRIM(_xlfn.TEXTSPLIT(M971,",")),
 _xlpm.b, TRIM(_xlfn.TEXTSPLIT(L971,",")),
 IFERROR(_xlfn._xlws.FILTER(_xlpm.a, ISNA(MATCH(_xlpm.a,_xlpm.b,0))), "Không có khác biệt")
)</f>
        <v>Không có khác biệt</v>
      </c>
    </row>
    <row r="972" spans="1:23" ht="71.25">
      <c r="A972" s="44">
        <v>20252</v>
      </c>
      <c r="B972" s="45" t="s">
        <v>8926</v>
      </c>
      <c r="C972" s="44">
        <v>2024</v>
      </c>
      <c r="D972" s="45" t="s">
        <v>1110</v>
      </c>
      <c r="E972" s="45" t="s">
        <v>1095</v>
      </c>
      <c r="F972" s="45" t="s">
        <v>1088</v>
      </c>
      <c r="G972" s="45" t="s">
        <v>1118</v>
      </c>
      <c r="H972" s="45" t="s">
        <v>1101</v>
      </c>
      <c r="I972" s="44">
        <v>2410879</v>
      </c>
      <c r="J972" s="45" t="s">
        <v>2985</v>
      </c>
      <c r="K972" s="45" t="s">
        <v>1092</v>
      </c>
      <c r="L972" s="42"/>
      <c r="M972" s="42"/>
      <c r="N972" s="44">
        <v>0</v>
      </c>
      <c r="O972" s="44">
        <v>933000</v>
      </c>
      <c r="P972" s="44">
        <v>0</v>
      </c>
      <c r="Q972" s="44">
        <v>28000000</v>
      </c>
      <c r="R972" s="44">
        <v>28000000</v>
      </c>
      <c r="S972" s="42"/>
      <c r="W972" s="5" t="str" cm="1">
        <f t="array" ref="W972">_xlfn.LET(
 _xlpm.a, TRIM(_xlfn.TEXTSPLIT(M972,",")),
 _xlpm.b, TRIM(_xlfn.TEXTSPLIT(L972,",")),
 IFERROR(_xlfn._xlws.FILTER(_xlpm.a, ISNA(MATCH(_xlpm.a,_xlpm.b,0))), "Không có khác biệt")
)</f>
        <v>Không có khác biệt</v>
      </c>
    </row>
    <row r="973" spans="1:23" ht="71.25">
      <c r="A973" s="44">
        <v>20252</v>
      </c>
      <c r="B973" s="45" t="s">
        <v>8926</v>
      </c>
      <c r="C973" s="44">
        <v>2023</v>
      </c>
      <c r="D973" s="45" t="s">
        <v>1197</v>
      </c>
      <c r="E973" s="45" t="s">
        <v>1095</v>
      </c>
      <c r="F973" s="45" t="s">
        <v>1088</v>
      </c>
      <c r="G973" s="45" t="s">
        <v>1238</v>
      </c>
      <c r="H973" s="45" t="s">
        <v>1090</v>
      </c>
      <c r="I973" s="45" t="s">
        <v>2987</v>
      </c>
      <c r="J973" s="45" t="s">
        <v>2988</v>
      </c>
      <c r="K973" s="45" t="s">
        <v>1092</v>
      </c>
      <c r="L973" s="42"/>
      <c r="M973" s="42"/>
      <c r="N973" s="44">
        <v>0</v>
      </c>
      <c r="O973" s="44">
        <v>933000</v>
      </c>
      <c r="P973" s="44">
        <v>0</v>
      </c>
      <c r="Q973" s="44">
        <v>28000000</v>
      </c>
      <c r="R973" s="44">
        <v>28000000</v>
      </c>
      <c r="S973" s="42"/>
      <c r="W973" s="5" t="str" cm="1">
        <f t="array" ref="W973">_xlfn.LET(
 _xlpm.a, TRIM(_xlfn.TEXTSPLIT(M973,",")),
 _xlpm.b, TRIM(_xlfn.TEXTSPLIT(L973,",")),
 IFERROR(_xlfn._xlws.FILTER(_xlpm.a, ISNA(MATCH(_xlpm.a,_xlpm.b,0))), "Không có khác biệt")
)</f>
        <v>Không có khác biệt</v>
      </c>
    </row>
    <row r="974" spans="1:23" ht="71.25">
      <c r="A974" s="44">
        <v>20252</v>
      </c>
      <c r="B974" s="45" t="s">
        <v>8926</v>
      </c>
      <c r="C974" s="44">
        <v>2025</v>
      </c>
      <c r="D974" s="45" t="s">
        <v>1099</v>
      </c>
      <c r="E974" s="45" t="s">
        <v>1087</v>
      </c>
      <c r="F974" s="45" t="s">
        <v>1088</v>
      </c>
      <c r="G974" s="45" t="s">
        <v>1089</v>
      </c>
      <c r="H974" s="45" t="s">
        <v>1101</v>
      </c>
      <c r="I974" s="44">
        <v>2510364</v>
      </c>
      <c r="J974" s="45" t="s">
        <v>2990</v>
      </c>
      <c r="K974" s="45" t="s">
        <v>1092</v>
      </c>
      <c r="L974" s="45" t="s">
        <v>8957</v>
      </c>
      <c r="M974" s="45" t="s">
        <v>9232</v>
      </c>
      <c r="N974" s="44">
        <v>16</v>
      </c>
      <c r="O974" s="44">
        <v>933000</v>
      </c>
      <c r="P974" s="44">
        <v>14928000</v>
      </c>
      <c r="Q974" s="44">
        <v>13985000</v>
      </c>
      <c r="R974" s="44">
        <v>-943000</v>
      </c>
      <c r="S974" s="42"/>
      <c r="W974" s="5" t="str" cm="1">
        <f t="array" ref="W974">_xlfn.LET(
 _xlpm.a, TRIM(_xlfn.TEXTSPLIT(M974,",")),
 _xlpm.b, TRIM(_xlfn.TEXTSPLIT(L974,",")),
 IFERROR(_xlfn._xlws.FILTER(_xlpm.a, ISNA(MATCH(_xlpm.a,_xlpm.b,0))), "Không có khác biệt")
)</f>
        <v>Không có khác biệt</v>
      </c>
    </row>
    <row r="975" spans="1:23" ht="71.25">
      <c r="A975" s="44">
        <v>20252</v>
      </c>
      <c r="B975" s="45" t="s">
        <v>8926</v>
      </c>
      <c r="C975" s="44">
        <v>2021</v>
      </c>
      <c r="D975" s="45" t="s">
        <v>1180</v>
      </c>
      <c r="E975" s="45" t="s">
        <v>1095</v>
      </c>
      <c r="F975" s="45" t="s">
        <v>1088</v>
      </c>
      <c r="G975" s="45" t="s">
        <v>1104</v>
      </c>
      <c r="H975" s="45" t="s">
        <v>1101</v>
      </c>
      <c r="I975" s="45" t="s">
        <v>2991</v>
      </c>
      <c r="J975" s="45" t="s">
        <v>2992</v>
      </c>
      <c r="K975" s="45" t="s">
        <v>1092</v>
      </c>
      <c r="L975" s="42"/>
      <c r="M975" s="42"/>
      <c r="N975" s="44">
        <v>0</v>
      </c>
      <c r="O975" s="44">
        <v>933000</v>
      </c>
      <c r="P975" s="44">
        <v>0</v>
      </c>
      <c r="Q975" s="44">
        <v>0</v>
      </c>
      <c r="R975" s="44">
        <v>0</v>
      </c>
      <c r="S975" s="42"/>
      <c r="W975" s="5" t="str" cm="1">
        <f t="array" ref="W975">_xlfn.LET(
 _xlpm.a, TRIM(_xlfn.TEXTSPLIT(M975,",")),
 _xlpm.b, TRIM(_xlfn.TEXTSPLIT(L975,",")),
 IFERROR(_xlfn._xlws.FILTER(_xlpm.a, ISNA(MATCH(_xlpm.a,_xlpm.b,0))), "Không có khác biệt")
)</f>
        <v>Không có khác biệt</v>
      </c>
    </row>
    <row r="976" spans="1:23" ht="71.25">
      <c r="A976" s="44">
        <v>20252</v>
      </c>
      <c r="B976" s="45" t="s">
        <v>8926</v>
      </c>
      <c r="C976" s="44">
        <v>2023</v>
      </c>
      <c r="D976" s="45" t="s">
        <v>1127</v>
      </c>
      <c r="E976" s="45" t="s">
        <v>1095</v>
      </c>
      <c r="F976" s="45" t="s">
        <v>1088</v>
      </c>
      <c r="G976" s="45" t="s">
        <v>1124</v>
      </c>
      <c r="H976" s="45" t="s">
        <v>1101</v>
      </c>
      <c r="I976" s="45" t="s">
        <v>2993</v>
      </c>
      <c r="J976" s="45" t="s">
        <v>2994</v>
      </c>
      <c r="K976" s="45" t="s">
        <v>1092</v>
      </c>
      <c r="L976" s="42"/>
      <c r="M976" s="42"/>
      <c r="N976" s="44">
        <v>0</v>
      </c>
      <c r="O976" s="44">
        <v>933000</v>
      </c>
      <c r="P976" s="44">
        <v>0</v>
      </c>
      <c r="Q976" s="44">
        <v>28000000</v>
      </c>
      <c r="R976" s="44">
        <v>28000000</v>
      </c>
      <c r="S976" s="42"/>
      <c r="W976" s="5" t="str" cm="1">
        <f t="array" ref="W976">_xlfn.LET(
 _xlpm.a, TRIM(_xlfn.TEXTSPLIT(M976,",")),
 _xlpm.b, TRIM(_xlfn.TEXTSPLIT(L976,",")),
 IFERROR(_xlfn._xlws.FILTER(_xlpm.a, ISNA(MATCH(_xlpm.a,_xlpm.b,0))), "Không có khác biệt")
)</f>
        <v>Không có khác biệt</v>
      </c>
    </row>
    <row r="977" spans="1:23" ht="71.25">
      <c r="A977" s="44">
        <v>20252</v>
      </c>
      <c r="B977" s="45" t="s">
        <v>8926</v>
      </c>
      <c r="C977" s="44">
        <v>2023</v>
      </c>
      <c r="D977" s="45" t="s">
        <v>1127</v>
      </c>
      <c r="E977" s="45" t="s">
        <v>1095</v>
      </c>
      <c r="F977" s="45" t="s">
        <v>1088</v>
      </c>
      <c r="G977" s="45" t="s">
        <v>1089</v>
      </c>
      <c r="H977" s="45" t="s">
        <v>1101</v>
      </c>
      <c r="I977" s="45" t="s">
        <v>2996</v>
      </c>
      <c r="J977" s="45" t="s">
        <v>2997</v>
      </c>
      <c r="K977" s="45" t="s">
        <v>1092</v>
      </c>
      <c r="L977" s="45" t="s">
        <v>8939</v>
      </c>
      <c r="M977" s="42"/>
      <c r="N977" s="44">
        <v>2</v>
      </c>
      <c r="O977" s="44">
        <v>933000</v>
      </c>
      <c r="P977" s="44">
        <v>1866000</v>
      </c>
      <c r="Q977" s="44">
        <v>28000000</v>
      </c>
      <c r="R977" s="44">
        <v>26134000</v>
      </c>
      <c r="S977" s="42"/>
      <c r="W977" s="5" t="str" cm="1">
        <f t="array" ref="W977">_xlfn.LET(
 _xlpm.a, TRIM(_xlfn.TEXTSPLIT(M977,",")),
 _xlpm.b, TRIM(_xlfn.TEXTSPLIT(L977,",")),
 IFERROR(_xlfn._xlws.FILTER(_xlpm.a, ISNA(MATCH(_xlpm.a,_xlpm.b,0))), "Không có khác biệt")
)</f>
        <v>Không có khác biệt</v>
      </c>
    </row>
    <row r="978" spans="1:23" ht="71.25">
      <c r="A978" s="44">
        <v>20252</v>
      </c>
      <c r="B978" s="45" t="s">
        <v>8926</v>
      </c>
      <c r="C978" s="44">
        <v>2024</v>
      </c>
      <c r="D978" s="45" t="s">
        <v>1086</v>
      </c>
      <c r="E978" s="45" t="s">
        <v>1087</v>
      </c>
      <c r="F978" s="45" t="s">
        <v>1088</v>
      </c>
      <c r="G978" s="45" t="s">
        <v>1128</v>
      </c>
      <c r="H978" s="45" t="s">
        <v>1090</v>
      </c>
      <c r="I978" s="44">
        <v>2410974</v>
      </c>
      <c r="J978" s="45" t="s">
        <v>2998</v>
      </c>
      <c r="K978" s="45" t="s">
        <v>1092</v>
      </c>
      <c r="L978" s="42"/>
      <c r="M978" s="42"/>
      <c r="N978" s="44">
        <v>0</v>
      </c>
      <c r="O978" s="44">
        <v>933000</v>
      </c>
      <c r="P978" s="44">
        <v>0</v>
      </c>
      <c r="Q978" s="44">
        <v>0</v>
      </c>
      <c r="R978" s="44">
        <v>0</v>
      </c>
      <c r="S978" s="42"/>
      <c r="W978" s="5" t="str" cm="1">
        <f t="array" ref="W978">_xlfn.LET(
 _xlpm.a, TRIM(_xlfn.TEXTSPLIT(M978,",")),
 _xlpm.b, TRIM(_xlfn.TEXTSPLIT(L978,",")),
 IFERROR(_xlfn._xlws.FILTER(_xlpm.a, ISNA(MATCH(_xlpm.a,_xlpm.b,0))), "Không có khác biệt")
)</f>
        <v>Không có khác biệt</v>
      </c>
    </row>
    <row r="979" spans="1:23" ht="71.25">
      <c r="A979" s="44">
        <v>20252</v>
      </c>
      <c r="B979" s="45" t="s">
        <v>8926</v>
      </c>
      <c r="C979" s="44">
        <v>2022</v>
      </c>
      <c r="D979" s="45" t="s">
        <v>1144</v>
      </c>
      <c r="E979" s="45" t="s">
        <v>1095</v>
      </c>
      <c r="F979" s="45" t="s">
        <v>1088</v>
      </c>
      <c r="G979" s="45" t="s">
        <v>1165</v>
      </c>
      <c r="H979" s="45" t="s">
        <v>1090</v>
      </c>
      <c r="I979" s="45" t="s">
        <v>3000</v>
      </c>
      <c r="J979" s="45" t="s">
        <v>3001</v>
      </c>
      <c r="K979" s="45" t="s">
        <v>1092</v>
      </c>
      <c r="L979" s="45" t="s">
        <v>9403</v>
      </c>
      <c r="M979" s="45" t="s">
        <v>9403</v>
      </c>
      <c r="N979" s="44">
        <v>5</v>
      </c>
      <c r="O979" s="44">
        <v>933000</v>
      </c>
      <c r="P979" s="44">
        <v>4665000</v>
      </c>
      <c r="Q979" s="44">
        <v>4665000</v>
      </c>
      <c r="R979" s="44">
        <v>0</v>
      </c>
      <c r="S979" s="42"/>
      <c r="W979" s="5" t="str" cm="1">
        <f t="array" ref="W979">_xlfn.LET(
 _xlpm.a, TRIM(_xlfn.TEXTSPLIT(M979,",")),
 _xlpm.b, TRIM(_xlfn.TEXTSPLIT(L979,",")),
 IFERROR(_xlfn._xlws.FILTER(_xlpm.a, ISNA(MATCH(_xlpm.a,_xlpm.b,0))), "Không có khác biệt")
)</f>
        <v>Không có khác biệt</v>
      </c>
    </row>
    <row r="980" spans="1:23" ht="71.25">
      <c r="A980" s="44">
        <v>20252</v>
      </c>
      <c r="B980" s="45" t="s">
        <v>8926</v>
      </c>
      <c r="C980" s="44">
        <v>2025</v>
      </c>
      <c r="D980" s="45" t="s">
        <v>1117</v>
      </c>
      <c r="E980" s="45" t="s">
        <v>1087</v>
      </c>
      <c r="F980" s="45" t="s">
        <v>1088</v>
      </c>
      <c r="G980" s="45" t="s">
        <v>1124</v>
      </c>
      <c r="H980" s="45" t="s">
        <v>1090</v>
      </c>
      <c r="I980" s="44">
        <v>2510577</v>
      </c>
      <c r="J980" s="45" t="s">
        <v>3002</v>
      </c>
      <c r="K980" s="45" t="s">
        <v>1092</v>
      </c>
      <c r="L980" s="42"/>
      <c r="M980" s="42"/>
      <c r="N980" s="44">
        <v>0</v>
      </c>
      <c r="O980" s="44">
        <v>933000</v>
      </c>
      <c r="P980" s="44">
        <v>0</v>
      </c>
      <c r="Q980" s="44">
        <v>26124000</v>
      </c>
      <c r="R980" s="44">
        <v>26124000</v>
      </c>
      <c r="S980" s="42"/>
      <c r="W980" s="5" t="str" cm="1">
        <f t="array" ref="W980">_xlfn.LET(
 _xlpm.a, TRIM(_xlfn.TEXTSPLIT(M980,",")),
 _xlpm.b, TRIM(_xlfn.TEXTSPLIT(L980,",")),
 IFERROR(_xlfn._xlws.FILTER(_xlpm.a, ISNA(MATCH(_xlpm.a,_xlpm.b,0))), "Không có khác biệt")
)</f>
        <v>Không có khác biệt</v>
      </c>
    </row>
    <row r="981" spans="1:23" ht="71.25">
      <c r="A981" s="44">
        <v>20252</v>
      </c>
      <c r="B981" s="45" t="s">
        <v>8926</v>
      </c>
      <c r="C981" s="44">
        <v>2022</v>
      </c>
      <c r="D981" s="45" t="s">
        <v>1141</v>
      </c>
      <c r="E981" s="45" t="s">
        <v>1095</v>
      </c>
      <c r="F981" s="45" t="s">
        <v>1088</v>
      </c>
      <c r="G981" s="45" t="s">
        <v>1089</v>
      </c>
      <c r="H981" s="45" t="s">
        <v>1101</v>
      </c>
      <c r="I981" s="45" t="s">
        <v>3003</v>
      </c>
      <c r="J981" s="45" t="s">
        <v>3004</v>
      </c>
      <c r="K981" s="45" t="s">
        <v>1092</v>
      </c>
      <c r="L981" s="45" t="s">
        <v>9404</v>
      </c>
      <c r="M981" s="42"/>
      <c r="N981" s="44">
        <v>5</v>
      </c>
      <c r="O981" s="44">
        <v>933000</v>
      </c>
      <c r="P981" s="44">
        <v>4665000</v>
      </c>
      <c r="Q981" s="44">
        <v>28000000</v>
      </c>
      <c r="R981" s="44">
        <v>23335000</v>
      </c>
      <c r="S981" s="42"/>
      <c r="W981" s="5" t="str" cm="1">
        <f t="array" ref="W981">_xlfn.LET(
 _xlpm.a, TRIM(_xlfn.TEXTSPLIT(M981,",")),
 _xlpm.b, TRIM(_xlfn.TEXTSPLIT(L981,",")),
 IFERROR(_xlfn._xlws.FILTER(_xlpm.a, ISNA(MATCH(_xlpm.a,_xlpm.b,0))), "Không có khác biệt")
)</f>
        <v>Không có khác biệt</v>
      </c>
    </row>
    <row r="982" spans="1:23" ht="71.25">
      <c r="A982" s="44">
        <v>20252</v>
      </c>
      <c r="B982" s="45" t="s">
        <v>8926</v>
      </c>
      <c r="C982" s="44">
        <v>2023</v>
      </c>
      <c r="D982" s="45" t="s">
        <v>1127</v>
      </c>
      <c r="E982" s="45" t="s">
        <v>1095</v>
      </c>
      <c r="F982" s="45" t="s">
        <v>1088</v>
      </c>
      <c r="G982" s="45" t="s">
        <v>1175</v>
      </c>
      <c r="H982" s="45" t="s">
        <v>1101</v>
      </c>
      <c r="I982" s="45" t="s">
        <v>3006</v>
      </c>
      <c r="J982" s="45" t="s">
        <v>3007</v>
      </c>
      <c r="K982" s="45" t="s">
        <v>1092</v>
      </c>
      <c r="L982" s="45" t="s">
        <v>8939</v>
      </c>
      <c r="M982" s="42"/>
      <c r="N982" s="44">
        <v>2</v>
      </c>
      <c r="O982" s="44">
        <v>933000</v>
      </c>
      <c r="P982" s="44">
        <v>1866000</v>
      </c>
      <c r="Q982" s="44">
        <v>28000000</v>
      </c>
      <c r="R982" s="44">
        <v>26134000</v>
      </c>
      <c r="S982" s="42"/>
      <c r="W982" s="5" t="str" cm="1">
        <f t="array" ref="W982">_xlfn.LET(
 _xlpm.a, TRIM(_xlfn.TEXTSPLIT(M982,",")),
 _xlpm.b, TRIM(_xlfn.TEXTSPLIT(L982,",")),
 IFERROR(_xlfn._xlws.FILTER(_xlpm.a, ISNA(MATCH(_xlpm.a,_xlpm.b,0))), "Không có khác biệt")
)</f>
        <v>Không có khác biệt</v>
      </c>
    </row>
    <row r="983" spans="1:23" ht="71.25">
      <c r="A983" s="44">
        <v>20252</v>
      </c>
      <c r="B983" s="45" t="s">
        <v>8926</v>
      </c>
      <c r="C983" s="44">
        <v>2025</v>
      </c>
      <c r="D983" s="45" t="s">
        <v>1099</v>
      </c>
      <c r="E983" s="45" t="s">
        <v>1087</v>
      </c>
      <c r="F983" s="45" t="s">
        <v>1088</v>
      </c>
      <c r="G983" s="45" t="s">
        <v>1107</v>
      </c>
      <c r="H983" s="45" t="s">
        <v>1101</v>
      </c>
      <c r="I983" s="44">
        <v>2510923</v>
      </c>
      <c r="J983" s="45" t="s">
        <v>3009</v>
      </c>
      <c r="K983" s="45" t="s">
        <v>1092</v>
      </c>
      <c r="L983" s="45" t="s">
        <v>8933</v>
      </c>
      <c r="M983" s="45" t="s">
        <v>9405</v>
      </c>
      <c r="N983" s="44">
        <v>11</v>
      </c>
      <c r="O983" s="44">
        <v>933000</v>
      </c>
      <c r="P983" s="44">
        <v>10263000</v>
      </c>
      <c r="Q983" s="44">
        <v>7454000</v>
      </c>
      <c r="R983" s="44">
        <v>-2809000</v>
      </c>
      <c r="S983" s="42"/>
      <c r="W983" s="5" t="str" cm="1">
        <f t="array" ref="W983">_xlfn.LET(
 _xlpm.a, TRIM(_xlfn.TEXTSPLIT(M983,",")),
 _xlpm.b, TRIM(_xlfn.TEXTSPLIT(L983,",")),
 IFERROR(_xlfn._xlws.FILTER(_xlpm.a, ISNA(MATCH(_xlpm.a,_xlpm.b,0))), "Không có khác biệt")
)</f>
        <v>Không có khác biệt</v>
      </c>
    </row>
    <row r="984" spans="1:23" ht="71.25">
      <c r="A984" s="44">
        <v>20252</v>
      </c>
      <c r="B984" s="45" t="s">
        <v>8926</v>
      </c>
      <c r="C984" s="44">
        <v>2025</v>
      </c>
      <c r="D984" s="45" t="s">
        <v>3010</v>
      </c>
      <c r="E984" s="45" t="s">
        <v>1087</v>
      </c>
      <c r="F984" s="45" t="s">
        <v>1088</v>
      </c>
      <c r="G984" s="45" t="s">
        <v>1811</v>
      </c>
      <c r="H984" s="45" t="s">
        <v>1101</v>
      </c>
      <c r="I984" s="45" t="s">
        <v>3011</v>
      </c>
      <c r="J984" s="45" t="s">
        <v>3012</v>
      </c>
      <c r="K984" s="45" t="s">
        <v>1283</v>
      </c>
      <c r="L984" s="42"/>
      <c r="M984" s="42"/>
      <c r="N984" s="44">
        <v>0</v>
      </c>
      <c r="O984" s="44">
        <v>2342000</v>
      </c>
      <c r="P984" s="44">
        <v>0</v>
      </c>
      <c r="Q984" s="44">
        <v>0</v>
      </c>
      <c r="R984" s="44">
        <v>0</v>
      </c>
      <c r="S984" s="42"/>
      <c r="W984" s="5" t="str" cm="1">
        <f t="array" ref="W984">_xlfn.LET(
 _xlpm.a, TRIM(_xlfn.TEXTSPLIT(M984,",")),
 _xlpm.b, TRIM(_xlfn.TEXTSPLIT(L984,",")),
 IFERROR(_xlfn._xlws.FILTER(_xlpm.a, ISNA(MATCH(_xlpm.a,_xlpm.b,0))), "Không có khác biệt")
)</f>
        <v>Không có khác biệt</v>
      </c>
    </row>
    <row r="985" spans="1:23" ht="71.25">
      <c r="A985" s="44">
        <v>20252</v>
      </c>
      <c r="B985" s="45" t="s">
        <v>8926</v>
      </c>
      <c r="C985" s="44">
        <v>2023</v>
      </c>
      <c r="D985" s="45" t="s">
        <v>1197</v>
      </c>
      <c r="E985" s="45" t="s">
        <v>1095</v>
      </c>
      <c r="F985" s="45" t="s">
        <v>1088</v>
      </c>
      <c r="G985" s="45" t="s">
        <v>1348</v>
      </c>
      <c r="H985" s="45" t="s">
        <v>1090</v>
      </c>
      <c r="I985" s="45" t="s">
        <v>3014</v>
      </c>
      <c r="J985" s="45" t="s">
        <v>3015</v>
      </c>
      <c r="K985" s="45" t="s">
        <v>1092</v>
      </c>
      <c r="L985" s="42"/>
      <c r="M985" s="42"/>
      <c r="N985" s="44">
        <v>0</v>
      </c>
      <c r="O985" s="44">
        <v>933000</v>
      </c>
      <c r="P985" s="44">
        <v>0</v>
      </c>
      <c r="Q985" s="44">
        <v>28000000</v>
      </c>
      <c r="R985" s="44">
        <v>28000000</v>
      </c>
      <c r="S985" s="42"/>
      <c r="W985" s="5" t="str" cm="1">
        <f t="array" ref="W985">_xlfn.LET(
 _xlpm.a, TRIM(_xlfn.TEXTSPLIT(M985,",")),
 _xlpm.b, TRIM(_xlfn.TEXTSPLIT(L985,",")),
 IFERROR(_xlfn._xlws.FILTER(_xlpm.a, ISNA(MATCH(_xlpm.a,_xlpm.b,0))), "Không có khác biệt")
)</f>
        <v>Không có khác biệt</v>
      </c>
    </row>
    <row r="986" spans="1:23" ht="71.25">
      <c r="A986" s="44">
        <v>20252</v>
      </c>
      <c r="B986" s="45" t="s">
        <v>8926</v>
      </c>
      <c r="C986" s="44">
        <v>2022</v>
      </c>
      <c r="D986" s="45" t="s">
        <v>1141</v>
      </c>
      <c r="E986" s="45" t="s">
        <v>1095</v>
      </c>
      <c r="F986" s="45" t="s">
        <v>1088</v>
      </c>
      <c r="G986" s="45" t="s">
        <v>1089</v>
      </c>
      <c r="H986" s="45" t="s">
        <v>1101</v>
      </c>
      <c r="I986" s="45" t="s">
        <v>3016</v>
      </c>
      <c r="J986" s="45" t="s">
        <v>3017</v>
      </c>
      <c r="K986" s="45" t="s">
        <v>1092</v>
      </c>
      <c r="L986" s="42"/>
      <c r="M986" s="42"/>
      <c r="N986" s="44">
        <v>0</v>
      </c>
      <c r="O986" s="44">
        <v>933000</v>
      </c>
      <c r="P986" s="44">
        <v>0</v>
      </c>
      <c r="Q986" s="44">
        <v>0</v>
      </c>
      <c r="R986" s="44">
        <v>0</v>
      </c>
      <c r="S986" s="42"/>
      <c r="W986" s="5" t="str" cm="1">
        <f t="array" ref="W986">_xlfn.LET(
 _xlpm.a, TRIM(_xlfn.TEXTSPLIT(M986,",")),
 _xlpm.b, TRIM(_xlfn.TEXTSPLIT(L986,",")),
 IFERROR(_xlfn._xlws.FILTER(_xlpm.a, ISNA(MATCH(_xlpm.a,_xlpm.b,0))), "Không có khác biệt")
)</f>
        <v>Không có khác biệt</v>
      </c>
    </row>
    <row r="987" spans="1:23" ht="71.25">
      <c r="A987" s="44">
        <v>20252</v>
      </c>
      <c r="B987" s="45" t="s">
        <v>8926</v>
      </c>
      <c r="C987" s="44">
        <v>2025</v>
      </c>
      <c r="D987" s="45" t="s">
        <v>1117</v>
      </c>
      <c r="E987" s="45" t="s">
        <v>1087</v>
      </c>
      <c r="F987" s="45" t="s">
        <v>1088</v>
      </c>
      <c r="G987" s="45" t="s">
        <v>1111</v>
      </c>
      <c r="H987" s="45" t="s">
        <v>1090</v>
      </c>
      <c r="I987" s="44">
        <v>2510428</v>
      </c>
      <c r="J987" s="45" t="s">
        <v>3018</v>
      </c>
      <c r="K987" s="45" t="s">
        <v>1092</v>
      </c>
      <c r="L987" s="42"/>
      <c r="M987" s="42"/>
      <c r="N987" s="44">
        <v>0</v>
      </c>
      <c r="O987" s="44">
        <v>933000</v>
      </c>
      <c r="P987" s="44">
        <v>0</v>
      </c>
      <c r="Q987" s="44">
        <v>26124000</v>
      </c>
      <c r="R987" s="44">
        <v>26124000</v>
      </c>
      <c r="S987" s="42"/>
      <c r="W987" s="5" t="str" cm="1">
        <f t="array" ref="W987">_xlfn.LET(
 _xlpm.a, TRIM(_xlfn.TEXTSPLIT(M987,",")),
 _xlpm.b, TRIM(_xlfn.TEXTSPLIT(L987,",")),
 IFERROR(_xlfn._xlws.FILTER(_xlpm.a, ISNA(MATCH(_xlpm.a,_xlpm.b,0))), "Không có khác biệt")
)</f>
        <v>Không có khác biệt</v>
      </c>
    </row>
    <row r="988" spans="1:23" ht="71.25">
      <c r="A988" s="44">
        <v>20252</v>
      </c>
      <c r="B988" s="45" t="s">
        <v>8926</v>
      </c>
      <c r="C988" s="44">
        <v>2023</v>
      </c>
      <c r="D988" s="45" t="s">
        <v>1197</v>
      </c>
      <c r="E988" s="45" t="s">
        <v>1095</v>
      </c>
      <c r="F988" s="45" t="s">
        <v>1088</v>
      </c>
      <c r="G988" s="45" t="s">
        <v>1165</v>
      </c>
      <c r="H988" s="45" t="s">
        <v>1090</v>
      </c>
      <c r="I988" s="45" t="s">
        <v>3019</v>
      </c>
      <c r="J988" s="45" t="s">
        <v>2619</v>
      </c>
      <c r="K988" s="45" t="s">
        <v>1092</v>
      </c>
      <c r="L988" s="42"/>
      <c r="M988" s="42"/>
      <c r="N988" s="44">
        <v>0</v>
      </c>
      <c r="O988" s="44">
        <v>933000</v>
      </c>
      <c r="P988" s="44">
        <v>0</v>
      </c>
      <c r="Q988" s="44">
        <v>28000000</v>
      </c>
      <c r="R988" s="44">
        <v>28000000</v>
      </c>
      <c r="S988" s="42"/>
      <c r="W988" s="5" t="str" cm="1">
        <f t="array" ref="W988">_xlfn.LET(
 _xlpm.a, TRIM(_xlfn.TEXTSPLIT(M988,",")),
 _xlpm.b, TRIM(_xlfn.TEXTSPLIT(L988,",")),
 IFERROR(_xlfn._xlws.FILTER(_xlpm.a, ISNA(MATCH(_xlpm.a,_xlpm.b,0))), "Không có khác biệt")
)</f>
        <v>Không có khác biệt</v>
      </c>
    </row>
    <row r="989" spans="1:23" ht="71.25">
      <c r="A989" s="44">
        <v>20252</v>
      </c>
      <c r="B989" s="45" t="s">
        <v>8926</v>
      </c>
      <c r="C989" s="44">
        <v>2022</v>
      </c>
      <c r="D989" s="45" t="s">
        <v>1141</v>
      </c>
      <c r="E989" s="45" t="s">
        <v>1095</v>
      </c>
      <c r="F989" s="45" t="s">
        <v>1088</v>
      </c>
      <c r="G989" s="45" t="s">
        <v>1454</v>
      </c>
      <c r="H989" s="45" t="s">
        <v>1101</v>
      </c>
      <c r="I989" s="45" t="s">
        <v>3020</v>
      </c>
      <c r="J989" s="45" t="s">
        <v>3021</v>
      </c>
      <c r="K989" s="45" t="s">
        <v>1092</v>
      </c>
      <c r="L989" s="42"/>
      <c r="M989" s="42"/>
      <c r="N989" s="44">
        <v>0</v>
      </c>
      <c r="O989" s="44">
        <v>1317000</v>
      </c>
      <c r="P989" s="44">
        <v>0</v>
      </c>
      <c r="Q989" s="44">
        <v>0</v>
      </c>
      <c r="R989" s="44">
        <v>0</v>
      </c>
      <c r="S989" s="42"/>
      <c r="W989" s="5" t="str" cm="1">
        <f t="array" ref="W989">_xlfn.LET(
 _xlpm.a, TRIM(_xlfn.TEXTSPLIT(M989,",")),
 _xlpm.b, TRIM(_xlfn.TEXTSPLIT(L989,",")),
 IFERROR(_xlfn._xlws.FILTER(_xlpm.a, ISNA(MATCH(_xlpm.a,_xlpm.b,0))), "Không có khác biệt")
)</f>
        <v>Không có khác biệt</v>
      </c>
    </row>
    <row r="990" spans="1:23" ht="71.25">
      <c r="A990" s="44">
        <v>20252</v>
      </c>
      <c r="B990" s="45" t="s">
        <v>8926</v>
      </c>
      <c r="C990" s="44">
        <v>2025</v>
      </c>
      <c r="D990" s="45" t="s">
        <v>1099</v>
      </c>
      <c r="E990" s="45" t="s">
        <v>1087</v>
      </c>
      <c r="F990" s="45" t="s">
        <v>1088</v>
      </c>
      <c r="G990" s="45" t="s">
        <v>1111</v>
      </c>
      <c r="H990" s="45" t="s">
        <v>1101</v>
      </c>
      <c r="I990" s="44">
        <v>2510491</v>
      </c>
      <c r="J990" s="45" t="s">
        <v>3022</v>
      </c>
      <c r="K990" s="45" t="s">
        <v>1092</v>
      </c>
      <c r="L990" s="45" t="s">
        <v>9406</v>
      </c>
      <c r="M990" s="45" t="s">
        <v>9407</v>
      </c>
      <c r="N990" s="44">
        <v>10</v>
      </c>
      <c r="O990" s="44">
        <v>933000</v>
      </c>
      <c r="P990" s="44">
        <v>9330000</v>
      </c>
      <c r="Q990" s="44">
        <v>9320000</v>
      </c>
      <c r="R990" s="44">
        <v>-10000</v>
      </c>
      <c r="S990" s="42"/>
      <c r="W990" s="5" t="str" cm="1">
        <f t="array" ref="W990">_xlfn.LET(
 _xlpm.a, TRIM(_xlfn.TEXTSPLIT(M990,",")),
 _xlpm.b, TRIM(_xlfn.TEXTSPLIT(L990,",")),
 IFERROR(_xlfn._xlws.FILTER(_xlpm.a, ISNA(MATCH(_xlpm.a,_xlpm.b,0))), "Không có khác biệt")
)</f>
        <v>Không có khác biệt</v>
      </c>
    </row>
    <row r="991" spans="1:23" ht="71.25">
      <c r="A991" s="44">
        <v>20252</v>
      </c>
      <c r="B991" s="45" t="s">
        <v>8926</v>
      </c>
      <c r="C991" s="44">
        <v>2024</v>
      </c>
      <c r="D991" s="45" t="s">
        <v>1086</v>
      </c>
      <c r="E991" s="45" t="s">
        <v>1087</v>
      </c>
      <c r="F991" s="45" t="s">
        <v>1088</v>
      </c>
      <c r="G991" s="45" t="s">
        <v>1272</v>
      </c>
      <c r="H991" s="45" t="s">
        <v>1090</v>
      </c>
      <c r="I991" s="44">
        <v>2410168</v>
      </c>
      <c r="J991" s="45" t="s">
        <v>3023</v>
      </c>
      <c r="K991" s="45" t="s">
        <v>1092</v>
      </c>
      <c r="L991" s="45" t="s">
        <v>9408</v>
      </c>
      <c r="M991" s="45" t="s">
        <v>9409</v>
      </c>
      <c r="N991" s="44">
        <v>7</v>
      </c>
      <c r="O991" s="44">
        <v>933000</v>
      </c>
      <c r="P991" s="44">
        <v>6531000</v>
      </c>
      <c r="Q991" s="44">
        <v>10263000</v>
      </c>
      <c r="R991" s="44">
        <v>3732000</v>
      </c>
      <c r="S991" s="42"/>
      <c r="W991" s="5" t="str" cm="1">
        <f t="array" ref="W991">_xlfn.LET(
 _xlpm.a, TRIM(_xlfn.TEXTSPLIT(M991,",")),
 _xlpm.b, TRIM(_xlfn.TEXTSPLIT(L991,",")),
 IFERROR(_xlfn._xlws.FILTER(_xlpm.a, ISNA(MATCH(_xlpm.a,_xlpm.b,0))), "Không có khác biệt")
)</f>
        <v>CHE1.003</v>
      </c>
    </row>
    <row r="992" spans="1:23" ht="71.25">
      <c r="A992" s="44">
        <v>20252</v>
      </c>
      <c r="B992" s="45" t="s">
        <v>8926</v>
      </c>
      <c r="C992" s="44">
        <v>2024</v>
      </c>
      <c r="D992" s="45" t="s">
        <v>1086</v>
      </c>
      <c r="E992" s="45" t="s">
        <v>1087</v>
      </c>
      <c r="F992" s="45" t="s">
        <v>1088</v>
      </c>
      <c r="G992" s="45" t="s">
        <v>1118</v>
      </c>
      <c r="H992" s="45" t="s">
        <v>1090</v>
      </c>
      <c r="I992" s="44">
        <v>2410055</v>
      </c>
      <c r="J992" s="45" t="s">
        <v>2378</v>
      </c>
      <c r="K992" s="45" t="s">
        <v>1092</v>
      </c>
      <c r="L992" s="45" t="s">
        <v>9410</v>
      </c>
      <c r="M992" s="45" t="s">
        <v>9411</v>
      </c>
      <c r="N992" s="44">
        <v>15</v>
      </c>
      <c r="O992" s="44">
        <v>933000</v>
      </c>
      <c r="P992" s="44">
        <v>13995000</v>
      </c>
      <c r="Q992" s="44">
        <v>13995000</v>
      </c>
      <c r="R992" s="44">
        <v>0</v>
      </c>
      <c r="S992" s="42"/>
      <c r="W992" s="5" t="str" cm="1">
        <f t="array" ref="W992">_xlfn.LET(
 _xlpm.a, TRIM(_xlfn.TEXTSPLIT(M992,",")),
 _xlpm.b, TRIM(_xlfn.TEXTSPLIT(L992,",")),
 IFERROR(_xlfn._xlws.FILTER(_xlpm.a, ISNA(MATCH(_xlpm.a,_xlpm.b,0))), "Không có khác biệt")
)</f>
        <v>Không có khác biệt</v>
      </c>
    </row>
    <row r="993" spans="1:23" ht="85.5">
      <c r="A993" s="44">
        <v>20252</v>
      </c>
      <c r="B993" s="45" t="s">
        <v>8926</v>
      </c>
      <c r="C993" s="44">
        <v>2025</v>
      </c>
      <c r="D993" s="45" t="s">
        <v>1099</v>
      </c>
      <c r="E993" s="45" t="s">
        <v>1087</v>
      </c>
      <c r="F993" s="45" t="s">
        <v>1088</v>
      </c>
      <c r="G993" s="45" t="s">
        <v>1128</v>
      </c>
      <c r="H993" s="45" t="s">
        <v>1101</v>
      </c>
      <c r="I993" s="44">
        <v>2510589</v>
      </c>
      <c r="J993" s="45" t="s">
        <v>3025</v>
      </c>
      <c r="K993" s="45" t="s">
        <v>1092</v>
      </c>
      <c r="L993" s="45" t="s">
        <v>9412</v>
      </c>
      <c r="M993" s="45" t="s">
        <v>9413</v>
      </c>
      <c r="N993" s="44">
        <v>14</v>
      </c>
      <c r="O993" s="44">
        <v>933000</v>
      </c>
      <c r="P993" s="44">
        <v>13062000</v>
      </c>
      <c r="Q993" s="44">
        <v>13052000</v>
      </c>
      <c r="R993" s="44">
        <v>-10000</v>
      </c>
      <c r="S993" s="42"/>
      <c r="W993" s="5" t="str" cm="1">
        <f t="array" ref="W993">_xlfn.LET(
 _xlpm.a, TRIM(_xlfn.TEXTSPLIT(M993,",")),
 _xlpm.b, TRIM(_xlfn.TEXTSPLIT(L993,",")),
 IFERROR(_xlfn._xlws.FILTER(_xlpm.a, ISNA(MATCH(_xlpm.a,_xlpm.b,0))), "Không có khác biệt")
)</f>
        <v>Không có khác biệt</v>
      </c>
    </row>
    <row r="994" spans="1:23" ht="71.25">
      <c r="A994" s="44">
        <v>20252</v>
      </c>
      <c r="B994" s="45" t="s">
        <v>8926</v>
      </c>
      <c r="C994" s="44">
        <v>2022</v>
      </c>
      <c r="D994" s="45" t="s">
        <v>1144</v>
      </c>
      <c r="E994" s="45" t="s">
        <v>1095</v>
      </c>
      <c r="F994" s="45" t="s">
        <v>1088</v>
      </c>
      <c r="G994" s="45" t="s">
        <v>1124</v>
      </c>
      <c r="H994" s="45" t="s">
        <v>1090</v>
      </c>
      <c r="I994" s="45" t="s">
        <v>3026</v>
      </c>
      <c r="J994" s="45" t="s">
        <v>3027</v>
      </c>
      <c r="K994" s="45" t="s">
        <v>1092</v>
      </c>
      <c r="L994" s="45" t="s">
        <v>8939</v>
      </c>
      <c r="M994" s="42"/>
      <c r="N994" s="44">
        <v>2</v>
      </c>
      <c r="O994" s="44">
        <v>933000</v>
      </c>
      <c r="P994" s="44">
        <v>1866000</v>
      </c>
      <c r="Q994" s="44">
        <v>23300000</v>
      </c>
      <c r="R994" s="44">
        <v>21434000</v>
      </c>
      <c r="S994" s="42"/>
      <c r="W994" s="5" t="str" cm="1">
        <f t="array" ref="W994">_xlfn.LET(
 _xlpm.a, TRIM(_xlfn.TEXTSPLIT(M994,",")),
 _xlpm.b, TRIM(_xlfn.TEXTSPLIT(L994,",")),
 IFERROR(_xlfn._xlws.FILTER(_xlpm.a, ISNA(MATCH(_xlpm.a,_xlpm.b,0))), "Không có khác biệt")
)</f>
        <v>Không có khác biệt</v>
      </c>
    </row>
    <row r="995" spans="1:23" ht="71.25">
      <c r="A995" s="44">
        <v>20252</v>
      </c>
      <c r="B995" s="45" t="s">
        <v>8926</v>
      </c>
      <c r="C995" s="44">
        <v>2022</v>
      </c>
      <c r="D995" s="45" t="s">
        <v>1141</v>
      </c>
      <c r="E995" s="45" t="s">
        <v>1095</v>
      </c>
      <c r="F995" s="45" t="s">
        <v>1088</v>
      </c>
      <c r="G995" s="45" t="s">
        <v>1161</v>
      </c>
      <c r="H995" s="45" t="s">
        <v>1101</v>
      </c>
      <c r="I995" s="45" t="s">
        <v>3029</v>
      </c>
      <c r="J995" s="45" t="s">
        <v>2848</v>
      </c>
      <c r="K995" s="45" t="s">
        <v>1092</v>
      </c>
      <c r="L995" s="42"/>
      <c r="M995" s="42"/>
      <c r="N995" s="44">
        <v>0</v>
      </c>
      <c r="O995" s="44">
        <v>933000</v>
      </c>
      <c r="P995" s="44">
        <v>0</v>
      </c>
      <c r="Q995" s="44">
        <v>28000000</v>
      </c>
      <c r="R995" s="44">
        <v>28000000</v>
      </c>
      <c r="S995" s="42"/>
      <c r="W995" s="5" t="str" cm="1">
        <f t="array" ref="W995">_xlfn.LET(
 _xlpm.a, TRIM(_xlfn.TEXTSPLIT(M995,",")),
 _xlpm.b, TRIM(_xlfn.TEXTSPLIT(L995,",")),
 IFERROR(_xlfn._xlws.FILTER(_xlpm.a, ISNA(MATCH(_xlpm.a,_xlpm.b,0))), "Không có khác biệt")
)</f>
        <v>Không có khác biệt</v>
      </c>
    </row>
    <row r="996" spans="1:23" ht="71.25">
      <c r="A996" s="44">
        <v>20252</v>
      </c>
      <c r="B996" s="45" t="s">
        <v>8926</v>
      </c>
      <c r="C996" s="44">
        <v>2024</v>
      </c>
      <c r="D996" s="45" t="s">
        <v>1110</v>
      </c>
      <c r="E996" s="45" t="s">
        <v>1095</v>
      </c>
      <c r="F996" s="45" t="s">
        <v>1088</v>
      </c>
      <c r="G996" s="45" t="s">
        <v>1107</v>
      </c>
      <c r="H996" s="45" t="s">
        <v>1101</v>
      </c>
      <c r="I996" s="44">
        <v>2410311</v>
      </c>
      <c r="J996" s="45" t="s">
        <v>1933</v>
      </c>
      <c r="K996" s="45" t="s">
        <v>1092</v>
      </c>
      <c r="L996" s="42"/>
      <c r="M996" s="42"/>
      <c r="N996" s="44">
        <v>0</v>
      </c>
      <c r="O996" s="44">
        <v>933000</v>
      </c>
      <c r="P996" s="44">
        <v>0</v>
      </c>
      <c r="Q996" s="44">
        <v>28000000</v>
      </c>
      <c r="R996" s="44">
        <v>28000000</v>
      </c>
      <c r="S996" s="42"/>
      <c r="W996" s="5" t="str" cm="1">
        <f t="array" ref="W996">_xlfn.LET(
 _xlpm.a, TRIM(_xlfn.TEXTSPLIT(M996,",")),
 _xlpm.b, TRIM(_xlfn.TEXTSPLIT(L996,",")),
 IFERROR(_xlfn._xlws.FILTER(_xlpm.a, ISNA(MATCH(_xlpm.a,_xlpm.b,0))), "Không có khác biệt")
)</f>
        <v>Không có khác biệt</v>
      </c>
    </row>
    <row r="997" spans="1:23" ht="71.25">
      <c r="A997" s="44">
        <v>20252</v>
      </c>
      <c r="B997" s="45" t="s">
        <v>8926</v>
      </c>
      <c r="C997" s="44">
        <v>2025</v>
      </c>
      <c r="D997" s="45" t="s">
        <v>1099</v>
      </c>
      <c r="E997" s="45" t="s">
        <v>1087</v>
      </c>
      <c r="F997" s="45" t="s">
        <v>1088</v>
      </c>
      <c r="G997" s="45" t="s">
        <v>1104</v>
      </c>
      <c r="H997" s="45" t="s">
        <v>1101</v>
      </c>
      <c r="I997" s="44">
        <v>2510536</v>
      </c>
      <c r="J997" s="45" t="s">
        <v>3030</v>
      </c>
      <c r="K997" s="45" t="s">
        <v>1092</v>
      </c>
      <c r="L997" s="45" t="s">
        <v>9414</v>
      </c>
      <c r="M997" s="45" t="s">
        <v>9415</v>
      </c>
      <c r="N997" s="44">
        <v>13</v>
      </c>
      <c r="O997" s="44">
        <v>933000</v>
      </c>
      <c r="P997" s="44">
        <v>12129000</v>
      </c>
      <c r="Q997" s="44">
        <v>9320000</v>
      </c>
      <c r="R997" s="44">
        <v>-2809000</v>
      </c>
      <c r="S997" s="42"/>
      <c r="W997" s="5" t="str" cm="1">
        <f t="array" ref="W997">_xlfn.LET(
 _xlpm.a, TRIM(_xlfn.TEXTSPLIT(M997,",")),
 _xlpm.b, TRIM(_xlfn.TEXTSPLIT(L997,",")),
 IFERROR(_xlfn._xlws.FILTER(_xlpm.a, ISNA(MATCH(_xlpm.a,_xlpm.b,0))), "Không có khác biệt")
)</f>
        <v>Không có khác biệt</v>
      </c>
    </row>
    <row r="998" spans="1:23" ht="71.25">
      <c r="A998" s="44">
        <v>20252</v>
      </c>
      <c r="B998" s="45" t="s">
        <v>8926</v>
      </c>
      <c r="C998" s="44">
        <v>2021</v>
      </c>
      <c r="D998" s="45" t="s">
        <v>1180</v>
      </c>
      <c r="E998" s="45" t="s">
        <v>1095</v>
      </c>
      <c r="F998" s="45" t="s">
        <v>1088</v>
      </c>
      <c r="G998" s="45" t="s">
        <v>1175</v>
      </c>
      <c r="H998" s="45" t="s">
        <v>1101</v>
      </c>
      <c r="I998" s="45" t="s">
        <v>3032</v>
      </c>
      <c r="J998" s="45" t="s">
        <v>3033</v>
      </c>
      <c r="K998" s="45" t="s">
        <v>1092</v>
      </c>
      <c r="L998" s="42"/>
      <c r="M998" s="42"/>
      <c r="N998" s="44">
        <v>0</v>
      </c>
      <c r="O998" s="44">
        <v>933000</v>
      </c>
      <c r="P998" s="44">
        <v>0</v>
      </c>
      <c r="Q998" s="44">
        <v>0</v>
      </c>
      <c r="R998" s="44">
        <v>0</v>
      </c>
      <c r="S998" s="42"/>
      <c r="W998" s="5" t="str" cm="1">
        <f t="array" ref="W998">_xlfn.LET(
 _xlpm.a, TRIM(_xlfn.TEXTSPLIT(M998,",")),
 _xlpm.b, TRIM(_xlfn.TEXTSPLIT(L998,",")),
 IFERROR(_xlfn._xlws.FILTER(_xlpm.a, ISNA(MATCH(_xlpm.a,_xlpm.b,0))), "Không có khác biệt")
)</f>
        <v>Không có khác biệt</v>
      </c>
    </row>
    <row r="999" spans="1:23" ht="71.25">
      <c r="A999" s="44">
        <v>20252</v>
      </c>
      <c r="B999" s="45" t="s">
        <v>8926</v>
      </c>
      <c r="C999" s="44">
        <v>2024</v>
      </c>
      <c r="D999" s="45" t="s">
        <v>1110</v>
      </c>
      <c r="E999" s="45" t="s">
        <v>1095</v>
      </c>
      <c r="F999" s="45" t="s">
        <v>1088</v>
      </c>
      <c r="G999" s="45" t="s">
        <v>1128</v>
      </c>
      <c r="H999" s="45" t="s">
        <v>1101</v>
      </c>
      <c r="I999" s="44">
        <v>2410348</v>
      </c>
      <c r="J999" s="45" t="s">
        <v>3034</v>
      </c>
      <c r="K999" s="45" t="s">
        <v>1092</v>
      </c>
      <c r="L999" s="42"/>
      <c r="M999" s="42"/>
      <c r="N999" s="44">
        <v>0</v>
      </c>
      <c r="O999" s="44">
        <v>933000</v>
      </c>
      <c r="P999" s="44">
        <v>0</v>
      </c>
      <c r="Q999" s="44">
        <v>28000000</v>
      </c>
      <c r="R999" s="44">
        <v>28000000</v>
      </c>
      <c r="S999" s="42"/>
      <c r="W999" s="5" t="str" cm="1">
        <f t="array" ref="W999">_xlfn.LET(
 _xlpm.a, TRIM(_xlfn.TEXTSPLIT(M999,",")),
 _xlpm.b, TRIM(_xlfn.TEXTSPLIT(L999,",")),
 IFERROR(_xlfn._xlws.FILTER(_xlpm.a, ISNA(MATCH(_xlpm.a,_xlpm.b,0))), "Không có khác biệt")
)</f>
        <v>Không có khác biệt</v>
      </c>
    </row>
    <row r="1000" spans="1:23" ht="71.25">
      <c r="A1000" s="44">
        <v>20252</v>
      </c>
      <c r="B1000" s="45" t="s">
        <v>8926</v>
      </c>
      <c r="C1000" s="44">
        <v>2025</v>
      </c>
      <c r="D1000" s="45" t="s">
        <v>1099</v>
      </c>
      <c r="E1000" s="45" t="s">
        <v>1087</v>
      </c>
      <c r="F1000" s="45" t="s">
        <v>1088</v>
      </c>
      <c r="G1000" s="45" t="s">
        <v>1104</v>
      </c>
      <c r="H1000" s="45" t="s">
        <v>1101</v>
      </c>
      <c r="I1000" s="44">
        <v>2510508</v>
      </c>
      <c r="J1000" s="45" t="s">
        <v>3035</v>
      </c>
      <c r="K1000" s="45" t="s">
        <v>1092</v>
      </c>
      <c r="L1000" s="45" t="s">
        <v>9416</v>
      </c>
      <c r="M1000" s="45" t="s">
        <v>9162</v>
      </c>
      <c r="N1000" s="44">
        <v>14</v>
      </c>
      <c r="O1000" s="44">
        <v>933000</v>
      </c>
      <c r="P1000" s="44">
        <v>13062000</v>
      </c>
      <c r="Q1000" s="44">
        <v>10253000</v>
      </c>
      <c r="R1000" s="44">
        <v>-2809000</v>
      </c>
      <c r="S1000" s="42"/>
      <c r="W1000" s="5" t="str" cm="1">
        <f t="array" ref="W1000">_xlfn.LET(
 _xlpm.a, TRIM(_xlfn.TEXTSPLIT(M1000,",")),
 _xlpm.b, TRIM(_xlfn.TEXTSPLIT(L1000,",")),
 IFERROR(_xlfn._xlws.FILTER(_xlpm.a, ISNA(MATCH(_xlpm.a,_xlpm.b,0))), "Không có khác biệt")
)</f>
        <v>Không có khác biệt</v>
      </c>
    </row>
    <row r="1001" spans="1:23" ht="71.25">
      <c r="A1001" s="44">
        <v>20252</v>
      </c>
      <c r="B1001" s="45" t="s">
        <v>8926</v>
      </c>
      <c r="C1001" s="44">
        <v>2025</v>
      </c>
      <c r="D1001" s="45" t="s">
        <v>1117</v>
      </c>
      <c r="E1001" s="45" t="s">
        <v>1087</v>
      </c>
      <c r="F1001" s="45" t="s">
        <v>1088</v>
      </c>
      <c r="G1001" s="45" t="s">
        <v>1175</v>
      </c>
      <c r="H1001" s="45" t="s">
        <v>1090</v>
      </c>
      <c r="I1001" s="44">
        <v>2510216</v>
      </c>
      <c r="J1001" s="45" t="s">
        <v>3036</v>
      </c>
      <c r="K1001" s="45" t="s">
        <v>1092</v>
      </c>
      <c r="L1001" s="42"/>
      <c r="M1001" s="42"/>
      <c r="N1001" s="44">
        <v>0</v>
      </c>
      <c r="O1001" s="44">
        <v>933000</v>
      </c>
      <c r="P1001" s="44">
        <v>0</v>
      </c>
      <c r="Q1001" s="44">
        <v>26124000</v>
      </c>
      <c r="R1001" s="44">
        <v>26124000</v>
      </c>
      <c r="S1001" s="42"/>
      <c r="W1001" s="5" t="str" cm="1">
        <f t="array" ref="W1001">_xlfn.LET(
 _xlpm.a, TRIM(_xlfn.TEXTSPLIT(M1001,",")),
 _xlpm.b, TRIM(_xlfn.TEXTSPLIT(L1001,",")),
 IFERROR(_xlfn._xlws.FILTER(_xlpm.a, ISNA(MATCH(_xlpm.a,_xlpm.b,0))), "Không có khác biệt")
)</f>
        <v>Không có khác biệt</v>
      </c>
    </row>
    <row r="1002" spans="1:23" ht="71.25">
      <c r="A1002" s="44">
        <v>20252</v>
      </c>
      <c r="B1002" s="45" t="s">
        <v>8926</v>
      </c>
      <c r="C1002" s="44">
        <v>2021</v>
      </c>
      <c r="D1002" s="45" t="s">
        <v>1180</v>
      </c>
      <c r="E1002" s="45" t="s">
        <v>1095</v>
      </c>
      <c r="F1002" s="45" t="s">
        <v>1088</v>
      </c>
      <c r="G1002" s="45" t="s">
        <v>1104</v>
      </c>
      <c r="H1002" s="45" t="s">
        <v>1101</v>
      </c>
      <c r="I1002" s="45" t="s">
        <v>3037</v>
      </c>
      <c r="J1002" s="45" t="s">
        <v>3038</v>
      </c>
      <c r="K1002" s="45" t="s">
        <v>1092</v>
      </c>
      <c r="L1002" s="42"/>
      <c r="M1002" s="42"/>
      <c r="N1002" s="44">
        <v>0</v>
      </c>
      <c r="O1002" s="44">
        <v>933000</v>
      </c>
      <c r="P1002" s="44">
        <v>0</v>
      </c>
      <c r="Q1002" s="44">
        <v>0</v>
      </c>
      <c r="R1002" s="44">
        <v>0</v>
      </c>
      <c r="S1002" s="42"/>
      <c r="W1002" s="5" t="str" cm="1">
        <f t="array" ref="W1002">_xlfn.LET(
 _xlpm.a, TRIM(_xlfn.TEXTSPLIT(M1002,",")),
 _xlpm.b, TRIM(_xlfn.TEXTSPLIT(L1002,",")),
 IFERROR(_xlfn._xlws.FILTER(_xlpm.a, ISNA(MATCH(_xlpm.a,_xlpm.b,0))), "Không có khác biệt")
)</f>
        <v>Không có khác biệt</v>
      </c>
    </row>
    <row r="1003" spans="1:23" ht="71.25">
      <c r="A1003" s="44">
        <v>20252</v>
      </c>
      <c r="B1003" s="45" t="s">
        <v>8926</v>
      </c>
      <c r="C1003" s="44">
        <v>2022</v>
      </c>
      <c r="D1003" s="45" t="s">
        <v>1144</v>
      </c>
      <c r="E1003" s="45" t="s">
        <v>1095</v>
      </c>
      <c r="F1003" s="45" t="s">
        <v>1088</v>
      </c>
      <c r="G1003" s="45" t="s">
        <v>1651</v>
      </c>
      <c r="H1003" s="45" t="s">
        <v>1090</v>
      </c>
      <c r="I1003" s="45" t="s">
        <v>3039</v>
      </c>
      <c r="J1003" s="45" t="s">
        <v>3040</v>
      </c>
      <c r="K1003" s="45" t="s">
        <v>1092</v>
      </c>
      <c r="L1003" s="45" t="s">
        <v>8991</v>
      </c>
      <c r="M1003" s="42"/>
      <c r="N1003" s="44">
        <v>3</v>
      </c>
      <c r="O1003" s="44">
        <v>933000</v>
      </c>
      <c r="P1003" s="44">
        <v>2799000</v>
      </c>
      <c r="Q1003" s="44">
        <v>23300000</v>
      </c>
      <c r="R1003" s="44">
        <v>20501000</v>
      </c>
      <c r="S1003" s="42"/>
      <c r="W1003" s="5" t="str" cm="1">
        <f t="array" ref="W1003">_xlfn.LET(
 _xlpm.a, TRIM(_xlfn.TEXTSPLIT(M1003,",")),
 _xlpm.b, TRIM(_xlfn.TEXTSPLIT(L1003,",")),
 IFERROR(_xlfn._xlws.FILTER(_xlpm.a, ISNA(MATCH(_xlpm.a,_xlpm.b,0))), "Không có khác biệt")
)</f>
        <v>Không có khác biệt</v>
      </c>
    </row>
    <row r="1004" spans="1:23" ht="71.25">
      <c r="A1004" s="44">
        <v>20252</v>
      </c>
      <c r="B1004" s="45" t="s">
        <v>8926</v>
      </c>
      <c r="C1004" s="44">
        <v>2023</v>
      </c>
      <c r="D1004" s="45" t="s">
        <v>1127</v>
      </c>
      <c r="E1004" s="45" t="s">
        <v>1095</v>
      </c>
      <c r="F1004" s="45" t="s">
        <v>1088</v>
      </c>
      <c r="G1004" s="45" t="s">
        <v>1118</v>
      </c>
      <c r="H1004" s="45" t="s">
        <v>1101</v>
      </c>
      <c r="I1004" s="45" t="s">
        <v>3042</v>
      </c>
      <c r="J1004" s="45" t="s">
        <v>3043</v>
      </c>
      <c r="K1004" s="45" t="s">
        <v>1092</v>
      </c>
      <c r="L1004" s="45" t="s">
        <v>8939</v>
      </c>
      <c r="M1004" s="42"/>
      <c r="N1004" s="44">
        <v>2</v>
      </c>
      <c r="O1004" s="44">
        <v>933000</v>
      </c>
      <c r="P1004" s="44">
        <v>1866000</v>
      </c>
      <c r="Q1004" s="44">
        <v>28000000</v>
      </c>
      <c r="R1004" s="44">
        <v>26134000</v>
      </c>
      <c r="S1004" s="42"/>
      <c r="W1004" s="5" t="str" cm="1">
        <f t="array" ref="W1004">_xlfn.LET(
 _xlpm.a, TRIM(_xlfn.TEXTSPLIT(M1004,",")),
 _xlpm.b, TRIM(_xlfn.TEXTSPLIT(L1004,",")),
 IFERROR(_xlfn._xlws.FILTER(_xlpm.a, ISNA(MATCH(_xlpm.a,_xlpm.b,0))), "Không có khác biệt")
)</f>
        <v>Không có khác biệt</v>
      </c>
    </row>
    <row r="1005" spans="1:23" ht="71.25">
      <c r="A1005" s="44">
        <v>20252</v>
      </c>
      <c r="B1005" s="45" t="s">
        <v>8926</v>
      </c>
      <c r="C1005" s="44">
        <v>2023</v>
      </c>
      <c r="D1005" s="45" t="s">
        <v>1197</v>
      </c>
      <c r="E1005" s="45" t="s">
        <v>1095</v>
      </c>
      <c r="F1005" s="45" t="s">
        <v>1088</v>
      </c>
      <c r="G1005" s="45" t="s">
        <v>1238</v>
      </c>
      <c r="H1005" s="45" t="s">
        <v>1090</v>
      </c>
      <c r="I1005" s="45" t="s">
        <v>3045</v>
      </c>
      <c r="J1005" s="45" t="s">
        <v>985</v>
      </c>
      <c r="K1005" s="45" t="s">
        <v>1092</v>
      </c>
      <c r="L1005" s="45" t="s">
        <v>8951</v>
      </c>
      <c r="M1005" s="45" t="s">
        <v>8951</v>
      </c>
      <c r="N1005" s="44">
        <v>4</v>
      </c>
      <c r="O1005" s="44">
        <v>933000</v>
      </c>
      <c r="P1005" s="44">
        <v>3732000</v>
      </c>
      <c r="Q1005" s="44">
        <v>3732000</v>
      </c>
      <c r="R1005" s="44">
        <v>0</v>
      </c>
      <c r="S1005" s="42"/>
      <c r="W1005" s="5" t="str" cm="1">
        <f t="array" ref="W1005">_xlfn.LET(
 _xlpm.a, TRIM(_xlfn.TEXTSPLIT(M1005,",")),
 _xlpm.b, TRIM(_xlfn.TEXTSPLIT(L1005,",")),
 IFERROR(_xlfn._xlws.FILTER(_xlpm.a, ISNA(MATCH(_xlpm.a,_xlpm.b,0))), "Không có khác biệt")
)</f>
        <v>Không có khác biệt</v>
      </c>
    </row>
    <row r="1006" spans="1:23" ht="71.25">
      <c r="A1006" s="44">
        <v>20252</v>
      </c>
      <c r="B1006" s="45" t="s">
        <v>8926</v>
      </c>
      <c r="C1006" s="44">
        <v>2025</v>
      </c>
      <c r="D1006" s="45" t="s">
        <v>1099</v>
      </c>
      <c r="E1006" s="45" t="s">
        <v>1087</v>
      </c>
      <c r="F1006" s="45" t="s">
        <v>1088</v>
      </c>
      <c r="G1006" s="45" t="s">
        <v>1104</v>
      </c>
      <c r="H1006" s="45" t="s">
        <v>1101</v>
      </c>
      <c r="I1006" s="44">
        <v>2510866</v>
      </c>
      <c r="J1006" s="45" t="s">
        <v>3047</v>
      </c>
      <c r="K1006" s="45" t="s">
        <v>1092</v>
      </c>
      <c r="L1006" s="45" t="s">
        <v>9417</v>
      </c>
      <c r="M1006" s="45" t="s">
        <v>9418</v>
      </c>
      <c r="N1006" s="44">
        <v>11</v>
      </c>
      <c r="O1006" s="44">
        <v>933000</v>
      </c>
      <c r="P1006" s="44">
        <v>10263000</v>
      </c>
      <c r="Q1006" s="44">
        <v>7454000</v>
      </c>
      <c r="R1006" s="44">
        <v>-2809000</v>
      </c>
      <c r="S1006" s="42"/>
      <c r="W1006" s="5" t="str" cm="1">
        <f t="array" ref="W1006">_xlfn.LET(
 _xlpm.a, TRIM(_xlfn.TEXTSPLIT(M1006,",")),
 _xlpm.b, TRIM(_xlfn.TEXTSPLIT(L1006,",")),
 IFERROR(_xlfn._xlws.FILTER(_xlpm.a, ISNA(MATCH(_xlpm.a,_xlpm.b,0))), "Không có khác biệt")
)</f>
        <v>Không có khác biệt</v>
      </c>
    </row>
    <row r="1007" spans="1:23" ht="71.25">
      <c r="A1007" s="44">
        <v>20252</v>
      </c>
      <c r="B1007" s="45" t="s">
        <v>8926</v>
      </c>
      <c r="C1007" s="44">
        <v>2025</v>
      </c>
      <c r="D1007" s="45" t="s">
        <v>1500</v>
      </c>
      <c r="E1007" s="45" t="s">
        <v>1087</v>
      </c>
      <c r="F1007" s="45" t="s">
        <v>1133</v>
      </c>
      <c r="G1007" s="46" t="s">
        <v>3048</v>
      </c>
      <c r="H1007" s="42"/>
      <c r="I1007" s="44">
        <v>2560011</v>
      </c>
      <c r="J1007" s="45" t="s">
        <v>3049</v>
      </c>
      <c r="K1007" s="45" t="s">
        <v>1092</v>
      </c>
      <c r="L1007" s="42"/>
      <c r="M1007" s="42"/>
      <c r="N1007" s="44">
        <v>0</v>
      </c>
      <c r="O1007" s="44">
        <v>0</v>
      </c>
      <c r="P1007" s="44">
        <v>0</v>
      </c>
      <c r="Q1007" s="44">
        <v>0</v>
      </c>
      <c r="R1007" s="44">
        <v>0</v>
      </c>
      <c r="S1007" s="42"/>
      <c r="W1007" s="5" t="str" cm="1">
        <f t="array" ref="W1007">_xlfn.LET(
 _xlpm.a, TRIM(_xlfn.TEXTSPLIT(M1007,",")),
 _xlpm.b, TRIM(_xlfn.TEXTSPLIT(L1007,",")),
 IFERROR(_xlfn._xlws.FILTER(_xlpm.a, ISNA(MATCH(_xlpm.a,_xlpm.b,0))), "Không có khác biệt")
)</f>
        <v>Không có khác biệt</v>
      </c>
    </row>
    <row r="1008" spans="1:23" ht="71.25">
      <c r="A1008" s="44">
        <v>20252</v>
      </c>
      <c r="B1008" s="45" t="s">
        <v>8926</v>
      </c>
      <c r="C1008" s="44">
        <v>2022</v>
      </c>
      <c r="D1008" s="45" t="s">
        <v>1144</v>
      </c>
      <c r="E1008" s="45" t="s">
        <v>1095</v>
      </c>
      <c r="F1008" s="45" t="s">
        <v>1088</v>
      </c>
      <c r="G1008" s="45" t="s">
        <v>1268</v>
      </c>
      <c r="H1008" s="45" t="s">
        <v>1090</v>
      </c>
      <c r="I1008" s="45" t="s">
        <v>3051</v>
      </c>
      <c r="J1008" s="45" t="s">
        <v>3052</v>
      </c>
      <c r="K1008" s="45" t="s">
        <v>1092</v>
      </c>
      <c r="L1008" s="42"/>
      <c r="M1008" s="42"/>
      <c r="N1008" s="44">
        <v>0</v>
      </c>
      <c r="O1008" s="44">
        <v>933000</v>
      </c>
      <c r="P1008" s="44">
        <v>0</v>
      </c>
      <c r="Q1008" s="44">
        <v>23300000</v>
      </c>
      <c r="R1008" s="44">
        <v>23300000</v>
      </c>
      <c r="S1008" s="42"/>
      <c r="W1008" s="5" t="str" cm="1">
        <f t="array" ref="W1008">_xlfn.LET(
 _xlpm.a, TRIM(_xlfn.TEXTSPLIT(M1008,",")),
 _xlpm.b, TRIM(_xlfn.TEXTSPLIT(L1008,",")),
 IFERROR(_xlfn._xlws.FILTER(_xlpm.a, ISNA(MATCH(_xlpm.a,_xlpm.b,0))), "Không có khác biệt")
)</f>
        <v>Không có khác biệt</v>
      </c>
    </row>
    <row r="1009" spans="1:23" ht="71.25">
      <c r="A1009" s="44">
        <v>20252</v>
      </c>
      <c r="B1009" s="45" t="s">
        <v>8926</v>
      </c>
      <c r="C1009" s="44">
        <v>2023</v>
      </c>
      <c r="D1009" s="45" t="s">
        <v>1127</v>
      </c>
      <c r="E1009" s="45" t="s">
        <v>1095</v>
      </c>
      <c r="F1009" s="45" t="s">
        <v>1088</v>
      </c>
      <c r="G1009" s="45" t="s">
        <v>1089</v>
      </c>
      <c r="H1009" s="45" t="s">
        <v>1101</v>
      </c>
      <c r="I1009" s="45" t="s">
        <v>3054</v>
      </c>
      <c r="J1009" s="45" t="s">
        <v>3055</v>
      </c>
      <c r="K1009" s="45" t="s">
        <v>1092</v>
      </c>
      <c r="L1009" s="45" t="s">
        <v>8939</v>
      </c>
      <c r="M1009" s="42"/>
      <c r="N1009" s="44">
        <v>2</v>
      </c>
      <c r="O1009" s="44">
        <v>933000</v>
      </c>
      <c r="P1009" s="44">
        <v>1866000</v>
      </c>
      <c r="Q1009" s="44">
        <v>28000000</v>
      </c>
      <c r="R1009" s="44">
        <v>26134000</v>
      </c>
      <c r="S1009" s="42"/>
      <c r="W1009" s="5" t="str" cm="1">
        <f t="array" ref="W1009">_xlfn.LET(
 _xlpm.a, TRIM(_xlfn.TEXTSPLIT(M1009,",")),
 _xlpm.b, TRIM(_xlfn.TEXTSPLIT(L1009,",")),
 IFERROR(_xlfn._xlws.FILTER(_xlpm.a, ISNA(MATCH(_xlpm.a,_xlpm.b,0))), "Không có khác biệt")
)</f>
        <v>Không có khác biệt</v>
      </c>
    </row>
    <row r="1010" spans="1:23" ht="71.25">
      <c r="A1010" s="44">
        <v>20252</v>
      </c>
      <c r="B1010" s="45" t="s">
        <v>8926</v>
      </c>
      <c r="C1010" s="44">
        <v>2025</v>
      </c>
      <c r="D1010" s="45" t="s">
        <v>1117</v>
      </c>
      <c r="E1010" s="45" t="s">
        <v>1087</v>
      </c>
      <c r="F1010" s="45" t="s">
        <v>1088</v>
      </c>
      <c r="G1010" s="45" t="s">
        <v>1175</v>
      </c>
      <c r="H1010" s="45" t="s">
        <v>1090</v>
      </c>
      <c r="I1010" s="44">
        <v>2510963</v>
      </c>
      <c r="J1010" s="45" t="s">
        <v>3056</v>
      </c>
      <c r="K1010" s="45" t="s">
        <v>1092</v>
      </c>
      <c r="L1010" s="42"/>
      <c r="M1010" s="42"/>
      <c r="N1010" s="44">
        <v>0</v>
      </c>
      <c r="O1010" s="44">
        <v>933000</v>
      </c>
      <c r="P1010" s="44">
        <v>0</v>
      </c>
      <c r="Q1010" s="44">
        <v>26124000</v>
      </c>
      <c r="R1010" s="44">
        <v>26124000</v>
      </c>
      <c r="S1010" s="42"/>
      <c r="W1010" s="5" t="str" cm="1">
        <f t="array" ref="W1010">_xlfn.LET(
 _xlpm.a, TRIM(_xlfn.TEXTSPLIT(M1010,",")),
 _xlpm.b, TRIM(_xlfn.TEXTSPLIT(L1010,",")),
 IFERROR(_xlfn._xlws.FILTER(_xlpm.a, ISNA(MATCH(_xlpm.a,_xlpm.b,0))), "Không có khác biệt")
)</f>
        <v>Không có khác biệt</v>
      </c>
    </row>
    <row r="1011" spans="1:23" ht="71.25">
      <c r="A1011" s="44">
        <v>20252</v>
      </c>
      <c r="B1011" s="45" t="s">
        <v>8926</v>
      </c>
      <c r="C1011" s="44">
        <v>2025</v>
      </c>
      <c r="D1011" s="45" t="s">
        <v>1120</v>
      </c>
      <c r="E1011" s="45" t="s">
        <v>1087</v>
      </c>
      <c r="F1011" s="45" t="s">
        <v>19</v>
      </c>
      <c r="G1011" s="45" t="s">
        <v>1152</v>
      </c>
      <c r="H1011" s="42"/>
      <c r="I1011" s="44">
        <v>2540095</v>
      </c>
      <c r="J1011" s="45" t="s">
        <v>3057</v>
      </c>
      <c r="K1011" s="45" t="s">
        <v>1092</v>
      </c>
      <c r="L1011" s="42"/>
      <c r="M1011" s="42"/>
      <c r="N1011" s="44">
        <v>0</v>
      </c>
      <c r="O1011" s="44">
        <v>0</v>
      </c>
      <c r="P1011" s="44">
        <v>0</v>
      </c>
      <c r="Q1011" s="44">
        <v>28000000</v>
      </c>
      <c r="R1011" s="44">
        <v>28000000</v>
      </c>
      <c r="S1011" s="42"/>
      <c r="W1011" s="5" t="str" cm="1">
        <f t="array" ref="W1011">_xlfn.LET(
 _xlpm.a, TRIM(_xlfn.TEXTSPLIT(M1011,",")),
 _xlpm.b, TRIM(_xlfn.TEXTSPLIT(L1011,",")),
 IFERROR(_xlfn._xlws.FILTER(_xlpm.a, ISNA(MATCH(_xlpm.a,_xlpm.b,0))), "Không có khác biệt")
)</f>
        <v>Không có khác biệt</v>
      </c>
    </row>
    <row r="1012" spans="1:23" ht="71.25">
      <c r="A1012" s="44">
        <v>20252</v>
      </c>
      <c r="B1012" s="45" t="s">
        <v>8926</v>
      </c>
      <c r="C1012" s="44">
        <v>2025</v>
      </c>
      <c r="D1012" s="45" t="s">
        <v>1099</v>
      </c>
      <c r="E1012" s="45" t="s">
        <v>1087</v>
      </c>
      <c r="F1012" s="45" t="s">
        <v>1088</v>
      </c>
      <c r="G1012" s="45" t="s">
        <v>1161</v>
      </c>
      <c r="H1012" s="45" t="s">
        <v>1101</v>
      </c>
      <c r="I1012" s="44">
        <v>2511181</v>
      </c>
      <c r="J1012" s="45" t="s">
        <v>3058</v>
      </c>
      <c r="K1012" s="45" t="s">
        <v>1092</v>
      </c>
      <c r="L1012" s="45" t="s">
        <v>9419</v>
      </c>
      <c r="M1012" s="45" t="s">
        <v>9420</v>
      </c>
      <c r="N1012" s="44">
        <v>14</v>
      </c>
      <c r="O1012" s="44">
        <v>933000</v>
      </c>
      <c r="P1012" s="44">
        <v>13062000</v>
      </c>
      <c r="Q1012" s="44">
        <v>12119000</v>
      </c>
      <c r="R1012" s="44">
        <v>-943000</v>
      </c>
      <c r="S1012" s="42"/>
      <c r="W1012" s="5" t="str" cm="1">
        <f t="array" ref="W1012">_xlfn.LET(
 _xlpm.a, TRIM(_xlfn.TEXTSPLIT(M1012,",")),
 _xlpm.b, TRIM(_xlfn.TEXTSPLIT(L1012,",")),
 IFERROR(_xlfn._xlws.FILTER(_xlpm.a, ISNA(MATCH(_xlpm.a,_xlpm.b,0))), "Không có khác biệt")
)</f>
        <v>Không có khác biệt</v>
      </c>
    </row>
    <row r="1013" spans="1:23" ht="71.25">
      <c r="A1013" s="44">
        <v>20252</v>
      </c>
      <c r="B1013" s="45" t="s">
        <v>8926</v>
      </c>
      <c r="C1013" s="44">
        <v>2022</v>
      </c>
      <c r="D1013" s="45" t="s">
        <v>1144</v>
      </c>
      <c r="E1013" s="45" t="s">
        <v>1095</v>
      </c>
      <c r="F1013" s="45" t="s">
        <v>1088</v>
      </c>
      <c r="G1013" s="45" t="s">
        <v>1165</v>
      </c>
      <c r="H1013" s="45" t="s">
        <v>1090</v>
      </c>
      <c r="I1013" s="45" t="s">
        <v>3060</v>
      </c>
      <c r="J1013" s="45" t="s">
        <v>3061</v>
      </c>
      <c r="K1013" s="45" t="s">
        <v>1092</v>
      </c>
      <c r="L1013" s="42"/>
      <c r="M1013" s="42"/>
      <c r="N1013" s="44">
        <v>0</v>
      </c>
      <c r="O1013" s="44">
        <v>933000</v>
      </c>
      <c r="P1013" s="44">
        <v>0</v>
      </c>
      <c r="Q1013" s="44">
        <v>23300000</v>
      </c>
      <c r="R1013" s="44">
        <v>23300000</v>
      </c>
      <c r="S1013" s="42"/>
      <c r="W1013" s="5" t="str" cm="1">
        <f t="array" ref="W1013">_xlfn.LET(
 _xlpm.a, TRIM(_xlfn.TEXTSPLIT(M1013,",")),
 _xlpm.b, TRIM(_xlfn.TEXTSPLIT(L1013,",")),
 IFERROR(_xlfn._xlws.FILTER(_xlpm.a, ISNA(MATCH(_xlpm.a,_xlpm.b,0))), "Không có khác biệt")
)</f>
        <v>Không có khác biệt</v>
      </c>
    </row>
    <row r="1014" spans="1:23" ht="71.25">
      <c r="A1014" s="44">
        <v>20252</v>
      </c>
      <c r="B1014" s="45" t="s">
        <v>8926</v>
      </c>
      <c r="C1014" s="44">
        <v>2025</v>
      </c>
      <c r="D1014" s="45" t="s">
        <v>1343</v>
      </c>
      <c r="E1014" s="45" t="s">
        <v>1087</v>
      </c>
      <c r="F1014" s="45" t="s">
        <v>19</v>
      </c>
      <c r="G1014" s="45" t="s">
        <v>1333</v>
      </c>
      <c r="H1014" s="42"/>
      <c r="I1014" s="45" t="s">
        <v>3062</v>
      </c>
      <c r="J1014" s="45" t="s">
        <v>3063</v>
      </c>
      <c r="K1014" s="45" t="s">
        <v>1346</v>
      </c>
      <c r="L1014" s="42"/>
      <c r="M1014" s="42"/>
      <c r="N1014" s="44">
        <v>0</v>
      </c>
      <c r="O1014" s="44">
        <v>0</v>
      </c>
      <c r="P1014" s="44">
        <v>0</v>
      </c>
      <c r="Q1014" s="44">
        <v>0</v>
      </c>
      <c r="R1014" s="44">
        <v>0</v>
      </c>
      <c r="S1014" s="42"/>
      <c r="W1014" s="5" t="str" cm="1">
        <f t="array" ref="W1014">_xlfn.LET(
 _xlpm.a, TRIM(_xlfn.TEXTSPLIT(M1014,",")),
 _xlpm.b, TRIM(_xlfn.TEXTSPLIT(L1014,",")),
 IFERROR(_xlfn._xlws.FILTER(_xlpm.a, ISNA(MATCH(_xlpm.a,_xlpm.b,0))), "Không có khác biệt")
)</f>
        <v>Không có khác biệt</v>
      </c>
    </row>
    <row r="1015" spans="1:23" ht="85.5">
      <c r="A1015" s="44">
        <v>20252</v>
      </c>
      <c r="B1015" s="45" t="s">
        <v>8926</v>
      </c>
      <c r="C1015" s="44">
        <v>2024</v>
      </c>
      <c r="D1015" s="45" t="s">
        <v>1086</v>
      </c>
      <c r="E1015" s="45" t="s">
        <v>1087</v>
      </c>
      <c r="F1015" s="45" t="s">
        <v>1088</v>
      </c>
      <c r="G1015" s="45" t="s">
        <v>1161</v>
      </c>
      <c r="H1015" s="45" t="s">
        <v>1090</v>
      </c>
      <c r="I1015" s="44">
        <v>2411173</v>
      </c>
      <c r="J1015" s="45" t="s">
        <v>3065</v>
      </c>
      <c r="K1015" s="45" t="s">
        <v>1092</v>
      </c>
      <c r="L1015" s="45" t="s">
        <v>9091</v>
      </c>
      <c r="M1015" s="45" t="s">
        <v>9421</v>
      </c>
      <c r="N1015" s="44">
        <v>16</v>
      </c>
      <c r="O1015" s="44">
        <v>933000</v>
      </c>
      <c r="P1015" s="44">
        <v>14928000</v>
      </c>
      <c r="Q1015" s="44">
        <v>14928000</v>
      </c>
      <c r="R1015" s="44">
        <v>0</v>
      </c>
      <c r="S1015" s="42"/>
      <c r="W1015" s="5" t="str" cm="1">
        <f t="array" ref="W1015">_xlfn.LET(
 _xlpm.a, TRIM(_xlfn.TEXTSPLIT(M1015,",")),
 _xlpm.b, TRIM(_xlfn.TEXTSPLIT(L1015,",")),
 IFERROR(_xlfn._xlws.FILTER(_xlpm.a, ISNA(MATCH(_xlpm.a,_xlpm.b,0))), "Không có khác biệt")
)</f>
        <v>Không có khác biệt</v>
      </c>
    </row>
    <row r="1016" spans="1:23" ht="71.25">
      <c r="A1016" s="44">
        <v>20252</v>
      </c>
      <c r="B1016" s="45" t="s">
        <v>8926</v>
      </c>
      <c r="C1016" s="44">
        <v>2023</v>
      </c>
      <c r="D1016" s="45" t="s">
        <v>1197</v>
      </c>
      <c r="E1016" s="45" t="s">
        <v>1095</v>
      </c>
      <c r="F1016" s="45" t="s">
        <v>1088</v>
      </c>
      <c r="G1016" s="45" t="s">
        <v>1348</v>
      </c>
      <c r="H1016" s="45" t="s">
        <v>1090</v>
      </c>
      <c r="I1016" s="45" t="s">
        <v>3067</v>
      </c>
      <c r="J1016" s="45" t="s">
        <v>3068</v>
      </c>
      <c r="K1016" s="45" t="s">
        <v>1092</v>
      </c>
      <c r="L1016" s="42"/>
      <c r="M1016" s="42"/>
      <c r="N1016" s="44">
        <v>0</v>
      </c>
      <c r="O1016" s="44">
        <v>933000</v>
      </c>
      <c r="P1016" s="44">
        <v>0</v>
      </c>
      <c r="Q1016" s="44">
        <v>28000000</v>
      </c>
      <c r="R1016" s="44">
        <v>28000000</v>
      </c>
      <c r="S1016" s="42"/>
      <c r="W1016" s="5" t="str" cm="1">
        <f t="array" ref="W1016">_xlfn.LET(
 _xlpm.a, TRIM(_xlfn.TEXTSPLIT(M1016,",")),
 _xlpm.b, TRIM(_xlfn.TEXTSPLIT(L1016,",")),
 IFERROR(_xlfn._xlws.FILTER(_xlpm.a, ISNA(MATCH(_xlpm.a,_xlpm.b,0))), "Không có khác biệt")
)</f>
        <v>Không có khác biệt</v>
      </c>
    </row>
    <row r="1017" spans="1:23" ht="71.25">
      <c r="A1017" s="44">
        <v>20252</v>
      </c>
      <c r="B1017" s="45" t="s">
        <v>8926</v>
      </c>
      <c r="C1017" s="44">
        <v>2024</v>
      </c>
      <c r="D1017" s="45" t="s">
        <v>1110</v>
      </c>
      <c r="E1017" s="45" t="s">
        <v>1095</v>
      </c>
      <c r="F1017" s="45" t="s">
        <v>1088</v>
      </c>
      <c r="G1017" s="45" t="s">
        <v>1104</v>
      </c>
      <c r="H1017" s="45" t="s">
        <v>1101</v>
      </c>
      <c r="I1017" s="44">
        <v>2410502</v>
      </c>
      <c r="J1017" s="45" t="s">
        <v>3069</v>
      </c>
      <c r="K1017" s="45" t="s">
        <v>1092</v>
      </c>
      <c r="L1017" s="45" t="s">
        <v>9422</v>
      </c>
      <c r="M1017" s="45" t="s">
        <v>9423</v>
      </c>
      <c r="N1017" s="44">
        <v>11</v>
      </c>
      <c r="O1017" s="44">
        <v>933000</v>
      </c>
      <c r="P1017" s="44">
        <v>10263000</v>
      </c>
      <c r="Q1017" s="44">
        <v>10263000</v>
      </c>
      <c r="R1017" s="44">
        <v>0</v>
      </c>
      <c r="S1017" s="42"/>
      <c r="W1017" s="5" t="str" cm="1">
        <f t="array" ref="W1017">_xlfn.LET(
 _xlpm.a, TRIM(_xlfn.TEXTSPLIT(M1017,",")),
 _xlpm.b, TRIM(_xlfn.TEXTSPLIT(L1017,",")),
 IFERROR(_xlfn._xlws.FILTER(_xlpm.a, ISNA(MATCH(_xlpm.a,_xlpm.b,0))), "Không có khác biệt")
)</f>
        <v>Không có khác biệt</v>
      </c>
    </row>
    <row r="1018" spans="1:23" ht="71.25">
      <c r="A1018" s="44">
        <v>20252</v>
      </c>
      <c r="B1018" s="45" t="s">
        <v>8926</v>
      </c>
      <c r="C1018" s="44">
        <v>2023</v>
      </c>
      <c r="D1018" s="45" t="s">
        <v>1127</v>
      </c>
      <c r="E1018" s="45" t="s">
        <v>1095</v>
      </c>
      <c r="F1018" s="45" t="s">
        <v>1088</v>
      </c>
      <c r="G1018" s="45" t="s">
        <v>1089</v>
      </c>
      <c r="H1018" s="45" t="s">
        <v>1101</v>
      </c>
      <c r="I1018" s="45" t="s">
        <v>3071</v>
      </c>
      <c r="J1018" s="45" t="s">
        <v>3072</v>
      </c>
      <c r="K1018" s="45" t="s">
        <v>1092</v>
      </c>
      <c r="L1018" s="45" t="s">
        <v>8939</v>
      </c>
      <c r="M1018" s="42"/>
      <c r="N1018" s="44">
        <v>2</v>
      </c>
      <c r="O1018" s="44">
        <v>933000</v>
      </c>
      <c r="P1018" s="44">
        <v>1866000</v>
      </c>
      <c r="Q1018" s="44">
        <v>28000000</v>
      </c>
      <c r="R1018" s="44">
        <v>26134000</v>
      </c>
      <c r="S1018" s="42"/>
      <c r="W1018" s="5" t="str" cm="1">
        <f t="array" ref="W1018">_xlfn.LET(
 _xlpm.a, TRIM(_xlfn.TEXTSPLIT(M1018,",")),
 _xlpm.b, TRIM(_xlfn.TEXTSPLIT(L1018,",")),
 IFERROR(_xlfn._xlws.FILTER(_xlpm.a, ISNA(MATCH(_xlpm.a,_xlpm.b,0))), "Không có khác biệt")
)</f>
        <v>Không có khác biệt</v>
      </c>
    </row>
    <row r="1019" spans="1:23" ht="71.25">
      <c r="A1019" s="44">
        <v>20252</v>
      </c>
      <c r="B1019" s="45" t="s">
        <v>8926</v>
      </c>
      <c r="C1019" s="44">
        <v>2022</v>
      </c>
      <c r="D1019" s="45" t="s">
        <v>1144</v>
      </c>
      <c r="E1019" s="45" t="s">
        <v>1095</v>
      </c>
      <c r="F1019" s="45" t="s">
        <v>1088</v>
      </c>
      <c r="G1019" s="45" t="s">
        <v>1249</v>
      </c>
      <c r="H1019" s="45" t="s">
        <v>1090</v>
      </c>
      <c r="I1019" s="45" t="s">
        <v>3073</v>
      </c>
      <c r="J1019" s="45" t="s">
        <v>3074</v>
      </c>
      <c r="K1019" s="45" t="s">
        <v>1092</v>
      </c>
      <c r="L1019" s="42"/>
      <c r="M1019" s="42"/>
      <c r="N1019" s="44">
        <v>0</v>
      </c>
      <c r="O1019" s="44">
        <v>933000</v>
      </c>
      <c r="P1019" s="44">
        <v>0</v>
      </c>
      <c r="Q1019" s="44">
        <v>28000000</v>
      </c>
      <c r="R1019" s="44">
        <v>28000000</v>
      </c>
      <c r="S1019" s="42"/>
      <c r="W1019" s="5" t="str" cm="1">
        <f t="array" ref="W1019">_xlfn.LET(
 _xlpm.a, TRIM(_xlfn.TEXTSPLIT(M1019,",")),
 _xlpm.b, TRIM(_xlfn.TEXTSPLIT(L1019,",")),
 IFERROR(_xlfn._xlws.FILTER(_xlpm.a, ISNA(MATCH(_xlpm.a,_xlpm.b,0))), "Không có khác biệt")
)</f>
        <v>Không có khác biệt</v>
      </c>
    </row>
    <row r="1020" spans="1:23" ht="71.25">
      <c r="A1020" s="44">
        <v>20252</v>
      </c>
      <c r="B1020" s="45" t="s">
        <v>8926</v>
      </c>
      <c r="C1020" s="44">
        <v>2025</v>
      </c>
      <c r="D1020" s="45" t="s">
        <v>1099</v>
      </c>
      <c r="E1020" s="45" t="s">
        <v>1087</v>
      </c>
      <c r="F1020" s="45" t="s">
        <v>1088</v>
      </c>
      <c r="G1020" s="45" t="s">
        <v>1104</v>
      </c>
      <c r="H1020" s="45" t="s">
        <v>1101</v>
      </c>
      <c r="I1020" s="44">
        <v>2510673</v>
      </c>
      <c r="J1020" s="45" t="s">
        <v>3075</v>
      </c>
      <c r="K1020" s="45" t="s">
        <v>1092</v>
      </c>
      <c r="L1020" s="45" t="s">
        <v>9424</v>
      </c>
      <c r="M1020" s="45" t="s">
        <v>9425</v>
      </c>
      <c r="N1020" s="44">
        <v>13</v>
      </c>
      <c r="O1020" s="44">
        <v>933000</v>
      </c>
      <c r="P1020" s="44">
        <v>12129000</v>
      </c>
      <c r="Q1020" s="44">
        <v>9320000</v>
      </c>
      <c r="R1020" s="44">
        <v>-2809000</v>
      </c>
      <c r="S1020" s="42"/>
      <c r="W1020" s="5" t="str" cm="1">
        <f t="array" ref="W1020">_xlfn.LET(
 _xlpm.a, TRIM(_xlfn.TEXTSPLIT(M1020,",")),
 _xlpm.b, TRIM(_xlfn.TEXTSPLIT(L1020,",")),
 IFERROR(_xlfn._xlws.FILTER(_xlpm.a, ISNA(MATCH(_xlpm.a,_xlpm.b,0))), "Không có khác biệt")
)</f>
        <v>Không có khác biệt</v>
      </c>
    </row>
    <row r="1021" spans="1:23" ht="71.25">
      <c r="A1021" s="44">
        <v>20252</v>
      </c>
      <c r="B1021" s="45" t="s">
        <v>8926</v>
      </c>
      <c r="C1021" s="44">
        <v>2024</v>
      </c>
      <c r="D1021" s="45" t="s">
        <v>1110</v>
      </c>
      <c r="E1021" s="45" t="s">
        <v>1095</v>
      </c>
      <c r="F1021" s="45" t="s">
        <v>1088</v>
      </c>
      <c r="G1021" s="45" t="s">
        <v>1107</v>
      </c>
      <c r="H1021" s="45" t="s">
        <v>1101</v>
      </c>
      <c r="I1021" s="44">
        <v>2410772</v>
      </c>
      <c r="J1021" s="45" t="s">
        <v>3077</v>
      </c>
      <c r="K1021" s="45" t="s">
        <v>1092</v>
      </c>
      <c r="L1021" s="42"/>
      <c r="M1021" s="42"/>
      <c r="N1021" s="44">
        <v>0</v>
      </c>
      <c r="O1021" s="44">
        <v>933000</v>
      </c>
      <c r="P1021" s="44">
        <v>0</v>
      </c>
      <c r="Q1021" s="44">
        <v>28000000</v>
      </c>
      <c r="R1021" s="44">
        <v>28000000</v>
      </c>
      <c r="S1021" s="42"/>
      <c r="W1021" s="5" t="str" cm="1">
        <f t="array" ref="W1021">_xlfn.LET(
 _xlpm.a, TRIM(_xlfn.TEXTSPLIT(M1021,",")),
 _xlpm.b, TRIM(_xlfn.TEXTSPLIT(L1021,",")),
 IFERROR(_xlfn._xlws.FILTER(_xlpm.a, ISNA(MATCH(_xlpm.a,_xlpm.b,0))), "Không có khác biệt")
)</f>
        <v>Không có khác biệt</v>
      </c>
    </row>
    <row r="1022" spans="1:23" ht="71.25">
      <c r="A1022" s="44">
        <v>20252</v>
      </c>
      <c r="B1022" s="45" t="s">
        <v>8926</v>
      </c>
      <c r="C1022" s="44">
        <v>2024</v>
      </c>
      <c r="D1022" s="45" t="s">
        <v>1110</v>
      </c>
      <c r="E1022" s="45" t="s">
        <v>1095</v>
      </c>
      <c r="F1022" s="45" t="s">
        <v>1088</v>
      </c>
      <c r="G1022" s="45" t="s">
        <v>1118</v>
      </c>
      <c r="H1022" s="45" t="s">
        <v>1101</v>
      </c>
      <c r="I1022" s="44">
        <v>2410457</v>
      </c>
      <c r="J1022" s="45" t="s">
        <v>3078</v>
      </c>
      <c r="K1022" s="45" t="s">
        <v>1092</v>
      </c>
      <c r="L1022" s="42"/>
      <c r="M1022" s="42"/>
      <c r="N1022" s="44">
        <v>0</v>
      </c>
      <c r="O1022" s="44">
        <v>933000</v>
      </c>
      <c r="P1022" s="44">
        <v>0</v>
      </c>
      <c r="Q1022" s="44">
        <v>28000000</v>
      </c>
      <c r="R1022" s="44">
        <v>28000000</v>
      </c>
      <c r="S1022" s="42"/>
      <c r="W1022" s="5" t="str" cm="1">
        <f t="array" ref="W1022">_xlfn.LET(
 _xlpm.a, TRIM(_xlfn.TEXTSPLIT(M1022,",")),
 _xlpm.b, TRIM(_xlfn.TEXTSPLIT(L1022,",")),
 IFERROR(_xlfn._xlws.FILTER(_xlpm.a, ISNA(MATCH(_xlpm.a,_xlpm.b,0))), "Không có khác biệt")
)</f>
        <v>Không có khác biệt</v>
      </c>
    </row>
    <row r="1023" spans="1:23" ht="71.25">
      <c r="A1023" s="44">
        <v>20252</v>
      </c>
      <c r="B1023" s="45" t="s">
        <v>8926</v>
      </c>
      <c r="C1023" s="44">
        <v>2025</v>
      </c>
      <c r="D1023" s="45" t="s">
        <v>1099</v>
      </c>
      <c r="E1023" s="45" t="s">
        <v>1087</v>
      </c>
      <c r="F1023" s="45" t="s">
        <v>1088</v>
      </c>
      <c r="G1023" s="45" t="s">
        <v>1175</v>
      </c>
      <c r="H1023" s="45" t="s">
        <v>1101</v>
      </c>
      <c r="I1023" s="44">
        <v>2510966</v>
      </c>
      <c r="J1023" s="45" t="s">
        <v>3080</v>
      </c>
      <c r="K1023" s="45" t="s">
        <v>1092</v>
      </c>
      <c r="L1023" s="45" t="s">
        <v>9426</v>
      </c>
      <c r="M1023" s="45" t="s">
        <v>9427</v>
      </c>
      <c r="N1023" s="44">
        <v>15</v>
      </c>
      <c r="O1023" s="44">
        <v>933000</v>
      </c>
      <c r="P1023" s="44">
        <v>13995000</v>
      </c>
      <c r="Q1023" s="44">
        <v>13985000</v>
      </c>
      <c r="R1023" s="44">
        <v>-10000</v>
      </c>
      <c r="S1023" s="42"/>
      <c r="W1023" s="5" t="str" cm="1">
        <f t="array" ref="W1023">_xlfn.LET(
 _xlpm.a, TRIM(_xlfn.TEXTSPLIT(M1023,",")),
 _xlpm.b, TRIM(_xlfn.TEXTSPLIT(L1023,",")),
 IFERROR(_xlfn._xlws.FILTER(_xlpm.a, ISNA(MATCH(_xlpm.a,_xlpm.b,0))), "Không có khác biệt")
)</f>
        <v>Không có khác biệt</v>
      </c>
    </row>
    <row r="1024" spans="1:23" ht="71.25">
      <c r="A1024" s="44">
        <v>20252</v>
      </c>
      <c r="B1024" s="45" t="s">
        <v>8926</v>
      </c>
      <c r="C1024" s="44">
        <v>2023</v>
      </c>
      <c r="D1024" s="45" t="s">
        <v>1127</v>
      </c>
      <c r="E1024" s="45" t="s">
        <v>1095</v>
      </c>
      <c r="F1024" s="45" t="s">
        <v>1088</v>
      </c>
      <c r="G1024" s="45" t="s">
        <v>1118</v>
      </c>
      <c r="H1024" s="45" t="s">
        <v>1101</v>
      </c>
      <c r="I1024" s="45" t="s">
        <v>3082</v>
      </c>
      <c r="J1024" s="45" t="s">
        <v>3083</v>
      </c>
      <c r="K1024" s="45" t="s">
        <v>1092</v>
      </c>
      <c r="L1024" s="42"/>
      <c r="M1024" s="42"/>
      <c r="N1024" s="44">
        <v>0</v>
      </c>
      <c r="O1024" s="44">
        <v>933000</v>
      </c>
      <c r="P1024" s="44">
        <v>0</v>
      </c>
      <c r="Q1024" s="44">
        <v>28000000</v>
      </c>
      <c r="R1024" s="44">
        <v>28000000</v>
      </c>
      <c r="S1024" s="42"/>
      <c r="W1024" s="5" t="str" cm="1">
        <f t="array" ref="W1024">_xlfn.LET(
 _xlpm.a, TRIM(_xlfn.TEXTSPLIT(M1024,",")),
 _xlpm.b, TRIM(_xlfn.TEXTSPLIT(L1024,",")),
 IFERROR(_xlfn._xlws.FILTER(_xlpm.a, ISNA(MATCH(_xlpm.a,_xlpm.b,0))), "Không có khác biệt")
)</f>
        <v>Không có khác biệt</v>
      </c>
    </row>
    <row r="1025" spans="1:23" ht="71.25">
      <c r="A1025" s="44">
        <v>20252</v>
      </c>
      <c r="B1025" s="45" t="s">
        <v>8926</v>
      </c>
      <c r="C1025" s="44">
        <v>2024</v>
      </c>
      <c r="D1025" s="45" t="s">
        <v>1191</v>
      </c>
      <c r="E1025" s="45" t="s">
        <v>1095</v>
      </c>
      <c r="F1025" s="45" t="s">
        <v>1088</v>
      </c>
      <c r="G1025" s="45" t="s">
        <v>1192</v>
      </c>
      <c r="H1025" s="45" t="s">
        <v>1101</v>
      </c>
      <c r="I1025" s="44">
        <v>2410855</v>
      </c>
      <c r="J1025" s="45" t="s">
        <v>3085</v>
      </c>
      <c r="K1025" s="45" t="s">
        <v>1092</v>
      </c>
      <c r="L1025" s="42"/>
      <c r="M1025" s="42"/>
      <c r="N1025" s="44">
        <v>0</v>
      </c>
      <c r="O1025" s="44">
        <v>1225000</v>
      </c>
      <c r="P1025" s="44">
        <v>0</v>
      </c>
      <c r="Q1025" s="44">
        <v>36750000</v>
      </c>
      <c r="R1025" s="44">
        <v>36750000</v>
      </c>
      <c r="S1025" s="42"/>
      <c r="W1025" s="5" t="str" cm="1">
        <f t="array" ref="W1025">_xlfn.LET(
 _xlpm.a, TRIM(_xlfn.TEXTSPLIT(M1025,",")),
 _xlpm.b, TRIM(_xlfn.TEXTSPLIT(L1025,",")),
 IFERROR(_xlfn._xlws.FILTER(_xlpm.a, ISNA(MATCH(_xlpm.a,_xlpm.b,0))), "Không có khác biệt")
)</f>
        <v>Không có khác biệt</v>
      </c>
    </row>
    <row r="1026" spans="1:23" ht="71.25">
      <c r="A1026" s="44">
        <v>20252</v>
      </c>
      <c r="B1026" s="45" t="s">
        <v>8926</v>
      </c>
      <c r="C1026" s="44">
        <v>2021</v>
      </c>
      <c r="D1026" s="45" t="s">
        <v>1180</v>
      </c>
      <c r="E1026" s="45" t="s">
        <v>1095</v>
      </c>
      <c r="F1026" s="45" t="s">
        <v>1088</v>
      </c>
      <c r="G1026" s="45" t="s">
        <v>1089</v>
      </c>
      <c r="H1026" s="45" t="s">
        <v>1101</v>
      </c>
      <c r="I1026" s="45" t="s">
        <v>3087</v>
      </c>
      <c r="J1026" s="45" t="s">
        <v>3088</v>
      </c>
      <c r="K1026" s="45" t="s">
        <v>1092</v>
      </c>
      <c r="L1026" s="42"/>
      <c r="M1026" s="42"/>
      <c r="N1026" s="44">
        <v>0</v>
      </c>
      <c r="O1026" s="44">
        <v>933000</v>
      </c>
      <c r="P1026" s="44">
        <v>0</v>
      </c>
      <c r="Q1026" s="44">
        <v>28000000</v>
      </c>
      <c r="R1026" s="44">
        <v>28000000</v>
      </c>
      <c r="S1026" s="42"/>
      <c r="W1026" s="5" t="str" cm="1">
        <f t="array" ref="W1026">_xlfn.LET(
 _xlpm.a, TRIM(_xlfn.TEXTSPLIT(M1026,",")),
 _xlpm.b, TRIM(_xlfn.TEXTSPLIT(L1026,",")),
 IFERROR(_xlfn._xlws.FILTER(_xlpm.a, ISNA(MATCH(_xlpm.a,_xlpm.b,0))), "Không có khác biệt")
)</f>
        <v>Không có khác biệt</v>
      </c>
    </row>
    <row r="1027" spans="1:23" ht="71.25">
      <c r="A1027" s="44">
        <v>20252</v>
      </c>
      <c r="B1027" s="45" t="s">
        <v>8926</v>
      </c>
      <c r="C1027" s="44">
        <v>2024</v>
      </c>
      <c r="D1027" s="45" t="s">
        <v>1110</v>
      </c>
      <c r="E1027" s="45" t="s">
        <v>1095</v>
      </c>
      <c r="F1027" s="45" t="s">
        <v>1088</v>
      </c>
      <c r="G1027" s="45" t="s">
        <v>1118</v>
      </c>
      <c r="H1027" s="45" t="s">
        <v>1101</v>
      </c>
      <c r="I1027" s="44">
        <v>2410884</v>
      </c>
      <c r="J1027" s="45" t="s">
        <v>3090</v>
      </c>
      <c r="K1027" s="45" t="s">
        <v>1092</v>
      </c>
      <c r="L1027" s="42"/>
      <c r="M1027" s="42"/>
      <c r="N1027" s="44">
        <v>0</v>
      </c>
      <c r="O1027" s="44">
        <v>933000</v>
      </c>
      <c r="P1027" s="44">
        <v>0</v>
      </c>
      <c r="Q1027" s="44">
        <v>28000000</v>
      </c>
      <c r="R1027" s="44">
        <v>28000000</v>
      </c>
      <c r="S1027" s="42"/>
      <c r="W1027" s="5" t="str" cm="1">
        <f t="array" ref="W1027">_xlfn.LET(
 _xlpm.a, TRIM(_xlfn.TEXTSPLIT(M1027,",")),
 _xlpm.b, TRIM(_xlfn.TEXTSPLIT(L1027,",")),
 IFERROR(_xlfn._xlws.FILTER(_xlpm.a, ISNA(MATCH(_xlpm.a,_xlpm.b,0))), "Không có khác biệt")
)</f>
        <v>Không có khác biệt</v>
      </c>
    </row>
    <row r="1028" spans="1:23" ht="71.25">
      <c r="A1028" s="44">
        <v>20252</v>
      </c>
      <c r="B1028" s="45" t="s">
        <v>8926</v>
      </c>
      <c r="C1028" s="44">
        <v>2020</v>
      </c>
      <c r="D1028" s="45" t="s">
        <v>1432</v>
      </c>
      <c r="E1028" s="45" t="s">
        <v>1095</v>
      </c>
      <c r="F1028" s="45" t="s">
        <v>1088</v>
      </c>
      <c r="G1028" s="45" t="s">
        <v>1128</v>
      </c>
      <c r="H1028" s="45" t="s">
        <v>1101</v>
      </c>
      <c r="I1028" s="45" t="s">
        <v>3091</v>
      </c>
      <c r="J1028" s="45" t="s">
        <v>3092</v>
      </c>
      <c r="K1028" s="45" t="s">
        <v>1092</v>
      </c>
      <c r="L1028" s="42"/>
      <c r="M1028" s="42"/>
      <c r="N1028" s="44">
        <v>0</v>
      </c>
      <c r="O1028" s="44">
        <v>933000</v>
      </c>
      <c r="P1028" s="44">
        <v>0</v>
      </c>
      <c r="Q1028" s="44">
        <v>0</v>
      </c>
      <c r="R1028" s="44">
        <v>0</v>
      </c>
      <c r="S1028" s="42"/>
      <c r="W1028" s="5" t="str" cm="1">
        <f t="array" ref="W1028">_xlfn.LET(
 _xlpm.a, TRIM(_xlfn.TEXTSPLIT(M1028,",")),
 _xlpm.b, TRIM(_xlfn.TEXTSPLIT(L1028,",")),
 IFERROR(_xlfn._xlws.FILTER(_xlpm.a, ISNA(MATCH(_xlpm.a,_xlpm.b,0))), "Không có khác biệt")
)</f>
        <v>Không có khác biệt</v>
      </c>
    </row>
    <row r="1029" spans="1:23" ht="71.25">
      <c r="A1029" s="44">
        <v>20252</v>
      </c>
      <c r="B1029" s="45" t="s">
        <v>8926</v>
      </c>
      <c r="C1029" s="44">
        <v>2024</v>
      </c>
      <c r="D1029" s="45" t="s">
        <v>1086</v>
      </c>
      <c r="E1029" s="45" t="s">
        <v>1087</v>
      </c>
      <c r="F1029" s="45" t="s">
        <v>1088</v>
      </c>
      <c r="G1029" s="45" t="s">
        <v>1089</v>
      </c>
      <c r="H1029" s="45" t="s">
        <v>1090</v>
      </c>
      <c r="I1029" s="44">
        <v>2410699</v>
      </c>
      <c r="J1029" s="45" t="s">
        <v>1</v>
      </c>
      <c r="K1029" s="45" t="s">
        <v>1092</v>
      </c>
      <c r="L1029" s="45" t="s">
        <v>8957</v>
      </c>
      <c r="M1029" s="45" t="s">
        <v>9428</v>
      </c>
      <c r="N1029" s="44">
        <v>16</v>
      </c>
      <c r="O1029" s="44">
        <v>933000</v>
      </c>
      <c r="P1029" s="44">
        <v>14928000</v>
      </c>
      <c r="Q1029" s="44">
        <v>14928000</v>
      </c>
      <c r="R1029" s="44">
        <v>0</v>
      </c>
      <c r="S1029" s="42"/>
      <c r="W1029" s="5" t="str" cm="1">
        <f t="array" ref="W1029">_xlfn.LET(
 _xlpm.a, TRIM(_xlfn.TEXTSPLIT(M1029,",")),
 _xlpm.b, TRIM(_xlfn.TEXTSPLIT(L1029,",")),
 IFERROR(_xlfn._xlws.FILTER(_xlpm.a, ISNA(MATCH(_xlpm.a,_xlpm.b,0))), "Không có khác biệt")
)</f>
        <v>Không có khác biệt</v>
      </c>
    </row>
    <row r="1030" spans="1:23" ht="71.25">
      <c r="A1030" s="44">
        <v>20252</v>
      </c>
      <c r="B1030" s="45" t="s">
        <v>8926</v>
      </c>
      <c r="C1030" s="44">
        <v>2024</v>
      </c>
      <c r="D1030" s="45" t="s">
        <v>1110</v>
      </c>
      <c r="E1030" s="45" t="s">
        <v>1095</v>
      </c>
      <c r="F1030" s="45" t="s">
        <v>1088</v>
      </c>
      <c r="G1030" s="45" t="s">
        <v>1111</v>
      </c>
      <c r="H1030" s="45" t="s">
        <v>1101</v>
      </c>
      <c r="I1030" s="44">
        <v>2410158</v>
      </c>
      <c r="J1030" s="45" t="s">
        <v>3094</v>
      </c>
      <c r="K1030" s="45" t="s">
        <v>1092</v>
      </c>
      <c r="L1030" s="45" t="s">
        <v>9400</v>
      </c>
      <c r="M1030" s="45" t="s">
        <v>9429</v>
      </c>
      <c r="N1030" s="44">
        <v>8</v>
      </c>
      <c r="O1030" s="44">
        <v>933000</v>
      </c>
      <c r="P1030" s="44">
        <v>7464000</v>
      </c>
      <c r="Q1030" s="44">
        <v>7464000</v>
      </c>
      <c r="R1030" s="44">
        <v>0</v>
      </c>
      <c r="S1030" s="42"/>
      <c r="W1030" s="5" t="str" cm="1">
        <f t="array" ref="W1030">_xlfn.LET(
 _xlpm.a, TRIM(_xlfn.TEXTSPLIT(M1030,",")),
 _xlpm.b, TRIM(_xlfn.TEXTSPLIT(L1030,",")),
 IFERROR(_xlfn._xlws.FILTER(_xlpm.a, ISNA(MATCH(_xlpm.a,_xlpm.b,0))), "Không có khác biệt")
)</f>
        <v>Không có khác biệt</v>
      </c>
    </row>
    <row r="1031" spans="1:23" ht="71.25">
      <c r="A1031" s="44">
        <v>20252</v>
      </c>
      <c r="B1031" s="45" t="s">
        <v>8926</v>
      </c>
      <c r="C1031" s="44">
        <v>2025</v>
      </c>
      <c r="D1031" s="45" t="s">
        <v>1117</v>
      </c>
      <c r="E1031" s="45" t="s">
        <v>1087</v>
      </c>
      <c r="F1031" s="45" t="s">
        <v>1088</v>
      </c>
      <c r="G1031" s="45" t="s">
        <v>1104</v>
      </c>
      <c r="H1031" s="45" t="s">
        <v>1090</v>
      </c>
      <c r="I1031" s="44">
        <v>2510112</v>
      </c>
      <c r="J1031" s="45" t="s">
        <v>3096</v>
      </c>
      <c r="K1031" s="45" t="s">
        <v>1092</v>
      </c>
      <c r="L1031" s="42"/>
      <c r="M1031" s="42"/>
      <c r="N1031" s="44">
        <v>0</v>
      </c>
      <c r="O1031" s="44">
        <v>933000</v>
      </c>
      <c r="P1031" s="44">
        <v>0</v>
      </c>
      <c r="Q1031" s="44">
        <v>24258000</v>
      </c>
      <c r="R1031" s="44">
        <v>24258000</v>
      </c>
      <c r="S1031" s="42"/>
      <c r="W1031" s="5" t="str" cm="1">
        <f t="array" ref="W1031">_xlfn.LET(
 _xlpm.a, TRIM(_xlfn.TEXTSPLIT(M1031,",")),
 _xlpm.b, TRIM(_xlfn.TEXTSPLIT(L1031,",")),
 IFERROR(_xlfn._xlws.FILTER(_xlpm.a, ISNA(MATCH(_xlpm.a,_xlpm.b,0))), "Không có khác biệt")
)</f>
        <v>Không có khác biệt</v>
      </c>
    </row>
    <row r="1032" spans="1:23" ht="85.5">
      <c r="A1032" s="44">
        <v>20252</v>
      </c>
      <c r="B1032" s="45" t="s">
        <v>8926</v>
      </c>
      <c r="C1032" s="44">
        <v>2024</v>
      </c>
      <c r="D1032" s="45" t="s">
        <v>1086</v>
      </c>
      <c r="E1032" s="45" t="s">
        <v>1087</v>
      </c>
      <c r="F1032" s="45" t="s">
        <v>1088</v>
      </c>
      <c r="G1032" s="45" t="s">
        <v>1107</v>
      </c>
      <c r="H1032" s="45" t="s">
        <v>1090</v>
      </c>
      <c r="I1032" s="44">
        <v>2411159</v>
      </c>
      <c r="J1032" s="45" t="s">
        <v>3097</v>
      </c>
      <c r="K1032" s="45" t="s">
        <v>1092</v>
      </c>
      <c r="L1032" s="45" t="s">
        <v>9430</v>
      </c>
      <c r="M1032" s="45" t="s">
        <v>9431</v>
      </c>
      <c r="N1032" s="44">
        <v>16</v>
      </c>
      <c r="O1032" s="44">
        <v>933000</v>
      </c>
      <c r="P1032" s="44">
        <v>14928000</v>
      </c>
      <c r="Q1032" s="44">
        <v>14928000</v>
      </c>
      <c r="R1032" s="44">
        <v>0</v>
      </c>
      <c r="S1032" s="42"/>
      <c r="W1032" s="5" t="str" cm="1">
        <f t="array" ref="W1032">_xlfn.LET(
 _xlpm.a, TRIM(_xlfn.TEXTSPLIT(M1032,",")),
 _xlpm.b, TRIM(_xlfn.TEXTSPLIT(L1032,",")),
 IFERROR(_xlfn._xlws.FILTER(_xlpm.a, ISNA(MATCH(_xlpm.a,_xlpm.b,0))), "Không có khác biệt")
)</f>
        <v>Không có khác biệt</v>
      </c>
    </row>
    <row r="1033" spans="1:23" ht="71.25">
      <c r="A1033" s="44">
        <v>20252</v>
      </c>
      <c r="B1033" s="45" t="s">
        <v>8926</v>
      </c>
      <c r="C1033" s="44">
        <v>2025</v>
      </c>
      <c r="D1033" s="45" t="s">
        <v>1117</v>
      </c>
      <c r="E1033" s="45" t="s">
        <v>1087</v>
      </c>
      <c r="F1033" s="45" t="s">
        <v>1088</v>
      </c>
      <c r="G1033" s="45" t="s">
        <v>1218</v>
      </c>
      <c r="H1033" s="45" t="s">
        <v>1101</v>
      </c>
      <c r="I1033" s="44">
        <v>2510629</v>
      </c>
      <c r="J1033" s="45" t="s">
        <v>3098</v>
      </c>
      <c r="K1033" s="45" t="s">
        <v>1092</v>
      </c>
      <c r="L1033" s="45" t="s">
        <v>9149</v>
      </c>
      <c r="M1033" s="45" t="s">
        <v>9149</v>
      </c>
      <c r="N1033" s="44">
        <v>15</v>
      </c>
      <c r="O1033" s="44">
        <v>2084000</v>
      </c>
      <c r="P1033" s="44">
        <v>31260000</v>
      </c>
      <c r="Q1033" s="44">
        <v>33364000</v>
      </c>
      <c r="R1033" s="44">
        <v>2104000</v>
      </c>
      <c r="S1033" s="42"/>
      <c r="W1033" s="5" t="str" cm="1">
        <f t="array" ref="W1033">_xlfn.LET(
 _xlpm.a, TRIM(_xlfn.TEXTSPLIT(M1033,",")),
 _xlpm.b, TRIM(_xlfn.TEXTSPLIT(L1033,",")),
 IFERROR(_xlfn._xlws.FILTER(_xlpm.a, ISNA(MATCH(_xlpm.a,_xlpm.b,0))), "Không có khác biệt")
)</f>
        <v>Không có khác biệt</v>
      </c>
    </row>
    <row r="1034" spans="1:23" ht="71.25">
      <c r="A1034" s="44">
        <v>20252</v>
      </c>
      <c r="B1034" s="45" t="s">
        <v>8926</v>
      </c>
      <c r="C1034" s="44">
        <v>2025</v>
      </c>
      <c r="D1034" s="42"/>
      <c r="E1034" s="45" t="s">
        <v>1087</v>
      </c>
      <c r="F1034" s="45" t="s">
        <v>19</v>
      </c>
      <c r="G1034" s="45" t="s">
        <v>1333</v>
      </c>
      <c r="H1034" s="42"/>
      <c r="I1034" s="45" t="s">
        <v>3099</v>
      </c>
      <c r="J1034" s="45" t="s">
        <v>3100</v>
      </c>
      <c r="K1034" s="42"/>
      <c r="L1034" s="42"/>
      <c r="M1034" s="42"/>
      <c r="N1034" s="44">
        <v>0</v>
      </c>
      <c r="O1034" s="44">
        <v>0</v>
      </c>
      <c r="P1034" s="44">
        <v>0</v>
      </c>
      <c r="Q1034" s="44">
        <v>0</v>
      </c>
      <c r="R1034" s="44">
        <v>0</v>
      </c>
      <c r="S1034" s="42"/>
      <c r="W1034" s="5" t="str" cm="1">
        <f t="array" ref="W1034">_xlfn.LET(
 _xlpm.a, TRIM(_xlfn.TEXTSPLIT(M1034,",")),
 _xlpm.b, TRIM(_xlfn.TEXTSPLIT(L1034,",")),
 IFERROR(_xlfn._xlws.FILTER(_xlpm.a, ISNA(MATCH(_xlpm.a,_xlpm.b,0))), "Không có khác biệt")
)</f>
        <v>Không có khác biệt</v>
      </c>
    </row>
    <row r="1035" spans="1:23" ht="71.25">
      <c r="A1035" s="44">
        <v>20252</v>
      </c>
      <c r="B1035" s="45" t="s">
        <v>8926</v>
      </c>
      <c r="C1035" s="44">
        <v>2025</v>
      </c>
      <c r="D1035" s="45" t="s">
        <v>1099</v>
      </c>
      <c r="E1035" s="45" t="s">
        <v>1087</v>
      </c>
      <c r="F1035" s="45" t="s">
        <v>1088</v>
      </c>
      <c r="G1035" s="45" t="s">
        <v>1124</v>
      </c>
      <c r="H1035" s="45" t="s">
        <v>1101</v>
      </c>
      <c r="I1035" s="44">
        <v>2510390</v>
      </c>
      <c r="J1035" s="45" t="s">
        <v>11</v>
      </c>
      <c r="K1035" s="45" t="s">
        <v>1092</v>
      </c>
      <c r="L1035" s="45" t="s">
        <v>9432</v>
      </c>
      <c r="M1035" s="45" t="s">
        <v>9433</v>
      </c>
      <c r="N1035" s="44">
        <v>13</v>
      </c>
      <c r="O1035" s="44">
        <v>933000</v>
      </c>
      <c r="P1035" s="44">
        <v>12129000</v>
      </c>
      <c r="Q1035" s="44">
        <v>13052000</v>
      </c>
      <c r="R1035" s="44">
        <v>923000</v>
      </c>
      <c r="S1035" s="42"/>
      <c r="W1035" s="5" t="str" cm="1">
        <f t="array" ref="W1035">_xlfn.LET(
 _xlpm.a, TRIM(_xlfn.TEXTSPLIT(M1035,",")),
 _xlpm.b, TRIM(_xlfn.TEXTSPLIT(L1035,",")),
 IFERROR(_xlfn._xlws.FILTER(_xlpm.a, ISNA(MATCH(_xlpm.a,_xlpm.b,0))), "Không có khác biệt")
)</f>
        <v>Không có khác biệt</v>
      </c>
    </row>
    <row r="1036" spans="1:23" ht="71.25">
      <c r="A1036" s="44">
        <v>20252</v>
      </c>
      <c r="B1036" s="45" t="s">
        <v>8926</v>
      </c>
      <c r="C1036" s="44">
        <v>2021</v>
      </c>
      <c r="D1036" s="45" t="s">
        <v>1248</v>
      </c>
      <c r="E1036" s="45" t="s">
        <v>1095</v>
      </c>
      <c r="F1036" s="45" t="s">
        <v>1088</v>
      </c>
      <c r="G1036" s="45" t="s">
        <v>1124</v>
      </c>
      <c r="H1036" s="45" t="s">
        <v>1090</v>
      </c>
      <c r="I1036" s="45" t="s">
        <v>3101</v>
      </c>
      <c r="J1036" s="45" t="s">
        <v>2044</v>
      </c>
      <c r="K1036" s="45" t="s">
        <v>1092</v>
      </c>
      <c r="L1036" s="42"/>
      <c r="M1036" s="42"/>
      <c r="N1036" s="44">
        <v>0</v>
      </c>
      <c r="O1036" s="44">
        <v>933000</v>
      </c>
      <c r="P1036" s="44">
        <v>0</v>
      </c>
      <c r="Q1036" s="44">
        <v>0</v>
      </c>
      <c r="R1036" s="44">
        <v>0</v>
      </c>
      <c r="S1036" s="42"/>
      <c r="W1036" s="5" t="str" cm="1">
        <f t="array" ref="W1036">_xlfn.LET(
 _xlpm.a, TRIM(_xlfn.TEXTSPLIT(M1036,",")),
 _xlpm.b, TRIM(_xlfn.TEXTSPLIT(L1036,",")),
 IFERROR(_xlfn._xlws.FILTER(_xlpm.a, ISNA(MATCH(_xlpm.a,_xlpm.b,0))), "Không có khác biệt")
)</f>
        <v>Không có khác biệt</v>
      </c>
    </row>
    <row r="1037" spans="1:23" ht="71.25">
      <c r="A1037" s="44">
        <v>20252</v>
      </c>
      <c r="B1037" s="45" t="s">
        <v>8926</v>
      </c>
      <c r="C1037" s="44">
        <v>2023</v>
      </c>
      <c r="D1037" s="45" t="s">
        <v>1197</v>
      </c>
      <c r="E1037" s="45" t="s">
        <v>1095</v>
      </c>
      <c r="F1037" s="45" t="s">
        <v>1088</v>
      </c>
      <c r="G1037" s="45" t="s">
        <v>1145</v>
      </c>
      <c r="H1037" s="45" t="s">
        <v>1090</v>
      </c>
      <c r="I1037" s="45" t="s">
        <v>3103</v>
      </c>
      <c r="J1037" s="45" t="s">
        <v>3104</v>
      </c>
      <c r="K1037" s="45" t="s">
        <v>1092</v>
      </c>
      <c r="L1037" s="42"/>
      <c r="M1037" s="42"/>
      <c r="N1037" s="44">
        <v>0</v>
      </c>
      <c r="O1037" s="44">
        <v>933000</v>
      </c>
      <c r="P1037" s="44">
        <v>0</v>
      </c>
      <c r="Q1037" s="44">
        <v>28000000</v>
      </c>
      <c r="R1037" s="44">
        <v>28000000</v>
      </c>
      <c r="S1037" s="42"/>
      <c r="W1037" s="5" t="str" cm="1">
        <f t="array" ref="W1037">_xlfn.LET(
 _xlpm.a, TRIM(_xlfn.TEXTSPLIT(M1037,",")),
 _xlpm.b, TRIM(_xlfn.TEXTSPLIT(L1037,",")),
 IFERROR(_xlfn._xlws.FILTER(_xlpm.a, ISNA(MATCH(_xlpm.a,_xlpm.b,0))), "Không có khác biệt")
)</f>
        <v>Không có khác biệt</v>
      </c>
    </row>
    <row r="1038" spans="1:23" ht="71.25">
      <c r="A1038" s="44">
        <v>20252</v>
      </c>
      <c r="B1038" s="45" t="s">
        <v>8926</v>
      </c>
      <c r="C1038" s="44">
        <v>2022</v>
      </c>
      <c r="D1038" s="45" t="s">
        <v>1141</v>
      </c>
      <c r="E1038" s="45" t="s">
        <v>1095</v>
      </c>
      <c r="F1038" s="45" t="s">
        <v>1088</v>
      </c>
      <c r="G1038" s="45" t="s">
        <v>1089</v>
      </c>
      <c r="H1038" s="45" t="s">
        <v>1101</v>
      </c>
      <c r="I1038" s="45" t="s">
        <v>3105</v>
      </c>
      <c r="J1038" s="45" t="s">
        <v>3106</v>
      </c>
      <c r="K1038" s="45" t="s">
        <v>1092</v>
      </c>
      <c r="L1038" s="42"/>
      <c r="M1038" s="42"/>
      <c r="N1038" s="44">
        <v>0</v>
      </c>
      <c r="O1038" s="44">
        <v>933000</v>
      </c>
      <c r="P1038" s="44">
        <v>0</v>
      </c>
      <c r="Q1038" s="44">
        <v>0</v>
      </c>
      <c r="R1038" s="44">
        <v>0</v>
      </c>
      <c r="S1038" s="42"/>
      <c r="W1038" s="5" t="str" cm="1">
        <f t="array" ref="W1038">_xlfn.LET(
 _xlpm.a, TRIM(_xlfn.TEXTSPLIT(M1038,",")),
 _xlpm.b, TRIM(_xlfn.TEXTSPLIT(L1038,",")),
 IFERROR(_xlfn._xlws.FILTER(_xlpm.a, ISNA(MATCH(_xlpm.a,_xlpm.b,0))), "Không có khác biệt")
)</f>
        <v>Không có khác biệt</v>
      </c>
    </row>
    <row r="1039" spans="1:23" ht="71.25">
      <c r="A1039" s="44">
        <v>20252</v>
      </c>
      <c r="B1039" s="45" t="s">
        <v>8926</v>
      </c>
      <c r="C1039" s="44">
        <v>2025</v>
      </c>
      <c r="D1039" s="45" t="s">
        <v>1120</v>
      </c>
      <c r="E1039" s="45" t="s">
        <v>1087</v>
      </c>
      <c r="F1039" s="45" t="s">
        <v>19</v>
      </c>
      <c r="G1039" s="46" t="s">
        <v>1592</v>
      </c>
      <c r="H1039" s="42"/>
      <c r="I1039" s="44">
        <v>2540117</v>
      </c>
      <c r="J1039" s="45" t="s">
        <v>3108</v>
      </c>
      <c r="K1039" s="45" t="s">
        <v>1092</v>
      </c>
      <c r="L1039" s="42"/>
      <c r="M1039" s="42"/>
      <c r="N1039" s="44">
        <v>0</v>
      </c>
      <c r="O1039" s="44">
        <v>0</v>
      </c>
      <c r="P1039" s="44">
        <v>0</v>
      </c>
      <c r="Q1039" s="44">
        <v>28000000</v>
      </c>
      <c r="R1039" s="44">
        <v>28000000</v>
      </c>
      <c r="S1039" s="42"/>
      <c r="W1039" s="5" t="str" cm="1">
        <f t="array" ref="W1039">_xlfn.LET(
 _xlpm.a, TRIM(_xlfn.TEXTSPLIT(M1039,",")),
 _xlpm.b, TRIM(_xlfn.TEXTSPLIT(L1039,",")),
 IFERROR(_xlfn._xlws.FILTER(_xlpm.a, ISNA(MATCH(_xlpm.a,_xlpm.b,0))), "Không có khác biệt")
)</f>
        <v>Không có khác biệt</v>
      </c>
    </row>
    <row r="1040" spans="1:23" ht="71.25">
      <c r="A1040" s="44">
        <v>20252</v>
      </c>
      <c r="B1040" s="45" t="s">
        <v>8926</v>
      </c>
      <c r="C1040" s="44">
        <v>2024</v>
      </c>
      <c r="D1040" s="45" t="s">
        <v>1110</v>
      </c>
      <c r="E1040" s="45" t="s">
        <v>1095</v>
      </c>
      <c r="F1040" s="45" t="s">
        <v>1088</v>
      </c>
      <c r="G1040" s="45" t="s">
        <v>1161</v>
      </c>
      <c r="H1040" s="45" t="s">
        <v>1101</v>
      </c>
      <c r="I1040" s="44">
        <v>2410899</v>
      </c>
      <c r="J1040" s="45" t="s">
        <v>3109</v>
      </c>
      <c r="K1040" s="45" t="s">
        <v>1092</v>
      </c>
      <c r="L1040" s="42"/>
      <c r="M1040" s="42"/>
      <c r="N1040" s="44">
        <v>0</v>
      </c>
      <c r="O1040" s="44">
        <v>933000</v>
      </c>
      <c r="P1040" s="44">
        <v>0</v>
      </c>
      <c r="Q1040" s="44">
        <v>28000000</v>
      </c>
      <c r="R1040" s="44">
        <v>28000000</v>
      </c>
      <c r="S1040" s="42"/>
      <c r="W1040" s="5" t="str" cm="1">
        <f t="array" ref="W1040">_xlfn.LET(
 _xlpm.a, TRIM(_xlfn.TEXTSPLIT(M1040,",")),
 _xlpm.b, TRIM(_xlfn.TEXTSPLIT(L1040,",")),
 IFERROR(_xlfn._xlws.FILTER(_xlpm.a, ISNA(MATCH(_xlpm.a,_xlpm.b,0))), "Không có khác biệt")
)</f>
        <v>Không có khác biệt</v>
      </c>
    </row>
    <row r="1041" spans="1:23" ht="71.25">
      <c r="A1041" s="44">
        <v>20252</v>
      </c>
      <c r="B1041" s="45" t="s">
        <v>8926</v>
      </c>
      <c r="C1041" s="44">
        <v>2025</v>
      </c>
      <c r="D1041" s="45" t="s">
        <v>1099</v>
      </c>
      <c r="E1041" s="45" t="s">
        <v>1087</v>
      </c>
      <c r="F1041" s="45" t="s">
        <v>1088</v>
      </c>
      <c r="G1041" s="45" t="s">
        <v>1107</v>
      </c>
      <c r="H1041" s="45" t="s">
        <v>1101</v>
      </c>
      <c r="I1041" s="44">
        <v>2510288</v>
      </c>
      <c r="J1041" s="45" t="s">
        <v>3111</v>
      </c>
      <c r="K1041" s="45" t="s">
        <v>1092</v>
      </c>
      <c r="L1041" s="45" t="s">
        <v>9434</v>
      </c>
      <c r="M1041" s="45" t="s">
        <v>9435</v>
      </c>
      <c r="N1041" s="44">
        <v>13</v>
      </c>
      <c r="O1041" s="44">
        <v>933000</v>
      </c>
      <c r="P1041" s="44">
        <v>12129000</v>
      </c>
      <c r="Q1041" s="44">
        <v>9320000</v>
      </c>
      <c r="R1041" s="44">
        <v>-2809000</v>
      </c>
      <c r="S1041" s="42"/>
      <c r="W1041" s="5" t="str" cm="1">
        <f t="array" ref="W1041">_xlfn.LET(
 _xlpm.a, TRIM(_xlfn.TEXTSPLIT(M1041,",")),
 _xlpm.b, TRIM(_xlfn.TEXTSPLIT(L1041,",")),
 IFERROR(_xlfn._xlws.FILTER(_xlpm.a, ISNA(MATCH(_xlpm.a,_xlpm.b,0))), "Không có khác biệt")
)</f>
        <v>Không có khác biệt</v>
      </c>
    </row>
    <row r="1042" spans="1:23" ht="71.25">
      <c r="A1042" s="44">
        <v>20252</v>
      </c>
      <c r="B1042" s="45" t="s">
        <v>8926</v>
      </c>
      <c r="C1042" s="44">
        <v>2023</v>
      </c>
      <c r="D1042" s="45" t="s">
        <v>1127</v>
      </c>
      <c r="E1042" s="45" t="s">
        <v>1095</v>
      </c>
      <c r="F1042" s="45" t="s">
        <v>1088</v>
      </c>
      <c r="G1042" s="45" t="s">
        <v>1089</v>
      </c>
      <c r="H1042" s="45" t="s">
        <v>1101</v>
      </c>
      <c r="I1042" s="45" t="s">
        <v>3112</v>
      </c>
      <c r="J1042" s="45" t="s">
        <v>3113</v>
      </c>
      <c r="K1042" s="45" t="s">
        <v>1092</v>
      </c>
      <c r="L1042" s="42"/>
      <c r="M1042" s="42"/>
      <c r="N1042" s="44">
        <v>0</v>
      </c>
      <c r="O1042" s="44">
        <v>933000</v>
      </c>
      <c r="P1042" s="44">
        <v>0</v>
      </c>
      <c r="Q1042" s="44">
        <v>28000000</v>
      </c>
      <c r="R1042" s="44">
        <v>28000000</v>
      </c>
      <c r="S1042" s="42"/>
      <c r="W1042" s="5" t="str" cm="1">
        <f t="array" ref="W1042">_xlfn.LET(
 _xlpm.a, TRIM(_xlfn.TEXTSPLIT(M1042,",")),
 _xlpm.b, TRIM(_xlfn.TEXTSPLIT(L1042,",")),
 IFERROR(_xlfn._xlws.FILTER(_xlpm.a, ISNA(MATCH(_xlpm.a,_xlpm.b,0))), "Không có khác biệt")
)</f>
        <v>Không có khác biệt</v>
      </c>
    </row>
    <row r="1043" spans="1:23" ht="71.25">
      <c r="A1043" s="44">
        <v>20252</v>
      </c>
      <c r="B1043" s="45" t="s">
        <v>8926</v>
      </c>
      <c r="C1043" s="44">
        <v>2021</v>
      </c>
      <c r="D1043" s="45" t="s">
        <v>1180</v>
      </c>
      <c r="E1043" s="45" t="s">
        <v>1095</v>
      </c>
      <c r="F1043" s="45" t="s">
        <v>1088</v>
      </c>
      <c r="G1043" s="45" t="s">
        <v>1128</v>
      </c>
      <c r="H1043" s="45" t="s">
        <v>1101</v>
      </c>
      <c r="I1043" s="45" t="s">
        <v>3114</v>
      </c>
      <c r="J1043" s="45" t="s">
        <v>3115</v>
      </c>
      <c r="K1043" s="45" t="s">
        <v>1092</v>
      </c>
      <c r="L1043" s="42"/>
      <c r="M1043" s="42"/>
      <c r="N1043" s="44">
        <v>0</v>
      </c>
      <c r="O1043" s="44">
        <v>933000</v>
      </c>
      <c r="P1043" s="44">
        <v>0</v>
      </c>
      <c r="Q1043" s="44">
        <v>0</v>
      </c>
      <c r="R1043" s="44">
        <v>0</v>
      </c>
      <c r="S1043" s="42"/>
      <c r="W1043" s="5" t="str" cm="1">
        <f t="array" ref="W1043">_xlfn.LET(
 _xlpm.a, TRIM(_xlfn.TEXTSPLIT(M1043,",")),
 _xlpm.b, TRIM(_xlfn.TEXTSPLIT(L1043,",")),
 IFERROR(_xlfn._xlws.FILTER(_xlpm.a, ISNA(MATCH(_xlpm.a,_xlpm.b,0))), "Không có khác biệt")
)</f>
        <v>Không có khác biệt</v>
      </c>
    </row>
    <row r="1044" spans="1:23" ht="71.25">
      <c r="A1044" s="44">
        <v>20252</v>
      </c>
      <c r="B1044" s="45" t="s">
        <v>8926</v>
      </c>
      <c r="C1044" s="44">
        <v>2023</v>
      </c>
      <c r="D1044" s="45" t="s">
        <v>1197</v>
      </c>
      <c r="E1044" s="45" t="s">
        <v>1095</v>
      </c>
      <c r="F1044" s="45" t="s">
        <v>1088</v>
      </c>
      <c r="G1044" s="45" t="s">
        <v>1651</v>
      </c>
      <c r="H1044" s="45" t="s">
        <v>1090</v>
      </c>
      <c r="I1044" s="45" t="s">
        <v>3117</v>
      </c>
      <c r="J1044" s="45" t="s">
        <v>2119</v>
      </c>
      <c r="K1044" s="45" t="s">
        <v>1092</v>
      </c>
      <c r="L1044" s="42"/>
      <c r="M1044" s="42"/>
      <c r="N1044" s="44">
        <v>0</v>
      </c>
      <c r="O1044" s="44">
        <v>933000</v>
      </c>
      <c r="P1044" s="44">
        <v>0</v>
      </c>
      <c r="Q1044" s="44">
        <v>28000000</v>
      </c>
      <c r="R1044" s="44">
        <v>28000000</v>
      </c>
      <c r="S1044" s="42"/>
      <c r="W1044" s="5" t="str" cm="1">
        <f t="array" ref="W1044">_xlfn.LET(
 _xlpm.a, TRIM(_xlfn.TEXTSPLIT(M1044,",")),
 _xlpm.b, TRIM(_xlfn.TEXTSPLIT(L1044,",")),
 IFERROR(_xlfn._xlws.FILTER(_xlpm.a, ISNA(MATCH(_xlpm.a,_xlpm.b,0))), "Không có khác biệt")
)</f>
        <v>Không có khác biệt</v>
      </c>
    </row>
    <row r="1045" spans="1:23" ht="71.25">
      <c r="A1045" s="44">
        <v>20252</v>
      </c>
      <c r="B1045" s="45" t="s">
        <v>8926</v>
      </c>
      <c r="C1045" s="44">
        <v>2025</v>
      </c>
      <c r="D1045" s="45" t="s">
        <v>1099</v>
      </c>
      <c r="E1045" s="45" t="s">
        <v>1087</v>
      </c>
      <c r="F1045" s="45" t="s">
        <v>1088</v>
      </c>
      <c r="G1045" s="45" t="s">
        <v>1104</v>
      </c>
      <c r="H1045" s="45" t="s">
        <v>1101</v>
      </c>
      <c r="I1045" s="44">
        <v>2511066</v>
      </c>
      <c r="J1045" s="45" t="s">
        <v>3118</v>
      </c>
      <c r="K1045" s="45" t="s">
        <v>1092</v>
      </c>
      <c r="L1045" s="45" t="s">
        <v>9228</v>
      </c>
      <c r="M1045" s="45" t="s">
        <v>9436</v>
      </c>
      <c r="N1045" s="44">
        <v>13</v>
      </c>
      <c r="O1045" s="44">
        <v>933000</v>
      </c>
      <c r="P1045" s="44">
        <v>12129000</v>
      </c>
      <c r="Q1045" s="44">
        <v>9320000</v>
      </c>
      <c r="R1045" s="44">
        <v>-2809000</v>
      </c>
      <c r="S1045" s="42"/>
      <c r="W1045" s="5" t="str" cm="1">
        <f t="array" ref="W1045">_xlfn.LET(
 _xlpm.a, TRIM(_xlfn.TEXTSPLIT(M1045,",")),
 _xlpm.b, TRIM(_xlfn.TEXTSPLIT(L1045,",")),
 IFERROR(_xlfn._xlws.FILTER(_xlpm.a, ISNA(MATCH(_xlpm.a,_xlpm.b,0))), "Không có khác biệt")
)</f>
        <v>Không có khác biệt</v>
      </c>
    </row>
    <row r="1046" spans="1:23" ht="71.25">
      <c r="A1046" s="44">
        <v>20252</v>
      </c>
      <c r="B1046" s="45" t="s">
        <v>8926</v>
      </c>
      <c r="C1046" s="44">
        <v>2025</v>
      </c>
      <c r="D1046" s="45" t="s">
        <v>1120</v>
      </c>
      <c r="E1046" s="45" t="s">
        <v>1087</v>
      </c>
      <c r="F1046" s="45" t="s">
        <v>19</v>
      </c>
      <c r="G1046" s="45" t="s">
        <v>1333</v>
      </c>
      <c r="H1046" s="42"/>
      <c r="I1046" s="44">
        <v>2540073</v>
      </c>
      <c r="J1046" s="45" t="s">
        <v>3119</v>
      </c>
      <c r="K1046" s="45" t="s">
        <v>1092</v>
      </c>
      <c r="L1046" s="42"/>
      <c r="M1046" s="42"/>
      <c r="N1046" s="44">
        <v>0</v>
      </c>
      <c r="O1046" s="44">
        <v>0</v>
      </c>
      <c r="P1046" s="44">
        <v>0</v>
      </c>
      <c r="Q1046" s="44">
        <v>28000000</v>
      </c>
      <c r="R1046" s="44">
        <v>28000000</v>
      </c>
      <c r="S1046" s="42"/>
      <c r="W1046" s="5" t="str" cm="1">
        <f t="array" ref="W1046">_xlfn.LET(
 _xlpm.a, TRIM(_xlfn.TEXTSPLIT(M1046,",")),
 _xlpm.b, TRIM(_xlfn.TEXTSPLIT(L1046,",")),
 IFERROR(_xlfn._xlws.FILTER(_xlpm.a, ISNA(MATCH(_xlpm.a,_xlpm.b,0))), "Không có khác biệt")
)</f>
        <v>Không có khác biệt</v>
      </c>
    </row>
    <row r="1047" spans="1:23" ht="71.25">
      <c r="A1047" s="44">
        <v>20252</v>
      </c>
      <c r="B1047" s="45" t="s">
        <v>8926</v>
      </c>
      <c r="C1047" s="44">
        <v>2023</v>
      </c>
      <c r="D1047" s="45" t="s">
        <v>1197</v>
      </c>
      <c r="E1047" s="45" t="s">
        <v>1095</v>
      </c>
      <c r="F1047" s="45" t="s">
        <v>1088</v>
      </c>
      <c r="G1047" s="45" t="s">
        <v>1541</v>
      </c>
      <c r="H1047" s="45" t="s">
        <v>1090</v>
      </c>
      <c r="I1047" s="45" t="s">
        <v>3121</v>
      </c>
      <c r="J1047" s="45" t="s">
        <v>3122</v>
      </c>
      <c r="K1047" s="45" t="s">
        <v>1092</v>
      </c>
      <c r="L1047" s="42"/>
      <c r="M1047" s="42"/>
      <c r="N1047" s="44">
        <v>0</v>
      </c>
      <c r="O1047" s="44">
        <v>933000</v>
      </c>
      <c r="P1047" s="44">
        <v>0</v>
      </c>
      <c r="Q1047" s="44">
        <v>28000000</v>
      </c>
      <c r="R1047" s="44">
        <v>28000000</v>
      </c>
      <c r="S1047" s="42"/>
      <c r="W1047" s="5" t="str" cm="1">
        <f t="array" ref="W1047">_xlfn.LET(
 _xlpm.a, TRIM(_xlfn.TEXTSPLIT(M1047,",")),
 _xlpm.b, TRIM(_xlfn.TEXTSPLIT(L1047,",")),
 IFERROR(_xlfn._xlws.FILTER(_xlpm.a, ISNA(MATCH(_xlpm.a,_xlpm.b,0))), "Không có khác biệt")
)</f>
        <v>Không có khác biệt</v>
      </c>
    </row>
    <row r="1048" spans="1:23" ht="71.25">
      <c r="A1048" s="44">
        <v>20252</v>
      </c>
      <c r="B1048" s="45" t="s">
        <v>8926</v>
      </c>
      <c r="C1048" s="44">
        <v>2025</v>
      </c>
      <c r="D1048" s="45" t="s">
        <v>1117</v>
      </c>
      <c r="E1048" s="45" t="s">
        <v>1087</v>
      </c>
      <c r="F1048" s="45" t="s">
        <v>1088</v>
      </c>
      <c r="G1048" s="45" t="s">
        <v>1107</v>
      </c>
      <c r="H1048" s="45" t="s">
        <v>1090</v>
      </c>
      <c r="I1048" s="44">
        <v>2511105</v>
      </c>
      <c r="J1048" s="45" t="s">
        <v>1016</v>
      </c>
      <c r="K1048" s="45" t="s">
        <v>1092</v>
      </c>
      <c r="L1048" s="42"/>
      <c r="M1048" s="42"/>
      <c r="N1048" s="44">
        <v>0</v>
      </c>
      <c r="O1048" s="44">
        <v>933000</v>
      </c>
      <c r="P1048" s="44">
        <v>0</v>
      </c>
      <c r="Q1048" s="44">
        <v>26124000</v>
      </c>
      <c r="R1048" s="44">
        <v>26124000</v>
      </c>
      <c r="S1048" s="42"/>
      <c r="W1048" s="5" t="str" cm="1">
        <f t="array" ref="W1048">_xlfn.LET(
 _xlpm.a, TRIM(_xlfn.TEXTSPLIT(M1048,",")),
 _xlpm.b, TRIM(_xlfn.TEXTSPLIT(L1048,",")),
 IFERROR(_xlfn._xlws.FILTER(_xlpm.a, ISNA(MATCH(_xlpm.a,_xlpm.b,0))), "Không có khác biệt")
)</f>
        <v>Không có khác biệt</v>
      </c>
    </row>
    <row r="1049" spans="1:23" ht="71.25">
      <c r="A1049" s="44">
        <v>20252</v>
      </c>
      <c r="B1049" s="45" t="s">
        <v>8926</v>
      </c>
      <c r="C1049" s="44">
        <v>2022</v>
      </c>
      <c r="D1049" s="45" t="s">
        <v>1144</v>
      </c>
      <c r="E1049" s="45" t="s">
        <v>1095</v>
      </c>
      <c r="F1049" s="45" t="s">
        <v>1088</v>
      </c>
      <c r="G1049" s="45" t="s">
        <v>1290</v>
      </c>
      <c r="H1049" s="45" t="s">
        <v>1090</v>
      </c>
      <c r="I1049" s="45" t="s">
        <v>3123</v>
      </c>
      <c r="J1049" s="45" t="s">
        <v>3124</v>
      </c>
      <c r="K1049" s="45" t="s">
        <v>1092</v>
      </c>
      <c r="L1049" s="45" t="s">
        <v>8939</v>
      </c>
      <c r="M1049" s="42"/>
      <c r="N1049" s="44">
        <v>2</v>
      </c>
      <c r="O1049" s="44">
        <v>933000</v>
      </c>
      <c r="P1049" s="44">
        <v>1866000</v>
      </c>
      <c r="Q1049" s="44">
        <v>23300000</v>
      </c>
      <c r="R1049" s="44">
        <v>21434000</v>
      </c>
      <c r="S1049" s="42"/>
      <c r="W1049" s="5" t="str" cm="1">
        <f t="array" ref="W1049">_xlfn.LET(
 _xlpm.a, TRIM(_xlfn.TEXTSPLIT(M1049,",")),
 _xlpm.b, TRIM(_xlfn.TEXTSPLIT(L1049,",")),
 IFERROR(_xlfn._xlws.FILTER(_xlpm.a, ISNA(MATCH(_xlpm.a,_xlpm.b,0))), "Không có khác biệt")
)</f>
        <v>Không có khác biệt</v>
      </c>
    </row>
    <row r="1050" spans="1:23" ht="71.25">
      <c r="A1050" s="44">
        <v>20252</v>
      </c>
      <c r="B1050" s="45" t="s">
        <v>8926</v>
      </c>
      <c r="C1050" s="44">
        <v>2022</v>
      </c>
      <c r="D1050" s="45" t="s">
        <v>1144</v>
      </c>
      <c r="E1050" s="45" t="s">
        <v>1095</v>
      </c>
      <c r="F1050" s="45" t="s">
        <v>1088</v>
      </c>
      <c r="G1050" s="45" t="s">
        <v>1145</v>
      </c>
      <c r="H1050" s="45" t="s">
        <v>1090</v>
      </c>
      <c r="I1050" s="45" t="s">
        <v>3126</v>
      </c>
      <c r="J1050" s="45" t="s">
        <v>3127</v>
      </c>
      <c r="K1050" s="45" t="s">
        <v>1092</v>
      </c>
      <c r="L1050" s="42"/>
      <c r="M1050" s="42"/>
      <c r="N1050" s="44">
        <v>0</v>
      </c>
      <c r="O1050" s="44">
        <v>933000</v>
      </c>
      <c r="P1050" s="44">
        <v>0</v>
      </c>
      <c r="Q1050" s="44">
        <v>23300000</v>
      </c>
      <c r="R1050" s="44">
        <v>23300000</v>
      </c>
      <c r="S1050" s="42"/>
      <c r="W1050" s="5" t="str" cm="1">
        <f t="array" ref="W1050">_xlfn.LET(
 _xlpm.a, TRIM(_xlfn.TEXTSPLIT(M1050,",")),
 _xlpm.b, TRIM(_xlfn.TEXTSPLIT(L1050,",")),
 IFERROR(_xlfn._xlws.FILTER(_xlpm.a, ISNA(MATCH(_xlpm.a,_xlpm.b,0))), "Không có khác biệt")
)</f>
        <v>Không có khác biệt</v>
      </c>
    </row>
    <row r="1051" spans="1:23" ht="71.25">
      <c r="A1051" s="44">
        <v>20252</v>
      </c>
      <c r="B1051" s="45" t="s">
        <v>8926</v>
      </c>
      <c r="C1051" s="44">
        <v>2024</v>
      </c>
      <c r="D1051" s="45" t="s">
        <v>1110</v>
      </c>
      <c r="E1051" s="45" t="s">
        <v>1095</v>
      </c>
      <c r="F1051" s="45" t="s">
        <v>1088</v>
      </c>
      <c r="G1051" s="45" t="s">
        <v>1104</v>
      </c>
      <c r="H1051" s="45" t="s">
        <v>1101</v>
      </c>
      <c r="I1051" s="44">
        <v>2410022</v>
      </c>
      <c r="J1051" s="45" t="s">
        <v>3128</v>
      </c>
      <c r="K1051" s="45" t="s">
        <v>1092</v>
      </c>
      <c r="L1051" s="45" t="s">
        <v>9437</v>
      </c>
      <c r="M1051" s="45" t="s">
        <v>9438</v>
      </c>
      <c r="N1051" s="44">
        <v>6</v>
      </c>
      <c r="O1051" s="44">
        <v>933000</v>
      </c>
      <c r="P1051" s="44">
        <v>5598000</v>
      </c>
      <c r="Q1051" s="44">
        <v>8397000</v>
      </c>
      <c r="R1051" s="44">
        <v>2799000</v>
      </c>
      <c r="S1051" s="42"/>
      <c r="W1051" s="5" t="str" cm="1">
        <f t="array" ref="W1051">_xlfn.LET(
 _xlpm.a, TRIM(_xlfn.TEXTSPLIT(M1051,",")),
 _xlpm.b, TRIM(_xlfn.TEXTSPLIT(L1051,",")),
 IFERROR(_xlfn._xlws.FILTER(_xlpm.a, ISNA(MATCH(_xlpm.a,_xlpm.b,0))), "Không có khác biệt")
)</f>
        <v>MAT1.003</v>
      </c>
    </row>
    <row r="1052" spans="1:23" ht="71.25">
      <c r="A1052" s="44">
        <v>20252</v>
      </c>
      <c r="B1052" s="45" t="s">
        <v>8926</v>
      </c>
      <c r="C1052" s="44">
        <v>2025</v>
      </c>
      <c r="D1052" s="45" t="s">
        <v>1296</v>
      </c>
      <c r="E1052" s="45" t="s">
        <v>1087</v>
      </c>
      <c r="F1052" s="45" t="s">
        <v>1088</v>
      </c>
      <c r="G1052" s="45" t="s">
        <v>1192</v>
      </c>
      <c r="H1052" s="45" t="s">
        <v>1101</v>
      </c>
      <c r="I1052" s="44">
        <v>2510715</v>
      </c>
      <c r="J1052" s="45" t="s">
        <v>3130</v>
      </c>
      <c r="K1052" s="45" t="s">
        <v>1092</v>
      </c>
      <c r="L1052" s="45" t="s">
        <v>9439</v>
      </c>
      <c r="M1052" s="45" t="s">
        <v>9440</v>
      </c>
      <c r="N1052" s="44">
        <v>11</v>
      </c>
      <c r="O1052" s="44">
        <v>1225000</v>
      </c>
      <c r="P1052" s="44">
        <v>13475000</v>
      </c>
      <c r="Q1052" s="44">
        <v>14700000</v>
      </c>
      <c r="R1052" s="44">
        <v>1225000</v>
      </c>
      <c r="S1052" s="42"/>
      <c r="W1052" s="5" t="str" cm="1">
        <f t="array" ref="W1052">_xlfn.LET(
 _xlpm.a, TRIM(_xlfn.TEXTSPLIT(M1052,",")),
 _xlpm.b, TRIM(_xlfn.TEXTSPLIT(L1052,",")),
 IFERROR(_xlfn._xlws.FILTER(_xlpm.a, ISNA(MATCH(_xlpm.a,_xlpm.b,0))), "Không có khác biệt")
)</f>
        <v>Không có khác biệt</v>
      </c>
    </row>
    <row r="1053" spans="1:23" ht="71.25">
      <c r="A1053" s="44">
        <v>20252</v>
      </c>
      <c r="B1053" s="45" t="s">
        <v>8926</v>
      </c>
      <c r="C1053" s="44">
        <v>2022</v>
      </c>
      <c r="D1053" s="45" t="s">
        <v>1141</v>
      </c>
      <c r="E1053" s="45" t="s">
        <v>1095</v>
      </c>
      <c r="F1053" s="45" t="s">
        <v>1088</v>
      </c>
      <c r="G1053" s="45" t="s">
        <v>1124</v>
      </c>
      <c r="H1053" s="45" t="s">
        <v>1101</v>
      </c>
      <c r="I1053" s="45" t="s">
        <v>3131</v>
      </c>
      <c r="J1053" s="45" t="s">
        <v>3132</v>
      </c>
      <c r="K1053" s="45" t="s">
        <v>1092</v>
      </c>
      <c r="L1053" s="45" t="s">
        <v>9441</v>
      </c>
      <c r="M1053" s="42"/>
      <c r="N1053" s="44">
        <v>2</v>
      </c>
      <c r="O1053" s="44">
        <v>933000</v>
      </c>
      <c r="P1053" s="44">
        <v>1866000</v>
      </c>
      <c r="Q1053" s="44">
        <v>28000000</v>
      </c>
      <c r="R1053" s="44">
        <v>26134000</v>
      </c>
      <c r="S1053" s="42"/>
      <c r="W1053" s="5" t="str" cm="1">
        <f t="array" ref="W1053">_xlfn.LET(
 _xlpm.a, TRIM(_xlfn.TEXTSPLIT(M1053,",")),
 _xlpm.b, TRIM(_xlfn.TEXTSPLIT(L1053,",")),
 IFERROR(_xlfn._xlws.FILTER(_xlpm.a, ISNA(MATCH(_xlpm.a,_xlpm.b,0))), "Không có khác biệt")
)</f>
        <v>Không có khác biệt</v>
      </c>
    </row>
    <row r="1054" spans="1:23" ht="71.25">
      <c r="A1054" s="44">
        <v>20252</v>
      </c>
      <c r="B1054" s="45" t="s">
        <v>8926</v>
      </c>
      <c r="C1054" s="44">
        <v>2023</v>
      </c>
      <c r="D1054" s="45" t="s">
        <v>1197</v>
      </c>
      <c r="E1054" s="45" t="s">
        <v>1095</v>
      </c>
      <c r="F1054" s="45" t="s">
        <v>1088</v>
      </c>
      <c r="G1054" s="45" t="s">
        <v>1165</v>
      </c>
      <c r="H1054" s="45" t="s">
        <v>1090</v>
      </c>
      <c r="I1054" s="45" t="s">
        <v>3134</v>
      </c>
      <c r="J1054" s="45" t="s">
        <v>3135</v>
      </c>
      <c r="K1054" s="45" t="s">
        <v>1092</v>
      </c>
      <c r="L1054" s="42"/>
      <c r="M1054" s="42"/>
      <c r="N1054" s="44">
        <v>0</v>
      </c>
      <c r="O1054" s="44">
        <v>933000</v>
      </c>
      <c r="P1054" s="44">
        <v>0</v>
      </c>
      <c r="Q1054" s="44">
        <v>28000000</v>
      </c>
      <c r="R1054" s="44">
        <v>28000000</v>
      </c>
      <c r="S1054" s="42"/>
      <c r="W1054" s="5" t="str" cm="1">
        <f t="array" ref="W1054">_xlfn.LET(
 _xlpm.a, TRIM(_xlfn.TEXTSPLIT(M1054,",")),
 _xlpm.b, TRIM(_xlfn.TEXTSPLIT(L1054,",")),
 IFERROR(_xlfn._xlws.FILTER(_xlpm.a, ISNA(MATCH(_xlpm.a,_xlpm.b,0))), "Không có khác biệt")
)</f>
        <v>Không có khác biệt</v>
      </c>
    </row>
    <row r="1055" spans="1:23" ht="71.25">
      <c r="A1055" s="44">
        <v>20252</v>
      </c>
      <c r="B1055" s="45" t="s">
        <v>8926</v>
      </c>
      <c r="C1055" s="44">
        <v>2023</v>
      </c>
      <c r="D1055" s="45" t="s">
        <v>1127</v>
      </c>
      <c r="E1055" s="45" t="s">
        <v>1095</v>
      </c>
      <c r="F1055" s="45" t="s">
        <v>1088</v>
      </c>
      <c r="G1055" s="45" t="s">
        <v>1089</v>
      </c>
      <c r="H1055" s="45" t="s">
        <v>1101</v>
      </c>
      <c r="I1055" s="45" t="s">
        <v>3136</v>
      </c>
      <c r="J1055" s="45" t="s">
        <v>3137</v>
      </c>
      <c r="K1055" s="45" t="s">
        <v>1092</v>
      </c>
      <c r="L1055" s="42"/>
      <c r="M1055" s="42"/>
      <c r="N1055" s="44">
        <v>0</v>
      </c>
      <c r="O1055" s="44">
        <v>933000</v>
      </c>
      <c r="P1055" s="44">
        <v>0</v>
      </c>
      <c r="Q1055" s="44">
        <v>28000000</v>
      </c>
      <c r="R1055" s="44">
        <v>28000000</v>
      </c>
      <c r="S1055" s="42"/>
      <c r="W1055" s="5" t="str" cm="1">
        <f t="array" ref="W1055">_xlfn.LET(
 _xlpm.a, TRIM(_xlfn.TEXTSPLIT(M1055,",")),
 _xlpm.b, TRIM(_xlfn.TEXTSPLIT(L1055,",")),
 IFERROR(_xlfn._xlws.FILTER(_xlpm.a, ISNA(MATCH(_xlpm.a,_xlpm.b,0))), "Không có khác biệt")
)</f>
        <v>Không có khác biệt</v>
      </c>
    </row>
    <row r="1056" spans="1:23" ht="71.25">
      <c r="A1056" s="44">
        <v>20252</v>
      </c>
      <c r="B1056" s="45" t="s">
        <v>8926</v>
      </c>
      <c r="C1056" s="44">
        <v>2024</v>
      </c>
      <c r="D1056" s="45" t="s">
        <v>1110</v>
      </c>
      <c r="E1056" s="45" t="s">
        <v>1095</v>
      </c>
      <c r="F1056" s="45" t="s">
        <v>1088</v>
      </c>
      <c r="G1056" s="45" t="s">
        <v>1128</v>
      </c>
      <c r="H1056" s="45" t="s">
        <v>1101</v>
      </c>
      <c r="I1056" s="44">
        <v>2410096</v>
      </c>
      <c r="J1056" s="45" t="s">
        <v>3139</v>
      </c>
      <c r="K1056" s="45" t="s">
        <v>1092</v>
      </c>
      <c r="L1056" s="45" t="s">
        <v>9048</v>
      </c>
      <c r="M1056" s="42"/>
      <c r="N1056" s="44">
        <v>2</v>
      </c>
      <c r="O1056" s="44">
        <v>933000</v>
      </c>
      <c r="P1056" s="44">
        <v>1866000</v>
      </c>
      <c r="Q1056" s="44">
        <v>28000000</v>
      </c>
      <c r="R1056" s="44">
        <v>26134000</v>
      </c>
      <c r="S1056" s="42"/>
      <c r="W1056" s="5" t="str" cm="1">
        <f t="array" ref="W1056">_xlfn.LET(
 _xlpm.a, TRIM(_xlfn.TEXTSPLIT(M1056,",")),
 _xlpm.b, TRIM(_xlfn.TEXTSPLIT(L1056,",")),
 IFERROR(_xlfn._xlws.FILTER(_xlpm.a, ISNA(MATCH(_xlpm.a,_xlpm.b,0))), "Không có khác biệt")
)</f>
        <v>Không có khác biệt</v>
      </c>
    </row>
    <row r="1057" spans="1:23" ht="71.25">
      <c r="A1057" s="44">
        <v>20252</v>
      </c>
      <c r="B1057" s="45" t="s">
        <v>8926</v>
      </c>
      <c r="C1057" s="44">
        <v>2025</v>
      </c>
      <c r="D1057" s="45" t="s">
        <v>1099</v>
      </c>
      <c r="E1057" s="45" t="s">
        <v>1087</v>
      </c>
      <c r="F1057" s="45" t="s">
        <v>1088</v>
      </c>
      <c r="G1057" s="45" t="s">
        <v>1454</v>
      </c>
      <c r="H1057" s="45" t="s">
        <v>1101</v>
      </c>
      <c r="I1057" s="44">
        <v>2511077</v>
      </c>
      <c r="J1057" s="45" t="s">
        <v>3141</v>
      </c>
      <c r="K1057" s="45" t="s">
        <v>1092</v>
      </c>
      <c r="L1057" s="45" t="s">
        <v>8957</v>
      </c>
      <c r="M1057" s="45" t="s">
        <v>9442</v>
      </c>
      <c r="N1057" s="44">
        <v>16</v>
      </c>
      <c r="O1057" s="44">
        <v>1317000</v>
      </c>
      <c r="P1057" s="44">
        <v>21072000</v>
      </c>
      <c r="Q1057" s="44">
        <v>19765000</v>
      </c>
      <c r="R1057" s="44">
        <v>-1307000</v>
      </c>
      <c r="S1057" s="42"/>
      <c r="W1057" s="5" t="str" cm="1">
        <f t="array" ref="W1057">_xlfn.LET(
 _xlpm.a, TRIM(_xlfn.TEXTSPLIT(M1057,",")),
 _xlpm.b, TRIM(_xlfn.TEXTSPLIT(L1057,",")),
 IFERROR(_xlfn._xlws.FILTER(_xlpm.a, ISNA(MATCH(_xlpm.a,_xlpm.b,0))), "Không có khác biệt")
)</f>
        <v>Không có khác biệt</v>
      </c>
    </row>
    <row r="1058" spans="1:23" ht="71.25">
      <c r="A1058" s="44">
        <v>20252</v>
      </c>
      <c r="B1058" s="45" t="s">
        <v>8926</v>
      </c>
      <c r="C1058" s="44">
        <v>2024</v>
      </c>
      <c r="D1058" s="45" t="s">
        <v>1191</v>
      </c>
      <c r="E1058" s="45" t="s">
        <v>1095</v>
      </c>
      <c r="F1058" s="45" t="s">
        <v>1088</v>
      </c>
      <c r="G1058" s="45" t="s">
        <v>1192</v>
      </c>
      <c r="H1058" s="45" t="s">
        <v>1101</v>
      </c>
      <c r="I1058" s="44">
        <v>2410264</v>
      </c>
      <c r="J1058" s="45" t="s">
        <v>3143</v>
      </c>
      <c r="K1058" s="45" t="s">
        <v>1092</v>
      </c>
      <c r="L1058" s="42"/>
      <c r="M1058" s="42"/>
      <c r="N1058" s="44">
        <v>0</v>
      </c>
      <c r="O1058" s="44">
        <v>1225000</v>
      </c>
      <c r="P1058" s="44">
        <v>0</v>
      </c>
      <c r="Q1058" s="44">
        <v>36750000</v>
      </c>
      <c r="R1058" s="44">
        <v>36750000</v>
      </c>
      <c r="S1058" s="42"/>
      <c r="W1058" s="5" t="str" cm="1">
        <f t="array" ref="W1058">_xlfn.LET(
 _xlpm.a, TRIM(_xlfn.TEXTSPLIT(M1058,",")),
 _xlpm.b, TRIM(_xlfn.TEXTSPLIT(L1058,",")),
 IFERROR(_xlfn._xlws.FILTER(_xlpm.a, ISNA(MATCH(_xlpm.a,_xlpm.b,0))), "Không có khác biệt")
)</f>
        <v>Không có khác biệt</v>
      </c>
    </row>
    <row r="1059" spans="1:23" ht="71.25">
      <c r="A1059" s="44">
        <v>20252</v>
      </c>
      <c r="B1059" s="45" t="s">
        <v>8926</v>
      </c>
      <c r="C1059" s="44">
        <v>2025</v>
      </c>
      <c r="D1059" s="45" t="s">
        <v>1099</v>
      </c>
      <c r="E1059" s="45" t="s">
        <v>1087</v>
      </c>
      <c r="F1059" s="45" t="s">
        <v>1088</v>
      </c>
      <c r="G1059" s="45" t="s">
        <v>1175</v>
      </c>
      <c r="H1059" s="45" t="s">
        <v>1101</v>
      </c>
      <c r="I1059" s="44">
        <v>2510893</v>
      </c>
      <c r="J1059" s="45" t="s">
        <v>3145</v>
      </c>
      <c r="K1059" s="45" t="s">
        <v>1092</v>
      </c>
      <c r="L1059" s="45" t="s">
        <v>9443</v>
      </c>
      <c r="M1059" s="45" t="s">
        <v>9444</v>
      </c>
      <c r="N1059" s="44">
        <v>14</v>
      </c>
      <c r="O1059" s="44">
        <v>933000</v>
      </c>
      <c r="P1059" s="44">
        <v>13062000</v>
      </c>
      <c r="Q1059" s="44">
        <v>28000000</v>
      </c>
      <c r="R1059" s="44">
        <v>14938000</v>
      </c>
      <c r="S1059" s="42"/>
      <c r="W1059" s="5" t="str" cm="1">
        <f t="array" ref="W1059">_xlfn.LET(
 _xlpm.a, TRIM(_xlfn.TEXTSPLIT(M1059,",")),
 _xlpm.b, TRIM(_xlfn.TEXTSPLIT(L1059,",")),
 IFERROR(_xlfn._xlws.FILTER(_xlpm.a, ISNA(MATCH(_xlpm.a,_xlpm.b,0))), "Không có khác biệt")
)</f>
        <v>Không có khác biệt</v>
      </c>
    </row>
    <row r="1060" spans="1:23" ht="71.25">
      <c r="A1060" s="44">
        <v>20252</v>
      </c>
      <c r="B1060" s="45" t="s">
        <v>8926</v>
      </c>
      <c r="C1060" s="44">
        <v>2023</v>
      </c>
      <c r="D1060" s="45" t="s">
        <v>1127</v>
      </c>
      <c r="E1060" s="45" t="s">
        <v>1095</v>
      </c>
      <c r="F1060" s="45" t="s">
        <v>1088</v>
      </c>
      <c r="G1060" s="45" t="s">
        <v>1158</v>
      </c>
      <c r="H1060" s="45" t="s">
        <v>1101</v>
      </c>
      <c r="I1060" s="45" t="s">
        <v>3147</v>
      </c>
      <c r="J1060" s="45" t="s">
        <v>3148</v>
      </c>
      <c r="K1060" s="45" t="s">
        <v>1092</v>
      </c>
      <c r="L1060" s="45" t="s">
        <v>8939</v>
      </c>
      <c r="M1060" s="42"/>
      <c r="N1060" s="44">
        <v>2</v>
      </c>
      <c r="O1060" s="44">
        <v>933000</v>
      </c>
      <c r="P1060" s="44">
        <v>1866000</v>
      </c>
      <c r="Q1060" s="44">
        <v>28000000</v>
      </c>
      <c r="R1060" s="44">
        <v>26134000</v>
      </c>
      <c r="S1060" s="42"/>
      <c r="W1060" s="5" t="str" cm="1">
        <f t="array" ref="W1060">_xlfn.LET(
 _xlpm.a, TRIM(_xlfn.TEXTSPLIT(M1060,",")),
 _xlpm.b, TRIM(_xlfn.TEXTSPLIT(L1060,",")),
 IFERROR(_xlfn._xlws.FILTER(_xlpm.a, ISNA(MATCH(_xlpm.a,_xlpm.b,0))), "Không có khác biệt")
)</f>
        <v>Không có khác biệt</v>
      </c>
    </row>
    <row r="1061" spans="1:23" ht="71.25">
      <c r="A1061" s="44">
        <v>20252</v>
      </c>
      <c r="B1061" s="45" t="s">
        <v>8926</v>
      </c>
      <c r="C1061" s="44">
        <v>2023</v>
      </c>
      <c r="D1061" s="45" t="s">
        <v>1127</v>
      </c>
      <c r="E1061" s="45" t="s">
        <v>1095</v>
      </c>
      <c r="F1061" s="45" t="s">
        <v>1088</v>
      </c>
      <c r="G1061" s="45" t="s">
        <v>1089</v>
      </c>
      <c r="H1061" s="45" t="s">
        <v>1101</v>
      </c>
      <c r="I1061" s="45" t="s">
        <v>3149</v>
      </c>
      <c r="J1061" s="45" t="s">
        <v>3150</v>
      </c>
      <c r="K1061" s="45" t="s">
        <v>1092</v>
      </c>
      <c r="L1061" s="42"/>
      <c r="M1061" s="42"/>
      <c r="N1061" s="44">
        <v>0</v>
      </c>
      <c r="O1061" s="44">
        <v>933000</v>
      </c>
      <c r="P1061" s="44">
        <v>0</v>
      </c>
      <c r="Q1061" s="44">
        <v>28000000</v>
      </c>
      <c r="R1061" s="44">
        <v>28000000</v>
      </c>
      <c r="S1061" s="42"/>
      <c r="W1061" s="5" t="str" cm="1">
        <f t="array" ref="W1061">_xlfn.LET(
 _xlpm.a, TRIM(_xlfn.TEXTSPLIT(M1061,",")),
 _xlpm.b, TRIM(_xlfn.TEXTSPLIT(L1061,",")),
 IFERROR(_xlfn._xlws.FILTER(_xlpm.a, ISNA(MATCH(_xlpm.a,_xlpm.b,0))), "Không có khác biệt")
)</f>
        <v>Không có khác biệt</v>
      </c>
    </row>
    <row r="1062" spans="1:23" ht="71.25">
      <c r="A1062" s="44">
        <v>20252</v>
      </c>
      <c r="B1062" s="45" t="s">
        <v>8926</v>
      </c>
      <c r="C1062" s="44">
        <v>2024</v>
      </c>
      <c r="D1062" s="45" t="s">
        <v>1110</v>
      </c>
      <c r="E1062" s="45" t="s">
        <v>1095</v>
      </c>
      <c r="F1062" s="45" t="s">
        <v>1088</v>
      </c>
      <c r="G1062" s="45" t="s">
        <v>1118</v>
      </c>
      <c r="H1062" s="45" t="s">
        <v>1101</v>
      </c>
      <c r="I1062" s="44">
        <v>2410762</v>
      </c>
      <c r="J1062" s="45" t="s">
        <v>3151</v>
      </c>
      <c r="K1062" s="45" t="s">
        <v>1092</v>
      </c>
      <c r="L1062" s="45" t="s">
        <v>8980</v>
      </c>
      <c r="M1062" s="42"/>
      <c r="N1062" s="44">
        <v>7</v>
      </c>
      <c r="O1062" s="44">
        <v>933000</v>
      </c>
      <c r="P1062" s="44">
        <v>6531000</v>
      </c>
      <c r="Q1062" s="44">
        <v>28000000</v>
      </c>
      <c r="R1062" s="44">
        <v>21469000</v>
      </c>
      <c r="S1062" s="42"/>
      <c r="W1062" s="5" t="str" cm="1">
        <f t="array" ref="W1062">_xlfn.LET(
 _xlpm.a, TRIM(_xlfn.TEXTSPLIT(M1062,",")),
 _xlpm.b, TRIM(_xlfn.TEXTSPLIT(L1062,",")),
 IFERROR(_xlfn._xlws.FILTER(_xlpm.a, ISNA(MATCH(_xlpm.a,_xlpm.b,0))), "Không có khác biệt")
)</f>
        <v>Không có khác biệt</v>
      </c>
    </row>
    <row r="1063" spans="1:23" ht="71.25">
      <c r="A1063" s="44">
        <v>20252</v>
      </c>
      <c r="B1063" s="45" t="s">
        <v>8926</v>
      </c>
      <c r="C1063" s="44">
        <v>2023</v>
      </c>
      <c r="D1063" s="45" t="s">
        <v>1602</v>
      </c>
      <c r="E1063" s="45" t="s">
        <v>1095</v>
      </c>
      <c r="F1063" s="45" t="s">
        <v>19</v>
      </c>
      <c r="G1063" s="45" t="s">
        <v>1152</v>
      </c>
      <c r="H1063" s="42"/>
      <c r="I1063" s="45" t="s">
        <v>3152</v>
      </c>
      <c r="J1063" s="45" t="s">
        <v>3153</v>
      </c>
      <c r="K1063" s="45" t="s">
        <v>1092</v>
      </c>
      <c r="L1063" s="42"/>
      <c r="M1063" s="42"/>
      <c r="N1063" s="44">
        <v>0</v>
      </c>
      <c r="O1063" s="44">
        <v>0</v>
      </c>
      <c r="P1063" s="44">
        <v>0</v>
      </c>
      <c r="Q1063" s="44">
        <v>0</v>
      </c>
      <c r="R1063" s="44">
        <v>0</v>
      </c>
      <c r="S1063" s="42"/>
      <c r="W1063" s="5" t="str" cm="1">
        <f t="array" ref="W1063">_xlfn.LET(
 _xlpm.a, TRIM(_xlfn.TEXTSPLIT(M1063,",")),
 _xlpm.b, TRIM(_xlfn.TEXTSPLIT(L1063,",")),
 IFERROR(_xlfn._xlws.FILTER(_xlpm.a, ISNA(MATCH(_xlpm.a,_xlpm.b,0))), "Không có khác biệt")
)</f>
        <v>Không có khác biệt</v>
      </c>
    </row>
    <row r="1064" spans="1:23" ht="71.25">
      <c r="A1064" s="44">
        <v>20252</v>
      </c>
      <c r="B1064" s="45" t="s">
        <v>8926</v>
      </c>
      <c r="C1064" s="44">
        <v>2023</v>
      </c>
      <c r="D1064" s="45" t="s">
        <v>1127</v>
      </c>
      <c r="E1064" s="45" t="s">
        <v>1095</v>
      </c>
      <c r="F1064" s="45" t="s">
        <v>1088</v>
      </c>
      <c r="G1064" s="45" t="s">
        <v>1118</v>
      </c>
      <c r="H1064" s="45" t="s">
        <v>1101</v>
      </c>
      <c r="I1064" s="45" t="s">
        <v>3154</v>
      </c>
      <c r="J1064" s="45" t="s">
        <v>1518</v>
      </c>
      <c r="K1064" s="45" t="s">
        <v>1092</v>
      </c>
      <c r="L1064" s="42"/>
      <c r="M1064" s="42"/>
      <c r="N1064" s="44">
        <v>0</v>
      </c>
      <c r="O1064" s="44">
        <v>933000</v>
      </c>
      <c r="P1064" s="44">
        <v>0</v>
      </c>
      <c r="Q1064" s="44">
        <v>0</v>
      </c>
      <c r="R1064" s="44">
        <v>0</v>
      </c>
      <c r="S1064" s="42"/>
      <c r="W1064" s="5" t="str" cm="1">
        <f t="array" ref="W1064">_xlfn.LET(
 _xlpm.a, TRIM(_xlfn.TEXTSPLIT(M1064,",")),
 _xlpm.b, TRIM(_xlfn.TEXTSPLIT(L1064,",")),
 IFERROR(_xlfn._xlws.FILTER(_xlpm.a, ISNA(MATCH(_xlpm.a,_xlpm.b,0))), "Không có khác biệt")
)</f>
        <v>Không có khác biệt</v>
      </c>
    </row>
    <row r="1065" spans="1:23" ht="71.25">
      <c r="A1065" s="44">
        <v>20252</v>
      </c>
      <c r="B1065" s="45" t="s">
        <v>8926</v>
      </c>
      <c r="C1065" s="44">
        <v>2023</v>
      </c>
      <c r="D1065" s="45" t="s">
        <v>1127</v>
      </c>
      <c r="E1065" s="45" t="s">
        <v>1095</v>
      </c>
      <c r="F1065" s="45" t="s">
        <v>1088</v>
      </c>
      <c r="G1065" s="45" t="s">
        <v>1104</v>
      </c>
      <c r="H1065" s="45" t="s">
        <v>1101</v>
      </c>
      <c r="I1065" s="45" t="s">
        <v>3155</v>
      </c>
      <c r="J1065" s="45" t="s">
        <v>3156</v>
      </c>
      <c r="K1065" s="45" t="s">
        <v>1092</v>
      </c>
      <c r="L1065" s="42"/>
      <c r="M1065" s="42"/>
      <c r="N1065" s="44">
        <v>0</v>
      </c>
      <c r="O1065" s="44">
        <v>933000</v>
      </c>
      <c r="P1065" s="44">
        <v>0</v>
      </c>
      <c r="Q1065" s="44">
        <v>28000000</v>
      </c>
      <c r="R1065" s="44">
        <v>28000000</v>
      </c>
      <c r="S1065" s="42"/>
      <c r="W1065" s="5" t="str" cm="1">
        <f t="array" ref="W1065">_xlfn.LET(
 _xlpm.a, TRIM(_xlfn.TEXTSPLIT(M1065,",")),
 _xlpm.b, TRIM(_xlfn.TEXTSPLIT(L1065,",")),
 IFERROR(_xlfn._xlws.FILTER(_xlpm.a, ISNA(MATCH(_xlpm.a,_xlpm.b,0))), "Không có khác biệt")
)</f>
        <v>Không có khác biệt</v>
      </c>
    </row>
    <row r="1066" spans="1:23" ht="71.25">
      <c r="A1066" s="44">
        <v>20252</v>
      </c>
      <c r="B1066" s="45" t="s">
        <v>8926</v>
      </c>
      <c r="C1066" s="44">
        <v>2022</v>
      </c>
      <c r="D1066" s="45" t="s">
        <v>1144</v>
      </c>
      <c r="E1066" s="45" t="s">
        <v>1095</v>
      </c>
      <c r="F1066" s="45" t="s">
        <v>1088</v>
      </c>
      <c r="G1066" s="45" t="s">
        <v>1712</v>
      </c>
      <c r="H1066" s="45" t="s">
        <v>1090</v>
      </c>
      <c r="I1066" s="45" t="s">
        <v>3158</v>
      </c>
      <c r="J1066" s="45" t="s">
        <v>3159</v>
      </c>
      <c r="K1066" s="45" t="s">
        <v>1092</v>
      </c>
      <c r="L1066" s="42"/>
      <c r="M1066" s="42"/>
      <c r="N1066" s="44">
        <v>0</v>
      </c>
      <c r="O1066" s="44">
        <v>2084000</v>
      </c>
      <c r="P1066" s="44">
        <v>0</v>
      </c>
      <c r="Q1066" s="44">
        <v>48930000</v>
      </c>
      <c r="R1066" s="44">
        <v>48930000</v>
      </c>
      <c r="S1066" s="42"/>
      <c r="W1066" s="5" t="str" cm="1">
        <f t="array" ref="W1066">_xlfn.LET(
 _xlpm.a, TRIM(_xlfn.TEXTSPLIT(M1066,",")),
 _xlpm.b, TRIM(_xlfn.TEXTSPLIT(L1066,",")),
 IFERROR(_xlfn._xlws.FILTER(_xlpm.a, ISNA(MATCH(_xlpm.a,_xlpm.b,0))), "Không có khác biệt")
)</f>
        <v>Không có khác biệt</v>
      </c>
    </row>
    <row r="1067" spans="1:23" ht="71.25">
      <c r="A1067" s="44">
        <v>20252</v>
      </c>
      <c r="B1067" s="45" t="s">
        <v>8926</v>
      </c>
      <c r="C1067" s="44">
        <v>2022</v>
      </c>
      <c r="D1067" s="45" t="s">
        <v>1141</v>
      </c>
      <c r="E1067" s="45" t="s">
        <v>1095</v>
      </c>
      <c r="F1067" s="45" t="s">
        <v>1088</v>
      </c>
      <c r="G1067" s="45" t="s">
        <v>1089</v>
      </c>
      <c r="H1067" s="45" t="s">
        <v>1101</v>
      </c>
      <c r="I1067" s="45" t="s">
        <v>3160</v>
      </c>
      <c r="J1067" s="45" t="s">
        <v>3161</v>
      </c>
      <c r="K1067" s="45" t="s">
        <v>1092</v>
      </c>
      <c r="L1067" s="45" t="s">
        <v>8939</v>
      </c>
      <c r="M1067" s="42"/>
      <c r="N1067" s="44">
        <v>2</v>
      </c>
      <c r="O1067" s="44">
        <v>933000</v>
      </c>
      <c r="P1067" s="44">
        <v>1866000</v>
      </c>
      <c r="Q1067" s="44">
        <v>28000000</v>
      </c>
      <c r="R1067" s="44">
        <v>26134000</v>
      </c>
      <c r="S1067" s="42"/>
      <c r="W1067" s="5" t="str" cm="1">
        <f t="array" ref="W1067">_xlfn.LET(
 _xlpm.a, TRIM(_xlfn.TEXTSPLIT(M1067,",")),
 _xlpm.b, TRIM(_xlfn.TEXTSPLIT(L1067,",")),
 IFERROR(_xlfn._xlws.FILTER(_xlpm.a, ISNA(MATCH(_xlpm.a,_xlpm.b,0))), "Không có khác biệt")
)</f>
        <v>Không có khác biệt</v>
      </c>
    </row>
    <row r="1068" spans="1:23" ht="71.25">
      <c r="A1068" s="44">
        <v>20252</v>
      </c>
      <c r="B1068" s="45" t="s">
        <v>8926</v>
      </c>
      <c r="C1068" s="44">
        <v>2025</v>
      </c>
      <c r="D1068" s="42"/>
      <c r="E1068" s="45" t="s">
        <v>1087</v>
      </c>
      <c r="F1068" s="45" t="s">
        <v>1088</v>
      </c>
      <c r="G1068" s="45" t="s">
        <v>1454</v>
      </c>
      <c r="H1068" s="45" t="s">
        <v>1101</v>
      </c>
      <c r="I1068" s="45" t="s">
        <v>3162</v>
      </c>
      <c r="J1068" s="45" t="s">
        <v>3163</v>
      </c>
      <c r="K1068" s="45" t="s">
        <v>1283</v>
      </c>
      <c r="L1068" s="42"/>
      <c r="M1068" s="42"/>
      <c r="N1068" s="44">
        <v>0</v>
      </c>
      <c r="O1068" s="44">
        <v>1667000</v>
      </c>
      <c r="P1068" s="44">
        <v>0</v>
      </c>
      <c r="Q1068" s="44">
        <v>0</v>
      </c>
      <c r="R1068" s="44">
        <v>0</v>
      </c>
      <c r="S1068" s="42"/>
      <c r="W1068" s="5" t="str" cm="1">
        <f t="array" ref="W1068">_xlfn.LET(
 _xlpm.a, TRIM(_xlfn.TEXTSPLIT(M1068,",")),
 _xlpm.b, TRIM(_xlfn.TEXTSPLIT(L1068,",")),
 IFERROR(_xlfn._xlws.FILTER(_xlpm.a, ISNA(MATCH(_xlpm.a,_xlpm.b,0))), "Không có khác biệt")
)</f>
        <v>Không có khác biệt</v>
      </c>
    </row>
    <row r="1069" spans="1:23" ht="71.25">
      <c r="A1069" s="44">
        <v>20252</v>
      </c>
      <c r="B1069" s="45" t="s">
        <v>8926</v>
      </c>
      <c r="C1069" s="44">
        <v>2025</v>
      </c>
      <c r="D1069" s="45" t="s">
        <v>1099</v>
      </c>
      <c r="E1069" s="45" t="s">
        <v>1087</v>
      </c>
      <c r="F1069" s="45" t="s">
        <v>1088</v>
      </c>
      <c r="G1069" s="45" t="s">
        <v>1104</v>
      </c>
      <c r="H1069" s="45" t="s">
        <v>1101</v>
      </c>
      <c r="I1069" s="44">
        <v>2510462</v>
      </c>
      <c r="J1069" s="45" t="s">
        <v>3165</v>
      </c>
      <c r="K1069" s="45" t="s">
        <v>1092</v>
      </c>
      <c r="L1069" s="45" t="s">
        <v>9118</v>
      </c>
      <c r="M1069" s="45" t="s">
        <v>9445</v>
      </c>
      <c r="N1069" s="44">
        <v>14</v>
      </c>
      <c r="O1069" s="44">
        <v>933000</v>
      </c>
      <c r="P1069" s="44">
        <v>13062000</v>
      </c>
      <c r="Q1069" s="44">
        <v>10253000</v>
      </c>
      <c r="R1069" s="44">
        <v>-2809000</v>
      </c>
      <c r="S1069" s="42"/>
      <c r="W1069" s="5" t="str" cm="1">
        <f t="array" ref="W1069">_xlfn.LET(
 _xlpm.a, TRIM(_xlfn.TEXTSPLIT(M1069,",")),
 _xlpm.b, TRIM(_xlfn.TEXTSPLIT(L1069,",")),
 IFERROR(_xlfn._xlws.FILTER(_xlpm.a, ISNA(MATCH(_xlpm.a,_xlpm.b,0))), "Không có khác biệt")
)</f>
        <v>Không có khác biệt</v>
      </c>
    </row>
    <row r="1070" spans="1:23" ht="71.25">
      <c r="A1070" s="44">
        <v>20252</v>
      </c>
      <c r="B1070" s="45" t="s">
        <v>8926</v>
      </c>
      <c r="C1070" s="44">
        <v>2022</v>
      </c>
      <c r="D1070" s="45" t="s">
        <v>1141</v>
      </c>
      <c r="E1070" s="45" t="s">
        <v>1095</v>
      </c>
      <c r="F1070" s="45" t="s">
        <v>1088</v>
      </c>
      <c r="G1070" s="45" t="s">
        <v>1272</v>
      </c>
      <c r="H1070" s="45" t="s">
        <v>1101</v>
      </c>
      <c r="I1070" s="45" t="s">
        <v>3166</v>
      </c>
      <c r="J1070" s="45" t="s">
        <v>3167</v>
      </c>
      <c r="K1070" s="45" t="s">
        <v>1092</v>
      </c>
      <c r="L1070" s="42"/>
      <c r="M1070" s="42"/>
      <c r="N1070" s="44">
        <v>0</v>
      </c>
      <c r="O1070" s="44">
        <v>933000</v>
      </c>
      <c r="P1070" s="44">
        <v>0</v>
      </c>
      <c r="Q1070" s="44">
        <v>0</v>
      </c>
      <c r="R1070" s="44">
        <v>0</v>
      </c>
      <c r="S1070" s="42"/>
      <c r="W1070" s="5" t="str" cm="1">
        <f t="array" ref="W1070">_xlfn.LET(
 _xlpm.a, TRIM(_xlfn.TEXTSPLIT(M1070,",")),
 _xlpm.b, TRIM(_xlfn.TEXTSPLIT(L1070,",")),
 IFERROR(_xlfn._xlws.FILTER(_xlpm.a, ISNA(MATCH(_xlpm.a,_xlpm.b,0))), "Không có khác biệt")
)</f>
        <v>Không có khác biệt</v>
      </c>
    </row>
    <row r="1071" spans="1:23" ht="71.25">
      <c r="A1071" s="44">
        <v>20252</v>
      </c>
      <c r="B1071" s="45" t="s">
        <v>8926</v>
      </c>
      <c r="C1071" s="44">
        <v>2025</v>
      </c>
      <c r="D1071" s="45" t="s">
        <v>1099</v>
      </c>
      <c r="E1071" s="45" t="s">
        <v>1087</v>
      </c>
      <c r="F1071" s="45" t="s">
        <v>1088</v>
      </c>
      <c r="G1071" s="45" t="s">
        <v>1107</v>
      </c>
      <c r="H1071" s="45" t="s">
        <v>1101</v>
      </c>
      <c r="I1071" s="44">
        <v>2510322</v>
      </c>
      <c r="J1071" s="45" t="s">
        <v>3169</v>
      </c>
      <c r="K1071" s="45" t="s">
        <v>1092</v>
      </c>
      <c r="L1071" s="45" t="s">
        <v>9434</v>
      </c>
      <c r="M1071" s="45" t="s">
        <v>8961</v>
      </c>
      <c r="N1071" s="44">
        <v>13</v>
      </c>
      <c r="O1071" s="44">
        <v>933000</v>
      </c>
      <c r="P1071" s="44">
        <v>12129000</v>
      </c>
      <c r="Q1071" s="44">
        <v>9320000</v>
      </c>
      <c r="R1071" s="44">
        <v>-2809000</v>
      </c>
      <c r="S1071" s="42"/>
      <c r="W1071" s="5" t="str" cm="1">
        <f t="array" ref="W1071">_xlfn.LET(
 _xlpm.a, TRIM(_xlfn.TEXTSPLIT(M1071,",")),
 _xlpm.b, TRIM(_xlfn.TEXTSPLIT(L1071,",")),
 IFERROR(_xlfn._xlws.FILTER(_xlpm.a, ISNA(MATCH(_xlpm.a,_xlpm.b,0))), "Không có khác biệt")
)</f>
        <v>Không có khác biệt</v>
      </c>
    </row>
    <row r="1072" spans="1:23" ht="71.25">
      <c r="A1072" s="44">
        <v>20252</v>
      </c>
      <c r="B1072" s="45" t="s">
        <v>8926</v>
      </c>
      <c r="C1072" s="44">
        <v>2025</v>
      </c>
      <c r="D1072" s="45" t="s">
        <v>1099</v>
      </c>
      <c r="E1072" s="45" t="s">
        <v>1087</v>
      </c>
      <c r="F1072" s="45" t="s">
        <v>1088</v>
      </c>
      <c r="G1072" s="45" t="s">
        <v>1104</v>
      </c>
      <c r="H1072" s="45" t="s">
        <v>1101</v>
      </c>
      <c r="I1072" s="44">
        <v>2510046</v>
      </c>
      <c r="J1072" s="45" t="s">
        <v>3170</v>
      </c>
      <c r="K1072" s="45" t="s">
        <v>1092</v>
      </c>
      <c r="L1072" s="45" t="s">
        <v>9446</v>
      </c>
      <c r="M1072" s="45" t="s">
        <v>9418</v>
      </c>
      <c r="N1072" s="44">
        <v>11</v>
      </c>
      <c r="O1072" s="44">
        <v>933000</v>
      </c>
      <c r="P1072" s="44">
        <v>10263000</v>
      </c>
      <c r="Q1072" s="44">
        <v>7454000</v>
      </c>
      <c r="R1072" s="44">
        <v>-2809000</v>
      </c>
      <c r="S1072" s="42"/>
      <c r="W1072" s="5" t="str" cm="1">
        <f t="array" ref="W1072">_xlfn.LET(
 _xlpm.a, TRIM(_xlfn.TEXTSPLIT(M1072,",")),
 _xlpm.b, TRIM(_xlfn.TEXTSPLIT(L1072,",")),
 IFERROR(_xlfn._xlws.FILTER(_xlpm.a, ISNA(MATCH(_xlpm.a,_xlpm.b,0))), "Không có khác biệt")
)</f>
        <v>Không có khác biệt</v>
      </c>
    </row>
    <row r="1073" spans="1:24" ht="71.25">
      <c r="A1073" s="44">
        <v>20252</v>
      </c>
      <c r="B1073" s="45" t="s">
        <v>8926</v>
      </c>
      <c r="C1073" s="44">
        <v>2022</v>
      </c>
      <c r="D1073" s="45" t="s">
        <v>1144</v>
      </c>
      <c r="E1073" s="45" t="s">
        <v>1095</v>
      </c>
      <c r="F1073" s="45" t="s">
        <v>1088</v>
      </c>
      <c r="G1073" s="45" t="s">
        <v>1268</v>
      </c>
      <c r="H1073" s="45" t="s">
        <v>1090</v>
      </c>
      <c r="I1073" s="45" t="s">
        <v>3172</v>
      </c>
      <c r="J1073" s="45" t="s">
        <v>3173</v>
      </c>
      <c r="K1073" s="45" t="s">
        <v>1092</v>
      </c>
      <c r="L1073" s="45" t="s">
        <v>8939</v>
      </c>
      <c r="M1073" s="42"/>
      <c r="N1073" s="44">
        <v>2</v>
      </c>
      <c r="O1073" s="44">
        <v>933000</v>
      </c>
      <c r="P1073" s="44">
        <v>1866000</v>
      </c>
      <c r="Q1073" s="44">
        <v>23300000</v>
      </c>
      <c r="R1073" s="44">
        <v>21434000</v>
      </c>
      <c r="S1073" s="42"/>
      <c r="W1073" s="5" t="str" cm="1">
        <f t="array" ref="W1073">_xlfn.LET(
 _xlpm.a, TRIM(_xlfn.TEXTSPLIT(M1073,",")),
 _xlpm.b, TRIM(_xlfn.TEXTSPLIT(L1073,",")),
 IFERROR(_xlfn._xlws.FILTER(_xlpm.a, ISNA(MATCH(_xlpm.a,_xlpm.b,0))), "Không có khác biệt")
)</f>
        <v>Không có khác biệt</v>
      </c>
    </row>
    <row r="1074" spans="1:24" ht="71.25">
      <c r="A1074" s="44">
        <v>20252</v>
      </c>
      <c r="B1074" s="45" t="s">
        <v>8926</v>
      </c>
      <c r="C1074" s="44">
        <v>2023</v>
      </c>
      <c r="D1074" s="45" t="s">
        <v>1127</v>
      </c>
      <c r="E1074" s="45" t="s">
        <v>1095</v>
      </c>
      <c r="F1074" s="45" t="s">
        <v>1088</v>
      </c>
      <c r="G1074" s="45" t="s">
        <v>1089</v>
      </c>
      <c r="H1074" s="45" t="s">
        <v>1101</v>
      </c>
      <c r="I1074" s="45" t="s">
        <v>3175</v>
      </c>
      <c r="J1074" s="45" t="s">
        <v>3176</v>
      </c>
      <c r="K1074" s="45" t="s">
        <v>1092</v>
      </c>
      <c r="L1074" s="42"/>
      <c r="M1074" s="42"/>
      <c r="N1074" s="44">
        <v>0</v>
      </c>
      <c r="O1074" s="44">
        <v>933000</v>
      </c>
      <c r="P1074" s="44">
        <v>0</v>
      </c>
      <c r="Q1074" s="44">
        <v>28000000</v>
      </c>
      <c r="R1074" s="44">
        <v>28000000</v>
      </c>
      <c r="S1074" s="42"/>
      <c r="W1074" s="5" t="str" cm="1">
        <f t="array" ref="W1074">_xlfn.LET(
 _xlpm.a, TRIM(_xlfn.TEXTSPLIT(M1074,",")),
 _xlpm.b, TRIM(_xlfn.TEXTSPLIT(L1074,",")),
 IFERROR(_xlfn._xlws.FILTER(_xlpm.a, ISNA(MATCH(_xlpm.a,_xlpm.b,0))), "Không có khác biệt")
)</f>
        <v>Không có khác biệt</v>
      </c>
    </row>
    <row r="1075" spans="1:24" ht="71.25">
      <c r="A1075" s="44">
        <v>20252</v>
      </c>
      <c r="B1075" s="45" t="s">
        <v>8926</v>
      </c>
      <c r="C1075" s="44">
        <v>2024</v>
      </c>
      <c r="D1075" s="45" t="s">
        <v>1086</v>
      </c>
      <c r="E1075" s="45" t="s">
        <v>1087</v>
      </c>
      <c r="F1075" s="45" t="s">
        <v>1088</v>
      </c>
      <c r="G1075" s="45" t="s">
        <v>1089</v>
      </c>
      <c r="H1075" s="45" t="s">
        <v>1090</v>
      </c>
      <c r="I1075" s="44">
        <v>2410287</v>
      </c>
      <c r="J1075" s="45" t="s">
        <v>3178</v>
      </c>
      <c r="K1075" s="45" t="s">
        <v>1092</v>
      </c>
      <c r="L1075" s="45" t="s">
        <v>9447</v>
      </c>
      <c r="M1075" s="45" t="s">
        <v>9448</v>
      </c>
      <c r="N1075" s="44">
        <v>11</v>
      </c>
      <c r="O1075" s="44">
        <v>933000</v>
      </c>
      <c r="P1075" s="44">
        <v>10263000</v>
      </c>
      <c r="Q1075" s="44">
        <v>10263000</v>
      </c>
      <c r="R1075" s="44">
        <v>0</v>
      </c>
      <c r="S1075" s="42"/>
      <c r="W1075" s="5" t="str" cm="1">
        <f t="array" ref="W1075">_xlfn.LET(
 _xlpm.a, TRIM(_xlfn.TEXTSPLIT(M1075,",")),
 _xlpm.b, TRIM(_xlfn.TEXTSPLIT(L1075,",")),
 IFERROR(_xlfn._xlws.FILTER(_xlpm.a, ISNA(MATCH(_xlpm.a,_xlpm.b,0))), "Không có khác biệt")
)</f>
        <v>Không có khác biệt</v>
      </c>
    </row>
    <row r="1076" spans="1:24" ht="71.25">
      <c r="A1076" s="44">
        <v>20252</v>
      </c>
      <c r="B1076" s="45" t="s">
        <v>8926</v>
      </c>
      <c r="C1076" s="44">
        <v>2025</v>
      </c>
      <c r="D1076" s="45" t="s">
        <v>1117</v>
      </c>
      <c r="E1076" s="45" t="s">
        <v>1087</v>
      </c>
      <c r="F1076" s="45" t="s">
        <v>1088</v>
      </c>
      <c r="G1076" s="45" t="s">
        <v>1218</v>
      </c>
      <c r="H1076" s="45" t="s">
        <v>1101</v>
      </c>
      <c r="I1076" s="44">
        <v>2510303</v>
      </c>
      <c r="J1076" s="45" t="s">
        <v>3180</v>
      </c>
      <c r="K1076" s="45" t="s">
        <v>1092</v>
      </c>
      <c r="L1076" s="45" t="s">
        <v>9044</v>
      </c>
      <c r="M1076" s="45" t="s">
        <v>9449</v>
      </c>
      <c r="N1076" s="44">
        <v>15</v>
      </c>
      <c r="O1076" s="44">
        <v>2084000</v>
      </c>
      <c r="P1076" s="44">
        <v>31260000</v>
      </c>
      <c r="Q1076" s="44">
        <v>31280000</v>
      </c>
      <c r="R1076" s="44">
        <v>20000</v>
      </c>
      <c r="S1076" s="42"/>
      <c r="W1076" s="5" t="str" cm="1">
        <f t="array" ref="W1076">_xlfn.LET(
 _xlpm.a, TRIM(_xlfn.TEXTSPLIT(M1076,",")),
 _xlpm.b, TRIM(_xlfn.TEXTSPLIT(L1076,",")),
 IFERROR(_xlfn._xlws.FILTER(_xlpm.a, ISNA(MATCH(_xlpm.a,_xlpm.b,0))), "Không có khác biệt")
)</f>
        <v>Không có khác biệt</v>
      </c>
    </row>
    <row r="1077" spans="1:24" ht="71.25">
      <c r="A1077" s="44">
        <v>20252</v>
      </c>
      <c r="B1077" s="45" t="s">
        <v>8926</v>
      </c>
      <c r="C1077" s="44">
        <v>2023</v>
      </c>
      <c r="D1077" s="45" t="s">
        <v>1197</v>
      </c>
      <c r="E1077" s="45" t="s">
        <v>1095</v>
      </c>
      <c r="F1077" s="45" t="s">
        <v>1088</v>
      </c>
      <c r="G1077" s="45" t="s">
        <v>1165</v>
      </c>
      <c r="H1077" s="45" t="s">
        <v>1090</v>
      </c>
      <c r="I1077" s="45" t="s">
        <v>3181</v>
      </c>
      <c r="J1077" s="45" t="s">
        <v>3182</v>
      </c>
      <c r="K1077" s="45" t="s">
        <v>1092</v>
      </c>
      <c r="L1077" s="45" t="s">
        <v>9332</v>
      </c>
      <c r="M1077" s="45" t="s">
        <v>9450</v>
      </c>
      <c r="N1077" s="44">
        <v>6</v>
      </c>
      <c r="O1077" s="44">
        <v>933000</v>
      </c>
      <c r="P1077" s="44">
        <v>5598000</v>
      </c>
      <c r="Q1077" s="44">
        <v>5598000</v>
      </c>
      <c r="R1077" s="44">
        <v>0</v>
      </c>
      <c r="S1077" s="42"/>
      <c r="W1077" s="5" t="str" cm="1">
        <f t="array" ref="W1077">_xlfn.LET(
 _xlpm.a, TRIM(_xlfn.TEXTSPLIT(M1077,",")),
 _xlpm.b, TRIM(_xlfn.TEXTSPLIT(L1077,",")),
 IFERROR(_xlfn._xlws.FILTER(_xlpm.a, ISNA(MATCH(_xlpm.a,_xlpm.b,0))), "Không có khác biệt")
)</f>
        <v>Không có khác biệt</v>
      </c>
    </row>
    <row r="1078" spans="1:24" ht="71.25">
      <c r="A1078" s="44">
        <v>20252</v>
      </c>
      <c r="B1078" s="45" t="s">
        <v>8926</v>
      </c>
      <c r="C1078" s="44">
        <v>2025</v>
      </c>
      <c r="D1078" s="45" t="s">
        <v>1117</v>
      </c>
      <c r="E1078" s="45" t="s">
        <v>1087</v>
      </c>
      <c r="F1078" s="45" t="s">
        <v>1088</v>
      </c>
      <c r="G1078" s="45" t="s">
        <v>1089</v>
      </c>
      <c r="H1078" s="45" t="s">
        <v>1090</v>
      </c>
      <c r="I1078" s="44">
        <v>2510131</v>
      </c>
      <c r="J1078" s="45" t="s">
        <v>3184</v>
      </c>
      <c r="K1078" s="45" t="s">
        <v>1092</v>
      </c>
      <c r="L1078" s="42"/>
      <c r="M1078" s="42"/>
      <c r="N1078" s="44">
        <v>0</v>
      </c>
      <c r="O1078" s="44">
        <v>933000</v>
      </c>
      <c r="P1078" s="44">
        <v>0</v>
      </c>
      <c r="Q1078" s="44">
        <v>24258000</v>
      </c>
      <c r="R1078" s="44">
        <v>24258000</v>
      </c>
      <c r="S1078" s="42"/>
      <c r="W1078" s="5" t="str" cm="1">
        <f t="array" ref="W1078">_xlfn.LET(
 _xlpm.a, TRIM(_xlfn.TEXTSPLIT(M1078,",")),
 _xlpm.b, TRIM(_xlfn.TEXTSPLIT(L1078,",")),
 IFERROR(_xlfn._xlws.FILTER(_xlpm.a, ISNA(MATCH(_xlpm.a,_xlpm.b,0))), "Không có khác biệt")
)</f>
        <v>Không có khác biệt</v>
      </c>
    </row>
    <row r="1079" spans="1:24" ht="71.25">
      <c r="A1079" s="44">
        <v>20252</v>
      </c>
      <c r="B1079" s="45" t="s">
        <v>8926</v>
      </c>
      <c r="C1079" s="44">
        <v>2024</v>
      </c>
      <c r="D1079" s="45" t="s">
        <v>1110</v>
      </c>
      <c r="E1079" s="45" t="s">
        <v>1095</v>
      </c>
      <c r="F1079" s="45" t="s">
        <v>1088</v>
      </c>
      <c r="G1079" s="45" t="s">
        <v>1107</v>
      </c>
      <c r="H1079" s="45" t="s">
        <v>1101</v>
      </c>
      <c r="I1079" s="44">
        <v>2410385</v>
      </c>
      <c r="J1079" s="45" t="s">
        <v>3185</v>
      </c>
      <c r="K1079" s="45" t="s">
        <v>1092</v>
      </c>
      <c r="L1079" s="42"/>
      <c r="M1079" s="42"/>
      <c r="N1079" s="44">
        <v>0</v>
      </c>
      <c r="O1079" s="44">
        <v>933000</v>
      </c>
      <c r="P1079" s="44">
        <v>0</v>
      </c>
      <c r="Q1079" s="44">
        <v>28000000</v>
      </c>
      <c r="R1079" s="44">
        <v>28000000</v>
      </c>
      <c r="S1079" s="42"/>
      <c r="W1079" s="5" t="str" cm="1">
        <f t="array" ref="W1079">_xlfn.LET(
 _xlpm.a, TRIM(_xlfn.TEXTSPLIT(M1079,",")),
 _xlpm.b, TRIM(_xlfn.TEXTSPLIT(L1079,",")),
 IFERROR(_xlfn._xlws.FILTER(_xlpm.a, ISNA(MATCH(_xlpm.a,_xlpm.b,0))), "Không có khác biệt")
)</f>
        <v>Không có khác biệt</v>
      </c>
    </row>
    <row r="1080" spans="1:24" ht="71.25">
      <c r="A1080" s="44">
        <v>20252</v>
      </c>
      <c r="B1080" s="45" t="s">
        <v>8926</v>
      </c>
      <c r="C1080" s="44">
        <v>2024</v>
      </c>
      <c r="D1080" s="45" t="s">
        <v>1110</v>
      </c>
      <c r="E1080" s="45" t="s">
        <v>1095</v>
      </c>
      <c r="F1080" s="45" t="s">
        <v>1088</v>
      </c>
      <c r="G1080" s="45" t="s">
        <v>1124</v>
      </c>
      <c r="H1080" s="45" t="s">
        <v>1101</v>
      </c>
      <c r="I1080" s="44">
        <v>2410605</v>
      </c>
      <c r="J1080" s="45" t="s">
        <v>1600</v>
      </c>
      <c r="K1080" s="45" t="s">
        <v>1092</v>
      </c>
      <c r="L1080" s="42"/>
      <c r="M1080" s="42"/>
      <c r="N1080" s="44">
        <v>0</v>
      </c>
      <c r="O1080" s="44">
        <v>933000</v>
      </c>
      <c r="P1080" s="44">
        <v>0</v>
      </c>
      <c r="Q1080" s="44">
        <v>28000000</v>
      </c>
      <c r="R1080" s="44">
        <v>28000000</v>
      </c>
      <c r="S1080" s="42"/>
      <c r="W1080" s="5" t="str" cm="1">
        <f t="array" ref="W1080">_xlfn.LET(
 _xlpm.a, TRIM(_xlfn.TEXTSPLIT(M1080,",")),
 _xlpm.b, TRIM(_xlfn.TEXTSPLIT(L1080,",")),
 IFERROR(_xlfn._xlws.FILTER(_xlpm.a, ISNA(MATCH(_xlpm.a,_xlpm.b,0))), "Không có khác biệt")
)</f>
        <v>Không có khác biệt</v>
      </c>
    </row>
    <row r="1081" spans="1:24" ht="85.5">
      <c r="A1081" s="44">
        <v>20252</v>
      </c>
      <c r="B1081" s="45" t="s">
        <v>8926</v>
      </c>
      <c r="C1081" s="44">
        <v>2024</v>
      </c>
      <c r="D1081" s="45" t="s">
        <v>1086</v>
      </c>
      <c r="E1081" s="45" t="s">
        <v>1087</v>
      </c>
      <c r="F1081" s="45" t="s">
        <v>1088</v>
      </c>
      <c r="G1081" s="45" t="s">
        <v>1175</v>
      </c>
      <c r="H1081" s="45" t="s">
        <v>1090</v>
      </c>
      <c r="I1081" s="44">
        <v>2410336</v>
      </c>
      <c r="J1081" s="45" t="s">
        <v>0</v>
      </c>
      <c r="K1081" s="45" t="s">
        <v>1092</v>
      </c>
      <c r="L1081" s="45" t="s">
        <v>9451</v>
      </c>
      <c r="M1081" s="45" t="s">
        <v>9452</v>
      </c>
      <c r="N1081" s="44">
        <v>10</v>
      </c>
      <c r="O1081" s="44">
        <v>933000</v>
      </c>
      <c r="P1081" s="44">
        <v>9330000</v>
      </c>
      <c r="Q1081" s="44">
        <v>15861000</v>
      </c>
      <c r="R1081" s="44">
        <v>6531000</v>
      </c>
      <c r="S1081" s="42"/>
      <c r="W1081" s="5" t="str" cm="1">
        <f t="array" ref="W1081:X1081">_xlfn.LET(
 _xlpm.a, TRIM(_xlfn.TEXTSPLIT(M1081,",")),
 _xlpm.b, TRIM(_xlfn.TEXTSPLIT(L1081,",")),
 IFERROR(_xlfn._xlws.FILTER(_xlpm.a, ISNA(MATCH(_xlpm.a,_xlpm.b,0))), "Không có khác biệt")
)</f>
        <v>PHY1.002</v>
      </c>
      <c r="X1081" s="5" t="str">
        <v>MET2.008</v>
      </c>
    </row>
    <row r="1082" spans="1:24" ht="85.5">
      <c r="A1082" s="44">
        <v>20252</v>
      </c>
      <c r="B1082" s="45" t="s">
        <v>8926</v>
      </c>
      <c r="C1082" s="44">
        <v>2025</v>
      </c>
      <c r="D1082" s="45" t="s">
        <v>1099</v>
      </c>
      <c r="E1082" s="45" t="s">
        <v>1087</v>
      </c>
      <c r="F1082" s="45" t="s">
        <v>1088</v>
      </c>
      <c r="G1082" s="45" t="s">
        <v>1107</v>
      </c>
      <c r="H1082" s="45" t="s">
        <v>1101</v>
      </c>
      <c r="I1082" s="44">
        <v>2510879</v>
      </c>
      <c r="J1082" s="45" t="s">
        <v>3189</v>
      </c>
      <c r="K1082" s="45" t="s">
        <v>1092</v>
      </c>
      <c r="L1082" s="45" t="s">
        <v>9160</v>
      </c>
      <c r="M1082" s="45" t="s">
        <v>9453</v>
      </c>
      <c r="N1082" s="44">
        <v>16</v>
      </c>
      <c r="O1082" s="44">
        <v>933000</v>
      </c>
      <c r="P1082" s="44">
        <v>14928000</v>
      </c>
      <c r="Q1082" s="44">
        <v>12119000</v>
      </c>
      <c r="R1082" s="44">
        <v>-2809000</v>
      </c>
      <c r="S1082" s="42"/>
      <c r="W1082" s="5" t="str" cm="1">
        <f t="array" ref="W1082">_xlfn.LET(
 _xlpm.a, TRIM(_xlfn.TEXTSPLIT(M1082,",")),
 _xlpm.b, TRIM(_xlfn.TEXTSPLIT(L1082,",")),
 IFERROR(_xlfn._xlws.FILTER(_xlpm.a, ISNA(MATCH(_xlpm.a,_xlpm.b,0))), "Không có khác biệt")
)</f>
        <v>Không có khác biệt</v>
      </c>
    </row>
    <row r="1083" spans="1:24" ht="71.25">
      <c r="A1083" s="44">
        <v>20252</v>
      </c>
      <c r="B1083" s="45" t="s">
        <v>8926</v>
      </c>
      <c r="C1083" s="44">
        <v>2022</v>
      </c>
      <c r="D1083" s="45" t="s">
        <v>1141</v>
      </c>
      <c r="E1083" s="45" t="s">
        <v>1095</v>
      </c>
      <c r="F1083" s="45" t="s">
        <v>1088</v>
      </c>
      <c r="G1083" s="45" t="s">
        <v>1104</v>
      </c>
      <c r="H1083" s="45" t="s">
        <v>1101</v>
      </c>
      <c r="I1083" s="45" t="s">
        <v>3190</v>
      </c>
      <c r="J1083" s="45" t="s">
        <v>1213</v>
      </c>
      <c r="K1083" s="45" t="s">
        <v>1092</v>
      </c>
      <c r="L1083" s="42"/>
      <c r="M1083" s="42"/>
      <c r="N1083" s="44">
        <v>0</v>
      </c>
      <c r="O1083" s="44">
        <v>933000</v>
      </c>
      <c r="P1083" s="44">
        <v>0</v>
      </c>
      <c r="Q1083" s="44">
        <v>0</v>
      </c>
      <c r="R1083" s="44">
        <v>0</v>
      </c>
      <c r="S1083" s="42"/>
      <c r="W1083" s="5" t="str" cm="1">
        <f t="array" ref="W1083">_xlfn.LET(
 _xlpm.a, TRIM(_xlfn.TEXTSPLIT(M1083,",")),
 _xlpm.b, TRIM(_xlfn.TEXTSPLIT(L1083,",")),
 IFERROR(_xlfn._xlws.FILTER(_xlpm.a, ISNA(MATCH(_xlpm.a,_xlpm.b,0))), "Không có khác biệt")
)</f>
        <v>Không có khác biệt</v>
      </c>
    </row>
    <row r="1084" spans="1:24" ht="71.25">
      <c r="A1084" s="44">
        <v>20252</v>
      </c>
      <c r="B1084" s="45" t="s">
        <v>8926</v>
      </c>
      <c r="C1084" s="44">
        <v>2023</v>
      </c>
      <c r="D1084" s="45" t="s">
        <v>1127</v>
      </c>
      <c r="E1084" s="45" t="s">
        <v>1095</v>
      </c>
      <c r="F1084" s="45" t="s">
        <v>1088</v>
      </c>
      <c r="G1084" s="45" t="s">
        <v>1124</v>
      </c>
      <c r="H1084" s="45" t="s">
        <v>1101</v>
      </c>
      <c r="I1084" s="45" t="s">
        <v>3191</v>
      </c>
      <c r="J1084" s="45" t="s">
        <v>3192</v>
      </c>
      <c r="K1084" s="45" t="s">
        <v>1092</v>
      </c>
      <c r="L1084" s="42"/>
      <c r="M1084" s="42"/>
      <c r="N1084" s="44">
        <v>0</v>
      </c>
      <c r="O1084" s="44">
        <v>933000</v>
      </c>
      <c r="P1084" s="44">
        <v>0</v>
      </c>
      <c r="Q1084" s="44">
        <v>28000000</v>
      </c>
      <c r="R1084" s="44">
        <v>28000000</v>
      </c>
      <c r="S1084" s="42"/>
      <c r="W1084" s="5" t="str" cm="1">
        <f t="array" ref="W1084">_xlfn.LET(
 _xlpm.a, TRIM(_xlfn.TEXTSPLIT(M1084,",")),
 _xlpm.b, TRIM(_xlfn.TEXTSPLIT(L1084,",")),
 IFERROR(_xlfn._xlws.FILTER(_xlpm.a, ISNA(MATCH(_xlpm.a,_xlpm.b,0))), "Không có khác biệt")
)</f>
        <v>Không có khác biệt</v>
      </c>
    </row>
    <row r="1085" spans="1:24" ht="71.25">
      <c r="A1085" s="44">
        <v>20252</v>
      </c>
      <c r="B1085" s="45" t="s">
        <v>8926</v>
      </c>
      <c r="C1085" s="44">
        <v>2021</v>
      </c>
      <c r="D1085" s="45" t="s">
        <v>1248</v>
      </c>
      <c r="E1085" s="45" t="s">
        <v>1095</v>
      </c>
      <c r="F1085" s="45" t="s">
        <v>1088</v>
      </c>
      <c r="G1085" s="45" t="s">
        <v>1238</v>
      </c>
      <c r="H1085" s="45" t="s">
        <v>1090</v>
      </c>
      <c r="I1085" s="45" t="s">
        <v>3194</v>
      </c>
      <c r="J1085" s="45" t="s">
        <v>3195</v>
      </c>
      <c r="K1085" s="45" t="s">
        <v>1092</v>
      </c>
      <c r="L1085" s="45" t="s">
        <v>8939</v>
      </c>
      <c r="M1085" s="42"/>
      <c r="N1085" s="44">
        <v>2</v>
      </c>
      <c r="O1085" s="44">
        <v>933000</v>
      </c>
      <c r="P1085" s="44">
        <v>1866000</v>
      </c>
      <c r="Q1085" s="44">
        <v>0</v>
      </c>
      <c r="R1085" s="44">
        <v>-1866000</v>
      </c>
      <c r="S1085" s="42"/>
      <c r="W1085" s="5" t="str" cm="1">
        <f t="array" ref="W1085">_xlfn.LET(
 _xlpm.a, TRIM(_xlfn.TEXTSPLIT(M1085,",")),
 _xlpm.b, TRIM(_xlfn.TEXTSPLIT(L1085,",")),
 IFERROR(_xlfn._xlws.FILTER(_xlpm.a, ISNA(MATCH(_xlpm.a,_xlpm.b,0))), "Không có khác biệt")
)</f>
        <v>Không có khác biệt</v>
      </c>
    </row>
    <row r="1086" spans="1:24" ht="71.25">
      <c r="A1086" s="44">
        <v>20252</v>
      </c>
      <c r="B1086" s="45" t="s">
        <v>8926</v>
      </c>
      <c r="C1086" s="44">
        <v>2024</v>
      </c>
      <c r="D1086" s="45" t="s">
        <v>1086</v>
      </c>
      <c r="E1086" s="45" t="s">
        <v>1087</v>
      </c>
      <c r="F1086" s="45" t="s">
        <v>1088</v>
      </c>
      <c r="G1086" s="45" t="s">
        <v>1104</v>
      </c>
      <c r="H1086" s="45" t="s">
        <v>1090</v>
      </c>
      <c r="I1086" s="44">
        <v>2410685</v>
      </c>
      <c r="J1086" s="45" t="s">
        <v>2599</v>
      </c>
      <c r="K1086" s="45" t="s">
        <v>1092</v>
      </c>
      <c r="L1086" s="45" t="s">
        <v>9454</v>
      </c>
      <c r="M1086" s="45" t="s">
        <v>9454</v>
      </c>
      <c r="N1086" s="44">
        <v>11</v>
      </c>
      <c r="O1086" s="44">
        <v>933000</v>
      </c>
      <c r="P1086" s="44">
        <v>10263000</v>
      </c>
      <c r="Q1086" s="44">
        <v>10263000</v>
      </c>
      <c r="R1086" s="44">
        <v>0</v>
      </c>
      <c r="S1086" s="42"/>
      <c r="W1086" s="5" t="str" cm="1">
        <f t="array" ref="W1086">_xlfn.LET(
 _xlpm.a, TRIM(_xlfn.TEXTSPLIT(M1086,",")),
 _xlpm.b, TRIM(_xlfn.TEXTSPLIT(L1086,",")),
 IFERROR(_xlfn._xlws.FILTER(_xlpm.a, ISNA(MATCH(_xlpm.a,_xlpm.b,0))), "Không có khác biệt")
)</f>
        <v>Không có khác biệt</v>
      </c>
    </row>
    <row r="1087" spans="1:24" ht="85.5">
      <c r="A1087" s="44">
        <v>20252</v>
      </c>
      <c r="B1087" s="45" t="s">
        <v>8926</v>
      </c>
      <c r="C1087" s="44">
        <v>2025</v>
      </c>
      <c r="D1087" s="45" t="s">
        <v>1099</v>
      </c>
      <c r="E1087" s="45" t="s">
        <v>1087</v>
      </c>
      <c r="F1087" s="45" t="s">
        <v>1088</v>
      </c>
      <c r="G1087" s="45" t="s">
        <v>1124</v>
      </c>
      <c r="H1087" s="45" t="s">
        <v>1101</v>
      </c>
      <c r="I1087" s="44">
        <v>2510186</v>
      </c>
      <c r="J1087" s="45" t="s">
        <v>3197</v>
      </c>
      <c r="K1087" s="45" t="s">
        <v>1092</v>
      </c>
      <c r="L1087" s="45" t="s">
        <v>9455</v>
      </c>
      <c r="M1087" s="45" t="s">
        <v>9456</v>
      </c>
      <c r="N1087" s="44">
        <v>17</v>
      </c>
      <c r="O1087" s="44">
        <v>933000</v>
      </c>
      <c r="P1087" s="44">
        <v>15861000</v>
      </c>
      <c r="Q1087" s="44">
        <v>16784000</v>
      </c>
      <c r="R1087" s="44">
        <v>923000</v>
      </c>
      <c r="S1087" s="42"/>
      <c r="W1087" s="5" t="str" cm="1">
        <f t="array" ref="W1087">_xlfn.LET(
 _xlpm.a, TRIM(_xlfn.TEXTSPLIT(M1087,",")),
 _xlpm.b, TRIM(_xlfn.TEXTSPLIT(L1087,",")),
 IFERROR(_xlfn._xlws.FILTER(_xlpm.a, ISNA(MATCH(_xlpm.a,_xlpm.b,0))), "Không có khác biệt")
)</f>
        <v>Không có khác biệt</v>
      </c>
    </row>
    <row r="1088" spans="1:24" ht="71.25">
      <c r="A1088" s="44">
        <v>20252</v>
      </c>
      <c r="B1088" s="45" t="s">
        <v>8926</v>
      </c>
      <c r="C1088" s="44">
        <v>2024</v>
      </c>
      <c r="D1088" s="45" t="s">
        <v>1110</v>
      </c>
      <c r="E1088" s="45" t="s">
        <v>1095</v>
      </c>
      <c r="F1088" s="45" t="s">
        <v>1088</v>
      </c>
      <c r="G1088" s="45" t="s">
        <v>1175</v>
      </c>
      <c r="H1088" s="45" t="s">
        <v>1101</v>
      </c>
      <c r="I1088" s="44">
        <v>2410900</v>
      </c>
      <c r="J1088" s="45" t="s">
        <v>3198</v>
      </c>
      <c r="K1088" s="45" t="s">
        <v>1092</v>
      </c>
      <c r="L1088" s="45" t="s">
        <v>8980</v>
      </c>
      <c r="M1088" s="45" t="s">
        <v>8980</v>
      </c>
      <c r="N1088" s="44">
        <v>7</v>
      </c>
      <c r="O1088" s="44">
        <v>933000</v>
      </c>
      <c r="P1088" s="44">
        <v>6531000</v>
      </c>
      <c r="Q1088" s="44">
        <v>6531000</v>
      </c>
      <c r="R1088" s="44">
        <v>0</v>
      </c>
      <c r="S1088" s="42"/>
      <c r="W1088" s="5" t="str" cm="1">
        <f t="array" ref="W1088">_xlfn.LET(
 _xlpm.a, TRIM(_xlfn.TEXTSPLIT(M1088,",")),
 _xlpm.b, TRIM(_xlfn.TEXTSPLIT(L1088,",")),
 IFERROR(_xlfn._xlws.FILTER(_xlpm.a, ISNA(MATCH(_xlpm.a,_xlpm.b,0))), "Không có khác biệt")
)</f>
        <v>Không có khác biệt</v>
      </c>
    </row>
    <row r="1089" spans="1:23" ht="71.25">
      <c r="A1089" s="44">
        <v>20252</v>
      </c>
      <c r="B1089" s="45" t="s">
        <v>8926</v>
      </c>
      <c r="C1089" s="44">
        <v>2025</v>
      </c>
      <c r="D1089" s="45" t="s">
        <v>1500</v>
      </c>
      <c r="E1089" s="45" t="s">
        <v>1087</v>
      </c>
      <c r="F1089" s="45" t="s">
        <v>1133</v>
      </c>
      <c r="G1089" s="46" t="s">
        <v>3048</v>
      </c>
      <c r="H1089" s="42"/>
      <c r="I1089" s="44">
        <v>2560002</v>
      </c>
      <c r="J1089" s="45" t="s">
        <v>20</v>
      </c>
      <c r="K1089" s="45" t="s">
        <v>1092</v>
      </c>
      <c r="L1089" s="42"/>
      <c r="M1089" s="42"/>
      <c r="N1089" s="44">
        <v>0</v>
      </c>
      <c r="O1089" s="44">
        <v>0</v>
      </c>
      <c r="P1089" s="44">
        <v>0</v>
      </c>
      <c r="Q1089" s="44">
        <v>0</v>
      </c>
      <c r="R1089" s="44">
        <v>0</v>
      </c>
      <c r="S1089" s="42"/>
      <c r="W1089" s="5" t="str" cm="1">
        <f t="array" ref="W1089">_xlfn.LET(
 _xlpm.a, TRIM(_xlfn.TEXTSPLIT(M1089,",")),
 _xlpm.b, TRIM(_xlfn.TEXTSPLIT(L1089,",")),
 IFERROR(_xlfn._xlws.FILTER(_xlpm.a, ISNA(MATCH(_xlpm.a,_xlpm.b,0))), "Không có khác biệt")
)</f>
        <v>Không có khác biệt</v>
      </c>
    </row>
    <row r="1090" spans="1:23" ht="71.25">
      <c r="A1090" s="44">
        <v>20252</v>
      </c>
      <c r="B1090" s="45" t="s">
        <v>8926</v>
      </c>
      <c r="C1090" s="44">
        <v>2024</v>
      </c>
      <c r="D1090" s="45" t="s">
        <v>1110</v>
      </c>
      <c r="E1090" s="45" t="s">
        <v>1095</v>
      </c>
      <c r="F1090" s="45" t="s">
        <v>1088</v>
      </c>
      <c r="G1090" s="45" t="s">
        <v>1114</v>
      </c>
      <c r="H1090" s="45" t="s">
        <v>1101</v>
      </c>
      <c r="I1090" s="44">
        <v>2410370</v>
      </c>
      <c r="J1090" s="45" t="s">
        <v>3200</v>
      </c>
      <c r="K1090" s="45" t="s">
        <v>1092</v>
      </c>
      <c r="L1090" s="42"/>
      <c r="M1090" s="42"/>
      <c r="N1090" s="44">
        <v>0</v>
      </c>
      <c r="O1090" s="44">
        <v>1317000</v>
      </c>
      <c r="P1090" s="44">
        <v>0</v>
      </c>
      <c r="Q1090" s="44">
        <v>39500000</v>
      </c>
      <c r="R1090" s="44">
        <v>39500000</v>
      </c>
      <c r="S1090" s="42"/>
      <c r="W1090" s="5" t="str" cm="1">
        <f t="array" ref="W1090">_xlfn.LET(
 _xlpm.a, TRIM(_xlfn.TEXTSPLIT(M1090,",")),
 _xlpm.b, TRIM(_xlfn.TEXTSPLIT(L1090,",")),
 IFERROR(_xlfn._xlws.FILTER(_xlpm.a, ISNA(MATCH(_xlpm.a,_xlpm.b,0))), "Không có khác biệt")
)</f>
        <v>Không có khác biệt</v>
      </c>
    </row>
    <row r="1091" spans="1:23" ht="71.25">
      <c r="A1091" s="44">
        <v>20252</v>
      </c>
      <c r="B1091" s="45" t="s">
        <v>8926</v>
      </c>
      <c r="C1091" s="44">
        <v>2022</v>
      </c>
      <c r="D1091" s="45" t="s">
        <v>1132</v>
      </c>
      <c r="E1091" s="45" t="s">
        <v>1095</v>
      </c>
      <c r="F1091" s="45" t="s">
        <v>1133</v>
      </c>
      <c r="G1091" s="45" t="s">
        <v>1501</v>
      </c>
      <c r="H1091" s="42"/>
      <c r="I1091" s="45" t="s">
        <v>3202</v>
      </c>
      <c r="J1091" s="45" t="s">
        <v>1975</v>
      </c>
      <c r="K1091" s="45" t="s">
        <v>1092</v>
      </c>
      <c r="L1091" s="42"/>
      <c r="M1091" s="42"/>
      <c r="N1091" s="44">
        <v>0</v>
      </c>
      <c r="O1091" s="44">
        <v>0</v>
      </c>
      <c r="P1091" s="44">
        <v>0</v>
      </c>
      <c r="Q1091" s="44">
        <v>0</v>
      </c>
      <c r="R1091" s="44">
        <v>0</v>
      </c>
      <c r="S1091" s="42"/>
      <c r="W1091" s="5" t="str" cm="1">
        <f t="array" ref="W1091">_xlfn.LET(
 _xlpm.a, TRIM(_xlfn.TEXTSPLIT(M1091,",")),
 _xlpm.b, TRIM(_xlfn.TEXTSPLIT(L1091,",")),
 IFERROR(_xlfn._xlws.FILTER(_xlpm.a, ISNA(MATCH(_xlpm.a,_xlpm.b,0))), "Không có khác biệt")
)</f>
        <v>Không có khác biệt</v>
      </c>
    </row>
    <row r="1092" spans="1:23" ht="85.5">
      <c r="A1092" s="44">
        <v>20252</v>
      </c>
      <c r="B1092" s="45" t="s">
        <v>8926</v>
      </c>
      <c r="C1092" s="44">
        <v>2025</v>
      </c>
      <c r="D1092" s="45" t="s">
        <v>1099</v>
      </c>
      <c r="E1092" s="45" t="s">
        <v>1087</v>
      </c>
      <c r="F1092" s="45" t="s">
        <v>1088</v>
      </c>
      <c r="G1092" s="45" t="s">
        <v>1107</v>
      </c>
      <c r="H1092" s="45" t="s">
        <v>1101</v>
      </c>
      <c r="I1092" s="44">
        <v>2511079</v>
      </c>
      <c r="J1092" s="45" t="s">
        <v>2795</v>
      </c>
      <c r="K1092" s="45" t="s">
        <v>1092</v>
      </c>
      <c r="L1092" s="45" t="s">
        <v>9457</v>
      </c>
      <c r="M1092" s="45" t="s">
        <v>9458</v>
      </c>
      <c r="N1092" s="44">
        <v>15</v>
      </c>
      <c r="O1092" s="44">
        <v>933000</v>
      </c>
      <c r="P1092" s="44">
        <v>13995000</v>
      </c>
      <c r="Q1092" s="44">
        <v>11186000</v>
      </c>
      <c r="R1092" s="44">
        <v>-2809000</v>
      </c>
      <c r="S1092" s="42"/>
      <c r="W1092" s="5" t="str" cm="1">
        <f t="array" ref="W1092">_xlfn.LET(
 _xlpm.a, TRIM(_xlfn.TEXTSPLIT(M1092,",")),
 _xlpm.b, TRIM(_xlfn.TEXTSPLIT(L1092,",")),
 IFERROR(_xlfn._xlws.FILTER(_xlpm.a, ISNA(MATCH(_xlpm.a,_xlpm.b,0))), "Không có khác biệt")
)</f>
        <v>Không có khác biệt</v>
      </c>
    </row>
    <row r="1093" spans="1:23" ht="71.25">
      <c r="A1093" s="44">
        <v>20252</v>
      </c>
      <c r="B1093" s="45" t="s">
        <v>8926</v>
      </c>
      <c r="C1093" s="44">
        <v>2023</v>
      </c>
      <c r="D1093" s="45" t="s">
        <v>1127</v>
      </c>
      <c r="E1093" s="45" t="s">
        <v>1095</v>
      </c>
      <c r="F1093" s="45" t="s">
        <v>1088</v>
      </c>
      <c r="G1093" s="45" t="s">
        <v>1124</v>
      </c>
      <c r="H1093" s="45" t="s">
        <v>1101</v>
      </c>
      <c r="I1093" s="45" t="s">
        <v>3203</v>
      </c>
      <c r="J1093" s="45" t="s">
        <v>3204</v>
      </c>
      <c r="K1093" s="45" t="s">
        <v>1092</v>
      </c>
      <c r="L1093" s="45" t="s">
        <v>8939</v>
      </c>
      <c r="M1093" s="42"/>
      <c r="N1093" s="44">
        <v>2</v>
      </c>
      <c r="O1093" s="44">
        <v>933000</v>
      </c>
      <c r="P1093" s="44">
        <v>1866000</v>
      </c>
      <c r="Q1093" s="44">
        <v>28000000</v>
      </c>
      <c r="R1093" s="44">
        <v>26134000</v>
      </c>
      <c r="S1093" s="42"/>
      <c r="W1093" s="5" t="str" cm="1">
        <f t="array" ref="W1093">_xlfn.LET(
 _xlpm.a, TRIM(_xlfn.TEXTSPLIT(M1093,",")),
 _xlpm.b, TRIM(_xlfn.TEXTSPLIT(L1093,",")),
 IFERROR(_xlfn._xlws.FILTER(_xlpm.a, ISNA(MATCH(_xlpm.a,_xlpm.b,0))), "Không có khác biệt")
)</f>
        <v>Không có khác biệt</v>
      </c>
    </row>
    <row r="1094" spans="1:23" ht="71.25">
      <c r="A1094" s="44">
        <v>20252</v>
      </c>
      <c r="B1094" s="45" t="s">
        <v>8926</v>
      </c>
      <c r="C1094" s="44">
        <v>2021</v>
      </c>
      <c r="D1094" s="45" t="s">
        <v>1180</v>
      </c>
      <c r="E1094" s="45" t="s">
        <v>1095</v>
      </c>
      <c r="F1094" s="45" t="s">
        <v>1088</v>
      </c>
      <c r="G1094" s="45" t="s">
        <v>1089</v>
      </c>
      <c r="H1094" s="45" t="s">
        <v>1101</v>
      </c>
      <c r="I1094" s="45" t="s">
        <v>3206</v>
      </c>
      <c r="J1094" s="45" t="s">
        <v>3207</v>
      </c>
      <c r="K1094" s="45" t="s">
        <v>1092</v>
      </c>
      <c r="L1094" s="42"/>
      <c r="M1094" s="42"/>
      <c r="N1094" s="44">
        <v>0</v>
      </c>
      <c r="O1094" s="44">
        <v>933000</v>
      </c>
      <c r="P1094" s="44">
        <v>0</v>
      </c>
      <c r="Q1094" s="44">
        <v>0</v>
      </c>
      <c r="R1094" s="44">
        <v>0</v>
      </c>
      <c r="S1094" s="42"/>
      <c r="W1094" s="5" t="str" cm="1">
        <f t="array" ref="W1094">_xlfn.LET(
 _xlpm.a, TRIM(_xlfn.TEXTSPLIT(M1094,",")),
 _xlpm.b, TRIM(_xlfn.TEXTSPLIT(L1094,",")),
 IFERROR(_xlfn._xlws.FILTER(_xlpm.a, ISNA(MATCH(_xlpm.a,_xlpm.b,0))), "Không có khác biệt")
)</f>
        <v>Không có khác biệt</v>
      </c>
    </row>
    <row r="1095" spans="1:23" ht="71.25">
      <c r="A1095" s="44">
        <v>20252</v>
      </c>
      <c r="B1095" s="45" t="s">
        <v>8926</v>
      </c>
      <c r="C1095" s="44">
        <v>2023</v>
      </c>
      <c r="D1095" s="45" t="s">
        <v>1127</v>
      </c>
      <c r="E1095" s="45" t="s">
        <v>1095</v>
      </c>
      <c r="F1095" s="45" t="s">
        <v>1088</v>
      </c>
      <c r="G1095" s="45" t="s">
        <v>1104</v>
      </c>
      <c r="H1095" s="45" t="s">
        <v>1101</v>
      </c>
      <c r="I1095" s="45" t="s">
        <v>3208</v>
      </c>
      <c r="J1095" s="45" t="s">
        <v>3209</v>
      </c>
      <c r="K1095" s="45" t="s">
        <v>1092</v>
      </c>
      <c r="L1095" s="42"/>
      <c r="M1095" s="42"/>
      <c r="N1095" s="44">
        <v>0</v>
      </c>
      <c r="O1095" s="44">
        <v>933000</v>
      </c>
      <c r="P1095" s="44">
        <v>0</v>
      </c>
      <c r="Q1095" s="44">
        <v>28000000</v>
      </c>
      <c r="R1095" s="44">
        <v>28000000</v>
      </c>
      <c r="S1095" s="42"/>
      <c r="W1095" s="5" t="str" cm="1">
        <f t="array" ref="W1095">_xlfn.LET(
 _xlpm.a, TRIM(_xlfn.TEXTSPLIT(M1095,",")),
 _xlpm.b, TRIM(_xlfn.TEXTSPLIT(L1095,",")),
 IFERROR(_xlfn._xlws.FILTER(_xlpm.a, ISNA(MATCH(_xlpm.a,_xlpm.b,0))), "Không có khác biệt")
)</f>
        <v>Không có khác biệt</v>
      </c>
    </row>
    <row r="1096" spans="1:23" ht="71.25">
      <c r="A1096" s="44">
        <v>20252</v>
      </c>
      <c r="B1096" s="45" t="s">
        <v>8926</v>
      </c>
      <c r="C1096" s="44">
        <v>2023</v>
      </c>
      <c r="D1096" s="45" t="s">
        <v>1127</v>
      </c>
      <c r="E1096" s="45" t="s">
        <v>1095</v>
      </c>
      <c r="F1096" s="45" t="s">
        <v>1088</v>
      </c>
      <c r="G1096" s="45" t="s">
        <v>1118</v>
      </c>
      <c r="H1096" s="45" t="s">
        <v>1101</v>
      </c>
      <c r="I1096" s="45" t="s">
        <v>3211</v>
      </c>
      <c r="J1096" s="45" t="s">
        <v>3212</v>
      </c>
      <c r="K1096" s="45" t="s">
        <v>1092</v>
      </c>
      <c r="L1096" s="45" t="s">
        <v>8939</v>
      </c>
      <c r="M1096" s="42"/>
      <c r="N1096" s="44">
        <v>2</v>
      </c>
      <c r="O1096" s="44">
        <v>933000</v>
      </c>
      <c r="P1096" s="44">
        <v>1866000</v>
      </c>
      <c r="Q1096" s="44">
        <v>28000000</v>
      </c>
      <c r="R1096" s="44">
        <v>26134000</v>
      </c>
      <c r="S1096" s="42"/>
      <c r="W1096" s="5" t="str" cm="1">
        <f t="array" ref="W1096">_xlfn.LET(
 _xlpm.a, TRIM(_xlfn.TEXTSPLIT(M1096,",")),
 _xlpm.b, TRIM(_xlfn.TEXTSPLIT(L1096,",")),
 IFERROR(_xlfn._xlws.FILTER(_xlpm.a, ISNA(MATCH(_xlpm.a,_xlpm.b,0))), "Không có khác biệt")
)</f>
        <v>Không có khác biệt</v>
      </c>
    </row>
    <row r="1097" spans="1:23" ht="71.25">
      <c r="A1097" s="44">
        <v>20252</v>
      </c>
      <c r="B1097" s="45" t="s">
        <v>8926</v>
      </c>
      <c r="C1097" s="44">
        <v>2025</v>
      </c>
      <c r="D1097" s="45" t="s">
        <v>1296</v>
      </c>
      <c r="E1097" s="45" t="s">
        <v>1087</v>
      </c>
      <c r="F1097" s="45" t="s">
        <v>1088</v>
      </c>
      <c r="G1097" s="45" t="s">
        <v>1192</v>
      </c>
      <c r="H1097" s="45" t="s">
        <v>1101</v>
      </c>
      <c r="I1097" s="44">
        <v>2510296</v>
      </c>
      <c r="J1097" s="45" t="s">
        <v>1979</v>
      </c>
      <c r="K1097" s="45" t="s">
        <v>1092</v>
      </c>
      <c r="L1097" s="45" t="s">
        <v>9439</v>
      </c>
      <c r="M1097" s="45" t="s">
        <v>9440</v>
      </c>
      <c r="N1097" s="44">
        <v>11</v>
      </c>
      <c r="O1097" s="44">
        <v>1225000</v>
      </c>
      <c r="P1097" s="44">
        <v>13475000</v>
      </c>
      <c r="Q1097" s="44">
        <v>29400000</v>
      </c>
      <c r="R1097" s="44">
        <v>15925000</v>
      </c>
      <c r="S1097" s="42"/>
      <c r="W1097" s="5" t="str" cm="1">
        <f t="array" ref="W1097">_xlfn.LET(
 _xlpm.a, TRIM(_xlfn.TEXTSPLIT(M1097,",")),
 _xlpm.b, TRIM(_xlfn.TEXTSPLIT(L1097,",")),
 IFERROR(_xlfn._xlws.FILTER(_xlpm.a, ISNA(MATCH(_xlpm.a,_xlpm.b,0))), "Không có khác biệt")
)</f>
        <v>Không có khác biệt</v>
      </c>
    </row>
    <row r="1098" spans="1:23" ht="71.25">
      <c r="A1098" s="44">
        <v>20252</v>
      </c>
      <c r="B1098" s="45" t="s">
        <v>8926</v>
      </c>
      <c r="C1098" s="44">
        <v>2023</v>
      </c>
      <c r="D1098" s="45" t="s">
        <v>1127</v>
      </c>
      <c r="E1098" s="45" t="s">
        <v>1095</v>
      </c>
      <c r="F1098" s="45" t="s">
        <v>1088</v>
      </c>
      <c r="G1098" s="45" t="s">
        <v>1118</v>
      </c>
      <c r="H1098" s="45" t="s">
        <v>1101</v>
      </c>
      <c r="I1098" s="45" t="s">
        <v>3214</v>
      </c>
      <c r="J1098" s="45" t="s">
        <v>3215</v>
      </c>
      <c r="K1098" s="45" t="s">
        <v>1092</v>
      </c>
      <c r="L1098" s="45" t="s">
        <v>8939</v>
      </c>
      <c r="M1098" s="42"/>
      <c r="N1098" s="44">
        <v>2</v>
      </c>
      <c r="O1098" s="44">
        <v>933000</v>
      </c>
      <c r="P1098" s="44">
        <v>1866000</v>
      </c>
      <c r="Q1098" s="44">
        <v>28000000</v>
      </c>
      <c r="R1098" s="44">
        <v>26134000</v>
      </c>
      <c r="S1098" s="42"/>
      <c r="W1098" s="5" t="str" cm="1">
        <f t="array" ref="W1098">_xlfn.LET(
 _xlpm.a, TRIM(_xlfn.TEXTSPLIT(M1098,",")),
 _xlpm.b, TRIM(_xlfn.TEXTSPLIT(L1098,",")),
 IFERROR(_xlfn._xlws.FILTER(_xlpm.a, ISNA(MATCH(_xlpm.a,_xlpm.b,0))), "Không có khác biệt")
)</f>
        <v>Không có khác biệt</v>
      </c>
    </row>
    <row r="1099" spans="1:23" ht="71.25">
      <c r="A1099" s="44">
        <v>20252</v>
      </c>
      <c r="B1099" s="45" t="s">
        <v>8926</v>
      </c>
      <c r="C1099" s="44">
        <v>2025</v>
      </c>
      <c r="D1099" s="45" t="s">
        <v>1117</v>
      </c>
      <c r="E1099" s="45" t="s">
        <v>1087</v>
      </c>
      <c r="F1099" s="45" t="s">
        <v>1088</v>
      </c>
      <c r="G1099" s="45" t="s">
        <v>1111</v>
      </c>
      <c r="H1099" s="45" t="s">
        <v>1090</v>
      </c>
      <c r="I1099" s="44">
        <v>2510313</v>
      </c>
      <c r="J1099" s="45" t="s">
        <v>3217</v>
      </c>
      <c r="K1099" s="45" t="s">
        <v>1092</v>
      </c>
      <c r="L1099" s="42"/>
      <c r="M1099" s="42"/>
      <c r="N1099" s="44">
        <v>0</v>
      </c>
      <c r="O1099" s="44">
        <v>933000</v>
      </c>
      <c r="P1099" s="44">
        <v>0</v>
      </c>
      <c r="Q1099" s="44">
        <v>26124000</v>
      </c>
      <c r="R1099" s="44">
        <v>26124000</v>
      </c>
      <c r="S1099" s="42"/>
      <c r="W1099" s="5" t="str" cm="1">
        <f t="array" ref="W1099">_xlfn.LET(
 _xlpm.a, TRIM(_xlfn.TEXTSPLIT(M1099,",")),
 _xlpm.b, TRIM(_xlfn.TEXTSPLIT(L1099,",")),
 IFERROR(_xlfn._xlws.FILTER(_xlpm.a, ISNA(MATCH(_xlpm.a,_xlpm.b,0))), "Không có khác biệt")
)</f>
        <v>Không có khác biệt</v>
      </c>
    </row>
    <row r="1100" spans="1:23" ht="71.25">
      <c r="A1100" s="44">
        <v>20252</v>
      </c>
      <c r="B1100" s="45" t="s">
        <v>8926</v>
      </c>
      <c r="C1100" s="44">
        <v>2020</v>
      </c>
      <c r="D1100" s="45" t="s">
        <v>2345</v>
      </c>
      <c r="E1100" s="45" t="s">
        <v>1095</v>
      </c>
      <c r="F1100" s="45" t="s">
        <v>1088</v>
      </c>
      <c r="G1100" s="45" t="s">
        <v>1165</v>
      </c>
      <c r="H1100" s="45" t="s">
        <v>1090</v>
      </c>
      <c r="I1100" s="45" t="s">
        <v>3218</v>
      </c>
      <c r="J1100" s="45" t="s">
        <v>3219</v>
      </c>
      <c r="K1100" s="45" t="s">
        <v>1092</v>
      </c>
      <c r="L1100" s="42"/>
      <c r="M1100" s="42"/>
      <c r="N1100" s="44">
        <v>0</v>
      </c>
      <c r="O1100" s="44">
        <v>933000</v>
      </c>
      <c r="P1100" s="44">
        <v>0</v>
      </c>
      <c r="Q1100" s="44">
        <v>0</v>
      </c>
      <c r="R1100" s="44">
        <v>0</v>
      </c>
      <c r="S1100" s="42"/>
      <c r="W1100" s="5" t="str" cm="1">
        <f t="array" ref="W1100">_xlfn.LET(
 _xlpm.a, TRIM(_xlfn.TEXTSPLIT(M1100,",")),
 _xlpm.b, TRIM(_xlfn.TEXTSPLIT(L1100,",")),
 IFERROR(_xlfn._xlws.FILTER(_xlpm.a, ISNA(MATCH(_xlpm.a,_xlpm.b,0))), "Không có khác biệt")
)</f>
        <v>Không có khác biệt</v>
      </c>
    </row>
    <row r="1101" spans="1:23" ht="71.25">
      <c r="A1101" s="44">
        <v>20252</v>
      </c>
      <c r="B1101" s="45" t="s">
        <v>8926</v>
      </c>
      <c r="C1101" s="44">
        <v>2025</v>
      </c>
      <c r="D1101" s="45" t="s">
        <v>1099</v>
      </c>
      <c r="E1101" s="45" t="s">
        <v>1087</v>
      </c>
      <c r="F1101" s="45" t="s">
        <v>1088</v>
      </c>
      <c r="G1101" s="45" t="s">
        <v>1118</v>
      </c>
      <c r="H1101" s="45" t="s">
        <v>1101</v>
      </c>
      <c r="I1101" s="44">
        <v>2510949</v>
      </c>
      <c r="J1101" s="45" t="s">
        <v>3220</v>
      </c>
      <c r="K1101" s="45" t="s">
        <v>1092</v>
      </c>
      <c r="L1101" s="45" t="s">
        <v>8963</v>
      </c>
      <c r="M1101" s="45" t="s">
        <v>9459</v>
      </c>
      <c r="N1101" s="44">
        <v>17</v>
      </c>
      <c r="O1101" s="44">
        <v>933000</v>
      </c>
      <c r="P1101" s="44">
        <v>15861000</v>
      </c>
      <c r="Q1101" s="44">
        <v>13052000</v>
      </c>
      <c r="R1101" s="44">
        <v>-2809000</v>
      </c>
      <c r="S1101" s="42"/>
      <c r="W1101" s="5" t="str" cm="1">
        <f t="array" ref="W1101">_xlfn.LET(
 _xlpm.a, TRIM(_xlfn.TEXTSPLIT(M1101,",")),
 _xlpm.b, TRIM(_xlfn.TEXTSPLIT(L1101,",")),
 IFERROR(_xlfn._xlws.FILTER(_xlpm.a, ISNA(MATCH(_xlpm.a,_xlpm.b,0))), "Không có khác biệt")
)</f>
        <v>Không có khác biệt</v>
      </c>
    </row>
    <row r="1102" spans="1:23" ht="71.25">
      <c r="A1102" s="44">
        <v>20252</v>
      </c>
      <c r="B1102" s="45" t="s">
        <v>8926</v>
      </c>
      <c r="C1102" s="44">
        <v>2025</v>
      </c>
      <c r="D1102" s="45" t="s">
        <v>1120</v>
      </c>
      <c r="E1102" s="45" t="s">
        <v>1087</v>
      </c>
      <c r="F1102" s="45" t="s">
        <v>19</v>
      </c>
      <c r="G1102" s="45" t="s">
        <v>1152</v>
      </c>
      <c r="H1102" s="42"/>
      <c r="I1102" s="44">
        <v>2540024</v>
      </c>
      <c r="J1102" s="45" t="s">
        <v>3221</v>
      </c>
      <c r="K1102" s="45" t="s">
        <v>1092</v>
      </c>
      <c r="L1102" s="42"/>
      <c r="M1102" s="42"/>
      <c r="N1102" s="44">
        <v>0</v>
      </c>
      <c r="O1102" s="44">
        <v>0</v>
      </c>
      <c r="P1102" s="44">
        <v>0</v>
      </c>
      <c r="Q1102" s="44">
        <v>28000000</v>
      </c>
      <c r="R1102" s="44">
        <v>28000000</v>
      </c>
      <c r="S1102" s="42"/>
      <c r="W1102" s="5" t="str" cm="1">
        <f t="array" ref="W1102">_xlfn.LET(
 _xlpm.a, TRIM(_xlfn.TEXTSPLIT(M1102,",")),
 _xlpm.b, TRIM(_xlfn.TEXTSPLIT(L1102,",")),
 IFERROR(_xlfn._xlws.FILTER(_xlpm.a, ISNA(MATCH(_xlpm.a,_xlpm.b,0))), "Không có khác biệt")
)</f>
        <v>Không có khác biệt</v>
      </c>
    </row>
    <row r="1103" spans="1:23" ht="71.25">
      <c r="A1103" s="44">
        <v>20252</v>
      </c>
      <c r="B1103" s="45" t="s">
        <v>8926</v>
      </c>
      <c r="C1103" s="44">
        <v>2023</v>
      </c>
      <c r="D1103" s="45" t="s">
        <v>1127</v>
      </c>
      <c r="E1103" s="45" t="s">
        <v>1095</v>
      </c>
      <c r="F1103" s="45" t="s">
        <v>1088</v>
      </c>
      <c r="G1103" s="45" t="s">
        <v>1089</v>
      </c>
      <c r="H1103" s="45" t="s">
        <v>1101</v>
      </c>
      <c r="I1103" s="45" t="s">
        <v>3222</v>
      </c>
      <c r="J1103" s="45" t="s">
        <v>3223</v>
      </c>
      <c r="K1103" s="45" t="s">
        <v>1092</v>
      </c>
      <c r="L1103" s="45" t="s">
        <v>8939</v>
      </c>
      <c r="M1103" s="42"/>
      <c r="N1103" s="44">
        <v>2</v>
      </c>
      <c r="O1103" s="44">
        <v>933000</v>
      </c>
      <c r="P1103" s="44">
        <v>1866000</v>
      </c>
      <c r="Q1103" s="44">
        <v>28000000</v>
      </c>
      <c r="R1103" s="44">
        <v>26134000</v>
      </c>
      <c r="S1103" s="42"/>
      <c r="W1103" s="5" t="str" cm="1">
        <f t="array" ref="W1103">_xlfn.LET(
 _xlpm.a, TRIM(_xlfn.TEXTSPLIT(M1103,",")),
 _xlpm.b, TRIM(_xlfn.TEXTSPLIT(L1103,",")),
 IFERROR(_xlfn._xlws.FILTER(_xlpm.a, ISNA(MATCH(_xlpm.a,_xlpm.b,0))), "Không có khác biệt")
)</f>
        <v>Không có khác biệt</v>
      </c>
    </row>
    <row r="1104" spans="1:23" ht="71.25">
      <c r="A1104" s="44">
        <v>20252</v>
      </c>
      <c r="B1104" s="45" t="s">
        <v>8926</v>
      </c>
      <c r="C1104" s="44">
        <v>2024</v>
      </c>
      <c r="D1104" s="45" t="s">
        <v>1086</v>
      </c>
      <c r="E1104" s="45" t="s">
        <v>1087</v>
      </c>
      <c r="F1104" s="45" t="s">
        <v>1088</v>
      </c>
      <c r="G1104" s="45" t="s">
        <v>1089</v>
      </c>
      <c r="H1104" s="45" t="s">
        <v>1090</v>
      </c>
      <c r="I1104" s="44">
        <v>2410081</v>
      </c>
      <c r="J1104" s="45" t="s">
        <v>2429</v>
      </c>
      <c r="K1104" s="45" t="s">
        <v>1092</v>
      </c>
      <c r="L1104" s="45" t="s">
        <v>9297</v>
      </c>
      <c r="M1104" s="45" t="s">
        <v>9460</v>
      </c>
      <c r="N1104" s="44">
        <v>14</v>
      </c>
      <c r="O1104" s="44">
        <v>933000</v>
      </c>
      <c r="P1104" s="44">
        <v>13062000</v>
      </c>
      <c r="Q1104" s="44">
        <v>13062000</v>
      </c>
      <c r="R1104" s="44">
        <v>0</v>
      </c>
      <c r="S1104" s="42"/>
      <c r="W1104" s="5" t="str" cm="1">
        <f t="array" ref="W1104">_xlfn.LET(
 _xlpm.a, TRIM(_xlfn.TEXTSPLIT(M1104,",")),
 _xlpm.b, TRIM(_xlfn.TEXTSPLIT(L1104,",")),
 IFERROR(_xlfn._xlws.FILTER(_xlpm.a, ISNA(MATCH(_xlpm.a,_xlpm.b,0))), "Không có khác biệt")
)</f>
        <v>Không có khác biệt</v>
      </c>
    </row>
    <row r="1105" spans="1:23" ht="71.25">
      <c r="A1105" s="44">
        <v>20252</v>
      </c>
      <c r="B1105" s="45" t="s">
        <v>8926</v>
      </c>
      <c r="C1105" s="44">
        <v>2025</v>
      </c>
      <c r="D1105" s="45" t="s">
        <v>1117</v>
      </c>
      <c r="E1105" s="45" t="s">
        <v>1087</v>
      </c>
      <c r="F1105" s="45" t="s">
        <v>1088</v>
      </c>
      <c r="G1105" s="45" t="s">
        <v>1107</v>
      </c>
      <c r="H1105" s="45" t="s">
        <v>1090</v>
      </c>
      <c r="I1105" s="44">
        <v>2510071</v>
      </c>
      <c r="J1105" s="45" t="s">
        <v>3225</v>
      </c>
      <c r="K1105" s="45" t="s">
        <v>1092</v>
      </c>
      <c r="L1105" s="42"/>
      <c r="M1105" s="42"/>
      <c r="N1105" s="44">
        <v>0</v>
      </c>
      <c r="O1105" s="44">
        <v>933000</v>
      </c>
      <c r="P1105" s="44">
        <v>0</v>
      </c>
      <c r="Q1105" s="44">
        <v>26124000</v>
      </c>
      <c r="R1105" s="44">
        <v>26124000</v>
      </c>
      <c r="S1105" s="42"/>
      <c r="W1105" s="5" t="str" cm="1">
        <f t="array" ref="W1105">_xlfn.LET(
 _xlpm.a, TRIM(_xlfn.TEXTSPLIT(M1105,",")),
 _xlpm.b, TRIM(_xlfn.TEXTSPLIT(L1105,",")),
 IFERROR(_xlfn._xlws.FILTER(_xlpm.a, ISNA(MATCH(_xlpm.a,_xlpm.b,0))), "Không có khác biệt")
)</f>
        <v>Không có khác biệt</v>
      </c>
    </row>
    <row r="1106" spans="1:23" ht="71.25">
      <c r="A1106" s="44">
        <v>20252</v>
      </c>
      <c r="B1106" s="45" t="s">
        <v>8926</v>
      </c>
      <c r="C1106" s="44">
        <v>2023</v>
      </c>
      <c r="D1106" s="45" t="s">
        <v>1127</v>
      </c>
      <c r="E1106" s="45" t="s">
        <v>1095</v>
      </c>
      <c r="F1106" s="45" t="s">
        <v>1088</v>
      </c>
      <c r="G1106" s="45" t="s">
        <v>1161</v>
      </c>
      <c r="H1106" s="45" t="s">
        <v>1101</v>
      </c>
      <c r="I1106" s="45" t="s">
        <v>3226</v>
      </c>
      <c r="J1106" s="45" t="s">
        <v>3227</v>
      </c>
      <c r="K1106" s="45" t="s">
        <v>1092</v>
      </c>
      <c r="L1106" s="45" t="s">
        <v>8939</v>
      </c>
      <c r="M1106" s="42"/>
      <c r="N1106" s="44">
        <v>2</v>
      </c>
      <c r="O1106" s="44">
        <v>933000</v>
      </c>
      <c r="P1106" s="44">
        <v>1866000</v>
      </c>
      <c r="Q1106" s="44">
        <v>28000000</v>
      </c>
      <c r="R1106" s="44">
        <v>26134000</v>
      </c>
      <c r="S1106" s="42"/>
      <c r="W1106" s="5" t="str" cm="1">
        <f t="array" ref="W1106">_xlfn.LET(
 _xlpm.a, TRIM(_xlfn.TEXTSPLIT(M1106,",")),
 _xlpm.b, TRIM(_xlfn.TEXTSPLIT(L1106,",")),
 IFERROR(_xlfn._xlws.FILTER(_xlpm.a, ISNA(MATCH(_xlpm.a,_xlpm.b,0))), "Không có khác biệt")
)</f>
        <v>Không có khác biệt</v>
      </c>
    </row>
    <row r="1107" spans="1:23" ht="71.25">
      <c r="A1107" s="44">
        <v>20252</v>
      </c>
      <c r="B1107" s="45" t="s">
        <v>8926</v>
      </c>
      <c r="C1107" s="44">
        <v>2022</v>
      </c>
      <c r="D1107" s="45" t="s">
        <v>1141</v>
      </c>
      <c r="E1107" s="45" t="s">
        <v>1095</v>
      </c>
      <c r="F1107" s="45" t="s">
        <v>1088</v>
      </c>
      <c r="G1107" s="45" t="s">
        <v>1104</v>
      </c>
      <c r="H1107" s="45" t="s">
        <v>1101</v>
      </c>
      <c r="I1107" s="45" t="s">
        <v>3228</v>
      </c>
      <c r="J1107" s="45" t="s">
        <v>2925</v>
      </c>
      <c r="K1107" s="45" t="s">
        <v>1092</v>
      </c>
      <c r="L1107" s="42"/>
      <c r="M1107" s="42"/>
      <c r="N1107" s="44">
        <v>0</v>
      </c>
      <c r="O1107" s="44">
        <v>933000</v>
      </c>
      <c r="P1107" s="44">
        <v>0</v>
      </c>
      <c r="Q1107" s="44">
        <v>28000000</v>
      </c>
      <c r="R1107" s="44">
        <v>28000000</v>
      </c>
      <c r="S1107" s="42"/>
      <c r="W1107" s="5" t="str" cm="1">
        <f t="array" ref="W1107">_xlfn.LET(
 _xlpm.a, TRIM(_xlfn.TEXTSPLIT(M1107,",")),
 _xlpm.b, TRIM(_xlfn.TEXTSPLIT(L1107,",")),
 IFERROR(_xlfn._xlws.FILTER(_xlpm.a, ISNA(MATCH(_xlpm.a,_xlpm.b,0))), "Không có khác biệt")
)</f>
        <v>Không có khác biệt</v>
      </c>
    </row>
    <row r="1108" spans="1:23" ht="71.25">
      <c r="A1108" s="44">
        <v>20252</v>
      </c>
      <c r="B1108" s="45" t="s">
        <v>8926</v>
      </c>
      <c r="C1108" s="44">
        <v>2025</v>
      </c>
      <c r="D1108" s="45" t="s">
        <v>1117</v>
      </c>
      <c r="E1108" s="45" t="s">
        <v>1087</v>
      </c>
      <c r="F1108" s="45" t="s">
        <v>1088</v>
      </c>
      <c r="G1108" s="45" t="s">
        <v>1175</v>
      </c>
      <c r="H1108" s="45" t="s">
        <v>1090</v>
      </c>
      <c r="I1108" s="44">
        <v>2510849</v>
      </c>
      <c r="J1108" s="45" t="s">
        <v>3230</v>
      </c>
      <c r="K1108" s="45" t="s">
        <v>1092</v>
      </c>
      <c r="L1108" s="42"/>
      <c r="M1108" s="42"/>
      <c r="N1108" s="44">
        <v>0</v>
      </c>
      <c r="O1108" s="44">
        <v>933000</v>
      </c>
      <c r="P1108" s="44">
        <v>0</v>
      </c>
      <c r="Q1108" s="44">
        <v>26124000</v>
      </c>
      <c r="R1108" s="44">
        <v>26124000</v>
      </c>
      <c r="S1108" s="42"/>
      <c r="W1108" s="5" t="str" cm="1">
        <f t="array" ref="W1108">_xlfn.LET(
 _xlpm.a, TRIM(_xlfn.TEXTSPLIT(M1108,",")),
 _xlpm.b, TRIM(_xlfn.TEXTSPLIT(L1108,",")),
 IFERROR(_xlfn._xlws.FILTER(_xlpm.a, ISNA(MATCH(_xlpm.a,_xlpm.b,0))), "Không có khác biệt")
)</f>
        <v>Không có khác biệt</v>
      </c>
    </row>
    <row r="1109" spans="1:23" ht="71.25">
      <c r="A1109" s="44">
        <v>20252</v>
      </c>
      <c r="B1109" s="45" t="s">
        <v>8926</v>
      </c>
      <c r="C1109" s="44">
        <v>2024</v>
      </c>
      <c r="D1109" s="45" t="s">
        <v>1086</v>
      </c>
      <c r="E1109" s="45" t="s">
        <v>1087</v>
      </c>
      <c r="F1109" s="45" t="s">
        <v>1088</v>
      </c>
      <c r="G1109" s="45" t="s">
        <v>1089</v>
      </c>
      <c r="H1109" s="45" t="s">
        <v>1090</v>
      </c>
      <c r="I1109" s="44">
        <v>2410124</v>
      </c>
      <c r="J1109" s="45" t="s">
        <v>3231</v>
      </c>
      <c r="K1109" s="45" t="s">
        <v>1092</v>
      </c>
      <c r="L1109" s="45" t="s">
        <v>9032</v>
      </c>
      <c r="M1109" s="45" t="s">
        <v>9117</v>
      </c>
      <c r="N1109" s="44">
        <v>16</v>
      </c>
      <c r="O1109" s="44">
        <v>933000</v>
      </c>
      <c r="P1109" s="44">
        <v>14928000</v>
      </c>
      <c r="Q1109" s="44">
        <v>14928000</v>
      </c>
      <c r="R1109" s="44">
        <v>0</v>
      </c>
      <c r="S1109" s="42"/>
      <c r="W1109" s="5" t="str" cm="1">
        <f t="array" ref="W1109">_xlfn.LET(
 _xlpm.a, TRIM(_xlfn.TEXTSPLIT(M1109,",")),
 _xlpm.b, TRIM(_xlfn.TEXTSPLIT(L1109,",")),
 IFERROR(_xlfn._xlws.FILTER(_xlpm.a, ISNA(MATCH(_xlpm.a,_xlpm.b,0))), "Không có khác biệt")
)</f>
        <v>Không có khác biệt</v>
      </c>
    </row>
    <row r="1110" spans="1:23" ht="71.25">
      <c r="A1110" s="44">
        <v>20252</v>
      </c>
      <c r="B1110" s="45" t="s">
        <v>8926</v>
      </c>
      <c r="C1110" s="44">
        <v>2025</v>
      </c>
      <c r="D1110" s="45" t="s">
        <v>1117</v>
      </c>
      <c r="E1110" s="45" t="s">
        <v>1087</v>
      </c>
      <c r="F1110" s="45" t="s">
        <v>1088</v>
      </c>
      <c r="G1110" s="45" t="s">
        <v>1111</v>
      </c>
      <c r="H1110" s="45" t="s">
        <v>1090</v>
      </c>
      <c r="I1110" s="44">
        <v>2510459</v>
      </c>
      <c r="J1110" s="45" t="s">
        <v>3232</v>
      </c>
      <c r="K1110" s="45" t="s">
        <v>1092</v>
      </c>
      <c r="L1110" s="42"/>
      <c r="M1110" s="42"/>
      <c r="N1110" s="44">
        <v>0</v>
      </c>
      <c r="O1110" s="44">
        <v>933000</v>
      </c>
      <c r="P1110" s="44">
        <v>0</v>
      </c>
      <c r="Q1110" s="44">
        <v>24258000</v>
      </c>
      <c r="R1110" s="44">
        <v>24258000</v>
      </c>
      <c r="S1110" s="42"/>
      <c r="W1110" s="5" t="str" cm="1">
        <f t="array" ref="W1110">_xlfn.LET(
 _xlpm.a, TRIM(_xlfn.TEXTSPLIT(M1110,",")),
 _xlpm.b, TRIM(_xlfn.TEXTSPLIT(L1110,",")),
 IFERROR(_xlfn._xlws.FILTER(_xlpm.a, ISNA(MATCH(_xlpm.a,_xlpm.b,0))), "Không có khác biệt")
)</f>
        <v>Không có khác biệt</v>
      </c>
    </row>
    <row r="1111" spans="1:23" ht="71.25">
      <c r="A1111" s="44">
        <v>20252</v>
      </c>
      <c r="B1111" s="45" t="s">
        <v>8926</v>
      </c>
      <c r="C1111" s="44">
        <v>2022</v>
      </c>
      <c r="D1111" s="45" t="s">
        <v>1144</v>
      </c>
      <c r="E1111" s="45" t="s">
        <v>1095</v>
      </c>
      <c r="F1111" s="45" t="s">
        <v>1088</v>
      </c>
      <c r="G1111" s="45" t="s">
        <v>1165</v>
      </c>
      <c r="H1111" s="45" t="s">
        <v>1090</v>
      </c>
      <c r="I1111" s="45" t="s">
        <v>3233</v>
      </c>
      <c r="J1111" s="45" t="s">
        <v>3234</v>
      </c>
      <c r="K1111" s="45" t="s">
        <v>1092</v>
      </c>
      <c r="L1111" s="45" t="s">
        <v>8939</v>
      </c>
      <c r="M1111" s="42"/>
      <c r="N1111" s="44">
        <v>2</v>
      </c>
      <c r="O1111" s="44">
        <v>933000</v>
      </c>
      <c r="P1111" s="44">
        <v>1866000</v>
      </c>
      <c r="Q1111" s="44">
        <v>23300000</v>
      </c>
      <c r="R1111" s="44">
        <v>21434000</v>
      </c>
      <c r="S1111" s="42"/>
      <c r="W1111" s="5" t="str" cm="1">
        <f t="array" ref="W1111">_xlfn.LET(
 _xlpm.a, TRIM(_xlfn.TEXTSPLIT(M1111,",")),
 _xlpm.b, TRIM(_xlfn.TEXTSPLIT(L1111,",")),
 IFERROR(_xlfn._xlws.FILTER(_xlpm.a, ISNA(MATCH(_xlpm.a,_xlpm.b,0))), "Không có khác biệt")
)</f>
        <v>Không có khác biệt</v>
      </c>
    </row>
    <row r="1112" spans="1:23" ht="71.25">
      <c r="A1112" s="44">
        <v>20252</v>
      </c>
      <c r="B1112" s="45" t="s">
        <v>8926</v>
      </c>
      <c r="C1112" s="44">
        <v>2022</v>
      </c>
      <c r="D1112" s="45" t="s">
        <v>1144</v>
      </c>
      <c r="E1112" s="45" t="s">
        <v>1095</v>
      </c>
      <c r="F1112" s="45" t="s">
        <v>1088</v>
      </c>
      <c r="G1112" s="45" t="s">
        <v>1124</v>
      </c>
      <c r="H1112" s="45" t="s">
        <v>1090</v>
      </c>
      <c r="I1112" s="45" t="s">
        <v>3235</v>
      </c>
      <c r="J1112" s="45" t="s">
        <v>3236</v>
      </c>
      <c r="K1112" s="45" t="s">
        <v>1092</v>
      </c>
      <c r="L1112" s="45" t="s">
        <v>8939</v>
      </c>
      <c r="M1112" s="42"/>
      <c r="N1112" s="44">
        <v>2</v>
      </c>
      <c r="O1112" s="44">
        <v>933000</v>
      </c>
      <c r="P1112" s="44">
        <v>1866000</v>
      </c>
      <c r="Q1112" s="44">
        <v>23300000</v>
      </c>
      <c r="R1112" s="44">
        <v>21434000</v>
      </c>
      <c r="S1112" s="42"/>
      <c r="W1112" s="5" t="str" cm="1">
        <f t="array" ref="W1112">_xlfn.LET(
 _xlpm.a, TRIM(_xlfn.TEXTSPLIT(M1112,",")),
 _xlpm.b, TRIM(_xlfn.TEXTSPLIT(L1112,",")),
 IFERROR(_xlfn._xlws.FILTER(_xlpm.a, ISNA(MATCH(_xlpm.a,_xlpm.b,0))), "Không có khác biệt")
)</f>
        <v>Không có khác biệt</v>
      </c>
    </row>
    <row r="1113" spans="1:23" ht="71.25">
      <c r="A1113" s="44">
        <v>20252</v>
      </c>
      <c r="B1113" s="45" t="s">
        <v>8926</v>
      </c>
      <c r="C1113" s="44">
        <v>2023</v>
      </c>
      <c r="D1113" s="45" t="s">
        <v>1127</v>
      </c>
      <c r="E1113" s="45" t="s">
        <v>1095</v>
      </c>
      <c r="F1113" s="45" t="s">
        <v>1088</v>
      </c>
      <c r="G1113" s="45" t="s">
        <v>1124</v>
      </c>
      <c r="H1113" s="45" t="s">
        <v>1101</v>
      </c>
      <c r="I1113" s="45" t="s">
        <v>3238</v>
      </c>
      <c r="J1113" s="45" t="s">
        <v>3239</v>
      </c>
      <c r="K1113" s="45" t="s">
        <v>1092</v>
      </c>
      <c r="L1113" s="45" t="s">
        <v>8939</v>
      </c>
      <c r="M1113" s="42"/>
      <c r="N1113" s="44">
        <v>2</v>
      </c>
      <c r="O1113" s="44">
        <v>933000</v>
      </c>
      <c r="P1113" s="44">
        <v>1866000</v>
      </c>
      <c r="Q1113" s="44">
        <v>28000000</v>
      </c>
      <c r="R1113" s="44">
        <v>26134000</v>
      </c>
      <c r="S1113" s="42"/>
      <c r="W1113" s="5" t="str" cm="1">
        <f t="array" ref="W1113">_xlfn.LET(
 _xlpm.a, TRIM(_xlfn.TEXTSPLIT(M1113,",")),
 _xlpm.b, TRIM(_xlfn.TEXTSPLIT(L1113,",")),
 IFERROR(_xlfn._xlws.FILTER(_xlpm.a, ISNA(MATCH(_xlpm.a,_xlpm.b,0))), "Không có khác biệt")
)</f>
        <v>Không có khác biệt</v>
      </c>
    </row>
    <row r="1114" spans="1:23" ht="71.25">
      <c r="A1114" s="44">
        <v>20252</v>
      </c>
      <c r="B1114" s="45" t="s">
        <v>8926</v>
      </c>
      <c r="C1114" s="44">
        <v>2024</v>
      </c>
      <c r="D1114" s="45" t="s">
        <v>1086</v>
      </c>
      <c r="E1114" s="45" t="s">
        <v>1087</v>
      </c>
      <c r="F1114" s="45" t="s">
        <v>1088</v>
      </c>
      <c r="G1114" s="45" t="s">
        <v>1089</v>
      </c>
      <c r="H1114" s="45" t="s">
        <v>1090</v>
      </c>
      <c r="I1114" s="44">
        <v>2410377</v>
      </c>
      <c r="J1114" s="45" t="s">
        <v>3240</v>
      </c>
      <c r="K1114" s="45" t="s">
        <v>1092</v>
      </c>
      <c r="L1114" s="45" t="s">
        <v>9461</v>
      </c>
      <c r="M1114" s="45" t="s">
        <v>9462</v>
      </c>
      <c r="N1114" s="44">
        <v>13</v>
      </c>
      <c r="O1114" s="44">
        <v>933000</v>
      </c>
      <c r="P1114" s="44">
        <v>12129000</v>
      </c>
      <c r="Q1114" s="44">
        <v>12129000</v>
      </c>
      <c r="R1114" s="44">
        <v>0</v>
      </c>
      <c r="S1114" s="42"/>
      <c r="W1114" s="5" t="str" cm="1">
        <f t="array" ref="W1114">_xlfn.LET(
 _xlpm.a, TRIM(_xlfn.TEXTSPLIT(M1114,",")),
 _xlpm.b, TRIM(_xlfn.TEXTSPLIT(L1114,",")),
 IFERROR(_xlfn._xlws.FILTER(_xlpm.a, ISNA(MATCH(_xlpm.a,_xlpm.b,0))), "Không có khác biệt")
)</f>
        <v>Không có khác biệt</v>
      </c>
    </row>
    <row r="1115" spans="1:23" ht="71.25">
      <c r="A1115" s="44">
        <v>20252</v>
      </c>
      <c r="B1115" s="45" t="s">
        <v>8926</v>
      </c>
      <c r="C1115" s="44">
        <v>2025</v>
      </c>
      <c r="D1115" s="45" t="s">
        <v>1099</v>
      </c>
      <c r="E1115" s="45" t="s">
        <v>1087</v>
      </c>
      <c r="F1115" s="45" t="s">
        <v>1088</v>
      </c>
      <c r="G1115" s="45" t="s">
        <v>1114</v>
      </c>
      <c r="H1115" s="45" t="s">
        <v>1101</v>
      </c>
      <c r="I1115" s="44">
        <v>2510821</v>
      </c>
      <c r="J1115" s="45" t="s">
        <v>3241</v>
      </c>
      <c r="K1115" s="45" t="s">
        <v>1092</v>
      </c>
      <c r="L1115" s="45" t="s">
        <v>8935</v>
      </c>
      <c r="M1115" s="45" t="s">
        <v>9463</v>
      </c>
      <c r="N1115" s="44">
        <v>14</v>
      </c>
      <c r="O1115" s="44">
        <v>1317000</v>
      </c>
      <c r="P1115" s="44">
        <v>18438000</v>
      </c>
      <c r="Q1115" s="44">
        <v>30301000</v>
      </c>
      <c r="R1115" s="44">
        <v>11863000</v>
      </c>
      <c r="S1115" s="42"/>
      <c r="W1115" s="5" t="str" cm="1">
        <f t="array" ref="W1115">_xlfn.LET(
 _xlpm.a, TRIM(_xlfn.TEXTSPLIT(M1115,",")),
 _xlpm.b, TRIM(_xlfn.TEXTSPLIT(L1115,",")),
 IFERROR(_xlfn._xlws.FILTER(_xlpm.a, ISNA(MATCH(_xlpm.a,_xlpm.b,0))), "Không có khác biệt")
)</f>
        <v>Không có khác biệt</v>
      </c>
    </row>
    <row r="1116" spans="1:23" ht="71.25">
      <c r="A1116" s="44">
        <v>20252</v>
      </c>
      <c r="B1116" s="45" t="s">
        <v>8926</v>
      </c>
      <c r="C1116" s="44">
        <v>2024</v>
      </c>
      <c r="D1116" s="45" t="s">
        <v>1191</v>
      </c>
      <c r="E1116" s="45" t="s">
        <v>1095</v>
      </c>
      <c r="F1116" s="45" t="s">
        <v>1088</v>
      </c>
      <c r="G1116" s="45" t="s">
        <v>1192</v>
      </c>
      <c r="H1116" s="45" t="s">
        <v>1101</v>
      </c>
      <c r="I1116" s="44">
        <v>2410056</v>
      </c>
      <c r="J1116" s="45" t="s">
        <v>3242</v>
      </c>
      <c r="K1116" s="45" t="s">
        <v>1092</v>
      </c>
      <c r="L1116" s="42"/>
      <c r="M1116" s="42"/>
      <c r="N1116" s="44">
        <v>0</v>
      </c>
      <c r="O1116" s="44">
        <v>1225000</v>
      </c>
      <c r="P1116" s="44">
        <v>0</v>
      </c>
      <c r="Q1116" s="44">
        <v>36750000</v>
      </c>
      <c r="R1116" s="44">
        <v>36750000</v>
      </c>
      <c r="S1116" s="42"/>
      <c r="W1116" s="5" t="str" cm="1">
        <f t="array" ref="W1116">_xlfn.LET(
 _xlpm.a, TRIM(_xlfn.TEXTSPLIT(M1116,",")),
 _xlpm.b, TRIM(_xlfn.TEXTSPLIT(L1116,",")),
 IFERROR(_xlfn._xlws.FILTER(_xlpm.a, ISNA(MATCH(_xlpm.a,_xlpm.b,0))), "Không có khác biệt")
)</f>
        <v>Không có khác biệt</v>
      </c>
    </row>
    <row r="1117" spans="1:23" ht="71.25">
      <c r="A1117" s="44">
        <v>20252</v>
      </c>
      <c r="B1117" s="45" t="s">
        <v>8926</v>
      </c>
      <c r="C1117" s="44">
        <v>2024</v>
      </c>
      <c r="D1117" s="45" t="s">
        <v>1110</v>
      </c>
      <c r="E1117" s="45" t="s">
        <v>1095</v>
      </c>
      <c r="F1117" s="45" t="s">
        <v>1088</v>
      </c>
      <c r="G1117" s="45" t="s">
        <v>1107</v>
      </c>
      <c r="H1117" s="45" t="s">
        <v>1101</v>
      </c>
      <c r="I1117" s="44">
        <v>2410485</v>
      </c>
      <c r="J1117" s="45" t="s">
        <v>3244</v>
      </c>
      <c r="K1117" s="45" t="s">
        <v>1092</v>
      </c>
      <c r="L1117" s="45" t="s">
        <v>8951</v>
      </c>
      <c r="M1117" s="45" t="s">
        <v>8951</v>
      </c>
      <c r="N1117" s="44">
        <v>4</v>
      </c>
      <c r="O1117" s="44">
        <v>933000</v>
      </c>
      <c r="P1117" s="44">
        <v>3732000</v>
      </c>
      <c r="Q1117" s="44">
        <v>3732000</v>
      </c>
      <c r="R1117" s="44">
        <v>0</v>
      </c>
      <c r="S1117" s="42"/>
      <c r="W1117" s="5" t="str" cm="1">
        <f t="array" ref="W1117">_xlfn.LET(
 _xlpm.a, TRIM(_xlfn.TEXTSPLIT(M1117,",")),
 _xlpm.b, TRIM(_xlfn.TEXTSPLIT(L1117,",")),
 IFERROR(_xlfn._xlws.FILTER(_xlpm.a, ISNA(MATCH(_xlpm.a,_xlpm.b,0))), "Không có khác biệt")
)</f>
        <v>Không có khác biệt</v>
      </c>
    </row>
    <row r="1118" spans="1:23" ht="71.25">
      <c r="A1118" s="44">
        <v>20252</v>
      </c>
      <c r="B1118" s="45" t="s">
        <v>8926</v>
      </c>
      <c r="C1118" s="44">
        <v>2025</v>
      </c>
      <c r="D1118" s="45" t="s">
        <v>1099</v>
      </c>
      <c r="E1118" s="45" t="s">
        <v>1087</v>
      </c>
      <c r="F1118" s="45" t="s">
        <v>1088</v>
      </c>
      <c r="G1118" s="45" t="s">
        <v>1089</v>
      </c>
      <c r="H1118" s="45" t="s">
        <v>1101</v>
      </c>
      <c r="I1118" s="44">
        <v>2511129</v>
      </c>
      <c r="J1118" s="45" t="s">
        <v>3246</v>
      </c>
      <c r="K1118" s="45" t="s">
        <v>1092</v>
      </c>
      <c r="L1118" s="45" t="s">
        <v>9196</v>
      </c>
      <c r="M1118" s="45" t="s">
        <v>9195</v>
      </c>
      <c r="N1118" s="44">
        <v>13</v>
      </c>
      <c r="O1118" s="44">
        <v>933000</v>
      </c>
      <c r="P1118" s="44">
        <v>12129000</v>
      </c>
      <c r="Q1118" s="44">
        <v>11186000</v>
      </c>
      <c r="R1118" s="44">
        <v>-943000</v>
      </c>
      <c r="S1118" s="42"/>
      <c r="W1118" s="5" t="str" cm="1">
        <f t="array" ref="W1118">_xlfn.LET(
 _xlpm.a, TRIM(_xlfn.TEXTSPLIT(M1118,",")),
 _xlpm.b, TRIM(_xlfn.TEXTSPLIT(L1118,",")),
 IFERROR(_xlfn._xlws.FILTER(_xlpm.a, ISNA(MATCH(_xlpm.a,_xlpm.b,0))), "Không có khác biệt")
)</f>
        <v>Không có khác biệt</v>
      </c>
    </row>
    <row r="1119" spans="1:23" ht="71.25">
      <c r="A1119" s="44">
        <v>20252</v>
      </c>
      <c r="B1119" s="45" t="s">
        <v>8926</v>
      </c>
      <c r="C1119" s="44">
        <v>2023</v>
      </c>
      <c r="D1119" s="45" t="s">
        <v>1127</v>
      </c>
      <c r="E1119" s="45" t="s">
        <v>1095</v>
      </c>
      <c r="F1119" s="45" t="s">
        <v>1088</v>
      </c>
      <c r="G1119" s="45" t="s">
        <v>1114</v>
      </c>
      <c r="H1119" s="45" t="s">
        <v>1101</v>
      </c>
      <c r="I1119" s="45" t="s">
        <v>3247</v>
      </c>
      <c r="J1119" s="45" t="s">
        <v>3248</v>
      </c>
      <c r="K1119" s="45" t="s">
        <v>1092</v>
      </c>
      <c r="L1119" s="42"/>
      <c r="M1119" s="42"/>
      <c r="N1119" s="44">
        <v>0</v>
      </c>
      <c r="O1119" s="44">
        <v>1317000</v>
      </c>
      <c r="P1119" s="44">
        <v>0</v>
      </c>
      <c r="Q1119" s="44">
        <v>0</v>
      </c>
      <c r="R1119" s="44">
        <v>0</v>
      </c>
      <c r="S1119" s="42"/>
      <c r="W1119" s="5" t="str" cm="1">
        <f t="array" ref="W1119">_xlfn.LET(
 _xlpm.a, TRIM(_xlfn.TEXTSPLIT(M1119,",")),
 _xlpm.b, TRIM(_xlfn.TEXTSPLIT(L1119,",")),
 IFERROR(_xlfn._xlws.FILTER(_xlpm.a, ISNA(MATCH(_xlpm.a,_xlpm.b,0))), "Không có khác biệt")
)</f>
        <v>Không có khác biệt</v>
      </c>
    </row>
    <row r="1120" spans="1:23" ht="71.25">
      <c r="A1120" s="44">
        <v>20252</v>
      </c>
      <c r="B1120" s="45" t="s">
        <v>8926</v>
      </c>
      <c r="C1120" s="44">
        <v>2024</v>
      </c>
      <c r="D1120" s="45" t="s">
        <v>1110</v>
      </c>
      <c r="E1120" s="45" t="s">
        <v>1095</v>
      </c>
      <c r="F1120" s="45" t="s">
        <v>1088</v>
      </c>
      <c r="G1120" s="45" t="s">
        <v>1124</v>
      </c>
      <c r="H1120" s="45" t="s">
        <v>1101</v>
      </c>
      <c r="I1120" s="44">
        <v>2410729</v>
      </c>
      <c r="J1120" s="45" t="s">
        <v>1799</v>
      </c>
      <c r="K1120" s="45" t="s">
        <v>1092</v>
      </c>
      <c r="L1120" s="42"/>
      <c r="M1120" s="42"/>
      <c r="N1120" s="44">
        <v>0</v>
      </c>
      <c r="O1120" s="44">
        <v>933000</v>
      </c>
      <c r="P1120" s="44">
        <v>0</v>
      </c>
      <c r="Q1120" s="44">
        <v>28000000</v>
      </c>
      <c r="R1120" s="44">
        <v>28000000</v>
      </c>
      <c r="S1120" s="42"/>
      <c r="W1120" s="5" t="str" cm="1">
        <f t="array" ref="W1120">_xlfn.LET(
 _xlpm.a, TRIM(_xlfn.TEXTSPLIT(M1120,",")),
 _xlpm.b, TRIM(_xlfn.TEXTSPLIT(L1120,",")),
 IFERROR(_xlfn._xlws.FILTER(_xlpm.a, ISNA(MATCH(_xlpm.a,_xlpm.b,0))), "Không có khác biệt")
)</f>
        <v>Không có khác biệt</v>
      </c>
    </row>
    <row r="1121" spans="1:23" ht="71.25">
      <c r="A1121" s="44">
        <v>20252</v>
      </c>
      <c r="B1121" s="45" t="s">
        <v>8926</v>
      </c>
      <c r="C1121" s="44">
        <v>2025</v>
      </c>
      <c r="D1121" s="45" t="s">
        <v>1117</v>
      </c>
      <c r="E1121" s="45" t="s">
        <v>1087</v>
      </c>
      <c r="F1121" s="45" t="s">
        <v>1088</v>
      </c>
      <c r="G1121" s="45" t="s">
        <v>1104</v>
      </c>
      <c r="H1121" s="45" t="s">
        <v>1090</v>
      </c>
      <c r="I1121" s="44">
        <v>2510206</v>
      </c>
      <c r="J1121" s="45" t="s">
        <v>3250</v>
      </c>
      <c r="K1121" s="45" t="s">
        <v>1092</v>
      </c>
      <c r="L1121" s="42"/>
      <c r="M1121" s="42"/>
      <c r="N1121" s="44">
        <v>0</v>
      </c>
      <c r="O1121" s="44">
        <v>933000</v>
      </c>
      <c r="P1121" s="44">
        <v>0</v>
      </c>
      <c r="Q1121" s="44">
        <v>24258000</v>
      </c>
      <c r="R1121" s="44">
        <v>24258000</v>
      </c>
      <c r="S1121" s="42"/>
      <c r="W1121" s="5" t="str" cm="1">
        <f t="array" ref="W1121">_xlfn.LET(
 _xlpm.a, TRIM(_xlfn.TEXTSPLIT(M1121,",")),
 _xlpm.b, TRIM(_xlfn.TEXTSPLIT(L1121,",")),
 IFERROR(_xlfn._xlws.FILTER(_xlpm.a, ISNA(MATCH(_xlpm.a,_xlpm.b,0))), "Không có khác biệt")
)</f>
        <v>Không có khác biệt</v>
      </c>
    </row>
    <row r="1122" spans="1:23" ht="71.25">
      <c r="A1122" s="44">
        <v>20252</v>
      </c>
      <c r="B1122" s="45" t="s">
        <v>8926</v>
      </c>
      <c r="C1122" s="44">
        <v>2024</v>
      </c>
      <c r="D1122" s="45" t="s">
        <v>1086</v>
      </c>
      <c r="E1122" s="45" t="s">
        <v>1087</v>
      </c>
      <c r="F1122" s="45" t="s">
        <v>1088</v>
      </c>
      <c r="G1122" s="45" t="s">
        <v>1124</v>
      </c>
      <c r="H1122" s="45" t="s">
        <v>1090</v>
      </c>
      <c r="I1122" s="44">
        <v>2410984</v>
      </c>
      <c r="J1122" s="45" t="s">
        <v>3251</v>
      </c>
      <c r="K1122" s="45" t="s">
        <v>1092</v>
      </c>
      <c r="L1122" s="42"/>
      <c r="M1122" s="42"/>
      <c r="N1122" s="44">
        <v>0</v>
      </c>
      <c r="O1122" s="44">
        <v>933000</v>
      </c>
      <c r="P1122" s="44">
        <v>0</v>
      </c>
      <c r="Q1122" s="44">
        <v>0</v>
      </c>
      <c r="R1122" s="44">
        <v>0</v>
      </c>
      <c r="S1122" s="42"/>
      <c r="W1122" s="5" t="str" cm="1">
        <f t="array" ref="W1122">_xlfn.LET(
 _xlpm.a, TRIM(_xlfn.TEXTSPLIT(M1122,",")),
 _xlpm.b, TRIM(_xlfn.TEXTSPLIT(L1122,",")),
 IFERROR(_xlfn._xlws.FILTER(_xlpm.a, ISNA(MATCH(_xlpm.a,_xlpm.b,0))), "Không có khác biệt")
)</f>
        <v>Không có khác biệt</v>
      </c>
    </row>
    <row r="1123" spans="1:23" ht="71.25">
      <c r="A1123" s="44">
        <v>20252</v>
      </c>
      <c r="B1123" s="45" t="s">
        <v>8926</v>
      </c>
      <c r="C1123" s="44">
        <v>2023</v>
      </c>
      <c r="D1123" s="45" t="s">
        <v>1127</v>
      </c>
      <c r="E1123" s="45" t="s">
        <v>1095</v>
      </c>
      <c r="F1123" s="45" t="s">
        <v>1088</v>
      </c>
      <c r="G1123" s="45" t="s">
        <v>1272</v>
      </c>
      <c r="H1123" s="45" t="s">
        <v>1101</v>
      </c>
      <c r="I1123" s="45" t="s">
        <v>3252</v>
      </c>
      <c r="J1123" s="45" t="s">
        <v>3253</v>
      </c>
      <c r="K1123" s="45" t="s">
        <v>1092</v>
      </c>
      <c r="L1123" s="45" t="s">
        <v>8939</v>
      </c>
      <c r="M1123" s="42"/>
      <c r="N1123" s="44">
        <v>2</v>
      </c>
      <c r="O1123" s="44">
        <v>933000</v>
      </c>
      <c r="P1123" s="44">
        <v>1866000</v>
      </c>
      <c r="Q1123" s="44">
        <v>28000000</v>
      </c>
      <c r="R1123" s="44">
        <v>26134000</v>
      </c>
      <c r="S1123" s="42"/>
      <c r="W1123" s="5" t="str" cm="1">
        <f t="array" ref="W1123">_xlfn.LET(
 _xlpm.a, TRIM(_xlfn.TEXTSPLIT(M1123,",")),
 _xlpm.b, TRIM(_xlfn.TEXTSPLIT(L1123,",")),
 IFERROR(_xlfn._xlws.FILTER(_xlpm.a, ISNA(MATCH(_xlpm.a,_xlpm.b,0))), "Không có khác biệt")
)</f>
        <v>Không có khác biệt</v>
      </c>
    </row>
    <row r="1124" spans="1:23" ht="71.25">
      <c r="A1124" s="44">
        <v>20252</v>
      </c>
      <c r="B1124" s="45" t="s">
        <v>8926</v>
      </c>
      <c r="C1124" s="44">
        <v>2023</v>
      </c>
      <c r="D1124" s="45" t="s">
        <v>1127</v>
      </c>
      <c r="E1124" s="45" t="s">
        <v>1095</v>
      </c>
      <c r="F1124" s="45" t="s">
        <v>1088</v>
      </c>
      <c r="G1124" s="45" t="s">
        <v>1089</v>
      </c>
      <c r="H1124" s="45" t="s">
        <v>1101</v>
      </c>
      <c r="I1124" s="45" t="s">
        <v>3255</v>
      </c>
      <c r="J1124" s="45" t="s">
        <v>3256</v>
      </c>
      <c r="K1124" s="45" t="s">
        <v>1092</v>
      </c>
      <c r="L1124" s="45" t="s">
        <v>8939</v>
      </c>
      <c r="M1124" s="42"/>
      <c r="N1124" s="44">
        <v>2</v>
      </c>
      <c r="O1124" s="44">
        <v>933000</v>
      </c>
      <c r="P1124" s="44">
        <v>1866000</v>
      </c>
      <c r="Q1124" s="44">
        <v>28000000</v>
      </c>
      <c r="R1124" s="44">
        <v>26134000</v>
      </c>
      <c r="S1124" s="42"/>
      <c r="W1124" s="5" t="str" cm="1">
        <f t="array" ref="W1124">_xlfn.LET(
 _xlpm.a, TRIM(_xlfn.TEXTSPLIT(M1124,",")),
 _xlpm.b, TRIM(_xlfn.TEXTSPLIT(L1124,",")),
 IFERROR(_xlfn._xlws.FILTER(_xlpm.a, ISNA(MATCH(_xlpm.a,_xlpm.b,0))), "Không có khác biệt")
)</f>
        <v>Không có khác biệt</v>
      </c>
    </row>
    <row r="1125" spans="1:23" ht="71.25">
      <c r="A1125" s="44">
        <v>20252</v>
      </c>
      <c r="B1125" s="45" t="s">
        <v>8926</v>
      </c>
      <c r="C1125" s="44">
        <v>2023</v>
      </c>
      <c r="D1125" s="45" t="s">
        <v>1317</v>
      </c>
      <c r="E1125" s="45" t="s">
        <v>1095</v>
      </c>
      <c r="F1125" s="45" t="s">
        <v>1133</v>
      </c>
      <c r="G1125" s="45" t="s">
        <v>1655</v>
      </c>
      <c r="H1125" s="42"/>
      <c r="I1125" s="45" t="s">
        <v>3257</v>
      </c>
      <c r="J1125" s="45" t="s">
        <v>3258</v>
      </c>
      <c r="K1125" s="45" t="s">
        <v>1092</v>
      </c>
      <c r="L1125" s="42"/>
      <c r="M1125" s="42"/>
      <c r="N1125" s="44">
        <v>0</v>
      </c>
      <c r="O1125" s="44">
        <v>0</v>
      </c>
      <c r="P1125" s="44">
        <v>0</v>
      </c>
      <c r="Q1125" s="44">
        <v>0</v>
      </c>
      <c r="R1125" s="44">
        <v>0</v>
      </c>
      <c r="S1125" s="42"/>
      <c r="W1125" s="5" t="str" cm="1">
        <f t="array" ref="W1125">_xlfn.LET(
 _xlpm.a, TRIM(_xlfn.TEXTSPLIT(M1125,",")),
 _xlpm.b, TRIM(_xlfn.TEXTSPLIT(L1125,",")),
 IFERROR(_xlfn._xlws.FILTER(_xlpm.a, ISNA(MATCH(_xlpm.a,_xlpm.b,0))), "Không có khác biệt")
)</f>
        <v>Không có khác biệt</v>
      </c>
    </row>
    <row r="1126" spans="1:23" ht="71.25">
      <c r="A1126" s="44">
        <v>20252</v>
      </c>
      <c r="B1126" s="45" t="s">
        <v>8926</v>
      </c>
      <c r="C1126" s="44">
        <v>2025</v>
      </c>
      <c r="D1126" s="45" t="s">
        <v>1120</v>
      </c>
      <c r="E1126" s="45" t="s">
        <v>1087</v>
      </c>
      <c r="F1126" s="45" t="s">
        <v>19</v>
      </c>
      <c r="G1126" s="45" t="s">
        <v>1152</v>
      </c>
      <c r="H1126" s="42"/>
      <c r="I1126" s="44">
        <v>2540112</v>
      </c>
      <c r="J1126" s="45" t="s">
        <v>3259</v>
      </c>
      <c r="K1126" s="45" t="s">
        <v>1092</v>
      </c>
      <c r="L1126" s="42"/>
      <c r="M1126" s="42"/>
      <c r="N1126" s="44">
        <v>0</v>
      </c>
      <c r="O1126" s="44">
        <v>0</v>
      </c>
      <c r="P1126" s="44">
        <v>0</v>
      </c>
      <c r="Q1126" s="44">
        <v>28000000</v>
      </c>
      <c r="R1126" s="44">
        <v>28000000</v>
      </c>
      <c r="S1126" s="42"/>
      <c r="W1126" s="5" t="str" cm="1">
        <f t="array" ref="W1126">_xlfn.LET(
 _xlpm.a, TRIM(_xlfn.TEXTSPLIT(M1126,",")),
 _xlpm.b, TRIM(_xlfn.TEXTSPLIT(L1126,",")),
 IFERROR(_xlfn._xlws.FILTER(_xlpm.a, ISNA(MATCH(_xlpm.a,_xlpm.b,0))), "Không có khác biệt")
)</f>
        <v>Không có khác biệt</v>
      </c>
    </row>
    <row r="1127" spans="1:23" ht="71.25">
      <c r="A1127" s="44">
        <v>20252</v>
      </c>
      <c r="B1127" s="45" t="s">
        <v>8926</v>
      </c>
      <c r="C1127" s="44">
        <v>2025</v>
      </c>
      <c r="D1127" s="45" t="s">
        <v>1117</v>
      </c>
      <c r="E1127" s="45" t="s">
        <v>1087</v>
      </c>
      <c r="F1127" s="45" t="s">
        <v>1088</v>
      </c>
      <c r="G1127" s="45" t="s">
        <v>1111</v>
      </c>
      <c r="H1127" s="45" t="s">
        <v>1090</v>
      </c>
      <c r="I1127" s="44">
        <v>2511221</v>
      </c>
      <c r="J1127" s="45" t="s">
        <v>3260</v>
      </c>
      <c r="K1127" s="45" t="s">
        <v>1092</v>
      </c>
      <c r="L1127" s="42"/>
      <c r="M1127" s="42"/>
      <c r="N1127" s="44">
        <v>0</v>
      </c>
      <c r="O1127" s="44">
        <v>933000</v>
      </c>
      <c r="P1127" s="44">
        <v>0</v>
      </c>
      <c r="Q1127" s="44">
        <v>24258000</v>
      </c>
      <c r="R1127" s="44">
        <v>24258000</v>
      </c>
      <c r="S1127" s="42"/>
      <c r="W1127" s="5" t="str" cm="1">
        <f t="array" ref="W1127">_xlfn.LET(
 _xlpm.a, TRIM(_xlfn.TEXTSPLIT(M1127,",")),
 _xlpm.b, TRIM(_xlfn.TEXTSPLIT(L1127,",")),
 IFERROR(_xlfn._xlws.FILTER(_xlpm.a, ISNA(MATCH(_xlpm.a,_xlpm.b,0))), "Không có khác biệt")
)</f>
        <v>Không có khác biệt</v>
      </c>
    </row>
    <row r="1128" spans="1:23" ht="71.25">
      <c r="A1128" s="44">
        <v>20252</v>
      </c>
      <c r="B1128" s="45" t="s">
        <v>8926</v>
      </c>
      <c r="C1128" s="44">
        <v>2023</v>
      </c>
      <c r="D1128" s="45" t="s">
        <v>1127</v>
      </c>
      <c r="E1128" s="45" t="s">
        <v>1095</v>
      </c>
      <c r="F1128" s="45" t="s">
        <v>1088</v>
      </c>
      <c r="G1128" s="45" t="s">
        <v>1118</v>
      </c>
      <c r="H1128" s="45" t="s">
        <v>1101</v>
      </c>
      <c r="I1128" s="45" t="s">
        <v>3261</v>
      </c>
      <c r="J1128" s="45" t="s">
        <v>2187</v>
      </c>
      <c r="K1128" s="45" t="s">
        <v>1092</v>
      </c>
      <c r="L1128" s="45" t="s">
        <v>8939</v>
      </c>
      <c r="M1128" s="42"/>
      <c r="N1128" s="44">
        <v>2</v>
      </c>
      <c r="O1128" s="44">
        <v>933000</v>
      </c>
      <c r="P1128" s="44">
        <v>1866000</v>
      </c>
      <c r="Q1128" s="44">
        <v>28000000</v>
      </c>
      <c r="R1128" s="44">
        <v>26134000</v>
      </c>
      <c r="S1128" s="42"/>
      <c r="W1128" s="5" t="str" cm="1">
        <f t="array" ref="W1128">_xlfn.LET(
 _xlpm.a, TRIM(_xlfn.TEXTSPLIT(M1128,",")),
 _xlpm.b, TRIM(_xlfn.TEXTSPLIT(L1128,",")),
 IFERROR(_xlfn._xlws.FILTER(_xlpm.a, ISNA(MATCH(_xlpm.a,_xlpm.b,0))), "Không có khác biệt")
)</f>
        <v>Không có khác biệt</v>
      </c>
    </row>
    <row r="1129" spans="1:23" ht="71.25">
      <c r="A1129" s="44">
        <v>20252</v>
      </c>
      <c r="B1129" s="45" t="s">
        <v>8926</v>
      </c>
      <c r="C1129" s="44">
        <v>2022</v>
      </c>
      <c r="D1129" s="45" t="s">
        <v>1141</v>
      </c>
      <c r="E1129" s="45" t="s">
        <v>1095</v>
      </c>
      <c r="F1129" s="45" t="s">
        <v>1088</v>
      </c>
      <c r="G1129" s="45" t="s">
        <v>1118</v>
      </c>
      <c r="H1129" s="45" t="s">
        <v>1101</v>
      </c>
      <c r="I1129" s="45" t="s">
        <v>3263</v>
      </c>
      <c r="J1129" s="45" t="s">
        <v>3264</v>
      </c>
      <c r="K1129" s="45" t="s">
        <v>1092</v>
      </c>
      <c r="L1129" s="45" t="s">
        <v>9464</v>
      </c>
      <c r="M1129" s="42"/>
      <c r="N1129" s="44">
        <v>7</v>
      </c>
      <c r="O1129" s="44">
        <v>933000</v>
      </c>
      <c r="P1129" s="44">
        <v>6531000</v>
      </c>
      <c r="Q1129" s="44">
        <v>28000000</v>
      </c>
      <c r="R1129" s="44">
        <v>21469000</v>
      </c>
      <c r="S1129" s="42"/>
      <c r="W1129" s="5" t="str" cm="1">
        <f t="array" ref="W1129">_xlfn.LET(
 _xlpm.a, TRIM(_xlfn.TEXTSPLIT(M1129,",")),
 _xlpm.b, TRIM(_xlfn.TEXTSPLIT(L1129,",")),
 IFERROR(_xlfn._xlws.FILTER(_xlpm.a, ISNA(MATCH(_xlpm.a,_xlpm.b,0))), "Không có khác biệt")
)</f>
        <v>Không có khác biệt</v>
      </c>
    </row>
    <row r="1130" spans="1:23" ht="71.25">
      <c r="A1130" s="44">
        <v>20252</v>
      </c>
      <c r="B1130" s="45" t="s">
        <v>8926</v>
      </c>
      <c r="C1130" s="44">
        <v>2025</v>
      </c>
      <c r="D1130" s="45" t="s">
        <v>1099</v>
      </c>
      <c r="E1130" s="45" t="s">
        <v>1087</v>
      </c>
      <c r="F1130" s="45" t="s">
        <v>1088</v>
      </c>
      <c r="G1130" s="45" t="s">
        <v>1158</v>
      </c>
      <c r="H1130" s="45" t="s">
        <v>1101</v>
      </c>
      <c r="I1130" s="44">
        <v>2511088</v>
      </c>
      <c r="J1130" s="45" t="s">
        <v>3266</v>
      </c>
      <c r="K1130" s="45" t="s">
        <v>1092</v>
      </c>
      <c r="L1130" s="45" t="s">
        <v>9465</v>
      </c>
      <c r="M1130" s="45" t="s">
        <v>9466</v>
      </c>
      <c r="N1130" s="44">
        <v>10</v>
      </c>
      <c r="O1130" s="44">
        <v>933000</v>
      </c>
      <c r="P1130" s="44">
        <v>9330000</v>
      </c>
      <c r="Q1130" s="44">
        <v>8387000</v>
      </c>
      <c r="R1130" s="44">
        <v>-943000</v>
      </c>
      <c r="S1130" s="42"/>
      <c r="W1130" s="5" t="str" cm="1">
        <f t="array" ref="W1130">_xlfn.LET(
 _xlpm.a, TRIM(_xlfn.TEXTSPLIT(M1130,",")),
 _xlpm.b, TRIM(_xlfn.TEXTSPLIT(L1130,",")),
 IFERROR(_xlfn._xlws.FILTER(_xlpm.a, ISNA(MATCH(_xlpm.a,_xlpm.b,0))), "Không có khác biệt")
)</f>
        <v>Không có khác biệt</v>
      </c>
    </row>
    <row r="1131" spans="1:23" ht="71.25">
      <c r="A1131" s="44">
        <v>20252</v>
      </c>
      <c r="B1131" s="45" t="s">
        <v>8926</v>
      </c>
      <c r="C1131" s="44">
        <v>2025</v>
      </c>
      <c r="D1131" s="45" t="s">
        <v>1343</v>
      </c>
      <c r="E1131" s="45" t="s">
        <v>1087</v>
      </c>
      <c r="F1131" s="45" t="s">
        <v>19</v>
      </c>
      <c r="G1131" s="45" t="s">
        <v>1096</v>
      </c>
      <c r="H1131" s="42"/>
      <c r="I1131" s="44">
        <v>2540091</v>
      </c>
      <c r="J1131" s="45" t="s">
        <v>3267</v>
      </c>
      <c r="K1131" s="45" t="s">
        <v>1092</v>
      </c>
      <c r="L1131" s="42"/>
      <c r="M1131" s="42"/>
      <c r="N1131" s="44">
        <v>0</v>
      </c>
      <c r="O1131" s="44">
        <v>0</v>
      </c>
      <c r="P1131" s="44">
        <v>0</v>
      </c>
      <c r="Q1131" s="44">
        <v>28000000</v>
      </c>
      <c r="R1131" s="44">
        <v>28000000</v>
      </c>
      <c r="S1131" s="42"/>
      <c r="W1131" s="5" t="str" cm="1">
        <f t="array" ref="W1131">_xlfn.LET(
 _xlpm.a, TRIM(_xlfn.TEXTSPLIT(M1131,",")),
 _xlpm.b, TRIM(_xlfn.TEXTSPLIT(L1131,",")),
 IFERROR(_xlfn._xlws.FILTER(_xlpm.a, ISNA(MATCH(_xlpm.a,_xlpm.b,0))), "Không có khác biệt")
)</f>
        <v>Không có khác biệt</v>
      </c>
    </row>
    <row r="1132" spans="1:23" ht="71.25">
      <c r="A1132" s="44">
        <v>20252</v>
      </c>
      <c r="B1132" s="45" t="s">
        <v>8926</v>
      </c>
      <c r="C1132" s="44">
        <v>2024</v>
      </c>
      <c r="D1132" s="45" t="s">
        <v>1110</v>
      </c>
      <c r="E1132" s="45" t="s">
        <v>1095</v>
      </c>
      <c r="F1132" s="45" t="s">
        <v>1088</v>
      </c>
      <c r="G1132" s="45" t="s">
        <v>1089</v>
      </c>
      <c r="H1132" s="45" t="s">
        <v>1101</v>
      </c>
      <c r="I1132" s="44">
        <v>2410002</v>
      </c>
      <c r="J1132" s="45" t="s">
        <v>3268</v>
      </c>
      <c r="K1132" s="45" t="s">
        <v>1092</v>
      </c>
      <c r="L1132" s="42"/>
      <c r="M1132" s="42"/>
      <c r="N1132" s="44">
        <v>0</v>
      </c>
      <c r="O1132" s="44">
        <v>933000</v>
      </c>
      <c r="P1132" s="44">
        <v>0</v>
      </c>
      <c r="Q1132" s="44">
        <v>28000000</v>
      </c>
      <c r="R1132" s="44">
        <v>28000000</v>
      </c>
      <c r="S1132" s="42"/>
      <c r="W1132" s="5" t="str" cm="1">
        <f t="array" ref="W1132">_xlfn.LET(
 _xlpm.a, TRIM(_xlfn.TEXTSPLIT(M1132,",")),
 _xlpm.b, TRIM(_xlfn.TEXTSPLIT(L1132,",")),
 IFERROR(_xlfn._xlws.FILTER(_xlpm.a, ISNA(MATCH(_xlpm.a,_xlpm.b,0))), "Không có khác biệt")
)</f>
        <v>Không có khác biệt</v>
      </c>
    </row>
    <row r="1133" spans="1:23" ht="71.25">
      <c r="A1133" s="44">
        <v>20252</v>
      </c>
      <c r="B1133" s="45" t="s">
        <v>8926</v>
      </c>
      <c r="C1133" s="44">
        <v>2025</v>
      </c>
      <c r="D1133" s="45" t="s">
        <v>1117</v>
      </c>
      <c r="E1133" s="45" t="s">
        <v>1087</v>
      </c>
      <c r="F1133" s="45" t="s">
        <v>1088</v>
      </c>
      <c r="G1133" s="45" t="s">
        <v>1155</v>
      </c>
      <c r="H1133" s="45" t="s">
        <v>1090</v>
      </c>
      <c r="I1133" s="44">
        <v>2510833</v>
      </c>
      <c r="J1133" s="45" t="s">
        <v>3269</v>
      </c>
      <c r="K1133" s="45" t="s">
        <v>1092</v>
      </c>
      <c r="L1133" s="42"/>
      <c r="M1133" s="42"/>
      <c r="N1133" s="44">
        <v>0</v>
      </c>
      <c r="O1133" s="44">
        <v>933000</v>
      </c>
      <c r="P1133" s="44">
        <v>0</v>
      </c>
      <c r="Q1133" s="44">
        <v>26124000</v>
      </c>
      <c r="R1133" s="44">
        <v>26124000</v>
      </c>
      <c r="S1133" s="42"/>
      <c r="W1133" s="5" t="str" cm="1">
        <f t="array" ref="W1133">_xlfn.LET(
 _xlpm.a, TRIM(_xlfn.TEXTSPLIT(M1133,",")),
 _xlpm.b, TRIM(_xlfn.TEXTSPLIT(L1133,",")),
 IFERROR(_xlfn._xlws.FILTER(_xlpm.a, ISNA(MATCH(_xlpm.a,_xlpm.b,0))), "Không có khác biệt")
)</f>
        <v>Không có khác biệt</v>
      </c>
    </row>
    <row r="1134" spans="1:23" ht="85.5">
      <c r="A1134" s="44">
        <v>20252</v>
      </c>
      <c r="B1134" s="45" t="s">
        <v>8926</v>
      </c>
      <c r="C1134" s="44">
        <v>2025</v>
      </c>
      <c r="D1134" s="45" t="s">
        <v>1099</v>
      </c>
      <c r="E1134" s="45" t="s">
        <v>1087</v>
      </c>
      <c r="F1134" s="45" t="s">
        <v>1088</v>
      </c>
      <c r="G1134" s="45" t="s">
        <v>1811</v>
      </c>
      <c r="H1134" s="45" t="s">
        <v>1101</v>
      </c>
      <c r="I1134" s="44">
        <v>2510464</v>
      </c>
      <c r="J1134" s="45" t="s">
        <v>3270</v>
      </c>
      <c r="K1134" s="45" t="s">
        <v>1092</v>
      </c>
      <c r="L1134" s="45" t="s">
        <v>9274</v>
      </c>
      <c r="M1134" s="45" t="s">
        <v>9467</v>
      </c>
      <c r="N1134" s="44">
        <v>17</v>
      </c>
      <c r="O1134" s="44">
        <v>1667000</v>
      </c>
      <c r="P1134" s="44">
        <v>28339000</v>
      </c>
      <c r="Q1134" s="44">
        <v>30016000</v>
      </c>
      <c r="R1134" s="44">
        <v>1677000</v>
      </c>
      <c r="S1134" s="42"/>
      <c r="W1134" s="5" t="str" cm="1">
        <f t="array" ref="W1134">_xlfn.LET(
 _xlpm.a, TRIM(_xlfn.TEXTSPLIT(M1134,",")),
 _xlpm.b, TRIM(_xlfn.TEXTSPLIT(L1134,",")),
 IFERROR(_xlfn._xlws.FILTER(_xlpm.a, ISNA(MATCH(_xlpm.a,_xlpm.b,0))), "Không có khác biệt")
)</f>
        <v>Không có khác biệt</v>
      </c>
    </row>
    <row r="1135" spans="1:23" ht="71.25">
      <c r="A1135" s="44">
        <v>20252</v>
      </c>
      <c r="B1135" s="45" t="s">
        <v>8926</v>
      </c>
      <c r="C1135" s="44">
        <v>2023</v>
      </c>
      <c r="D1135" s="45" t="s">
        <v>1127</v>
      </c>
      <c r="E1135" s="45" t="s">
        <v>1095</v>
      </c>
      <c r="F1135" s="45" t="s">
        <v>1088</v>
      </c>
      <c r="G1135" s="45" t="s">
        <v>1128</v>
      </c>
      <c r="H1135" s="45" t="s">
        <v>1101</v>
      </c>
      <c r="I1135" s="45" t="s">
        <v>3272</v>
      </c>
      <c r="J1135" s="45" t="s">
        <v>3273</v>
      </c>
      <c r="K1135" s="45" t="s">
        <v>1092</v>
      </c>
      <c r="L1135" s="45" t="s">
        <v>8939</v>
      </c>
      <c r="M1135" s="42"/>
      <c r="N1135" s="44">
        <v>2</v>
      </c>
      <c r="O1135" s="44">
        <v>933000</v>
      </c>
      <c r="P1135" s="44">
        <v>1866000</v>
      </c>
      <c r="Q1135" s="44">
        <v>28000000</v>
      </c>
      <c r="R1135" s="44">
        <v>26134000</v>
      </c>
      <c r="S1135" s="42"/>
      <c r="W1135" s="5" t="str" cm="1">
        <f t="array" ref="W1135">_xlfn.LET(
 _xlpm.a, TRIM(_xlfn.TEXTSPLIT(M1135,",")),
 _xlpm.b, TRIM(_xlfn.TEXTSPLIT(L1135,",")),
 IFERROR(_xlfn._xlws.FILTER(_xlpm.a, ISNA(MATCH(_xlpm.a,_xlpm.b,0))), "Không có khác biệt")
)</f>
        <v>Không có khác biệt</v>
      </c>
    </row>
    <row r="1136" spans="1:23" ht="71.25">
      <c r="A1136" s="44">
        <v>20252</v>
      </c>
      <c r="B1136" s="45" t="s">
        <v>8926</v>
      </c>
      <c r="C1136" s="44">
        <v>2025</v>
      </c>
      <c r="D1136" s="45" t="s">
        <v>1099</v>
      </c>
      <c r="E1136" s="45" t="s">
        <v>1087</v>
      </c>
      <c r="F1136" s="45" t="s">
        <v>1088</v>
      </c>
      <c r="G1136" s="45" t="s">
        <v>1114</v>
      </c>
      <c r="H1136" s="45" t="s">
        <v>1101</v>
      </c>
      <c r="I1136" s="44">
        <v>2510203</v>
      </c>
      <c r="J1136" s="45" t="s">
        <v>3275</v>
      </c>
      <c r="K1136" s="45" t="s">
        <v>3276</v>
      </c>
      <c r="L1136" s="45" t="s">
        <v>9468</v>
      </c>
      <c r="M1136" s="42"/>
      <c r="N1136" s="44">
        <v>14</v>
      </c>
      <c r="O1136" s="44">
        <v>1667000</v>
      </c>
      <c r="P1136" s="44">
        <v>23338000</v>
      </c>
      <c r="Q1136" s="44">
        <v>0</v>
      </c>
      <c r="R1136" s="44">
        <v>-23338000</v>
      </c>
      <c r="S1136" s="42"/>
      <c r="W1136" s="5" t="str" cm="1">
        <f t="array" ref="W1136">_xlfn.LET(
 _xlpm.a, TRIM(_xlfn.TEXTSPLIT(M1136,",")),
 _xlpm.b, TRIM(_xlfn.TEXTSPLIT(L1136,",")),
 IFERROR(_xlfn._xlws.FILTER(_xlpm.a, ISNA(MATCH(_xlpm.a,_xlpm.b,0))), "Không có khác biệt")
)</f>
        <v>Không có khác biệt</v>
      </c>
    </row>
    <row r="1137" spans="1:23" ht="71.25">
      <c r="A1137" s="44">
        <v>20252</v>
      </c>
      <c r="B1137" s="45" t="s">
        <v>8926</v>
      </c>
      <c r="C1137" s="44">
        <v>2024</v>
      </c>
      <c r="D1137" s="45" t="s">
        <v>1591</v>
      </c>
      <c r="E1137" s="45" t="s">
        <v>1095</v>
      </c>
      <c r="F1137" s="45" t="s">
        <v>19</v>
      </c>
      <c r="G1137" s="45" t="s">
        <v>1121</v>
      </c>
      <c r="H1137" s="42"/>
      <c r="I1137" s="44">
        <v>2440036</v>
      </c>
      <c r="J1137" s="45" t="s">
        <v>3277</v>
      </c>
      <c r="K1137" s="45" t="s">
        <v>1092</v>
      </c>
      <c r="L1137" s="42"/>
      <c r="M1137" s="42"/>
      <c r="N1137" s="44">
        <v>0</v>
      </c>
      <c r="O1137" s="44">
        <v>0</v>
      </c>
      <c r="P1137" s="44">
        <v>0</v>
      </c>
      <c r="Q1137" s="44">
        <v>28000000</v>
      </c>
      <c r="R1137" s="44">
        <v>28000000</v>
      </c>
      <c r="S1137" s="42"/>
      <c r="W1137" s="5" t="str" cm="1">
        <f t="array" ref="W1137">_xlfn.LET(
 _xlpm.a, TRIM(_xlfn.TEXTSPLIT(M1137,",")),
 _xlpm.b, TRIM(_xlfn.TEXTSPLIT(L1137,",")),
 IFERROR(_xlfn._xlws.FILTER(_xlpm.a, ISNA(MATCH(_xlpm.a,_xlpm.b,0))), "Không có khác biệt")
)</f>
        <v>Không có khác biệt</v>
      </c>
    </row>
    <row r="1138" spans="1:23" ht="71.25">
      <c r="A1138" s="44">
        <v>20252</v>
      </c>
      <c r="B1138" s="45" t="s">
        <v>8926</v>
      </c>
      <c r="C1138" s="44">
        <v>2024</v>
      </c>
      <c r="D1138" s="45" t="s">
        <v>1110</v>
      </c>
      <c r="E1138" s="45" t="s">
        <v>1095</v>
      </c>
      <c r="F1138" s="45" t="s">
        <v>1088</v>
      </c>
      <c r="G1138" s="45" t="s">
        <v>1111</v>
      </c>
      <c r="H1138" s="45" t="s">
        <v>1101</v>
      </c>
      <c r="I1138" s="44">
        <v>2411170</v>
      </c>
      <c r="J1138" s="45" t="s">
        <v>3279</v>
      </c>
      <c r="K1138" s="45" t="s">
        <v>1092</v>
      </c>
      <c r="L1138" s="45" t="s">
        <v>9469</v>
      </c>
      <c r="M1138" s="45" t="s">
        <v>9470</v>
      </c>
      <c r="N1138" s="44">
        <v>11</v>
      </c>
      <c r="O1138" s="44">
        <v>933000</v>
      </c>
      <c r="P1138" s="44">
        <v>10263000</v>
      </c>
      <c r="Q1138" s="44">
        <v>10263000</v>
      </c>
      <c r="R1138" s="44">
        <v>0</v>
      </c>
      <c r="S1138" s="42"/>
      <c r="W1138" s="5" t="str" cm="1">
        <f t="array" ref="W1138">_xlfn.LET(
 _xlpm.a, TRIM(_xlfn.TEXTSPLIT(M1138,",")),
 _xlpm.b, TRIM(_xlfn.TEXTSPLIT(L1138,",")),
 IFERROR(_xlfn._xlws.FILTER(_xlpm.a, ISNA(MATCH(_xlpm.a,_xlpm.b,0))), "Không có khác biệt")
)</f>
        <v>Không có khác biệt</v>
      </c>
    </row>
    <row r="1139" spans="1:23" ht="71.25">
      <c r="A1139" s="44">
        <v>20252</v>
      </c>
      <c r="B1139" s="45" t="s">
        <v>8926</v>
      </c>
      <c r="C1139" s="44">
        <v>2025</v>
      </c>
      <c r="D1139" s="45" t="s">
        <v>1117</v>
      </c>
      <c r="E1139" s="45" t="s">
        <v>1087</v>
      </c>
      <c r="F1139" s="45" t="s">
        <v>1088</v>
      </c>
      <c r="G1139" s="45" t="s">
        <v>1089</v>
      </c>
      <c r="H1139" s="45" t="s">
        <v>1090</v>
      </c>
      <c r="I1139" s="44">
        <v>2511226</v>
      </c>
      <c r="J1139" s="45" t="s">
        <v>3281</v>
      </c>
      <c r="K1139" s="45" t="s">
        <v>1092</v>
      </c>
      <c r="L1139" s="42"/>
      <c r="M1139" s="42"/>
      <c r="N1139" s="44">
        <v>0</v>
      </c>
      <c r="O1139" s="44">
        <v>933000</v>
      </c>
      <c r="P1139" s="44">
        <v>0</v>
      </c>
      <c r="Q1139" s="44">
        <v>24258000</v>
      </c>
      <c r="R1139" s="44">
        <v>24258000</v>
      </c>
      <c r="S1139" s="42"/>
      <c r="W1139" s="5" t="str" cm="1">
        <f t="array" ref="W1139">_xlfn.LET(
 _xlpm.a, TRIM(_xlfn.TEXTSPLIT(M1139,",")),
 _xlpm.b, TRIM(_xlfn.TEXTSPLIT(L1139,",")),
 IFERROR(_xlfn._xlws.FILTER(_xlpm.a, ISNA(MATCH(_xlpm.a,_xlpm.b,0))), "Không có khác biệt")
)</f>
        <v>Không có khác biệt</v>
      </c>
    </row>
    <row r="1140" spans="1:23" ht="71.25">
      <c r="A1140" s="44">
        <v>20252</v>
      </c>
      <c r="B1140" s="45" t="s">
        <v>8926</v>
      </c>
      <c r="C1140" s="44">
        <v>2022</v>
      </c>
      <c r="D1140" s="45" t="s">
        <v>1144</v>
      </c>
      <c r="E1140" s="45" t="s">
        <v>1095</v>
      </c>
      <c r="F1140" s="45" t="s">
        <v>1088</v>
      </c>
      <c r="G1140" s="45" t="s">
        <v>1651</v>
      </c>
      <c r="H1140" s="45" t="s">
        <v>1090</v>
      </c>
      <c r="I1140" s="45" t="s">
        <v>3282</v>
      </c>
      <c r="J1140" s="45" t="s">
        <v>3283</v>
      </c>
      <c r="K1140" s="45" t="s">
        <v>1092</v>
      </c>
      <c r="L1140" s="45" t="s">
        <v>8939</v>
      </c>
      <c r="M1140" s="42"/>
      <c r="N1140" s="44">
        <v>2</v>
      </c>
      <c r="O1140" s="44">
        <v>933000</v>
      </c>
      <c r="P1140" s="44">
        <v>1866000</v>
      </c>
      <c r="Q1140" s="44">
        <v>23300000</v>
      </c>
      <c r="R1140" s="44">
        <v>21434000</v>
      </c>
      <c r="S1140" s="42"/>
      <c r="W1140" s="5" t="str" cm="1">
        <f t="array" ref="W1140">_xlfn.LET(
 _xlpm.a, TRIM(_xlfn.TEXTSPLIT(M1140,",")),
 _xlpm.b, TRIM(_xlfn.TEXTSPLIT(L1140,",")),
 IFERROR(_xlfn._xlws.FILTER(_xlpm.a, ISNA(MATCH(_xlpm.a,_xlpm.b,0))), "Không có khác biệt")
)</f>
        <v>Không có khác biệt</v>
      </c>
    </row>
    <row r="1141" spans="1:23" ht="71.25">
      <c r="A1141" s="44">
        <v>20252</v>
      </c>
      <c r="B1141" s="45" t="s">
        <v>8926</v>
      </c>
      <c r="C1141" s="44">
        <v>2022</v>
      </c>
      <c r="D1141" s="45" t="s">
        <v>1144</v>
      </c>
      <c r="E1141" s="45" t="s">
        <v>1095</v>
      </c>
      <c r="F1141" s="45" t="s">
        <v>1088</v>
      </c>
      <c r="G1141" s="45" t="s">
        <v>1165</v>
      </c>
      <c r="H1141" s="45" t="s">
        <v>1090</v>
      </c>
      <c r="I1141" s="45" t="s">
        <v>3285</v>
      </c>
      <c r="J1141" s="45" t="s">
        <v>3286</v>
      </c>
      <c r="K1141" s="45" t="s">
        <v>1092</v>
      </c>
      <c r="L1141" s="45" t="s">
        <v>8939</v>
      </c>
      <c r="M1141" s="42"/>
      <c r="N1141" s="44">
        <v>2</v>
      </c>
      <c r="O1141" s="44">
        <v>933000</v>
      </c>
      <c r="P1141" s="44">
        <v>1866000</v>
      </c>
      <c r="Q1141" s="44">
        <v>23300000</v>
      </c>
      <c r="R1141" s="44">
        <v>21434000</v>
      </c>
      <c r="S1141" s="42"/>
      <c r="W1141" s="5" t="str" cm="1">
        <f t="array" ref="W1141">_xlfn.LET(
 _xlpm.a, TRIM(_xlfn.TEXTSPLIT(M1141,",")),
 _xlpm.b, TRIM(_xlfn.TEXTSPLIT(L1141,",")),
 IFERROR(_xlfn._xlws.FILTER(_xlpm.a, ISNA(MATCH(_xlpm.a,_xlpm.b,0))), "Không có khác biệt")
)</f>
        <v>Không có khác biệt</v>
      </c>
    </row>
    <row r="1142" spans="1:23" ht="71.25">
      <c r="A1142" s="44">
        <v>20252</v>
      </c>
      <c r="B1142" s="45" t="s">
        <v>8926</v>
      </c>
      <c r="C1142" s="44">
        <v>2025</v>
      </c>
      <c r="D1142" s="45" t="s">
        <v>1099</v>
      </c>
      <c r="E1142" s="45" t="s">
        <v>1087</v>
      </c>
      <c r="F1142" s="45" t="s">
        <v>1088</v>
      </c>
      <c r="G1142" s="45" t="s">
        <v>1104</v>
      </c>
      <c r="H1142" s="45" t="s">
        <v>1101</v>
      </c>
      <c r="I1142" s="44">
        <v>2510510</v>
      </c>
      <c r="J1142" s="45" t="s">
        <v>3287</v>
      </c>
      <c r="K1142" s="45" t="s">
        <v>1092</v>
      </c>
      <c r="L1142" s="45" t="s">
        <v>9454</v>
      </c>
      <c r="M1142" s="45" t="s">
        <v>9417</v>
      </c>
      <c r="N1142" s="44">
        <v>11</v>
      </c>
      <c r="O1142" s="44">
        <v>933000</v>
      </c>
      <c r="P1142" s="44">
        <v>10263000</v>
      </c>
      <c r="Q1142" s="44">
        <v>11186000</v>
      </c>
      <c r="R1142" s="44">
        <v>923000</v>
      </c>
      <c r="S1142" s="42"/>
      <c r="W1142" s="5" t="str" cm="1">
        <f t="array" ref="W1142">_xlfn.LET(
 _xlpm.a, TRIM(_xlfn.TEXTSPLIT(M1142,",")),
 _xlpm.b, TRIM(_xlfn.TEXTSPLIT(L1142,",")),
 IFERROR(_xlfn._xlws.FILTER(_xlpm.a, ISNA(MATCH(_xlpm.a,_xlpm.b,0))), "Không có khác biệt")
)</f>
        <v>Không có khác biệt</v>
      </c>
    </row>
    <row r="1143" spans="1:23" ht="71.25">
      <c r="A1143" s="44">
        <v>20252</v>
      </c>
      <c r="B1143" s="45" t="s">
        <v>8926</v>
      </c>
      <c r="C1143" s="44">
        <v>2024</v>
      </c>
      <c r="D1143" s="45" t="s">
        <v>1110</v>
      </c>
      <c r="E1143" s="45" t="s">
        <v>1095</v>
      </c>
      <c r="F1143" s="45" t="s">
        <v>1088</v>
      </c>
      <c r="G1143" s="45" t="s">
        <v>1089</v>
      </c>
      <c r="H1143" s="45" t="s">
        <v>1101</v>
      </c>
      <c r="I1143" s="44">
        <v>2410606</v>
      </c>
      <c r="J1143" s="45" t="s">
        <v>2619</v>
      </c>
      <c r="K1143" s="45" t="s">
        <v>1092</v>
      </c>
      <c r="L1143" s="42"/>
      <c r="M1143" s="42"/>
      <c r="N1143" s="44">
        <v>0</v>
      </c>
      <c r="O1143" s="44">
        <v>933000</v>
      </c>
      <c r="P1143" s="44">
        <v>0</v>
      </c>
      <c r="Q1143" s="44">
        <v>28000000</v>
      </c>
      <c r="R1143" s="44">
        <v>28000000</v>
      </c>
      <c r="S1143" s="42"/>
      <c r="W1143" s="5" t="str" cm="1">
        <f t="array" ref="W1143">_xlfn.LET(
 _xlpm.a, TRIM(_xlfn.TEXTSPLIT(M1143,",")),
 _xlpm.b, TRIM(_xlfn.TEXTSPLIT(L1143,",")),
 IFERROR(_xlfn._xlws.FILTER(_xlpm.a, ISNA(MATCH(_xlpm.a,_xlpm.b,0))), "Không có khác biệt")
)</f>
        <v>Không có khác biệt</v>
      </c>
    </row>
    <row r="1144" spans="1:23" ht="85.5">
      <c r="A1144" s="44">
        <v>20252</v>
      </c>
      <c r="B1144" s="45" t="s">
        <v>8926</v>
      </c>
      <c r="C1144" s="44">
        <v>2024</v>
      </c>
      <c r="D1144" s="45" t="s">
        <v>1086</v>
      </c>
      <c r="E1144" s="45" t="s">
        <v>1087</v>
      </c>
      <c r="F1144" s="45" t="s">
        <v>1088</v>
      </c>
      <c r="G1144" s="45" t="s">
        <v>1124</v>
      </c>
      <c r="H1144" s="45" t="s">
        <v>1090</v>
      </c>
      <c r="I1144" s="44">
        <v>2410848</v>
      </c>
      <c r="J1144" s="45" t="s">
        <v>3289</v>
      </c>
      <c r="K1144" s="45" t="s">
        <v>1092</v>
      </c>
      <c r="L1144" s="45" t="s">
        <v>9471</v>
      </c>
      <c r="M1144" s="45" t="s">
        <v>9472</v>
      </c>
      <c r="N1144" s="44">
        <v>17</v>
      </c>
      <c r="O1144" s="44">
        <v>933000</v>
      </c>
      <c r="P1144" s="44">
        <v>15861000</v>
      </c>
      <c r="Q1144" s="44">
        <v>15861000</v>
      </c>
      <c r="R1144" s="44">
        <v>0</v>
      </c>
      <c r="S1144" s="42"/>
      <c r="W1144" s="5" t="str" cm="1">
        <f t="array" ref="W1144">_xlfn.LET(
 _xlpm.a, TRIM(_xlfn.TEXTSPLIT(M1144,",")),
 _xlpm.b, TRIM(_xlfn.TEXTSPLIT(L1144,",")),
 IFERROR(_xlfn._xlws.FILTER(_xlpm.a, ISNA(MATCH(_xlpm.a,_xlpm.b,0))), "Không có khác biệt")
)</f>
        <v>Không có khác biệt</v>
      </c>
    </row>
    <row r="1145" spans="1:23" ht="71.25">
      <c r="A1145" s="44">
        <v>20252</v>
      </c>
      <c r="B1145" s="45" t="s">
        <v>8926</v>
      </c>
      <c r="C1145" s="44">
        <v>2024</v>
      </c>
      <c r="D1145" s="45" t="s">
        <v>1110</v>
      </c>
      <c r="E1145" s="45" t="s">
        <v>1095</v>
      </c>
      <c r="F1145" s="45" t="s">
        <v>1088</v>
      </c>
      <c r="G1145" s="45" t="s">
        <v>1118</v>
      </c>
      <c r="H1145" s="45" t="s">
        <v>1101</v>
      </c>
      <c r="I1145" s="44">
        <v>2410607</v>
      </c>
      <c r="J1145" s="45" t="s">
        <v>3290</v>
      </c>
      <c r="K1145" s="45" t="s">
        <v>1092</v>
      </c>
      <c r="L1145" s="42"/>
      <c r="M1145" s="42"/>
      <c r="N1145" s="44">
        <v>0</v>
      </c>
      <c r="O1145" s="44">
        <v>933000</v>
      </c>
      <c r="P1145" s="44">
        <v>0</v>
      </c>
      <c r="Q1145" s="44">
        <v>28000000</v>
      </c>
      <c r="R1145" s="44">
        <v>28000000</v>
      </c>
      <c r="S1145" s="42"/>
      <c r="W1145" s="5" t="str" cm="1">
        <f t="array" ref="W1145">_xlfn.LET(
 _xlpm.a, TRIM(_xlfn.TEXTSPLIT(M1145,",")),
 _xlpm.b, TRIM(_xlfn.TEXTSPLIT(L1145,",")),
 IFERROR(_xlfn._xlws.FILTER(_xlpm.a, ISNA(MATCH(_xlpm.a,_xlpm.b,0))), "Không có khác biệt")
)</f>
        <v>Không có khác biệt</v>
      </c>
    </row>
    <row r="1146" spans="1:23" ht="71.25">
      <c r="A1146" s="44">
        <v>20252</v>
      </c>
      <c r="B1146" s="45" t="s">
        <v>8926</v>
      </c>
      <c r="C1146" s="44">
        <v>2025</v>
      </c>
      <c r="D1146" s="45" t="s">
        <v>1099</v>
      </c>
      <c r="E1146" s="45" t="s">
        <v>1087</v>
      </c>
      <c r="F1146" s="45" t="s">
        <v>1088</v>
      </c>
      <c r="G1146" s="45" t="s">
        <v>1114</v>
      </c>
      <c r="H1146" s="45" t="s">
        <v>1101</v>
      </c>
      <c r="I1146" s="44">
        <v>2510698</v>
      </c>
      <c r="J1146" s="45" t="s">
        <v>3291</v>
      </c>
      <c r="K1146" s="45" t="s">
        <v>1092</v>
      </c>
      <c r="L1146" s="45" t="s">
        <v>8935</v>
      </c>
      <c r="M1146" s="45" t="s">
        <v>8936</v>
      </c>
      <c r="N1146" s="44">
        <v>14</v>
      </c>
      <c r="O1146" s="44">
        <v>1317000</v>
      </c>
      <c r="P1146" s="44">
        <v>18438000</v>
      </c>
      <c r="Q1146" s="44">
        <v>30301000</v>
      </c>
      <c r="R1146" s="44">
        <v>11863000</v>
      </c>
      <c r="S1146" s="42"/>
      <c r="W1146" s="5" t="str" cm="1">
        <f t="array" ref="W1146">_xlfn.LET(
 _xlpm.a, TRIM(_xlfn.TEXTSPLIT(M1146,",")),
 _xlpm.b, TRIM(_xlfn.TEXTSPLIT(L1146,",")),
 IFERROR(_xlfn._xlws.FILTER(_xlpm.a, ISNA(MATCH(_xlpm.a,_xlpm.b,0))), "Không có khác biệt")
)</f>
        <v>Không có khác biệt</v>
      </c>
    </row>
    <row r="1147" spans="1:23" ht="85.5">
      <c r="A1147" s="44">
        <v>20252</v>
      </c>
      <c r="B1147" s="45" t="s">
        <v>8926</v>
      </c>
      <c r="C1147" s="44">
        <v>2025</v>
      </c>
      <c r="D1147" s="45" t="s">
        <v>1099</v>
      </c>
      <c r="E1147" s="45" t="s">
        <v>1087</v>
      </c>
      <c r="F1147" s="45" t="s">
        <v>1088</v>
      </c>
      <c r="G1147" s="45" t="s">
        <v>1161</v>
      </c>
      <c r="H1147" s="45" t="s">
        <v>1101</v>
      </c>
      <c r="I1147" s="44">
        <v>2510594</v>
      </c>
      <c r="J1147" s="45" t="s">
        <v>3292</v>
      </c>
      <c r="K1147" s="45" t="s">
        <v>1092</v>
      </c>
      <c r="L1147" s="45" t="s">
        <v>8959</v>
      </c>
      <c r="M1147" s="45" t="s">
        <v>9473</v>
      </c>
      <c r="N1147" s="44">
        <v>16</v>
      </c>
      <c r="O1147" s="44">
        <v>933000</v>
      </c>
      <c r="P1147" s="44">
        <v>14928000</v>
      </c>
      <c r="Q1147" s="44">
        <v>13985000</v>
      </c>
      <c r="R1147" s="44">
        <v>-943000</v>
      </c>
      <c r="S1147" s="42"/>
      <c r="W1147" s="5" t="str" cm="1">
        <f t="array" ref="W1147">_xlfn.LET(
 _xlpm.a, TRIM(_xlfn.TEXTSPLIT(M1147,",")),
 _xlpm.b, TRIM(_xlfn.TEXTSPLIT(L1147,",")),
 IFERROR(_xlfn._xlws.FILTER(_xlpm.a, ISNA(MATCH(_xlpm.a,_xlpm.b,0))), "Không có khác biệt")
)</f>
        <v>Không có khác biệt</v>
      </c>
    </row>
    <row r="1148" spans="1:23" ht="71.25">
      <c r="A1148" s="44">
        <v>20252</v>
      </c>
      <c r="B1148" s="45" t="s">
        <v>8926</v>
      </c>
      <c r="C1148" s="44">
        <v>2024</v>
      </c>
      <c r="D1148" s="45" t="s">
        <v>1110</v>
      </c>
      <c r="E1148" s="45" t="s">
        <v>1095</v>
      </c>
      <c r="F1148" s="45" t="s">
        <v>1088</v>
      </c>
      <c r="G1148" s="45" t="s">
        <v>1089</v>
      </c>
      <c r="H1148" s="45" t="s">
        <v>1101</v>
      </c>
      <c r="I1148" s="44">
        <v>2411001</v>
      </c>
      <c r="J1148" s="45" t="s">
        <v>1016</v>
      </c>
      <c r="K1148" s="45" t="s">
        <v>1092</v>
      </c>
      <c r="L1148" s="42"/>
      <c r="M1148" s="42"/>
      <c r="N1148" s="44">
        <v>0</v>
      </c>
      <c r="O1148" s="44">
        <v>933000</v>
      </c>
      <c r="P1148" s="44">
        <v>0</v>
      </c>
      <c r="Q1148" s="44">
        <v>28000000</v>
      </c>
      <c r="R1148" s="44">
        <v>28000000</v>
      </c>
      <c r="S1148" s="42"/>
      <c r="W1148" s="5" t="str" cm="1">
        <f t="array" ref="W1148">_xlfn.LET(
 _xlpm.a, TRIM(_xlfn.TEXTSPLIT(M1148,",")),
 _xlpm.b, TRIM(_xlfn.TEXTSPLIT(L1148,",")),
 IFERROR(_xlfn._xlws.FILTER(_xlpm.a, ISNA(MATCH(_xlpm.a,_xlpm.b,0))), "Không có khác biệt")
)</f>
        <v>Không có khác biệt</v>
      </c>
    </row>
    <row r="1149" spans="1:23" ht="71.25">
      <c r="A1149" s="44">
        <v>20252</v>
      </c>
      <c r="B1149" s="45" t="s">
        <v>8926</v>
      </c>
      <c r="C1149" s="44">
        <v>2021</v>
      </c>
      <c r="D1149" s="45" t="s">
        <v>1616</v>
      </c>
      <c r="E1149" s="45" t="s">
        <v>1095</v>
      </c>
      <c r="F1149" s="45" t="s">
        <v>1133</v>
      </c>
      <c r="G1149" s="45" t="s">
        <v>1501</v>
      </c>
      <c r="H1149" s="42"/>
      <c r="I1149" s="45" t="s">
        <v>3294</v>
      </c>
      <c r="J1149" s="45" t="s">
        <v>3295</v>
      </c>
      <c r="K1149" s="45" t="s">
        <v>1092</v>
      </c>
      <c r="L1149" s="42"/>
      <c r="M1149" s="42"/>
      <c r="N1149" s="44">
        <v>0</v>
      </c>
      <c r="O1149" s="44">
        <v>0</v>
      </c>
      <c r="P1149" s="44">
        <v>0</v>
      </c>
      <c r="Q1149" s="44">
        <v>0</v>
      </c>
      <c r="R1149" s="44">
        <v>0</v>
      </c>
      <c r="S1149" s="42"/>
      <c r="W1149" s="5" t="str" cm="1">
        <f t="array" ref="W1149">_xlfn.LET(
 _xlpm.a, TRIM(_xlfn.TEXTSPLIT(M1149,",")),
 _xlpm.b, TRIM(_xlfn.TEXTSPLIT(L1149,",")),
 IFERROR(_xlfn._xlws.FILTER(_xlpm.a, ISNA(MATCH(_xlpm.a,_xlpm.b,0))), "Không có khác biệt")
)</f>
        <v>Không có khác biệt</v>
      </c>
    </row>
    <row r="1150" spans="1:23" ht="71.25">
      <c r="A1150" s="44">
        <v>20252</v>
      </c>
      <c r="B1150" s="45" t="s">
        <v>8926</v>
      </c>
      <c r="C1150" s="44">
        <v>2024</v>
      </c>
      <c r="D1150" s="45" t="s">
        <v>1086</v>
      </c>
      <c r="E1150" s="45" t="s">
        <v>1087</v>
      </c>
      <c r="F1150" s="45" t="s">
        <v>1088</v>
      </c>
      <c r="G1150" s="45" t="s">
        <v>1089</v>
      </c>
      <c r="H1150" s="45" t="s">
        <v>1090</v>
      </c>
      <c r="I1150" s="44">
        <v>2410961</v>
      </c>
      <c r="J1150" s="45" t="s">
        <v>3296</v>
      </c>
      <c r="K1150" s="45" t="s">
        <v>1092</v>
      </c>
      <c r="L1150" s="45" t="s">
        <v>9474</v>
      </c>
      <c r="M1150" s="45" t="s">
        <v>9475</v>
      </c>
      <c r="N1150" s="44">
        <v>9</v>
      </c>
      <c r="O1150" s="44">
        <v>933000</v>
      </c>
      <c r="P1150" s="44">
        <v>8397000</v>
      </c>
      <c r="Q1150" s="44">
        <v>8397000</v>
      </c>
      <c r="R1150" s="44">
        <v>0</v>
      </c>
      <c r="S1150" s="42"/>
      <c r="W1150" s="5" t="str" cm="1">
        <f t="array" ref="W1150">_xlfn.LET(
 _xlpm.a, TRIM(_xlfn.TEXTSPLIT(M1150,",")),
 _xlpm.b, TRIM(_xlfn.TEXTSPLIT(L1150,",")),
 IFERROR(_xlfn._xlws.FILTER(_xlpm.a, ISNA(MATCH(_xlpm.a,_xlpm.b,0))), "Không có khác biệt")
)</f>
        <v>Không có khác biệt</v>
      </c>
    </row>
    <row r="1151" spans="1:23" ht="71.25">
      <c r="A1151" s="44">
        <v>20252</v>
      </c>
      <c r="B1151" s="45" t="s">
        <v>8926</v>
      </c>
      <c r="C1151" s="44">
        <v>2024</v>
      </c>
      <c r="D1151" s="45" t="s">
        <v>1110</v>
      </c>
      <c r="E1151" s="45" t="s">
        <v>1095</v>
      </c>
      <c r="F1151" s="45" t="s">
        <v>1088</v>
      </c>
      <c r="G1151" s="45" t="s">
        <v>1175</v>
      </c>
      <c r="H1151" s="45" t="s">
        <v>1101</v>
      </c>
      <c r="I1151" s="44">
        <v>2410638</v>
      </c>
      <c r="J1151" s="45" t="s">
        <v>1622</v>
      </c>
      <c r="K1151" s="45" t="s">
        <v>1092</v>
      </c>
      <c r="L1151" s="42"/>
      <c r="M1151" s="42"/>
      <c r="N1151" s="44">
        <v>0</v>
      </c>
      <c r="O1151" s="44">
        <v>933000</v>
      </c>
      <c r="P1151" s="44">
        <v>0</v>
      </c>
      <c r="Q1151" s="44">
        <v>28000000</v>
      </c>
      <c r="R1151" s="44">
        <v>28000000</v>
      </c>
      <c r="S1151" s="42"/>
      <c r="W1151" s="5" t="str" cm="1">
        <f t="array" ref="W1151">_xlfn.LET(
 _xlpm.a, TRIM(_xlfn.TEXTSPLIT(M1151,",")),
 _xlpm.b, TRIM(_xlfn.TEXTSPLIT(L1151,",")),
 IFERROR(_xlfn._xlws.FILTER(_xlpm.a, ISNA(MATCH(_xlpm.a,_xlpm.b,0))), "Không có khác biệt")
)</f>
        <v>Không có khác biệt</v>
      </c>
    </row>
    <row r="1152" spans="1:23" ht="99.75">
      <c r="A1152" s="44">
        <v>20252</v>
      </c>
      <c r="B1152" s="45" t="s">
        <v>8926</v>
      </c>
      <c r="C1152" s="44">
        <v>2024</v>
      </c>
      <c r="D1152" s="45" t="s">
        <v>1086</v>
      </c>
      <c r="E1152" s="45" t="s">
        <v>1087</v>
      </c>
      <c r="F1152" s="45" t="s">
        <v>1088</v>
      </c>
      <c r="G1152" s="45" t="s">
        <v>1175</v>
      </c>
      <c r="H1152" s="45" t="s">
        <v>1090</v>
      </c>
      <c r="I1152" s="44">
        <v>2410097</v>
      </c>
      <c r="J1152" s="45" t="s">
        <v>3298</v>
      </c>
      <c r="K1152" s="45" t="s">
        <v>1092</v>
      </c>
      <c r="L1152" s="45" t="s">
        <v>9476</v>
      </c>
      <c r="M1152" s="45" t="s">
        <v>9477</v>
      </c>
      <c r="N1152" s="44">
        <v>19</v>
      </c>
      <c r="O1152" s="44">
        <v>933000</v>
      </c>
      <c r="P1152" s="44">
        <v>17727000</v>
      </c>
      <c r="Q1152" s="44">
        <v>17727000</v>
      </c>
      <c r="R1152" s="44">
        <v>0</v>
      </c>
      <c r="S1152" s="42"/>
      <c r="W1152" s="5" t="str" cm="1">
        <f t="array" ref="W1152">_xlfn.LET(
 _xlpm.a, TRIM(_xlfn.TEXTSPLIT(M1152,",")),
 _xlpm.b, TRIM(_xlfn.TEXTSPLIT(L1152,",")),
 IFERROR(_xlfn._xlws.FILTER(_xlpm.a, ISNA(MATCH(_xlpm.a,_xlpm.b,0))), "Không có khác biệt")
)</f>
        <v>Không có khác biệt</v>
      </c>
    </row>
    <row r="1153" spans="1:23" ht="71.25">
      <c r="A1153" s="44">
        <v>20252</v>
      </c>
      <c r="B1153" s="45" t="s">
        <v>8926</v>
      </c>
      <c r="C1153" s="44">
        <v>2025</v>
      </c>
      <c r="D1153" s="45" t="s">
        <v>1117</v>
      </c>
      <c r="E1153" s="45" t="s">
        <v>1087</v>
      </c>
      <c r="F1153" s="45" t="s">
        <v>1088</v>
      </c>
      <c r="G1153" s="45" t="s">
        <v>1218</v>
      </c>
      <c r="H1153" s="45" t="s">
        <v>1101</v>
      </c>
      <c r="I1153" s="44">
        <v>2510804</v>
      </c>
      <c r="J1153" s="45" t="s">
        <v>3300</v>
      </c>
      <c r="K1153" s="45" t="s">
        <v>1092</v>
      </c>
      <c r="L1153" s="45" t="s">
        <v>9149</v>
      </c>
      <c r="M1153" s="45" t="s">
        <v>9149</v>
      </c>
      <c r="N1153" s="44">
        <v>15</v>
      </c>
      <c r="O1153" s="44">
        <v>2084000</v>
      </c>
      <c r="P1153" s="44">
        <v>31260000</v>
      </c>
      <c r="Q1153" s="44">
        <v>33364000</v>
      </c>
      <c r="R1153" s="44">
        <v>2104000</v>
      </c>
      <c r="S1153" s="42"/>
      <c r="W1153" s="5" t="str" cm="1">
        <f t="array" ref="W1153">_xlfn.LET(
 _xlpm.a, TRIM(_xlfn.TEXTSPLIT(M1153,",")),
 _xlpm.b, TRIM(_xlfn.TEXTSPLIT(L1153,",")),
 IFERROR(_xlfn._xlws.FILTER(_xlpm.a, ISNA(MATCH(_xlpm.a,_xlpm.b,0))), "Không có khác biệt")
)</f>
        <v>Không có khác biệt</v>
      </c>
    </row>
    <row r="1154" spans="1:23" ht="71.25">
      <c r="A1154" s="44">
        <v>20252</v>
      </c>
      <c r="B1154" s="45" t="s">
        <v>8926</v>
      </c>
      <c r="C1154" s="44">
        <v>2024</v>
      </c>
      <c r="D1154" s="45" t="s">
        <v>1086</v>
      </c>
      <c r="E1154" s="45" t="s">
        <v>1087</v>
      </c>
      <c r="F1154" s="45" t="s">
        <v>1088</v>
      </c>
      <c r="G1154" s="45" t="s">
        <v>1089</v>
      </c>
      <c r="H1154" s="45" t="s">
        <v>1090</v>
      </c>
      <c r="I1154" s="44">
        <v>2410864</v>
      </c>
      <c r="J1154" s="45" t="s">
        <v>3302</v>
      </c>
      <c r="K1154" s="45" t="s">
        <v>1092</v>
      </c>
      <c r="L1154" s="45" t="s">
        <v>9027</v>
      </c>
      <c r="M1154" s="45" t="s">
        <v>9478</v>
      </c>
      <c r="N1154" s="44">
        <v>13</v>
      </c>
      <c r="O1154" s="44">
        <v>933000</v>
      </c>
      <c r="P1154" s="44">
        <v>12129000</v>
      </c>
      <c r="Q1154" s="44">
        <v>12129000</v>
      </c>
      <c r="R1154" s="44">
        <v>0</v>
      </c>
      <c r="S1154" s="42"/>
      <c r="W1154" s="5" t="str" cm="1">
        <f t="array" ref="W1154">_xlfn.LET(
 _xlpm.a, TRIM(_xlfn.TEXTSPLIT(M1154,",")),
 _xlpm.b, TRIM(_xlfn.TEXTSPLIT(L1154,",")),
 IFERROR(_xlfn._xlws.FILTER(_xlpm.a, ISNA(MATCH(_xlpm.a,_xlpm.b,0))), "Không có khác biệt")
)</f>
        <v>Không có khác biệt</v>
      </c>
    </row>
    <row r="1155" spans="1:23" ht="71.25">
      <c r="A1155" s="44">
        <v>20252</v>
      </c>
      <c r="B1155" s="45" t="s">
        <v>8926</v>
      </c>
      <c r="C1155" s="44">
        <v>2025</v>
      </c>
      <c r="D1155" s="45" t="s">
        <v>1099</v>
      </c>
      <c r="E1155" s="45" t="s">
        <v>1087</v>
      </c>
      <c r="F1155" s="45" t="s">
        <v>1088</v>
      </c>
      <c r="G1155" s="45" t="s">
        <v>1118</v>
      </c>
      <c r="H1155" s="45" t="s">
        <v>1101</v>
      </c>
      <c r="I1155" s="44">
        <v>2510722</v>
      </c>
      <c r="J1155" s="45" t="s">
        <v>1289</v>
      </c>
      <c r="K1155" s="45" t="s">
        <v>1092</v>
      </c>
      <c r="L1155" s="45" t="s">
        <v>9015</v>
      </c>
      <c r="M1155" s="45" t="s">
        <v>9479</v>
      </c>
      <c r="N1155" s="44">
        <v>16</v>
      </c>
      <c r="O1155" s="44">
        <v>933000</v>
      </c>
      <c r="P1155" s="44">
        <v>14928000</v>
      </c>
      <c r="Q1155" s="44">
        <v>12119000</v>
      </c>
      <c r="R1155" s="44">
        <v>-2809000</v>
      </c>
      <c r="S1155" s="42"/>
      <c r="W1155" s="5" t="str" cm="1">
        <f t="array" ref="W1155">_xlfn.LET(
 _xlpm.a, TRIM(_xlfn.TEXTSPLIT(M1155,",")),
 _xlpm.b, TRIM(_xlfn.TEXTSPLIT(L1155,",")),
 IFERROR(_xlfn._xlws.FILTER(_xlpm.a, ISNA(MATCH(_xlpm.a,_xlpm.b,0))), "Không có khác biệt")
)</f>
        <v>Không có khác biệt</v>
      </c>
    </row>
    <row r="1156" spans="1:23" ht="71.25">
      <c r="A1156" s="44">
        <v>20252</v>
      </c>
      <c r="B1156" s="45" t="s">
        <v>8926</v>
      </c>
      <c r="C1156" s="44">
        <v>2023</v>
      </c>
      <c r="D1156" s="45" t="s">
        <v>1127</v>
      </c>
      <c r="E1156" s="45" t="s">
        <v>1095</v>
      </c>
      <c r="F1156" s="45" t="s">
        <v>1088</v>
      </c>
      <c r="G1156" s="45" t="s">
        <v>1118</v>
      </c>
      <c r="H1156" s="45" t="s">
        <v>1101</v>
      </c>
      <c r="I1156" s="45" t="s">
        <v>3304</v>
      </c>
      <c r="J1156" s="45" t="s">
        <v>3305</v>
      </c>
      <c r="K1156" s="45" t="s">
        <v>1092</v>
      </c>
      <c r="L1156" s="45" t="s">
        <v>9480</v>
      </c>
      <c r="M1156" s="45" t="s">
        <v>9481</v>
      </c>
      <c r="N1156" s="44">
        <v>13</v>
      </c>
      <c r="O1156" s="44">
        <v>933000</v>
      </c>
      <c r="P1156" s="44">
        <v>12129000</v>
      </c>
      <c r="Q1156" s="44">
        <v>12129000</v>
      </c>
      <c r="R1156" s="44">
        <v>0</v>
      </c>
      <c r="S1156" s="42"/>
      <c r="W1156" s="5" t="str" cm="1">
        <f t="array" ref="W1156">_xlfn.LET(
 _xlpm.a, TRIM(_xlfn.TEXTSPLIT(M1156,",")),
 _xlpm.b, TRIM(_xlfn.TEXTSPLIT(L1156,",")),
 IFERROR(_xlfn._xlws.FILTER(_xlpm.a, ISNA(MATCH(_xlpm.a,_xlpm.b,0))), "Không có khác biệt")
)</f>
        <v>Không có khác biệt</v>
      </c>
    </row>
    <row r="1157" spans="1:23" ht="71.25">
      <c r="A1157" s="44">
        <v>20252</v>
      </c>
      <c r="B1157" s="45" t="s">
        <v>8926</v>
      </c>
      <c r="C1157" s="44">
        <v>2025</v>
      </c>
      <c r="D1157" s="45" t="s">
        <v>1117</v>
      </c>
      <c r="E1157" s="45" t="s">
        <v>1087</v>
      </c>
      <c r="F1157" s="45" t="s">
        <v>1088</v>
      </c>
      <c r="G1157" s="45" t="s">
        <v>1280</v>
      </c>
      <c r="H1157" s="45" t="s">
        <v>1090</v>
      </c>
      <c r="I1157" s="44">
        <v>2511009</v>
      </c>
      <c r="J1157" s="45" t="s">
        <v>3307</v>
      </c>
      <c r="K1157" s="45" t="s">
        <v>1092</v>
      </c>
      <c r="L1157" s="42"/>
      <c r="M1157" s="42"/>
      <c r="N1157" s="44">
        <v>0</v>
      </c>
      <c r="O1157" s="44">
        <v>933000</v>
      </c>
      <c r="P1157" s="44">
        <v>0</v>
      </c>
      <c r="Q1157" s="44">
        <v>28000000</v>
      </c>
      <c r="R1157" s="44">
        <v>28000000</v>
      </c>
      <c r="S1157" s="42"/>
      <c r="W1157" s="5" t="str" cm="1">
        <f t="array" ref="W1157">_xlfn.LET(
 _xlpm.a, TRIM(_xlfn.TEXTSPLIT(M1157,",")),
 _xlpm.b, TRIM(_xlfn.TEXTSPLIT(L1157,",")),
 IFERROR(_xlfn._xlws.FILTER(_xlpm.a, ISNA(MATCH(_xlpm.a,_xlpm.b,0))), "Không có khác biệt")
)</f>
        <v>Không có khác biệt</v>
      </c>
    </row>
    <row r="1158" spans="1:23" ht="71.25">
      <c r="A1158" s="44">
        <v>20252</v>
      </c>
      <c r="B1158" s="45" t="s">
        <v>8926</v>
      </c>
      <c r="C1158" s="44">
        <v>2024</v>
      </c>
      <c r="D1158" s="45" t="s">
        <v>1110</v>
      </c>
      <c r="E1158" s="45" t="s">
        <v>1095</v>
      </c>
      <c r="F1158" s="45" t="s">
        <v>1088</v>
      </c>
      <c r="G1158" s="45" t="s">
        <v>1089</v>
      </c>
      <c r="H1158" s="45" t="s">
        <v>1101</v>
      </c>
      <c r="I1158" s="44">
        <v>2411164</v>
      </c>
      <c r="J1158" s="45" t="s">
        <v>3308</v>
      </c>
      <c r="K1158" s="45" t="s">
        <v>1092</v>
      </c>
      <c r="L1158" s="45" t="s">
        <v>8980</v>
      </c>
      <c r="M1158" s="45" t="s">
        <v>8980</v>
      </c>
      <c r="N1158" s="44">
        <v>7</v>
      </c>
      <c r="O1158" s="44">
        <v>933000</v>
      </c>
      <c r="P1158" s="44">
        <v>6531000</v>
      </c>
      <c r="Q1158" s="44">
        <v>6531000</v>
      </c>
      <c r="R1158" s="44">
        <v>0</v>
      </c>
      <c r="S1158" s="42"/>
      <c r="W1158" s="5" t="str" cm="1">
        <f t="array" ref="W1158">_xlfn.LET(
 _xlpm.a, TRIM(_xlfn.TEXTSPLIT(M1158,",")),
 _xlpm.b, TRIM(_xlfn.TEXTSPLIT(L1158,",")),
 IFERROR(_xlfn._xlws.FILTER(_xlpm.a, ISNA(MATCH(_xlpm.a,_xlpm.b,0))), "Không có khác biệt")
)</f>
        <v>Không có khác biệt</v>
      </c>
    </row>
    <row r="1159" spans="1:23" ht="71.25">
      <c r="A1159" s="44">
        <v>20252</v>
      </c>
      <c r="B1159" s="45" t="s">
        <v>8926</v>
      </c>
      <c r="C1159" s="44">
        <v>2025</v>
      </c>
      <c r="D1159" s="45" t="s">
        <v>1099</v>
      </c>
      <c r="E1159" s="45" t="s">
        <v>1087</v>
      </c>
      <c r="F1159" s="45" t="s">
        <v>1088</v>
      </c>
      <c r="G1159" s="45" t="s">
        <v>1107</v>
      </c>
      <c r="H1159" s="45" t="s">
        <v>1101</v>
      </c>
      <c r="I1159" s="44">
        <v>2510369</v>
      </c>
      <c r="J1159" s="45" t="s">
        <v>3310</v>
      </c>
      <c r="K1159" s="45" t="s">
        <v>1092</v>
      </c>
      <c r="L1159" s="45" t="s">
        <v>8961</v>
      </c>
      <c r="M1159" s="45" t="s">
        <v>8961</v>
      </c>
      <c r="N1159" s="44">
        <v>13</v>
      </c>
      <c r="O1159" s="44">
        <v>933000</v>
      </c>
      <c r="P1159" s="44">
        <v>12129000</v>
      </c>
      <c r="Q1159" s="44">
        <v>9320000</v>
      </c>
      <c r="R1159" s="44">
        <v>-2809000</v>
      </c>
      <c r="S1159" s="42"/>
      <c r="W1159" s="5" t="str" cm="1">
        <f t="array" ref="W1159">_xlfn.LET(
 _xlpm.a, TRIM(_xlfn.TEXTSPLIT(M1159,",")),
 _xlpm.b, TRIM(_xlfn.TEXTSPLIT(L1159,",")),
 IFERROR(_xlfn._xlws.FILTER(_xlpm.a, ISNA(MATCH(_xlpm.a,_xlpm.b,0))), "Không có khác biệt")
)</f>
        <v>Không có khác biệt</v>
      </c>
    </row>
    <row r="1160" spans="1:23" ht="71.25">
      <c r="A1160" s="44">
        <v>20252</v>
      </c>
      <c r="B1160" s="45" t="s">
        <v>8926</v>
      </c>
      <c r="C1160" s="44">
        <v>2022</v>
      </c>
      <c r="D1160" s="45" t="s">
        <v>1144</v>
      </c>
      <c r="E1160" s="45" t="s">
        <v>1095</v>
      </c>
      <c r="F1160" s="45" t="s">
        <v>1088</v>
      </c>
      <c r="G1160" s="45" t="s">
        <v>1165</v>
      </c>
      <c r="H1160" s="45" t="s">
        <v>1090</v>
      </c>
      <c r="I1160" s="45" t="s">
        <v>3311</v>
      </c>
      <c r="J1160" s="45" t="s">
        <v>3312</v>
      </c>
      <c r="K1160" s="45" t="s">
        <v>1092</v>
      </c>
      <c r="L1160" s="42"/>
      <c r="M1160" s="42"/>
      <c r="N1160" s="44">
        <v>0</v>
      </c>
      <c r="O1160" s="44">
        <v>933000</v>
      </c>
      <c r="P1160" s="44">
        <v>0</v>
      </c>
      <c r="Q1160" s="44">
        <v>23300000</v>
      </c>
      <c r="R1160" s="44">
        <v>23300000</v>
      </c>
      <c r="S1160" s="42"/>
      <c r="W1160" s="5" t="str" cm="1">
        <f t="array" ref="W1160">_xlfn.LET(
 _xlpm.a, TRIM(_xlfn.TEXTSPLIT(M1160,",")),
 _xlpm.b, TRIM(_xlfn.TEXTSPLIT(L1160,",")),
 IFERROR(_xlfn._xlws.FILTER(_xlpm.a, ISNA(MATCH(_xlpm.a,_xlpm.b,0))), "Không có khác biệt")
)</f>
        <v>Không có khác biệt</v>
      </c>
    </row>
    <row r="1161" spans="1:23" ht="71.25">
      <c r="A1161" s="44">
        <v>20252</v>
      </c>
      <c r="B1161" s="45" t="s">
        <v>8926</v>
      </c>
      <c r="C1161" s="44">
        <v>2024</v>
      </c>
      <c r="D1161" s="45" t="s">
        <v>1110</v>
      </c>
      <c r="E1161" s="45" t="s">
        <v>1095</v>
      </c>
      <c r="F1161" s="45" t="s">
        <v>1088</v>
      </c>
      <c r="G1161" s="45" t="s">
        <v>1107</v>
      </c>
      <c r="H1161" s="45" t="s">
        <v>1101</v>
      </c>
      <c r="I1161" s="44">
        <v>2410753</v>
      </c>
      <c r="J1161" s="45" t="s">
        <v>3313</v>
      </c>
      <c r="K1161" s="45" t="s">
        <v>1092</v>
      </c>
      <c r="L1161" s="42"/>
      <c r="M1161" s="42"/>
      <c r="N1161" s="44">
        <v>0</v>
      </c>
      <c r="O1161" s="44">
        <v>933000</v>
      </c>
      <c r="P1161" s="44">
        <v>0</v>
      </c>
      <c r="Q1161" s="44">
        <v>28000000</v>
      </c>
      <c r="R1161" s="44">
        <v>28000000</v>
      </c>
      <c r="S1161" s="42"/>
      <c r="W1161" s="5" t="str" cm="1">
        <f t="array" ref="W1161">_xlfn.LET(
 _xlpm.a, TRIM(_xlfn.TEXTSPLIT(M1161,",")),
 _xlpm.b, TRIM(_xlfn.TEXTSPLIT(L1161,",")),
 IFERROR(_xlfn._xlws.FILTER(_xlpm.a, ISNA(MATCH(_xlpm.a,_xlpm.b,0))), "Không có khác biệt")
)</f>
        <v>Không có khác biệt</v>
      </c>
    </row>
    <row r="1162" spans="1:23" ht="71.25">
      <c r="A1162" s="44">
        <v>20252</v>
      </c>
      <c r="B1162" s="45" t="s">
        <v>8926</v>
      </c>
      <c r="C1162" s="44">
        <v>2025</v>
      </c>
      <c r="D1162" s="45" t="s">
        <v>1099</v>
      </c>
      <c r="E1162" s="45" t="s">
        <v>1087</v>
      </c>
      <c r="F1162" s="45" t="s">
        <v>1088</v>
      </c>
      <c r="G1162" s="45" t="s">
        <v>1235</v>
      </c>
      <c r="H1162" s="45" t="s">
        <v>1101</v>
      </c>
      <c r="I1162" s="44">
        <v>2511233</v>
      </c>
      <c r="J1162" s="45" t="s">
        <v>3314</v>
      </c>
      <c r="K1162" s="45" t="s">
        <v>1092</v>
      </c>
      <c r="L1162" s="45" t="s">
        <v>8955</v>
      </c>
      <c r="M1162" s="45" t="s">
        <v>9482</v>
      </c>
      <c r="N1162" s="44">
        <v>15</v>
      </c>
      <c r="O1162" s="44">
        <v>933000</v>
      </c>
      <c r="P1162" s="44">
        <v>13995000</v>
      </c>
      <c r="Q1162" s="44">
        <v>7454000</v>
      </c>
      <c r="R1162" s="44">
        <v>-6541000</v>
      </c>
      <c r="S1162" s="42"/>
      <c r="W1162" s="5" t="str" cm="1">
        <f t="array" ref="W1162">_xlfn.LET(
 _xlpm.a, TRIM(_xlfn.TEXTSPLIT(M1162,",")),
 _xlpm.b, TRIM(_xlfn.TEXTSPLIT(L1162,",")),
 IFERROR(_xlfn._xlws.FILTER(_xlpm.a, ISNA(MATCH(_xlpm.a,_xlpm.b,0))), "Không có khác biệt")
)</f>
        <v>Không có khác biệt</v>
      </c>
    </row>
    <row r="1163" spans="1:23" ht="71.25">
      <c r="A1163" s="44">
        <v>20252</v>
      </c>
      <c r="B1163" s="45" t="s">
        <v>8926</v>
      </c>
      <c r="C1163" s="44">
        <v>2025</v>
      </c>
      <c r="D1163" s="42"/>
      <c r="E1163" s="45" t="s">
        <v>1087</v>
      </c>
      <c r="F1163" s="45" t="s">
        <v>19</v>
      </c>
      <c r="G1163" s="45" t="s">
        <v>1528</v>
      </c>
      <c r="H1163" s="42"/>
      <c r="I1163" s="45" t="s">
        <v>3315</v>
      </c>
      <c r="J1163" s="45" t="s">
        <v>3316</v>
      </c>
      <c r="K1163" s="42"/>
      <c r="L1163" s="42"/>
      <c r="M1163" s="42"/>
      <c r="N1163" s="44">
        <v>0</v>
      </c>
      <c r="O1163" s="44">
        <v>0</v>
      </c>
      <c r="P1163" s="44">
        <v>0</v>
      </c>
      <c r="Q1163" s="44">
        <v>0</v>
      </c>
      <c r="R1163" s="44">
        <v>0</v>
      </c>
      <c r="S1163" s="42"/>
      <c r="W1163" s="5" t="str" cm="1">
        <f t="array" ref="W1163">_xlfn.LET(
 _xlpm.a, TRIM(_xlfn.TEXTSPLIT(M1163,",")),
 _xlpm.b, TRIM(_xlfn.TEXTSPLIT(L1163,",")),
 IFERROR(_xlfn._xlws.FILTER(_xlpm.a, ISNA(MATCH(_xlpm.a,_xlpm.b,0))), "Không có khác biệt")
)</f>
        <v>Không có khác biệt</v>
      </c>
    </row>
    <row r="1164" spans="1:23" ht="71.25">
      <c r="A1164" s="44">
        <v>20252</v>
      </c>
      <c r="B1164" s="45" t="s">
        <v>8926</v>
      </c>
      <c r="C1164" s="44">
        <v>2025</v>
      </c>
      <c r="D1164" s="45" t="s">
        <v>1099</v>
      </c>
      <c r="E1164" s="45" t="s">
        <v>1087</v>
      </c>
      <c r="F1164" s="45" t="s">
        <v>1088</v>
      </c>
      <c r="G1164" s="45" t="s">
        <v>1089</v>
      </c>
      <c r="H1164" s="45" t="s">
        <v>1101</v>
      </c>
      <c r="I1164" s="44">
        <v>2510919</v>
      </c>
      <c r="J1164" s="45" t="s">
        <v>3317</v>
      </c>
      <c r="K1164" s="45" t="s">
        <v>1092</v>
      </c>
      <c r="L1164" s="45" t="s">
        <v>8954</v>
      </c>
      <c r="M1164" s="45" t="s">
        <v>9290</v>
      </c>
      <c r="N1164" s="44">
        <v>12</v>
      </c>
      <c r="O1164" s="44">
        <v>933000</v>
      </c>
      <c r="P1164" s="44">
        <v>11196000</v>
      </c>
      <c r="Q1164" s="44">
        <v>10253000</v>
      </c>
      <c r="R1164" s="44">
        <v>-943000</v>
      </c>
      <c r="S1164" s="42"/>
      <c r="W1164" s="5" t="str" cm="1">
        <f t="array" ref="W1164">_xlfn.LET(
 _xlpm.a, TRIM(_xlfn.TEXTSPLIT(M1164,",")),
 _xlpm.b, TRIM(_xlfn.TEXTSPLIT(L1164,",")),
 IFERROR(_xlfn._xlws.FILTER(_xlpm.a, ISNA(MATCH(_xlpm.a,_xlpm.b,0))), "Không có khác biệt")
)</f>
        <v>Không có khác biệt</v>
      </c>
    </row>
    <row r="1165" spans="1:23" ht="71.25">
      <c r="A1165" s="44">
        <v>20252</v>
      </c>
      <c r="B1165" s="45" t="s">
        <v>8926</v>
      </c>
      <c r="C1165" s="44">
        <v>2021</v>
      </c>
      <c r="D1165" s="45" t="s">
        <v>1180</v>
      </c>
      <c r="E1165" s="45" t="s">
        <v>1095</v>
      </c>
      <c r="F1165" s="45" t="s">
        <v>1088</v>
      </c>
      <c r="G1165" s="45" t="s">
        <v>1118</v>
      </c>
      <c r="H1165" s="45" t="s">
        <v>1101</v>
      </c>
      <c r="I1165" s="45" t="s">
        <v>3318</v>
      </c>
      <c r="J1165" s="45" t="s">
        <v>3319</v>
      </c>
      <c r="K1165" s="45" t="s">
        <v>1092</v>
      </c>
      <c r="L1165" s="42"/>
      <c r="M1165" s="42"/>
      <c r="N1165" s="44">
        <v>0</v>
      </c>
      <c r="O1165" s="44">
        <v>933000</v>
      </c>
      <c r="P1165" s="44">
        <v>0</v>
      </c>
      <c r="Q1165" s="44">
        <v>0</v>
      </c>
      <c r="R1165" s="44">
        <v>0</v>
      </c>
      <c r="S1165" s="42"/>
      <c r="W1165" s="5" t="str" cm="1">
        <f t="array" ref="W1165">_xlfn.LET(
 _xlpm.a, TRIM(_xlfn.TEXTSPLIT(M1165,",")),
 _xlpm.b, TRIM(_xlfn.TEXTSPLIT(L1165,",")),
 IFERROR(_xlfn._xlws.FILTER(_xlpm.a, ISNA(MATCH(_xlpm.a,_xlpm.b,0))), "Không có khác biệt")
)</f>
        <v>Không có khác biệt</v>
      </c>
    </row>
    <row r="1166" spans="1:23" ht="71.25">
      <c r="A1166" s="44">
        <v>20252</v>
      </c>
      <c r="B1166" s="45" t="s">
        <v>8926</v>
      </c>
      <c r="C1166" s="44">
        <v>2024</v>
      </c>
      <c r="D1166" s="45" t="s">
        <v>1086</v>
      </c>
      <c r="E1166" s="45" t="s">
        <v>1087</v>
      </c>
      <c r="F1166" s="45" t="s">
        <v>1088</v>
      </c>
      <c r="G1166" s="45" t="s">
        <v>1104</v>
      </c>
      <c r="H1166" s="45" t="s">
        <v>1090</v>
      </c>
      <c r="I1166" s="44">
        <v>2411147</v>
      </c>
      <c r="J1166" s="45" t="s">
        <v>3321</v>
      </c>
      <c r="K1166" s="45" t="s">
        <v>1092</v>
      </c>
      <c r="L1166" s="42"/>
      <c r="M1166" s="42"/>
      <c r="N1166" s="44">
        <v>0</v>
      </c>
      <c r="O1166" s="44">
        <v>933000</v>
      </c>
      <c r="P1166" s="44">
        <v>0</v>
      </c>
      <c r="Q1166" s="44">
        <v>0</v>
      </c>
      <c r="R1166" s="44">
        <v>0</v>
      </c>
      <c r="S1166" s="42"/>
      <c r="W1166" s="5" t="str" cm="1">
        <f t="array" ref="W1166">_xlfn.LET(
 _xlpm.a, TRIM(_xlfn.TEXTSPLIT(M1166,",")),
 _xlpm.b, TRIM(_xlfn.TEXTSPLIT(L1166,",")),
 IFERROR(_xlfn._xlws.FILTER(_xlpm.a, ISNA(MATCH(_xlpm.a,_xlpm.b,0))), "Không có khác biệt")
)</f>
        <v>Không có khác biệt</v>
      </c>
    </row>
    <row r="1167" spans="1:23" ht="71.25">
      <c r="A1167" s="44">
        <v>20252</v>
      </c>
      <c r="B1167" s="45" t="s">
        <v>8926</v>
      </c>
      <c r="C1167" s="44">
        <v>2025</v>
      </c>
      <c r="D1167" s="45" t="s">
        <v>1120</v>
      </c>
      <c r="E1167" s="45" t="s">
        <v>1087</v>
      </c>
      <c r="F1167" s="45" t="s">
        <v>19</v>
      </c>
      <c r="G1167" s="45" t="s">
        <v>1096</v>
      </c>
      <c r="H1167" s="42"/>
      <c r="I1167" s="44">
        <v>2540065</v>
      </c>
      <c r="J1167" s="45" t="s">
        <v>3322</v>
      </c>
      <c r="K1167" s="45" t="s">
        <v>1092</v>
      </c>
      <c r="L1167" s="42"/>
      <c r="M1167" s="42"/>
      <c r="N1167" s="44">
        <v>0</v>
      </c>
      <c r="O1167" s="44">
        <v>0</v>
      </c>
      <c r="P1167" s="44">
        <v>0</v>
      </c>
      <c r="Q1167" s="44">
        <v>28000000</v>
      </c>
      <c r="R1167" s="44">
        <v>28000000</v>
      </c>
      <c r="S1167" s="42"/>
      <c r="W1167" s="5" t="str" cm="1">
        <f t="array" ref="W1167">_xlfn.LET(
 _xlpm.a, TRIM(_xlfn.TEXTSPLIT(M1167,",")),
 _xlpm.b, TRIM(_xlfn.TEXTSPLIT(L1167,",")),
 IFERROR(_xlfn._xlws.FILTER(_xlpm.a, ISNA(MATCH(_xlpm.a,_xlpm.b,0))), "Không có khác biệt")
)</f>
        <v>Không có khác biệt</v>
      </c>
    </row>
    <row r="1168" spans="1:23" ht="71.25">
      <c r="A1168" s="44">
        <v>20252</v>
      </c>
      <c r="B1168" s="45" t="s">
        <v>8926</v>
      </c>
      <c r="C1168" s="44">
        <v>2025</v>
      </c>
      <c r="D1168" s="45" t="s">
        <v>1117</v>
      </c>
      <c r="E1168" s="45" t="s">
        <v>1087</v>
      </c>
      <c r="F1168" s="45" t="s">
        <v>1088</v>
      </c>
      <c r="G1168" s="45" t="s">
        <v>1207</v>
      </c>
      <c r="H1168" s="45" t="s">
        <v>1090</v>
      </c>
      <c r="I1168" s="44">
        <v>2510871</v>
      </c>
      <c r="J1168" s="45" t="s">
        <v>3323</v>
      </c>
      <c r="K1168" s="45" t="s">
        <v>1092</v>
      </c>
      <c r="L1168" s="42"/>
      <c r="M1168" s="42"/>
      <c r="N1168" s="44">
        <v>0</v>
      </c>
      <c r="O1168" s="44">
        <v>933000</v>
      </c>
      <c r="P1168" s="44">
        <v>0</v>
      </c>
      <c r="Q1168" s="44">
        <v>0</v>
      </c>
      <c r="R1168" s="44">
        <v>0</v>
      </c>
      <c r="S1168" s="42"/>
      <c r="W1168" s="5" t="str" cm="1">
        <f t="array" ref="W1168">_xlfn.LET(
 _xlpm.a, TRIM(_xlfn.TEXTSPLIT(M1168,",")),
 _xlpm.b, TRIM(_xlfn.TEXTSPLIT(L1168,",")),
 IFERROR(_xlfn._xlws.FILTER(_xlpm.a, ISNA(MATCH(_xlpm.a,_xlpm.b,0))), "Không có khác biệt")
)</f>
        <v>Không có khác biệt</v>
      </c>
    </row>
    <row r="1169" spans="1:23" ht="71.25">
      <c r="A1169" s="44">
        <v>20252</v>
      </c>
      <c r="B1169" s="45" t="s">
        <v>8926</v>
      </c>
      <c r="C1169" s="44">
        <v>2023</v>
      </c>
      <c r="D1169" s="45" t="s">
        <v>1127</v>
      </c>
      <c r="E1169" s="45" t="s">
        <v>1095</v>
      </c>
      <c r="F1169" s="45" t="s">
        <v>1088</v>
      </c>
      <c r="G1169" s="45" t="s">
        <v>1114</v>
      </c>
      <c r="H1169" s="45" t="s">
        <v>1101</v>
      </c>
      <c r="I1169" s="45" t="s">
        <v>3324</v>
      </c>
      <c r="J1169" s="45" t="s">
        <v>3325</v>
      </c>
      <c r="K1169" s="45" t="s">
        <v>1092</v>
      </c>
      <c r="L1169" s="42"/>
      <c r="M1169" s="42"/>
      <c r="N1169" s="44">
        <v>0</v>
      </c>
      <c r="O1169" s="44">
        <v>1317000</v>
      </c>
      <c r="P1169" s="44">
        <v>0</v>
      </c>
      <c r="Q1169" s="44">
        <v>0</v>
      </c>
      <c r="R1169" s="44">
        <v>0</v>
      </c>
      <c r="S1169" s="42"/>
      <c r="W1169" s="5" t="str" cm="1">
        <f t="array" ref="W1169">_xlfn.LET(
 _xlpm.a, TRIM(_xlfn.TEXTSPLIT(M1169,",")),
 _xlpm.b, TRIM(_xlfn.TEXTSPLIT(L1169,",")),
 IFERROR(_xlfn._xlws.FILTER(_xlpm.a, ISNA(MATCH(_xlpm.a,_xlpm.b,0))), "Không có khác biệt")
)</f>
        <v>Không có khác biệt</v>
      </c>
    </row>
    <row r="1170" spans="1:23" ht="71.25">
      <c r="A1170" s="44">
        <v>20252</v>
      </c>
      <c r="B1170" s="45" t="s">
        <v>8926</v>
      </c>
      <c r="C1170" s="44">
        <v>2025</v>
      </c>
      <c r="D1170" s="45" t="s">
        <v>1099</v>
      </c>
      <c r="E1170" s="45" t="s">
        <v>1087</v>
      </c>
      <c r="F1170" s="45" t="s">
        <v>1088</v>
      </c>
      <c r="G1170" s="45" t="s">
        <v>1161</v>
      </c>
      <c r="H1170" s="45" t="s">
        <v>1101</v>
      </c>
      <c r="I1170" s="44">
        <v>2510515</v>
      </c>
      <c r="J1170" s="45" t="s">
        <v>3326</v>
      </c>
      <c r="K1170" s="45" t="s">
        <v>1092</v>
      </c>
      <c r="L1170" s="45" t="s">
        <v>9483</v>
      </c>
      <c r="M1170" s="45" t="s">
        <v>9484</v>
      </c>
      <c r="N1170" s="44">
        <v>12</v>
      </c>
      <c r="O1170" s="44">
        <v>933000</v>
      </c>
      <c r="P1170" s="44">
        <v>11196000</v>
      </c>
      <c r="Q1170" s="44">
        <v>10253000</v>
      </c>
      <c r="R1170" s="44">
        <v>-943000</v>
      </c>
      <c r="S1170" s="42"/>
      <c r="W1170" s="5" t="str" cm="1">
        <f t="array" ref="W1170">_xlfn.LET(
 _xlpm.a, TRIM(_xlfn.TEXTSPLIT(M1170,",")),
 _xlpm.b, TRIM(_xlfn.TEXTSPLIT(L1170,",")),
 IFERROR(_xlfn._xlws.FILTER(_xlpm.a, ISNA(MATCH(_xlpm.a,_xlpm.b,0))), "Không có khác biệt")
)</f>
        <v>Không có khác biệt</v>
      </c>
    </row>
    <row r="1171" spans="1:23" ht="71.25">
      <c r="A1171" s="44">
        <v>20252</v>
      </c>
      <c r="B1171" s="45" t="s">
        <v>8926</v>
      </c>
      <c r="C1171" s="44">
        <v>2023</v>
      </c>
      <c r="D1171" s="45" t="s">
        <v>1127</v>
      </c>
      <c r="E1171" s="45" t="s">
        <v>1095</v>
      </c>
      <c r="F1171" s="45" t="s">
        <v>1088</v>
      </c>
      <c r="G1171" s="45" t="s">
        <v>1089</v>
      </c>
      <c r="H1171" s="45" t="s">
        <v>1101</v>
      </c>
      <c r="I1171" s="45" t="s">
        <v>3328</v>
      </c>
      <c r="J1171" s="45" t="s">
        <v>3329</v>
      </c>
      <c r="K1171" s="45" t="s">
        <v>1092</v>
      </c>
      <c r="L1171" s="45" t="s">
        <v>8939</v>
      </c>
      <c r="M1171" s="42"/>
      <c r="N1171" s="44">
        <v>2</v>
      </c>
      <c r="O1171" s="44">
        <v>933000</v>
      </c>
      <c r="P1171" s="44">
        <v>1866000</v>
      </c>
      <c r="Q1171" s="44">
        <v>28000000</v>
      </c>
      <c r="R1171" s="44">
        <v>26134000</v>
      </c>
      <c r="S1171" s="42"/>
      <c r="W1171" s="5" t="str" cm="1">
        <f t="array" ref="W1171">_xlfn.LET(
 _xlpm.a, TRIM(_xlfn.TEXTSPLIT(M1171,",")),
 _xlpm.b, TRIM(_xlfn.TEXTSPLIT(L1171,",")),
 IFERROR(_xlfn._xlws.FILTER(_xlpm.a, ISNA(MATCH(_xlpm.a,_xlpm.b,0))), "Không có khác biệt")
)</f>
        <v>Không có khác biệt</v>
      </c>
    </row>
    <row r="1172" spans="1:23" ht="71.25">
      <c r="A1172" s="44">
        <v>20252</v>
      </c>
      <c r="B1172" s="45" t="s">
        <v>8926</v>
      </c>
      <c r="C1172" s="44">
        <v>2023</v>
      </c>
      <c r="D1172" s="45" t="s">
        <v>1127</v>
      </c>
      <c r="E1172" s="45" t="s">
        <v>1095</v>
      </c>
      <c r="F1172" s="45" t="s">
        <v>1088</v>
      </c>
      <c r="G1172" s="45" t="s">
        <v>1089</v>
      </c>
      <c r="H1172" s="45" t="s">
        <v>1101</v>
      </c>
      <c r="I1172" s="45" t="s">
        <v>3330</v>
      </c>
      <c r="J1172" s="45" t="s">
        <v>3331</v>
      </c>
      <c r="K1172" s="45" t="s">
        <v>1092</v>
      </c>
      <c r="L1172" s="42"/>
      <c r="M1172" s="42"/>
      <c r="N1172" s="44">
        <v>0</v>
      </c>
      <c r="O1172" s="44">
        <v>933000</v>
      </c>
      <c r="P1172" s="44">
        <v>0</v>
      </c>
      <c r="Q1172" s="44">
        <v>28000000</v>
      </c>
      <c r="R1172" s="44">
        <v>28000000</v>
      </c>
      <c r="S1172" s="42"/>
      <c r="W1172" s="5" t="str" cm="1">
        <f t="array" ref="W1172">_xlfn.LET(
 _xlpm.a, TRIM(_xlfn.TEXTSPLIT(M1172,",")),
 _xlpm.b, TRIM(_xlfn.TEXTSPLIT(L1172,",")),
 IFERROR(_xlfn._xlws.FILTER(_xlpm.a, ISNA(MATCH(_xlpm.a,_xlpm.b,0))), "Không có khác biệt")
)</f>
        <v>Không có khác biệt</v>
      </c>
    </row>
    <row r="1173" spans="1:23" ht="71.25">
      <c r="A1173" s="44">
        <v>20252</v>
      </c>
      <c r="B1173" s="45" t="s">
        <v>8926</v>
      </c>
      <c r="C1173" s="44">
        <v>2024</v>
      </c>
      <c r="D1173" s="45" t="s">
        <v>1086</v>
      </c>
      <c r="E1173" s="45" t="s">
        <v>1087</v>
      </c>
      <c r="F1173" s="45" t="s">
        <v>1088</v>
      </c>
      <c r="G1173" s="45" t="s">
        <v>1175</v>
      </c>
      <c r="H1173" s="45" t="s">
        <v>1090</v>
      </c>
      <c r="I1173" s="44">
        <v>2410036</v>
      </c>
      <c r="J1173" s="45" t="s">
        <v>2631</v>
      </c>
      <c r="K1173" s="45" t="s">
        <v>1092</v>
      </c>
      <c r="L1173" s="45" t="s">
        <v>9485</v>
      </c>
      <c r="M1173" s="45" t="s">
        <v>9486</v>
      </c>
      <c r="N1173" s="44">
        <v>13</v>
      </c>
      <c r="O1173" s="44">
        <v>933000</v>
      </c>
      <c r="P1173" s="44">
        <v>12129000</v>
      </c>
      <c r="Q1173" s="44">
        <v>12129000</v>
      </c>
      <c r="R1173" s="44">
        <v>0</v>
      </c>
      <c r="S1173" s="42"/>
      <c r="W1173" s="5" t="str" cm="1">
        <f t="array" ref="W1173">_xlfn.LET(
 _xlpm.a, TRIM(_xlfn.TEXTSPLIT(M1173,",")),
 _xlpm.b, TRIM(_xlfn.TEXTSPLIT(L1173,",")),
 IFERROR(_xlfn._xlws.FILTER(_xlpm.a, ISNA(MATCH(_xlpm.a,_xlpm.b,0))), "Không có khác biệt")
)</f>
        <v>Không có khác biệt</v>
      </c>
    </row>
    <row r="1174" spans="1:23" ht="71.25">
      <c r="A1174" s="44">
        <v>20252</v>
      </c>
      <c r="B1174" s="45" t="s">
        <v>8926</v>
      </c>
      <c r="C1174" s="44">
        <v>2025</v>
      </c>
      <c r="D1174" s="45" t="s">
        <v>1296</v>
      </c>
      <c r="E1174" s="45" t="s">
        <v>1087</v>
      </c>
      <c r="F1174" s="45" t="s">
        <v>1088</v>
      </c>
      <c r="G1174" s="45" t="s">
        <v>1192</v>
      </c>
      <c r="H1174" s="45" t="s">
        <v>1101</v>
      </c>
      <c r="I1174" s="44">
        <v>2510516</v>
      </c>
      <c r="J1174" s="45" t="s">
        <v>3333</v>
      </c>
      <c r="K1174" s="45" t="s">
        <v>1092</v>
      </c>
      <c r="L1174" s="45" t="s">
        <v>9487</v>
      </c>
      <c r="M1174" s="45" t="s">
        <v>9488</v>
      </c>
      <c r="N1174" s="44">
        <v>14</v>
      </c>
      <c r="O1174" s="44">
        <v>1225000</v>
      </c>
      <c r="P1174" s="44">
        <v>17150000</v>
      </c>
      <c r="Q1174" s="44">
        <v>18375000</v>
      </c>
      <c r="R1174" s="44">
        <v>1225000</v>
      </c>
      <c r="S1174" s="42"/>
      <c r="W1174" s="5" t="str" cm="1">
        <f t="array" ref="W1174">_xlfn.LET(
 _xlpm.a, TRIM(_xlfn.TEXTSPLIT(M1174,",")),
 _xlpm.b, TRIM(_xlfn.TEXTSPLIT(L1174,",")),
 IFERROR(_xlfn._xlws.FILTER(_xlpm.a, ISNA(MATCH(_xlpm.a,_xlpm.b,0))), "Không có khác biệt")
)</f>
        <v>Không có khác biệt</v>
      </c>
    </row>
    <row r="1175" spans="1:23" ht="71.25">
      <c r="A1175" s="44">
        <v>20252</v>
      </c>
      <c r="B1175" s="45" t="s">
        <v>8926</v>
      </c>
      <c r="C1175" s="44">
        <v>2020</v>
      </c>
      <c r="D1175" s="45" t="s">
        <v>2345</v>
      </c>
      <c r="E1175" s="45" t="s">
        <v>1095</v>
      </c>
      <c r="F1175" s="45" t="s">
        <v>1088</v>
      </c>
      <c r="G1175" s="45" t="s">
        <v>1165</v>
      </c>
      <c r="H1175" s="45" t="s">
        <v>1090</v>
      </c>
      <c r="I1175" s="45" t="s">
        <v>3334</v>
      </c>
      <c r="J1175" s="45" t="s">
        <v>3335</v>
      </c>
      <c r="K1175" s="45" t="s">
        <v>1092</v>
      </c>
      <c r="L1175" s="42"/>
      <c r="M1175" s="42"/>
      <c r="N1175" s="44">
        <v>0</v>
      </c>
      <c r="O1175" s="44">
        <v>933000</v>
      </c>
      <c r="P1175" s="44">
        <v>0</v>
      </c>
      <c r="Q1175" s="44">
        <v>0</v>
      </c>
      <c r="R1175" s="44">
        <v>0</v>
      </c>
      <c r="S1175" s="42"/>
      <c r="W1175" s="5" t="str" cm="1">
        <f t="array" ref="W1175">_xlfn.LET(
 _xlpm.a, TRIM(_xlfn.TEXTSPLIT(M1175,",")),
 _xlpm.b, TRIM(_xlfn.TEXTSPLIT(L1175,",")),
 IFERROR(_xlfn._xlws.FILTER(_xlpm.a, ISNA(MATCH(_xlpm.a,_xlpm.b,0))), "Không có khác biệt")
)</f>
        <v>Không có khác biệt</v>
      </c>
    </row>
    <row r="1176" spans="1:23" ht="71.25">
      <c r="A1176" s="44">
        <v>20252</v>
      </c>
      <c r="B1176" s="45" t="s">
        <v>8926</v>
      </c>
      <c r="C1176" s="44">
        <v>2024</v>
      </c>
      <c r="D1176" s="45" t="s">
        <v>1086</v>
      </c>
      <c r="E1176" s="45" t="s">
        <v>1087</v>
      </c>
      <c r="F1176" s="45" t="s">
        <v>1088</v>
      </c>
      <c r="G1176" s="45" t="s">
        <v>1124</v>
      </c>
      <c r="H1176" s="45" t="s">
        <v>1090</v>
      </c>
      <c r="I1176" s="44">
        <v>2410186</v>
      </c>
      <c r="J1176" s="45" t="s">
        <v>3336</v>
      </c>
      <c r="K1176" s="45" t="s">
        <v>1092</v>
      </c>
      <c r="L1176" s="45" t="s">
        <v>8937</v>
      </c>
      <c r="M1176" s="45" t="s">
        <v>9489</v>
      </c>
      <c r="N1176" s="44">
        <v>15</v>
      </c>
      <c r="O1176" s="44">
        <v>933000</v>
      </c>
      <c r="P1176" s="44">
        <v>13995000</v>
      </c>
      <c r="Q1176" s="44">
        <v>13995000</v>
      </c>
      <c r="R1176" s="44">
        <v>0</v>
      </c>
      <c r="S1176" s="42"/>
      <c r="W1176" s="5" t="str" cm="1">
        <f t="array" ref="W1176">_xlfn.LET(
 _xlpm.a, TRIM(_xlfn.TEXTSPLIT(M1176,",")),
 _xlpm.b, TRIM(_xlfn.TEXTSPLIT(L1176,",")),
 IFERROR(_xlfn._xlws.FILTER(_xlpm.a, ISNA(MATCH(_xlpm.a,_xlpm.b,0))), "Không có khác biệt")
)</f>
        <v>Không có khác biệt</v>
      </c>
    </row>
    <row r="1177" spans="1:23" ht="71.25">
      <c r="A1177" s="44">
        <v>20252</v>
      </c>
      <c r="B1177" s="45" t="s">
        <v>8926</v>
      </c>
      <c r="C1177" s="44">
        <v>2025</v>
      </c>
      <c r="D1177" s="45" t="s">
        <v>1117</v>
      </c>
      <c r="E1177" s="45" t="s">
        <v>1087</v>
      </c>
      <c r="F1177" s="45" t="s">
        <v>1088</v>
      </c>
      <c r="G1177" s="45" t="s">
        <v>1107</v>
      </c>
      <c r="H1177" s="45" t="s">
        <v>1090</v>
      </c>
      <c r="I1177" s="44">
        <v>2510208</v>
      </c>
      <c r="J1177" s="45" t="s">
        <v>3337</v>
      </c>
      <c r="K1177" s="45" t="s">
        <v>1092</v>
      </c>
      <c r="L1177" s="42"/>
      <c r="M1177" s="42"/>
      <c r="N1177" s="44">
        <v>0</v>
      </c>
      <c r="O1177" s="44">
        <v>933000</v>
      </c>
      <c r="P1177" s="44">
        <v>0</v>
      </c>
      <c r="Q1177" s="44">
        <v>26124000</v>
      </c>
      <c r="R1177" s="44">
        <v>26124000</v>
      </c>
      <c r="S1177" s="42"/>
      <c r="W1177" s="5" t="str" cm="1">
        <f t="array" ref="W1177">_xlfn.LET(
 _xlpm.a, TRIM(_xlfn.TEXTSPLIT(M1177,",")),
 _xlpm.b, TRIM(_xlfn.TEXTSPLIT(L1177,",")),
 IFERROR(_xlfn._xlws.FILTER(_xlpm.a, ISNA(MATCH(_xlpm.a,_xlpm.b,0))), "Không có khác biệt")
)</f>
        <v>Không có khác biệt</v>
      </c>
    </row>
    <row r="1178" spans="1:23" ht="71.25">
      <c r="A1178" s="44">
        <v>20252</v>
      </c>
      <c r="B1178" s="45" t="s">
        <v>8926</v>
      </c>
      <c r="C1178" s="44">
        <v>2022</v>
      </c>
      <c r="D1178" s="45" t="s">
        <v>1144</v>
      </c>
      <c r="E1178" s="45" t="s">
        <v>1095</v>
      </c>
      <c r="F1178" s="45" t="s">
        <v>1088</v>
      </c>
      <c r="G1178" s="45" t="s">
        <v>1145</v>
      </c>
      <c r="H1178" s="45" t="s">
        <v>1090</v>
      </c>
      <c r="I1178" s="45" t="s">
        <v>3338</v>
      </c>
      <c r="J1178" s="45" t="s">
        <v>3339</v>
      </c>
      <c r="K1178" s="45" t="s">
        <v>1092</v>
      </c>
      <c r="L1178" s="42"/>
      <c r="M1178" s="42"/>
      <c r="N1178" s="44">
        <v>0</v>
      </c>
      <c r="O1178" s="44">
        <v>933000</v>
      </c>
      <c r="P1178" s="44">
        <v>0</v>
      </c>
      <c r="Q1178" s="44">
        <v>23300000</v>
      </c>
      <c r="R1178" s="44">
        <v>23300000</v>
      </c>
      <c r="S1178" s="42"/>
      <c r="W1178" s="5" t="str" cm="1">
        <f t="array" ref="W1178">_xlfn.LET(
 _xlpm.a, TRIM(_xlfn.TEXTSPLIT(M1178,",")),
 _xlpm.b, TRIM(_xlfn.TEXTSPLIT(L1178,",")),
 IFERROR(_xlfn._xlws.FILTER(_xlpm.a, ISNA(MATCH(_xlpm.a,_xlpm.b,0))), "Không có khác biệt")
)</f>
        <v>Không có khác biệt</v>
      </c>
    </row>
    <row r="1179" spans="1:23" ht="71.25">
      <c r="A1179" s="44">
        <v>20252</v>
      </c>
      <c r="B1179" s="45" t="s">
        <v>8926</v>
      </c>
      <c r="C1179" s="44">
        <v>2021</v>
      </c>
      <c r="D1179" s="45" t="s">
        <v>1180</v>
      </c>
      <c r="E1179" s="45" t="s">
        <v>1095</v>
      </c>
      <c r="F1179" s="45" t="s">
        <v>1088</v>
      </c>
      <c r="G1179" s="45" t="s">
        <v>1155</v>
      </c>
      <c r="H1179" s="45" t="s">
        <v>1101</v>
      </c>
      <c r="I1179" s="45" t="s">
        <v>3340</v>
      </c>
      <c r="J1179" s="45" t="s">
        <v>3341</v>
      </c>
      <c r="K1179" s="45" t="s">
        <v>1092</v>
      </c>
      <c r="L1179" s="42"/>
      <c r="M1179" s="42"/>
      <c r="N1179" s="44">
        <v>0</v>
      </c>
      <c r="O1179" s="44">
        <v>933000</v>
      </c>
      <c r="P1179" s="44">
        <v>0</v>
      </c>
      <c r="Q1179" s="44">
        <v>0</v>
      </c>
      <c r="R1179" s="44">
        <v>0</v>
      </c>
      <c r="S1179" s="42"/>
      <c r="W1179" s="5" t="str" cm="1">
        <f t="array" ref="W1179">_xlfn.LET(
 _xlpm.a, TRIM(_xlfn.TEXTSPLIT(M1179,",")),
 _xlpm.b, TRIM(_xlfn.TEXTSPLIT(L1179,",")),
 IFERROR(_xlfn._xlws.FILTER(_xlpm.a, ISNA(MATCH(_xlpm.a,_xlpm.b,0))), "Không có khác biệt")
)</f>
        <v>Không có khác biệt</v>
      </c>
    </row>
    <row r="1180" spans="1:23" ht="71.25">
      <c r="A1180" s="44">
        <v>20252</v>
      </c>
      <c r="B1180" s="45" t="s">
        <v>8926</v>
      </c>
      <c r="C1180" s="44">
        <v>2020</v>
      </c>
      <c r="D1180" s="45" t="s">
        <v>2345</v>
      </c>
      <c r="E1180" s="45" t="s">
        <v>1095</v>
      </c>
      <c r="F1180" s="45" t="s">
        <v>1088</v>
      </c>
      <c r="G1180" s="45" t="s">
        <v>1165</v>
      </c>
      <c r="H1180" s="45" t="s">
        <v>1090</v>
      </c>
      <c r="I1180" s="45" t="s">
        <v>3343</v>
      </c>
      <c r="J1180" s="45" t="s">
        <v>3344</v>
      </c>
      <c r="K1180" s="45" t="s">
        <v>1092</v>
      </c>
      <c r="L1180" s="42"/>
      <c r="M1180" s="42"/>
      <c r="N1180" s="44">
        <v>0</v>
      </c>
      <c r="O1180" s="44">
        <v>933000</v>
      </c>
      <c r="P1180" s="44">
        <v>0</v>
      </c>
      <c r="Q1180" s="44">
        <v>0</v>
      </c>
      <c r="R1180" s="44">
        <v>0</v>
      </c>
      <c r="S1180" s="42"/>
      <c r="W1180" s="5" t="str" cm="1">
        <f t="array" ref="W1180">_xlfn.LET(
 _xlpm.a, TRIM(_xlfn.TEXTSPLIT(M1180,",")),
 _xlpm.b, TRIM(_xlfn.TEXTSPLIT(L1180,",")),
 IFERROR(_xlfn._xlws.FILTER(_xlpm.a, ISNA(MATCH(_xlpm.a,_xlpm.b,0))), "Không có khác biệt")
)</f>
        <v>Không có khác biệt</v>
      </c>
    </row>
    <row r="1181" spans="1:23" ht="85.5">
      <c r="A1181" s="44">
        <v>20252</v>
      </c>
      <c r="B1181" s="45" t="s">
        <v>8926</v>
      </c>
      <c r="C1181" s="44">
        <v>2024</v>
      </c>
      <c r="D1181" s="45" t="s">
        <v>1086</v>
      </c>
      <c r="E1181" s="45" t="s">
        <v>1087</v>
      </c>
      <c r="F1181" s="45" t="s">
        <v>1088</v>
      </c>
      <c r="G1181" s="45" t="s">
        <v>1107</v>
      </c>
      <c r="H1181" s="45" t="s">
        <v>1090</v>
      </c>
      <c r="I1181" s="44">
        <v>2410713</v>
      </c>
      <c r="J1181" s="45" t="s">
        <v>3346</v>
      </c>
      <c r="K1181" s="45" t="s">
        <v>1092</v>
      </c>
      <c r="L1181" s="45" t="s">
        <v>8989</v>
      </c>
      <c r="M1181" s="45" t="s">
        <v>9490</v>
      </c>
      <c r="N1181" s="44">
        <v>17</v>
      </c>
      <c r="O1181" s="44">
        <v>933000</v>
      </c>
      <c r="P1181" s="44">
        <v>15861000</v>
      </c>
      <c r="Q1181" s="44">
        <v>15861000</v>
      </c>
      <c r="R1181" s="44">
        <v>0</v>
      </c>
      <c r="S1181" s="42"/>
      <c r="W1181" s="5" t="str" cm="1">
        <f t="array" ref="W1181">_xlfn.LET(
 _xlpm.a, TRIM(_xlfn.TEXTSPLIT(M1181,",")),
 _xlpm.b, TRIM(_xlfn.TEXTSPLIT(L1181,",")),
 IFERROR(_xlfn._xlws.FILTER(_xlpm.a, ISNA(MATCH(_xlpm.a,_xlpm.b,0))), "Không có khác biệt")
)</f>
        <v>Không có khác biệt</v>
      </c>
    </row>
    <row r="1182" spans="1:23" ht="71.25">
      <c r="A1182" s="44">
        <v>20252</v>
      </c>
      <c r="B1182" s="45" t="s">
        <v>8926</v>
      </c>
      <c r="C1182" s="44">
        <v>2024</v>
      </c>
      <c r="D1182" s="45" t="s">
        <v>1591</v>
      </c>
      <c r="E1182" s="45" t="s">
        <v>1095</v>
      </c>
      <c r="F1182" s="45" t="s">
        <v>19</v>
      </c>
      <c r="G1182" s="45" t="s">
        <v>1152</v>
      </c>
      <c r="H1182" s="42"/>
      <c r="I1182" s="44">
        <v>2440052</v>
      </c>
      <c r="J1182" s="45" t="s">
        <v>976</v>
      </c>
      <c r="K1182" s="45" t="s">
        <v>1092</v>
      </c>
      <c r="L1182" s="42"/>
      <c r="M1182" s="42"/>
      <c r="N1182" s="44">
        <v>0</v>
      </c>
      <c r="O1182" s="44">
        <v>0</v>
      </c>
      <c r="P1182" s="44">
        <v>0</v>
      </c>
      <c r="Q1182" s="44">
        <v>28000000</v>
      </c>
      <c r="R1182" s="44">
        <v>28000000</v>
      </c>
      <c r="S1182" s="42"/>
      <c r="W1182" s="5" t="str" cm="1">
        <f t="array" ref="W1182">_xlfn.LET(
 _xlpm.a, TRIM(_xlfn.TEXTSPLIT(M1182,",")),
 _xlpm.b, TRIM(_xlfn.TEXTSPLIT(L1182,",")),
 IFERROR(_xlfn._xlws.FILTER(_xlpm.a, ISNA(MATCH(_xlpm.a,_xlpm.b,0))), "Không có khác biệt")
)</f>
        <v>Không có khác biệt</v>
      </c>
    </row>
    <row r="1183" spans="1:23" ht="71.25">
      <c r="A1183" s="44">
        <v>20252</v>
      </c>
      <c r="B1183" s="45" t="s">
        <v>8926</v>
      </c>
      <c r="C1183" s="44">
        <v>2023</v>
      </c>
      <c r="D1183" s="45" t="s">
        <v>1127</v>
      </c>
      <c r="E1183" s="45" t="s">
        <v>1095</v>
      </c>
      <c r="F1183" s="45" t="s">
        <v>1088</v>
      </c>
      <c r="G1183" s="45" t="s">
        <v>1161</v>
      </c>
      <c r="H1183" s="45" t="s">
        <v>1101</v>
      </c>
      <c r="I1183" s="45" t="s">
        <v>3347</v>
      </c>
      <c r="J1183" s="45" t="s">
        <v>3348</v>
      </c>
      <c r="K1183" s="45" t="s">
        <v>1092</v>
      </c>
      <c r="L1183" s="42"/>
      <c r="M1183" s="42"/>
      <c r="N1183" s="44">
        <v>0</v>
      </c>
      <c r="O1183" s="44">
        <v>933000</v>
      </c>
      <c r="P1183" s="44">
        <v>0</v>
      </c>
      <c r="Q1183" s="44">
        <v>28000000</v>
      </c>
      <c r="R1183" s="44">
        <v>28000000</v>
      </c>
      <c r="S1183" s="42"/>
      <c r="W1183" s="5" t="str" cm="1">
        <f t="array" ref="W1183">_xlfn.LET(
 _xlpm.a, TRIM(_xlfn.TEXTSPLIT(M1183,",")),
 _xlpm.b, TRIM(_xlfn.TEXTSPLIT(L1183,",")),
 IFERROR(_xlfn._xlws.FILTER(_xlpm.a, ISNA(MATCH(_xlpm.a,_xlpm.b,0))), "Không có khác biệt")
)</f>
        <v>Không có khác biệt</v>
      </c>
    </row>
    <row r="1184" spans="1:23" ht="71.25">
      <c r="A1184" s="44">
        <v>20252</v>
      </c>
      <c r="B1184" s="45" t="s">
        <v>8926</v>
      </c>
      <c r="C1184" s="44">
        <v>2025</v>
      </c>
      <c r="D1184" s="45" t="s">
        <v>1117</v>
      </c>
      <c r="E1184" s="45" t="s">
        <v>1087</v>
      </c>
      <c r="F1184" s="45" t="s">
        <v>1088</v>
      </c>
      <c r="G1184" s="45" t="s">
        <v>1155</v>
      </c>
      <c r="H1184" s="45" t="s">
        <v>1090</v>
      </c>
      <c r="I1184" s="44">
        <v>2511139</v>
      </c>
      <c r="J1184" s="45" t="s">
        <v>3350</v>
      </c>
      <c r="K1184" s="45" t="s">
        <v>1092</v>
      </c>
      <c r="L1184" s="42"/>
      <c r="M1184" s="42"/>
      <c r="N1184" s="44">
        <v>0</v>
      </c>
      <c r="O1184" s="44">
        <v>933000</v>
      </c>
      <c r="P1184" s="44">
        <v>0</v>
      </c>
      <c r="Q1184" s="44">
        <v>26124000</v>
      </c>
      <c r="R1184" s="44">
        <v>26124000</v>
      </c>
      <c r="S1184" s="42"/>
      <c r="W1184" s="5" t="str" cm="1">
        <f t="array" ref="W1184">_xlfn.LET(
 _xlpm.a, TRIM(_xlfn.TEXTSPLIT(M1184,",")),
 _xlpm.b, TRIM(_xlfn.TEXTSPLIT(L1184,",")),
 IFERROR(_xlfn._xlws.FILTER(_xlpm.a, ISNA(MATCH(_xlpm.a,_xlpm.b,0))), "Không có khác biệt")
)</f>
        <v>Không có khác biệt</v>
      </c>
    </row>
    <row r="1185" spans="1:23" ht="71.25">
      <c r="A1185" s="44">
        <v>20252</v>
      </c>
      <c r="B1185" s="45" t="s">
        <v>8926</v>
      </c>
      <c r="C1185" s="44">
        <v>2023</v>
      </c>
      <c r="D1185" s="45" t="s">
        <v>1127</v>
      </c>
      <c r="E1185" s="45" t="s">
        <v>1095</v>
      </c>
      <c r="F1185" s="45" t="s">
        <v>1088</v>
      </c>
      <c r="G1185" s="45" t="s">
        <v>1158</v>
      </c>
      <c r="H1185" s="45" t="s">
        <v>1101</v>
      </c>
      <c r="I1185" s="45" t="s">
        <v>3351</v>
      </c>
      <c r="J1185" s="45" t="s">
        <v>3352</v>
      </c>
      <c r="K1185" s="45" t="s">
        <v>1092</v>
      </c>
      <c r="L1185" s="42"/>
      <c r="M1185" s="42"/>
      <c r="N1185" s="44">
        <v>0</v>
      </c>
      <c r="O1185" s="44">
        <v>933000</v>
      </c>
      <c r="P1185" s="44">
        <v>0</v>
      </c>
      <c r="Q1185" s="44">
        <v>28000000</v>
      </c>
      <c r="R1185" s="44">
        <v>28000000</v>
      </c>
      <c r="S1185" s="42"/>
      <c r="W1185" s="5" t="str" cm="1">
        <f t="array" ref="W1185">_xlfn.LET(
 _xlpm.a, TRIM(_xlfn.TEXTSPLIT(M1185,",")),
 _xlpm.b, TRIM(_xlfn.TEXTSPLIT(L1185,",")),
 IFERROR(_xlfn._xlws.FILTER(_xlpm.a, ISNA(MATCH(_xlpm.a,_xlpm.b,0))), "Không có khác biệt")
)</f>
        <v>Không có khác biệt</v>
      </c>
    </row>
    <row r="1186" spans="1:23" ht="71.25">
      <c r="A1186" s="44">
        <v>20252</v>
      </c>
      <c r="B1186" s="45" t="s">
        <v>8926</v>
      </c>
      <c r="C1186" s="44">
        <v>2025</v>
      </c>
      <c r="D1186" s="42"/>
      <c r="E1186" s="45" t="s">
        <v>1087</v>
      </c>
      <c r="F1186" s="45" t="s">
        <v>1088</v>
      </c>
      <c r="G1186" s="45" t="s">
        <v>1100</v>
      </c>
      <c r="H1186" s="45" t="s">
        <v>1101</v>
      </c>
      <c r="I1186" s="45" t="s">
        <v>3354</v>
      </c>
      <c r="J1186" s="45" t="s">
        <v>3355</v>
      </c>
      <c r="K1186" s="45" t="s">
        <v>1283</v>
      </c>
      <c r="L1186" s="42"/>
      <c r="M1186" s="42"/>
      <c r="N1186" s="44">
        <v>0</v>
      </c>
      <c r="O1186" s="44">
        <v>1667000</v>
      </c>
      <c r="P1186" s="44">
        <v>0</v>
      </c>
      <c r="Q1186" s="44">
        <v>0</v>
      </c>
      <c r="R1186" s="44">
        <v>0</v>
      </c>
      <c r="S1186" s="42"/>
      <c r="W1186" s="5" t="str" cm="1">
        <f t="array" ref="W1186">_xlfn.LET(
 _xlpm.a, TRIM(_xlfn.TEXTSPLIT(M1186,",")),
 _xlpm.b, TRIM(_xlfn.TEXTSPLIT(L1186,",")),
 IFERROR(_xlfn._xlws.FILTER(_xlpm.a, ISNA(MATCH(_xlpm.a,_xlpm.b,0))), "Không có khác biệt")
)</f>
        <v>Không có khác biệt</v>
      </c>
    </row>
    <row r="1187" spans="1:23" ht="71.25">
      <c r="A1187" s="44">
        <v>20252</v>
      </c>
      <c r="B1187" s="45" t="s">
        <v>8926</v>
      </c>
      <c r="C1187" s="44">
        <v>2025</v>
      </c>
      <c r="D1187" s="45" t="s">
        <v>1099</v>
      </c>
      <c r="E1187" s="45" t="s">
        <v>1087</v>
      </c>
      <c r="F1187" s="45" t="s">
        <v>1088</v>
      </c>
      <c r="G1187" s="45" t="s">
        <v>1104</v>
      </c>
      <c r="H1187" s="45" t="s">
        <v>1101</v>
      </c>
      <c r="I1187" s="44">
        <v>2510170</v>
      </c>
      <c r="J1187" s="45" t="s">
        <v>3357</v>
      </c>
      <c r="K1187" s="45" t="s">
        <v>1092</v>
      </c>
      <c r="L1187" s="45" t="s">
        <v>9104</v>
      </c>
      <c r="M1187" s="45" t="s">
        <v>9491</v>
      </c>
      <c r="N1187" s="44">
        <v>14</v>
      </c>
      <c r="O1187" s="44">
        <v>933000</v>
      </c>
      <c r="P1187" s="44">
        <v>13062000</v>
      </c>
      <c r="Q1187" s="44">
        <v>10253000</v>
      </c>
      <c r="R1187" s="44">
        <v>-2809000</v>
      </c>
      <c r="S1187" s="42"/>
      <c r="W1187" s="5" t="str" cm="1">
        <f t="array" ref="W1187">_xlfn.LET(
 _xlpm.a, TRIM(_xlfn.TEXTSPLIT(M1187,",")),
 _xlpm.b, TRIM(_xlfn.TEXTSPLIT(L1187,",")),
 IFERROR(_xlfn._xlws.FILTER(_xlpm.a, ISNA(MATCH(_xlpm.a,_xlpm.b,0))), "Không có khác biệt")
)</f>
        <v>Không có khác biệt</v>
      </c>
    </row>
    <row r="1188" spans="1:23" ht="71.25">
      <c r="A1188" s="44">
        <v>20252</v>
      </c>
      <c r="B1188" s="45" t="s">
        <v>8926</v>
      </c>
      <c r="C1188" s="44">
        <v>2023</v>
      </c>
      <c r="D1188" s="45" t="s">
        <v>1197</v>
      </c>
      <c r="E1188" s="45" t="s">
        <v>1095</v>
      </c>
      <c r="F1188" s="45" t="s">
        <v>1088</v>
      </c>
      <c r="G1188" s="45" t="s">
        <v>2380</v>
      </c>
      <c r="H1188" s="45" t="s">
        <v>1090</v>
      </c>
      <c r="I1188" s="45" t="s">
        <v>3359</v>
      </c>
      <c r="J1188" s="45" t="s">
        <v>3360</v>
      </c>
      <c r="K1188" s="45" t="s">
        <v>1092</v>
      </c>
      <c r="L1188" s="42"/>
      <c r="M1188" s="42"/>
      <c r="N1188" s="44">
        <v>0</v>
      </c>
      <c r="O1188" s="44">
        <v>933000</v>
      </c>
      <c r="P1188" s="44">
        <v>0</v>
      </c>
      <c r="Q1188" s="44">
        <v>28000000</v>
      </c>
      <c r="R1188" s="44">
        <v>28000000</v>
      </c>
      <c r="S1188" s="42"/>
      <c r="W1188" s="5" t="str" cm="1">
        <f t="array" ref="W1188">_xlfn.LET(
 _xlpm.a, TRIM(_xlfn.TEXTSPLIT(M1188,",")),
 _xlpm.b, TRIM(_xlfn.TEXTSPLIT(L1188,",")),
 IFERROR(_xlfn._xlws.FILTER(_xlpm.a, ISNA(MATCH(_xlpm.a,_xlpm.b,0))), "Không có khác biệt")
)</f>
        <v>Không có khác biệt</v>
      </c>
    </row>
    <row r="1189" spans="1:23" ht="71.25">
      <c r="A1189" s="44">
        <v>20252</v>
      </c>
      <c r="B1189" s="45" t="s">
        <v>8926</v>
      </c>
      <c r="C1189" s="44">
        <v>2025</v>
      </c>
      <c r="D1189" s="45" t="s">
        <v>1099</v>
      </c>
      <c r="E1189" s="45" t="s">
        <v>1087</v>
      </c>
      <c r="F1189" s="45" t="s">
        <v>1088</v>
      </c>
      <c r="G1189" s="45" t="s">
        <v>1175</v>
      </c>
      <c r="H1189" s="45" t="s">
        <v>1101</v>
      </c>
      <c r="I1189" s="44">
        <v>2511207</v>
      </c>
      <c r="J1189" s="45" t="s">
        <v>3361</v>
      </c>
      <c r="K1189" s="45" t="s">
        <v>1092</v>
      </c>
      <c r="L1189" s="45" t="s">
        <v>9492</v>
      </c>
      <c r="M1189" s="45" t="s">
        <v>9493</v>
      </c>
      <c r="N1189" s="44">
        <v>14</v>
      </c>
      <c r="O1189" s="44">
        <v>933000</v>
      </c>
      <c r="P1189" s="44">
        <v>13062000</v>
      </c>
      <c r="Q1189" s="44">
        <v>13052000</v>
      </c>
      <c r="R1189" s="44">
        <v>-10000</v>
      </c>
      <c r="S1189" s="42"/>
      <c r="W1189" s="5" t="str" cm="1">
        <f t="array" ref="W1189">_xlfn.LET(
 _xlpm.a, TRIM(_xlfn.TEXTSPLIT(M1189,",")),
 _xlpm.b, TRIM(_xlfn.TEXTSPLIT(L1189,",")),
 IFERROR(_xlfn._xlws.FILTER(_xlpm.a, ISNA(MATCH(_xlpm.a,_xlpm.b,0))), "Không có khác biệt")
)</f>
        <v>Không có khác biệt</v>
      </c>
    </row>
    <row r="1190" spans="1:23" ht="71.25">
      <c r="A1190" s="44">
        <v>20252</v>
      </c>
      <c r="B1190" s="45" t="s">
        <v>8926</v>
      </c>
      <c r="C1190" s="44">
        <v>2025</v>
      </c>
      <c r="D1190" s="45" t="s">
        <v>1099</v>
      </c>
      <c r="E1190" s="45" t="s">
        <v>1087</v>
      </c>
      <c r="F1190" s="45" t="s">
        <v>1088</v>
      </c>
      <c r="G1190" s="45" t="s">
        <v>1104</v>
      </c>
      <c r="H1190" s="45" t="s">
        <v>1101</v>
      </c>
      <c r="I1190" s="44">
        <v>2510127</v>
      </c>
      <c r="J1190" s="45" t="s">
        <v>3363</v>
      </c>
      <c r="K1190" s="45" t="s">
        <v>1092</v>
      </c>
      <c r="L1190" s="45" t="s">
        <v>9414</v>
      </c>
      <c r="M1190" s="45" t="s">
        <v>9415</v>
      </c>
      <c r="N1190" s="44">
        <v>13</v>
      </c>
      <c r="O1190" s="44">
        <v>933000</v>
      </c>
      <c r="P1190" s="44">
        <v>12129000</v>
      </c>
      <c r="Q1190" s="44">
        <v>9320000</v>
      </c>
      <c r="R1190" s="44">
        <v>-2809000</v>
      </c>
      <c r="S1190" s="42"/>
      <c r="W1190" s="5" t="str" cm="1">
        <f t="array" ref="W1190">_xlfn.LET(
 _xlpm.a, TRIM(_xlfn.TEXTSPLIT(M1190,",")),
 _xlpm.b, TRIM(_xlfn.TEXTSPLIT(L1190,",")),
 IFERROR(_xlfn._xlws.FILTER(_xlpm.a, ISNA(MATCH(_xlpm.a,_xlpm.b,0))), "Không có khác biệt")
)</f>
        <v>Không có khác biệt</v>
      </c>
    </row>
    <row r="1191" spans="1:23" ht="71.25">
      <c r="A1191" s="44">
        <v>20252</v>
      </c>
      <c r="B1191" s="45" t="s">
        <v>8926</v>
      </c>
      <c r="C1191" s="44">
        <v>2021</v>
      </c>
      <c r="D1191" s="45" t="s">
        <v>1248</v>
      </c>
      <c r="E1191" s="45" t="s">
        <v>1095</v>
      </c>
      <c r="F1191" s="45" t="s">
        <v>1088</v>
      </c>
      <c r="G1191" s="45" t="s">
        <v>1124</v>
      </c>
      <c r="H1191" s="45" t="s">
        <v>1090</v>
      </c>
      <c r="I1191" s="45" t="s">
        <v>3365</v>
      </c>
      <c r="J1191" s="45" t="s">
        <v>3366</v>
      </c>
      <c r="K1191" s="45" t="s">
        <v>1092</v>
      </c>
      <c r="L1191" s="42"/>
      <c r="M1191" s="42"/>
      <c r="N1191" s="44">
        <v>0</v>
      </c>
      <c r="O1191" s="44">
        <v>933000</v>
      </c>
      <c r="P1191" s="44">
        <v>0</v>
      </c>
      <c r="Q1191" s="44">
        <v>0</v>
      </c>
      <c r="R1191" s="44">
        <v>0</v>
      </c>
      <c r="S1191" s="42"/>
      <c r="W1191" s="5" t="str" cm="1">
        <f t="array" ref="W1191">_xlfn.LET(
 _xlpm.a, TRIM(_xlfn.TEXTSPLIT(M1191,",")),
 _xlpm.b, TRIM(_xlfn.TEXTSPLIT(L1191,",")),
 IFERROR(_xlfn._xlws.FILTER(_xlpm.a, ISNA(MATCH(_xlpm.a,_xlpm.b,0))), "Không có khác biệt")
)</f>
        <v>Không có khác biệt</v>
      </c>
    </row>
    <row r="1192" spans="1:23" ht="71.25">
      <c r="A1192" s="44">
        <v>20252</v>
      </c>
      <c r="B1192" s="45" t="s">
        <v>8926</v>
      </c>
      <c r="C1192" s="44">
        <v>2022</v>
      </c>
      <c r="D1192" s="45" t="s">
        <v>1144</v>
      </c>
      <c r="E1192" s="45" t="s">
        <v>1095</v>
      </c>
      <c r="F1192" s="45" t="s">
        <v>1088</v>
      </c>
      <c r="G1192" s="45" t="s">
        <v>1165</v>
      </c>
      <c r="H1192" s="45" t="s">
        <v>1090</v>
      </c>
      <c r="I1192" s="45" t="s">
        <v>3367</v>
      </c>
      <c r="J1192" s="45" t="s">
        <v>3368</v>
      </c>
      <c r="K1192" s="45" t="s">
        <v>1092</v>
      </c>
      <c r="L1192" s="45" t="s">
        <v>8939</v>
      </c>
      <c r="M1192" s="42"/>
      <c r="N1192" s="44">
        <v>2</v>
      </c>
      <c r="O1192" s="44">
        <v>933000</v>
      </c>
      <c r="P1192" s="44">
        <v>1866000</v>
      </c>
      <c r="Q1192" s="44">
        <v>23300000</v>
      </c>
      <c r="R1192" s="44">
        <v>21434000</v>
      </c>
      <c r="S1192" s="42"/>
      <c r="W1192" s="5" t="str" cm="1">
        <f t="array" ref="W1192">_xlfn.LET(
 _xlpm.a, TRIM(_xlfn.TEXTSPLIT(M1192,",")),
 _xlpm.b, TRIM(_xlfn.TEXTSPLIT(L1192,",")),
 IFERROR(_xlfn._xlws.FILTER(_xlpm.a, ISNA(MATCH(_xlpm.a,_xlpm.b,0))), "Không có khác biệt")
)</f>
        <v>Không có khác biệt</v>
      </c>
    </row>
    <row r="1193" spans="1:23" ht="71.25">
      <c r="A1193" s="44">
        <v>20252</v>
      </c>
      <c r="B1193" s="45" t="s">
        <v>8926</v>
      </c>
      <c r="C1193" s="44">
        <v>2025</v>
      </c>
      <c r="D1193" s="45" t="s">
        <v>1099</v>
      </c>
      <c r="E1193" s="45" t="s">
        <v>1087</v>
      </c>
      <c r="F1193" s="45" t="s">
        <v>1088</v>
      </c>
      <c r="G1193" s="45" t="s">
        <v>1114</v>
      </c>
      <c r="H1193" s="45" t="s">
        <v>1101</v>
      </c>
      <c r="I1193" s="44">
        <v>2511140</v>
      </c>
      <c r="J1193" s="45" t="s">
        <v>3369</v>
      </c>
      <c r="K1193" s="45" t="s">
        <v>1092</v>
      </c>
      <c r="L1193" s="45" t="s">
        <v>8935</v>
      </c>
      <c r="M1193" s="45" t="s">
        <v>9494</v>
      </c>
      <c r="N1193" s="44">
        <v>14</v>
      </c>
      <c r="O1193" s="44">
        <v>1317000</v>
      </c>
      <c r="P1193" s="44">
        <v>18438000</v>
      </c>
      <c r="Q1193" s="44">
        <v>30301000</v>
      </c>
      <c r="R1193" s="44">
        <v>11863000</v>
      </c>
      <c r="S1193" s="42"/>
      <c r="W1193" s="5" t="str" cm="1">
        <f t="array" ref="W1193">_xlfn.LET(
 _xlpm.a, TRIM(_xlfn.TEXTSPLIT(M1193,",")),
 _xlpm.b, TRIM(_xlfn.TEXTSPLIT(L1193,",")),
 IFERROR(_xlfn._xlws.FILTER(_xlpm.a, ISNA(MATCH(_xlpm.a,_xlpm.b,0))), "Không có khác biệt")
)</f>
        <v>Không có khác biệt</v>
      </c>
    </row>
    <row r="1194" spans="1:23" ht="71.25">
      <c r="A1194" s="44">
        <v>20252</v>
      </c>
      <c r="B1194" s="45" t="s">
        <v>8926</v>
      </c>
      <c r="C1194" s="44">
        <v>2022</v>
      </c>
      <c r="D1194" s="45" t="s">
        <v>1141</v>
      </c>
      <c r="E1194" s="45" t="s">
        <v>1095</v>
      </c>
      <c r="F1194" s="45" t="s">
        <v>1088</v>
      </c>
      <c r="G1194" s="45" t="s">
        <v>1107</v>
      </c>
      <c r="H1194" s="45" t="s">
        <v>1101</v>
      </c>
      <c r="I1194" s="45" t="s">
        <v>3371</v>
      </c>
      <c r="J1194" s="45" t="s">
        <v>1468</v>
      </c>
      <c r="K1194" s="45" t="s">
        <v>1092</v>
      </c>
      <c r="L1194" s="42"/>
      <c r="M1194" s="42"/>
      <c r="N1194" s="44">
        <v>0</v>
      </c>
      <c r="O1194" s="44">
        <v>933000</v>
      </c>
      <c r="P1194" s="44">
        <v>0</v>
      </c>
      <c r="Q1194" s="44">
        <v>28000000</v>
      </c>
      <c r="R1194" s="44">
        <v>28000000</v>
      </c>
      <c r="S1194" s="42"/>
      <c r="W1194" s="5" t="str" cm="1">
        <f t="array" ref="W1194">_xlfn.LET(
 _xlpm.a, TRIM(_xlfn.TEXTSPLIT(M1194,",")),
 _xlpm.b, TRIM(_xlfn.TEXTSPLIT(L1194,",")),
 IFERROR(_xlfn._xlws.FILTER(_xlpm.a, ISNA(MATCH(_xlpm.a,_xlpm.b,0))), "Không có khác biệt")
)</f>
        <v>Không có khác biệt</v>
      </c>
    </row>
    <row r="1195" spans="1:23" ht="71.25">
      <c r="A1195" s="44">
        <v>20252</v>
      </c>
      <c r="B1195" s="45" t="s">
        <v>8926</v>
      </c>
      <c r="C1195" s="44">
        <v>2023</v>
      </c>
      <c r="D1195" s="45" t="s">
        <v>1197</v>
      </c>
      <c r="E1195" s="45" t="s">
        <v>1095</v>
      </c>
      <c r="F1195" s="45" t="s">
        <v>1088</v>
      </c>
      <c r="G1195" s="45" t="s">
        <v>1838</v>
      </c>
      <c r="H1195" s="45" t="s">
        <v>1090</v>
      </c>
      <c r="I1195" s="45" t="s">
        <v>3373</v>
      </c>
      <c r="J1195" s="45" t="s">
        <v>3374</v>
      </c>
      <c r="K1195" s="45" t="s">
        <v>1092</v>
      </c>
      <c r="L1195" s="45" t="s">
        <v>8991</v>
      </c>
      <c r="M1195" s="45" t="s">
        <v>8991</v>
      </c>
      <c r="N1195" s="44">
        <v>3</v>
      </c>
      <c r="O1195" s="44">
        <v>933000</v>
      </c>
      <c r="P1195" s="44">
        <v>2799000</v>
      </c>
      <c r="Q1195" s="44">
        <v>2799000</v>
      </c>
      <c r="R1195" s="44">
        <v>0</v>
      </c>
      <c r="S1195" s="42"/>
      <c r="W1195" s="5" t="str" cm="1">
        <f t="array" ref="W1195">_xlfn.LET(
 _xlpm.a, TRIM(_xlfn.TEXTSPLIT(M1195,",")),
 _xlpm.b, TRIM(_xlfn.TEXTSPLIT(L1195,",")),
 IFERROR(_xlfn._xlws.FILTER(_xlpm.a, ISNA(MATCH(_xlpm.a,_xlpm.b,0))), "Không có khác biệt")
)</f>
        <v>Không có khác biệt</v>
      </c>
    </row>
    <row r="1196" spans="1:23" ht="71.25">
      <c r="A1196" s="44">
        <v>20252</v>
      </c>
      <c r="B1196" s="45" t="s">
        <v>8926</v>
      </c>
      <c r="C1196" s="44">
        <v>2023</v>
      </c>
      <c r="D1196" s="45" t="s">
        <v>1197</v>
      </c>
      <c r="E1196" s="45" t="s">
        <v>1095</v>
      </c>
      <c r="F1196" s="45" t="s">
        <v>1088</v>
      </c>
      <c r="G1196" s="45" t="s">
        <v>1165</v>
      </c>
      <c r="H1196" s="45" t="s">
        <v>1090</v>
      </c>
      <c r="I1196" s="45" t="s">
        <v>3376</v>
      </c>
      <c r="J1196" s="45" t="s">
        <v>3377</v>
      </c>
      <c r="K1196" s="45" t="s">
        <v>1092</v>
      </c>
      <c r="L1196" s="42"/>
      <c r="M1196" s="42"/>
      <c r="N1196" s="44">
        <v>0</v>
      </c>
      <c r="O1196" s="44">
        <v>933000</v>
      </c>
      <c r="P1196" s="44">
        <v>0</v>
      </c>
      <c r="Q1196" s="44">
        <v>28000000</v>
      </c>
      <c r="R1196" s="44">
        <v>28000000</v>
      </c>
      <c r="S1196" s="42"/>
      <c r="W1196" s="5" t="str" cm="1">
        <f t="array" ref="W1196">_xlfn.LET(
 _xlpm.a, TRIM(_xlfn.TEXTSPLIT(M1196,",")),
 _xlpm.b, TRIM(_xlfn.TEXTSPLIT(L1196,",")),
 IFERROR(_xlfn._xlws.FILTER(_xlpm.a, ISNA(MATCH(_xlpm.a,_xlpm.b,0))), "Không có khác biệt")
)</f>
        <v>Không có khác biệt</v>
      </c>
    </row>
    <row r="1197" spans="1:23" ht="71.25">
      <c r="A1197" s="44">
        <v>20252</v>
      </c>
      <c r="B1197" s="45" t="s">
        <v>8926</v>
      </c>
      <c r="C1197" s="44">
        <v>2025</v>
      </c>
      <c r="D1197" s="45" t="s">
        <v>1117</v>
      </c>
      <c r="E1197" s="45" t="s">
        <v>1087</v>
      </c>
      <c r="F1197" s="45" t="s">
        <v>1088</v>
      </c>
      <c r="G1197" s="45" t="s">
        <v>1089</v>
      </c>
      <c r="H1197" s="45" t="s">
        <v>1090</v>
      </c>
      <c r="I1197" s="44">
        <v>2510054</v>
      </c>
      <c r="J1197" s="45" t="s">
        <v>3378</v>
      </c>
      <c r="K1197" s="45" t="s">
        <v>1092</v>
      </c>
      <c r="L1197" s="42"/>
      <c r="M1197" s="42"/>
      <c r="N1197" s="44">
        <v>0</v>
      </c>
      <c r="O1197" s="44">
        <v>933000</v>
      </c>
      <c r="P1197" s="44">
        <v>0</v>
      </c>
      <c r="Q1197" s="44">
        <v>26124000</v>
      </c>
      <c r="R1197" s="44">
        <v>26124000</v>
      </c>
      <c r="S1197" s="42"/>
      <c r="W1197" s="5" t="str" cm="1">
        <f t="array" ref="W1197">_xlfn.LET(
 _xlpm.a, TRIM(_xlfn.TEXTSPLIT(M1197,",")),
 _xlpm.b, TRIM(_xlfn.TEXTSPLIT(L1197,",")),
 IFERROR(_xlfn._xlws.FILTER(_xlpm.a, ISNA(MATCH(_xlpm.a,_xlpm.b,0))), "Không có khác biệt")
)</f>
        <v>Không có khác biệt</v>
      </c>
    </row>
    <row r="1198" spans="1:23" ht="71.25">
      <c r="A1198" s="44">
        <v>20252</v>
      </c>
      <c r="B1198" s="45" t="s">
        <v>8926</v>
      </c>
      <c r="C1198" s="44">
        <v>2024</v>
      </c>
      <c r="D1198" s="45" t="s">
        <v>1110</v>
      </c>
      <c r="E1198" s="45" t="s">
        <v>1095</v>
      </c>
      <c r="F1198" s="45" t="s">
        <v>1088</v>
      </c>
      <c r="G1198" s="45" t="s">
        <v>1107</v>
      </c>
      <c r="H1198" s="45" t="s">
        <v>1101</v>
      </c>
      <c r="I1198" s="44">
        <v>2410328</v>
      </c>
      <c r="J1198" s="45" t="s">
        <v>3379</v>
      </c>
      <c r="K1198" s="45" t="s">
        <v>1092</v>
      </c>
      <c r="L1198" s="45" t="s">
        <v>9023</v>
      </c>
      <c r="M1198" s="45" t="s">
        <v>9495</v>
      </c>
      <c r="N1198" s="44">
        <v>4</v>
      </c>
      <c r="O1198" s="44">
        <v>933000</v>
      </c>
      <c r="P1198" s="44">
        <v>3732000</v>
      </c>
      <c r="Q1198" s="44">
        <v>3732000</v>
      </c>
      <c r="R1198" s="44">
        <v>0</v>
      </c>
      <c r="S1198" s="42"/>
      <c r="W1198" s="5" t="str" cm="1">
        <f t="array" ref="W1198">_xlfn.LET(
 _xlpm.a, TRIM(_xlfn.TEXTSPLIT(M1198,",")),
 _xlpm.b, TRIM(_xlfn.TEXTSPLIT(L1198,",")),
 IFERROR(_xlfn._xlws.FILTER(_xlpm.a, ISNA(MATCH(_xlpm.a,_xlpm.b,0))), "Không có khác biệt")
)</f>
        <v>Không có khác biệt</v>
      </c>
    </row>
    <row r="1199" spans="1:23" ht="85.5">
      <c r="A1199" s="44">
        <v>20252</v>
      </c>
      <c r="B1199" s="45" t="s">
        <v>8926</v>
      </c>
      <c r="C1199" s="44">
        <v>2024</v>
      </c>
      <c r="D1199" s="45" t="s">
        <v>1086</v>
      </c>
      <c r="E1199" s="45" t="s">
        <v>1087</v>
      </c>
      <c r="F1199" s="45" t="s">
        <v>1088</v>
      </c>
      <c r="G1199" s="45" t="s">
        <v>1155</v>
      </c>
      <c r="H1199" s="45" t="s">
        <v>1090</v>
      </c>
      <c r="I1199" s="44">
        <v>2410518</v>
      </c>
      <c r="J1199" s="45" t="s">
        <v>3381</v>
      </c>
      <c r="K1199" s="45" t="s">
        <v>1092</v>
      </c>
      <c r="L1199" s="45" t="s">
        <v>9496</v>
      </c>
      <c r="M1199" s="45" t="s">
        <v>9497</v>
      </c>
      <c r="N1199" s="44">
        <v>15</v>
      </c>
      <c r="O1199" s="44">
        <v>933000</v>
      </c>
      <c r="P1199" s="44">
        <v>13995000</v>
      </c>
      <c r="Q1199" s="44">
        <v>13995000</v>
      </c>
      <c r="R1199" s="44">
        <v>0</v>
      </c>
      <c r="S1199" s="42"/>
      <c r="W1199" s="5" t="str" cm="1">
        <f t="array" ref="W1199">_xlfn.LET(
 _xlpm.a, TRIM(_xlfn.TEXTSPLIT(M1199,",")),
 _xlpm.b, TRIM(_xlfn.TEXTSPLIT(L1199,",")),
 IFERROR(_xlfn._xlws.FILTER(_xlpm.a, ISNA(MATCH(_xlpm.a,_xlpm.b,0))), "Không có khác biệt")
)</f>
        <v>Không có khác biệt</v>
      </c>
    </row>
    <row r="1200" spans="1:23" ht="71.25">
      <c r="A1200" s="44">
        <v>20252</v>
      </c>
      <c r="B1200" s="45" t="s">
        <v>8926</v>
      </c>
      <c r="C1200" s="44">
        <v>2025</v>
      </c>
      <c r="D1200" s="45" t="s">
        <v>1117</v>
      </c>
      <c r="E1200" s="45" t="s">
        <v>1087</v>
      </c>
      <c r="F1200" s="45" t="s">
        <v>1088</v>
      </c>
      <c r="G1200" s="45" t="s">
        <v>1118</v>
      </c>
      <c r="H1200" s="45" t="s">
        <v>1090</v>
      </c>
      <c r="I1200" s="44">
        <v>2510990</v>
      </c>
      <c r="J1200" s="45" t="s">
        <v>3383</v>
      </c>
      <c r="K1200" s="45" t="s">
        <v>1092</v>
      </c>
      <c r="L1200" s="42"/>
      <c r="M1200" s="42"/>
      <c r="N1200" s="44">
        <v>0</v>
      </c>
      <c r="O1200" s="44">
        <v>933000</v>
      </c>
      <c r="P1200" s="44">
        <v>0</v>
      </c>
      <c r="Q1200" s="44">
        <v>24258000</v>
      </c>
      <c r="R1200" s="44">
        <v>24258000</v>
      </c>
      <c r="S1200" s="42"/>
      <c r="W1200" s="5" t="str" cm="1">
        <f t="array" ref="W1200">_xlfn.LET(
 _xlpm.a, TRIM(_xlfn.TEXTSPLIT(M1200,",")),
 _xlpm.b, TRIM(_xlfn.TEXTSPLIT(L1200,",")),
 IFERROR(_xlfn._xlws.FILTER(_xlpm.a, ISNA(MATCH(_xlpm.a,_xlpm.b,0))), "Không có khác biệt")
)</f>
        <v>Không có khác biệt</v>
      </c>
    </row>
    <row r="1201" spans="1:23" ht="71.25">
      <c r="A1201" s="44">
        <v>20252</v>
      </c>
      <c r="B1201" s="45" t="s">
        <v>8926</v>
      </c>
      <c r="C1201" s="44">
        <v>2022</v>
      </c>
      <c r="D1201" s="45" t="s">
        <v>1141</v>
      </c>
      <c r="E1201" s="45" t="s">
        <v>1095</v>
      </c>
      <c r="F1201" s="45" t="s">
        <v>1088</v>
      </c>
      <c r="G1201" s="45" t="s">
        <v>1111</v>
      </c>
      <c r="H1201" s="45" t="s">
        <v>1101</v>
      </c>
      <c r="I1201" s="45" t="s">
        <v>3384</v>
      </c>
      <c r="J1201" s="45" t="s">
        <v>3385</v>
      </c>
      <c r="K1201" s="45" t="s">
        <v>1092</v>
      </c>
      <c r="L1201" s="42"/>
      <c r="M1201" s="42"/>
      <c r="N1201" s="44">
        <v>0</v>
      </c>
      <c r="O1201" s="44">
        <v>933000</v>
      </c>
      <c r="P1201" s="44">
        <v>0</v>
      </c>
      <c r="Q1201" s="44">
        <v>28000000</v>
      </c>
      <c r="R1201" s="44">
        <v>28000000</v>
      </c>
      <c r="S1201" s="42"/>
      <c r="W1201" s="5" t="str" cm="1">
        <f t="array" ref="W1201">_xlfn.LET(
 _xlpm.a, TRIM(_xlfn.TEXTSPLIT(M1201,",")),
 _xlpm.b, TRIM(_xlfn.TEXTSPLIT(L1201,",")),
 IFERROR(_xlfn._xlws.FILTER(_xlpm.a, ISNA(MATCH(_xlpm.a,_xlpm.b,0))), "Không có khác biệt")
)</f>
        <v>Không có khác biệt</v>
      </c>
    </row>
    <row r="1202" spans="1:23" ht="71.25">
      <c r="A1202" s="44">
        <v>20252</v>
      </c>
      <c r="B1202" s="45" t="s">
        <v>8926</v>
      </c>
      <c r="C1202" s="44">
        <v>2023</v>
      </c>
      <c r="D1202" s="45" t="s">
        <v>1127</v>
      </c>
      <c r="E1202" s="45" t="s">
        <v>1095</v>
      </c>
      <c r="F1202" s="45" t="s">
        <v>1088</v>
      </c>
      <c r="G1202" s="45" t="s">
        <v>1124</v>
      </c>
      <c r="H1202" s="45" t="s">
        <v>1101</v>
      </c>
      <c r="I1202" s="45" t="s">
        <v>3387</v>
      </c>
      <c r="J1202" s="45" t="s">
        <v>3388</v>
      </c>
      <c r="K1202" s="45" t="s">
        <v>1092</v>
      </c>
      <c r="L1202" s="45" t="s">
        <v>8939</v>
      </c>
      <c r="M1202" s="42"/>
      <c r="N1202" s="44">
        <v>2</v>
      </c>
      <c r="O1202" s="44">
        <v>933000</v>
      </c>
      <c r="P1202" s="44">
        <v>1866000</v>
      </c>
      <c r="Q1202" s="44">
        <v>28000000</v>
      </c>
      <c r="R1202" s="44">
        <v>26134000</v>
      </c>
      <c r="S1202" s="42"/>
      <c r="W1202" s="5" t="str" cm="1">
        <f t="array" ref="W1202">_xlfn.LET(
 _xlpm.a, TRIM(_xlfn.TEXTSPLIT(M1202,",")),
 _xlpm.b, TRIM(_xlfn.TEXTSPLIT(L1202,",")),
 IFERROR(_xlfn._xlws.FILTER(_xlpm.a, ISNA(MATCH(_xlpm.a,_xlpm.b,0))), "Không có khác biệt")
)</f>
        <v>Không có khác biệt</v>
      </c>
    </row>
    <row r="1203" spans="1:23" ht="71.25">
      <c r="A1203" s="44">
        <v>20252</v>
      </c>
      <c r="B1203" s="45" t="s">
        <v>8926</v>
      </c>
      <c r="C1203" s="44">
        <v>2024</v>
      </c>
      <c r="D1203" s="45" t="s">
        <v>1110</v>
      </c>
      <c r="E1203" s="45" t="s">
        <v>1095</v>
      </c>
      <c r="F1203" s="45" t="s">
        <v>1088</v>
      </c>
      <c r="G1203" s="45" t="s">
        <v>1111</v>
      </c>
      <c r="H1203" s="45" t="s">
        <v>1101</v>
      </c>
      <c r="I1203" s="44">
        <v>2410721</v>
      </c>
      <c r="J1203" s="45" t="s">
        <v>3390</v>
      </c>
      <c r="K1203" s="45" t="s">
        <v>1092</v>
      </c>
      <c r="L1203" s="42"/>
      <c r="M1203" s="42"/>
      <c r="N1203" s="44">
        <v>0</v>
      </c>
      <c r="O1203" s="44">
        <v>933000</v>
      </c>
      <c r="P1203" s="44">
        <v>0</v>
      </c>
      <c r="Q1203" s="44">
        <v>28000000</v>
      </c>
      <c r="R1203" s="44">
        <v>28000000</v>
      </c>
      <c r="S1203" s="42"/>
      <c r="W1203" s="5" t="str" cm="1">
        <f t="array" ref="W1203">_xlfn.LET(
 _xlpm.a, TRIM(_xlfn.TEXTSPLIT(M1203,",")),
 _xlpm.b, TRIM(_xlfn.TEXTSPLIT(L1203,",")),
 IFERROR(_xlfn._xlws.FILTER(_xlpm.a, ISNA(MATCH(_xlpm.a,_xlpm.b,0))), "Không có khác biệt")
)</f>
        <v>Không có khác biệt</v>
      </c>
    </row>
    <row r="1204" spans="1:23" ht="71.25">
      <c r="A1204" s="44">
        <v>20252</v>
      </c>
      <c r="B1204" s="45" t="s">
        <v>8926</v>
      </c>
      <c r="C1204" s="44">
        <v>2021</v>
      </c>
      <c r="D1204" s="45" t="s">
        <v>1180</v>
      </c>
      <c r="E1204" s="45" t="s">
        <v>1095</v>
      </c>
      <c r="F1204" s="45" t="s">
        <v>1088</v>
      </c>
      <c r="G1204" s="45" t="s">
        <v>1089</v>
      </c>
      <c r="H1204" s="45" t="s">
        <v>1101</v>
      </c>
      <c r="I1204" s="45" t="s">
        <v>3392</v>
      </c>
      <c r="J1204" s="45" t="s">
        <v>3393</v>
      </c>
      <c r="K1204" s="45" t="s">
        <v>1092</v>
      </c>
      <c r="L1204" s="42"/>
      <c r="M1204" s="42"/>
      <c r="N1204" s="44">
        <v>0</v>
      </c>
      <c r="O1204" s="44">
        <v>933000</v>
      </c>
      <c r="P1204" s="44">
        <v>0</v>
      </c>
      <c r="Q1204" s="44">
        <v>0</v>
      </c>
      <c r="R1204" s="44">
        <v>0</v>
      </c>
      <c r="S1204" s="42"/>
      <c r="W1204" s="5" t="str" cm="1">
        <f t="array" ref="W1204">_xlfn.LET(
 _xlpm.a, TRIM(_xlfn.TEXTSPLIT(M1204,",")),
 _xlpm.b, TRIM(_xlfn.TEXTSPLIT(L1204,",")),
 IFERROR(_xlfn._xlws.FILTER(_xlpm.a, ISNA(MATCH(_xlpm.a,_xlpm.b,0))), "Không có khác biệt")
)</f>
        <v>Không có khác biệt</v>
      </c>
    </row>
    <row r="1205" spans="1:23" ht="71.25">
      <c r="A1205" s="44">
        <v>20252</v>
      </c>
      <c r="B1205" s="45" t="s">
        <v>8926</v>
      </c>
      <c r="C1205" s="44">
        <v>2024</v>
      </c>
      <c r="D1205" s="45" t="s">
        <v>1110</v>
      </c>
      <c r="E1205" s="45" t="s">
        <v>1095</v>
      </c>
      <c r="F1205" s="45" t="s">
        <v>1088</v>
      </c>
      <c r="G1205" s="45" t="s">
        <v>1158</v>
      </c>
      <c r="H1205" s="45" t="s">
        <v>1101</v>
      </c>
      <c r="I1205" s="44">
        <v>2410196</v>
      </c>
      <c r="J1205" s="45" t="s">
        <v>3394</v>
      </c>
      <c r="K1205" s="45" t="s">
        <v>1092</v>
      </c>
      <c r="L1205" s="42"/>
      <c r="M1205" s="42"/>
      <c r="N1205" s="44">
        <v>0</v>
      </c>
      <c r="O1205" s="44">
        <v>933000</v>
      </c>
      <c r="P1205" s="44">
        <v>0</v>
      </c>
      <c r="Q1205" s="44">
        <v>0</v>
      </c>
      <c r="R1205" s="44">
        <v>0</v>
      </c>
      <c r="S1205" s="42"/>
      <c r="W1205" s="5" t="str" cm="1">
        <f t="array" ref="W1205">_xlfn.LET(
 _xlpm.a, TRIM(_xlfn.TEXTSPLIT(M1205,",")),
 _xlpm.b, TRIM(_xlfn.TEXTSPLIT(L1205,",")),
 IFERROR(_xlfn._xlws.FILTER(_xlpm.a, ISNA(MATCH(_xlpm.a,_xlpm.b,0))), "Không có khác biệt")
)</f>
        <v>Không có khác biệt</v>
      </c>
    </row>
    <row r="1206" spans="1:23" ht="71.25">
      <c r="A1206" s="44">
        <v>20252</v>
      </c>
      <c r="B1206" s="45" t="s">
        <v>8926</v>
      </c>
      <c r="C1206" s="44">
        <v>2024</v>
      </c>
      <c r="D1206" s="45" t="s">
        <v>1191</v>
      </c>
      <c r="E1206" s="45" t="s">
        <v>1095</v>
      </c>
      <c r="F1206" s="45" t="s">
        <v>1088</v>
      </c>
      <c r="G1206" s="45" t="s">
        <v>1192</v>
      </c>
      <c r="H1206" s="45" t="s">
        <v>1101</v>
      </c>
      <c r="I1206" s="44">
        <v>2410608</v>
      </c>
      <c r="J1206" s="45" t="s">
        <v>1289</v>
      </c>
      <c r="K1206" s="45" t="s">
        <v>1092</v>
      </c>
      <c r="L1206" s="42"/>
      <c r="M1206" s="42"/>
      <c r="N1206" s="44">
        <v>0</v>
      </c>
      <c r="O1206" s="44">
        <v>1225000</v>
      </c>
      <c r="P1206" s="44">
        <v>0</v>
      </c>
      <c r="Q1206" s="44">
        <v>36750000</v>
      </c>
      <c r="R1206" s="44">
        <v>36750000</v>
      </c>
      <c r="S1206" s="42"/>
      <c r="W1206" s="5" t="str" cm="1">
        <f t="array" ref="W1206">_xlfn.LET(
 _xlpm.a, TRIM(_xlfn.TEXTSPLIT(M1206,",")),
 _xlpm.b, TRIM(_xlfn.TEXTSPLIT(L1206,",")),
 IFERROR(_xlfn._xlws.FILTER(_xlpm.a, ISNA(MATCH(_xlpm.a,_xlpm.b,0))), "Không có khác biệt")
)</f>
        <v>Không có khác biệt</v>
      </c>
    </row>
    <row r="1207" spans="1:23" ht="85.5">
      <c r="A1207" s="44">
        <v>20252</v>
      </c>
      <c r="B1207" s="45" t="s">
        <v>8926</v>
      </c>
      <c r="C1207" s="44">
        <v>2025</v>
      </c>
      <c r="D1207" s="45" t="s">
        <v>1099</v>
      </c>
      <c r="E1207" s="45" t="s">
        <v>1087</v>
      </c>
      <c r="F1207" s="45" t="s">
        <v>1088</v>
      </c>
      <c r="G1207" s="45" t="s">
        <v>1124</v>
      </c>
      <c r="H1207" s="45" t="s">
        <v>1101</v>
      </c>
      <c r="I1207" s="44">
        <v>2511085</v>
      </c>
      <c r="J1207" s="45" t="s">
        <v>3396</v>
      </c>
      <c r="K1207" s="45" t="s">
        <v>1092</v>
      </c>
      <c r="L1207" s="45" t="s">
        <v>8981</v>
      </c>
      <c r="M1207" s="45" t="s">
        <v>9498</v>
      </c>
      <c r="N1207" s="44">
        <v>15</v>
      </c>
      <c r="O1207" s="44">
        <v>933000</v>
      </c>
      <c r="P1207" s="44">
        <v>13995000</v>
      </c>
      <c r="Q1207" s="44">
        <v>14918000</v>
      </c>
      <c r="R1207" s="44">
        <v>923000</v>
      </c>
      <c r="S1207" s="42"/>
      <c r="W1207" s="5" t="str" cm="1">
        <f t="array" ref="W1207">_xlfn.LET(
 _xlpm.a, TRIM(_xlfn.TEXTSPLIT(M1207,",")),
 _xlpm.b, TRIM(_xlfn.TEXTSPLIT(L1207,",")),
 IFERROR(_xlfn._xlws.FILTER(_xlpm.a, ISNA(MATCH(_xlpm.a,_xlpm.b,0))), "Không có khác biệt")
)</f>
        <v>Không có khác biệt</v>
      </c>
    </row>
    <row r="1208" spans="1:23" ht="71.25">
      <c r="A1208" s="44">
        <v>20252</v>
      </c>
      <c r="B1208" s="45" t="s">
        <v>8926</v>
      </c>
      <c r="C1208" s="44">
        <v>2020</v>
      </c>
      <c r="D1208" s="45" t="s">
        <v>1432</v>
      </c>
      <c r="E1208" s="45" t="s">
        <v>1095</v>
      </c>
      <c r="F1208" s="45" t="s">
        <v>1088</v>
      </c>
      <c r="G1208" s="45" t="s">
        <v>1089</v>
      </c>
      <c r="H1208" s="45" t="s">
        <v>1101</v>
      </c>
      <c r="I1208" s="45" t="s">
        <v>3397</v>
      </c>
      <c r="J1208" s="45" t="s">
        <v>3398</v>
      </c>
      <c r="K1208" s="45" t="s">
        <v>1092</v>
      </c>
      <c r="L1208" s="42"/>
      <c r="M1208" s="42"/>
      <c r="N1208" s="44">
        <v>0</v>
      </c>
      <c r="O1208" s="44">
        <v>933000</v>
      </c>
      <c r="P1208" s="44">
        <v>0</v>
      </c>
      <c r="Q1208" s="44">
        <v>0</v>
      </c>
      <c r="R1208" s="44">
        <v>0</v>
      </c>
      <c r="S1208" s="42"/>
      <c r="W1208" s="5" t="str" cm="1">
        <f t="array" ref="W1208">_xlfn.LET(
 _xlpm.a, TRIM(_xlfn.TEXTSPLIT(M1208,",")),
 _xlpm.b, TRIM(_xlfn.TEXTSPLIT(L1208,",")),
 IFERROR(_xlfn._xlws.FILTER(_xlpm.a, ISNA(MATCH(_xlpm.a,_xlpm.b,0))), "Không có khác biệt")
)</f>
        <v>Không có khác biệt</v>
      </c>
    </row>
    <row r="1209" spans="1:23" ht="71.25">
      <c r="A1209" s="44">
        <v>20252</v>
      </c>
      <c r="B1209" s="45" t="s">
        <v>8926</v>
      </c>
      <c r="C1209" s="44">
        <v>2024</v>
      </c>
      <c r="D1209" s="45" t="s">
        <v>1110</v>
      </c>
      <c r="E1209" s="45" t="s">
        <v>1095</v>
      </c>
      <c r="F1209" s="45" t="s">
        <v>1088</v>
      </c>
      <c r="G1209" s="45" t="s">
        <v>1161</v>
      </c>
      <c r="H1209" s="45" t="s">
        <v>1101</v>
      </c>
      <c r="I1209" s="44">
        <v>2410363</v>
      </c>
      <c r="J1209" s="45" t="s">
        <v>3399</v>
      </c>
      <c r="K1209" s="45" t="s">
        <v>1092</v>
      </c>
      <c r="L1209" s="42"/>
      <c r="M1209" s="42"/>
      <c r="N1209" s="44">
        <v>0</v>
      </c>
      <c r="O1209" s="44">
        <v>933000</v>
      </c>
      <c r="P1209" s="44">
        <v>0</v>
      </c>
      <c r="Q1209" s="44">
        <v>28000000</v>
      </c>
      <c r="R1209" s="44">
        <v>28000000</v>
      </c>
      <c r="S1209" s="42"/>
      <c r="W1209" s="5" t="str" cm="1">
        <f t="array" ref="W1209">_xlfn.LET(
 _xlpm.a, TRIM(_xlfn.TEXTSPLIT(M1209,",")),
 _xlpm.b, TRIM(_xlfn.TEXTSPLIT(L1209,",")),
 IFERROR(_xlfn._xlws.FILTER(_xlpm.a, ISNA(MATCH(_xlpm.a,_xlpm.b,0))), "Không có khác biệt")
)</f>
        <v>Không có khác biệt</v>
      </c>
    </row>
    <row r="1210" spans="1:23" ht="71.25">
      <c r="A1210" s="44">
        <v>20252</v>
      </c>
      <c r="B1210" s="45" t="s">
        <v>8926</v>
      </c>
      <c r="C1210" s="44">
        <v>2024</v>
      </c>
      <c r="D1210" s="45" t="s">
        <v>1745</v>
      </c>
      <c r="E1210" s="45" t="s">
        <v>1095</v>
      </c>
      <c r="F1210" s="45" t="s">
        <v>1133</v>
      </c>
      <c r="G1210" s="45" t="s">
        <v>1501</v>
      </c>
      <c r="H1210" s="42"/>
      <c r="I1210" s="44">
        <v>2460017</v>
      </c>
      <c r="J1210" s="45" t="s">
        <v>3401</v>
      </c>
      <c r="K1210" s="45" t="s">
        <v>1092</v>
      </c>
      <c r="L1210" s="42"/>
      <c r="M1210" s="42"/>
      <c r="N1210" s="44">
        <v>0</v>
      </c>
      <c r="O1210" s="44">
        <v>0</v>
      </c>
      <c r="P1210" s="44">
        <v>0</v>
      </c>
      <c r="Q1210" s="44">
        <v>0</v>
      </c>
      <c r="R1210" s="44">
        <v>0</v>
      </c>
      <c r="S1210" s="42"/>
      <c r="W1210" s="5" t="str" cm="1">
        <f t="array" ref="W1210">_xlfn.LET(
 _xlpm.a, TRIM(_xlfn.TEXTSPLIT(M1210,",")),
 _xlpm.b, TRIM(_xlfn.TEXTSPLIT(L1210,",")),
 IFERROR(_xlfn._xlws.FILTER(_xlpm.a, ISNA(MATCH(_xlpm.a,_xlpm.b,0))), "Không có khác biệt")
)</f>
        <v>Không có khác biệt</v>
      </c>
    </row>
    <row r="1211" spans="1:23" ht="71.25">
      <c r="A1211" s="44">
        <v>20252</v>
      </c>
      <c r="B1211" s="45" t="s">
        <v>8926</v>
      </c>
      <c r="C1211" s="44">
        <v>2024</v>
      </c>
      <c r="D1211" s="45" t="s">
        <v>1086</v>
      </c>
      <c r="E1211" s="45" t="s">
        <v>1087</v>
      </c>
      <c r="F1211" s="45" t="s">
        <v>1088</v>
      </c>
      <c r="G1211" s="45" t="s">
        <v>1089</v>
      </c>
      <c r="H1211" s="45" t="s">
        <v>1090</v>
      </c>
      <c r="I1211" s="44">
        <v>2410947</v>
      </c>
      <c r="J1211" s="45" t="s">
        <v>3402</v>
      </c>
      <c r="K1211" s="45" t="s">
        <v>1092</v>
      </c>
      <c r="L1211" s="45" t="s">
        <v>8957</v>
      </c>
      <c r="M1211" s="45" t="s">
        <v>9232</v>
      </c>
      <c r="N1211" s="44">
        <v>16</v>
      </c>
      <c r="O1211" s="44">
        <v>933000</v>
      </c>
      <c r="P1211" s="44">
        <v>14928000</v>
      </c>
      <c r="Q1211" s="44">
        <v>14928000</v>
      </c>
      <c r="R1211" s="44">
        <v>0</v>
      </c>
      <c r="S1211" s="42"/>
      <c r="W1211" s="5" t="str" cm="1">
        <f t="array" ref="W1211">_xlfn.LET(
 _xlpm.a, TRIM(_xlfn.TEXTSPLIT(M1211,",")),
 _xlpm.b, TRIM(_xlfn.TEXTSPLIT(L1211,",")),
 IFERROR(_xlfn._xlws.FILTER(_xlpm.a, ISNA(MATCH(_xlpm.a,_xlpm.b,0))), "Không có khác biệt")
)</f>
        <v>Không có khác biệt</v>
      </c>
    </row>
    <row r="1212" spans="1:23" ht="71.25">
      <c r="A1212" s="44">
        <v>20252</v>
      </c>
      <c r="B1212" s="45" t="s">
        <v>8926</v>
      </c>
      <c r="C1212" s="44">
        <v>2023</v>
      </c>
      <c r="D1212" s="45" t="s">
        <v>1602</v>
      </c>
      <c r="E1212" s="45" t="s">
        <v>1095</v>
      </c>
      <c r="F1212" s="45" t="s">
        <v>19</v>
      </c>
      <c r="G1212" s="45" t="s">
        <v>1096</v>
      </c>
      <c r="H1212" s="42"/>
      <c r="I1212" s="45" t="s">
        <v>3404</v>
      </c>
      <c r="J1212" s="45" t="s">
        <v>3405</v>
      </c>
      <c r="K1212" s="45" t="s">
        <v>1092</v>
      </c>
      <c r="L1212" s="42"/>
      <c r="M1212" s="42"/>
      <c r="N1212" s="44">
        <v>0</v>
      </c>
      <c r="O1212" s="44">
        <v>0</v>
      </c>
      <c r="P1212" s="44">
        <v>0</v>
      </c>
      <c r="Q1212" s="44">
        <v>0</v>
      </c>
      <c r="R1212" s="44">
        <v>0</v>
      </c>
      <c r="S1212" s="42"/>
      <c r="W1212" s="5" t="str" cm="1">
        <f t="array" ref="W1212">_xlfn.LET(
 _xlpm.a, TRIM(_xlfn.TEXTSPLIT(M1212,",")),
 _xlpm.b, TRIM(_xlfn.TEXTSPLIT(L1212,",")),
 IFERROR(_xlfn._xlws.FILTER(_xlpm.a, ISNA(MATCH(_xlpm.a,_xlpm.b,0))), "Không có khác biệt")
)</f>
        <v>Không có khác biệt</v>
      </c>
    </row>
    <row r="1213" spans="1:23" ht="71.25">
      <c r="A1213" s="44">
        <v>20252</v>
      </c>
      <c r="B1213" s="45" t="s">
        <v>8926</v>
      </c>
      <c r="C1213" s="44">
        <v>2025</v>
      </c>
      <c r="D1213" s="45" t="s">
        <v>1117</v>
      </c>
      <c r="E1213" s="45" t="s">
        <v>1087</v>
      </c>
      <c r="F1213" s="45" t="s">
        <v>1088</v>
      </c>
      <c r="G1213" s="45" t="s">
        <v>1155</v>
      </c>
      <c r="H1213" s="45" t="s">
        <v>1090</v>
      </c>
      <c r="I1213" s="44">
        <v>2510512</v>
      </c>
      <c r="J1213" s="45" t="s">
        <v>3406</v>
      </c>
      <c r="K1213" s="45" t="s">
        <v>1092</v>
      </c>
      <c r="L1213" s="42"/>
      <c r="M1213" s="42"/>
      <c r="N1213" s="44">
        <v>0</v>
      </c>
      <c r="O1213" s="44">
        <v>933000</v>
      </c>
      <c r="P1213" s="44">
        <v>0</v>
      </c>
      <c r="Q1213" s="44">
        <v>26124000</v>
      </c>
      <c r="R1213" s="44">
        <v>26124000</v>
      </c>
      <c r="S1213" s="42"/>
      <c r="W1213" s="5" t="str" cm="1">
        <f t="array" ref="W1213">_xlfn.LET(
 _xlpm.a, TRIM(_xlfn.TEXTSPLIT(M1213,",")),
 _xlpm.b, TRIM(_xlfn.TEXTSPLIT(L1213,",")),
 IFERROR(_xlfn._xlws.FILTER(_xlpm.a, ISNA(MATCH(_xlpm.a,_xlpm.b,0))), "Không có khác biệt")
)</f>
        <v>Không có khác biệt</v>
      </c>
    </row>
    <row r="1214" spans="1:23" ht="71.25">
      <c r="A1214" s="44">
        <v>20252</v>
      </c>
      <c r="B1214" s="45" t="s">
        <v>8926</v>
      </c>
      <c r="C1214" s="44">
        <v>2021</v>
      </c>
      <c r="D1214" s="45" t="s">
        <v>1180</v>
      </c>
      <c r="E1214" s="45" t="s">
        <v>1095</v>
      </c>
      <c r="F1214" s="45" t="s">
        <v>1088</v>
      </c>
      <c r="G1214" s="45" t="s">
        <v>1089</v>
      </c>
      <c r="H1214" s="45" t="s">
        <v>1101</v>
      </c>
      <c r="I1214" s="45" t="s">
        <v>3407</v>
      </c>
      <c r="J1214" s="45" t="s">
        <v>3408</v>
      </c>
      <c r="K1214" s="45" t="s">
        <v>1092</v>
      </c>
      <c r="L1214" s="42"/>
      <c r="M1214" s="42"/>
      <c r="N1214" s="44">
        <v>0</v>
      </c>
      <c r="O1214" s="44">
        <v>933000</v>
      </c>
      <c r="P1214" s="44">
        <v>0</v>
      </c>
      <c r="Q1214" s="44">
        <v>0</v>
      </c>
      <c r="R1214" s="44">
        <v>0</v>
      </c>
      <c r="S1214" s="42"/>
      <c r="W1214" s="5" t="str" cm="1">
        <f t="array" ref="W1214">_xlfn.LET(
 _xlpm.a, TRIM(_xlfn.TEXTSPLIT(M1214,",")),
 _xlpm.b, TRIM(_xlfn.TEXTSPLIT(L1214,",")),
 IFERROR(_xlfn._xlws.FILTER(_xlpm.a, ISNA(MATCH(_xlpm.a,_xlpm.b,0))), "Không có khác biệt")
)</f>
        <v>Không có khác biệt</v>
      </c>
    </row>
    <row r="1215" spans="1:23" ht="71.25">
      <c r="A1215" s="44">
        <v>20252</v>
      </c>
      <c r="B1215" s="45" t="s">
        <v>8926</v>
      </c>
      <c r="C1215" s="44">
        <v>2021</v>
      </c>
      <c r="D1215" s="45" t="s">
        <v>1248</v>
      </c>
      <c r="E1215" s="45" t="s">
        <v>1095</v>
      </c>
      <c r="F1215" s="45" t="s">
        <v>1088</v>
      </c>
      <c r="G1215" s="45" t="s">
        <v>1290</v>
      </c>
      <c r="H1215" s="45" t="s">
        <v>1090</v>
      </c>
      <c r="I1215" s="45" t="s">
        <v>3409</v>
      </c>
      <c r="J1215" s="45" t="s">
        <v>3410</v>
      </c>
      <c r="K1215" s="45" t="s">
        <v>1092</v>
      </c>
      <c r="L1215" s="45" t="s">
        <v>5565</v>
      </c>
      <c r="M1215" s="45" t="s">
        <v>5565</v>
      </c>
      <c r="N1215" s="44">
        <v>3</v>
      </c>
      <c r="O1215" s="44">
        <v>933000</v>
      </c>
      <c r="P1215" s="44">
        <v>2799000</v>
      </c>
      <c r="Q1215" s="44">
        <v>2799000</v>
      </c>
      <c r="R1215" s="44">
        <v>0</v>
      </c>
      <c r="S1215" s="42"/>
      <c r="W1215" s="5" t="str" cm="1">
        <f t="array" ref="W1215">_xlfn.LET(
 _xlpm.a, TRIM(_xlfn.TEXTSPLIT(M1215,",")),
 _xlpm.b, TRIM(_xlfn.TEXTSPLIT(L1215,",")),
 IFERROR(_xlfn._xlws.FILTER(_xlpm.a, ISNA(MATCH(_xlpm.a,_xlpm.b,0))), "Không có khác biệt")
)</f>
        <v>Không có khác biệt</v>
      </c>
    </row>
    <row r="1216" spans="1:23" ht="71.25">
      <c r="A1216" s="44">
        <v>20252</v>
      </c>
      <c r="B1216" s="45" t="s">
        <v>8926</v>
      </c>
      <c r="C1216" s="44">
        <v>2023</v>
      </c>
      <c r="D1216" s="45" t="s">
        <v>1127</v>
      </c>
      <c r="E1216" s="45" t="s">
        <v>1095</v>
      </c>
      <c r="F1216" s="45" t="s">
        <v>1088</v>
      </c>
      <c r="G1216" s="45" t="s">
        <v>1158</v>
      </c>
      <c r="H1216" s="45" t="s">
        <v>1101</v>
      </c>
      <c r="I1216" s="45" t="s">
        <v>3411</v>
      </c>
      <c r="J1216" s="45" t="s">
        <v>3412</v>
      </c>
      <c r="K1216" s="45" t="s">
        <v>1092</v>
      </c>
      <c r="L1216" s="45" t="s">
        <v>9499</v>
      </c>
      <c r="M1216" s="45" t="s">
        <v>9500</v>
      </c>
      <c r="N1216" s="44">
        <v>6</v>
      </c>
      <c r="O1216" s="44">
        <v>933000</v>
      </c>
      <c r="P1216" s="44">
        <v>5598000</v>
      </c>
      <c r="Q1216" s="44">
        <v>5598000</v>
      </c>
      <c r="R1216" s="44">
        <v>0</v>
      </c>
      <c r="S1216" s="42"/>
      <c r="W1216" s="5" t="str" cm="1">
        <f t="array" ref="W1216">_xlfn.LET(
 _xlpm.a, TRIM(_xlfn.TEXTSPLIT(M1216,",")),
 _xlpm.b, TRIM(_xlfn.TEXTSPLIT(L1216,",")),
 IFERROR(_xlfn._xlws.FILTER(_xlpm.a, ISNA(MATCH(_xlpm.a,_xlpm.b,0))), "Không có khác biệt")
)</f>
        <v>Không có khác biệt</v>
      </c>
    </row>
    <row r="1217" spans="1:23" ht="71.25">
      <c r="A1217" s="44">
        <v>20252</v>
      </c>
      <c r="B1217" s="45" t="s">
        <v>8926</v>
      </c>
      <c r="C1217" s="44">
        <v>2024</v>
      </c>
      <c r="D1217" s="45" t="s">
        <v>1110</v>
      </c>
      <c r="E1217" s="45" t="s">
        <v>1095</v>
      </c>
      <c r="F1217" s="45" t="s">
        <v>1088</v>
      </c>
      <c r="G1217" s="45" t="s">
        <v>1089</v>
      </c>
      <c r="H1217" s="45" t="s">
        <v>1101</v>
      </c>
      <c r="I1217" s="44">
        <v>2411055</v>
      </c>
      <c r="J1217" s="45" t="s">
        <v>3414</v>
      </c>
      <c r="K1217" s="45" t="s">
        <v>1092</v>
      </c>
      <c r="L1217" s="42"/>
      <c r="M1217" s="42"/>
      <c r="N1217" s="44">
        <v>0</v>
      </c>
      <c r="O1217" s="44">
        <v>933000</v>
      </c>
      <c r="P1217" s="44">
        <v>0</v>
      </c>
      <c r="Q1217" s="44">
        <v>28000000</v>
      </c>
      <c r="R1217" s="44">
        <v>28000000</v>
      </c>
      <c r="S1217" s="42"/>
      <c r="W1217" s="5" t="str" cm="1">
        <f t="array" ref="W1217">_xlfn.LET(
 _xlpm.a, TRIM(_xlfn.TEXTSPLIT(M1217,",")),
 _xlpm.b, TRIM(_xlfn.TEXTSPLIT(L1217,",")),
 IFERROR(_xlfn._xlws.FILTER(_xlpm.a, ISNA(MATCH(_xlpm.a,_xlpm.b,0))), "Không có khác biệt")
)</f>
        <v>Không có khác biệt</v>
      </c>
    </row>
    <row r="1218" spans="1:23" ht="71.25">
      <c r="A1218" s="44">
        <v>20252</v>
      </c>
      <c r="B1218" s="45" t="s">
        <v>8926</v>
      </c>
      <c r="C1218" s="44">
        <v>2022</v>
      </c>
      <c r="D1218" s="45" t="s">
        <v>1141</v>
      </c>
      <c r="E1218" s="45" t="s">
        <v>1095</v>
      </c>
      <c r="F1218" s="45" t="s">
        <v>1088</v>
      </c>
      <c r="G1218" s="45" t="s">
        <v>1089</v>
      </c>
      <c r="H1218" s="45" t="s">
        <v>1101</v>
      </c>
      <c r="I1218" s="45" t="s">
        <v>3415</v>
      </c>
      <c r="J1218" s="45" t="s">
        <v>3416</v>
      </c>
      <c r="K1218" s="45" t="s">
        <v>1092</v>
      </c>
      <c r="L1218" s="42"/>
      <c r="M1218" s="42"/>
      <c r="N1218" s="44">
        <v>0</v>
      </c>
      <c r="O1218" s="44">
        <v>933000</v>
      </c>
      <c r="P1218" s="44">
        <v>0</v>
      </c>
      <c r="Q1218" s="44">
        <v>0</v>
      </c>
      <c r="R1218" s="44">
        <v>0</v>
      </c>
      <c r="S1218" s="42"/>
      <c r="W1218" s="5" t="str" cm="1">
        <f t="array" ref="W1218">_xlfn.LET(
 _xlpm.a, TRIM(_xlfn.TEXTSPLIT(M1218,",")),
 _xlpm.b, TRIM(_xlfn.TEXTSPLIT(L1218,",")),
 IFERROR(_xlfn._xlws.FILTER(_xlpm.a, ISNA(MATCH(_xlpm.a,_xlpm.b,0))), "Không có khác biệt")
)</f>
        <v>Không có khác biệt</v>
      </c>
    </row>
    <row r="1219" spans="1:23" ht="71.25">
      <c r="A1219" s="44">
        <v>20252</v>
      </c>
      <c r="B1219" s="45" t="s">
        <v>8926</v>
      </c>
      <c r="C1219" s="44">
        <v>2025</v>
      </c>
      <c r="D1219" s="45" t="s">
        <v>1117</v>
      </c>
      <c r="E1219" s="45" t="s">
        <v>1087</v>
      </c>
      <c r="F1219" s="45" t="s">
        <v>1088</v>
      </c>
      <c r="G1219" s="45" t="s">
        <v>1218</v>
      </c>
      <c r="H1219" s="45" t="s">
        <v>1101</v>
      </c>
      <c r="I1219" s="44">
        <v>2510507</v>
      </c>
      <c r="J1219" s="45" t="s">
        <v>3417</v>
      </c>
      <c r="K1219" s="45" t="s">
        <v>1092</v>
      </c>
      <c r="L1219" s="45" t="s">
        <v>9149</v>
      </c>
      <c r="M1219" s="45" t="s">
        <v>9501</v>
      </c>
      <c r="N1219" s="44">
        <v>15</v>
      </c>
      <c r="O1219" s="44">
        <v>2084000</v>
      </c>
      <c r="P1219" s="44">
        <v>31260000</v>
      </c>
      <c r="Q1219" s="44">
        <v>33364000</v>
      </c>
      <c r="R1219" s="44">
        <v>2104000</v>
      </c>
      <c r="S1219" s="42"/>
      <c r="W1219" s="5" t="str" cm="1">
        <f t="array" ref="W1219">_xlfn.LET(
 _xlpm.a, TRIM(_xlfn.TEXTSPLIT(M1219,",")),
 _xlpm.b, TRIM(_xlfn.TEXTSPLIT(L1219,",")),
 IFERROR(_xlfn._xlws.FILTER(_xlpm.a, ISNA(MATCH(_xlpm.a,_xlpm.b,0))), "Không có khác biệt")
)</f>
        <v>Không có khác biệt</v>
      </c>
    </row>
    <row r="1220" spans="1:23" ht="71.25">
      <c r="A1220" s="44">
        <v>20252</v>
      </c>
      <c r="B1220" s="45" t="s">
        <v>8926</v>
      </c>
      <c r="C1220" s="44">
        <v>2023</v>
      </c>
      <c r="D1220" s="45" t="s">
        <v>1127</v>
      </c>
      <c r="E1220" s="45" t="s">
        <v>1095</v>
      </c>
      <c r="F1220" s="45" t="s">
        <v>1088</v>
      </c>
      <c r="G1220" s="45" t="s">
        <v>1118</v>
      </c>
      <c r="H1220" s="45" t="s">
        <v>1101</v>
      </c>
      <c r="I1220" s="45" t="s">
        <v>3419</v>
      </c>
      <c r="J1220" s="45" t="s">
        <v>3420</v>
      </c>
      <c r="K1220" s="45" t="s">
        <v>1092</v>
      </c>
      <c r="L1220" s="42"/>
      <c r="M1220" s="42"/>
      <c r="N1220" s="44">
        <v>0</v>
      </c>
      <c r="O1220" s="44">
        <v>933000</v>
      </c>
      <c r="P1220" s="44">
        <v>0</v>
      </c>
      <c r="Q1220" s="44">
        <v>28000000</v>
      </c>
      <c r="R1220" s="44">
        <v>28000000</v>
      </c>
      <c r="S1220" s="42"/>
      <c r="W1220" s="5" t="str" cm="1">
        <f t="array" ref="W1220">_xlfn.LET(
 _xlpm.a, TRIM(_xlfn.TEXTSPLIT(M1220,",")),
 _xlpm.b, TRIM(_xlfn.TEXTSPLIT(L1220,",")),
 IFERROR(_xlfn._xlws.FILTER(_xlpm.a, ISNA(MATCH(_xlpm.a,_xlpm.b,0))), "Không có khác biệt")
)</f>
        <v>Không có khác biệt</v>
      </c>
    </row>
    <row r="1221" spans="1:23" ht="71.25">
      <c r="A1221" s="44">
        <v>20252</v>
      </c>
      <c r="B1221" s="45" t="s">
        <v>8926</v>
      </c>
      <c r="C1221" s="44">
        <v>2023</v>
      </c>
      <c r="D1221" s="45" t="s">
        <v>1197</v>
      </c>
      <c r="E1221" s="45" t="s">
        <v>1095</v>
      </c>
      <c r="F1221" s="45" t="s">
        <v>1088</v>
      </c>
      <c r="G1221" s="45" t="s">
        <v>1165</v>
      </c>
      <c r="H1221" s="45" t="s">
        <v>1090</v>
      </c>
      <c r="I1221" s="45" t="s">
        <v>3422</v>
      </c>
      <c r="J1221" s="45" t="s">
        <v>3423</v>
      </c>
      <c r="K1221" s="45" t="s">
        <v>1092</v>
      </c>
      <c r="L1221" s="42"/>
      <c r="M1221" s="42"/>
      <c r="N1221" s="44">
        <v>0</v>
      </c>
      <c r="O1221" s="44">
        <v>933000</v>
      </c>
      <c r="P1221" s="44">
        <v>0</v>
      </c>
      <c r="Q1221" s="44">
        <v>28000000</v>
      </c>
      <c r="R1221" s="44">
        <v>28000000</v>
      </c>
      <c r="S1221" s="42"/>
      <c r="W1221" s="5" t="str" cm="1">
        <f t="array" ref="W1221">_xlfn.LET(
 _xlpm.a, TRIM(_xlfn.TEXTSPLIT(M1221,",")),
 _xlpm.b, TRIM(_xlfn.TEXTSPLIT(L1221,",")),
 IFERROR(_xlfn._xlws.FILTER(_xlpm.a, ISNA(MATCH(_xlpm.a,_xlpm.b,0))), "Không có khác biệt")
)</f>
        <v>Không có khác biệt</v>
      </c>
    </row>
    <row r="1222" spans="1:23" ht="71.25">
      <c r="A1222" s="44">
        <v>20252</v>
      </c>
      <c r="B1222" s="45" t="s">
        <v>8926</v>
      </c>
      <c r="C1222" s="44">
        <v>2025</v>
      </c>
      <c r="D1222" s="45" t="s">
        <v>1117</v>
      </c>
      <c r="E1222" s="45" t="s">
        <v>1087</v>
      </c>
      <c r="F1222" s="45" t="s">
        <v>1088</v>
      </c>
      <c r="G1222" s="45" t="s">
        <v>1124</v>
      </c>
      <c r="H1222" s="45" t="s">
        <v>1090</v>
      </c>
      <c r="I1222" s="44">
        <v>2510702</v>
      </c>
      <c r="J1222" s="45" t="s">
        <v>3424</v>
      </c>
      <c r="K1222" s="45" t="s">
        <v>1092</v>
      </c>
      <c r="L1222" s="42"/>
      <c r="M1222" s="42"/>
      <c r="N1222" s="44">
        <v>0</v>
      </c>
      <c r="O1222" s="44">
        <v>933000</v>
      </c>
      <c r="P1222" s="44">
        <v>0</v>
      </c>
      <c r="Q1222" s="44">
        <v>26124000</v>
      </c>
      <c r="R1222" s="44">
        <v>26124000</v>
      </c>
      <c r="S1222" s="42"/>
      <c r="W1222" s="5" t="str" cm="1">
        <f t="array" ref="W1222">_xlfn.LET(
 _xlpm.a, TRIM(_xlfn.TEXTSPLIT(M1222,",")),
 _xlpm.b, TRIM(_xlfn.TEXTSPLIT(L1222,",")),
 IFERROR(_xlfn._xlws.FILTER(_xlpm.a, ISNA(MATCH(_xlpm.a,_xlpm.b,0))), "Không có khác biệt")
)</f>
        <v>Không có khác biệt</v>
      </c>
    </row>
    <row r="1223" spans="1:23" ht="71.25">
      <c r="A1223" s="44">
        <v>20252</v>
      </c>
      <c r="B1223" s="45" t="s">
        <v>8926</v>
      </c>
      <c r="C1223" s="44">
        <v>2021</v>
      </c>
      <c r="D1223" s="45" t="s">
        <v>1180</v>
      </c>
      <c r="E1223" s="45" t="s">
        <v>1095</v>
      </c>
      <c r="F1223" s="45" t="s">
        <v>1088</v>
      </c>
      <c r="G1223" s="45" t="s">
        <v>1089</v>
      </c>
      <c r="H1223" s="45" t="s">
        <v>1101</v>
      </c>
      <c r="I1223" s="45" t="s">
        <v>3425</v>
      </c>
      <c r="J1223" s="45" t="s">
        <v>3426</v>
      </c>
      <c r="K1223" s="45" t="s">
        <v>1092</v>
      </c>
      <c r="L1223" s="42"/>
      <c r="M1223" s="42"/>
      <c r="N1223" s="44">
        <v>0</v>
      </c>
      <c r="O1223" s="44">
        <v>933000</v>
      </c>
      <c r="P1223" s="44">
        <v>0</v>
      </c>
      <c r="Q1223" s="44">
        <v>0</v>
      </c>
      <c r="R1223" s="44">
        <v>0</v>
      </c>
      <c r="S1223" s="42"/>
      <c r="W1223" s="5" t="str" cm="1">
        <f t="array" ref="W1223">_xlfn.LET(
 _xlpm.a, TRIM(_xlfn.TEXTSPLIT(M1223,",")),
 _xlpm.b, TRIM(_xlfn.TEXTSPLIT(L1223,",")),
 IFERROR(_xlfn._xlws.FILTER(_xlpm.a, ISNA(MATCH(_xlpm.a,_xlpm.b,0))), "Không có khác biệt")
)</f>
        <v>Không có khác biệt</v>
      </c>
    </row>
    <row r="1224" spans="1:23" ht="71.25">
      <c r="A1224" s="44">
        <v>20252</v>
      </c>
      <c r="B1224" s="45" t="s">
        <v>8926</v>
      </c>
      <c r="C1224" s="44">
        <v>2023</v>
      </c>
      <c r="D1224" s="45" t="s">
        <v>1197</v>
      </c>
      <c r="E1224" s="45" t="s">
        <v>1095</v>
      </c>
      <c r="F1224" s="45" t="s">
        <v>1088</v>
      </c>
      <c r="G1224" s="45" t="s">
        <v>1348</v>
      </c>
      <c r="H1224" s="45" t="s">
        <v>1090</v>
      </c>
      <c r="I1224" s="45" t="s">
        <v>3428</v>
      </c>
      <c r="J1224" s="45" t="s">
        <v>3429</v>
      </c>
      <c r="K1224" s="45" t="s">
        <v>1092</v>
      </c>
      <c r="L1224" s="42"/>
      <c r="M1224" s="42"/>
      <c r="N1224" s="44">
        <v>0</v>
      </c>
      <c r="O1224" s="44">
        <v>933000</v>
      </c>
      <c r="P1224" s="44">
        <v>0</v>
      </c>
      <c r="Q1224" s="44">
        <v>28000000</v>
      </c>
      <c r="R1224" s="44">
        <v>28000000</v>
      </c>
      <c r="S1224" s="42"/>
      <c r="W1224" s="5" t="str" cm="1">
        <f t="array" ref="W1224">_xlfn.LET(
 _xlpm.a, TRIM(_xlfn.TEXTSPLIT(M1224,",")),
 _xlpm.b, TRIM(_xlfn.TEXTSPLIT(L1224,",")),
 IFERROR(_xlfn._xlws.FILTER(_xlpm.a, ISNA(MATCH(_xlpm.a,_xlpm.b,0))), "Không có khác biệt")
)</f>
        <v>Không có khác biệt</v>
      </c>
    </row>
    <row r="1225" spans="1:23" ht="71.25">
      <c r="A1225" s="44">
        <v>20252</v>
      </c>
      <c r="B1225" s="45" t="s">
        <v>8926</v>
      </c>
      <c r="C1225" s="44">
        <v>2023</v>
      </c>
      <c r="D1225" s="45" t="s">
        <v>1127</v>
      </c>
      <c r="E1225" s="45" t="s">
        <v>1095</v>
      </c>
      <c r="F1225" s="45" t="s">
        <v>1088</v>
      </c>
      <c r="G1225" s="45" t="s">
        <v>1089</v>
      </c>
      <c r="H1225" s="45" t="s">
        <v>1101</v>
      </c>
      <c r="I1225" s="45" t="s">
        <v>3431</v>
      </c>
      <c r="J1225" s="45" t="s">
        <v>2619</v>
      </c>
      <c r="K1225" s="45" t="s">
        <v>1092</v>
      </c>
      <c r="L1225" s="42"/>
      <c r="M1225" s="42"/>
      <c r="N1225" s="44">
        <v>0</v>
      </c>
      <c r="O1225" s="44">
        <v>933000</v>
      </c>
      <c r="P1225" s="44">
        <v>0</v>
      </c>
      <c r="Q1225" s="44">
        <v>28000000</v>
      </c>
      <c r="R1225" s="44">
        <v>28000000</v>
      </c>
      <c r="S1225" s="42"/>
      <c r="W1225" s="5" t="str" cm="1">
        <f t="array" ref="W1225">_xlfn.LET(
 _xlpm.a, TRIM(_xlfn.TEXTSPLIT(M1225,",")),
 _xlpm.b, TRIM(_xlfn.TEXTSPLIT(L1225,",")),
 IFERROR(_xlfn._xlws.FILTER(_xlpm.a, ISNA(MATCH(_xlpm.a,_xlpm.b,0))), "Không có khác biệt")
)</f>
        <v>Không có khác biệt</v>
      </c>
    </row>
    <row r="1226" spans="1:23" ht="71.25">
      <c r="A1226" s="44">
        <v>20252</v>
      </c>
      <c r="B1226" s="45" t="s">
        <v>8926</v>
      </c>
      <c r="C1226" s="44">
        <v>2025</v>
      </c>
      <c r="D1226" s="42"/>
      <c r="E1226" s="45" t="s">
        <v>1087</v>
      </c>
      <c r="F1226" s="45" t="s">
        <v>1088</v>
      </c>
      <c r="G1226" s="45" t="s">
        <v>1114</v>
      </c>
      <c r="H1226" s="45" t="s">
        <v>1101</v>
      </c>
      <c r="I1226" s="45" t="s">
        <v>3432</v>
      </c>
      <c r="J1226" s="45" t="s">
        <v>3433</v>
      </c>
      <c r="K1226" s="45" t="s">
        <v>1283</v>
      </c>
      <c r="L1226" s="42"/>
      <c r="M1226" s="42"/>
      <c r="N1226" s="44">
        <v>0</v>
      </c>
      <c r="O1226" s="44">
        <v>1667000</v>
      </c>
      <c r="P1226" s="44">
        <v>0</v>
      </c>
      <c r="Q1226" s="44">
        <v>0</v>
      </c>
      <c r="R1226" s="44">
        <v>0</v>
      </c>
      <c r="S1226" s="42"/>
      <c r="W1226" s="5" t="str" cm="1">
        <f t="array" ref="W1226">_xlfn.LET(
 _xlpm.a, TRIM(_xlfn.TEXTSPLIT(M1226,",")),
 _xlpm.b, TRIM(_xlfn.TEXTSPLIT(L1226,",")),
 IFERROR(_xlfn._xlws.FILTER(_xlpm.a, ISNA(MATCH(_xlpm.a,_xlpm.b,0))), "Không có khác biệt")
)</f>
        <v>Không có khác biệt</v>
      </c>
    </row>
    <row r="1227" spans="1:23" ht="71.25">
      <c r="A1227" s="44">
        <v>20252</v>
      </c>
      <c r="B1227" s="45" t="s">
        <v>8926</v>
      </c>
      <c r="C1227" s="44">
        <v>2025</v>
      </c>
      <c r="D1227" s="45" t="s">
        <v>1117</v>
      </c>
      <c r="E1227" s="45" t="s">
        <v>1087</v>
      </c>
      <c r="F1227" s="45" t="s">
        <v>1088</v>
      </c>
      <c r="G1227" s="45" t="s">
        <v>1104</v>
      </c>
      <c r="H1227" s="45" t="s">
        <v>1090</v>
      </c>
      <c r="I1227" s="44">
        <v>2510334</v>
      </c>
      <c r="J1227" s="45" t="s">
        <v>3435</v>
      </c>
      <c r="K1227" s="45" t="s">
        <v>1092</v>
      </c>
      <c r="L1227" s="42"/>
      <c r="M1227" s="42"/>
      <c r="N1227" s="44">
        <v>0</v>
      </c>
      <c r="O1227" s="44">
        <v>933000</v>
      </c>
      <c r="P1227" s="44">
        <v>0</v>
      </c>
      <c r="Q1227" s="44">
        <v>26124000</v>
      </c>
      <c r="R1227" s="44">
        <v>26124000</v>
      </c>
      <c r="S1227" s="42"/>
      <c r="W1227" s="5" t="str" cm="1">
        <f t="array" ref="W1227">_xlfn.LET(
 _xlpm.a, TRIM(_xlfn.TEXTSPLIT(M1227,",")),
 _xlpm.b, TRIM(_xlfn.TEXTSPLIT(L1227,",")),
 IFERROR(_xlfn._xlws.FILTER(_xlpm.a, ISNA(MATCH(_xlpm.a,_xlpm.b,0))), "Không có khác biệt")
)</f>
        <v>Không có khác biệt</v>
      </c>
    </row>
    <row r="1228" spans="1:23" ht="71.25">
      <c r="A1228" s="44">
        <v>20252</v>
      </c>
      <c r="B1228" s="45" t="s">
        <v>8926</v>
      </c>
      <c r="C1228" s="44">
        <v>2022</v>
      </c>
      <c r="D1228" s="45" t="s">
        <v>1141</v>
      </c>
      <c r="E1228" s="45" t="s">
        <v>1095</v>
      </c>
      <c r="F1228" s="45" t="s">
        <v>1088</v>
      </c>
      <c r="G1228" s="45" t="s">
        <v>1089</v>
      </c>
      <c r="H1228" s="45" t="s">
        <v>1101</v>
      </c>
      <c r="I1228" s="45" t="s">
        <v>3436</v>
      </c>
      <c r="J1228" s="45" t="s">
        <v>3437</v>
      </c>
      <c r="K1228" s="45" t="s">
        <v>1092</v>
      </c>
      <c r="L1228" s="42"/>
      <c r="M1228" s="42"/>
      <c r="N1228" s="44">
        <v>0</v>
      </c>
      <c r="O1228" s="44">
        <v>933000</v>
      </c>
      <c r="P1228" s="44">
        <v>0</v>
      </c>
      <c r="Q1228" s="44">
        <v>0</v>
      </c>
      <c r="R1228" s="44">
        <v>0</v>
      </c>
      <c r="S1228" s="42"/>
      <c r="W1228" s="5" t="str" cm="1">
        <f t="array" ref="W1228">_xlfn.LET(
 _xlpm.a, TRIM(_xlfn.TEXTSPLIT(M1228,",")),
 _xlpm.b, TRIM(_xlfn.TEXTSPLIT(L1228,",")),
 IFERROR(_xlfn._xlws.FILTER(_xlpm.a, ISNA(MATCH(_xlpm.a,_xlpm.b,0))), "Không có khác biệt")
)</f>
        <v>Không có khác biệt</v>
      </c>
    </row>
    <row r="1229" spans="1:23" ht="71.25">
      <c r="A1229" s="44">
        <v>20252</v>
      </c>
      <c r="B1229" s="45" t="s">
        <v>8926</v>
      </c>
      <c r="C1229" s="44">
        <v>2025</v>
      </c>
      <c r="D1229" s="45" t="s">
        <v>1117</v>
      </c>
      <c r="E1229" s="45" t="s">
        <v>1087</v>
      </c>
      <c r="F1229" s="45" t="s">
        <v>1088</v>
      </c>
      <c r="G1229" s="45" t="s">
        <v>1089</v>
      </c>
      <c r="H1229" s="45" t="s">
        <v>1090</v>
      </c>
      <c r="I1229" s="44">
        <v>2511144</v>
      </c>
      <c r="J1229" s="45" t="s">
        <v>3153</v>
      </c>
      <c r="K1229" s="45" t="s">
        <v>1092</v>
      </c>
      <c r="L1229" s="42"/>
      <c r="M1229" s="42"/>
      <c r="N1229" s="44">
        <v>0</v>
      </c>
      <c r="O1229" s="44">
        <v>933000</v>
      </c>
      <c r="P1229" s="44">
        <v>0</v>
      </c>
      <c r="Q1229" s="44">
        <v>24258000</v>
      </c>
      <c r="R1229" s="44">
        <v>24258000</v>
      </c>
      <c r="S1229" s="42"/>
      <c r="W1229" s="5" t="str" cm="1">
        <f t="array" ref="W1229">_xlfn.LET(
 _xlpm.a, TRIM(_xlfn.TEXTSPLIT(M1229,",")),
 _xlpm.b, TRIM(_xlfn.TEXTSPLIT(L1229,",")),
 IFERROR(_xlfn._xlws.FILTER(_xlpm.a, ISNA(MATCH(_xlpm.a,_xlpm.b,0))), "Không có khác biệt")
)</f>
        <v>Không có khác biệt</v>
      </c>
    </row>
    <row r="1230" spans="1:23" ht="85.5">
      <c r="A1230" s="44">
        <v>20252</v>
      </c>
      <c r="B1230" s="45" t="s">
        <v>8926</v>
      </c>
      <c r="C1230" s="44">
        <v>2024</v>
      </c>
      <c r="D1230" s="45" t="s">
        <v>1086</v>
      </c>
      <c r="E1230" s="45" t="s">
        <v>1087</v>
      </c>
      <c r="F1230" s="45" t="s">
        <v>1088</v>
      </c>
      <c r="G1230" s="45" t="s">
        <v>1235</v>
      </c>
      <c r="H1230" s="45" t="s">
        <v>1090</v>
      </c>
      <c r="I1230" s="44">
        <v>2410046</v>
      </c>
      <c r="J1230" s="45" t="s">
        <v>3438</v>
      </c>
      <c r="K1230" s="45" t="s">
        <v>1092</v>
      </c>
      <c r="L1230" s="45" t="s">
        <v>9502</v>
      </c>
      <c r="M1230" s="45" t="s">
        <v>9503</v>
      </c>
      <c r="N1230" s="44">
        <v>17</v>
      </c>
      <c r="O1230" s="44">
        <v>933000</v>
      </c>
      <c r="P1230" s="44">
        <v>15861000</v>
      </c>
      <c r="Q1230" s="44">
        <v>15861000</v>
      </c>
      <c r="R1230" s="44">
        <v>0</v>
      </c>
      <c r="S1230" s="42"/>
      <c r="W1230" s="5" t="str" cm="1">
        <f t="array" ref="W1230">_xlfn.LET(
 _xlpm.a, TRIM(_xlfn.TEXTSPLIT(M1230,",")),
 _xlpm.b, TRIM(_xlfn.TEXTSPLIT(L1230,",")),
 IFERROR(_xlfn._xlws.FILTER(_xlpm.a, ISNA(MATCH(_xlpm.a,_xlpm.b,0))), "Không có khác biệt")
)</f>
        <v>Không có khác biệt</v>
      </c>
    </row>
    <row r="1231" spans="1:23" ht="71.25">
      <c r="A1231" s="44">
        <v>20252</v>
      </c>
      <c r="B1231" s="45" t="s">
        <v>8926</v>
      </c>
      <c r="C1231" s="44">
        <v>2024</v>
      </c>
      <c r="D1231" s="45" t="s">
        <v>1086</v>
      </c>
      <c r="E1231" s="45" t="s">
        <v>1087</v>
      </c>
      <c r="F1231" s="45" t="s">
        <v>1088</v>
      </c>
      <c r="G1231" s="45" t="s">
        <v>1089</v>
      </c>
      <c r="H1231" s="45" t="s">
        <v>1090</v>
      </c>
      <c r="I1231" s="44">
        <v>2410057</v>
      </c>
      <c r="J1231" s="45" t="s">
        <v>999</v>
      </c>
      <c r="K1231" s="45" t="s">
        <v>1092</v>
      </c>
      <c r="L1231" s="45" t="s">
        <v>9504</v>
      </c>
      <c r="M1231" s="45" t="s">
        <v>9505</v>
      </c>
      <c r="N1231" s="44">
        <v>16</v>
      </c>
      <c r="O1231" s="44">
        <v>933000</v>
      </c>
      <c r="P1231" s="44">
        <v>14928000</v>
      </c>
      <c r="Q1231" s="44">
        <v>14928000</v>
      </c>
      <c r="R1231" s="44">
        <v>0</v>
      </c>
      <c r="S1231" s="42"/>
      <c r="W1231" s="5" t="str" cm="1">
        <f t="array" ref="W1231">_xlfn.LET(
 _xlpm.a, TRIM(_xlfn.TEXTSPLIT(M1231,",")),
 _xlpm.b, TRIM(_xlfn.TEXTSPLIT(L1231,",")),
 IFERROR(_xlfn._xlws.FILTER(_xlpm.a, ISNA(MATCH(_xlpm.a,_xlpm.b,0))), "Không có khác biệt")
)</f>
        <v>Không có khác biệt</v>
      </c>
    </row>
    <row r="1232" spans="1:23" ht="99.75">
      <c r="A1232" s="44">
        <v>20252</v>
      </c>
      <c r="B1232" s="45" t="s">
        <v>8926</v>
      </c>
      <c r="C1232" s="44">
        <v>2025</v>
      </c>
      <c r="D1232" s="45" t="s">
        <v>1099</v>
      </c>
      <c r="E1232" s="45" t="s">
        <v>1087</v>
      </c>
      <c r="F1232" s="45" t="s">
        <v>1088</v>
      </c>
      <c r="G1232" s="45" t="s">
        <v>1124</v>
      </c>
      <c r="H1232" s="45" t="s">
        <v>1101</v>
      </c>
      <c r="I1232" s="44">
        <v>2510862</v>
      </c>
      <c r="J1232" s="45" t="s">
        <v>3441</v>
      </c>
      <c r="K1232" s="45" t="s">
        <v>1092</v>
      </c>
      <c r="L1232" s="45" t="s">
        <v>9506</v>
      </c>
      <c r="M1232" s="45" t="s">
        <v>9507</v>
      </c>
      <c r="N1232" s="44">
        <v>15</v>
      </c>
      <c r="O1232" s="44">
        <v>933000</v>
      </c>
      <c r="P1232" s="44">
        <v>13995000</v>
      </c>
      <c r="Q1232" s="44">
        <v>16784000</v>
      </c>
      <c r="R1232" s="44">
        <v>2789000</v>
      </c>
      <c r="S1232" s="42"/>
      <c r="W1232" s="5" t="str" cm="1">
        <f t="array" ref="W1232">_xlfn.LET(
 _xlpm.a, TRIM(_xlfn.TEXTSPLIT(M1232,",")),
 _xlpm.b, TRIM(_xlfn.TEXTSPLIT(L1232,",")),
 IFERROR(_xlfn._xlws.FILTER(_xlpm.a, ISNA(MATCH(_xlpm.a,_xlpm.b,0))), "Không có khác biệt")
)</f>
        <v>FST2.120</v>
      </c>
    </row>
    <row r="1233" spans="1:24" ht="71.25">
      <c r="A1233" s="44">
        <v>20252</v>
      </c>
      <c r="B1233" s="45" t="s">
        <v>8926</v>
      </c>
      <c r="C1233" s="44">
        <v>2022</v>
      </c>
      <c r="D1233" s="45" t="s">
        <v>1144</v>
      </c>
      <c r="E1233" s="45" t="s">
        <v>1095</v>
      </c>
      <c r="F1233" s="45" t="s">
        <v>1088</v>
      </c>
      <c r="G1233" s="45" t="s">
        <v>1290</v>
      </c>
      <c r="H1233" s="45" t="s">
        <v>1090</v>
      </c>
      <c r="I1233" s="45" t="s">
        <v>3442</v>
      </c>
      <c r="J1233" s="45" t="s">
        <v>3443</v>
      </c>
      <c r="K1233" s="45" t="s">
        <v>1092</v>
      </c>
      <c r="L1233" s="45" t="s">
        <v>8939</v>
      </c>
      <c r="M1233" s="42"/>
      <c r="N1233" s="44">
        <v>2</v>
      </c>
      <c r="O1233" s="44">
        <v>933000</v>
      </c>
      <c r="P1233" s="44">
        <v>1866000</v>
      </c>
      <c r="Q1233" s="44">
        <v>23300000</v>
      </c>
      <c r="R1233" s="44">
        <v>21434000</v>
      </c>
      <c r="S1233" s="42"/>
      <c r="W1233" s="5" t="str" cm="1">
        <f t="array" ref="W1233">_xlfn.LET(
 _xlpm.a, TRIM(_xlfn.TEXTSPLIT(M1233,",")),
 _xlpm.b, TRIM(_xlfn.TEXTSPLIT(L1233,",")),
 IFERROR(_xlfn._xlws.FILTER(_xlpm.a, ISNA(MATCH(_xlpm.a,_xlpm.b,0))), "Không có khác biệt")
)</f>
        <v>Không có khác biệt</v>
      </c>
    </row>
    <row r="1234" spans="1:24" ht="71.25">
      <c r="A1234" s="44">
        <v>20252</v>
      </c>
      <c r="B1234" s="45" t="s">
        <v>8926</v>
      </c>
      <c r="C1234" s="44">
        <v>2023</v>
      </c>
      <c r="D1234" s="45" t="s">
        <v>1127</v>
      </c>
      <c r="E1234" s="45" t="s">
        <v>1095</v>
      </c>
      <c r="F1234" s="45" t="s">
        <v>1088</v>
      </c>
      <c r="G1234" s="45" t="s">
        <v>1089</v>
      </c>
      <c r="H1234" s="45" t="s">
        <v>1101</v>
      </c>
      <c r="I1234" s="45" t="s">
        <v>3445</v>
      </c>
      <c r="J1234" s="45" t="s">
        <v>3446</v>
      </c>
      <c r="K1234" s="45" t="s">
        <v>1092</v>
      </c>
      <c r="L1234" s="45" t="s">
        <v>8939</v>
      </c>
      <c r="M1234" s="42"/>
      <c r="N1234" s="44">
        <v>2</v>
      </c>
      <c r="O1234" s="44">
        <v>933000</v>
      </c>
      <c r="P1234" s="44">
        <v>1866000</v>
      </c>
      <c r="Q1234" s="44">
        <v>28000000</v>
      </c>
      <c r="R1234" s="44">
        <v>26134000</v>
      </c>
      <c r="S1234" s="42"/>
      <c r="W1234" s="5" t="str" cm="1">
        <f t="array" ref="W1234">_xlfn.LET(
 _xlpm.a, TRIM(_xlfn.TEXTSPLIT(M1234,",")),
 _xlpm.b, TRIM(_xlfn.TEXTSPLIT(L1234,",")),
 IFERROR(_xlfn._xlws.FILTER(_xlpm.a, ISNA(MATCH(_xlpm.a,_xlpm.b,0))), "Không có khác biệt")
)</f>
        <v>Không có khác biệt</v>
      </c>
    </row>
    <row r="1235" spans="1:24" ht="71.25">
      <c r="A1235" s="44">
        <v>20252</v>
      </c>
      <c r="B1235" s="45" t="s">
        <v>8926</v>
      </c>
      <c r="C1235" s="44">
        <v>2023</v>
      </c>
      <c r="D1235" s="45" t="s">
        <v>1197</v>
      </c>
      <c r="E1235" s="45" t="s">
        <v>1095</v>
      </c>
      <c r="F1235" s="45" t="s">
        <v>1088</v>
      </c>
      <c r="G1235" s="45" t="s">
        <v>2380</v>
      </c>
      <c r="H1235" s="45" t="s">
        <v>1090</v>
      </c>
      <c r="I1235" s="45" t="s">
        <v>3447</v>
      </c>
      <c r="J1235" s="45" t="s">
        <v>3448</v>
      </c>
      <c r="K1235" s="45" t="s">
        <v>1092</v>
      </c>
      <c r="L1235" s="42"/>
      <c r="M1235" s="42"/>
      <c r="N1235" s="44">
        <v>0</v>
      </c>
      <c r="O1235" s="44">
        <v>933000</v>
      </c>
      <c r="P1235" s="44">
        <v>0</v>
      </c>
      <c r="Q1235" s="44">
        <v>28000000</v>
      </c>
      <c r="R1235" s="44">
        <v>28000000</v>
      </c>
      <c r="S1235" s="42"/>
      <c r="W1235" s="5" t="str" cm="1">
        <f t="array" ref="W1235">_xlfn.LET(
 _xlpm.a, TRIM(_xlfn.TEXTSPLIT(M1235,",")),
 _xlpm.b, TRIM(_xlfn.TEXTSPLIT(L1235,",")),
 IFERROR(_xlfn._xlws.FILTER(_xlpm.a, ISNA(MATCH(_xlpm.a,_xlpm.b,0))), "Không có khác biệt")
)</f>
        <v>Không có khác biệt</v>
      </c>
    </row>
    <row r="1236" spans="1:24" ht="85.5">
      <c r="A1236" s="44">
        <v>20252</v>
      </c>
      <c r="B1236" s="45" t="s">
        <v>8926</v>
      </c>
      <c r="C1236" s="44">
        <v>2024</v>
      </c>
      <c r="D1236" s="45" t="s">
        <v>1086</v>
      </c>
      <c r="E1236" s="45" t="s">
        <v>1087</v>
      </c>
      <c r="F1236" s="45" t="s">
        <v>1088</v>
      </c>
      <c r="G1236" s="45" t="s">
        <v>1175</v>
      </c>
      <c r="H1236" s="45" t="s">
        <v>1090</v>
      </c>
      <c r="I1236" s="44">
        <v>2410314</v>
      </c>
      <c r="J1236" s="45" t="s">
        <v>3449</v>
      </c>
      <c r="K1236" s="45" t="s">
        <v>1092</v>
      </c>
      <c r="L1236" s="45" t="s">
        <v>9508</v>
      </c>
      <c r="M1236" s="45" t="s">
        <v>9509</v>
      </c>
      <c r="N1236" s="44">
        <v>8</v>
      </c>
      <c r="O1236" s="44">
        <v>933000</v>
      </c>
      <c r="P1236" s="44">
        <v>7464000</v>
      </c>
      <c r="Q1236" s="44">
        <v>13995000</v>
      </c>
      <c r="R1236" s="44">
        <v>6531000</v>
      </c>
      <c r="S1236" s="42"/>
      <c r="W1236" s="5" t="str" cm="1">
        <f t="array" ref="W1236:X1236">_xlfn.LET(
 _xlpm.a, TRIM(_xlfn.TEXTSPLIT(M1236,",")),
 _xlpm.b, TRIM(_xlfn.TEXTSPLIT(L1236,",")),
 IFERROR(_xlfn._xlws.FILTER(_xlpm.a, ISNA(MATCH(_xlpm.a,_xlpm.b,0))), "Không có khác biệt")
)</f>
        <v>PHY1.002</v>
      </c>
      <c r="X1236" s="5" t="str">
        <v>MET2.008</v>
      </c>
    </row>
    <row r="1237" spans="1:24" ht="71.25">
      <c r="A1237" s="44">
        <v>20252</v>
      </c>
      <c r="B1237" s="45" t="s">
        <v>8926</v>
      </c>
      <c r="C1237" s="44">
        <v>2025</v>
      </c>
      <c r="D1237" s="45" t="s">
        <v>1117</v>
      </c>
      <c r="E1237" s="45" t="s">
        <v>1087</v>
      </c>
      <c r="F1237" s="45" t="s">
        <v>1088</v>
      </c>
      <c r="G1237" s="45" t="s">
        <v>1118</v>
      </c>
      <c r="H1237" s="45" t="s">
        <v>1090</v>
      </c>
      <c r="I1237" s="44">
        <v>2510234</v>
      </c>
      <c r="J1237" s="45" t="s">
        <v>3451</v>
      </c>
      <c r="K1237" s="45" t="s">
        <v>1092</v>
      </c>
      <c r="L1237" s="42"/>
      <c r="M1237" s="42"/>
      <c r="N1237" s="44">
        <v>0</v>
      </c>
      <c r="O1237" s="44">
        <v>933000</v>
      </c>
      <c r="P1237" s="44">
        <v>0</v>
      </c>
      <c r="Q1237" s="44">
        <v>24258000</v>
      </c>
      <c r="R1237" s="44">
        <v>24258000</v>
      </c>
      <c r="S1237" s="42"/>
      <c r="W1237" s="5" t="str" cm="1">
        <f t="array" ref="W1237">_xlfn.LET(
 _xlpm.a, TRIM(_xlfn.TEXTSPLIT(M1237,",")),
 _xlpm.b, TRIM(_xlfn.TEXTSPLIT(L1237,",")),
 IFERROR(_xlfn._xlws.FILTER(_xlpm.a, ISNA(MATCH(_xlpm.a,_xlpm.b,0))), "Không có khác biệt")
)</f>
        <v>Không có khác biệt</v>
      </c>
    </row>
    <row r="1238" spans="1:24" ht="71.25">
      <c r="A1238" s="44">
        <v>20252</v>
      </c>
      <c r="B1238" s="45" t="s">
        <v>8926</v>
      </c>
      <c r="C1238" s="44">
        <v>2024</v>
      </c>
      <c r="D1238" s="45" t="s">
        <v>1110</v>
      </c>
      <c r="E1238" s="45" t="s">
        <v>1095</v>
      </c>
      <c r="F1238" s="45" t="s">
        <v>1088</v>
      </c>
      <c r="G1238" s="45" t="s">
        <v>1454</v>
      </c>
      <c r="H1238" s="45" t="s">
        <v>1101</v>
      </c>
      <c r="I1238" s="44">
        <v>2410013</v>
      </c>
      <c r="J1238" s="45" t="s">
        <v>3452</v>
      </c>
      <c r="K1238" s="45" t="s">
        <v>1092</v>
      </c>
      <c r="L1238" s="42"/>
      <c r="M1238" s="42"/>
      <c r="N1238" s="44">
        <v>0</v>
      </c>
      <c r="O1238" s="44">
        <v>1317000</v>
      </c>
      <c r="P1238" s="44">
        <v>0</v>
      </c>
      <c r="Q1238" s="44">
        <v>39500000</v>
      </c>
      <c r="R1238" s="44">
        <v>39500000</v>
      </c>
      <c r="S1238" s="42"/>
      <c r="W1238" s="5" t="str" cm="1">
        <f t="array" ref="W1238">_xlfn.LET(
 _xlpm.a, TRIM(_xlfn.TEXTSPLIT(M1238,",")),
 _xlpm.b, TRIM(_xlfn.TEXTSPLIT(L1238,",")),
 IFERROR(_xlfn._xlws.FILTER(_xlpm.a, ISNA(MATCH(_xlpm.a,_xlpm.b,0))), "Không có khác biệt")
)</f>
        <v>Không có khác biệt</v>
      </c>
    </row>
    <row r="1239" spans="1:24" ht="71.25">
      <c r="A1239" s="44">
        <v>20252</v>
      </c>
      <c r="B1239" s="45" t="s">
        <v>8926</v>
      </c>
      <c r="C1239" s="44">
        <v>2024</v>
      </c>
      <c r="D1239" s="45" t="s">
        <v>1086</v>
      </c>
      <c r="E1239" s="45" t="s">
        <v>1087</v>
      </c>
      <c r="F1239" s="45" t="s">
        <v>1088</v>
      </c>
      <c r="G1239" s="45" t="s">
        <v>1089</v>
      </c>
      <c r="H1239" s="45" t="s">
        <v>1090</v>
      </c>
      <c r="I1239" s="44">
        <v>2410408</v>
      </c>
      <c r="J1239" s="45" t="s">
        <v>3454</v>
      </c>
      <c r="K1239" s="45" t="s">
        <v>1092</v>
      </c>
      <c r="L1239" s="45" t="s">
        <v>9032</v>
      </c>
      <c r="M1239" s="45" t="s">
        <v>9510</v>
      </c>
      <c r="N1239" s="44">
        <v>16</v>
      </c>
      <c r="O1239" s="44">
        <v>933000</v>
      </c>
      <c r="P1239" s="44">
        <v>14928000</v>
      </c>
      <c r="Q1239" s="44">
        <v>14928000</v>
      </c>
      <c r="R1239" s="44">
        <v>0</v>
      </c>
      <c r="S1239" s="42"/>
      <c r="W1239" s="5" t="str" cm="1">
        <f t="array" ref="W1239">_xlfn.LET(
 _xlpm.a, TRIM(_xlfn.TEXTSPLIT(M1239,",")),
 _xlpm.b, TRIM(_xlfn.TEXTSPLIT(L1239,",")),
 IFERROR(_xlfn._xlws.FILTER(_xlpm.a, ISNA(MATCH(_xlpm.a,_xlpm.b,0))), "Không có khác biệt")
)</f>
        <v>Không có khác biệt</v>
      </c>
    </row>
    <row r="1240" spans="1:24" ht="85.5">
      <c r="A1240" s="44">
        <v>20252</v>
      </c>
      <c r="B1240" s="45" t="s">
        <v>8926</v>
      </c>
      <c r="C1240" s="44">
        <v>2025</v>
      </c>
      <c r="D1240" s="45" t="s">
        <v>1099</v>
      </c>
      <c r="E1240" s="45" t="s">
        <v>1087</v>
      </c>
      <c r="F1240" s="45" t="s">
        <v>1088</v>
      </c>
      <c r="G1240" s="45" t="s">
        <v>1100</v>
      </c>
      <c r="H1240" s="45" t="s">
        <v>1101</v>
      </c>
      <c r="I1240" s="44">
        <v>2510617</v>
      </c>
      <c r="J1240" s="45" t="s">
        <v>3456</v>
      </c>
      <c r="K1240" s="45" t="s">
        <v>1092</v>
      </c>
      <c r="L1240" s="45" t="s">
        <v>9511</v>
      </c>
      <c r="M1240" s="45" t="s">
        <v>9512</v>
      </c>
      <c r="N1240" s="44">
        <v>18</v>
      </c>
      <c r="O1240" s="44">
        <v>1317000</v>
      </c>
      <c r="P1240" s="44">
        <v>23706000</v>
      </c>
      <c r="Q1240" s="44">
        <v>22399000</v>
      </c>
      <c r="R1240" s="44">
        <v>-1307000</v>
      </c>
      <c r="S1240" s="42"/>
      <c r="W1240" s="5" t="str" cm="1">
        <f t="array" ref="W1240">_xlfn.LET(
 _xlpm.a, TRIM(_xlfn.TEXTSPLIT(M1240,",")),
 _xlpm.b, TRIM(_xlfn.TEXTSPLIT(L1240,",")),
 IFERROR(_xlfn._xlws.FILTER(_xlpm.a, ISNA(MATCH(_xlpm.a,_xlpm.b,0))), "Không có khác biệt")
)</f>
        <v>Không có khác biệt</v>
      </c>
    </row>
    <row r="1241" spans="1:24" ht="71.25">
      <c r="A1241" s="44">
        <v>20252</v>
      </c>
      <c r="B1241" s="45" t="s">
        <v>8926</v>
      </c>
      <c r="C1241" s="44">
        <v>2024</v>
      </c>
      <c r="D1241" s="45" t="s">
        <v>1591</v>
      </c>
      <c r="E1241" s="45" t="s">
        <v>1095</v>
      </c>
      <c r="F1241" s="45" t="s">
        <v>19</v>
      </c>
      <c r="G1241" s="45" t="s">
        <v>1333</v>
      </c>
      <c r="H1241" s="42"/>
      <c r="I1241" s="44">
        <v>2440006</v>
      </c>
      <c r="J1241" s="45" t="s">
        <v>3458</v>
      </c>
      <c r="K1241" s="45" t="s">
        <v>1092</v>
      </c>
      <c r="L1241" s="42"/>
      <c r="M1241" s="42"/>
      <c r="N1241" s="44">
        <v>0</v>
      </c>
      <c r="O1241" s="44">
        <v>0</v>
      </c>
      <c r="P1241" s="44">
        <v>0</v>
      </c>
      <c r="Q1241" s="44">
        <v>28000000</v>
      </c>
      <c r="R1241" s="44">
        <v>28000000</v>
      </c>
      <c r="S1241" s="42"/>
      <c r="W1241" s="5" t="str" cm="1">
        <f t="array" ref="W1241">_xlfn.LET(
 _xlpm.a, TRIM(_xlfn.TEXTSPLIT(M1241,",")),
 _xlpm.b, TRIM(_xlfn.TEXTSPLIT(L1241,",")),
 IFERROR(_xlfn._xlws.FILTER(_xlpm.a, ISNA(MATCH(_xlpm.a,_xlpm.b,0))), "Không có khác biệt")
)</f>
        <v>Không có khác biệt</v>
      </c>
    </row>
    <row r="1242" spans="1:24" ht="71.25">
      <c r="A1242" s="44">
        <v>20252</v>
      </c>
      <c r="B1242" s="45" t="s">
        <v>8926</v>
      </c>
      <c r="C1242" s="44">
        <v>2025</v>
      </c>
      <c r="D1242" s="42"/>
      <c r="E1242" s="45" t="s">
        <v>1087</v>
      </c>
      <c r="F1242" s="45" t="s">
        <v>1133</v>
      </c>
      <c r="G1242" s="45" t="s">
        <v>1501</v>
      </c>
      <c r="H1242" s="42"/>
      <c r="I1242" s="44">
        <v>2560016</v>
      </c>
      <c r="J1242" s="45" t="s">
        <v>1061</v>
      </c>
      <c r="K1242" s="45" t="s">
        <v>1092</v>
      </c>
      <c r="L1242" s="42"/>
      <c r="M1242" s="42"/>
      <c r="N1242" s="44">
        <v>0</v>
      </c>
      <c r="O1242" s="44">
        <v>0</v>
      </c>
      <c r="P1242" s="44">
        <v>0</v>
      </c>
      <c r="Q1242" s="44">
        <v>0</v>
      </c>
      <c r="R1242" s="44">
        <v>0</v>
      </c>
      <c r="S1242" s="42"/>
      <c r="W1242" s="5" t="str" cm="1">
        <f t="array" ref="W1242">_xlfn.LET(
 _xlpm.a, TRIM(_xlfn.TEXTSPLIT(M1242,",")),
 _xlpm.b, TRIM(_xlfn.TEXTSPLIT(L1242,",")),
 IFERROR(_xlfn._xlws.FILTER(_xlpm.a, ISNA(MATCH(_xlpm.a,_xlpm.b,0))), "Không có khác biệt")
)</f>
        <v>Không có khác biệt</v>
      </c>
    </row>
    <row r="1243" spans="1:24" ht="71.25">
      <c r="A1243" s="44">
        <v>20252</v>
      </c>
      <c r="B1243" s="45" t="s">
        <v>8926</v>
      </c>
      <c r="C1243" s="44">
        <v>2025</v>
      </c>
      <c r="D1243" s="45" t="s">
        <v>1099</v>
      </c>
      <c r="E1243" s="45" t="s">
        <v>1087</v>
      </c>
      <c r="F1243" s="45" t="s">
        <v>1088</v>
      </c>
      <c r="G1243" s="45" t="s">
        <v>1207</v>
      </c>
      <c r="H1243" s="45" t="s">
        <v>1101</v>
      </c>
      <c r="I1243" s="44">
        <v>2510614</v>
      </c>
      <c r="J1243" s="45" t="s">
        <v>3460</v>
      </c>
      <c r="K1243" s="45" t="s">
        <v>1092</v>
      </c>
      <c r="L1243" s="45" t="s">
        <v>9513</v>
      </c>
      <c r="M1243" s="45" t="s">
        <v>9514</v>
      </c>
      <c r="N1243" s="44">
        <v>10</v>
      </c>
      <c r="O1243" s="44">
        <v>933000</v>
      </c>
      <c r="P1243" s="44">
        <v>9330000</v>
      </c>
      <c r="Q1243" s="44">
        <v>8387000</v>
      </c>
      <c r="R1243" s="44">
        <v>-943000</v>
      </c>
      <c r="S1243" s="42"/>
      <c r="W1243" s="5" t="str" cm="1">
        <f t="array" ref="W1243">_xlfn.LET(
 _xlpm.a, TRIM(_xlfn.TEXTSPLIT(M1243,",")),
 _xlpm.b, TRIM(_xlfn.TEXTSPLIT(L1243,",")),
 IFERROR(_xlfn._xlws.FILTER(_xlpm.a, ISNA(MATCH(_xlpm.a,_xlpm.b,0))), "Không có khác biệt")
)</f>
        <v>Không có khác biệt</v>
      </c>
    </row>
    <row r="1244" spans="1:24" ht="71.25">
      <c r="A1244" s="44">
        <v>20252</v>
      </c>
      <c r="B1244" s="45" t="s">
        <v>8926</v>
      </c>
      <c r="C1244" s="44">
        <v>2021</v>
      </c>
      <c r="D1244" s="45" t="s">
        <v>1248</v>
      </c>
      <c r="E1244" s="45" t="s">
        <v>1095</v>
      </c>
      <c r="F1244" s="45" t="s">
        <v>1088</v>
      </c>
      <c r="G1244" s="45" t="s">
        <v>1161</v>
      </c>
      <c r="H1244" s="45" t="s">
        <v>1090</v>
      </c>
      <c r="I1244" s="45" t="s">
        <v>3462</v>
      </c>
      <c r="J1244" s="45" t="s">
        <v>3463</v>
      </c>
      <c r="K1244" s="45" t="s">
        <v>1092</v>
      </c>
      <c r="L1244" s="42"/>
      <c r="M1244" s="42"/>
      <c r="N1244" s="44">
        <v>0</v>
      </c>
      <c r="O1244" s="44">
        <v>933000</v>
      </c>
      <c r="P1244" s="44">
        <v>0</v>
      </c>
      <c r="Q1244" s="44">
        <v>0</v>
      </c>
      <c r="R1244" s="44">
        <v>0</v>
      </c>
      <c r="S1244" s="42"/>
      <c r="W1244" s="5" t="str" cm="1">
        <f t="array" ref="W1244">_xlfn.LET(
 _xlpm.a, TRIM(_xlfn.TEXTSPLIT(M1244,",")),
 _xlpm.b, TRIM(_xlfn.TEXTSPLIT(L1244,",")),
 IFERROR(_xlfn._xlws.FILTER(_xlpm.a, ISNA(MATCH(_xlpm.a,_xlpm.b,0))), "Không có khác biệt")
)</f>
        <v>Không có khác biệt</v>
      </c>
    </row>
    <row r="1245" spans="1:24" ht="71.25">
      <c r="A1245" s="44">
        <v>20252</v>
      </c>
      <c r="B1245" s="45" t="s">
        <v>8926</v>
      </c>
      <c r="C1245" s="44">
        <v>2024</v>
      </c>
      <c r="D1245" s="45" t="s">
        <v>1086</v>
      </c>
      <c r="E1245" s="45" t="s">
        <v>1087</v>
      </c>
      <c r="F1245" s="45" t="s">
        <v>1088</v>
      </c>
      <c r="G1245" s="45" t="s">
        <v>1089</v>
      </c>
      <c r="H1245" s="45" t="s">
        <v>1090</v>
      </c>
      <c r="I1245" s="44">
        <v>2410917</v>
      </c>
      <c r="J1245" s="45" t="s">
        <v>3464</v>
      </c>
      <c r="K1245" s="45" t="s">
        <v>1092</v>
      </c>
      <c r="L1245" s="45" t="s">
        <v>9515</v>
      </c>
      <c r="M1245" s="45" t="s">
        <v>9516</v>
      </c>
      <c r="N1245" s="44">
        <v>13</v>
      </c>
      <c r="O1245" s="44">
        <v>933000</v>
      </c>
      <c r="P1245" s="44">
        <v>12129000</v>
      </c>
      <c r="Q1245" s="44">
        <v>12129000</v>
      </c>
      <c r="R1245" s="44">
        <v>0</v>
      </c>
      <c r="S1245" s="42"/>
      <c r="W1245" s="5" t="str" cm="1">
        <f t="array" ref="W1245">_xlfn.LET(
 _xlpm.a, TRIM(_xlfn.TEXTSPLIT(M1245,",")),
 _xlpm.b, TRIM(_xlfn.TEXTSPLIT(L1245,",")),
 IFERROR(_xlfn._xlws.FILTER(_xlpm.a, ISNA(MATCH(_xlpm.a,_xlpm.b,0))), "Không có khác biệt")
)</f>
        <v>Không có khác biệt</v>
      </c>
    </row>
    <row r="1246" spans="1:24" ht="71.25">
      <c r="A1246" s="44">
        <v>20252</v>
      </c>
      <c r="B1246" s="45" t="s">
        <v>8926</v>
      </c>
      <c r="C1246" s="44">
        <v>2025</v>
      </c>
      <c r="D1246" s="45" t="s">
        <v>1120</v>
      </c>
      <c r="E1246" s="45" t="s">
        <v>1087</v>
      </c>
      <c r="F1246" s="45" t="s">
        <v>19</v>
      </c>
      <c r="G1246" s="46" t="s">
        <v>1592</v>
      </c>
      <c r="H1246" s="42"/>
      <c r="I1246" s="44">
        <v>2540032</v>
      </c>
      <c r="J1246" s="45" t="s">
        <v>1952</v>
      </c>
      <c r="K1246" s="45" t="s">
        <v>1092</v>
      </c>
      <c r="L1246" s="42"/>
      <c r="M1246" s="42"/>
      <c r="N1246" s="44">
        <v>0</v>
      </c>
      <c r="O1246" s="44">
        <v>0</v>
      </c>
      <c r="P1246" s="44">
        <v>0</v>
      </c>
      <c r="Q1246" s="44">
        <v>28000000</v>
      </c>
      <c r="R1246" s="44">
        <v>28000000</v>
      </c>
      <c r="S1246" s="42"/>
      <c r="W1246" s="5" t="str" cm="1">
        <f t="array" ref="W1246">_xlfn.LET(
 _xlpm.a, TRIM(_xlfn.TEXTSPLIT(M1246,",")),
 _xlpm.b, TRIM(_xlfn.TEXTSPLIT(L1246,",")),
 IFERROR(_xlfn._xlws.FILTER(_xlpm.a, ISNA(MATCH(_xlpm.a,_xlpm.b,0))), "Không có khác biệt")
)</f>
        <v>Không có khác biệt</v>
      </c>
    </row>
    <row r="1247" spans="1:24" ht="71.25">
      <c r="A1247" s="44">
        <v>20252</v>
      </c>
      <c r="B1247" s="45" t="s">
        <v>8926</v>
      </c>
      <c r="C1247" s="44">
        <v>2022</v>
      </c>
      <c r="D1247" s="45" t="s">
        <v>1144</v>
      </c>
      <c r="E1247" s="45" t="s">
        <v>1095</v>
      </c>
      <c r="F1247" s="45" t="s">
        <v>1088</v>
      </c>
      <c r="G1247" s="45" t="s">
        <v>1165</v>
      </c>
      <c r="H1247" s="45" t="s">
        <v>1090</v>
      </c>
      <c r="I1247" s="45" t="s">
        <v>3465</v>
      </c>
      <c r="J1247" s="45" t="s">
        <v>3466</v>
      </c>
      <c r="K1247" s="45" t="s">
        <v>1092</v>
      </c>
      <c r="L1247" s="42"/>
      <c r="M1247" s="42"/>
      <c r="N1247" s="44">
        <v>0</v>
      </c>
      <c r="O1247" s="44">
        <v>933000</v>
      </c>
      <c r="P1247" s="44">
        <v>0</v>
      </c>
      <c r="Q1247" s="44">
        <v>23300000</v>
      </c>
      <c r="R1247" s="44">
        <v>23300000</v>
      </c>
      <c r="S1247" s="42"/>
      <c r="W1247" s="5" t="str" cm="1">
        <f t="array" ref="W1247">_xlfn.LET(
 _xlpm.a, TRIM(_xlfn.TEXTSPLIT(M1247,",")),
 _xlpm.b, TRIM(_xlfn.TEXTSPLIT(L1247,",")),
 IFERROR(_xlfn._xlws.FILTER(_xlpm.a, ISNA(MATCH(_xlpm.a,_xlpm.b,0))), "Không có khác biệt")
)</f>
        <v>Không có khác biệt</v>
      </c>
    </row>
    <row r="1248" spans="1:24" ht="71.25">
      <c r="A1248" s="44">
        <v>20252</v>
      </c>
      <c r="B1248" s="45" t="s">
        <v>8926</v>
      </c>
      <c r="C1248" s="44">
        <v>2022</v>
      </c>
      <c r="D1248" s="45" t="s">
        <v>1144</v>
      </c>
      <c r="E1248" s="45" t="s">
        <v>1095</v>
      </c>
      <c r="F1248" s="45" t="s">
        <v>1088</v>
      </c>
      <c r="G1248" s="45" t="s">
        <v>1165</v>
      </c>
      <c r="H1248" s="45" t="s">
        <v>1090</v>
      </c>
      <c r="I1248" s="45" t="s">
        <v>3467</v>
      </c>
      <c r="J1248" s="45" t="s">
        <v>3468</v>
      </c>
      <c r="K1248" s="45" t="s">
        <v>1092</v>
      </c>
      <c r="L1248" s="45" t="s">
        <v>9517</v>
      </c>
      <c r="M1248" s="45" t="s">
        <v>9517</v>
      </c>
      <c r="N1248" s="44">
        <v>13</v>
      </c>
      <c r="O1248" s="44">
        <v>933000</v>
      </c>
      <c r="P1248" s="44">
        <v>12129000</v>
      </c>
      <c r="Q1248" s="44">
        <v>12129000</v>
      </c>
      <c r="R1248" s="44">
        <v>0</v>
      </c>
      <c r="S1248" s="42"/>
      <c r="W1248" s="5" t="str" cm="1">
        <f t="array" ref="W1248">_xlfn.LET(
 _xlpm.a, TRIM(_xlfn.TEXTSPLIT(M1248,",")),
 _xlpm.b, TRIM(_xlfn.TEXTSPLIT(L1248,",")),
 IFERROR(_xlfn._xlws.FILTER(_xlpm.a, ISNA(MATCH(_xlpm.a,_xlpm.b,0))), "Không có khác biệt")
)</f>
        <v>Không có khác biệt</v>
      </c>
    </row>
    <row r="1249" spans="1:23" ht="71.25">
      <c r="A1249" s="44">
        <v>20252</v>
      </c>
      <c r="B1249" s="45" t="s">
        <v>8926</v>
      </c>
      <c r="C1249" s="44">
        <v>2022</v>
      </c>
      <c r="D1249" s="45" t="s">
        <v>1141</v>
      </c>
      <c r="E1249" s="45" t="s">
        <v>1095</v>
      </c>
      <c r="F1249" s="45" t="s">
        <v>1088</v>
      </c>
      <c r="G1249" s="45" t="s">
        <v>1118</v>
      </c>
      <c r="H1249" s="45" t="s">
        <v>1101</v>
      </c>
      <c r="I1249" s="45" t="s">
        <v>3470</v>
      </c>
      <c r="J1249" s="45" t="s">
        <v>1968</v>
      </c>
      <c r="K1249" s="45" t="s">
        <v>1092</v>
      </c>
      <c r="L1249" s="42"/>
      <c r="M1249" s="42"/>
      <c r="N1249" s="44">
        <v>0</v>
      </c>
      <c r="O1249" s="44">
        <v>933000</v>
      </c>
      <c r="P1249" s="44">
        <v>0</v>
      </c>
      <c r="Q1249" s="44">
        <v>0</v>
      </c>
      <c r="R1249" s="44">
        <v>0</v>
      </c>
      <c r="S1249" s="42"/>
      <c r="W1249" s="5" t="str" cm="1">
        <f t="array" ref="W1249">_xlfn.LET(
 _xlpm.a, TRIM(_xlfn.TEXTSPLIT(M1249,",")),
 _xlpm.b, TRIM(_xlfn.TEXTSPLIT(L1249,",")),
 IFERROR(_xlfn._xlws.FILTER(_xlpm.a, ISNA(MATCH(_xlpm.a,_xlpm.b,0))), "Không có khác biệt")
)</f>
        <v>Không có khác biệt</v>
      </c>
    </row>
    <row r="1250" spans="1:23" ht="71.25">
      <c r="A1250" s="44">
        <v>20252</v>
      </c>
      <c r="B1250" s="45" t="s">
        <v>8926</v>
      </c>
      <c r="C1250" s="44">
        <v>2025</v>
      </c>
      <c r="D1250" s="45" t="s">
        <v>1120</v>
      </c>
      <c r="E1250" s="45" t="s">
        <v>1087</v>
      </c>
      <c r="F1250" s="45" t="s">
        <v>19</v>
      </c>
      <c r="G1250" s="45" t="s">
        <v>1096</v>
      </c>
      <c r="H1250" s="42"/>
      <c r="I1250" s="44">
        <v>2540105</v>
      </c>
      <c r="J1250" s="45" t="s">
        <v>3471</v>
      </c>
      <c r="K1250" s="45" t="s">
        <v>1092</v>
      </c>
      <c r="L1250" s="42"/>
      <c r="M1250" s="42"/>
      <c r="N1250" s="44">
        <v>0</v>
      </c>
      <c r="O1250" s="44">
        <v>0</v>
      </c>
      <c r="P1250" s="44">
        <v>0</v>
      </c>
      <c r="Q1250" s="44">
        <v>28000000</v>
      </c>
      <c r="R1250" s="44">
        <v>28000000</v>
      </c>
      <c r="S1250" s="42"/>
      <c r="W1250" s="5" t="str" cm="1">
        <f t="array" ref="W1250">_xlfn.LET(
 _xlpm.a, TRIM(_xlfn.TEXTSPLIT(M1250,",")),
 _xlpm.b, TRIM(_xlfn.TEXTSPLIT(L1250,",")),
 IFERROR(_xlfn._xlws.FILTER(_xlpm.a, ISNA(MATCH(_xlpm.a,_xlpm.b,0))), "Không có khác biệt")
)</f>
        <v>Không có khác biệt</v>
      </c>
    </row>
    <row r="1251" spans="1:23" ht="71.25">
      <c r="A1251" s="44">
        <v>20252</v>
      </c>
      <c r="B1251" s="45" t="s">
        <v>8926</v>
      </c>
      <c r="C1251" s="44">
        <v>2025</v>
      </c>
      <c r="D1251" s="45" t="s">
        <v>1099</v>
      </c>
      <c r="E1251" s="45" t="s">
        <v>1087</v>
      </c>
      <c r="F1251" s="45" t="s">
        <v>1088</v>
      </c>
      <c r="G1251" s="45" t="s">
        <v>1235</v>
      </c>
      <c r="H1251" s="45" t="s">
        <v>1101</v>
      </c>
      <c r="I1251" s="44">
        <v>2510226</v>
      </c>
      <c r="J1251" s="45" t="s">
        <v>3472</v>
      </c>
      <c r="K1251" s="45" t="s">
        <v>1092</v>
      </c>
      <c r="L1251" s="45" t="s">
        <v>9518</v>
      </c>
      <c r="M1251" s="45" t="s">
        <v>9519</v>
      </c>
      <c r="N1251" s="44">
        <v>12</v>
      </c>
      <c r="O1251" s="44">
        <v>933000</v>
      </c>
      <c r="P1251" s="44">
        <v>11196000</v>
      </c>
      <c r="Q1251" s="44">
        <v>8387000</v>
      </c>
      <c r="R1251" s="44">
        <v>-2809000</v>
      </c>
      <c r="S1251" s="42"/>
      <c r="W1251" s="5" t="str" cm="1">
        <f t="array" ref="W1251">_xlfn.LET(
 _xlpm.a, TRIM(_xlfn.TEXTSPLIT(M1251,",")),
 _xlpm.b, TRIM(_xlfn.TEXTSPLIT(L1251,",")),
 IFERROR(_xlfn._xlws.FILTER(_xlpm.a, ISNA(MATCH(_xlpm.a,_xlpm.b,0))), "Không có khác biệt")
)</f>
        <v>Không có khác biệt</v>
      </c>
    </row>
    <row r="1252" spans="1:23" ht="71.25">
      <c r="A1252" s="44">
        <v>20252</v>
      </c>
      <c r="B1252" s="45" t="s">
        <v>8926</v>
      </c>
      <c r="C1252" s="44">
        <v>2023</v>
      </c>
      <c r="D1252" s="45" t="s">
        <v>1197</v>
      </c>
      <c r="E1252" s="45" t="s">
        <v>1095</v>
      </c>
      <c r="F1252" s="45" t="s">
        <v>1088</v>
      </c>
      <c r="G1252" s="45" t="s">
        <v>1165</v>
      </c>
      <c r="H1252" s="45" t="s">
        <v>1090</v>
      </c>
      <c r="I1252" s="45" t="s">
        <v>3474</v>
      </c>
      <c r="J1252" s="45" t="s">
        <v>3475</v>
      </c>
      <c r="K1252" s="45" t="s">
        <v>1092</v>
      </c>
      <c r="L1252" s="42"/>
      <c r="M1252" s="42"/>
      <c r="N1252" s="44">
        <v>0</v>
      </c>
      <c r="O1252" s="44">
        <v>933000</v>
      </c>
      <c r="P1252" s="44">
        <v>0</v>
      </c>
      <c r="Q1252" s="44">
        <v>28000000</v>
      </c>
      <c r="R1252" s="44">
        <v>28000000</v>
      </c>
      <c r="S1252" s="42"/>
      <c r="W1252" s="5" t="str" cm="1">
        <f t="array" ref="W1252">_xlfn.LET(
 _xlpm.a, TRIM(_xlfn.TEXTSPLIT(M1252,",")),
 _xlpm.b, TRIM(_xlfn.TEXTSPLIT(L1252,",")),
 IFERROR(_xlfn._xlws.FILTER(_xlpm.a, ISNA(MATCH(_xlpm.a,_xlpm.b,0))), "Không có khác biệt")
)</f>
        <v>Không có khác biệt</v>
      </c>
    </row>
    <row r="1253" spans="1:23" ht="71.25">
      <c r="A1253" s="44">
        <v>20252</v>
      </c>
      <c r="B1253" s="45" t="s">
        <v>8926</v>
      </c>
      <c r="C1253" s="44">
        <v>2022</v>
      </c>
      <c r="D1253" s="45" t="s">
        <v>1144</v>
      </c>
      <c r="E1253" s="45" t="s">
        <v>1095</v>
      </c>
      <c r="F1253" s="45" t="s">
        <v>1088</v>
      </c>
      <c r="G1253" s="45" t="s">
        <v>1145</v>
      </c>
      <c r="H1253" s="45" t="s">
        <v>1090</v>
      </c>
      <c r="I1253" s="45" t="s">
        <v>3476</v>
      </c>
      <c r="J1253" s="45" t="s">
        <v>2648</v>
      </c>
      <c r="K1253" s="45" t="s">
        <v>1092</v>
      </c>
      <c r="L1253" s="42"/>
      <c r="M1253" s="42"/>
      <c r="N1253" s="44">
        <v>0</v>
      </c>
      <c r="O1253" s="44">
        <v>933000</v>
      </c>
      <c r="P1253" s="44">
        <v>0</v>
      </c>
      <c r="Q1253" s="44">
        <v>23300000</v>
      </c>
      <c r="R1253" s="44">
        <v>23300000</v>
      </c>
      <c r="S1253" s="42"/>
      <c r="W1253" s="5" t="str" cm="1">
        <f t="array" ref="W1253">_xlfn.LET(
 _xlpm.a, TRIM(_xlfn.TEXTSPLIT(M1253,",")),
 _xlpm.b, TRIM(_xlfn.TEXTSPLIT(L1253,",")),
 IFERROR(_xlfn._xlws.FILTER(_xlpm.a, ISNA(MATCH(_xlpm.a,_xlpm.b,0))), "Không có khác biệt")
)</f>
        <v>Không có khác biệt</v>
      </c>
    </row>
    <row r="1254" spans="1:23" ht="71.25">
      <c r="A1254" s="44">
        <v>20252</v>
      </c>
      <c r="B1254" s="45" t="s">
        <v>8926</v>
      </c>
      <c r="C1254" s="44">
        <v>2025</v>
      </c>
      <c r="D1254" s="45" t="s">
        <v>1117</v>
      </c>
      <c r="E1254" s="45" t="s">
        <v>1087</v>
      </c>
      <c r="F1254" s="45" t="s">
        <v>1088</v>
      </c>
      <c r="G1254" s="45" t="s">
        <v>1118</v>
      </c>
      <c r="H1254" s="45" t="s">
        <v>1090</v>
      </c>
      <c r="I1254" s="44">
        <v>2510616</v>
      </c>
      <c r="J1254" s="45" t="s">
        <v>3477</v>
      </c>
      <c r="K1254" s="45" t="s">
        <v>1092</v>
      </c>
      <c r="L1254" s="42"/>
      <c r="M1254" s="42"/>
      <c r="N1254" s="44">
        <v>0</v>
      </c>
      <c r="O1254" s="44">
        <v>933000</v>
      </c>
      <c r="P1254" s="44">
        <v>0</v>
      </c>
      <c r="Q1254" s="44">
        <v>26124000</v>
      </c>
      <c r="R1254" s="44">
        <v>26124000</v>
      </c>
      <c r="S1254" s="42"/>
      <c r="W1254" s="5" t="str" cm="1">
        <f t="array" ref="W1254">_xlfn.LET(
 _xlpm.a, TRIM(_xlfn.TEXTSPLIT(M1254,",")),
 _xlpm.b, TRIM(_xlfn.TEXTSPLIT(L1254,",")),
 IFERROR(_xlfn._xlws.FILTER(_xlpm.a, ISNA(MATCH(_xlpm.a,_xlpm.b,0))), "Không có khác biệt")
)</f>
        <v>Không có khác biệt</v>
      </c>
    </row>
    <row r="1255" spans="1:23" ht="71.25">
      <c r="A1255" s="44">
        <v>20252</v>
      </c>
      <c r="B1255" s="45" t="s">
        <v>8926</v>
      </c>
      <c r="C1255" s="44">
        <v>2025</v>
      </c>
      <c r="D1255" s="45" t="s">
        <v>1120</v>
      </c>
      <c r="E1255" s="45" t="s">
        <v>1087</v>
      </c>
      <c r="F1255" s="45" t="s">
        <v>19</v>
      </c>
      <c r="G1255" s="45" t="s">
        <v>1528</v>
      </c>
      <c r="H1255" s="42"/>
      <c r="I1255" s="44">
        <v>2540104</v>
      </c>
      <c r="J1255" s="45" t="s">
        <v>3478</v>
      </c>
      <c r="K1255" s="45" t="s">
        <v>1092</v>
      </c>
      <c r="L1255" s="42"/>
      <c r="M1255" s="42"/>
      <c r="N1255" s="44">
        <v>0</v>
      </c>
      <c r="O1255" s="44">
        <v>0</v>
      </c>
      <c r="P1255" s="44">
        <v>0</v>
      </c>
      <c r="Q1255" s="44">
        <v>28000000</v>
      </c>
      <c r="R1255" s="44">
        <v>28000000</v>
      </c>
      <c r="S1255" s="42"/>
      <c r="W1255" s="5" t="str" cm="1">
        <f t="array" ref="W1255">_xlfn.LET(
 _xlpm.a, TRIM(_xlfn.TEXTSPLIT(M1255,",")),
 _xlpm.b, TRIM(_xlfn.TEXTSPLIT(L1255,",")),
 IFERROR(_xlfn._xlws.FILTER(_xlpm.a, ISNA(MATCH(_xlpm.a,_xlpm.b,0))), "Không có khác biệt")
)</f>
        <v>Không có khác biệt</v>
      </c>
    </row>
    <row r="1256" spans="1:23" ht="71.25">
      <c r="A1256" s="44">
        <v>20252</v>
      </c>
      <c r="B1256" s="45" t="s">
        <v>8926</v>
      </c>
      <c r="C1256" s="44">
        <v>2023</v>
      </c>
      <c r="D1256" s="45" t="s">
        <v>1197</v>
      </c>
      <c r="E1256" s="45" t="s">
        <v>1095</v>
      </c>
      <c r="F1256" s="45" t="s">
        <v>1088</v>
      </c>
      <c r="G1256" s="45" t="s">
        <v>1165</v>
      </c>
      <c r="H1256" s="45" t="s">
        <v>1090</v>
      </c>
      <c r="I1256" s="45" t="s">
        <v>3479</v>
      </c>
      <c r="J1256" s="45" t="s">
        <v>3480</v>
      </c>
      <c r="K1256" s="45" t="s">
        <v>1092</v>
      </c>
      <c r="L1256" s="42"/>
      <c r="M1256" s="42"/>
      <c r="N1256" s="44">
        <v>0</v>
      </c>
      <c r="O1256" s="44">
        <v>933000</v>
      </c>
      <c r="P1256" s="44">
        <v>0</v>
      </c>
      <c r="Q1256" s="44">
        <v>28000000</v>
      </c>
      <c r="R1256" s="44">
        <v>28000000</v>
      </c>
      <c r="S1256" s="42"/>
      <c r="W1256" s="5" t="str" cm="1">
        <f t="array" ref="W1256">_xlfn.LET(
 _xlpm.a, TRIM(_xlfn.TEXTSPLIT(M1256,",")),
 _xlpm.b, TRIM(_xlfn.TEXTSPLIT(L1256,",")),
 IFERROR(_xlfn._xlws.FILTER(_xlpm.a, ISNA(MATCH(_xlpm.a,_xlpm.b,0))), "Không có khác biệt")
)</f>
        <v>Không có khác biệt</v>
      </c>
    </row>
    <row r="1257" spans="1:23" ht="71.25">
      <c r="A1257" s="44">
        <v>20252</v>
      </c>
      <c r="B1257" s="45" t="s">
        <v>8926</v>
      </c>
      <c r="C1257" s="44">
        <v>2025</v>
      </c>
      <c r="D1257" s="45" t="s">
        <v>1117</v>
      </c>
      <c r="E1257" s="45" t="s">
        <v>1087</v>
      </c>
      <c r="F1257" s="45" t="s">
        <v>1088</v>
      </c>
      <c r="G1257" s="45" t="s">
        <v>1158</v>
      </c>
      <c r="H1257" s="45" t="s">
        <v>1090</v>
      </c>
      <c r="I1257" s="44">
        <v>2510479</v>
      </c>
      <c r="J1257" s="45" t="s">
        <v>3481</v>
      </c>
      <c r="K1257" s="45" t="s">
        <v>1092</v>
      </c>
      <c r="L1257" s="42"/>
      <c r="M1257" s="42"/>
      <c r="N1257" s="44">
        <v>0</v>
      </c>
      <c r="O1257" s="44">
        <v>933000</v>
      </c>
      <c r="P1257" s="44">
        <v>0</v>
      </c>
      <c r="Q1257" s="44">
        <v>24258000</v>
      </c>
      <c r="R1257" s="44">
        <v>24258000</v>
      </c>
      <c r="S1257" s="42"/>
      <c r="W1257" s="5" t="str" cm="1">
        <f t="array" ref="W1257">_xlfn.LET(
 _xlpm.a, TRIM(_xlfn.TEXTSPLIT(M1257,",")),
 _xlpm.b, TRIM(_xlfn.TEXTSPLIT(L1257,",")),
 IFERROR(_xlfn._xlws.FILTER(_xlpm.a, ISNA(MATCH(_xlpm.a,_xlpm.b,0))), "Không có khác biệt")
)</f>
        <v>Không có khác biệt</v>
      </c>
    </row>
    <row r="1258" spans="1:23" ht="71.25">
      <c r="A1258" s="44">
        <v>20252</v>
      </c>
      <c r="B1258" s="45" t="s">
        <v>8926</v>
      </c>
      <c r="C1258" s="44">
        <v>2022</v>
      </c>
      <c r="D1258" s="45" t="s">
        <v>1144</v>
      </c>
      <c r="E1258" s="45" t="s">
        <v>1095</v>
      </c>
      <c r="F1258" s="45" t="s">
        <v>1088</v>
      </c>
      <c r="G1258" s="45" t="s">
        <v>1124</v>
      </c>
      <c r="H1258" s="45" t="s">
        <v>1090</v>
      </c>
      <c r="I1258" s="45" t="s">
        <v>3482</v>
      </c>
      <c r="J1258" s="45" t="s">
        <v>3483</v>
      </c>
      <c r="K1258" s="45" t="s">
        <v>1092</v>
      </c>
      <c r="L1258" s="45" t="s">
        <v>8939</v>
      </c>
      <c r="M1258" s="42"/>
      <c r="N1258" s="44">
        <v>2</v>
      </c>
      <c r="O1258" s="44">
        <v>933000</v>
      </c>
      <c r="P1258" s="44">
        <v>1866000</v>
      </c>
      <c r="Q1258" s="44">
        <v>23300000</v>
      </c>
      <c r="R1258" s="44">
        <v>21434000</v>
      </c>
      <c r="S1258" s="42"/>
      <c r="W1258" s="5" t="str" cm="1">
        <f t="array" ref="W1258">_xlfn.LET(
 _xlpm.a, TRIM(_xlfn.TEXTSPLIT(M1258,",")),
 _xlpm.b, TRIM(_xlfn.TEXTSPLIT(L1258,",")),
 IFERROR(_xlfn._xlws.FILTER(_xlpm.a, ISNA(MATCH(_xlpm.a,_xlpm.b,0))), "Không có khác biệt")
)</f>
        <v>Không có khác biệt</v>
      </c>
    </row>
    <row r="1259" spans="1:23" ht="71.25">
      <c r="A1259" s="44">
        <v>20252</v>
      </c>
      <c r="B1259" s="45" t="s">
        <v>8926</v>
      </c>
      <c r="C1259" s="44">
        <v>2023</v>
      </c>
      <c r="D1259" s="45" t="s">
        <v>1602</v>
      </c>
      <c r="E1259" s="45" t="s">
        <v>1095</v>
      </c>
      <c r="F1259" s="45" t="s">
        <v>19</v>
      </c>
      <c r="G1259" s="45" t="s">
        <v>1096</v>
      </c>
      <c r="H1259" s="42"/>
      <c r="I1259" s="45" t="s">
        <v>3485</v>
      </c>
      <c r="J1259" s="45" t="s">
        <v>3486</v>
      </c>
      <c r="K1259" s="45" t="s">
        <v>1092</v>
      </c>
      <c r="L1259" s="42"/>
      <c r="M1259" s="42"/>
      <c r="N1259" s="44">
        <v>0</v>
      </c>
      <c r="O1259" s="44">
        <v>0</v>
      </c>
      <c r="P1259" s="44">
        <v>0</v>
      </c>
      <c r="Q1259" s="44">
        <v>28000000</v>
      </c>
      <c r="R1259" s="44">
        <v>28000000</v>
      </c>
      <c r="S1259" s="42"/>
      <c r="W1259" s="5" t="str" cm="1">
        <f t="array" ref="W1259">_xlfn.LET(
 _xlpm.a, TRIM(_xlfn.TEXTSPLIT(M1259,",")),
 _xlpm.b, TRIM(_xlfn.TEXTSPLIT(L1259,",")),
 IFERROR(_xlfn._xlws.FILTER(_xlpm.a, ISNA(MATCH(_xlpm.a,_xlpm.b,0))), "Không có khác biệt")
)</f>
        <v>Không có khác biệt</v>
      </c>
    </row>
    <row r="1260" spans="1:23" ht="71.25">
      <c r="A1260" s="44">
        <v>20252</v>
      </c>
      <c r="B1260" s="45" t="s">
        <v>8926</v>
      </c>
      <c r="C1260" s="44">
        <v>2024</v>
      </c>
      <c r="D1260" s="45" t="s">
        <v>1110</v>
      </c>
      <c r="E1260" s="45" t="s">
        <v>1095</v>
      </c>
      <c r="F1260" s="45" t="s">
        <v>1088</v>
      </c>
      <c r="G1260" s="45" t="s">
        <v>1118</v>
      </c>
      <c r="H1260" s="45" t="s">
        <v>1101</v>
      </c>
      <c r="I1260" s="44">
        <v>2410571</v>
      </c>
      <c r="J1260" s="45" t="s">
        <v>3488</v>
      </c>
      <c r="K1260" s="45" t="s">
        <v>1092</v>
      </c>
      <c r="L1260" s="42"/>
      <c r="M1260" s="42"/>
      <c r="N1260" s="44">
        <v>0</v>
      </c>
      <c r="O1260" s="44">
        <v>933000</v>
      </c>
      <c r="P1260" s="44">
        <v>0</v>
      </c>
      <c r="Q1260" s="44">
        <v>28000000</v>
      </c>
      <c r="R1260" s="44">
        <v>28000000</v>
      </c>
      <c r="S1260" s="42"/>
      <c r="W1260" s="5" t="str" cm="1">
        <f t="array" ref="W1260">_xlfn.LET(
 _xlpm.a, TRIM(_xlfn.TEXTSPLIT(M1260,",")),
 _xlpm.b, TRIM(_xlfn.TEXTSPLIT(L1260,",")),
 IFERROR(_xlfn._xlws.FILTER(_xlpm.a, ISNA(MATCH(_xlpm.a,_xlpm.b,0))), "Không có khác biệt")
)</f>
        <v>Không có khác biệt</v>
      </c>
    </row>
    <row r="1261" spans="1:23" ht="99.75">
      <c r="A1261" s="44">
        <v>20252</v>
      </c>
      <c r="B1261" s="45" t="s">
        <v>8926</v>
      </c>
      <c r="C1261" s="44">
        <v>2025</v>
      </c>
      <c r="D1261" s="45" t="s">
        <v>1099</v>
      </c>
      <c r="E1261" s="45" t="s">
        <v>1087</v>
      </c>
      <c r="F1261" s="45" t="s">
        <v>1088</v>
      </c>
      <c r="G1261" s="45" t="s">
        <v>1155</v>
      </c>
      <c r="H1261" s="45" t="s">
        <v>1101</v>
      </c>
      <c r="I1261" s="44">
        <v>2511157</v>
      </c>
      <c r="J1261" s="45" t="s">
        <v>3489</v>
      </c>
      <c r="K1261" s="45" t="s">
        <v>1092</v>
      </c>
      <c r="L1261" s="45" t="s">
        <v>9520</v>
      </c>
      <c r="M1261" s="45" t="s">
        <v>9521</v>
      </c>
      <c r="N1261" s="44">
        <v>18</v>
      </c>
      <c r="O1261" s="44">
        <v>933000</v>
      </c>
      <c r="P1261" s="44">
        <v>16794000</v>
      </c>
      <c r="Q1261" s="44">
        <v>15851000</v>
      </c>
      <c r="R1261" s="44">
        <v>-943000</v>
      </c>
      <c r="S1261" s="42"/>
      <c r="W1261" s="5" t="str" cm="1">
        <f t="array" ref="W1261">_xlfn.LET(
 _xlpm.a, TRIM(_xlfn.TEXTSPLIT(M1261,",")),
 _xlpm.b, TRIM(_xlfn.TEXTSPLIT(L1261,",")),
 IFERROR(_xlfn._xlws.FILTER(_xlpm.a, ISNA(MATCH(_xlpm.a,_xlpm.b,0))), "Không có khác biệt")
)</f>
        <v>Không có khác biệt</v>
      </c>
    </row>
    <row r="1262" spans="1:23" ht="71.25">
      <c r="A1262" s="44">
        <v>20252</v>
      </c>
      <c r="B1262" s="45" t="s">
        <v>8926</v>
      </c>
      <c r="C1262" s="44">
        <v>2023</v>
      </c>
      <c r="D1262" s="45" t="s">
        <v>1197</v>
      </c>
      <c r="E1262" s="45" t="s">
        <v>1095</v>
      </c>
      <c r="F1262" s="45" t="s">
        <v>1088</v>
      </c>
      <c r="G1262" s="45" t="s">
        <v>1165</v>
      </c>
      <c r="H1262" s="45" t="s">
        <v>1090</v>
      </c>
      <c r="I1262" s="45" t="s">
        <v>3490</v>
      </c>
      <c r="J1262" s="45" t="s">
        <v>3491</v>
      </c>
      <c r="K1262" s="45" t="s">
        <v>1092</v>
      </c>
      <c r="L1262" s="45" t="s">
        <v>9522</v>
      </c>
      <c r="M1262" s="45" t="s">
        <v>9523</v>
      </c>
      <c r="N1262" s="44">
        <v>8</v>
      </c>
      <c r="O1262" s="44">
        <v>933000</v>
      </c>
      <c r="P1262" s="44">
        <v>7464000</v>
      </c>
      <c r="Q1262" s="44">
        <v>7464000</v>
      </c>
      <c r="R1262" s="44">
        <v>0</v>
      </c>
      <c r="S1262" s="42"/>
      <c r="W1262" s="5" t="str" cm="1">
        <f t="array" ref="W1262">_xlfn.LET(
 _xlpm.a, TRIM(_xlfn.TEXTSPLIT(M1262,",")),
 _xlpm.b, TRIM(_xlfn.TEXTSPLIT(L1262,",")),
 IFERROR(_xlfn._xlws.FILTER(_xlpm.a, ISNA(MATCH(_xlpm.a,_xlpm.b,0))), "Không có khác biệt")
)</f>
        <v>Không có khác biệt</v>
      </c>
    </row>
    <row r="1263" spans="1:23" ht="71.25">
      <c r="A1263" s="44">
        <v>20252</v>
      </c>
      <c r="B1263" s="45" t="s">
        <v>8926</v>
      </c>
      <c r="C1263" s="44">
        <v>2023</v>
      </c>
      <c r="D1263" s="45" t="s">
        <v>1127</v>
      </c>
      <c r="E1263" s="45" t="s">
        <v>1095</v>
      </c>
      <c r="F1263" s="45" t="s">
        <v>1088</v>
      </c>
      <c r="G1263" s="45" t="s">
        <v>1089</v>
      </c>
      <c r="H1263" s="45" t="s">
        <v>1101</v>
      </c>
      <c r="I1263" s="45" t="s">
        <v>3493</v>
      </c>
      <c r="J1263" s="45" t="s">
        <v>3494</v>
      </c>
      <c r="K1263" s="45" t="s">
        <v>1092</v>
      </c>
      <c r="L1263" s="45" t="s">
        <v>8991</v>
      </c>
      <c r="M1263" s="42"/>
      <c r="N1263" s="44">
        <v>3</v>
      </c>
      <c r="O1263" s="44">
        <v>933000</v>
      </c>
      <c r="P1263" s="44">
        <v>2799000</v>
      </c>
      <c r="Q1263" s="44">
        <v>28000000</v>
      </c>
      <c r="R1263" s="44">
        <v>25201000</v>
      </c>
      <c r="S1263" s="42"/>
      <c r="W1263" s="5" t="str" cm="1">
        <f t="array" ref="W1263">_xlfn.LET(
 _xlpm.a, TRIM(_xlfn.TEXTSPLIT(M1263,",")),
 _xlpm.b, TRIM(_xlfn.TEXTSPLIT(L1263,",")),
 IFERROR(_xlfn._xlws.FILTER(_xlpm.a, ISNA(MATCH(_xlpm.a,_xlpm.b,0))), "Không có khác biệt")
)</f>
        <v>Không có khác biệt</v>
      </c>
    </row>
    <row r="1264" spans="1:23" ht="114">
      <c r="A1264" s="44">
        <v>20252</v>
      </c>
      <c r="B1264" s="45" t="s">
        <v>8926</v>
      </c>
      <c r="C1264" s="44">
        <v>2025</v>
      </c>
      <c r="D1264" s="45" t="s">
        <v>1099</v>
      </c>
      <c r="E1264" s="45" t="s">
        <v>1087</v>
      </c>
      <c r="F1264" s="45" t="s">
        <v>1088</v>
      </c>
      <c r="G1264" s="45" t="s">
        <v>1175</v>
      </c>
      <c r="H1264" s="45" t="s">
        <v>1101</v>
      </c>
      <c r="I1264" s="44">
        <v>2510135</v>
      </c>
      <c r="J1264" s="45" t="s">
        <v>3495</v>
      </c>
      <c r="K1264" s="45" t="s">
        <v>1092</v>
      </c>
      <c r="L1264" s="45" t="s">
        <v>9524</v>
      </c>
      <c r="M1264" s="45" t="s">
        <v>9525</v>
      </c>
      <c r="N1264" s="44">
        <v>20</v>
      </c>
      <c r="O1264" s="44">
        <v>933000</v>
      </c>
      <c r="P1264" s="44">
        <v>18660000</v>
      </c>
      <c r="Q1264" s="44">
        <v>16784000</v>
      </c>
      <c r="R1264" s="44">
        <v>-1876000</v>
      </c>
      <c r="S1264" s="42"/>
      <c r="W1264" s="5" t="str" cm="1">
        <f t="array" ref="W1264">_xlfn.LET(
 _xlpm.a, TRIM(_xlfn.TEXTSPLIT(M1264,",")),
 _xlpm.b, TRIM(_xlfn.TEXTSPLIT(L1264,",")),
 IFERROR(_xlfn._xlws.FILTER(_xlpm.a, ISNA(MATCH(_xlpm.a,_xlpm.b,0))), "Không có khác biệt")
)</f>
        <v>Không có khác biệt</v>
      </c>
    </row>
    <row r="1265" spans="1:23" ht="71.25">
      <c r="A1265" s="44">
        <v>20252</v>
      </c>
      <c r="B1265" s="45" t="s">
        <v>8926</v>
      </c>
      <c r="C1265" s="44">
        <v>2024</v>
      </c>
      <c r="D1265" s="45" t="s">
        <v>1086</v>
      </c>
      <c r="E1265" s="45" t="s">
        <v>1087</v>
      </c>
      <c r="F1265" s="45" t="s">
        <v>1088</v>
      </c>
      <c r="G1265" s="45" t="s">
        <v>1158</v>
      </c>
      <c r="H1265" s="45" t="s">
        <v>1090</v>
      </c>
      <c r="I1265" s="44">
        <v>2410570</v>
      </c>
      <c r="J1265" s="45" t="s">
        <v>3497</v>
      </c>
      <c r="K1265" s="45" t="s">
        <v>1092</v>
      </c>
      <c r="L1265" s="45" t="s">
        <v>9526</v>
      </c>
      <c r="M1265" s="45" t="s">
        <v>9527</v>
      </c>
      <c r="N1265" s="44">
        <v>6</v>
      </c>
      <c r="O1265" s="44">
        <v>933000</v>
      </c>
      <c r="P1265" s="44">
        <v>5598000</v>
      </c>
      <c r="Q1265" s="44">
        <v>9330000</v>
      </c>
      <c r="R1265" s="44">
        <v>3732000</v>
      </c>
      <c r="S1265" s="42"/>
      <c r="W1265" s="5" t="str" cm="1">
        <f t="array" ref="W1265">_xlfn.LET(
 _xlpm.a, TRIM(_xlfn.TEXTSPLIT(M1265,",")),
 _xlpm.b, TRIM(_xlfn.TEXTSPLIT(L1265,",")),
 IFERROR(_xlfn._xlws.FILTER(_xlpm.a, ISNA(MATCH(_xlpm.a,_xlpm.b,0))), "Không có khác biệt")
)</f>
        <v>PHY1.003</v>
      </c>
    </row>
    <row r="1266" spans="1:23" ht="71.25">
      <c r="A1266" s="44">
        <v>20252</v>
      </c>
      <c r="B1266" s="45" t="s">
        <v>8926</v>
      </c>
      <c r="C1266" s="44">
        <v>2024</v>
      </c>
      <c r="D1266" s="45" t="s">
        <v>1110</v>
      </c>
      <c r="E1266" s="45" t="s">
        <v>1095</v>
      </c>
      <c r="F1266" s="45" t="s">
        <v>1088</v>
      </c>
      <c r="G1266" s="45" t="s">
        <v>1454</v>
      </c>
      <c r="H1266" s="45" t="s">
        <v>1101</v>
      </c>
      <c r="I1266" s="44">
        <v>2410780</v>
      </c>
      <c r="J1266" s="45" t="s">
        <v>3498</v>
      </c>
      <c r="K1266" s="45" t="s">
        <v>1092</v>
      </c>
      <c r="L1266" s="42"/>
      <c r="M1266" s="42"/>
      <c r="N1266" s="44">
        <v>0</v>
      </c>
      <c r="O1266" s="44">
        <v>1317000</v>
      </c>
      <c r="P1266" s="44">
        <v>0</v>
      </c>
      <c r="Q1266" s="44">
        <v>39500000</v>
      </c>
      <c r="R1266" s="44">
        <v>39500000</v>
      </c>
      <c r="S1266" s="42"/>
      <c r="W1266" s="5" t="str" cm="1">
        <f t="array" ref="W1266">_xlfn.LET(
 _xlpm.a, TRIM(_xlfn.TEXTSPLIT(M1266,",")),
 _xlpm.b, TRIM(_xlfn.TEXTSPLIT(L1266,",")),
 IFERROR(_xlfn._xlws.FILTER(_xlpm.a, ISNA(MATCH(_xlpm.a,_xlpm.b,0))), "Không có khác biệt")
)</f>
        <v>Không có khác biệt</v>
      </c>
    </row>
    <row r="1267" spans="1:23" ht="71.25">
      <c r="A1267" s="44">
        <v>20252</v>
      </c>
      <c r="B1267" s="45" t="s">
        <v>8926</v>
      </c>
      <c r="C1267" s="44">
        <v>2024</v>
      </c>
      <c r="D1267" s="45" t="s">
        <v>1110</v>
      </c>
      <c r="E1267" s="45" t="s">
        <v>1095</v>
      </c>
      <c r="F1267" s="45" t="s">
        <v>1088</v>
      </c>
      <c r="G1267" s="45" t="s">
        <v>1089</v>
      </c>
      <c r="H1267" s="45" t="s">
        <v>1101</v>
      </c>
      <c r="I1267" s="44">
        <v>2410532</v>
      </c>
      <c r="J1267" s="45" t="s">
        <v>3500</v>
      </c>
      <c r="K1267" s="45" t="s">
        <v>1092</v>
      </c>
      <c r="L1267" s="42"/>
      <c r="M1267" s="42"/>
      <c r="N1267" s="44">
        <v>0</v>
      </c>
      <c r="O1267" s="44">
        <v>933000</v>
      </c>
      <c r="P1267" s="44">
        <v>0</v>
      </c>
      <c r="Q1267" s="44">
        <v>28000000</v>
      </c>
      <c r="R1267" s="44">
        <v>28000000</v>
      </c>
      <c r="S1267" s="42"/>
      <c r="W1267" s="5" t="str" cm="1">
        <f t="array" ref="W1267">_xlfn.LET(
 _xlpm.a, TRIM(_xlfn.TEXTSPLIT(M1267,",")),
 _xlpm.b, TRIM(_xlfn.TEXTSPLIT(L1267,",")),
 IFERROR(_xlfn._xlws.FILTER(_xlpm.a, ISNA(MATCH(_xlpm.a,_xlpm.b,0))), "Không có khác biệt")
)</f>
        <v>Không có khác biệt</v>
      </c>
    </row>
    <row r="1268" spans="1:23" ht="71.25">
      <c r="A1268" s="44">
        <v>20252</v>
      </c>
      <c r="B1268" s="45" t="s">
        <v>8926</v>
      </c>
      <c r="C1268" s="44">
        <v>2025</v>
      </c>
      <c r="D1268" s="45" t="s">
        <v>1117</v>
      </c>
      <c r="E1268" s="45" t="s">
        <v>1087</v>
      </c>
      <c r="F1268" s="45" t="s">
        <v>1088</v>
      </c>
      <c r="G1268" s="45" t="s">
        <v>1218</v>
      </c>
      <c r="H1268" s="45" t="s">
        <v>1101</v>
      </c>
      <c r="I1268" s="44">
        <v>2510968</v>
      </c>
      <c r="J1268" s="45" t="s">
        <v>3501</v>
      </c>
      <c r="K1268" s="45" t="s">
        <v>1092</v>
      </c>
      <c r="L1268" s="45" t="s">
        <v>9149</v>
      </c>
      <c r="M1268" s="45" t="s">
        <v>9501</v>
      </c>
      <c r="N1268" s="44">
        <v>15</v>
      </c>
      <c r="O1268" s="44">
        <v>2084000</v>
      </c>
      <c r="P1268" s="44">
        <v>31260000</v>
      </c>
      <c r="Q1268" s="44">
        <v>31280000</v>
      </c>
      <c r="R1268" s="44">
        <v>20000</v>
      </c>
      <c r="S1268" s="42"/>
      <c r="W1268" s="5" t="str" cm="1">
        <f t="array" ref="W1268">_xlfn.LET(
 _xlpm.a, TRIM(_xlfn.TEXTSPLIT(M1268,",")),
 _xlpm.b, TRIM(_xlfn.TEXTSPLIT(L1268,",")),
 IFERROR(_xlfn._xlws.FILTER(_xlpm.a, ISNA(MATCH(_xlpm.a,_xlpm.b,0))), "Không có khác biệt")
)</f>
        <v>Không có khác biệt</v>
      </c>
    </row>
    <row r="1269" spans="1:23" ht="71.25">
      <c r="A1269" s="44">
        <v>20252</v>
      </c>
      <c r="B1269" s="45" t="s">
        <v>8926</v>
      </c>
      <c r="C1269" s="44">
        <v>2023</v>
      </c>
      <c r="D1269" s="45" t="s">
        <v>1197</v>
      </c>
      <c r="E1269" s="45" t="s">
        <v>1095</v>
      </c>
      <c r="F1269" s="45" t="s">
        <v>1088</v>
      </c>
      <c r="G1269" s="45" t="s">
        <v>1268</v>
      </c>
      <c r="H1269" s="45" t="s">
        <v>1090</v>
      </c>
      <c r="I1269" s="45" t="s">
        <v>3502</v>
      </c>
      <c r="J1269" s="45" t="s">
        <v>3503</v>
      </c>
      <c r="K1269" s="45" t="s">
        <v>1092</v>
      </c>
      <c r="L1269" s="42"/>
      <c r="M1269" s="42"/>
      <c r="N1269" s="44">
        <v>0</v>
      </c>
      <c r="O1269" s="44">
        <v>933000</v>
      </c>
      <c r="P1269" s="44">
        <v>0</v>
      </c>
      <c r="Q1269" s="44">
        <v>28000000</v>
      </c>
      <c r="R1269" s="44">
        <v>28000000</v>
      </c>
      <c r="S1269" s="42"/>
      <c r="W1269" s="5" t="str" cm="1">
        <f t="array" ref="W1269">_xlfn.LET(
 _xlpm.a, TRIM(_xlfn.TEXTSPLIT(M1269,",")),
 _xlpm.b, TRIM(_xlfn.TEXTSPLIT(L1269,",")),
 IFERROR(_xlfn._xlws.FILTER(_xlpm.a, ISNA(MATCH(_xlpm.a,_xlpm.b,0))), "Không có khác biệt")
)</f>
        <v>Không có khác biệt</v>
      </c>
    </row>
    <row r="1270" spans="1:23" ht="71.25">
      <c r="A1270" s="44">
        <v>20252</v>
      </c>
      <c r="B1270" s="45" t="s">
        <v>8926</v>
      </c>
      <c r="C1270" s="44">
        <v>2025</v>
      </c>
      <c r="D1270" s="45" t="s">
        <v>1117</v>
      </c>
      <c r="E1270" s="45" t="s">
        <v>1087</v>
      </c>
      <c r="F1270" s="45" t="s">
        <v>1088</v>
      </c>
      <c r="G1270" s="45" t="s">
        <v>1124</v>
      </c>
      <c r="H1270" s="45" t="s">
        <v>1090</v>
      </c>
      <c r="I1270" s="44">
        <v>2510571</v>
      </c>
      <c r="J1270" s="45" t="s">
        <v>3505</v>
      </c>
      <c r="K1270" s="45" t="s">
        <v>1092</v>
      </c>
      <c r="L1270" s="42"/>
      <c r="M1270" s="42"/>
      <c r="N1270" s="44">
        <v>0</v>
      </c>
      <c r="O1270" s="44">
        <v>933000</v>
      </c>
      <c r="P1270" s="44">
        <v>0</v>
      </c>
      <c r="Q1270" s="44">
        <v>26124000</v>
      </c>
      <c r="R1270" s="44">
        <v>26124000</v>
      </c>
      <c r="S1270" s="42"/>
      <c r="W1270" s="5" t="str" cm="1">
        <f t="array" ref="W1270">_xlfn.LET(
 _xlpm.a, TRIM(_xlfn.TEXTSPLIT(M1270,",")),
 _xlpm.b, TRIM(_xlfn.TEXTSPLIT(L1270,",")),
 IFERROR(_xlfn._xlws.FILTER(_xlpm.a, ISNA(MATCH(_xlpm.a,_xlpm.b,0))), "Không có khác biệt")
)</f>
        <v>Không có khác biệt</v>
      </c>
    </row>
    <row r="1271" spans="1:23" ht="71.25">
      <c r="A1271" s="44">
        <v>20252</v>
      </c>
      <c r="B1271" s="45" t="s">
        <v>8926</v>
      </c>
      <c r="C1271" s="44">
        <v>2024</v>
      </c>
      <c r="D1271" s="45" t="s">
        <v>1110</v>
      </c>
      <c r="E1271" s="45" t="s">
        <v>1095</v>
      </c>
      <c r="F1271" s="45" t="s">
        <v>1088</v>
      </c>
      <c r="G1271" s="45" t="s">
        <v>1114</v>
      </c>
      <c r="H1271" s="45" t="s">
        <v>1101</v>
      </c>
      <c r="I1271" s="44">
        <v>2410923</v>
      </c>
      <c r="J1271" s="45" t="s">
        <v>3506</v>
      </c>
      <c r="K1271" s="45" t="s">
        <v>1092</v>
      </c>
      <c r="L1271" s="42"/>
      <c r="M1271" s="42"/>
      <c r="N1271" s="44">
        <v>0</v>
      </c>
      <c r="O1271" s="44">
        <v>1317000</v>
      </c>
      <c r="P1271" s="44">
        <v>0</v>
      </c>
      <c r="Q1271" s="44">
        <v>39500000</v>
      </c>
      <c r="R1271" s="44">
        <v>39500000</v>
      </c>
      <c r="S1271" s="42"/>
      <c r="W1271" s="5" t="str" cm="1">
        <f t="array" ref="W1271">_xlfn.LET(
 _xlpm.a, TRIM(_xlfn.TEXTSPLIT(M1271,",")),
 _xlpm.b, TRIM(_xlfn.TEXTSPLIT(L1271,",")),
 IFERROR(_xlfn._xlws.FILTER(_xlpm.a, ISNA(MATCH(_xlpm.a,_xlpm.b,0))), "Không có khác biệt")
)</f>
        <v>Không có khác biệt</v>
      </c>
    </row>
    <row r="1272" spans="1:23" ht="71.25">
      <c r="A1272" s="44">
        <v>20252</v>
      </c>
      <c r="B1272" s="45" t="s">
        <v>8926</v>
      </c>
      <c r="C1272" s="44">
        <v>2024</v>
      </c>
      <c r="D1272" s="45" t="s">
        <v>1110</v>
      </c>
      <c r="E1272" s="45" t="s">
        <v>1095</v>
      </c>
      <c r="F1272" s="45" t="s">
        <v>1088</v>
      </c>
      <c r="G1272" s="45" t="s">
        <v>1207</v>
      </c>
      <c r="H1272" s="45" t="s">
        <v>1101</v>
      </c>
      <c r="I1272" s="44">
        <v>2410950</v>
      </c>
      <c r="J1272" s="45" t="s">
        <v>3508</v>
      </c>
      <c r="K1272" s="45" t="s">
        <v>1092</v>
      </c>
      <c r="L1272" s="45" t="s">
        <v>8951</v>
      </c>
      <c r="M1272" s="45" t="s">
        <v>8951</v>
      </c>
      <c r="N1272" s="44">
        <v>4</v>
      </c>
      <c r="O1272" s="44">
        <v>933000</v>
      </c>
      <c r="P1272" s="44">
        <v>3732000</v>
      </c>
      <c r="Q1272" s="44">
        <v>3732000</v>
      </c>
      <c r="R1272" s="44">
        <v>0</v>
      </c>
      <c r="S1272" s="42"/>
      <c r="W1272" s="5" t="str" cm="1">
        <f t="array" ref="W1272">_xlfn.LET(
 _xlpm.a, TRIM(_xlfn.TEXTSPLIT(M1272,",")),
 _xlpm.b, TRIM(_xlfn.TEXTSPLIT(L1272,",")),
 IFERROR(_xlfn._xlws.FILTER(_xlpm.a, ISNA(MATCH(_xlpm.a,_xlpm.b,0))), "Không có khác biệt")
)</f>
        <v>Không có khác biệt</v>
      </c>
    </row>
    <row r="1273" spans="1:23" ht="85.5">
      <c r="A1273" s="44">
        <v>20252</v>
      </c>
      <c r="B1273" s="45" t="s">
        <v>8926</v>
      </c>
      <c r="C1273" s="44">
        <v>2024</v>
      </c>
      <c r="D1273" s="45" t="s">
        <v>1110</v>
      </c>
      <c r="E1273" s="45" t="s">
        <v>1095</v>
      </c>
      <c r="F1273" s="45" t="s">
        <v>1088</v>
      </c>
      <c r="G1273" s="45" t="s">
        <v>1128</v>
      </c>
      <c r="H1273" s="45" t="s">
        <v>1101</v>
      </c>
      <c r="I1273" s="44">
        <v>2410745</v>
      </c>
      <c r="J1273" s="45" t="s">
        <v>3510</v>
      </c>
      <c r="K1273" s="45" t="s">
        <v>1092</v>
      </c>
      <c r="L1273" s="45" t="s">
        <v>9528</v>
      </c>
      <c r="M1273" s="45" t="s">
        <v>9529</v>
      </c>
      <c r="N1273" s="44">
        <v>16</v>
      </c>
      <c r="O1273" s="44">
        <v>933000</v>
      </c>
      <c r="P1273" s="44">
        <v>14928000</v>
      </c>
      <c r="Q1273" s="44">
        <v>14928000</v>
      </c>
      <c r="R1273" s="44">
        <v>0</v>
      </c>
      <c r="S1273" s="42"/>
      <c r="W1273" s="5" t="str" cm="1">
        <f t="array" ref="W1273">_xlfn.LET(
 _xlpm.a, TRIM(_xlfn.TEXTSPLIT(M1273,",")),
 _xlpm.b, TRIM(_xlfn.TEXTSPLIT(L1273,",")),
 IFERROR(_xlfn._xlws.FILTER(_xlpm.a, ISNA(MATCH(_xlpm.a,_xlpm.b,0))), "Không có khác biệt")
)</f>
        <v>Không có khác biệt</v>
      </c>
    </row>
    <row r="1274" spans="1:23" ht="71.25">
      <c r="A1274" s="44">
        <v>20252</v>
      </c>
      <c r="B1274" s="45" t="s">
        <v>8926</v>
      </c>
      <c r="C1274" s="44">
        <v>2025</v>
      </c>
      <c r="D1274" s="45" t="s">
        <v>1117</v>
      </c>
      <c r="E1274" s="45" t="s">
        <v>1087</v>
      </c>
      <c r="F1274" s="45" t="s">
        <v>1088</v>
      </c>
      <c r="G1274" s="45" t="s">
        <v>1128</v>
      </c>
      <c r="H1274" s="45" t="s">
        <v>1090</v>
      </c>
      <c r="I1274" s="44">
        <v>2511000</v>
      </c>
      <c r="J1274" s="45" t="s">
        <v>3511</v>
      </c>
      <c r="K1274" s="45" t="s">
        <v>1092</v>
      </c>
      <c r="L1274" s="42"/>
      <c r="M1274" s="42"/>
      <c r="N1274" s="44">
        <v>0</v>
      </c>
      <c r="O1274" s="44">
        <v>933000</v>
      </c>
      <c r="P1274" s="44">
        <v>0</v>
      </c>
      <c r="Q1274" s="44">
        <v>24258000</v>
      </c>
      <c r="R1274" s="44">
        <v>24258000</v>
      </c>
      <c r="S1274" s="42"/>
      <c r="W1274" s="5" t="str" cm="1">
        <f t="array" ref="W1274">_xlfn.LET(
 _xlpm.a, TRIM(_xlfn.TEXTSPLIT(M1274,",")),
 _xlpm.b, TRIM(_xlfn.TEXTSPLIT(L1274,",")),
 IFERROR(_xlfn._xlws.FILTER(_xlpm.a, ISNA(MATCH(_xlpm.a,_xlpm.b,0))), "Không có khác biệt")
)</f>
        <v>Không có khác biệt</v>
      </c>
    </row>
    <row r="1275" spans="1:23" ht="71.25">
      <c r="A1275" s="44">
        <v>20252</v>
      </c>
      <c r="B1275" s="45" t="s">
        <v>8926</v>
      </c>
      <c r="C1275" s="44">
        <v>2024</v>
      </c>
      <c r="D1275" s="45" t="s">
        <v>1086</v>
      </c>
      <c r="E1275" s="45" t="s">
        <v>1087</v>
      </c>
      <c r="F1275" s="45" t="s">
        <v>1088</v>
      </c>
      <c r="G1275" s="45" t="s">
        <v>1089</v>
      </c>
      <c r="H1275" s="45" t="s">
        <v>1090</v>
      </c>
      <c r="I1275" s="44">
        <v>2410938</v>
      </c>
      <c r="J1275" s="45" t="s">
        <v>3512</v>
      </c>
      <c r="K1275" s="45" t="s">
        <v>1092</v>
      </c>
      <c r="L1275" s="45" t="s">
        <v>9504</v>
      </c>
      <c r="M1275" s="45" t="s">
        <v>9530</v>
      </c>
      <c r="N1275" s="44">
        <v>16</v>
      </c>
      <c r="O1275" s="44">
        <v>933000</v>
      </c>
      <c r="P1275" s="44">
        <v>14928000</v>
      </c>
      <c r="Q1275" s="44">
        <v>14928000</v>
      </c>
      <c r="R1275" s="44">
        <v>0</v>
      </c>
      <c r="S1275" s="42"/>
      <c r="W1275" s="5" t="str" cm="1">
        <f t="array" ref="W1275">_xlfn.LET(
 _xlpm.a, TRIM(_xlfn.TEXTSPLIT(M1275,",")),
 _xlpm.b, TRIM(_xlfn.TEXTSPLIT(L1275,",")),
 IFERROR(_xlfn._xlws.FILTER(_xlpm.a, ISNA(MATCH(_xlpm.a,_xlpm.b,0))), "Không có khác biệt")
)</f>
        <v>Không có khác biệt</v>
      </c>
    </row>
    <row r="1276" spans="1:23" ht="71.25">
      <c r="A1276" s="44">
        <v>20252</v>
      </c>
      <c r="B1276" s="45" t="s">
        <v>8926</v>
      </c>
      <c r="C1276" s="44">
        <v>2024</v>
      </c>
      <c r="D1276" s="45" t="s">
        <v>1110</v>
      </c>
      <c r="E1276" s="45" t="s">
        <v>1095</v>
      </c>
      <c r="F1276" s="45" t="s">
        <v>1088</v>
      </c>
      <c r="G1276" s="45" t="s">
        <v>1104</v>
      </c>
      <c r="H1276" s="45" t="s">
        <v>1101</v>
      </c>
      <c r="I1276" s="44">
        <v>2410871</v>
      </c>
      <c r="J1276" s="45" t="s">
        <v>3514</v>
      </c>
      <c r="K1276" s="45" t="s">
        <v>1092</v>
      </c>
      <c r="L1276" s="45" t="s">
        <v>9403</v>
      </c>
      <c r="M1276" s="45" t="s">
        <v>9403</v>
      </c>
      <c r="N1276" s="44">
        <v>5</v>
      </c>
      <c r="O1276" s="44">
        <v>933000</v>
      </c>
      <c r="P1276" s="44">
        <v>4665000</v>
      </c>
      <c r="Q1276" s="44">
        <v>4665000</v>
      </c>
      <c r="R1276" s="44">
        <v>0</v>
      </c>
      <c r="S1276" s="42"/>
      <c r="W1276" s="5" t="str" cm="1">
        <f t="array" ref="W1276">_xlfn.LET(
 _xlpm.a, TRIM(_xlfn.TEXTSPLIT(M1276,",")),
 _xlpm.b, TRIM(_xlfn.TEXTSPLIT(L1276,",")),
 IFERROR(_xlfn._xlws.FILTER(_xlpm.a, ISNA(MATCH(_xlpm.a,_xlpm.b,0))), "Không có khác biệt")
)</f>
        <v>Không có khác biệt</v>
      </c>
    </row>
    <row r="1277" spans="1:23" ht="71.25">
      <c r="A1277" s="44">
        <v>20252</v>
      </c>
      <c r="B1277" s="45" t="s">
        <v>8926</v>
      </c>
      <c r="C1277" s="44">
        <v>2023</v>
      </c>
      <c r="D1277" s="45" t="s">
        <v>1127</v>
      </c>
      <c r="E1277" s="45" t="s">
        <v>1095</v>
      </c>
      <c r="F1277" s="45" t="s">
        <v>1088</v>
      </c>
      <c r="G1277" s="45" t="s">
        <v>1124</v>
      </c>
      <c r="H1277" s="45" t="s">
        <v>1101</v>
      </c>
      <c r="I1277" s="45" t="s">
        <v>3516</v>
      </c>
      <c r="J1277" s="45" t="s">
        <v>3517</v>
      </c>
      <c r="K1277" s="45" t="s">
        <v>1092</v>
      </c>
      <c r="L1277" s="45" t="s">
        <v>8939</v>
      </c>
      <c r="M1277" s="42"/>
      <c r="N1277" s="44">
        <v>2</v>
      </c>
      <c r="O1277" s="44">
        <v>933000</v>
      </c>
      <c r="P1277" s="44">
        <v>1866000</v>
      </c>
      <c r="Q1277" s="44">
        <v>28000000</v>
      </c>
      <c r="R1277" s="44">
        <v>26134000</v>
      </c>
      <c r="S1277" s="42"/>
      <c r="W1277" s="5" t="str" cm="1">
        <f t="array" ref="W1277">_xlfn.LET(
 _xlpm.a, TRIM(_xlfn.TEXTSPLIT(M1277,",")),
 _xlpm.b, TRIM(_xlfn.TEXTSPLIT(L1277,",")),
 IFERROR(_xlfn._xlws.FILTER(_xlpm.a, ISNA(MATCH(_xlpm.a,_xlpm.b,0))), "Không có khác biệt")
)</f>
        <v>Không có khác biệt</v>
      </c>
    </row>
    <row r="1278" spans="1:23" ht="71.25">
      <c r="A1278" s="44">
        <v>20252</v>
      </c>
      <c r="B1278" s="45" t="s">
        <v>8926</v>
      </c>
      <c r="C1278" s="44">
        <v>2025</v>
      </c>
      <c r="D1278" s="45" t="s">
        <v>1117</v>
      </c>
      <c r="E1278" s="45" t="s">
        <v>1087</v>
      </c>
      <c r="F1278" s="45" t="s">
        <v>1088</v>
      </c>
      <c r="G1278" s="45" t="s">
        <v>1104</v>
      </c>
      <c r="H1278" s="45" t="s">
        <v>1090</v>
      </c>
      <c r="I1278" s="44">
        <v>2510227</v>
      </c>
      <c r="J1278" s="45" t="s">
        <v>3518</v>
      </c>
      <c r="K1278" s="45" t="s">
        <v>1092</v>
      </c>
      <c r="L1278" s="42"/>
      <c r="M1278" s="42"/>
      <c r="N1278" s="44">
        <v>0</v>
      </c>
      <c r="O1278" s="44">
        <v>933000</v>
      </c>
      <c r="P1278" s="44">
        <v>0</v>
      </c>
      <c r="Q1278" s="44">
        <v>26124000</v>
      </c>
      <c r="R1278" s="44">
        <v>26124000</v>
      </c>
      <c r="S1278" s="42"/>
      <c r="W1278" s="5" t="str" cm="1">
        <f t="array" ref="W1278">_xlfn.LET(
 _xlpm.a, TRIM(_xlfn.TEXTSPLIT(M1278,",")),
 _xlpm.b, TRIM(_xlfn.TEXTSPLIT(L1278,",")),
 IFERROR(_xlfn._xlws.FILTER(_xlpm.a, ISNA(MATCH(_xlpm.a,_xlpm.b,0))), "Không có khác biệt")
)</f>
        <v>Không có khác biệt</v>
      </c>
    </row>
    <row r="1279" spans="1:23" ht="85.5">
      <c r="A1279" s="44">
        <v>20252</v>
      </c>
      <c r="B1279" s="45" t="s">
        <v>8926</v>
      </c>
      <c r="C1279" s="44">
        <v>2025</v>
      </c>
      <c r="D1279" s="45" t="s">
        <v>1099</v>
      </c>
      <c r="E1279" s="45" t="s">
        <v>1087</v>
      </c>
      <c r="F1279" s="45" t="s">
        <v>1088</v>
      </c>
      <c r="G1279" s="45" t="s">
        <v>1124</v>
      </c>
      <c r="H1279" s="45" t="s">
        <v>1101</v>
      </c>
      <c r="I1279" s="44">
        <v>2510588</v>
      </c>
      <c r="J1279" s="45" t="s">
        <v>3519</v>
      </c>
      <c r="K1279" s="45" t="s">
        <v>1092</v>
      </c>
      <c r="L1279" s="45" t="s">
        <v>9531</v>
      </c>
      <c r="M1279" s="45" t="s">
        <v>9532</v>
      </c>
      <c r="N1279" s="44">
        <v>13</v>
      </c>
      <c r="O1279" s="44">
        <v>933000</v>
      </c>
      <c r="P1279" s="44">
        <v>12129000</v>
      </c>
      <c r="Q1279" s="44">
        <v>14918000</v>
      </c>
      <c r="R1279" s="44">
        <v>2789000</v>
      </c>
      <c r="S1279" s="42"/>
      <c r="W1279" s="5" t="str" cm="1">
        <f t="array" ref="W1279">_xlfn.LET(
 _xlpm.a, TRIM(_xlfn.TEXTSPLIT(M1279,",")),
 _xlpm.b, TRIM(_xlfn.TEXTSPLIT(L1279,",")),
 IFERROR(_xlfn._xlws.FILTER(_xlpm.a, ISNA(MATCH(_xlpm.a,_xlpm.b,0))), "Không có khác biệt")
)</f>
        <v>FST2.120</v>
      </c>
    </row>
    <row r="1280" spans="1:23" ht="71.25">
      <c r="A1280" s="44">
        <v>20252</v>
      </c>
      <c r="B1280" s="45" t="s">
        <v>8926</v>
      </c>
      <c r="C1280" s="44">
        <v>2021</v>
      </c>
      <c r="D1280" s="45" t="s">
        <v>1248</v>
      </c>
      <c r="E1280" s="45" t="s">
        <v>1095</v>
      </c>
      <c r="F1280" s="45" t="s">
        <v>1088</v>
      </c>
      <c r="G1280" s="45" t="s">
        <v>1145</v>
      </c>
      <c r="H1280" s="45" t="s">
        <v>1090</v>
      </c>
      <c r="I1280" s="45" t="s">
        <v>3520</v>
      </c>
      <c r="J1280" s="45" t="s">
        <v>3521</v>
      </c>
      <c r="K1280" s="45" t="s">
        <v>1092</v>
      </c>
      <c r="L1280" s="42"/>
      <c r="M1280" s="42"/>
      <c r="N1280" s="44">
        <v>0</v>
      </c>
      <c r="O1280" s="44">
        <v>933000</v>
      </c>
      <c r="P1280" s="44">
        <v>0</v>
      </c>
      <c r="Q1280" s="44">
        <v>0</v>
      </c>
      <c r="R1280" s="44">
        <v>0</v>
      </c>
      <c r="S1280" s="42"/>
      <c r="W1280" s="5" t="str" cm="1">
        <f t="array" ref="W1280">_xlfn.LET(
 _xlpm.a, TRIM(_xlfn.TEXTSPLIT(M1280,",")),
 _xlpm.b, TRIM(_xlfn.TEXTSPLIT(L1280,",")),
 IFERROR(_xlfn._xlws.FILTER(_xlpm.a, ISNA(MATCH(_xlpm.a,_xlpm.b,0))), "Không có khác biệt")
)</f>
        <v>Không có khác biệt</v>
      </c>
    </row>
    <row r="1281" spans="1:23" ht="71.25">
      <c r="A1281" s="44">
        <v>20252</v>
      </c>
      <c r="B1281" s="45" t="s">
        <v>8926</v>
      </c>
      <c r="C1281" s="44">
        <v>2023</v>
      </c>
      <c r="D1281" s="45" t="s">
        <v>1127</v>
      </c>
      <c r="E1281" s="45" t="s">
        <v>1095</v>
      </c>
      <c r="F1281" s="45" t="s">
        <v>1088</v>
      </c>
      <c r="G1281" s="45" t="s">
        <v>1161</v>
      </c>
      <c r="H1281" s="45" t="s">
        <v>1101</v>
      </c>
      <c r="I1281" s="45" t="s">
        <v>3523</v>
      </c>
      <c r="J1281" s="45" t="s">
        <v>3524</v>
      </c>
      <c r="K1281" s="45" t="s">
        <v>1092</v>
      </c>
      <c r="L1281" s="42"/>
      <c r="M1281" s="42"/>
      <c r="N1281" s="44">
        <v>0</v>
      </c>
      <c r="O1281" s="44">
        <v>933000</v>
      </c>
      <c r="P1281" s="44">
        <v>0</v>
      </c>
      <c r="Q1281" s="44">
        <v>28000000</v>
      </c>
      <c r="R1281" s="44">
        <v>28000000</v>
      </c>
      <c r="S1281" s="42"/>
      <c r="W1281" s="5" t="str" cm="1">
        <f t="array" ref="W1281">_xlfn.LET(
 _xlpm.a, TRIM(_xlfn.TEXTSPLIT(M1281,",")),
 _xlpm.b, TRIM(_xlfn.TEXTSPLIT(L1281,",")),
 IFERROR(_xlfn._xlws.FILTER(_xlpm.a, ISNA(MATCH(_xlpm.a,_xlpm.b,0))), "Không có khác biệt")
)</f>
        <v>Không có khác biệt</v>
      </c>
    </row>
    <row r="1282" spans="1:23" ht="71.25">
      <c r="A1282" s="44">
        <v>20252</v>
      </c>
      <c r="B1282" s="45" t="s">
        <v>8926</v>
      </c>
      <c r="C1282" s="44">
        <v>2022</v>
      </c>
      <c r="D1282" s="45" t="s">
        <v>1144</v>
      </c>
      <c r="E1282" s="45" t="s">
        <v>1095</v>
      </c>
      <c r="F1282" s="45" t="s">
        <v>1088</v>
      </c>
      <c r="G1282" s="45" t="s">
        <v>1161</v>
      </c>
      <c r="H1282" s="45" t="s">
        <v>1090</v>
      </c>
      <c r="I1282" s="45" t="s">
        <v>3526</v>
      </c>
      <c r="J1282" s="45" t="s">
        <v>2682</v>
      </c>
      <c r="K1282" s="45" t="s">
        <v>1092</v>
      </c>
      <c r="L1282" s="42"/>
      <c r="M1282" s="42"/>
      <c r="N1282" s="44">
        <v>0</v>
      </c>
      <c r="O1282" s="44">
        <v>933000</v>
      </c>
      <c r="P1282" s="44">
        <v>0</v>
      </c>
      <c r="Q1282" s="44">
        <v>23300000</v>
      </c>
      <c r="R1282" s="44">
        <v>23300000</v>
      </c>
      <c r="S1282" s="42"/>
      <c r="W1282" s="5" t="str" cm="1">
        <f t="array" ref="W1282">_xlfn.LET(
 _xlpm.a, TRIM(_xlfn.TEXTSPLIT(M1282,",")),
 _xlpm.b, TRIM(_xlfn.TEXTSPLIT(L1282,",")),
 IFERROR(_xlfn._xlws.FILTER(_xlpm.a, ISNA(MATCH(_xlpm.a,_xlpm.b,0))), "Không có khác biệt")
)</f>
        <v>Không có khác biệt</v>
      </c>
    </row>
    <row r="1283" spans="1:23" ht="71.25">
      <c r="A1283" s="44">
        <v>20252</v>
      </c>
      <c r="B1283" s="45" t="s">
        <v>8926</v>
      </c>
      <c r="C1283" s="44">
        <v>2025</v>
      </c>
      <c r="D1283" s="45" t="s">
        <v>1099</v>
      </c>
      <c r="E1283" s="45" t="s">
        <v>1087</v>
      </c>
      <c r="F1283" s="45" t="s">
        <v>1088</v>
      </c>
      <c r="G1283" s="45" t="s">
        <v>1128</v>
      </c>
      <c r="H1283" s="45" t="s">
        <v>1101</v>
      </c>
      <c r="I1283" s="44">
        <v>2510355</v>
      </c>
      <c r="J1283" s="45" t="s">
        <v>3528</v>
      </c>
      <c r="K1283" s="45" t="s">
        <v>1092</v>
      </c>
      <c r="L1283" s="45" t="s">
        <v>9533</v>
      </c>
      <c r="M1283" s="45" t="s">
        <v>9534</v>
      </c>
      <c r="N1283" s="44">
        <v>12</v>
      </c>
      <c r="O1283" s="44">
        <v>933000</v>
      </c>
      <c r="P1283" s="44">
        <v>11196000</v>
      </c>
      <c r="Q1283" s="44">
        <v>11186000</v>
      </c>
      <c r="R1283" s="44">
        <v>-10000</v>
      </c>
      <c r="S1283" s="42"/>
      <c r="W1283" s="5" t="str" cm="1">
        <f t="array" ref="W1283">_xlfn.LET(
 _xlpm.a, TRIM(_xlfn.TEXTSPLIT(M1283,",")),
 _xlpm.b, TRIM(_xlfn.TEXTSPLIT(L1283,",")),
 IFERROR(_xlfn._xlws.FILTER(_xlpm.a, ISNA(MATCH(_xlpm.a,_xlpm.b,0))), "Không có khác biệt")
)</f>
        <v>Không có khác biệt</v>
      </c>
    </row>
    <row r="1284" spans="1:23" ht="71.25">
      <c r="A1284" s="44">
        <v>20252</v>
      </c>
      <c r="B1284" s="45" t="s">
        <v>8926</v>
      </c>
      <c r="C1284" s="44">
        <v>2022</v>
      </c>
      <c r="D1284" s="45" t="s">
        <v>1141</v>
      </c>
      <c r="E1284" s="45" t="s">
        <v>1095</v>
      </c>
      <c r="F1284" s="45" t="s">
        <v>1088</v>
      </c>
      <c r="G1284" s="45" t="s">
        <v>1124</v>
      </c>
      <c r="H1284" s="45" t="s">
        <v>1101</v>
      </c>
      <c r="I1284" s="45" t="s">
        <v>3529</v>
      </c>
      <c r="J1284" s="45" t="s">
        <v>3530</v>
      </c>
      <c r="K1284" s="45" t="s">
        <v>1092</v>
      </c>
      <c r="L1284" s="42"/>
      <c r="M1284" s="42"/>
      <c r="N1284" s="44">
        <v>0</v>
      </c>
      <c r="O1284" s="44">
        <v>933000</v>
      </c>
      <c r="P1284" s="44">
        <v>0</v>
      </c>
      <c r="Q1284" s="44">
        <v>0</v>
      </c>
      <c r="R1284" s="44">
        <v>0</v>
      </c>
      <c r="S1284" s="42"/>
      <c r="W1284" s="5" t="str" cm="1">
        <f t="array" ref="W1284">_xlfn.LET(
 _xlpm.a, TRIM(_xlfn.TEXTSPLIT(M1284,",")),
 _xlpm.b, TRIM(_xlfn.TEXTSPLIT(L1284,",")),
 IFERROR(_xlfn._xlws.FILTER(_xlpm.a, ISNA(MATCH(_xlpm.a,_xlpm.b,0))), "Không có khác biệt")
)</f>
        <v>Không có khác biệt</v>
      </c>
    </row>
    <row r="1285" spans="1:23" ht="71.25">
      <c r="A1285" s="44">
        <v>20252</v>
      </c>
      <c r="B1285" s="45" t="s">
        <v>8926</v>
      </c>
      <c r="C1285" s="44">
        <v>2025</v>
      </c>
      <c r="D1285" s="45" t="s">
        <v>1099</v>
      </c>
      <c r="E1285" s="45" t="s">
        <v>1087</v>
      </c>
      <c r="F1285" s="45" t="s">
        <v>1088</v>
      </c>
      <c r="G1285" s="45" t="s">
        <v>1272</v>
      </c>
      <c r="H1285" s="45" t="s">
        <v>1101</v>
      </c>
      <c r="I1285" s="44">
        <v>2511188</v>
      </c>
      <c r="J1285" s="45" t="s">
        <v>3532</v>
      </c>
      <c r="K1285" s="45" t="s">
        <v>1092</v>
      </c>
      <c r="L1285" s="45" t="s">
        <v>9535</v>
      </c>
      <c r="M1285" s="45" t="s">
        <v>9536</v>
      </c>
      <c r="N1285" s="44">
        <v>14</v>
      </c>
      <c r="O1285" s="44">
        <v>933000</v>
      </c>
      <c r="P1285" s="44">
        <v>13062000</v>
      </c>
      <c r="Q1285" s="44">
        <v>17717000</v>
      </c>
      <c r="R1285" s="44">
        <v>4655000</v>
      </c>
      <c r="S1285" s="42"/>
      <c r="W1285" s="5" t="str" cm="1">
        <f t="array" ref="W1285">_xlfn.LET(
 _xlpm.a, TRIM(_xlfn.TEXTSPLIT(M1285,",")),
 _xlpm.b, TRIM(_xlfn.TEXTSPLIT(L1285,",")),
 IFERROR(_xlfn._xlws.FILTER(_xlpm.a, ISNA(MATCH(_xlpm.a,_xlpm.b,0))), "Không có khác biệt")
)</f>
        <v>Không có khác biệt</v>
      </c>
    </row>
    <row r="1286" spans="1:23" ht="71.25">
      <c r="A1286" s="44">
        <v>20252</v>
      </c>
      <c r="B1286" s="45" t="s">
        <v>8926</v>
      </c>
      <c r="C1286" s="44">
        <v>2023</v>
      </c>
      <c r="D1286" s="45" t="s">
        <v>1197</v>
      </c>
      <c r="E1286" s="45" t="s">
        <v>1095</v>
      </c>
      <c r="F1286" s="45" t="s">
        <v>1088</v>
      </c>
      <c r="G1286" s="45" t="s">
        <v>1165</v>
      </c>
      <c r="H1286" s="45" t="s">
        <v>1090</v>
      </c>
      <c r="I1286" s="45" t="s">
        <v>3534</v>
      </c>
      <c r="J1286" s="45" t="s">
        <v>3535</v>
      </c>
      <c r="K1286" s="45" t="s">
        <v>1092</v>
      </c>
      <c r="L1286" s="42"/>
      <c r="M1286" s="42"/>
      <c r="N1286" s="44">
        <v>0</v>
      </c>
      <c r="O1286" s="44">
        <v>933000</v>
      </c>
      <c r="P1286" s="44">
        <v>0</v>
      </c>
      <c r="Q1286" s="44">
        <v>28000000</v>
      </c>
      <c r="R1286" s="44">
        <v>28000000</v>
      </c>
      <c r="S1286" s="42"/>
      <c r="W1286" s="5" t="str" cm="1">
        <f t="array" ref="W1286">_xlfn.LET(
 _xlpm.a, TRIM(_xlfn.TEXTSPLIT(M1286,",")),
 _xlpm.b, TRIM(_xlfn.TEXTSPLIT(L1286,",")),
 IFERROR(_xlfn._xlws.FILTER(_xlpm.a, ISNA(MATCH(_xlpm.a,_xlpm.b,0))), "Không có khác biệt")
)</f>
        <v>Không có khác biệt</v>
      </c>
    </row>
    <row r="1287" spans="1:23" ht="71.25">
      <c r="A1287" s="44">
        <v>20252</v>
      </c>
      <c r="B1287" s="45" t="s">
        <v>8926</v>
      </c>
      <c r="C1287" s="44">
        <v>2025</v>
      </c>
      <c r="D1287" s="45" t="s">
        <v>1117</v>
      </c>
      <c r="E1287" s="45" t="s">
        <v>1087</v>
      </c>
      <c r="F1287" s="45" t="s">
        <v>1088</v>
      </c>
      <c r="G1287" s="45" t="s">
        <v>1107</v>
      </c>
      <c r="H1287" s="45" t="s">
        <v>1090</v>
      </c>
      <c r="I1287" s="44">
        <v>2510655</v>
      </c>
      <c r="J1287" s="45" t="s">
        <v>3536</v>
      </c>
      <c r="K1287" s="45" t="s">
        <v>1092</v>
      </c>
      <c r="L1287" s="42"/>
      <c r="M1287" s="42"/>
      <c r="N1287" s="44">
        <v>0</v>
      </c>
      <c r="O1287" s="44">
        <v>933000</v>
      </c>
      <c r="P1287" s="44">
        <v>0</v>
      </c>
      <c r="Q1287" s="44">
        <v>26124000</v>
      </c>
      <c r="R1287" s="44">
        <v>26124000</v>
      </c>
      <c r="S1287" s="42"/>
      <c r="W1287" s="5" t="str" cm="1">
        <f t="array" ref="W1287">_xlfn.LET(
 _xlpm.a, TRIM(_xlfn.TEXTSPLIT(M1287,",")),
 _xlpm.b, TRIM(_xlfn.TEXTSPLIT(L1287,",")),
 IFERROR(_xlfn._xlws.FILTER(_xlpm.a, ISNA(MATCH(_xlpm.a,_xlpm.b,0))), "Không có khác biệt")
)</f>
        <v>Không có khác biệt</v>
      </c>
    </row>
    <row r="1288" spans="1:23" ht="71.25">
      <c r="A1288" s="44">
        <v>20252</v>
      </c>
      <c r="B1288" s="45" t="s">
        <v>8926</v>
      </c>
      <c r="C1288" s="44">
        <v>2023</v>
      </c>
      <c r="D1288" s="45" t="s">
        <v>1197</v>
      </c>
      <c r="E1288" s="45" t="s">
        <v>1095</v>
      </c>
      <c r="F1288" s="45" t="s">
        <v>1088</v>
      </c>
      <c r="G1288" s="45" t="s">
        <v>1651</v>
      </c>
      <c r="H1288" s="45" t="s">
        <v>1090</v>
      </c>
      <c r="I1288" s="45" t="s">
        <v>3537</v>
      </c>
      <c r="J1288" s="45" t="s">
        <v>3538</v>
      </c>
      <c r="K1288" s="45" t="s">
        <v>1092</v>
      </c>
      <c r="L1288" s="45" t="s">
        <v>8951</v>
      </c>
      <c r="M1288" s="42"/>
      <c r="N1288" s="44">
        <v>4</v>
      </c>
      <c r="O1288" s="44">
        <v>933000</v>
      </c>
      <c r="P1288" s="44">
        <v>3732000</v>
      </c>
      <c r="Q1288" s="44">
        <v>28000000</v>
      </c>
      <c r="R1288" s="44">
        <v>24268000</v>
      </c>
      <c r="S1288" s="42"/>
      <c r="W1288" s="5" t="str" cm="1">
        <f t="array" ref="W1288">_xlfn.LET(
 _xlpm.a, TRIM(_xlfn.TEXTSPLIT(M1288,",")),
 _xlpm.b, TRIM(_xlfn.TEXTSPLIT(L1288,",")),
 IFERROR(_xlfn._xlws.FILTER(_xlpm.a, ISNA(MATCH(_xlpm.a,_xlpm.b,0))), "Không có khác biệt")
)</f>
        <v>Không có khác biệt</v>
      </c>
    </row>
    <row r="1289" spans="1:23" ht="71.25">
      <c r="A1289" s="44">
        <v>20252</v>
      </c>
      <c r="B1289" s="45" t="s">
        <v>8926</v>
      </c>
      <c r="C1289" s="44">
        <v>2022</v>
      </c>
      <c r="D1289" s="45" t="s">
        <v>1144</v>
      </c>
      <c r="E1289" s="45" t="s">
        <v>1095</v>
      </c>
      <c r="F1289" s="45" t="s">
        <v>1088</v>
      </c>
      <c r="G1289" s="45" t="s">
        <v>1268</v>
      </c>
      <c r="H1289" s="45" t="s">
        <v>1090</v>
      </c>
      <c r="I1289" s="45" t="s">
        <v>3539</v>
      </c>
      <c r="J1289" s="45" t="s">
        <v>3540</v>
      </c>
      <c r="K1289" s="45" t="s">
        <v>1092</v>
      </c>
      <c r="L1289" s="42"/>
      <c r="M1289" s="42"/>
      <c r="N1289" s="44">
        <v>0</v>
      </c>
      <c r="O1289" s="44">
        <v>933000</v>
      </c>
      <c r="P1289" s="44">
        <v>0</v>
      </c>
      <c r="Q1289" s="44">
        <v>28000000</v>
      </c>
      <c r="R1289" s="44">
        <v>28000000</v>
      </c>
      <c r="S1289" s="42"/>
      <c r="W1289" s="5" t="str" cm="1">
        <f t="array" ref="W1289">_xlfn.LET(
 _xlpm.a, TRIM(_xlfn.TEXTSPLIT(M1289,",")),
 _xlpm.b, TRIM(_xlfn.TEXTSPLIT(L1289,",")),
 IFERROR(_xlfn._xlws.FILTER(_xlpm.a, ISNA(MATCH(_xlpm.a,_xlpm.b,0))), "Không có khác biệt")
)</f>
        <v>Không có khác biệt</v>
      </c>
    </row>
    <row r="1290" spans="1:23" ht="71.25">
      <c r="A1290" s="44">
        <v>20252</v>
      </c>
      <c r="B1290" s="45" t="s">
        <v>8926</v>
      </c>
      <c r="C1290" s="44">
        <v>2024</v>
      </c>
      <c r="D1290" s="45" t="s">
        <v>1110</v>
      </c>
      <c r="E1290" s="45" t="s">
        <v>1095</v>
      </c>
      <c r="F1290" s="45" t="s">
        <v>1088</v>
      </c>
      <c r="G1290" s="45" t="s">
        <v>1811</v>
      </c>
      <c r="H1290" s="45" t="s">
        <v>1101</v>
      </c>
      <c r="I1290" s="44">
        <v>2410028</v>
      </c>
      <c r="J1290" s="45" t="s">
        <v>3541</v>
      </c>
      <c r="K1290" s="45" t="s">
        <v>1092</v>
      </c>
      <c r="L1290" s="42"/>
      <c r="M1290" s="42"/>
      <c r="N1290" s="44">
        <v>0</v>
      </c>
      <c r="O1290" s="44">
        <v>1667000</v>
      </c>
      <c r="P1290" s="44">
        <v>0</v>
      </c>
      <c r="Q1290" s="44">
        <v>50000000</v>
      </c>
      <c r="R1290" s="44">
        <v>50000000</v>
      </c>
      <c r="S1290" s="42"/>
      <c r="W1290" s="5" t="str" cm="1">
        <f t="array" ref="W1290">_xlfn.LET(
 _xlpm.a, TRIM(_xlfn.TEXTSPLIT(M1290,",")),
 _xlpm.b, TRIM(_xlfn.TEXTSPLIT(L1290,",")),
 IFERROR(_xlfn._xlws.FILTER(_xlpm.a, ISNA(MATCH(_xlpm.a,_xlpm.b,0))), "Không có khác biệt")
)</f>
        <v>Không có khác biệt</v>
      </c>
    </row>
    <row r="1291" spans="1:23" ht="71.25">
      <c r="A1291" s="44">
        <v>20252</v>
      </c>
      <c r="B1291" s="45" t="s">
        <v>8926</v>
      </c>
      <c r="C1291" s="44">
        <v>2025</v>
      </c>
      <c r="D1291" s="45" t="s">
        <v>1296</v>
      </c>
      <c r="E1291" s="45" t="s">
        <v>1087</v>
      </c>
      <c r="F1291" s="45" t="s">
        <v>1088</v>
      </c>
      <c r="G1291" s="45" t="s">
        <v>1192</v>
      </c>
      <c r="H1291" s="45" t="s">
        <v>1101</v>
      </c>
      <c r="I1291" s="44">
        <v>2510737</v>
      </c>
      <c r="J1291" s="45" t="s">
        <v>2197</v>
      </c>
      <c r="K1291" s="45" t="s">
        <v>1092</v>
      </c>
      <c r="L1291" s="45" t="s">
        <v>9537</v>
      </c>
      <c r="M1291" s="45" t="s">
        <v>9538</v>
      </c>
      <c r="N1291" s="44">
        <v>11</v>
      </c>
      <c r="O1291" s="44">
        <v>1225000</v>
      </c>
      <c r="P1291" s="44">
        <v>13475000</v>
      </c>
      <c r="Q1291" s="44">
        <v>14700000</v>
      </c>
      <c r="R1291" s="44">
        <v>1225000</v>
      </c>
      <c r="S1291" s="42"/>
      <c r="W1291" s="5" t="str" cm="1">
        <f t="array" ref="W1291">_xlfn.LET(
 _xlpm.a, TRIM(_xlfn.TEXTSPLIT(M1291,",")),
 _xlpm.b, TRIM(_xlfn.TEXTSPLIT(L1291,",")),
 IFERROR(_xlfn._xlws.FILTER(_xlpm.a, ISNA(MATCH(_xlpm.a,_xlpm.b,0))), "Không có khác biệt")
)</f>
        <v>Không có khác biệt</v>
      </c>
    </row>
    <row r="1292" spans="1:23" ht="71.25">
      <c r="A1292" s="44">
        <v>20252</v>
      </c>
      <c r="B1292" s="45" t="s">
        <v>8926</v>
      </c>
      <c r="C1292" s="44">
        <v>2022</v>
      </c>
      <c r="D1292" s="45" t="s">
        <v>1141</v>
      </c>
      <c r="E1292" s="45" t="s">
        <v>1095</v>
      </c>
      <c r="F1292" s="45" t="s">
        <v>1088</v>
      </c>
      <c r="G1292" s="45" t="s">
        <v>1089</v>
      </c>
      <c r="H1292" s="45" t="s">
        <v>1101</v>
      </c>
      <c r="I1292" s="45" t="s">
        <v>3542</v>
      </c>
      <c r="J1292" s="45" t="s">
        <v>3543</v>
      </c>
      <c r="K1292" s="45" t="s">
        <v>1092</v>
      </c>
      <c r="L1292" s="45" t="s">
        <v>9539</v>
      </c>
      <c r="M1292" s="45" t="s">
        <v>9540</v>
      </c>
      <c r="N1292" s="44">
        <v>8</v>
      </c>
      <c r="O1292" s="44">
        <v>933000</v>
      </c>
      <c r="P1292" s="44">
        <v>7464000</v>
      </c>
      <c r="Q1292" s="44">
        <v>7464000</v>
      </c>
      <c r="R1292" s="44">
        <v>0</v>
      </c>
      <c r="S1292" s="42"/>
      <c r="W1292" s="5" t="str" cm="1">
        <f t="array" ref="W1292">_xlfn.LET(
 _xlpm.a, TRIM(_xlfn.TEXTSPLIT(M1292,",")),
 _xlpm.b, TRIM(_xlfn.TEXTSPLIT(L1292,",")),
 IFERROR(_xlfn._xlws.FILTER(_xlpm.a, ISNA(MATCH(_xlpm.a,_xlpm.b,0))), "Không có khác biệt")
)</f>
        <v>Không có khác biệt</v>
      </c>
    </row>
    <row r="1293" spans="1:23" ht="71.25">
      <c r="A1293" s="44">
        <v>20252</v>
      </c>
      <c r="B1293" s="45" t="s">
        <v>8926</v>
      </c>
      <c r="C1293" s="44">
        <v>2024</v>
      </c>
      <c r="D1293" s="45" t="s">
        <v>1110</v>
      </c>
      <c r="E1293" s="45" t="s">
        <v>1095</v>
      </c>
      <c r="F1293" s="45" t="s">
        <v>1088</v>
      </c>
      <c r="G1293" s="45" t="s">
        <v>1089</v>
      </c>
      <c r="H1293" s="45" t="s">
        <v>1101</v>
      </c>
      <c r="I1293" s="44">
        <v>2410232</v>
      </c>
      <c r="J1293" s="45" t="s">
        <v>3544</v>
      </c>
      <c r="K1293" s="45" t="s">
        <v>1092</v>
      </c>
      <c r="L1293" s="42"/>
      <c r="M1293" s="42"/>
      <c r="N1293" s="44">
        <v>0</v>
      </c>
      <c r="O1293" s="44">
        <v>933000</v>
      </c>
      <c r="P1293" s="44">
        <v>0</v>
      </c>
      <c r="Q1293" s="44">
        <v>28000000</v>
      </c>
      <c r="R1293" s="44">
        <v>28000000</v>
      </c>
      <c r="S1293" s="42"/>
      <c r="W1293" s="5" t="str" cm="1">
        <f t="array" ref="W1293">_xlfn.LET(
 _xlpm.a, TRIM(_xlfn.TEXTSPLIT(M1293,",")),
 _xlpm.b, TRIM(_xlfn.TEXTSPLIT(L1293,",")),
 IFERROR(_xlfn._xlws.FILTER(_xlpm.a, ISNA(MATCH(_xlpm.a,_xlpm.b,0))), "Không có khác biệt")
)</f>
        <v>Không có khác biệt</v>
      </c>
    </row>
    <row r="1294" spans="1:23" ht="71.25">
      <c r="A1294" s="44">
        <v>20252</v>
      </c>
      <c r="B1294" s="45" t="s">
        <v>8926</v>
      </c>
      <c r="C1294" s="44">
        <v>2025</v>
      </c>
      <c r="D1294" s="45" t="s">
        <v>1117</v>
      </c>
      <c r="E1294" s="45" t="s">
        <v>1087</v>
      </c>
      <c r="F1294" s="45" t="s">
        <v>1088</v>
      </c>
      <c r="G1294" s="45" t="s">
        <v>1104</v>
      </c>
      <c r="H1294" s="45" t="s">
        <v>1090</v>
      </c>
      <c r="I1294" s="44">
        <v>2510783</v>
      </c>
      <c r="J1294" s="45" t="s">
        <v>3545</v>
      </c>
      <c r="K1294" s="45" t="s">
        <v>1092</v>
      </c>
      <c r="L1294" s="42"/>
      <c r="M1294" s="42"/>
      <c r="N1294" s="44">
        <v>0</v>
      </c>
      <c r="O1294" s="44">
        <v>933000</v>
      </c>
      <c r="P1294" s="44">
        <v>0</v>
      </c>
      <c r="Q1294" s="44">
        <v>24258000</v>
      </c>
      <c r="R1294" s="44">
        <v>24258000</v>
      </c>
      <c r="S1294" s="42"/>
      <c r="W1294" s="5" t="str" cm="1">
        <f t="array" ref="W1294">_xlfn.LET(
 _xlpm.a, TRIM(_xlfn.TEXTSPLIT(M1294,",")),
 _xlpm.b, TRIM(_xlfn.TEXTSPLIT(L1294,",")),
 IFERROR(_xlfn._xlws.FILTER(_xlpm.a, ISNA(MATCH(_xlpm.a,_xlpm.b,0))), "Không có khác biệt")
)</f>
        <v>Không có khác biệt</v>
      </c>
    </row>
    <row r="1295" spans="1:23" ht="71.25">
      <c r="A1295" s="44">
        <v>20252</v>
      </c>
      <c r="B1295" s="45" t="s">
        <v>8926</v>
      </c>
      <c r="C1295" s="44">
        <v>2021</v>
      </c>
      <c r="D1295" s="45" t="s">
        <v>1180</v>
      </c>
      <c r="E1295" s="45" t="s">
        <v>1095</v>
      </c>
      <c r="F1295" s="45" t="s">
        <v>1088</v>
      </c>
      <c r="G1295" s="45" t="s">
        <v>1089</v>
      </c>
      <c r="H1295" s="45" t="s">
        <v>1101</v>
      </c>
      <c r="I1295" s="45" t="s">
        <v>3546</v>
      </c>
      <c r="J1295" s="45" t="s">
        <v>1375</v>
      </c>
      <c r="K1295" s="45" t="s">
        <v>1092</v>
      </c>
      <c r="L1295" s="42"/>
      <c r="M1295" s="42"/>
      <c r="N1295" s="44">
        <v>0</v>
      </c>
      <c r="O1295" s="44">
        <v>933000</v>
      </c>
      <c r="P1295" s="44">
        <v>0</v>
      </c>
      <c r="Q1295" s="44">
        <v>0</v>
      </c>
      <c r="R1295" s="44">
        <v>0</v>
      </c>
      <c r="S1295" s="42"/>
      <c r="W1295" s="5" t="str" cm="1">
        <f t="array" ref="W1295">_xlfn.LET(
 _xlpm.a, TRIM(_xlfn.TEXTSPLIT(M1295,",")),
 _xlpm.b, TRIM(_xlfn.TEXTSPLIT(L1295,",")),
 IFERROR(_xlfn._xlws.FILTER(_xlpm.a, ISNA(MATCH(_xlpm.a,_xlpm.b,0))), "Không có khác biệt")
)</f>
        <v>Không có khác biệt</v>
      </c>
    </row>
    <row r="1296" spans="1:23" ht="71.25">
      <c r="A1296" s="44">
        <v>20252</v>
      </c>
      <c r="B1296" s="45" t="s">
        <v>8926</v>
      </c>
      <c r="C1296" s="44">
        <v>2025</v>
      </c>
      <c r="D1296" s="45" t="s">
        <v>1099</v>
      </c>
      <c r="E1296" s="45" t="s">
        <v>1087</v>
      </c>
      <c r="F1296" s="45" t="s">
        <v>1088</v>
      </c>
      <c r="G1296" s="45" t="s">
        <v>1089</v>
      </c>
      <c r="H1296" s="45" t="s">
        <v>1101</v>
      </c>
      <c r="I1296" s="44">
        <v>2510229</v>
      </c>
      <c r="J1296" s="45" t="s">
        <v>3548</v>
      </c>
      <c r="K1296" s="45" t="s">
        <v>1092</v>
      </c>
      <c r="L1296" s="45" t="s">
        <v>9541</v>
      </c>
      <c r="M1296" s="45" t="s">
        <v>9542</v>
      </c>
      <c r="N1296" s="44">
        <v>12</v>
      </c>
      <c r="O1296" s="44">
        <v>933000</v>
      </c>
      <c r="P1296" s="44">
        <v>11196000</v>
      </c>
      <c r="Q1296" s="44">
        <v>10253000</v>
      </c>
      <c r="R1296" s="44">
        <v>-943000</v>
      </c>
      <c r="S1296" s="42"/>
      <c r="W1296" s="5" t="str" cm="1">
        <f t="array" ref="W1296">_xlfn.LET(
 _xlpm.a, TRIM(_xlfn.TEXTSPLIT(M1296,",")),
 _xlpm.b, TRIM(_xlfn.TEXTSPLIT(L1296,",")),
 IFERROR(_xlfn._xlws.FILTER(_xlpm.a, ISNA(MATCH(_xlpm.a,_xlpm.b,0))), "Không có khác biệt")
)</f>
        <v>Không có khác biệt</v>
      </c>
    </row>
    <row r="1297" spans="1:23" ht="71.25">
      <c r="A1297" s="44">
        <v>20252</v>
      </c>
      <c r="B1297" s="45" t="s">
        <v>8926</v>
      </c>
      <c r="C1297" s="44">
        <v>2023</v>
      </c>
      <c r="D1297" s="45" t="s">
        <v>1127</v>
      </c>
      <c r="E1297" s="45" t="s">
        <v>1095</v>
      </c>
      <c r="F1297" s="45" t="s">
        <v>1088</v>
      </c>
      <c r="G1297" s="45" t="s">
        <v>1089</v>
      </c>
      <c r="H1297" s="45" t="s">
        <v>1101</v>
      </c>
      <c r="I1297" s="45" t="s">
        <v>3550</v>
      </c>
      <c r="J1297" s="45" t="s">
        <v>3551</v>
      </c>
      <c r="K1297" s="45" t="s">
        <v>1092</v>
      </c>
      <c r="L1297" s="45" t="s">
        <v>8939</v>
      </c>
      <c r="M1297" s="42"/>
      <c r="N1297" s="44">
        <v>2</v>
      </c>
      <c r="O1297" s="44">
        <v>933000</v>
      </c>
      <c r="P1297" s="44">
        <v>1866000</v>
      </c>
      <c r="Q1297" s="44">
        <v>28000000</v>
      </c>
      <c r="R1297" s="44">
        <v>26134000</v>
      </c>
      <c r="S1297" s="42"/>
      <c r="W1297" s="5" t="str" cm="1">
        <f t="array" ref="W1297">_xlfn.LET(
 _xlpm.a, TRIM(_xlfn.TEXTSPLIT(M1297,",")),
 _xlpm.b, TRIM(_xlfn.TEXTSPLIT(L1297,",")),
 IFERROR(_xlfn._xlws.FILTER(_xlpm.a, ISNA(MATCH(_xlpm.a,_xlpm.b,0))), "Không có khác biệt")
)</f>
        <v>Không có khác biệt</v>
      </c>
    </row>
    <row r="1298" spans="1:23" ht="71.25">
      <c r="A1298" s="44">
        <v>20252</v>
      </c>
      <c r="B1298" s="45" t="s">
        <v>8926</v>
      </c>
      <c r="C1298" s="44">
        <v>2024</v>
      </c>
      <c r="D1298" s="45" t="s">
        <v>1110</v>
      </c>
      <c r="E1298" s="45" t="s">
        <v>1095</v>
      </c>
      <c r="F1298" s="45" t="s">
        <v>1088</v>
      </c>
      <c r="G1298" s="45" t="s">
        <v>1107</v>
      </c>
      <c r="H1298" s="45" t="s">
        <v>1101</v>
      </c>
      <c r="I1298" s="44">
        <v>2410768</v>
      </c>
      <c r="J1298" s="45" t="s">
        <v>3553</v>
      </c>
      <c r="K1298" s="45" t="s">
        <v>1092</v>
      </c>
      <c r="L1298" s="42"/>
      <c r="M1298" s="42"/>
      <c r="N1298" s="44">
        <v>0</v>
      </c>
      <c r="O1298" s="44">
        <v>933000</v>
      </c>
      <c r="P1298" s="44">
        <v>0</v>
      </c>
      <c r="Q1298" s="44">
        <v>28000000</v>
      </c>
      <c r="R1298" s="44">
        <v>28000000</v>
      </c>
      <c r="S1298" s="42"/>
      <c r="W1298" s="5" t="str" cm="1">
        <f t="array" ref="W1298">_xlfn.LET(
 _xlpm.a, TRIM(_xlfn.TEXTSPLIT(M1298,",")),
 _xlpm.b, TRIM(_xlfn.TEXTSPLIT(L1298,",")),
 IFERROR(_xlfn._xlws.FILTER(_xlpm.a, ISNA(MATCH(_xlpm.a,_xlpm.b,0))), "Không có khác biệt")
)</f>
        <v>Không có khác biệt</v>
      </c>
    </row>
    <row r="1299" spans="1:23" ht="71.25">
      <c r="A1299" s="44">
        <v>20252</v>
      </c>
      <c r="B1299" s="45" t="s">
        <v>8926</v>
      </c>
      <c r="C1299" s="44">
        <v>2023</v>
      </c>
      <c r="D1299" s="45" t="s">
        <v>1127</v>
      </c>
      <c r="E1299" s="45" t="s">
        <v>1095</v>
      </c>
      <c r="F1299" s="45" t="s">
        <v>1088</v>
      </c>
      <c r="G1299" s="45" t="s">
        <v>1124</v>
      </c>
      <c r="H1299" s="45" t="s">
        <v>1101</v>
      </c>
      <c r="I1299" s="45" t="s">
        <v>3555</v>
      </c>
      <c r="J1299" s="45" t="s">
        <v>3556</v>
      </c>
      <c r="K1299" s="45" t="s">
        <v>1092</v>
      </c>
      <c r="L1299" s="45" t="s">
        <v>8939</v>
      </c>
      <c r="M1299" s="42"/>
      <c r="N1299" s="44">
        <v>2</v>
      </c>
      <c r="O1299" s="44">
        <v>933000</v>
      </c>
      <c r="P1299" s="44">
        <v>1866000</v>
      </c>
      <c r="Q1299" s="44">
        <v>28000000</v>
      </c>
      <c r="R1299" s="44">
        <v>26134000</v>
      </c>
      <c r="S1299" s="42"/>
      <c r="W1299" s="5" t="str" cm="1">
        <f t="array" ref="W1299">_xlfn.LET(
 _xlpm.a, TRIM(_xlfn.TEXTSPLIT(M1299,",")),
 _xlpm.b, TRIM(_xlfn.TEXTSPLIT(L1299,",")),
 IFERROR(_xlfn._xlws.FILTER(_xlpm.a, ISNA(MATCH(_xlpm.a,_xlpm.b,0))), "Không có khác biệt")
)</f>
        <v>Không có khác biệt</v>
      </c>
    </row>
    <row r="1300" spans="1:23" ht="71.25">
      <c r="A1300" s="44">
        <v>20252</v>
      </c>
      <c r="B1300" s="45" t="s">
        <v>8926</v>
      </c>
      <c r="C1300" s="44">
        <v>2022</v>
      </c>
      <c r="D1300" s="45" t="s">
        <v>1144</v>
      </c>
      <c r="E1300" s="45" t="s">
        <v>1095</v>
      </c>
      <c r="F1300" s="45" t="s">
        <v>1088</v>
      </c>
      <c r="G1300" s="45" t="s">
        <v>1124</v>
      </c>
      <c r="H1300" s="45" t="s">
        <v>1090</v>
      </c>
      <c r="I1300" s="45" t="s">
        <v>3557</v>
      </c>
      <c r="J1300" s="45" t="s">
        <v>1979</v>
      </c>
      <c r="K1300" s="45" t="s">
        <v>1092</v>
      </c>
      <c r="L1300" s="45" t="s">
        <v>8939</v>
      </c>
      <c r="M1300" s="42"/>
      <c r="N1300" s="44">
        <v>2</v>
      </c>
      <c r="O1300" s="44">
        <v>933000</v>
      </c>
      <c r="P1300" s="44">
        <v>1866000</v>
      </c>
      <c r="Q1300" s="44">
        <v>23300000</v>
      </c>
      <c r="R1300" s="44">
        <v>21434000</v>
      </c>
      <c r="S1300" s="42"/>
      <c r="W1300" s="5" t="str" cm="1">
        <f t="array" ref="W1300">_xlfn.LET(
 _xlpm.a, TRIM(_xlfn.TEXTSPLIT(M1300,",")),
 _xlpm.b, TRIM(_xlfn.TEXTSPLIT(L1300,",")),
 IFERROR(_xlfn._xlws.FILTER(_xlpm.a, ISNA(MATCH(_xlpm.a,_xlpm.b,0))), "Không có khác biệt")
)</f>
        <v>Không có khác biệt</v>
      </c>
    </row>
    <row r="1301" spans="1:23" ht="71.25">
      <c r="A1301" s="44">
        <v>20252</v>
      </c>
      <c r="B1301" s="45" t="s">
        <v>8926</v>
      </c>
      <c r="C1301" s="44">
        <v>2025</v>
      </c>
      <c r="D1301" s="45" t="s">
        <v>1117</v>
      </c>
      <c r="E1301" s="45" t="s">
        <v>1087</v>
      </c>
      <c r="F1301" s="45" t="s">
        <v>1088</v>
      </c>
      <c r="G1301" s="45" t="s">
        <v>1128</v>
      </c>
      <c r="H1301" s="45" t="s">
        <v>1090</v>
      </c>
      <c r="I1301" s="44">
        <v>2510824</v>
      </c>
      <c r="J1301" s="45" t="s">
        <v>3559</v>
      </c>
      <c r="K1301" s="45" t="s">
        <v>1092</v>
      </c>
      <c r="L1301" s="42"/>
      <c r="M1301" s="42"/>
      <c r="N1301" s="44">
        <v>0</v>
      </c>
      <c r="O1301" s="44">
        <v>933000</v>
      </c>
      <c r="P1301" s="44">
        <v>0</v>
      </c>
      <c r="Q1301" s="44">
        <v>26124000</v>
      </c>
      <c r="R1301" s="44">
        <v>26124000</v>
      </c>
      <c r="S1301" s="42"/>
      <c r="W1301" s="5" t="str" cm="1">
        <f t="array" ref="W1301">_xlfn.LET(
 _xlpm.a, TRIM(_xlfn.TEXTSPLIT(M1301,",")),
 _xlpm.b, TRIM(_xlfn.TEXTSPLIT(L1301,",")),
 IFERROR(_xlfn._xlws.FILTER(_xlpm.a, ISNA(MATCH(_xlpm.a,_xlpm.b,0))), "Không có khác biệt")
)</f>
        <v>Không có khác biệt</v>
      </c>
    </row>
    <row r="1302" spans="1:23" ht="71.25">
      <c r="A1302" s="44">
        <v>20252</v>
      </c>
      <c r="B1302" s="45" t="s">
        <v>8926</v>
      </c>
      <c r="C1302" s="44">
        <v>2022</v>
      </c>
      <c r="D1302" s="45" t="s">
        <v>1141</v>
      </c>
      <c r="E1302" s="45" t="s">
        <v>1095</v>
      </c>
      <c r="F1302" s="45" t="s">
        <v>1088</v>
      </c>
      <c r="G1302" s="45" t="s">
        <v>1089</v>
      </c>
      <c r="H1302" s="45" t="s">
        <v>1101</v>
      </c>
      <c r="I1302" s="45" t="s">
        <v>3560</v>
      </c>
      <c r="J1302" s="45" t="s">
        <v>3561</v>
      </c>
      <c r="K1302" s="45" t="s">
        <v>1092</v>
      </c>
      <c r="L1302" s="42"/>
      <c r="M1302" s="42"/>
      <c r="N1302" s="44">
        <v>0</v>
      </c>
      <c r="O1302" s="44">
        <v>933000</v>
      </c>
      <c r="P1302" s="44">
        <v>0</v>
      </c>
      <c r="Q1302" s="44">
        <v>0</v>
      </c>
      <c r="R1302" s="44">
        <v>0</v>
      </c>
      <c r="S1302" s="42"/>
      <c r="W1302" s="5" t="str" cm="1">
        <f t="array" ref="W1302">_xlfn.LET(
 _xlpm.a, TRIM(_xlfn.TEXTSPLIT(M1302,",")),
 _xlpm.b, TRIM(_xlfn.TEXTSPLIT(L1302,",")),
 IFERROR(_xlfn._xlws.FILTER(_xlpm.a, ISNA(MATCH(_xlpm.a,_xlpm.b,0))), "Không có khác biệt")
)</f>
        <v>Không có khác biệt</v>
      </c>
    </row>
    <row r="1303" spans="1:23" ht="71.25">
      <c r="A1303" s="44">
        <v>20252</v>
      </c>
      <c r="B1303" s="45" t="s">
        <v>8926</v>
      </c>
      <c r="C1303" s="44">
        <v>2023</v>
      </c>
      <c r="D1303" s="45" t="s">
        <v>1197</v>
      </c>
      <c r="E1303" s="45" t="s">
        <v>1095</v>
      </c>
      <c r="F1303" s="45" t="s">
        <v>1088</v>
      </c>
      <c r="G1303" s="45" t="s">
        <v>1177</v>
      </c>
      <c r="H1303" s="45" t="s">
        <v>1090</v>
      </c>
      <c r="I1303" s="45" t="s">
        <v>3562</v>
      </c>
      <c r="J1303" s="45" t="s">
        <v>3563</v>
      </c>
      <c r="K1303" s="45" t="s">
        <v>1092</v>
      </c>
      <c r="L1303" s="42"/>
      <c r="M1303" s="42"/>
      <c r="N1303" s="44">
        <v>0</v>
      </c>
      <c r="O1303" s="44">
        <v>933000</v>
      </c>
      <c r="P1303" s="44">
        <v>0</v>
      </c>
      <c r="Q1303" s="44">
        <v>28000000</v>
      </c>
      <c r="R1303" s="44">
        <v>28000000</v>
      </c>
      <c r="S1303" s="42"/>
      <c r="W1303" s="5" t="str" cm="1">
        <f t="array" ref="W1303">_xlfn.LET(
 _xlpm.a, TRIM(_xlfn.TEXTSPLIT(M1303,",")),
 _xlpm.b, TRIM(_xlfn.TEXTSPLIT(L1303,",")),
 IFERROR(_xlfn._xlws.FILTER(_xlpm.a, ISNA(MATCH(_xlpm.a,_xlpm.b,0))), "Không có khác biệt")
)</f>
        <v>Không có khác biệt</v>
      </c>
    </row>
    <row r="1304" spans="1:23" ht="71.25">
      <c r="A1304" s="44">
        <v>20252</v>
      </c>
      <c r="B1304" s="45" t="s">
        <v>8926</v>
      </c>
      <c r="C1304" s="44">
        <v>2022</v>
      </c>
      <c r="D1304" s="45" t="s">
        <v>1144</v>
      </c>
      <c r="E1304" s="45" t="s">
        <v>1095</v>
      </c>
      <c r="F1304" s="45" t="s">
        <v>1088</v>
      </c>
      <c r="G1304" s="45" t="s">
        <v>1165</v>
      </c>
      <c r="H1304" s="45" t="s">
        <v>1090</v>
      </c>
      <c r="I1304" s="45" t="s">
        <v>3564</v>
      </c>
      <c r="J1304" s="45" t="s">
        <v>3565</v>
      </c>
      <c r="K1304" s="45" t="s">
        <v>1092</v>
      </c>
      <c r="L1304" s="42"/>
      <c r="M1304" s="42"/>
      <c r="N1304" s="44">
        <v>0</v>
      </c>
      <c r="O1304" s="44">
        <v>933000</v>
      </c>
      <c r="P1304" s="44">
        <v>0</v>
      </c>
      <c r="Q1304" s="44">
        <v>28000000</v>
      </c>
      <c r="R1304" s="44">
        <v>28000000</v>
      </c>
      <c r="S1304" s="42"/>
      <c r="W1304" s="5" t="str" cm="1">
        <f t="array" ref="W1304">_xlfn.LET(
 _xlpm.a, TRIM(_xlfn.TEXTSPLIT(M1304,",")),
 _xlpm.b, TRIM(_xlfn.TEXTSPLIT(L1304,",")),
 IFERROR(_xlfn._xlws.FILTER(_xlpm.a, ISNA(MATCH(_xlpm.a,_xlpm.b,0))), "Không có khác biệt")
)</f>
        <v>Không có khác biệt</v>
      </c>
    </row>
    <row r="1305" spans="1:23" ht="71.25">
      <c r="A1305" s="44">
        <v>20252</v>
      </c>
      <c r="B1305" s="45" t="s">
        <v>8926</v>
      </c>
      <c r="C1305" s="44">
        <v>2025</v>
      </c>
      <c r="D1305" s="45" t="s">
        <v>1117</v>
      </c>
      <c r="E1305" s="45" t="s">
        <v>1087</v>
      </c>
      <c r="F1305" s="45" t="s">
        <v>1088</v>
      </c>
      <c r="G1305" s="45" t="s">
        <v>1175</v>
      </c>
      <c r="H1305" s="45" t="s">
        <v>1090</v>
      </c>
      <c r="I1305" s="44">
        <v>2510961</v>
      </c>
      <c r="J1305" s="45" t="s">
        <v>3566</v>
      </c>
      <c r="K1305" s="45" t="s">
        <v>1092</v>
      </c>
      <c r="L1305" s="42"/>
      <c r="M1305" s="42"/>
      <c r="N1305" s="44">
        <v>0</v>
      </c>
      <c r="O1305" s="44">
        <v>933000</v>
      </c>
      <c r="P1305" s="44">
        <v>0</v>
      </c>
      <c r="Q1305" s="44">
        <v>26124000</v>
      </c>
      <c r="R1305" s="44">
        <v>26124000</v>
      </c>
      <c r="S1305" s="42"/>
      <c r="W1305" s="5" t="str" cm="1">
        <f t="array" ref="W1305">_xlfn.LET(
 _xlpm.a, TRIM(_xlfn.TEXTSPLIT(M1305,",")),
 _xlpm.b, TRIM(_xlfn.TEXTSPLIT(L1305,",")),
 IFERROR(_xlfn._xlws.FILTER(_xlpm.a, ISNA(MATCH(_xlpm.a,_xlpm.b,0))), "Không có khác biệt")
)</f>
        <v>Không có khác biệt</v>
      </c>
    </row>
    <row r="1306" spans="1:23" ht="71.25">
      <c r="A1306" s="44">
        <v>20252</v>
      </c>
      <c r="B1306" s="45" t="s">
        <v>8926</v>
      </c>
      <c r="C1306" s="44">
        <v>2025</v>
      </c>
      <c r="D1306" s="42"/>
      <c r="E1306" s="45" t="s">
        <v>1087</v>
      </c>
      <c r="F1306" s="45" t="s">
        <v>19</v>
      </c>
      <c r="G1306" s="45" t="s">
        <v>1333</v>
      </c>
      <c r="H1306" s="42"/>
      <c r="I1306" s="45" t="s">
        <v>3567</v>
      </c>
      <c r="J1306" s="45" t="s">
        <v>3568</v>
      </c>
      <c r="K1306" s="42"/>
      <c r="L1306" s="42"/>
      <c r="M1306" s="42"/>
      <c r="N1306" s="44">
        <v>0</v>
      </c>
      <c r="O1306" s="44">
        <v>0</v>
      </c>
      <c r="P1306" s="44">
        <v>0</v>
      </c>
      <c r="Q1306" s="44">
        <v>0</v>
      </c>
      <c r="R1306" s="44">
        <v>0</v>
      </c>
      <c r="S1306" s="42"/>
      <c r="W1306" s="5" t="str" cm="1">
        <f t="array" ref="W1306">_xlfn.LET(
 _xlpm.a, TRIM(_xlfn.TEXTSPLIT(M1306,",")),
 _xlpm.b, TRIM(_xlfn.TEXTSPLIT(L1306,",")),
 IFERROR(_xlfn._xlws.FILTER(_xlpm.a, ISNA(MATCH(_xlpm.a,_xlpm.b,0))), "Không có khác biệt")
)</f>
        <v>Không có khác biệt</v>
      </c>
    </row>
    <row r="1307" spans="1:23" ht="71.25">
      <c r="A1307" s="44">
        <v>20252</v>
      </c>
      <c r="B1307" s="45" t="s">
        <v>8926</v>
      </c>
      <c r="C1307" s="44">
        <v>2023</v>
      </c>
      <c r="D1307" s="45" t="s">
        <v>1127</v>
      </c>
      <c r="E1307" s="45" t="s">
        <v>1095</v>
      </c>
      <c r="F1307" s="45" t="s">
        <v>1088</v>
      </c>
      <c r="G1307" s="45" t="s">
        <v>1089</v>
      </c>
      <c r="H1307" s="45" t="s">
        <v>1101</v>
      </c>
      <c r="I1307" s="45" t="s">
        <v>3569</v>
      </c>
      <c r="J1307" s="45" t="s">
        <v>3570</v>
      </c>
      <c r="K1307" s="45" t="s">
        <v>1092</v>
      </c>
      <c r="L1307" s="42"/>
      <c r="M1307" s="42"/>
      <c r="N1307" s="44">
        <v>0</v>
      </c>
      <c r="O1307" s="44">
        <v>933000</v>
      </c>
      <c r="P1307" s="44">
        <v>0</v>
      </c>
      <c r="Q1307" s="44">
        <v>28000000</v>
      </c>
      <c r="R1307" s="44">
        <v>28000000</v>
      </c>
      <c r="S1307" s="42"/>
      <c r="W1307" s="5" t="str" cm="1">
        <f t="array" ref="W1307">_xlfn.LET(
 _xlpm.a, TRIM(_xlfn.TEXTSPLIT(M1307,",")),
 _xlpm.b, TRIM(_xlfn.TEXTSPLIT(L1307,",")),
 IFERROR(_xlfn._xlws.FILTER(_xlpm.a, ISNA(MATCH(_xlpm.a,_xlpm.b,0))), "Không có khác biệt")
)</f>
        <v>Không có khác biệt</v>
      </c>
    </row>
    <row r="1308" spans="1:23" ht="71.25">
      <c r="A1308" s="44">
        <v>20252</v>
      </c>
      <c r="B1308" s="45" t="s">
        <v>8926</v>
      </c>
      <c r="C1308" s="44">
        <v>2024</v>
      </c>
      <c r="D1308" s="45" t="s">
        <v>1110</v>
      </c>
      <c r="E1308" s="45" t="s">
        <v>1095</v>
      </c>
      <c r="F1308" s="45" t="s">
        <v>1088</v>
      </c>
      <c r="G1308" s="45" t="s">
        <v>1124</v>
      </c>
      <c r="H1308" s="45" t="s">
        <v>1101</v>
      </c>
      <c r="I1308" s="44">
        <v>2410110</v>
      </c>
      <c r="J1308" s="45" t="s">
        <v>3571</v>
      </c>
      <c r="K1308" s="45" t="s">
        <v>1092</v>
      </c>
      <c r="L1308" s="42"/>
      <c r="M1308" s="42"/>
      <c r="N1308" s="44">
        <v>0</v>
      </c>
      <c r="O1308" s="44">
        <v>933000</v>
      </c>
      <c r="P1308" s="44">
        <v>0</v>
      </c>
      <c r="Q1308" s="44">
        <v>28000000</v>
      </c>
      <c r="R1308" s="44">
        <v>28000000</v>
      </c>
      <c r="S1308" s="42"/>
      <c r="W1308" s="5" t="str" cm="1">
        <f t="array" ref="W1308">_xlfn.LET(
 _xlpm.a, TRIM(_xlfn.TEXTSPLIT(M1308,",")),
 _xlpm.b, TRIM(_xlfn.TEXTSPLIT(L1308,",")),
 IFERROR(_xlfn._xlws.FILTER(_xlpm.a, ISNA(MATCH(_xlpm.a,_xlpm.b,0))), "Không có khác biệt")
)</f>
        <v>Không có khác biệt</v>
      </c>
    </row>
    <row r="1309" spans="1:23" ht="71.25">
      <c r="A1309" s="44">
        <v>20252</v>
      </c>
      <c r="B1309" s="45" t="s">
        <v>8926</v>
      </c>
      <c r="C1309" s="44">
        <v>2025</v>
      </c>
      <c r="D1309" s="45" t="s">
        <v>1117</v>
      </c>
      <c r="E1309" s="45" t="s">
        <v>1087</v>
      </c>
      <c r="F1309" s="45" t="s">
        <v>1088</v>
      </c>
      <c r="G1309" s="45" t="s">
        <v>1107</v>
      </c>
      <c r="H1309" s="45" t="s">
        <v>1090</v>
      </c>
      <c r="I1309" s="44">
        <v>2510992</v>
      </c>
      <c r="J1309" s="45" t="s">
        <v>3572</v>
      </c>
      <c r="K1309" s="45" t="s">
        <v>1092</v>
      </c>
      <c r="L1309" s="42"/>
      <c r="M1309" s="42"/>
      <c r="N1309" s="44">
        <v>0</v>
      </c>
      <c r="O1309" s="44">
        <v>933000</v>
      </c>
      <c r="P1309" s="44">
        <v>0</v>
      </c>
      <c r="Q1309" s="44">
        <v>26124000</v>
      </c>
      <c r="R1309" s="44">
        <v>26124000</v>
      </c>
      <c r="S1309" s="42"/>
      <c r="W1309" s="5" t="str" cm="1">
        <f t="array" ref="W1309">_xlfn.LET(
 _xlpm.a, TRIM(_xlfn.TEXTSPLIT(M1309,",")),
 _xlpm.b, TRIM(_xlfn.TEXTSPLIT(L1309,",")),
 IFERROR(_xlfn._xlws.FILTER(_xlpm.a, ISNA(MATCH(_xlpm.a,_xlpm.b,0))), "Không có khác biệt")
)</f>
        <v>Không có khác biệt</v>
      </c>
    </row>
    <row r="1310" spans="1:23" ht="71.25">
      <c r="A1310" s="44">
        <v>20252</v>
      </c>
      <c r="B1310" s="45" t="s">
        <v>8926</v>
      </c>
      <c r="C1310" s="44">
        <v>2021</v>
      </c>
      <c r="D1310" s="45" t="s">
        <v>1248</v>
      </c>
      <c r="E1310" s="45" t="s">
        <v>1095</v>
      </c>
      <c r="F1310" s="45" t="s">
        <v>1088</v>
      </c>
      <c r="G1310" s="45" t="s">
        <v>1145</v>
      </c>
      <c r="H1310" s="45" t="s">
        <v>1090</v>
      </c>
      <c r="I1310" s="45" t="s">
        <v>3573</v>
      </c>
      <c r="J1310" s="45" t="s">
        <v>3574</v>
      </c>
      <c r="K1310" s="45" t="s">
        <v>1092</v>
      </c>
      <c r="L1310" s="45" t="s">
        <v>8939</v>
      </c>
      <c r="M1310" s="42"/>
      <c r="N1310" s="44">
        <v>2</v>
      </c>
      <c r="O1310" s="44">
        <v>933000</v>
      </c>
      <c r="P1310" s="44">
        <v>1866000</v>
      </c>
      <c r="Q1310" s="44">
        <v>28000000</v>
      </c>
      <c r="R1310" s="44">
        <v>26134000</v>
      </c>
      <c r="S1310" s="42"/>
      <c r="W1310" s="5" t="str" cm="1">
        <f t="array" ref="W1310">_xlfn.LET(
 _xlpm.a, TRIM(_xlfn.TEXTSPLIT(M1310,",")),
 _xlpm.b, TRIM(_xlfn.TEXTSPLIT(L1310,",")),
 IFERROR(_xlfn._xlws.FILTER(_xlpm.a, ISNA(MATCH(_xlpm.a,_xlpm.b,0))), "Không có khác biệt")
)</f>
        <v>Không có khác biệt</v>
      </c>
    </row>
    <row r="1311" spans="1:23" ht="71.25">
      <c r="A1311" s="44">
        <v>20252</v>
      </c>
      <c r="B1311" s="45" t="s">
        <v>8926</v>
      </c>
      <c r="C1311" s="44">
        <v>2023</v>
      </c>
      <c r="D1311" s="45" t="s">
        <v>1197</v>
      </c>
      <c r="E1311" s="45" t="s">
        <v>1095</v>
      </c>
      <c r="F1311" s="45" t="s">
        <v>1088</v>
      </c>
      <c r="G1311" s="45" t="s">
        <v>1165</v>
      </c>
      <c r="H1311" s="45" t="s">
        <v>1090</v>
      </c>
      <c r="I1311" s="45" t="s">
        <v>3576</v>
      </c>
      <c r="J1311" s="45" t="s">
        <v>3577</v>
      </c>
      <c r="K1311" s="45" t="s">
        <v>1092</v>
      </c>
      <c r="L1311" s="42"/>
      <c r="M1311" s="42"/>
      <c r="N1311" s="44">
        <v>0</v>
      </c>
      <c r="O1311" s="44">
        <v>933000</v>
      </c>
      <c r="P1311" s="44">
        <v>0</v>
      </c>
      <c r="Q1311" s="44">
        <v>28000000</v>
      </c>
      <c r="R1311" s="44">
        <v>28000000</v>
      </c>
      <c r="S1311" s="42"/>
      <c r="W1311" s="5" t="str" cm="1">
        <f t="array" ref="W1311">_xlfn.LET(
 _xlpm.a, TRIM(_xlfn.TEXTSPLIT(M1311,",")),
 _xlpm.b, TRIM(_xlfn.TEXTSPLIT(L1311,",")),
 IFERROR(_xlfn._xlws.FILTER(_xlpm.a, ISNA(MATCH(_xlpm.a,_xlpm.b,0))), "Không có khác biệt")
)</f>
        <v>Không có khác biệt</v>
      </c>
    </row>
    <row r="1312" spans="1:23" ht="71.25">
      <c r="A1312" s="44">
        <v>20252</v>
      </c>
      <c r="B1312" s="45" t="s">
        <v>8926</v>
      </c>
      <c r="C1312" s="44">
        <v>2025</v>
      </c>
      <c r="D1312" s="42"/>
      <c r="E1312" s="45" t="s">
        <v>1087</v>
      </c>
      <c r="F1312" s="45" t="s">
        <v>1133</v>
      </c>
      <c r="G1312" s="45" t="s">
        <v>1501</v>
      </c>
      <c r="H1312" s="42"/>
      <c r="I1312" s="44">
        <v>2560019</v>
      </c>
      <c r="J1312" s="45" t="s">
        <v>3578</v>
      </c>
      <c r="K1312" s="45" t="s">
        <v>1092</v>
      </c>
      <c r="L1312" s="42"/>
      <c r="M1312" s="42"/>
      <c r="N1312" s="44">
        <v>0</v>
      </c>
      <c r="O1312" s="44">
        <v>0</v>
      </c>
      <c r="P1312" s="44">
        <v>0</v>
      </c>
      <c r="Q1312" s="44">
        <v>0</v>
      </c>
      <c r="R1312" s="44">
        <v>0</v>
      </c>
      <c r="S1312" s="42"/>
      <c r="W1312" s="5" t="str" cm="1">
        <f t="array" ref="W1312">_xlfn.LET(
 _xlpm.a, TRIM(_xlfn.TEXTSPLIT(M1312,",")),
 _xlpm.b, TRIM(_xlfn.TEXTSPLIT(L1312,",")),
 IFERROR(_xlfn._xlws.FILTER(_xlpm.a, ISNA(MATCH(_xlpm.a,_xlpm.b,0))), "Không có khác biệt")
)</f>
        <v>Không có khác biệt</v>
      </c>
    </row>
    <row r="1313" spans="1:23" ht="71.25">
      <c r="A1313" s="44">
        <v>20252</v>
      </c>
      <c r="B1313" s="45" t="s">
        <v>8926</v>
      </c>
      <c r="C1313" s="44">
        <v>2025</v>
      </c>
      <c r="D1313" s="45" t="s">
        <v>1099</v>
      </c>
      <c r="E1313" s="45" t="s">
        <v>1087</v>
      </c>
      <c r="F1313" s="45" t="s">
        <v>1088</v>
      </c>
      <c r="G1313" s="45" t="s">
        <v>1454</v>
      </c>
      <c r="H1313" s="45" t="s">
        <v>1101</v>
      </c>
      <c r="I1313" s="44">
        <v>2510972</v>
      </c>
      <c r="J1313" s="45" t="s">
        <v>3579</v>
      </c>
      <c r="K1313" s="45" t="s">
        <v>1092</v>
      </c>
      <c r="L1313" s="45" t="s">
        <v>9543</v>
      </c>
      <c r="M1313" s="45" t="s">
        <v>9544</v>
      </c>
      <c r="N1313" s="44">
        <v>17</v>
      </c>
      <c r="O1313" s="44">
        <v>1317000</v>
      </c>
      <c r="P1313" s="44">
        <v>22389000</v>
      </c>
      <c r="Q1313" s="44">
        <v>21082000</v>
      </c>
      <c r="R1313" s="44">
        <v>-1307000</v>
      </c>
      <c r="S1313" s="42"/>
      <c r="W1313" s="5" t="str" cm="1">
        <f t="array" ref="W1313">_xlfn.LET(
 _xlpm.a, TRIM(_xlfn.TEXTSPLIT(M1313,",")),
 _xlpm.b, TRIM(_xlfn.TEXTSPLIT(L1313,",")),
 IFERROR(_xlfn._xlws.FILTER(_xlpm.a, ISNA(MATCH(_xlpm.a,_xlpm.b,0))), "Không có khác biệt")
)</f>
        <v>Không có khác biệt</v>
      </c>
    </row>
    <row r="1314" spans="1:23" ht="71.25">
      <c r="A1314" s="44">
        <v>20252</v>
      </c>
      <c r="B1314" s="45" t="s">
        <v>8926</v>
      </c>
      <c r="C1314" s="44">
        <v>2025</v>
      </c>
      <c r="D1314" s="45" t="s">
        <v>1343</v>
      </c>
      <c r="E1314" s="45" t="s">
        <v>1087</v>
      </c>
      <c r="F1314" s="45" t="s">
        <v>19</v>
      </c>
      <c r="G1314" s="45" t="s">
        <v>1333</v>
      </c>
      <c r="H1314" s="42"/>
      <c r="I1314" s="45" t="s">
        <v>3580</v>
      </c>
      <c r="J1314" s="45" t="s">
        <v>3581</v>
      </c>
      <c r="K1314" s="45" t="s">
        <v>1283</v>
      </c>
      <c r="L1314" s="42"/>
      <c r="M1314" s="42"/>
      <c r="N1314" s="44">
        <v>0</v>
      </c>
      <c r="O1314" s="44">
        <v>0</v>
      </c>
      <c r="P1314" s="44">
        <v>0</v>
      </c>
      <c r="Q1314" s="44">
        <v>0</v>
      </c>
      <c r="R1314" s="44">
        <v>0</v>
      </c>
      <c r="S1314" s="42"/>
      <c r="W1314" s="5" t="str" cm="1">
        <f t="array" ref="W1314">_xlfn.LET(
 _xlpm.a, TRIM(_xlfn.TEXTSPLIT(M1314,",")),
 _xlpm.b, TRIM(_xlfn.TEXTSPLIT(L1314,",")),
 IFERROR(_xlfn._xlws.FILTER(_xlpm.a, ISNA(MATCH(_xlpm.a,_xlpm.b,0))), "Không có khác biệt")
)</f>
        <v>Không có khác biệt</v>
      </c>
    </row>
    <row r="1315" spans="1:23" ht="71.25">
      <c r="A1315" s="44">
        <v>20252</v>
      </c>
      <c r="B1315" s="45" t="s">
        <v>8926</v>
      </c>
      <c r="C1315" s="44">
        <v>2022</v>
      </c>
      <c r="D1315" s="45" t="s">
        <v>1144</v>
      </c>
      <c r="E1315" s="45" t="s">
        <v>1095</v>
      </c>
      <c r="F1315" s="45" t="s">
        <v>1088</v>
      </c>
      <c r="G1315" s="45" t="s">
        <v>1145</v>
      </c>
      <c r="H1315" s="45" t="s">
        <v>1090</v>
      </c>
      <c r="I1315" s="45" t="s">
        <v>3583</v>
      </c>
      <c r="J1315" s="45" t="s">
        <v>999</v>
      </c>
      <c r="K1315" s="45" t="s">
        <v>1092</v>
      </c>
      <c r="L1315" s="42"/>
      <c r="M1315" s="42"/>
      <c r="N1315" s="44">
        <v>0</v>
      </c>
      <c r="O1315" s="44">
        <v>933000</v>
      </c>
      <c r="P1315" s="44">
        <v>0</v>
      </c>
      <c r="Q1315" s="44">
        <v>23300000</v>
      </c>
      <c r="R1315" s="44">
        <v>23300000</v>
      </c>
      <c r="S1315" s="42"/>
      <c r="W1315" s="5" t="str" cm="1">
        <f t="array" ref="W1315">_xlfn.LET(
 _xlpm.a, TRIM(_xlfn.TEXTSPLIT(M1315,",")),
 _xlpm.b, TRIM(_xlfn.TEXTSPLIT(L1315,",")),
 IFERROR(_xlfn._xlws.FILTER(_xlpm.a, ISNA(MATCH(_xlpm.a,_xlpm.b,0))), "Không có khác biệt")
)</f>
        <v>Không có khác biệt</v>
      </c>
    </row>
    <row r="1316" spans="1:23" ht="71.25">
      <c r="A1316" s="44">
        <v>20252</v>
      </c>
      <c r="B1316" s="45" t="s">
        <v>8926</v>
      </c>
      <c r="C1316" s="44">
        <v>2022</v>
      </c>
      <c r="D1316" s="45" t="s">
        <v>1141</v>
      </c>
      <c r="E1316" s="45" t="s">
        <v>1095</v>
      </c>
      <c r="F1316" s="45" t="s">
        <v>1088</v>
      </c>
      <c r="G1316" s="45" t="s">
        <v>1089</v>
      </c>
      <c r="H1316" s="45" t="s">
        <v>1101</v>
      </c>
      <c r="I1316" s="45" t="s">
        <v>3584</v>
      </c>
      <c r="J1316" s="45" t="s">
        <v>3585</v>
      </c>
      <c r="K1316" s="45" t="s">
        <v>1092</v>
      </c>
      <c r="L1316" s="42"/>
      <c r="M1316" s="42"/>
      <c r="N1316" s="44">
        <v>0</v>
      </c>
      <c r="O1316" s="44">
        <v>933000</v>
      </c>
      <c r="P1316" s="44">
        <v>0</v>
      </c>
      <c r="Q1316" s="44">
        <v>0</v>
      </c>
      <c r="R1316" s="44">
        <v>0</v>
      </c>
      <c r="S1316" s="42"/>
      <c r="W1316" s="5" t="str" cm="1">
        <f t="array" ref="W1316">_xlfn.LET(
 _xlpm.a, TRIM(_xlfn.TEXTSPLIT(M1316,",")),
 _xlpm.b, TRIM(_xlfn.TEXTSPLIT(L1316,",")),
 IFERROR(_xlfn._xlws.FILTER(_xlpm.a, ISNA(MATCH(_xlpm.a,_xlpm.b,0))), "Không có khác biệt")
)</f>
        <v>Không có khác biệt</v>
      </c>
    </row>
    <row r="1317" spans="1:23" ht="85.5">
      <c r="A1317" s="44">
        <v>20252</v>
      </c>
      <c r="B1317" s="45" t="s">
        <v>8926</v>
      </c>
      <c r="C1317" s="44">
        <v>2024</v>
      </c>
      <c r="D1317" s="45" t="s">
        <v>1086</v>
      </c>
      <c r="E1317" s="45" t="s">
        <v>1087</v>
      </c>
      <c r="F1317" s="45" t="s">
        <v>1088</v>
      </c>
      <c r="G1317" s="45" t="s">
        <v>1155</v>
      </c>
      <c r="H1317" s="45" t="s">
        <v>1090</v>
      </c>
      <c r="I1317" s="44">
        <v>2410474</v>
      </c>
      <c r="J1317" s="45" t="s">
        <v>3587</v>
      </c>
      <c r="K1317" s="45" t="s">
        <v>1092</v>
      </c>
      <c r="L1317" s="45" t="s">
        <v>9545</v>
      </c>
      <c r="M1317" s="45" t="s">
        <v>9546</v>
      </c>
      <c r="N1317" s="44">
        <v>16</v>
      </c>
      <c r="O1317" s="44">
        <v>933000</v>
      </c>
      <c r="P1317" s="44">
        <v>14928000</v>
      </c>
      <c r="Q1317" s="44">
        <v>14928000</v>
      </c>
      <c r="R1317" s="44">
        <v>0</v>
      </c>
      <c r="S1317" s="42"/>
      <c r="W1317" s="5" t="str" cm="1">
        <f t="array" ref="W1317">_xlfn.LET(
 _xlpm.a, TRIM(_xlfn.TEXTSPLIT(M1317,",")),
 _xlpm.b, TRIM(_xlfn.TEXTSPLIT(L1317,",")),
 IFERROR(_xlfn._xlws.FILTER(_xlpm.a, ISNA(MATCH(_xlpm.a,_xlpm.b,0))), "Không có khác biệt")
)</f>
        <v>Không có khác biệt</v>
      </c>
    </row>
    <row r="1318" spans="1:23" ht="71.25">
      <c r="A1318" s="44">
        <v>20252</v>
      </c>
      <c r="B1318" s="45" t="s">
        <v>8926</v>
      </c>
      <c r="C1318" s="44">
        <v>2024</v>
      </c>
      <c r="D1318" s="45" t="s">
        <v>1110</v>
      </c>
      <c r="E1318" s="45" t="s">
        <v>1095</v>
      </c>
      <c r="F1318" s="45" t="s">
        <v>1088</v>
      </c>
      <c r="G1318" s="45" t="s">
        <v>1118</v>
      </c>
      <c r="H1318" s="45" t="s">
        <v>1101</v>
      </c>
      <c r="I1318" s="44">
        <v>2410653</v>
      </c>
      <c r="J1318" s="45" t="s">
        <v>3588</v>
      </c>
      <c r="K1318" s="45" t="s">
        <v>1092</v>
      </c>
      <c r="L1318" s="42"/>
      <c r="M1318" s="42"/>
      <c r="N1318" s="44">
        <v>0</v>
      </c>
      <c r="O1318" s="44">
        <v>933000</v>
      </c>
      <c r="P1318" s="44">
        <v>0</v>
      </c>
      <c r="Q1318" s="44">
        <v>28000000</v>
      </c>
      <c r="R1318" s="44">
        <v>28000000</v>
      </c>
      <c r="S1318" s="42"/>
      <c r="W1318" s="5" t="str" cm="1">
        <f t="array" ref="W1318">_xlfn.LET(
 _xlpm.a, TRIM(_xlfn.TEXTSPLIT(M1318,",")),
 _xlpm.b, TRIM(_xlfn.TEXTSPLIT(L1318,",")),
 IFERROR(_xlfn._xlws.FILTER(_xlpm.a, ISNA(MATCH(_xlpm.a,_xlpm.b,0))), "Không có khác biệt")
)</f>
        <v>Không có khác biệt</v>
      </c>
    </row>
    <row r="1319" spans="1:23" ht="71.25">
      <c r="A1319" s="44">
        <v>20252</v>
      </c>
      <c r="B1319" s="45" t="s">
        <v>8926</v>
      </c>
      <c r="C1319" s="44">
        <v>2024</v>
      </c>
      <c r="D1319" s="45" t="s">
        <v>1086</v>
      </c>
      <c r="E1319" s="45" t="s">
        <v>1087</v>
      </c>
      <c r="F1319" s="45" t="s">
        <v>1088</v>
      </c>
      <c r="G1319" s="45" t="s">
        <v>1104</v>
      </c>
      <c r="H1319" s="45" t="s">
        <v>1090</v>
      </c>
      <c r="I1319" s="44">
        <v>2410396</v>
      </c>
      <c r="J1319" s="45" t="s">
        <v>2158</v>
      </c>
      <c r="K1319" s="45" t="s">
        <v>1092</v>
      </c>
      <c r="L1319" s="45" t="s">
        <v>9547</v>
      </c>
      <c r="M1319" s="45" t="s">
        <v>9548</v>
      </c>
      <c r="N1319" s="44">
        <v>14</v>
      </c>
      <c r="O1319" s="44">
        <v>933000</v>
      </c>
      <c r="P1319" s="44">
        <v>13062000</v>
      </c>
      <c r="Q1319" s="44">
        <v>13062000</v>
      </c>
      <c r="R1319" s="44">
        <v>0</v>
      </c>
      <c r="S1319" s="42"/>
      <c r="W1319" s="5" t="str" cm="1">
        <f t="array" ref="W1319">_xlfn.LET(
 _xlpm.a, TRIM(_xlfn.TEXTSPLIT(M1319,",")),
 _xlpm.b, TRIM(_xlfn.TEXTSPLIT(L1319,",")),
 IFERROR(_xlfn._xlws.FILTER(_xlpm.a, ISNA(MATCH(_xlpm.a,_xlpm.b,0))), "Không có khác biệt")
)</f>
        <v>Không có khác biệt</v>
      </c>
    </row>
    <row r="1320" spans="1:23" ht="71.25">
      <c r="A1320" s="44">
        <v>20252</v>
      </c>
      <c r="B1320" s="45" t="s">
        <v>8926</v>
      </c>
      <c r="C1320" s="44">
        <v>2025</v>
      </c>
      <c r="D1320" s="45" t="s">
        <v>1117</v>
      </c>
      <c r="E1320" s="45" t="s">
        <v>1087</v>
      </c>
      <c r="F1320" s="45" t="s">
        <v>1088</v>
      </c>
      <c r="G1320" s="45" t="s">
        <v>1111</v>
      </c>
      <c r="H1320" s="45" t="s">
        <v>1090</v>
      </c>
      <c r="I1320" s="44">
        <v>2510749</v>
      </c>
      <c r="J1320" s="45" t="s">
        <v>3591</v>
      </c>
      <c r="K1320" s="45" t="s">
        <v>1092</v>
      </c>
      <c r="L1320" s="42"/>
      <c r="M1320" s="42"/>
      <c r="N1320" s="44">
        <v>0</v>
      </c>
      <c r="O1320" s="44">
        <v>933000</v>
      </c>
      <c r="P1320" s="44">
        <v>0</v>
      </c>
      <c r="Q1320" s="44">
        <v>26124000</v>
      </c>
      <c r="R1320" s="44">
        <v>26124000</v>
      </c>
      <c r="S1320" s="42"/>
      <c r="W1320" s="5" t="str" cm="1">
        <f t="array" ref="W1320">_xlfn.LET(
 _xlpm.a, TRIM(_xlfn.TEXTSPLIT(M1320,",")),
 _xlpm.b, TRIM(_xlfn.TEXTSPLIT(L1320,",")),
 IFERROR(_xlfn._xlws.FILTER(_xlpm.a, ISNA(MATCH(_xlpm.a,_xlpm.b,0))), "Không có khác biệt")
)</f>
        <v>Không có khác biệt</v>
      </c>
    </row>
    <row r="1321" spans="1:23" ht="71.25">
      <c r="A1321" s="44">
        <v>20252</v>
      </c>
      <c r="B1321" s="45" t="s">
        <v>8926</v>
      </c>
      <c r="C1321" s="44">
        <v>2023</v>
      </c>
      <c r="D1321" s="45" t="s">
        <v>1127</v>
      </c>
      <c r="E1321" s="45" t="s">
        <v>1095</v>
      </c>
      <c r="F1321" s="45" t="s">
        <v>1088</v>
      </c>
      <c r="G1321" s="45" t="s">
        <v>1454</v>
      </c>
      <c r="H1321" s="45" t="s">
        <v>1101</v>
      </c>
      <c r="I1321" s="45" t="s">
        <v>3592</v>
      </c>
      <c r="J1321" s="45" t="s">
        <v>3593</v>
      </c>
      <c r="K1321" s="45" t="s">
        <v>1092</v>
      </c>
      <c r="L1321" s="42"/>
      <c r="M1321" s="42"/>
      <c r="N1321" s="44">
        <v>0</v>
      </c>
      <c r="O1321" s="44">
        <v>1317000</v>
      </c>
      <c r="P1321" s="44">
        <v>0</v>
      </c>
      <c r="Q1321" s="44">
        <v>0</v>
      </c>
      <c r="R1321" s="44">
        <v>0</v>
      </c>
      <c r="S1321" s="42"/>
      <c r="W1321" s="5" t="str" cm="1">
        <f t="array" ref="W1321">_xlfn.LET(
 _xlpm.a, TRIM(_xlfn.TEXTSPLIT(M1321,",")),
 _xlpm.b, TRIM(_xlfn.TEXTSPLIT(L1321,",")),
 IFERROR(_xlfn._xlws.FILTER(_xlpm.a, ISNA(MATCH(_xlpm.a,_xlpm.b,0))), "Không có khác biệt")
)</f>
        <v>Không có khác biệt</v>
      </c>
    </row>
    <row r="1322" spans="1:23" ht="71.25">
      <c r="A1322" s="44">
        <v>20252</v>
      </c>
      <c r="B1322" s="45" t="s">
        <v>8926</v>
      </c>
      <c r="C1322" s="44">
        <v>2023</v>
      </c>
      <c r="D1322" s="45" t="s">
        <v>1127</v>
      </c>
      <c r="E1322" s="45" t="s">
        <v>1095</v>
      </c>
      <c r="F1322" s="45" t="s">
        <v>1088</v>
      </c>
      <c r="G1322" s="45" t="s">
        <v>1118</v>
      </c>
      <c r="H1322" s="45" t="s">
        <v>1101</v>
      </c>
      <c r="I1322" s="45" t="s">
        <v>3594</v>
      </c>
      <c r="J1322" s="45" t="s">
        <v>3595</v>
      </c>
      <c r="K1322" s="45" t="s">
        <v>1092</v>
      </c>
      <c r="L1322" s="42"/>
      <c r="M1322" s="42"/>
      <c r="N1322" s="44">
        <v>0</v>
      </c>
      <c r="O1322" s="44">
        <v>933000</v>
      </c>
      <c r="P1322" s="44">
        <v>0</v>
      </c>
      <c r="Q1322" s="44">
        <v>28000000</v>
      </c>
      <c r="R1322" s="44">
        <v>28000000</v>
      </c>
      <c r="S1322" s="42"/>
      <c r="W1322" s="5" t="str" cm="1">
        <f t="array" ref="W1322">_xlfn.LET(
 _xlpm.a, TRIM(_xlfn.TEXTSPLIT(M1322,",")),
 _xlpm.b, TRIM(_xlfn.TEXTSPLIT(L1322,",")),
 IFERROR(_xlfn._xlws.FILTER(_xlpm.a, ISNA(MATCH(_xlpm.a,_xlpm.b,0))), "Không có khác biệt")
)</f>
        <v>Không có khác biệt</v>
      </c>
    </row>
    <row r="1323" spans="1:23" ht="71.25">
      <c r="A1323" s="44">
        <v>20252</v>
      </c>
      <c r="B1323" s="45" t="s">
        <v>8926</v>
      </c>
      <c r="C1323" s="44">
        <v>2024</v>
      </c>
      <c r="D1323" s="45" t="s">
        <v>1191</v>
      </c>
      <c r="E1323" s="45" t="s">
        <v>1095</v>
      </c>
      <c r="F1323" s="45" t="s">
        <v>1088</v>
      </c>
      <c r="G1323" s="45" t="s">
        <v>1192</v>
      </c>
      <c r="H1323" s="45" t="s">
        <v>1101</v>
      </c>
      <c r="I1323" s="44">
        <v>2410785</v>
      </c>
      <c r="J1323" s="45" t="s">
        <v>3597</v>
      </c>
      <c r="K1323" s="45" t="s">
        <v>1092</v>
      </c>
      <c r="L1323" s="42"/>
      <c r="M1323" s="42"/>
      <c r="N1323" s="44">
        <v>0</v>
      </c>
      <c r="O1323" s="44">
        <v>1225000</v>
      </c>
      <c r="P1323" s="44">
        <v>0</v>
      </c>
      <c r="Q1323" s="44">
        <v>36750000</v>
      </c>
      <c r="R1323" s="44">
        <v>36750000</v>
      </c>
      <c r="S1323" s="42"/>
      <c r="W1323" s="5" t="str" cm="1">
        <f t="array" ref="W1323">_xlfn.LET(
 _xlpm.a, TRIM(_xlfn.TEXTSPLIT(M1323,",")),
 _xlpm.b, TRIM(_xlfn.TEXTSPLIT(L1323,",")),
 IFERROR(_xlfn._xlws.FILTER(_xlpm.a, ISNA(MATCH(_xlpm.a,_xlpm.b,0))), "Không có khác biệt")
)</f>
        <v>Không có khác biệt</v>
      </c>
    </row>
    <row r="1324" spans="1:23" ht="71.25">
      <c r="A1324" s="44">
        <v>20252</v>
      </c>
      <c r="B1324" s="45" t="s">
        <v>8926</v>
      </c>
      <c r="C1324" s="44">
        <v>2024</v>
      </c>
      <c r="D1324" s="45" t="s">
        <v>1110</v>
      </c>
      <c r="E1324" s="45" t="s">
        <v>1095</v>
      </c>
      <c r="F1324" s="45" t="s">
        <v>1088</v>
      </c>
      <c r="G1324" s="45" t="s">
        <v>1111</v>
      </c>
      <c r="H1324" s="45" t="s">
        <v>1101</v>
      </c>
      <c r="I1324" s="44">
        <v>2410352</v>
      </c>
      <c r="J1324" s="45" t="s">
        <v>3598</v>
      </c>
      <c r="K1324" s="45" t="s">
        <v>1092</v>
      </c>
      <c r="L1324" s="42"/>
      <c r="M1324" s="42"/>
      <c r="N1324" s="44">
        <v>0</v>
      </c>
      <c r="O1324" s="44">
        <v>933000</v>
      </c>
      <c r="P1324" s="44">
        <v>0</v>
      </c>
      <c r="Q1324" s="44">
        <v>28000000</v>
      </c>
      <c r="R1324" s="44">
        <v>28000000</v>
      </c>
      <c r="S1324" s="42"/>
      <c r="W1324" s="5" t="str" cm="1">
        <f t="array" ref="W1324">_xlfn.LET(
 _xlpm.a, TRIM(_xlfn.TEXTSPLIT(M1324,",")),
 _xlpm.b, TRIM(_xlfn.TEXTSPLIT(L1324,",")),
 IFERROR(_xlfn._xlws.FILTER(_xlpm.a, ISNA(MATCH(_xlpm.a,_xlpm.b,0))), "Không có khác biệt")
)</f>
        <v>Không có khác biệt</v>
      </c>
    </row>
    <row r="1325" spans="1:23" ht="71.25">
      <c r="A1325" s="44">
        <v>20252</v>
      </c>
      <c r="B1325" s="45" t="s">
        <v>8926</v>
      </c>
      <c r="C1325" s="44">
        <v>2024</v>
      </c>
      <c r="D1325" s="45" t="s">
        <v>1110</v>
      </c>
      <c r="E1325" s="45" t="s">
        <v>1095</v>
      </c>
      <c r="F1325" s="45" t="s">
        <v>1088</v>
      </c>
      <c r="G1325" s="45" t="s">
        <v>1111</v>
      </c>
      <c r="H1325" s="45" t="s">
        <v>1101</v>
      </c>
      <c r="I1325" s="44">
        <v>2410815</v>
      </c>
      <c r="J1325" s="45" t="s">
        <v>3600</v>
      </c>
      <c r="K1325" s="45" t="s">
        <v>1092</v>
      </c>
      <c r="L1325" s="45" t="s">
        <v>9549</v>
      </c>
      <c r="M1325" s="45" t="s">
        <v>9549</v>
      </c>
      <c r="N1325" s="44">
        <v>10</v>
      </c>
      <c r="O1325" s="44">
        <v>933000</v>
      </c>
      <c r="P1325" s="44">
        <v>9330000</v>
      </c>
      <c r="Q1325" s="44">
        <v>9330000</v>
      </c>
      <c r="R1325" s="44">
        <v>0</v>
      </c>
      <c r="S1325" s="42"/>
      <c r="W1325" s="5" t="str" cm="1">
        <f t="array" ref="W1325">_xlfn.LET(
 _xlpm.a, TRIM(_xlfn.TEXTSPLIT(M1325,",")),
 _xlpm.b, TRIM(_xlfn.TEXTSPLIT(L1325,",")),
 IFERROR(_xlfn._xlws.FILTER(_xlpm.a, ISNA(MATCH(_xlpm.a,_xlpm.b,0))), "Không có khác biệt")
)</f>
        <v>Không có khác biệt</v>
      </c>
    </row>
    <row r="1326" spans="1:23" ht="71.25">
      <c r="A1326" s="44">
        <v>20252</v>
      </c>
      <c r="B1326" s="45" t="s">
        <v>8926</v>
      </c>
      <c r="C1326" s="44">
        <v>2021</v>
      </c>
      <c r="D1326" s="45" t="s">
        <v>1248</v>
      </c>
      <c r="E1326" s="45" t="s">
        <v>1095</v>
      </c>
      <c r="F1326" s="45" t="s">
        <v>1088</v>
      </c>
      <c r="G1326" s="45" t="s">
        <v>1165</v>
      </c>
      <c r="H1326" s="45" t="s">
        <v>1090</v>
      </c>
      <c r="I1326" s="45" t="s">
        <v>3602</v>
      </c>
      <c r="J1326" s="45" t="s">
        <v>3603</v>
      </c>
      <c r="K1326" s="45" t="s">
        <v>1092</v>
      </c>
      <c r="L1326" s="42"/>
      <c r="M1326" s="42"/>
      <c r="N1326" s="44">
        <v>0</v>
      </c>
      <c r="O1326" s="44">
        <v>933000</v>
      </c>
      <c r="P1326" s="44">
        <v>0</v>
      </c>
      <c r="Q1326" s="44">
        <v>0</v>
      </c>
      <c r="R1326" s="44">
        <v>0</v>
      </c>
      <c r="S1326" s="42"/>
      <c r="W1326" s="5" t="str" cm="1">
        <f t="array" ref="W1326">_xlfn.LET(
 _xlpm.a, TRIM(_xlfn.TEXTSPLIT(M1326,",")),
 _xlpm.b, TRIM(_xlfn.TEXTSPLIT(L1326,",")),
 IFERROR(_xlfn._xlws.FILTER(_xlpm.a, ISNA(MATCH(_xlpm.a,_xlpm.b,0))), "Không có khác biệt")
)</f>
        <v>Không có khác biệt</v>
      </c>
    </row>
    <row r="1327" spans="1:23" ht="71.25">
      <c r="A1327" s="44">
        <v>20252</v>
      </c>
      <c r="B1327" s="45" t="s">
        <v>8926</v>
      </c>
      <c r="C1327" s="44">
        <v>2024</v>
      </c>
      <c r="D1327" s="45" t="s">
        <v>1086</v>
      </c>
      <c r="E1327" s="45" t="s">
        <v>1087</v>
      </c>
      <c r="F1327" s="45" t="s">
        <v>1088</v>
      </c>
      <c r="G1327" s="45" t="s">
        <v>1272</v>
      </c>
      <c r="H1327" s="45" t="s">
        <v>1090</v>
      </c>
      <c r="I1327" s="44">
        <v>2410967</v>
      </c>
      <c r="J1327" s="45" t="s">
        <v>3605</v>
      </c>
      <c r="K1327" s="45" t="s">
        <v>1092</v>
      </c>
      <c r="L1327" s="45" t="s">
        <v>8965</v>
      </c>
      <c r="M1327" s="45" t="s">
        <v>8966</v>
      </c>
      <c r="N1327" s="44">
        <v>14</v>
      </c>
      <c r="O1327" s="44">
        <v>933000</v>
      </c>
      <c r="P1327" s="44">
        <v>13062000</v>
      </c>
      <c r="Q1327" s="44">
        <v>13062000</v>
      </c>
      <c r="R1327" s="44">
        <v>0</v>
      </c>
      <c r="S1327" s="42"/>
      <c r="W1327" s="5" t="str" cm="1">
        <f t="array" ref="W1327">_xlfn.LET(
 _xlpm.a, TRIM(_xlfn.TEXTSPLIT(M1327,",")),
 _xlpm.b, TRIM(_xlfn.TEXTSPLIT(L1327,",")),
 IFERROR(_xlfn._xlws.FILTER(_xlpm.a, ISNA(MATCH(_xlpm.a,_xlpm.b,0))), "Không có khác biệt")
)</f>
        <v>Không có khác biệt</v>
      </c>
    </row>
    <row r="1328" spans="1:23" ht="71.25">
      <c r="A1328" s="44">
        <v>20252</v>
      </c>
      <c r="B1328" s="45" t="s">
        <v>8926</v>
      </c>
      <c r="C1328" s="44">
        <v>2024</v>
      </c>
      <c r="D1328" s="45" t="s">
        <v>1110</v>
      </c>
      <c r="E1328" s="45" t="s">
        <v>1095</v>
      </c>
      <c r="F1328" s="45" t="s">
        <v>1088</v>
      </c>
      <c r="G1328" s="45" t="s">
        <v>1118</v>
      </c>
      <c r="H1328" s="45" t="s">
        <v>1101</v>
      </c>
      <c r="I1328" s="44">
        <v>2410438</v>
      </c>
      <c r="J1328" s="45" t="s">
        <v>3606</v>
      </c>
      <c r="K1328" s="45" t="s">
        <v>1092</v>
      </c>
      <c r="L1328" s="42"/>
      <c r="M1328" s="42"/>
      <c r="N1328" s="44">
        <v>0</v>
      </c>
      <c r="O1328" s="44">
        <v>933000</v>
      </c>
      <c r="P1328" s="44">
        <v>0</v>
      </c>
      <c r="Q1328" s="44">
        <v>28000000</v>
      </c>
      <c r="R1328" s="44">
        <v>28000000</v>
      </c>
      <c r="S1328" s="42"/>
      <c r="W1328" s="5" t="str" cm="1">
        <f t="array" ref="W1328">_xlfn.LET(
 _xlpm.a, TRIM(_xlfn.TEXTSPLIT(M1328,",")),
 _xlpm.b, TRIM(_xlfn.TEXTSPLIT(L1328,",")),
 IFERROR(_xlfn._xlws.FILTER(_xlpm.a, ISNA(MATCH(_xlpm.a,_xlpm.b,0))), "Không có khác biệt")
)</f>
        <v>Không có khác biệt</v>
      </c>
    </row>
    <row r="1329" spans="1:23" ht="71.25">
      <c r="A1329" s="44">
        <v>20252</v>
      </c>
      <c r="B1329" s="45" t="s">
        <v>8926</v>
      </c>
      <c r="C1329" s="44">
        <v>2024</v>
      </c>
      <c r="D1329" s="45" t="s">
        <v>1745</v>
      </c>
      <c r="E1329" s="45" t="s">
        <v>1095</v>
      </c>
      <c r="F1329" s="45" t="s">
        <v>1133</v>
      </c>
      <c r="G1329" s="45" t="s">
        <v>1134</v>
      </c>
      <c r="H1329" s="42"/>
      <c r="I1329" s="44">
        <v>2460008</v>
      </c>
      <c r="J1329" s="45" t="s">
        <v>3607</v>
      </c>
      <c r="K1329" s="45" t="s">
        <v>1092</v>
      </c>
      <c r="L1329" s="42"/>
      <c r="M1329" s="42"/>
      <c r="N1329" s="44">
        <v>0</v>
      </c>
      <c r="O1329" s="44">
        <v>0</v>
      </c>
      <c r="P1329" s="44">
        <v>0</v>
      </c>
      <c r="Q1329" s="44">
        <v>0</v>
      </c>
      <c r="R1329" s="44">
        <v>0</v>
      </c>
      <c r="S1329" s="42"/>
      <c r="W1329" s="5" t="str" cm="1">
        <f t="array" ref="W1329">_xlfn.LET(
 _xlpm.a, TRIM(_xlfn.TEXTSPLIT(M1329,",")),
 _xlpm.b, TRIM(_xlfn.TEXTSPLIT(L1329,",")),
 IFERROR(_xlfn._xlws.FILTER(_xlpm.a, ISNA(MATCH(_xlpm.a,_xlpm.b,0))), "Không có khác biệt")
)</f>
        <v>Không có khác biệt</v>
      </c>
    </row>
    <row r="1330" spans="1:23" ht="71.25">
      <c r="A1330" s="44">
        <v>20252</v>
      </c>
      <c r="B1330" s="45" t="s">
        <v>8926</v>
      </c>
      <c r="C1330" s="44">
        <v>2024</v>
      </c>
      <c r="D1330" s="45" t="s">
        <v>1086</v>
      </c>
      <c r="E1330" s="45" t="s">
        <v>1087</v>
      </c>
      <c r="F1330" s="45" t="s">
        <v>1088</v>
      </c>
      <c r="G1330" s="45" t="s">
        <v>1089</v>
      </c>
      <c r="H1330" s="45" t="s">
        <v>1090</v>
      </c>
      <c r="I1330" s="44">
        <v>2411113</v>
      </c>
      <c r="J1330" s="45" t="s">
        <v>3608</v>
      </c>
      <c r="K1330" s="45" t="s">
        <v>1092</v>
      </c>
      <c r="L1330" s="45" t="s">
        <v>9550</v>
      </c>
      <c r="M1330" s="45" t="s">
        <v>9551</v>
      </c>
      <c r="N1330" s="44">
        <v>14</v>
      </c>
      <c r="O1330" s="44">
        <v>933000</v>
      </c>
      <c r="P1330" s="44">
        <v>13062000</v>
      </c>
      <c r="Q1330" s="44">
        <v>13062000</v>
      </c>
      <c r="R1330" s="44">
        <v>0</v>
      </c>
      <c r="S1330" s="42"/>
      <c r="W1330" s="5" t="str" cm="1">
        <f t="array" ref="W1330">_xlfn.LET(
 _xlpm.a, TRIM(_xlfn.TEXTSPLIT(M1330,",")),
 _xlpm.b, TRIM(_xlfn.TEXTSPLIT(L1330,",")),
 IFERROR(_xlfn._xlws.FILTER(_xlpm.a, ISNA(MATCH(_xlpm.a,_xlpm.b,0))), "Không có khác biệt")
)</f>
        <v>Không có khác biệt</v>
      </c>
    </row>
    <row r="1331" spans="1:23" ht="71.25">
      <c r="A1331" s="44">
        <v>20252</v>
      </c>
      <c r="B1331" s="45" t="s">
        <v>8926</v>
      </c>
      <c r="C1331" s="44">
        <v>2025</v>
      </c>
      <c r="D1331" s="45" t="s">
        <v>1099</v>
      </c>
      <c r="E1331" s="45" t="s">
        <v>1087</v>
      </c>
      <c r="F1331" s="45" t="s">
        <v>1088</v>
      </c>
      <c r="G1331" s="45" t="s">
        <v>1811</v>
      </c>
      <c r="H1331" s="45" t="s">
        <v>1101</v>
      </c>
      <c r="I1331" s="44">
        <v>2510115</v>
      </c>
      <c r="J1331" s="45" t="s">
        <v>3609</v>
      </c>
      <c r="K1331" s="45" t="s">
        <v>1092</v>
      </c>
      <c r="L1331" s="45" t="s">
        <v>9044</v>
      </c>
      <c r="M1331" s="45" t="s">
        <v>9552</v>
      </c>
      <c r="N1331" s="44">
        <v>15</v>
      </c>
      <c r="O1331" s="44">
        <v>1667000</v>
      </c>
      <c r="P1331" s="44">
        <v>25005000</v>
      </c>
      <c r="Q1331" s="44">
        <v>25015000</v>
      </c>
      <c r="R1331" s="44">
        <v>10000</v>
      </c>
      <c r="S1331" s="42"/>
      <c r="W1331" s="5" t="str" cm="1">
        <f t="array" ref="W1331">_xlfn.LET(
 _xlpm.a, TRIM(_xlfn.TEXTSPLIT(M1331,",")),
 _xlpm.b, TRIM(_xlfn.TEXTSPLIT(L1331,",")),
 IFERROR(_xlfn._xlws.FILTER(_xlpm.a, ISNA(MATCH(_xlpm.a,_xlpm.b,0))), "Không có khác biệt")
)</f>
        <v>Không có khác biệt</v>
      </c>
    </row>
    <row r="1332" spans="1:23" ht="71.25">
      <c r="A1332" s="44">
        <v>20252</v>
      </c>
      <c r="B1332" s="45" t="s">
        <v>8926</v>
      </c>
      <c r="C1332" s="44">
        <v>2022</v>
      </c>
      <c r="D1332" s="45" t="s">
        <v>1144</v>
      </c>
      <c r="E1332" s="45" t="s">
        <v>1095</v>
      </c>
      <c r="F1332" s="45" t="s">
        <v>1088</v>
      </c>
      <c r="G1332" s="45" t="s">
        <v>1165</v>
      </c>
      <c r="H1332" s="45" t="s">
        <v>1090</v>
      </c>
      <c r="I1332" s="45" t="s">
        <v>3610</v>
      </c>
      <c r="J1332" s="45" t="s">
        <v>3611</v>
      </c>
      <c r="K1332" s="45" t="s">
        <v>1092</v>
      </c>
      <c r="L1332" s="42"/>
      <c r="M1332" s="42"/>
      <c r="N1332" s="44">
        <v>0</v>
      </c>
      <c r="O1332" s="44">
        <v>933000</v>
      </c>
      <c r="P1332" s="44">
        <v>0</v>
      </c>
      <c r="Q1332" s="44">
        <v>23300000</v>
      </c>
      <c r="R1332" s="44">
        <v>23300000</v>
      </c>
      <c r="S1332" s="42"/>
      <c r="W1332" s="5" t="str" cm="1">
        <f t="array" ref="W1332">_xlfn.LET(
 _xlpm.a, TRIM(_xlfn.TEXTSPLIT(M1332,",")),
 _xlpm.b, TRIM(_xlfn.TEXTSPLIT(L1332,",")),
 IFERROR(_xlfn._xlws.FILTER(_xlpm.a, ISNA(MATCH(_xlpm.a,_xlpm.b,0))), "Không có khác biệt")
)</f>
        <v>Không có khác biệt</v>
      </c>
    </row>
    <row r="1333" spans="1:23" ht="71.25">
      <c r="A1333" s="44">
        <v>20252</v>
      </c>
      <c r="B1333" s="45" t="s">
        <v>8926</v>
      </c>
      <c r="C1333" s="44">
        <v>2022</v>
      </c>
      <c r="D1333" s="45" t="s">
        <v>1141</v>
      </c>
      <c r="E1333" s="45" t="s">
        <v>1095</v>
      </c>
      <c r="F1333" s="45" t="s">
        <v>1088</v>
      </c>
      <c r="G1333" s="45" t="s">
        <v>1089</v>
      </c>
      <c r="H1333" s="45" t="s">
        <v>1101</v>
      </c>
      <c r="I1333" s="45" t="s">
        <v>3612</v>
      </c>
      <c r="J1333" s="45" t="s">
        <v>979</v>
      </c>
      <c r="K1333" s="45" t="s">
        <v>1092</v>
      </c>
      <c r="L1333" s="42"/>
      <c r="M1333" s="42"/>
      <c r="N1333" s="44">
        <v>0</v>
      </c>
      <c r="O1333" s="44">
        <v>933000</v>
      </c>
      <c r="P1333" s="44">
        <v>0</v>
      </c>
      <c r="Q1333" s="44">
        <v>0</v>
      </c>
      <c r="R1333" s="44">
        <v>0</v>
      </c>
      <c r="S1333" s="42"/>
      <c r="W1333" s="5" t="str" cm="1">
        <f t="array" ref="W1333">_xlfn.LET(
 _xlpm.a, TRIM(_xlfn.TEXTSPLIT(M1333,",")),
 _xlpm.b, TRIM(_xlfn.TEXTSPLIT(L1333,",")),
 IFERROR(_xlfn._xlws.FILTER(_xlpm.a, ISNA(MATCH(_xlpm.a,_xlpm.b,0))), "Không có khác biệt")
)</f>
        <v>Không có khác biệt</v>
      </c>
    </row>
    <row r="1334" spans="1:23" ht="71.25">
      <c r="A1334" s="44">
        <v>20252</v>
      </c>
      <c r="B1334" s="45" t="s">
        <v>8926</v>
      </c>
      <c r="C1334" s="44">
        <v>2022</v>
      </c>
      <c r="D1334" s="45" t="s">
        <v>1144</v>
      </c>
      <c r="E1334" s="45" t="s">
        <v>1095</v>
      </c>
      <c r="F1334" s="45" t="s">
        <v>1088</v>
      </c>
      <c r="G1334" s="45" t="s">
        <v>1165</v>
      </c>
      <c r="H1334" s="45" t="s">
        <v>1090</v>
      </c>
      <c r="I1334" s="45" t="s">
        <v>3613</v>
      </c>
      <c r="J1334" s="45" t="s">
        <v>3614</v>
      </c>
      <c r="K1334" s="45" t="s">
        <v>1092</v>
      </c>
      <c r="L1334" s="42"/>
      <c r="M1334" s="42"/>
      <c r="N1334" s="44">
        <v>0</v>
      </c>
      <c r="O1334" s="44">
        <v>933000</v>
      </c>
      <c r="P1334" s="44">
        <v>0</v>
      </c>
      <c r="Q1334" s="44">
        <v>23300000</v>
      </c>
      <c r="R1334" s="44">
        <v>23300000</v>
      </c>
      <c r="S1334" s="42"/>
      <c r="W1334" s="5" t="str" cm="1">
        <f t="array" ref="W1334">_xlfn.LET(
 _xlpm.a, TRIM(_xlfn.TEXTSPLIT(M1334,",")),
 _xlpm.b, TRIM(_xlfn.TEXTSPLIT(L1334,",")),
 IFERROR(_xlfn._xlws.FILTER(_xlpm.a, ISNA(MATCH(_xlpm.a,_xlpm.b,0))), "Không có khác biệt")
)</f>
        <v>Không có khác biệt</v>
      </c>
    </row>
    <row r="1335" spans="1:23" ht="71.25">
      <c r="A1335" s="44">
        <v>20252</v>
      </c>
      <c r="B1335" s="45" t="s">
        <v>8926</v>
      </c>
      <c r="C1335" s="44">
        <v>2025</v>
      </c>
      <c r="D1335" s="45" t="s">
        <v>1099</v>
      </c>
      <c r="E1335" s="45" t="s">
        <v>1087</v>
      </c>
      <c r="F1335" s="45" t="s">
        <v>1088</v>
      </c>
      <c r="G1335" s="45" t="s">
        <v>1124</v>
      </c>
      <c r="H1335" s="45" t="s">
        <v>1101</v>
      </c>
      <c r="I1335" s="44">
        <v>2510695</v>
      </c>
      <c r="J1335" s="45" t="s">
        <v>3615</v>
      </c>
      <c r="K1335" s="45" t="s">
        <v>1092</v>
      </c>
      <c r="L1335" s="45" t="s">
        <v>9553</v>
      </c>
      <c r="M1335" s="45" t="s">
        <v>9554</v>
      </c>
      <c r="N1335" s="44">
        <v>11</v>
      </c>
      <c r="O1335" s="44">
        <v>933000</v>
      </c>
      <c r="P1335" s="44">
        <v>10263000</v>
      </c>
      <c r="Q1335" s="44">
        <v>11186000</v>
      </c>
      <c r="R1335" s="44">
        <v>923000</v>
      </c>
      <c r="S1335" s="42"/>
      <c r="W1335" s="5" t="str" cm="1">
        <f t="array" ref="W1335">_xlfn.LET(
 _xlpm.a, TRIM(_xlfn.TEXTSPLIT(M1335,",")),
 _xlpm.b, TRIM(_xlfn.TEXTSPLIT(L1335,",")),
 IFERROR(_xlfn._xlws.FILTER(_xlpm.a, ISNA(MATCH(_xlpm.a,_xlpm.b,0))), "Không có khác biệt")
)</f>
        <v>Không có khác biệt</v>
      </c>
    </row>
    <row r="1336" spans="1:23" ht="71.25">
      <c r="A1336" s="44">
        <v>20252</v>
      </c>
      <c r="B1336" s="45" t="s">
        <v>8926</v>
      </c>
      <c r="C1336" s="44">
        <v>2022</v>
      </c>
      <c r="D1336" s="45" t="s">
        <v>1144</v>
      </c>
      <c r="E1336" s="45" t="s">
        <v>1095</v>
      </c>
      <c r="F1336" s="45" t="s">
        <v>1088</v>
      </c>
      <c r="G1336" s="45" t="s">
        <v>1145</v>
      </c>
      <c r="H1336" s="45" t="s">
        <v>1090</v>
      </c>
      <c r="I1336" s="45" t="s">
        <v>3616</v>
      </c>
      <c r="J1336" s="45" t="s">
        <v>3617</v>
      </c>
      <c r="K1336" s="45" t="s">
        <v>1092</v>
      </c>
      <c r="L1336" s="42"/>
      <c r="M1336" s="42"/>
      <c r="N1336" s="44">
        <v>0</v>
      </c>
      <c r="O1336" s="44">
        <v>933000</v>
      </c>
      <c r="P1336" s="44">
        <v>0</v>
      </c>
      <c r="Q1336" s="44">
        <v>23300000</v>
      </c>
      <c r="R1336" s="44">
        <v>23300000</v>
      </c>
      <c r="S1336" s="42"/>
      <c r="W1336" s="5" t="str" cm="1">
        <f t="array" ref="W1336">_xlfn.LET(
 _xlpm.a, TRIM(_xlfn.TEXTSPLIT(M1336,",")),
 _xlpm.b, TRIM(_xlfn.TEXTSPLIT(L1336,",")),
 IFERROR(_xlfn._xlws.FILTER(_xlpm.a, ISNA(MATCH(_xlpm.a,_xlpm.b,0))), "Không có khác biệt")
)</f>
        <v>Không có khác biệt</v>
      </c>
    </row>
    <row r="1337" spans="1:23" ht="71.25">
      <c r="A1337" s="44">
        <v>20252</v>
      </c>
      <c r="B1337" s="45" t="s">
        <v>8926</v>
      </c>
      <c r="C1337" s="44">
        <v>2022</v>
      </c>
      <c r="D1337" s="45" t="s">
        <v>1144</v>
      </c>
      <c r="E1337" s="45" t="s">
        <v>1095</v>
      </c>
      <c r="F1337" s="45" t="s">
        <v>1088</v>
      </c>
      <c r="G1337" s="45" t="s">
        <v>1165</v>
      </c>
      <c r="H1337" s="45" t="s">
        <v>1090</v>
      </c>
      <c r="I1337" s="45" t="s">
        <v>3618</v>
      </c>
      <c r="J1337" s="45" t="s">
        <v>3619</v>
      </c>
      <c r="K1337" s="45" t="s">
        <v>1092</v>
      </c>
      <c r="L1337" s="42"/>
      <c r="M1337" s="42"/>
      <c r="N1337" s="44">
        <v>0</v>
      </c>
      <c r="O1337" s="44">
        <v>933000</v>
      </c>
      <c r="P1337" s="44">
        <v>0</v>
      </c>
      <c r="Q1337" s="44">
        <v>28000000</v>
      </c>
      <c r="R1337" s="44">
        <v>28000000</v>
      </c>
      <c r="S1337" s="42"/>
      <c r="W1337" s="5" t="str" cm="1">
        <f t="array" ref="W1337">_xlfn.LET(
 _xlpm.a, TRIM(_xlfn.TEXTSPLIT(M1337,",")),
 _xlpm.b, TRIM(_xlfn.TEXTSPLIT(L1337,",")),
 IFERROR(_xlfn._xlws.FILTER(_xlpm.a, ISNA(MATCH(_xlpm.a,_xlpm.b,0))), "Không có khác biệt")
)</f>
        <v>Không có khác biệt</v>
      </c>
    </row>
    <row r="1338" spans="1:23" ht="71.25">
      <c r="A1338" s="44">
        <v>20252</v>
      </c>
      <c r="B1338" s="45" t="s">
        <v>8926</v>
      </c>
      <c r="C1338" s="44">
        <v>2025</v>
      </c>
      <c r="D1338" s="45" t="s">
        <v>1117</v>
      </c>
      <c r="E1338" s="45" t="s">
        <v>1087</v>
      </c>
      <c r="F1338" s="45" t="s">
        <v>1088</v>
      </c>
      <c r="G1338" s="45" t="s">
        <v>1207</v>
      </c>
      <c r="H1338" s="45" t="s">
        <v>1090</v>
      </c>
      <c r="I1338" s="44">
        <v>2510634</v>
      </c>
      <c r="J1338" s="45" t="s">
        <v>3620</v>
      </c>
      <c r="K1338" s="45" t="s">
        <v>1092</v>
      </c>
      <c r="L1338" s="42"/>
      <c r="M1338" s="42"/>
      <c r="N1338" s="44">
        <v>0</v>
      </c>
      <c r="O1338" s="44">
        <v>933000</v>
      </c>
      <c r="P1338" s="44">
        <v>0</v>
      </c>
      <c r="Q1338" s="44">
        <v>24258000</v>
      </c>
      <c r="R1338" s="44">
        <v>24258000</v>
      </c>
      <c r="S1338" s="42"/>
      <c r="W1338" s="5" t="str" cm="1">
        <f t="array" ref="W1338">_xlfn.LET(
 _xlpm.a, TRIM(_xlfn.TEXTSPLIT(M1338,",")),
 _xlpm.b, TRIM(_xlfn.TEXTSPLIT(L1338,",")),
 IFERROR(_xlfn._xlws.FILTER(_xlpm.a, ISNA(MATCH(_xlpm.a,_xlpm.b,0))), "Không có khác biệt")
)</f>
        <v>Không có khác biệt</v>
      </c>
    </row>
    <row r="1339" spans="1:23" ht="71.25">
      <c r="A1339" s="44">
        <v>20252</v>
      </c>
      <c r="B1339" s="45" t="s">
        <v>8926</v>
      </c>
      <c r="C1339" s="44">
        <v>2025</v>
      </c>
      <c r="D1339" s="42"/>
      <c r="E1339" s="45" t="s">
        <v>1087</v>
      </c>
      <c r="F1339" s="45" t="s">
        <v>1133</v>
      </c>
      <c r="G1339" s="45" t="s">
        <v>1501</v>
      </c>
      <c r="H1339" s="42"/>
      <c r="I1339" s="44">
        <v>2560025</v>
      </c>
      <c r="J1339" s="45" t="s">
        <v>3621</v>
      </c>
      <c r="K1339" s="42"/>
      <c r="L1339" s="42"/>
      <c r="M1339" s="42"/>
      <c r="N1339" s="44">
        <v>0</v>
      </c>
      <c r="O1339" s="44">
        <v>0</v>
      </c>
      <c r="P1339" s="44">
        <v>0</v>
      </c>
      <c r="Q1339" s="44">
        <v>11000000</v>
      </c>
      <c r="R1339" s="44">
        <v>11000000</v>
      </c>
      <c r="S1339" s="42"/>
      <c r="W1339" s="5" t="str" cm="1">
        <f t="array" ref="W1339">_xlfn.LET(
 _xlpm.a, TRIM(_xlfn.TEXTSPLIT(M1339,",")),
 _xlpm.b, TRIM(_xlfn.TEXTSPLIT(L1339,",")),
 IFERROR(_xlfn._xlws.FILTER(_xlpm.a, ISNA(MATCH(_xlpm.a,_xlpm.b,0))), "Không có khác biệt")
)</f>
        <v>Không có khác biệt</v>
      </c>
    </row>
    <row r="1340" spans="1:23" ht="71.25">
      <c r="A1340" s="44">
        <v>20252</v>
      </c>
      <c r="B1340" s="45" t="s">
        <v>8926</v>
      </c>
      <c r="C1340" s="44">
        <v>2024</v>
      </c>
      <c r="D1340" s="45" t="s">
        <v>1110</v>
      </c>
      <c r="E1340" s="45" t="s">
        <v>1095</v>
      </c>
      <c r="F1340" s="45" t="s">
        <v>1088</v>
      </c>
      <c r="G1340" s="45" t="s">
        <v>1272</v>
      </c>
      <c r="H1340" s="45" t="s">
        <v>1101</v>
      </c>
      <c r="I1340" s="44">
        <v>2410143</v>
      </c>
      <c r="J1340" s="45" t="s">
        <v>3622</v>
      </c>
      <c r="K1340" s="45" t="s">
        <v>1092</v>
      </c>
      <c r="L1340" s="45" t="s">
        <v>8971</v>
      </c>
      <c r="M1340" s="42"/>
      <c r="N1340" s="44">
        <v>2</v>
      </c>
      <c r="O1340" s="44">
        <v>933000</v>
      </c>
      <c r="P1340" s="44">
        <v>1866000</v>
      </c>
      <c r="Q1340" s="44">
        <v>28000000</v>
      </c>
      <c r="R1340" s="44">
        <v>26134000</v>
      </c>
      <c r="S1340" s="42"/>
      <c r="W1340" s="5" t="str" cm="1">
        <f t="array" ref="W1340">_xlfn.LET(
 _xlpm.a, TRIM(_xlfn.TEXTSPLIT(M1340,",")),
 _xlpm.b, TRIM(_xlfn.TEXTSPLIT(L1340,",")),
 IFERROR(_xlfn._xlws.FILTER(_xlpm.a, ISNA(MATCH(_xlpm.a,_xlpm.b,0))), "Không có khác biệt")
)</f>
        <v>Không có khác biệt</v>
      </c>
    </row>
    <row r="1341" spans="1:23" ht="71.25">
      <c r="A1341" s="44">
        <v>20252</v>
      </c>
      <c r="B1341" s="45" t="s">
        <v>8926</v>
      </c>
      <c r="C1341" s="44">
        <v>2025</v>
      </c>
      <c r="D1341" s="45" t="s">
        <v>1099</v>
      </c>
      <c r="E1341" s="45" t="s">
        <v>1087</v>
      </c>
      <c r="F1341" s="45" t="s">
        <v>1088</v>
      </c>
      <c r="G1341" s="45" t="s">
        <v>1175</v>
      </c>
      <c r="H1341" s="45" t="s">
        <v>1101</v>
      </c>
      <c r="I1341" s="44">
        <v>2510691</v>
      </c>
      <c r="J1341" s="45" t="s">
        <v>1739</v>
      </c>
      <c r="K1341" s="45" t="s">
        <v>1092</v>
      </c>
      <c r="L1341" s="45" t="s">
        <v>9555</v>
      </c>
      <c r="M1341" s="45" t="s">
        <v>9556</v>
      </c>
      <c r="N1341" s="44">
        <v>12</v>
      </c>
      <c r="O1341" s="44">
        <v>933000</v>
      </c>
      <c r="P1341" s="44">
        <v>11196000</v>
      </c>
      <c r="Q1341" s="44">
        <v>9320000</v>
      </c>
      <c r="R1341" s="44">
        <v>-1876000</v>
      </c>
      <c r="S1341" s="42"/>
      <c r="W1341" s="5" t="str" cm="1">
        <f t="array" ref="W1341">_xlfn.LET(
 _xlpm.a, TRIM(_xlfn.TEXTSPLIT(M1341,",")),
 _xlpm.b, TRIM(_xlfn.TEXTSPLIT(L1341,",")),
 IFERROR(_xlfn._xlws.FILTER(_xlpm.a, ISNA(MATCH(_xlpm.a,_xlpm.b,0))), "Không có khác biệt")
)</f>
        <v>Không có khác biệt</v>
      </c>
    </row>
    <row r="1342" spans="1:23" ht="71.25">
      <c r="A1342" s="44">
        <v>20252</v>
      </c>
      <c r="B1342" s="45" t="s">
        <v>8926</v>
      </c>
      <c r="C1342" s="44">
        <v>2023</v>
      </c>
      <c r="D1342" s="45" t="s">
        <v>1127</v>
      </c>
      <c r="E1342" s="45" t="s">
        <v>1095</v>
      </c>
      <c r="F1342" s="45" t="s">
        <v>1088</v>
      </c>
      <c r="G1342" s="45" t="s">
        <v>1089</v>
      </c>
      <c r="H1342" s="45" t="s">
        <v>1101</v>
      </c>
      <c r="I1342" s="45" t="s">
        <v>3624</v>
      </c>
      <c r="J1342" s="45" t="s">
        <v>3625</v>
      </c>
      <c r="K1342" s="45" t="s">
        <v>1092</v>
      </c>
      <c r="L1342" s="45" t="s">
        <v>9023</v>
      </c>
      <c r="M1342" s="42"/>
      <c r="N1342" s="44">
        <v>4</v>
      </c>
      <c r="O1342" s="44">
        <v>933000</v>
      </c>
      <c r="P1342" s="44">
        <v>3732000</v>
      </c>
      <c r="Q1342" s="44">
        <v>28000000</v>
      </c>
      <c r="R1342" s="44">
        <v>24268000</v>
      </c>
      <c r="S1342" s="42"/>
      <c r="W1342" s="5" t="str" cm="1">
        <f t="array" ref="W1342">_xlfn.LET(
 _xlpm.a, TRIM(_xlfn.TEXTSPLIT(M1342,",")),
 _xlpm.b, TRIM(_xlfn.TEXTSPLIT(L1342,",")),
 IFERROR(_xlfn._xlws.FILTER(_xlpm.a, ISNA(MATCH(_xlpm.a,_xlpm.b,0))), "Không có khác biệt")
)</f>
        <v>Không có khác biệt</v>
      </c>
    </row>
    <row r="1343" spans="1:23" ht="71.25">
      <c r="A1343" s="44">
        <v>20252</v>
      </c>
      <c r="B1343" s="45" t="s">
        <v>8926</v>
      </c>
      <c r="C1343" s="44">
        <v>2023</v>
      </c>
      <c r="D1343" s="45" t="s">
        <v>1127</v>
      </c>
      <c r="E1343" s="45" t="s">
        <v>1095</v>
      </c>
      <c r="F1343" s="45" t="s">
        <v>1088</v>
      </c>
      <c r="G1343" s="45" t="s">
        <v>1161</v>
      </c>
      <c r="H1343" s="45" t="s">
        <v>1101</v>
      </c>
      <c r="I1343" s="45" t="s">
        <v>3626</v>
      </c>
      <c r="J1343" s="45" t="s">
        <v>3627</v>
      </c>
      <c r="K1343" s="45" t="s">
        <v>1092</v>
      </c>
      <c r="L1343" s="45" t="s">
        <v>9557</v>
      </c>
      <c r="M1343" s="45" t="s">
        <v>9558</v>
      </c>
      <c r="N1343" s="44">
        <v>11</v>
      </c>
      <c r="O1343" s="44">
        <v>933000</v>
      </c>
      <c r="P1343" s="44">
        <v>10263000</v>
      </c>
      <c r="Q1343" s="44">
        <v>10263000</v>
      </c>
      <c r="R1343" s="44">
        <v>0</v>
      </c>
      <c r="S1343" s="42"/>
      <c r="W1343" s="5" t="str" cm="1">
        <f t="array" ref="W1343">_xlfn.LET(
 _xlpm.a, TRIM(_xlfn.TEXTSPLIT(M1343,",")),
 _xlpm.b, TRIM(_xlfn.TEXTSPLIT(L1343,",")),
 IFERROR(_xlfn._xlws.FILTER(_xlpm.a, ISNA(MATCH(_xlpm.a,_xlpm.b,0))), "Không có khác biệt")
)</f>
        <v>Không có khác biệt</v>
      </c>
    </row>
    <row r="1344" spans="1:23" ht="71.25">
      <c r="A1344" s="44">
        <v>20252</v>
      </c>
      <c r="B1344" s="45" t="s">
        <v>8926</v>
      </c>
      <c r="C1344" s="44">
        <v>2023</v>
      </c>
      <c r="D1344" s="45" t="s">
        <v>1127</v>
      </c>
      <c r="E1344" s="45" t="s">
        <v>1095</v>
      </c>
      <c r="F1344" s="45" t="s">
        <v>1088</v>
      </c>
      <c r="G1344" s="45" t="s">
        <v>1089</v>
      </c>
      <c r="H1344" s="45" t="s">
        <v>1101</v>
      </c>
      <c r="I1344" s="45" t="s">
        <v>3628</v>
      </c>
      <c r="J1344" s="45" t="s">
        <v>3629</v>
      </c>
      <c r="K1344" s="45" t="s">
        <v>1092</v>
      </c>
      <c r="L1344" s="42"/>
      <c r="M1344" s="42"/>
      <c r="N1344" s="44">
        <v>0</v>
      </c>
      <c r="O1344" s="44">
        <v>933000</v>
      </c>
      <c r="P1344" s="44">
        <v>0</v>
      </c>
      <c r="Q1344" s="44">
        <v>28000000</v>
      </c>
      <c r="R1344" s="44">
        <v>28000000</v>
      </c>
      <c r="S1344" s="42"/>
      <c r="W1344" s="5" t="str" cm="1">
        <f t="array" ref="W1344">_xlfn.LET(
 _xlpm.a, TRIM(_xlfn.TEXTSPLIT(M1344,",")),
 _xlpm.b, TRIM(_xlfn.TEXTSPLIT(L1344,",")),
 IFERROR(_xlfn._xlws.FILTER(_xlpm.a, ISNA(MATCH(_xlpm.a,_xlpm.b,0))), "Không có khác biệt")
)</f>
        <v>Không có khác biệt</v>
      </c>
    </row>
    <row r="1345" spans="1:23" ht="71.25">
      <c r="A1345" s="44">
        <v>20252</v>
      </c>
      <c r="B1345" s="45" t="s">
        <v>8926</v>
      </c>
      <c r="C1345" s="44">
        <v>2025</v>
      </c>
      <c r="D1345" s="45" t="s">
        <v>1099</v>
      </c>
      <c r="E1345" s="45" t="s">
        <v>1087</v>
      </c>
      <c r="F1345" s="45" t="s">
        <v>1088</v>
      </c>
      <c r="G1345" s="45" t="s">
        <v>1104</v>
      </c>
      <c r="H1345" s="45" t="s">
        <v>1101</v>
      </c>
      <c r="I1345" s="44">
        <v>2510642</v>
      </c>
      <c r="J1345" s="45" t="s">
        <v>3630</v>
      </c>
      <c r="K1345" s="45" t="s">
        <v>1092</v>
      </c>
      <c r="L1345" s="45" t="s">
        <v>9282</v>
      </c>
      <c r="M1345" s="45" t="s">
        <v>9228</v>
      </c>
      <c r="N1345" s="44">
        <v>13</v>
      </c>
      <c r="O1345" s="44">
        <v>933000</v>
      </c>
      <c r="P1345" s="44">
        <v>12129000</v>
      </c>
      <c r="Q1345" s="44">
        <v>9320000</v>
      </c>
      <c r="R1345" s="44">
        <v>-2809000</v>
      </c>
      <c r="S1345" s="42"/>
      <c r="W1345" s="5" t="str" cm="1">
        <f t="array" ref="W1345">_xlfn.LET(
 _xlpm.a, TRIM(_xlfn.TEXTSPLIT(M1345,",")),
 _xlpm.b, TRIM(_xlfn.TEXTSPLIT(L1345,",")),
 IFERROR(_xlfn._xlws.FILTER(_xlpm.a, ISNA(MATCH(_xlpm.a,_xlpm.b,0))), "Không có khác biệt")
)</f>
        <v>Không có khác biệt</v>
      </c>
    </row>
    <row r="1346" spans="1:23" ht="85.5">
      <c r="A1346" s="44">
        <v>20252</v>
      </c>
      <c r="B1346" s="45" t="s">
        <v>8926</v>
      </c>
      <c r="C1346" s="44">
        <v>2024</v>
      </c>
      <c r="D1346" s="45" t="s">
        <v>1086</v>
      </c>
      <c r="E1346" s="45" t="s">
        <v>1087</v>
      </c>
      <c r="F1346" s="45" t="s">
        <v>1088</v>
      </c>
      <c r="G1346" s="45" t="s">
        <v>1118</v>
      </c>
      <c r="H1346" s="45" t="s">
        <v>1090</v>
      </c>
      <c r="I1346" s="44">
        <v>2410243</v>
      </c>
      <c r="J1346" s="45" t="s">
        <v>3632</v>
      </c>
      <c r="K1346" s="45" t="s">
        <v>1092</v>
      </c>
      <c r="L1346" s="45" t="s">
        <v>9559</v>
      </c>
      <c r="M1346" s="45" t="s">
        <v>9560</v>
      </c>
      <c r="N1346" s="44">
        <v>18</v>
      </c>
      <c r="O1346" s="44">
        <v>933000</v>
      </c>
      <c r="P1346" s="44">
        <v>16794000</v>
      </c>
      <c r="Q1346" s="44">
        <v>16794000</v>
      </c>
      <c r="R1346" s="44">
        <v>0</v>
      </c>
      <c r="S1346" s="42"/>
      <c r="W1346" s="5" t="str" cm="1">
        <f t="array" ref="W1346">_xlfn.LET(
 _xlpm.a, TRIM(_xlfn.TEXTSPLIT(M1346,",")),
 _xlpm.b, TRIM(_xlfn.TEXTSPLIT(L1346,",")),
 IFERROR(_xlfn._xlws.FILTER(_xlpm.a, ISNA(MATCH(_xlpm.a,_xlpm.b,0))), "Không có khác biệt")
)</f>
        <v>Không có khác biệt</v>
      </c>
    </row>
    <row r="1347" spans="1:23" ht="71.25">
      <c r="A1347" s="44">
        <v>20252</v>
      </c>
      <c r="B1347" s="45" t="s">
        <v>8926</v>
      </c>
      <c r="C1347" s="44">
        <v>2024</v>
      </c>
      <c r="D1347" s="45" t="s">
        <v>1110</v>
      </c>
      <c r="E1347" s="45" t="s">
        <v>1095</v>
      </c>
      <c r="F1347" s="45" t="s">
        <v>1088</v>
      </c>
      <c r="G1347" s="45" t="s">
        <v>1811</v>
      </c>
      <c r="H1347" s="45" t="s">
        <v>1101</v>
      </c>
      <c r="I1347" s="44">
        <v>2410442</v>
      </c>
      <c r="J1347" s="45" t="s">
        <v>3633</v>
      </c>
      <c r="K1347" s="45" t="s">
        <v>1092</v>
      </c>
      <c r="L1347" s="45" t="s">
        <v>5565</v>
      </c>
      <c r="M1347" s="45" t="s">
        <v>5565</v>
      </c>
      <c r="N1347" s="44">
        <v>3</v>
      </c>
      <c r="O1347" s="44">
        <v>1667000</v>
      </c>
      <c r="P1347" s="44">
        <v>5001000</v>
      </c>
      <c r="Q1347" s="44">
        <v>5001000</v>
      </c>
      <c r="R1347" s="44">
        <v>0</v>
      </c>
      <c r="S1347" s="42"/>
      <c r="W1347" s="5" t="str" cm="1">
        <f t="array" ref="W1347">_xlfn.LET(
 _xlpm.a, TRIM(_xlfn.TEXTSPLIT(M1347,",")),
 _xlpm.b, TRIM(_xlfn.TEXTSPLIT(L1347,",")),
 IFERROR(_xlfn._xlws.FILTER(_xlpm.a, ISNA(MATCH(_xlpm.a,_xlpm.b,0))), "Không có khác biệt")
)</f>
        <v>Không có khác biệt</v>
      </c>
    </row>
    <row r="1348" spans="1:23" ht="99.75">
      <c r="A1348" s="44">
        <v>20252</v>
      </c>
      <c r="B1348" s="45" t="s">
        <v>8926</v>
      </c>
      <c r="C1348" s="44">
        <v>2024</v>
      </c>
      <c r="D1348" s="45" t="s">
        <v>1086</v>
      </c>
      <c r="E1348" s="45" t="s">
        <v>1087</v>
      </c>
      <c r="F1348" s="45" t="s">
        <v>1088</v>
      </c>
      <c r="G1348" s="45" t="s">
        <v>1280</v>
      </c>
      <c r="H1348" s="45" t="s">
        <v>1090</v>
      </c>
      <c r="I1348" s="44">
        <v>2410175</v>
      </c>
      <c r="J1348" s="45" t="s">
        <v>3635</v>
      </c>
      <c r="K1348" s="45" t="s">
        <v>1092</v>
      </c>
      <c r="L1348" s="45" t="s">
        <v>9108</v>
      </c>
      <c r="M1348" s="45" t="s">
        <v>9561</v>
      </c>
      <c r="N1348" s="44">
        <v>19</v>
      </c>
      <c r="O1348" s="44">
        <v>933000</v>
      </c>
      <c r="P1348" s="44">
        <v>17727000</v>
      </c>
      <c r="Q1348" s="44">
        <v>17727000</v>
      </c>
      <c r="R1348" s="44">
        <v>0</v>
      </c>
      <c r="S1348" s="42"/>
      <c r="W1348" s="5" t="str" cm="1">
        <f t="array" ref="W1348">_xlfn.LET(
 _xlpm.a, TRIM(_xlfn.TEXTSPLIT(M1348,",")),
 _xlpm.b, TRIM(_xlfn.TEXTSPLIT(L1348,",")),
 IFERROR(_xlfn._xlws.FILTER(_xlpm.a, ISNA(MATCH(_xlpm.a,_xlpm.b,0))), "Không có khác biệt")
)</f>
        <v>Không có khác biệt</v>
      </c>
    </row>
    <row r="1349" spans="1:23" ht="71.25">
      <c r="A1349" s="44">
        <v>20252</v>
      </c>
      <c r="B1349" s="45" t="s">
        <v>8926</v>
      </c>
      <c r="C1349" s="44">
        <v>2025</v>
      </c>
      <c r="D1349" s="45" t="s">
        <v>1117</v>
      </c>
      <c r="E1349" s="45" t="s">
        <v>1087</v>
      </c>
      <c r="F1349" s="45" t="s">
        <v>1088</v>
      </c>
      <c r="G1349" s="45" t="s">
        <v>1272</v>
      </c>
      <c r="H1349" s="45" t="s">
        <v>1090</v>
      </c>
      <c r="I1349" s="44">
        <v>2511142</v>
      </c>
      <c r="J1349" s="45" t="s">
        <v>3637</v>
      </c>
      <c r="K1349" s="45" t="s">
        <v>1092</v>
      </c>
      <c r="L1349" s="42"/>
      <c r="M1349" s="42"/>
      <c r="N1349" s="44">
        <v>0</v>
      </c>
      <c r="O1349" s="44">
        <v>933000</v>
      </c>
      <c r="P1349" s="44">
        <v>0</v>
      </c>
      <c r="Q1349" s="44">
        <v>26124000</v>
      </c>
      <c r="R1349" s="44">
        <v>26124000</v>
      </c>
      <c r="S1349" s="42"/>
      <c r="W1349" s="5" t="str" cm="1">
        <f t="array" ref="W1349">_xlfn.LET(
 _xlpm.a, TRIM(_xlfn.TEXTSPLIT(M1349,",")),
 _xlpm.b, TRIM(_xlfn.TEXTSPLIT(L1349,",")),
 IFERROR(_xlfn._xlws.FILTER(_xlpm.a, ISNA(MATCH(_xlpm.a,_xlpm.b,0))), "Không có khác biệt")
)</f>
        <v>Không có khác biệt</v>
      </c>
    </row>
    <row r="1350" spans="1:23" ht="71.25">
      <c r="A1350" s="44">
        <v>20252</v>
      </c>
      <c r="B1350" s="45" t="s">
        <v>8926</v>
      </c>
      <c r="C1350" s="44">
        <v>2022</v>
      </c>
      <c r="D1350" s="45" t="s">
        <v>1144</v>
      </c>
      <c r="E1350" s="45" t="s">
        <v>1095</v>
      </c>
      <c r="F1350" s="45" t="s">
        <v>1088</v>
      </c>
      <c r="G1350" s="45" t="s">
        <v>1268</v>
      </c>
      <c r="H1350" s="45" t="s">
        <v>1090</v>
      </c>
      <c r="I1350" s="45" t="s">
        <v>3638</v>
      </c>
      <c r="J1350" s="45" t="s">
        <v>3639</v>
      </c>
      <c r="K1350" s="45" t="s">
        <v>1092</v>
      </c>
      <c r="L1350" s="45" t="s">
        <v>8939</v>
      </c>
      <c r="M1350" s="42"/>
      <c r="N1350" s="44">
        <v>2</v>
      </c>
      <c r="O1350" s="44">
        <v>933000</v>
      </c>
      <c r="P1350" s="44">
        <v>1866000</v>
      </c>
      <c r="Q1350" s="44">
        <v>23300000</v>
      </c>
      <c r="R1350" s="44">
        <v>21434000</v>
      </c>
      <c r="S1350" s="42"/>
      <c r="W1350" s="5" t="str" cm="1">
        <f t="array" ref="W1350">_xlfn.LET(
 _xlpm.a, TRIM(_xlfn.TEXTSPLIT(M1350,",")),
 _xlpm.b, TRIM(_xlfn.TEXTSPLIT(L1350,",")),
 IFERROR(_xlfn._xlws.FILTER(_xlpm.a, ISNA(MATCH(_xlpm.a,_xlpm.b,0))), "Không có khác biệt")
)</f>
        <v>Không có khác biệt</v>
      </c>
    </row>
    <row r="1351" spans="1:23" ht="71.25">
      <c r="A1351" s="44">
        <v>20252</v>
      </c>
      <c r="B1351" s="45" t="s">
        <v>8926</v>
      </c>
      <c r="C1351" s="44">
        <v>2023</v>
      </c>
      <c r="D1351" s="45" t="s">
        <v>1197</v>
      </c>
      <c r="E1351" s="45" t="s">
        <v>1095</v>
      </c>
      <c r="F1351" s="45" t="s">
        <v>1088</v>
      </c>
      <c r="G1351" s="45" t="s">
        <v>1165</v>
      </c>
      <c r="H1351" s="45" t="s">
        <v>1090</v>
      </c>
      <c r="I1351" s="45" t="s">
        <v>3641</v>
      </c>
      <c r="J1351" s="45" t="s">
        <v>2614</v>
      </c>
      <c r="K1351" s="45" t="s">
        <v>1092</v>
      </c>
      <c r="L1351" s="42"/>
      <c r="M1351" s="42"/>
      <c r="N1351" s="44">
        <v>0</v>
      </c>
      <c r="O1351" s="44">
        <v>933000</v>
      </c>
      <c r="P1351" s="44">
        <v>0</v>
      </c>
      <c r="Q1351" s="44">
        <v>28000000</v>
      </c>
      <c r="R1351" s="44">
        <v>28000000</v>
      </c>
      <c r="S1351" s="42"/>
      <c r="W1351" s="5" t="str" cm="1">
        <f t="array" ref="W1351">_xlfn.LET(
 _xlpm.a, TRIM(_xlfn.TEXTSPLIT(M1351,",")),
 _xlpm.b, TRIM(_xlfn.TEXTSPLIT(L1351,",")),
 IFERROR(_xlfn._xlws.FILTER(_xlpm.a, ISNA(MATCH(_xlpm.a,_xlpm.b,0))), "Không có khác biệt")
)</f>
        <v>Không có khác biệt</v>
      </c>
    </row>
    <row r="1352" spans="1:23" ht="71.25">
      <c r="A1352" s="44">
        <v>20252</v>
      </c>
      <c r="B1352" s="45" t="s">
        <v>8926</v>
      </c>
      <c r="C1352" s="44">
        <v>2023</v>
      </c>
      <c r="D1352" s="45" t="s">
        <v>1197</v>
      </c>
      <c r="E1352" s="45" t="s">
        <v>1095</v>
      </c>
      <c r="F1352" s="45" t="s">
        <v>1088</v>
      </c>
      <c r="G1352" s="45" t="s">
        <v>1238</v>
      </c>
      <c r="H1352" s="45" t="s">
        <v>1090</v>
      </c>
      <c r="I1352" s="45" t="s">
        <v>3642</v>
      </c>
      <c r="J1352" s="45" t="s">
        <v>3643</v>
      </c>
      <c r="K1352" s="45" t="s">
        <v>1092</v>
      </c>
      <c r="L1352" s="42"/>
      <c r="M1352" s="42"/>
      <c r="N1352" s="44">
        <v>0</v>
      </c>
      <c r="O1352" s="44">
        <v>933000</v>
      </c>
      <c r="P1352" s="44">
        <v>0</v>
      </c>
      <c r="Q1352" s="44">
        <v>28000000</v>
      </c>
      <c r="R1352" s="44">
        <v>28000000</v>
      </c>
      <c r="S1352" s="42"/>
      <c r="W1352" s="5" t="str" cm="1">
        <f t="array" ref="W1352">_xlfn.LET(
 _xlpm.a, TRIM(_xlfn.TEXTSPLIT(M1352,",")),
 _xlpm.b, TRIM(_xlfn.TEXTSPLIT(L1352,",")),
 IFERROR(_xlfn._xlws.FILTER(_xlpm.a, ISNA(MATCH(_xlpm.a,_xlpm.b,0))), "Không có khác biệt")
)</f>
        <v>Không có khác biệt</v>
      </c>
    </row>
    <row r="1353" spans="1:23" ht="71.25">
      <c r="A1353" s="44">
        <v>20252</v>
      </c>
      <c r="B1353" s="45" t="s">
        <v>8926</v>
      </c>
      <c r="C1353" s="44">
        <v>2024</v>
      </c>
      <c r="D1353" s="45" t="s">
        <v>1086</v>
      </c>
      <c r="E1353" s="45" t="s">
        <v>1087</v>
      </c>
      <c r="F1353" s="45" t="s">
        <v>1088</v>
      </c>
      <c r="G1353" s="45" t="s">
        <v>1118</v>
      </c>
      <c r="H1353" s="45" t="s">
        <v>1090</v>
      </c>
      <c r="I1353" s="44">
        <v>2410082</v>
      </c>
      <c r="J1353" s="45" t="s">
        <v>3644</v>
      </c>
      <c r="K1353" s="45" t="s">
        <v>1092</v>
      </c>
      <c r="L1353" s="45" t="s">
        <v>9015</v>
      </c>
      <c r="M1353" s="45" t="s">
        <v>9562</v>
      </c>
      <c r="N1353" s="44">
        <v>16</v>
      </c>
      <c r="O1353" s="44">
        <v>933000</v>
      </c>
      <c r="P1353" s="44">
        <v>14928000</v>
      </c>
      <c r="Q1353" s="44">
        <v>14928000</v>
      </c>
      <c r="R1353" s="44">
        <v>0</v>
      </c>
      <c r="S1353" s="42"/>
      <c r="W1353" s="5" t="str" cm="1">
        <f t="array" ref="W1353">_xlfn.LET(
 _xlpm.a, TRIM(_xlfn.TEXTSPLIT(M1353,",")),
 _xlpm.b, TRIM(_xlfn.TEXTSPLIT(L1353,",")),
 IFERROR(_xlfn._xlws.FILTER(_xlpm.a, ISNA(MATCH(_xlpm.a,_xlpm.b,0))), "Không có khác biệt")
)</f>
        <v>Không có khác biệt</v>
      </c>
    </row>
    <row r="1354" spans="1:23" ht="71.25">
      <c r="A1354" s="44">
        <v>20252</v>
      </c>
      <c r="B1354" s="45" t="s">
        <v>8926</v>
      </c>
      <c r="C1354" s="44">
        <v>2024</v>
      </c>
      <c r="D1354" s="45" t="s">
        <v>1086</v>
      </c>
      <c r="E1354" s="45" t="s">
        <v>1087</v>
      </c>
      <c r="F1354" s="45" t="s">
        <v>1088</v>
      </c>
      <c r="G1354" s="45" t="s">
        <v>1107</v>
      </c>
      <c r="H1354" s="45" t="s">
        <v>1090</v>
      </c>
      <c r="I1354" s="44">
        <v>2410544</v>
      </c>
      <c r="J1354" s="45" t="s">
        <v>3646</v>
      </c>
      <c r="K1354" s="45" t="s">
        <v>1092</v>
      </c>
      <c r="L1354" s="45" t="s">
        <v>9375</v>
      </c>
      <c r="M1354" s="45" t="s">
        <v>9563</v>
      </c>
      <c r="N1354" s="44">
        <v>14</v>
      </c>
      <c r="O1354" s="44">
        <v>933000</v>
      </c>
      <c r="P1354" s="44">
        <v>13062000</v>
      </c>
      <c r="Q1354" s="44">
        <v>13062000</v>
      </c>
      <c r="R1354" s="44">
        <v>0</v>
      </c>
      <c r="S1354" s="42"/>
      <c r="W1354" s="5" t="str" cm="1">
        <f t="array" ref="W1354">_xlfn.LET(
 _xlpm.a, TRIM(_xlfn.TEXTSPLIT(M1354,",")),
 _xlpm.b, TRIM(_xlfn.TEXTSPLIT(L1354,",")),
 IFERROR(_xlfn._xlws.FILTER(_xlpm.a, ISNA(MATCH(_xlpm.a,_xlpm.b,0))), "Không có khác biệt")
)</f>
        <v>Không có khác biệt</v>
      </c>
    </row>
    <row r="1355" spans="1:23" ht="71.25">
      <c r="A1355" s="44">
        <v>20252</v>
      </c>
      <c r="B1355" s="45" t="s">
        <v>8926</v>
      </c>
      <c r="C1355" s="44">
        <v>2025</v>
      </c>
      <c r="D1355" s="45" t="s">
        <v>1099</v>
      </c>
      <c r="E1355" s="45" t="s">
        <v>1087</v>
      </c>
      <c r="F1355" s="45" t="s">
        <v>1088</v>
      </c>
      <c r="G1355" s="45" t="s">
        <v>1454</v>
      </c>
      <c r="H1355" s="45" t="s">
        <v>1101</v>
      </c>
      <c r="I1355" s="44">
        <v>2511115</v>
      </c>
      <c r="J1355" s="45" t="s">
        <v>3647</v>
      </c>
      <c r="K1355" s="45" t="s">
        <v>1092</v>
      </c>
      <c r="L1355" s="45" t="s">
        <v>9564</v>
      </c>
      <c r="M1355" s="45" t="s">
        <v>9565</v>
      </c>
      <c r="N1355" s="44">
        <v>17</v>
      </c>
      <c r="O1355" s="44">
        <v>1317000</v>
      </c>
      <c r="P1355" s="44">
        <v>22389000</v>
      </c>
      <c r="Q1355" s="44">
        <v>21082000</v>
      </c>
      <c r="R1355" s="44">
        <v>-1307000</v>
      </c>
      <c r="S1355" s="42"/>
      <c r="W1355" s="5" t="str" cm="1">
        <f t="array" ref="W1355">_xlfn.LET(
 _xlpm.a, TRIM(_xlfn.TEXTSPLIT(M1355,",")),
 _xlpm.b, TRIM(_xlfn.TEXTSPLIT(L1355,",")),
 IFERROR(_xlfn._xlws.FILTER(_xlpm.a, ISNA(MATCH(_xlpm.a,_xlpm.b,0))), "Không có khác biệt")
)</f>
        <v>Không có khác biệt</v>
      </c>
    </row>
    <row r="1356" spans="1:23" ht="71.25">
      <c r="A1356" s="44">
        <v>20252</v>
      </c>
      <c r="B1356" s="45" t="s">
        <v>8926</v>
      </c>
      <c r="C1356" s="44">
        <v>2023</v>
      </c>
      <c r="D1356" s="45" t="s">
        <v>1127</v>
      </c>
      <c r="E1356" s="45" t="s">
        <v>1095</v>
      </c>
      <c r="F1356" s="45" t="s">
        <v>1088</v>
      </c>
      <c r="G1356" s="45" t="s">
        <v>1089</v>
      </c>
      <c r="H1356" s="45" t="s">
        <v>1101</v>
      </c>
      <c r="I1356" s="45" t="s">
        <v>3649</v>
      </c>
      <c r="J1356" s="45" t="s">
        <v>3650</v>
      </c>
      <c r="K1356" s="45" t="s">
        <v>1092</v>
      </c>
      <c r="L1356" s="42"/>
      <c r="M1356" s="42"/>
      <c r="N1356" s="44">
        <v>0</v>
      </c>
      <c r="O1356" s="44">
        <v>933000</v>
      </c>
      <c r="P1356" s="44">
        <v>0</v>
      </c>
      <c r="Q1356" s="44">
        <v>28000000</v>
      </c>
      <c r="R1356" s="44">
        <v>28000000</v>
      </c>
      <c r="S1356" s="42"/>
      <c r="W1356" s="5" t="str" cm="1">
        <f t="array" ref="W1356">_xlfn.LET(
 _xlpm.a, TRIM(_xlfn.TEXTSPLIT(M1356,",")),
 _xlpm.b, TRIM(_xlfn.TEXTSPLIT(L1356,",")),
 IFERROR(_xlfn._xlws.FILTER(_xlpm.a, ISNA(MATCH(_xlpm.a,_xlpm.b,0))), "Không có khác biệt")
)</f>
        <v>Không có khác biệt</v>
      </c>
    </row>
    <row r="1357" spans="1:23" ht="71.25">
      <c r="A1357" s="44">
        <v>20252</v>
      </c>
      <c r="B1357" s="45" t="s">
        <v>8926</v>
      </c>
      <c r="C1357" s="44">
        <v>2025</v>
      </c>
      <c r="D1357" s="45" t="s">
        <v>1117</v>
      </c>
      <c r="E1357" s="45" t="s">
        <v>1087</v>
      </c>
      <c r="F1357" s="45" t="s">
        <v>1088</v>
      </c>
      <c r="G1357" s="45" t="s">
        <v>1104</v>
      </c>
      <c r="H1357" s="45" t="s">
        <v>1090</v>
      </c>
      <c r="I1357" s="44">
        <v>2510408</v>
      </c>
      <c r="J1357" s="45" t="s">
        <v>3651</v>
      </c>
      <c r="K1357" s="45" t="s">
        <v>1092</v>
      </c>
      <c r="L1357" s="42"/>
      <c r="M1357" s="42"/>
      <c r="N1357" s="44">
        <v>0</v>
      </c>
      <c r="O1357" s="44">
        <v>933000</v>
      </c>
      <c r="P1357" s="44">
        <v>0</v>
      </c>
      <c r="Q1357" s="44">
        <v>26124000</v>
      </c>
      <c r="R1357" s="44">
        <v>26124000</v>
      </c>
      <c r="S1357" s="42"/>
      <c r="W1357" s="5" t="str" cm="1">
        <f t="array" ref="W1357">_xlfn.LET(
 _xlpm.a, TRIM(_xlfn.TEXTSPLIT(M1357,",")),
 _xlpm.b, TRIM(_xlfn.TEXTSPLIT(L1357,",")),
 IFERROR(_xlfn._xlws.FILTER(_xlpm.a, ISNA(MATCH(_xlpm.a,_xlpm.b,0))), "Không có khác biệt")
)</f>
        <v>Không có khác biệt</v>
      </c>
    </row>
    <row r="1358" spans="1:23" ht="71.25">
      <c r="A1358" s="44">
        <v>20252</v>
      </c>
      <c r="B1358" s="45" t="s">
        <v>8926</v>
      </c>
      <c r="C1358" s="44">
        <v>2023</v>
      </c>
      <c r="D1358" s="45" t="s">
        <v>1197</v>
      </c>
      <c r="E1358" s="45" t="s">
        <v>1095</v>
      </c>
      <c r="F1358" s="45" t="s">
        <v>1088</v>
      </c>
      <c r="G1358" s="45" t="s">
        <v>1268</v>
      </c>
      <c r="H1358" s="45" t="s">
        <v>1090</v>
      </c>
      <c r="I1358" s="45" t="s">
        <v>3652</v>
      </c>
      <c r="J1358" s="45" t="s">
        <v>3653</v>
      </c>
      <c r="K1358" s="45" t="s">
        <v>1092</v>
      </c>
      <c r="L1358" s="42"/>
      <c r="M1358" s="42"/>
      <c r="N1358" s="44">
        <v>0</v>
      </c>
      <c r="O1358" s="44">
        <v>933000</v>
      </c>
      <c r="P1358" s="44">
        <v>0</v>
      </c>
      <c r="Q1358" s="44">
        <v>28000000</v>
      </c>
      <c r="R1358" s="44">
        <v>28000000</v>
      </c>
      <c r="S1358" s="42"/>
      <c r="W1358" s="5" t="str" cm="1">
        <f t="array" ref="W1358">_xlfn.LET(
 _xlpm.a, TRIM(_xlfn.TEXTSPLIT(M1358,",")),
 _xlpm.b, TRIM(_xlfn.TEXTSPLIT(L1358,",")),
 IFERROR(_xlfn._xlws.FILTER(_xlpm.a, ISNA(MATCH(_xlpm.a,_xlpm.b,0))), "Không có khác biệt")
)</f>
        <v>Không có khác biệt</v>
      </c>
    </row>
    <row r="1359" spans="1:23" ht="71.25">
      <c r="A1359" s="44">
        <v>20252</v>
      </c>
      <c r="B1359" s="45" t="s">
        <v>8926</v>
      </c>
      <c r="C1359" s="44">
        <v>2022</v>
      </c>
      <c r="D1359" s="45" t="s">
        <v>1141</v>
      </c>
      <c r="E1359" s="45" t="s">
        <v>1095</v>
      </c>
      <c r="F1359" s="45" t="s">
        <v>1088</v>
      </c>
      <c r="G1359" s="45" t="s">
        <v>1089</v>
      </c>
      <c r="H1359" s="45" t="s">
        <v>1101</v>
      </c>
      <c r="I1359" s="45" t="s">
        <v>3655</v>
      </c>
      <c r="J1359" s="45" t="s">
        <v>3656</v>
      </c>
      <c r="K1359" s="45" t="s">
        <v>1092</v>
      </c>
      <c r="L1359" s="42"/>
      <c r="M1359" s="42"/>
      <c r="N1359" s="44">
        <v>0</v>
      </c>
      <c r="O1359" s="44">
        <v>933000</v>
      </c>
      <c r="P1359" s="44">
        <v>0</v>
      </c>
      <c r="Q1359" s="44">
        <v>0</v>
      </c>
      <c r="R1359" s="44">
        <v>0</v>
      </c>
      <c r="S1359" s="42"/>
      <c r="W1359" s="5" t="str" cm="1">
        <f t="array" ref="W1359">_xlfn.LET(
 _xlpm.a, TRIM(_xlfn.TEXTSPLIT(M1359,",")),
 _xlpm.b, TRIM(_xlfn.TEXTSPLIT(L1359,",")),
 IFERROR(_xlfn._xlws.FILTER(_xlpm.a, ISNA(MATCH(_xlpm.a,_xlpm.b,0))), "Không có khác biệt")
)</f>
        <v>Không có khác biệt</v>
      </c>
    </row>
    <row r="1360" spans="1:23" ht="85.5">
      <c r="A1360" s="44">
        <v>20252</v>
      </c>
      <c r="B1360" s="45" t="s">
        <v>8926</v>
      </c>
      <c r="C1360" s="44">
        <v>2025</v>
      </c>
      <c r="D1360" s="45" t="s">
        <v>1099</v>
      </c>
      <c r="E1360" s="45" t="s">
        <v>1087</v>
      </c>
      <c r="F1360" s="45" t="s">
        <v>1088</v>
      </c>
      <c r="G1360" s="45" t="s">
        <v>1089</v>
      </c>
      <c r="H1360" s="45" t="s">
        <v>1101</v>
      </c>
      <c r="I1360" s="44">
        <v>2510527</v>
      </c>
      <c r="J1360" s="45" t="s">
        <v>3658</v>
      </c>
      <c r="K1360" s="45" t="s">
        <v>1092</v>
      </c>
      <c r="L1360" s="45" t="s">
        <v>9566</v>
      </c>
      <c r="M1360" s="45" t="s">
        <v>9567</v>
      </c>
      <c r="N1360" s="44">
        <v>15</v>
      </c>
      <c r="O1360" s="44">
        <v>933000</v>
      </c>
      <c r="P1360" s="44">
        <v>13995000</v>
      </c>
      <c r="Q1360" s="44">
        <v>13052000</v>
      </c>
      <c r="R1360" s="44">
        <v>-943000</v>
      </c>
      <c r="S1360" s="42"/>
      <c r="W1360" s="5" t="str" cm="1">
        <f t="array" ref="W1360">_xlfn.LET(
 _xlpm.a, TRIM(_xlfn.TEXTSPLIT(M1360,",")),
 _xlpm.b, TRIM(_xlfn.TEXTSPLIT(L1360,",")),
 IFERROR(_xlfn._xlws.FILTER(_xlpm.a, ISNA(MATCH(_xlpm.a,_xlpm.b,0))), "Không có khác biệt")
)</f>
        <v>Không có khác biệt</v>
      </c>
    </row>
    <row r="1361" spans="1:23" ht="71.25">
      <c r="A1361" s="44">
        <v>20252</v>
      </c>
      <c r="B1361" s="45" t="s">
        <v>8926</v>
      </c>
      <c r="C1361" s="44">
        <v>2023</v>
      </c>
      <c r="D1361" s="45" t="s">
        <v>1197</v>
      </c>
      <c r="E1361" s="45" t="s">
        <v>1095</v>
      </c>
      <c r="F1361" s="45" t="s">
        <v>1088</v>
      </c>
      <c r="G1361" s="45" t="s">
        <v>1145</v>
      </c>
      <c r="H1361" s="45" t="s">
        <v>1090</v>
      </c>
      <c r="I1361" s="45" t="s">
        <v>3660</v>
      </c>
      <c r="J1361" s="45" t="s">
        <v>3661</v>
      </c>
      <c r="K1361" s="45" t="s">
        <v>1092</v>
      </c>
      <c r="L1361" s="45" t="s">
        <v>8991</v>
      </c>
      <c r="M1361" s="45" t="s">
        <v>9198</v>
      </c>
      <c r="N1361" s="44">
        <v>3</v>
      </c>
      <c r="O1361" s="44">
        <v>933000</v>
      </c>
      <c r="P1361" s="44">
        <v>2799000</v>
      </c>
      <c r="Q1361" s="44">
        <v>6531000</v>
      </c>
      <c r="R1361" s="44">
        <v>3732000</v>
      </c>
      <c r="S1361" s="42"/>
      <c r="W1361" s="5" t="str" cm="1">
        <f t="array" ref="W1361">_xlfn.LET(
 _xlpm.a, TRIM(_xlfn.TEXTSPLIT(M1361,",")),
 _xlpm.b, TRIM(_xlfn.TEXTSPLIT(L1361,",")),
 IFERROR(_xlfn._xlws.FILTER(_xlpm.a, ISNA(MATCH(_xlpm.a,_xlpm.b,0))), "Không có khác biệt")
)</f>
        <v>PHY1.002</v>
      </c>
    </row>
    <row r="1362" spans="1:23" ht="71.25">
      <c r="A1362" s="44">
        <v>20252</v>
      </c>
      <c r="B1362" s="45" t="s">
        <v>8926</v>
      </c>
      <c r="C1362" s="44">
        <v>2023</v>
      </c>
      <c r="D1362" s="45" t="s">
        <v>1127</v>
      </c>
      <c r="E1362" s="45" t="s">
        <v>1095</v>
      </c>
      <c r="F1362" s="45" t="s">
        <v>1088</v>
      </c>
      <c r="G1362" s="45" t="s">
        <v>1118</v>
      </c>
      <c r="H1362" s="45" t="s">
        <v>1101</v>
      </c>
      <c r="I1362" s="45" t="s">
        <v>3663</v>
      </c>
      <c r="J1362" s="45" t="s">
        <v>1622</v>
      </c>
      <c r="K1362" s="45" t="s">
        <v>1092</v>
      </c>
      <c r="L1362" s="42"/>
      <c r="M1362" s="42"/>
      <c r="N1362" s="44">
        <v>0</v>
      </c>
      <c r="O1362" s="44">
        <v>933000</v>
      </c>
      <c r="P1362" s="44">
        <v>0</v>
      </c>
      <c r="Q1362" s="44">
        <v>28000000</v>
      </c>
      <c r="R1362" s="44">
        <v>28000000</v>
      </c>
      <c r="S1362" s="42"/>
      <c r="W1362" s="5" t="str" cm="1">
        <f t="array" ref="W1362">_xlfn.LET(
 _xlpm.a, TRIM(_xlfn.TEXTSPLIT(M1362,",")),
 _xlpm.b, TRIM(_xlfn.TEXTSPLIT(L1362,",")),
 IFERROR(_xlfn._xlws.FILTER(_xlpm.a, ISNA(MATCH(_xlpm.a,_xlpm.b,0))), "Không có khác biệt")
)</f>
        <v>Không có khác biệt</v>
      </c>
    </row>
    <row r="1363" spans="1:23" ht="71.25">
      <c r="A1363" s="44">
        <v>20252</v>
      </c>
      <c r="B1363" s="45" t="s">
        <v>8926</v>
      </c>
      <c r="C1363" s="44">
        <v>2025</v>
      </c>
      <c r="D1363" s="45" t="s">
        <v>1120</v>
      </c>
      <c r="E1363" s="45" t="s">
        <v>1087</v>
      </c>
      <c r="F1363" s="45" t="s">
        <v>19</v>
      </c>
      <c r="G1363" s="45" t="s">
        <v>1152</v>
      </c>
      <c r="H1363" s="42"/>
      <c r="I1363" s="44">
        <v>2540007</v>
      </c>
      <c r="J1363" s="45" t="s">
        <v>3665</v>
      </c>
      <c r="K1363" s="45" t="s">
        <v>1092</v>
      </c>
      <c r="L1363" s="42"/>
      <c r="M1363" s="42"/>
      <c r="N1363" s="44">
        <v>0</v>
      </c>
      <c r="O1363" s="44">
        <v>0</v>
      </c>
      <c r="P1363" s="44">
        <v>0</v>
      </c>
      <c r="Q1363" s="44">
        <v>28000000</v>
      </c>
      <c r="R1363" s="44">
        <v>28000000</v>
      </c>
      <c r="S1363" s="42"/>
      <c r="W1363" s="5" t="str" cm="1">
        <f t="array" ref="W1363">_xlfn.LET(
 _xlpm.a, TRIM(_xlfn.TEXTSPLIT(M1363,",")),
 _xlpm.b, TRIM(_xlfn.TEXTSPLIT(L1363,",")),
 IFERROR(_xlfn._xlws.FILTER(_xlpm.a, ISNA(MATCH(_xlpm.a,_xlpm.b,0))), "Không có khác biệt")
)</f>
        <v>Không có khác biệt</v>
      </c>
    </row>
    <row r="1364" spans="1:23" ht="85.5">
      <c r="A1364" s="44">
        <v>20252</v>
      </c>
      <c r="B1364" s="45" t="s">
        <v>8926</v>
      </c>
      <c r="C1364" s="44">
        <v>2025</v>
      </c>
      <c r="D1364" s="45" t="s">
        <v>1099</v>
      </c>
      <c r="E1364" s="45" t="s">
        <v>1087</v>
      </c>
      <c r="F1364" s="45" t="s">
        <v>1088</v>
      </c>
      <c r="G1364" s="45" t="s">
        <v>1161</v>
      </c>
      <c r="H1364" s="45" t="s">
        <v>1101</v>
      </c>
      <c r="I1364" s="44">
        <v>2510844</v>
      </c>
      <c r="J1364" s="45" t="s">
        <v>3667</v>
      </c>
      <c r="K1364" s="45" t="s">
        <v>1092</v>
      </c>
      <c r="L1364" s="45" t="s">
        <v>8959</v>
      </c>
      <c r="M1364" s="45" t="s">
        <v>9568</v>
      </c>
      <c r="N1364" s="44">
        <v>16</v>
      </c>
      <c r="O1364" s="44">
        <v>933000</v>
      </c>
      <c r="P1364" s="44">
        <v>14928000</v>
      </c>
      <c r="Q1364" s="44">
        <v>13985000</v>
      </c>
      <c r="R1364" s="44">
        <v>-943000</v>
      </c>
      <c r="S1364" s="42"/>
      <c r="W1364" s="5" t="str" cm="1">
        <f t="array" ref="W1364">_xlfn.LET(
 _xlpm.a, TRIM(_xlfn.TEXTSPLIT(M1364,",")),
 _xlpm.b, TRIM(_xlfn.TEXTSPLIT(L1364,",")),
 IFERROR(_xlfn._xlws.FILTER(_xlpm.a, ISNA(MATCH(_xlpm.a,_xlpm.b,0))), "Không có khác biệt")
)</f>
        <v>Không có khác biệt</v>
      </c>
    </row>
    <row r="1365" spans="1:23" ht="71.25">
      <c r="A1365" s="44">
        <v>20252</v>
      </c>
      <c r="B1365" s="45" t="s">
        <v>8926</v>
      </c>
      <c r="C1365" s="44">
        <v>2020</v>
      </c>
      <c r="D1365" s="45" t="s">
        <v>1432</v>
      </c>
      <c r="E1365" s="45" t="s">
        <v>1095</v>
      </c>
      <c r="F1365" s="45" t="s">
        <v>1088</v>
      </c>
      <c r="G1365" s="45" t="s">
        <v>1155</v>
      </c>
      <c r="H1365" s="45" t="s">
        <v>1101</v>
      </c>
      <c r="I1365" s="45" t="s">
        <v>3669</v>
      </c>
      <c r="J1365" s="45" t="s">
        <v>12</v>
      </c>
      <c r="K1365" s="45" t="s">
        <v>1092</v>
      </c>
      <c r="L1365" s="42"/>
      <c r="M1365" s="42"/>
      <c r="N1365" s="44">
        <v>0</v>
      </c>
      <c r="O1365" s="44">
        <v>933000</v>
      </c>
      <c r="P1365" s="44">
        <v>0</v>
      </c>
      <c r="Q1365" s="44">
        <v>0</v>
      </c>
      <c r="R1365" s="44">
        <v>0</v>
      </c>
      <c r="S1365" s="42"/>
      <c r="W1365" s="5" t="str" cm="1">
        <f t="array" ref="W1365">_xlfn.LET(
 _xlpm.a, TRIM(_xlfn.TEXTSPLIT(M1365,",")),
 _xlpm.b, TRIM(_xlfn.TEXTSPLIT(L1365,",")),
 IFERROR(_xlfn._xlws.FILTER(_xlpm.a, ISNA(MATCH(_xlpm.a,_xlpm.b,0))), "Không có khác biệt")
)</f>
        <v>Không có khác biệt</v>
      </c>
    </row>
    <row r="1366" spans="1:23" ht="71.25">
      <c r="A1366" s="44">
        <v>20252</v>
      </c>
      <c r="B1366" s="45" t="s">
        <v>8926</v>
      </c>
      <c r="C1366" s="44">
        <v>2024</v>
      </c>
      <c r="D1366" s="45" t="s">
        <v>1086</v>
      </c>
      <c r="E1366" s="45" t="s">
        <v>1087</v>
      </c>
      <c r="F1366" s="45" t="s">
        <v>1088</v>
      </c>
      <c r="G1366" s="45" t="s">
        <v>1175</v>
      </c>
      <c r="H1366" s="45" t="s">
        <v>1090</v>
      </c>
      <c r="I1366" s="44">
        <v>2410006</v>
      </c>
      <c r="J1366" s="45" t="s">
        <v>3670</v>
      </c>
      <c r="K1366" s="45" t="s">
        <v>1092</v>
      </c>
      <c r="L1366" s="42"/>
      <c r="M1366" s="42"/>
      <c r="N1366" s="44">
        <v>0</v>
      </c>
      <c r="O1366" s="44">
        <v>933000</v>
      </c>
      <c r="P1366" s="44">
        <v>0</v>
      </c>
      <c r="Q1366" s="44">
        <v>0</v>
      </c>
      <c r="R1366" s="44">
        <v>0</v>
      </c>
      <c r="S1366" s="42"/>
      <c r="W1366" s="5" t="str" cm="1">
        <f t="array" ref="W1366">_xlfn.LET(
 _xlpm.a, TRIM(_xlfn.TEXTSPLIT(M1366,",")),
 _xlpm.b, TRIM(_xlfn.TEXTSPLIT(L1366,",")),
 IFERROR(_xlfn._xlws.FILTER(_xlpm.a, ISNA(MATCH(_xlpm.a,_xlpm.b,0))), "Không có khác biệt")
)</f>
        <v>Không có khác biệt</v>
      </c>
    </row>
    <row r="1367" spans="1:23" ht="71.25">
      <c r="A1367" s="44">
        <v>20252</v>
      </c>
      <c r="B1367" s="45" t="s">
        <v>8926</v>
      </c>
      <c r="C1367" s="44">
        <v>2025</v>
      </c>
      <c r="D1367" s="45" t="s">
        <v>1117</v>
      </c>
      <c r="E1367" s="45" t="s">
        <v>1087</v>
      </c>
      <c r="F1367" s="45" t="s">
        <v>1088</v>
      </c>
      <c r="G1367" s="45" t="s">
        <v>1111</v>
      </c>
      <c r="H1367" s="45" t="s">
        <v>1090</v>
      </c>
      <c r="I1367" s="44">
        <v>2510283</v>
      </c>
      <c r="J1367" s="45" t="s">
        <v>3671</v>
      </c>
      <c r="K1367" s="45" t="s">
        <v>1092</v>
      </c>
      <c r="L1367" s="42"/>
      <c r="M1367" s="42"/>
      <c r="N1367" s="44">
        <v>0</v>
      </c>
      <c r="O1367" s="44">
        <v>933000</v>
      </c>
      <c r="P1367" s="44">
        <v>0</v>
      </c>
      <c r="Q1367" s="44">
        <v>26124000</v>
      </c>
      <c r="R1367" s="44">
        <v>26124000</v>
      </c>
      <c r="S1367" s="42"/>
      <c r="W1367" s="5" t="str" cm="1">
        <f t="array" ref="W1367">_xlfn.LET(
 _xlpm.a, TRIM(_xlfn.TEXTSPLIT(M1367,",")),
 _xlpm.b, TRIM(_xlfn.TEXTSPLIT(L1367,",")),
 IFERROR(_xlfn._xlws.FILTER(_xlpm.a, ISNA(MATCH(_xlpm.a,_xlpm.b,0))), "Không có khác biệt")
)</f>
        <v>Không có khác biệt</v>
      </c>
    </row>
    <row r="1368" spans="1:23" ht="71.25">
      <c r="A1368" s="44">
        <v>20252</v>
      </c>
      <c r="B1368" s="45" t="s">
        <v>8926</v>
      </c>
      <c r="C1368" s="44">
        <v>2022</v>
      </c>
      <c r="D1368" s="45" t="s">
        <v>1144</v>
      </c>
      <c r="E1368" s="45" t="s">
        <v>1095</v>
      </c>
      <c r="F1368" s="45" t="s">
        <v>1088</v>
      </c>
      <c r="G1368" s="45" t="s">
        <v>1165</v>
      </c>
      <c r="H1368" s="45" t="s">
        <v>1090</v>
      </c>
      <c r="I1368" s="45" t="s">
        <v>3672</v>
      </c>
      <c r="J1368" s="45" t="s">
        <v>2686</v>
      </c>
      <c r="K1368" s="45" t="s">
        <v>1092</v>
      </c>
      <c r="L1368" s="45" t="s">
        <v>8939</v>
      </c>
      <c r="M1368" s="42"/>
      <c r="N1368" s="44">
        <v>2</v>
      </c>
      <c r="O1368" s="44">
        <v>933000</v>
      </c>
      <c r="P1368" s="44">
        <v>1866000</v>
      </c>
      <c r="Q1368" s="44">
        <v>23300000</v>
      </c>
      <c r="R1368" s="44">
        <v>21434000</v>
      </c>
      <c r="S1368" s="42"/>
      <c r="W1368" s="5" t="str" cm="1">
        <f t="array" ref="W1368">_xlfn.LET(
 _xlpm.a, TRIM(_xlfn.TEXTSPLIT(M1368,",")),
 _xlpm.b, TRIM(_xlfn.TEXTSPLIT(L1368,",")),
 IFERROR(_xlfn._xlws.FILTER(_xlpm.a, ISNA(MATCH(_xlpm.a,_xlpm.b,0))), "Không có khác biệt")
)</f>
        <v>Không có khác biệt</v>
      </c>
    </row>
    <row r="1369" spans="1:23" ht="71.25">
      <c r="A1369" s="44">
        <v>20252</v>
      </c>
      <c r="B1369" s="45" t="s">
        <v>8926</v>
      </c>
      <c r="C1369" s="44">
        <v>2025</v>
      </c>
      <c r="D1369" s="45" t="s">
        <v>1099</v>
      </c>
      <c r="E1369" s="45" t="s">
        <v>1087</v>
      </c>
      <c r="F1369" s="45" t="s">
        <v>1088</v>
      </c>
      <c r="G1369" s="45" t="s">
        <v>1089</v>
      </c>
      <c r="H1369" s="45" t="s">
        <v>1101</v>
      </c>
      <c r="I1369" s="44">
        <v>2511120</v>
      </c>
      <c r="J1369" s="45" t="s">
        <v>3673</v>
      </c>
      <c r="K1369" s="45" t="s">
        <v>1092</v>
      </c>
      <c r="L1369" s="45" t="s">
        <v>9158</v>
      </c>
      <c r="M1369" s="45" t="s">
        <v>9569</v>
      </c>
      <c r="N1369" s="44">
        <v>16</v>
      </c>
      <c r="O1369" s="44">
        <v>933000</v>
      </c>
      <c r="P1369" s="44">
        <v>14928000</v>
      </c>
      <c r="Q1369" s="44">
        <v>13985000</v>
      </c>
      <c r="R1369" s="44">
        <v>-943000</v>
      </c>
      <c r="S1369" s="42"/>
      <c r="W1369" s="5" t="str" cm="1">
        <f t="array" ref="W1369">_xlfn.LET(
 _xlpm.a, TRIM(_xlfn.TEXTSPLIT(M1369,",")),
 _xlpm.b, TRIM(_xlfn.TEXTSPLIT(L1369,",")),
 IFERROR(_xlfn._xlws.FILTER(_xlpm.a, ISNA(MATCH(_xlpm.a,_xlpm.b,0))), "Không có khác biệt")
)</f>
        <v>Không có khác biệt</v>
      </c>
    </row>
    <row r="1370" spans="1:23" ht="71.25">
      <c r="A1370" s="44">
        <v>20252</v>
      </c>
      <c r="B1370" s="45" t="s">
        <v>8926</v>
      </c>
      <c r="C1370" s="44">
        <v>2024</v>
      </c>
      <c r="D1370" s="45" t="s">
        <v>1591</v>
      </c>
      <c r="E1370" s="45" t="s">
        <v>1095</v>
      </c>
      <c r="F1370" s="45" t="s">
        <v>19</v>
      </c>
      <c r="G1370" s="45" t="s">
        <v>2059</v>
      </c>
      <c r="H1370" s="42"/>
      <c r="I1370" s="44">
        <v>2440010</v>
      </c>
      <c r="J1370" s="45" t="s">
        <v>3674</v>
      </c>
      <c r="K1370" s="45" t="s">
        <v>1092</v>
      </c>
      <c r="L1370" s="42"/>
      <c r="M1370" s="42"/>
      <c r="N1370" s="44">
        <v>0</v>
      </c>
      <c r="O1370" s="44">
        <v>0</v>
      </c>
      <c r="P1370" s="44">
        <v>0</v>
      </c>
      <c r="Q1370" s="44">
        <v>0</v>
      </c>
      <c r="R1370" s="44">
        <v>0</v>
      </c>
      <c r="S1370" s="42"/>
      <c r="W1370" s="5" t="str" cm="1">
        <f t="array" ref="W1370">_xlfn.LET(
 _xlpm.a, TRIM(_xlfn.TEXTSPLIT(M1370,",")),
 _xlpm.b, TRIM(_xlfn.TEXTSPLIT(L1370,",")),
 IFERROR(_xlfn._xlws.FILTER(_xlpm.a, ISNA(MATCH(_xlpm.a,_xlpm.b,0))), "Không có khác biệt")
)</f>
        <v>Không có khác biệt</v>
      </c>
    </row>
    <row r="1371" spans="1:23" ht="71.25">
      <c r="A1371" s="44">
        <v>20252</v>
      </c>
      <c r="B1371" s="45" t="s">
        <v>8926</v>
      </c>
      <c r="C1371" s="44">
        <v>2025</v>
      </c>
      <c r="D1371" s="45" t="s">
        <v>1117</v>
      </c>
      <c r="E1371" s="45" t="s">
        <v>1087</v>
      </c>
      <c r="F1371" s="45" t="s">
        <v>1088</v>
      </c>
      <c r="G1371" s="45" t="s">
        <v>1118</v>
      </c>
      <c r="H1371" s="45" t="s">
        <v>1090</v>
      </c>
      <c r="I1371" s="44">
        <v>2510876</v>
      </c>
      <c r="J1371" s="45" t="s">
        <v>3675</v>
      </c>
      <c r="K1371" s="45" t="s">
        <v>1092</v>
      </c>
      <c r="L1371" s="42"/>
      <c r="M1371" s="42"/>
      <c r="N1371" s="44">
        <v>0</v>
      </c>
      <c r="O1371" s="44">
        <v>933000</v>
      </c>
      <c r="P1371" s="44">
        <v>0</v>
      </c>
      <c r="Q1371" s="44">
        <v>26124000</v>
      </c>
      <c r="R1371" s="44">
        <v>26124000</v>
      </c>
      <c r="S1371" s="42"/>
      <c r="W1371" s="5" t="str" cm="1">
        <f t="array" ref="W1371">_xlfn.LET(
 _xlpm.a, TRIM(_xlfn.TEXTSPLIT(M1371,",")),
 _xlpm.b, TRIM(_xlfn.TEXTSPLIT(L1371,",")),
 IFERROR(_xlfn._xlws.FILTER(_xlpm.a, ISNA(MATCH(_xlpm.a,_xlpm.b,0))), "Không có khác biệt")
)</f>
        <v>Không có khác biệt</v>
      </c>
    </row>
    <row r="1372" spans="1:23" ht="71.25">
      <c r="A1372" s="44">
        <v>20252</v>
      </c>
      <c r="B1372" s="45" t="s">
        <v>8926</v>
      </c>
      <c r="C1372" s="44">
        <v>2022</v>
      </c>
      <c r="D1372" s="45" t="s">
        <v>1141</v>
      </c>
      <c r="E1372" s="45" t="s">
        <v>1095</v>
      </c>
      <c r="F1372" s="45" t="s">
        <v>1088</v>
      </c>
      <c r="G1372" s="45" t="s">
        <v>1175</v>
      </c>
      <c r="H1372" s="45" t="s">
        <v>1101</v>
      </c>
      <c r="I1372" s="45" t="s">
        <v>3676</v>
      </c>
      <c r="J1372" s="45" t="s">
        <v>3677</v>
      </c>
      <c r="K1372" s="45" t="s">
        <v>1092</v>
      </c>
      <c r="L1372" s="42"/>
      <c r="M1372" s="42"/>
      <c r="N1372" s="44">
        <v>0</v>
      </c>
      <c r="O1372" s="44">
        <v>933000</v>
      </c>
      <c r="P1372" s="44">
        <v>0</v>
      </c>
      <c r="Q1372" s="44">
        <v>0</v>
      </c>
      <c r="R1372" s="44">
        <v>0</v>
      </c>
      <c r="S1372" s="42"/>
      <c r="W1372" s="5" t="str" cm="1">
        <f t="array" ref="W1372">_xlfn.LET(
 _xlpm.a, TRIM(_xlfn.TEXTSPLIT(M1372,",")),
 _xlpm.b, TRIM(_xlfn.TEXTSPLIT(L1372,",")),
 IFERROR(_xlfn._xlws.FILTER(_xlpm.a, ISNA(MATCH(_xlpm.a,_xlpm.b,0))), "Không có khác biệt")
)</f>
        <v>Không có khác biệt</v>
      </c>
    </row>
    <row r="1373" spans="1:23" ht="71.25">
      <c r="A1373" s="44">
        <v>20252</v>
      </c>
      <c r="B1373" s="45" t="s">
        <v>8926</v>
      </c>
      <c r="C1373" s="44">
        <v>2024</v>
      </c>
      <c r="D1373" s="45" t="s">
        <v>1591</v>
      </c>
      <c r="E1373" s="45" t="s">
        <v>1095</v>
      </c>
      <c r="F1373" s="45" t="s">
        <v>19</v>
      </c>
      <c r="G1373" s="45" t="s">
        <v>1096</v>
      </c>
      <c r="H1373" s="42"/>
      <c r="I1373" s="44">
        <v>2440019</v>
      </c>
      <c r="J1373" s="45" t="s">
        <v>3678</v>
      </c>
      <c r="K1373" s="45" t="s">
        <v>1092</v>
      </c>
      <c r="L1373" s="42"/>
      <c r="M1373" s="42"/>
      <c r="N1373" s="44">
        <v>0</v>
      </c>
      <c r="O1373" s="44">
        <v>0</v>
      </c>
      <c r="P1373" s="44">
        <v>0</v>
      </c>
      <c r="Q1373" s="44">
        <v>28000000</v>
      </c>
      <c r="R1373" s="44">
        <v>28000000</v>
      </c>
      <c r="S1373" s="42"/>
      <c r="W1373" s="5" t="str" cm="1">
        <f t="array" ref="W1373">_xlfn.LET(
 _xlpm.a, TRIM(_xlfn.TEXTSPLIT(M1373,",")),
 _xlpm.b, TRIM(_xlfn.TEXTSPLIT(L1373,",")),
 IFERROR(_xlfn._xlws.FILTER(_xlpm.a, ISNA(MATCH(_xlpm.a,_xlpm.b,0))), "Không có khác biệt")
)</f>
        <v>Không có khác biệt</v>
      </c>
    </row>
    <row r="1374" spans="1:23" ht="71.25">
      <c r="A1374" s="44">
        <v>20252</v>
      </c>
      <c r="B1374" s="45" t="s">
        <v>8926</v>
      </c>
      <c r="C1374" s="44">
        <v>2023</v>
      </c>
      <c r="D1374" s="45" t="s">
        <v>1197</v>
      </c>
      <c r="E1374" s="45" t="s">
        <v>1095</v>
      </c>
      <c r="F1374" s="45" t="s">
        <v>1088</v>
      </c>
      <c r="G1374" s="45" t="s">
        <v>1319</v>
      </c>
      <c r="H1374" s="45" t="s">
        <v>1090</v>
      </c>
      <c r="I1374" s="45" t="s">
        <v>3679</v>
      </c>
      <c r="J1374" s="45" t="s">
        <v>1729</v>
      </c>
      <c r="K1374" s="45" t="s">
        <v>1092</v>
      </c>
      <c r="L1374" s="42"/>
      <c r="M1374" s="42"/>
      <c r="N1374" s="44">
        <v>0</v>
      </c>
      <c r="O1374" s="44">
        <v>933000</v>
      </c>
      <c r="P1374" s="44">
        <v>0</v>
      </c>
      <c r="Q1374" s="44">
        <v>28000000</v>
      </c>
      <c r="R1374" s="44">
        <v>28000000</v>
      </c>
      <c r="S1374" s="42"/>
      <c r="W1374" s="5" t="str" cm="1">
        <f t="array" ref="W1374">_xlfn.LET(
 _xlpm.a, TRIM(_xlfn.TEXTSPLIT(M1374,",")),
 _xlpm.b, TRIM(_xlfn.TEXTSPLIT(L1374,",")),
 IFERROR(_xlfn._xlws.FILTER(_xlpm.a, ISNA(MATCH(_xlpm.a,_xlpm.b,0))), "Không có khác biệt")
)</f>
        <v>Không có khác biệt</v>
      </c>
    </row>
    <row r="1375" spans="1:23" ht="99.75">
      <c r="A1375" s="44">
        <v>20252</v>
      </c>
      <c r="B1375" s="45" t="s">
        <v>8926</v>
      </c>
      <c r="C1375" s="44">
        <v>2025</v>
      </c>
      <c r="D1375" s="45" t="s">
        <v>1099</v>
      </c>
      <c r="E1375" s="45" t="s">
        <v>1087</v>
      </c>
      <c r="F1375" s="45" t="s">
        <v>1088</v>
      </c>
      <c r="G1375" s="45" t="s">
        <v>1124</v>
      </c>
      <c r="H1375" s="45" t="s">
        <v>1101</v>
      </c>
      <c r="I1375" s="44">
        <v>2510367</v>
      </c>
      <c r="J1375" s="45" t="s">
        <v>3680</v>
      </c>
      <c r="K1375" s="45" t="s">
        <v>1092</v>
      </c>
      <c r="L1375" s="45" t="s">
        <v>9570</v>
      </c>
      <c r="M1375" s="45" t="s">
        <v>9571</v>
      </c>
      <c r="N1375" s="44">
        <v>19</v>
      </c>
      <c r="O1375" s="44">
        <v>933000</v>
      </c>
      <c r="P1375" s="44">
        <v>17727000</v>
      </c>
      <c r="Q1375" s="44">
        <v>18650000</v>
      </c>
      <c r="R1375" s="44">
        <v>923000</v>
      </c>
      <c r="S1375" s="42"/>
      <c r="W1375" s="5" t="str" cm="1">
        <f t="array" ref="W1375">_xlfn.LET(
 _xlpm.a, TRIM(_xlfn.TEXTSPLIT(M1375,",")),
 _xlpm.b, TRIM(_xlfn.TEXTSPLIT(L1375,",")),
 IFERROR(_xlfn._xlws.FILTER(_xlpm.a, ISNA(MATCH(_xlpm.a,_xlpm.b,0))), "Không có khác biệt")
)</f>
        <v>Không có khác biệt</v>
      </c>
    </row>
    <row r="1376" spans="1:23" ht="71.25">
      <c r="A1376" s="44">
        <v>20252</v>
      </c>
      <c r="B1376" s="45" t="s">
        <v>8926</v>
      </c>
      <c r="C1376" s="44">
        <v>2024</v>
      </c>
      <c r="D1376" s="45" t="s">
        <v>1110</v>
      </c>
      <c r="E1376" s="45" t="s">
        <v>1095</v>
      </c>
      <c r="F1376" s="45" t="s">
        <v>1088</v>
      </c>
      <c r="G1376" s="45" t="s">
        <v>1118</v>
      </c>
      <c r="H1376" s="45" t="s">
        <v>1101</v>
      </c>
      <c r="I1376" s="44">
        <v>2410667</v>
      </c>
      <c r="J1376" s="45" t="s">
        <v>2881</v>
      </c>
      <c r="K1376" s="45" t="s">
        <v>1092</v>
      </c>
      <c r="L1376" s="42"/>
      <c r="M1376" s="42"/>
      <c r="N1376" s="44">
        <v>0</v>
      </c>
      <c r="O1376" s="44">
        <v>933000</v>
      </c>
      <c r="P1376" s="44">
        <v>0</v>
      </c>
      <c r="Q1376" s="44">
        <v>28000000</v>
      </c>
      <c r="R1376" s="44">
        <v>28000000</v>
      </c>
      <c r="S1376" s="42"/>
      <c r="W1376" s="5" t="str" cm="1">
        <f t="array" ref="W1376">_xlfn.LET(
 _xlpm.a, TRIM(_xlfn.TEXTSPLIT(M1376,",")),
 _xlpm.b, TRIM(_xlfn.TEXTSPLIT(L1376,",")),
 IFERROR(_xlfn._xlws.FILTER(_xlpm.a, ISNA(MATCH(_xlpm.a,_xlpm.b,0))), "Không có khác biệt")
)</f>
        <v>Không có khác biệt</v>
      </c>
    </row>
    <row r="1377" spans="1:23" ht="71.25">
      <c r="A1377" s="44">
        <v>20252</v>
      </c>
      <c r="B1377" s="45" t="s">
        <v>8926</v>
      </c>
      <c r="C1377" s="44">
        <v>2024</v>
      </c>
      <c r="D1377" s="45" t="s">
        <v>1110</v>
      </c>
      <c r="E1377" s="45" t="s">
        <v>1095</v>
      </c>
      <c r="F1377" s="45" t="s">
        <v>1088</v>
      </c>
      <c r="G1377" s="45" t="s">
        <v>1104</v>
      </c>
      <c r="H1377" s="45" t="s">
        <v>1101</v>
      </c>
      <c r="I1377" s="44">
        <v>2410996</v>
      </c>
      <c r="J1377" s="45" t="s">
        <v>3681</v>
      </c>
      <c r="K1377" s="45" t="s">
        <v>1092</v>
      </c>
      <c r="L1377" s="42"/>
      <c r="M1377" s="42"/>
      <c r="N1377" s="44">
        <v>0</v>
      </c>
      <c r="O1377" s="44">
        <v>933000</v>
      </c>
      <c r="P1377" s="44">
        <v>0</v>
      </c>
      <c r="Q1377" s="44">
        <v>28000000</v>
      </c>
      <c r="R1377" s="44">
        <v>28000000</v>
      </c>
      <c r="S1377" s="42"/>
      <c r="W1377" s="5" t="str" cm="1">
        <f t="array" ref="W1377">_xlfn.LET(
 _xlpm.a, TRIM(_xlfn.TEXTSPLIT(M1377,",")),
 _xlpm.b, TRIM(_xlfn.TEXTSPLIT(L1377,",")),
 IFERROR(_xlfn._xlws.FILTER(_xlpm.a, ISNA(MATCH(_xlpm.a,_xlpm.b,0))), "Không có khác biệt")
)</f>
        <v>Không có khác biệt</v>
      </c>
    </row>
    <row r="1378" spans="1:23" ht="71.25">
      <c r="A1378" s="44">
        <v>20252</v>
      </c>
      <c r="B1378" s="45" t="s">
        <v>8926</v>
      </c>
      <c r="C1378" s="44">
        <v>2024</v>
      </c>
      <c r="D1378" s="45" t="s">
        <v>1110</v>
      </c>
      <c r="E1378" s="45" t="s">
        <v>1095</v>
      </c>
      <c r="F1378" s="45" t="s">
        <v>1088</v>
      </c>
      <c r="G1378" s="45" t="s">
        <v>1175</v>
      </c>
      <c r="H1378" s="45" t="s">
        <v>1101</v>
      </c>
      <c r="I1378" s="44">
        <v>2410609</v>
      </c>
      <c r="J1378" s="45" t="s">
        <v>3682</v>
      </c>
      <c r="K1378" s="45" t="s">
        <v>1092</v>
      </c>
      <c r="L1378" s="42"/>
      <c r="M1378" s="42"/>
      <c r="N1378" s="44">
        <v>0</v>
      </c>
      <c r="O1378" s="44">
        <v>933000</v>
      </c>
      <c r="P1378" s="44">
        <v>0</v>
      </c>
      <c r="Q1378" s="44">
        <v>28000000</v>
      </c>
      <c r="R1378" s="44">
        <v>28000000</v>
      </c>
      <c r="S1378" s="42"/>
      <c r="W1378" s="5" t="str" cm="1">
        <f t="array" ref="W1378">_xlfn.LET(
 _xlpm.a, TRIM(_xlfn.TEXTSPLIT(M1378,",")),
 _xlpm.b, TRIM(_xlfn.TEXTSPLIT(L1378,",")),
 IFERROR(_xlfn._xlws.FILTER(_xlpm.a, ISNA(MATCH(_xlpm.a,_xlpm.b,0))), "Không có khác biệt")
)</f>
        <v>Không có khác biệt</v>
      </c>
    </row>
    <row r="1379" spans="1:23" ht="71.25">
      <c r="A1379" s="44">
        <v>20252</v>
      </c>
      <c r="B1379" s="45" t="s">
        <v>8926</v>
      </c>
      <c r="C1379" s="44">
        <v>2025</v>
      </c>
      <c r="D1379" s="45" t="s">
        <v>1117</v>
      </c>
      <c r="E1379" s="45" t="s">
        <v>1087</v>
      </c>
      <c r="F1379" s="45" t="s">
        <v>1088</v>
      </c>
      <c r="G1379" s="45" t="s">
        <v>1118</v>
      </c>
      <c r="H1379" s="45" t="s">
        <v>1090</v>
      </c>
      <c r="I1379" s="44">
        <v>2510466</v>
      </c>
      <c r="J1379" s="45" t="s">
        <v>3683</v>
      </c>
      <c r="K1379" s="45" t="s">
        <v>1092</v>
      </c>
      <c r="L1379" s="42"/>
      <c r="M1379" s="42"/>
      <c r="N1379" s="44">
        <v>0</v>
      </c>
      <c r="O1379" s="44">
        <v>933000</v>
      </c>
      <c r="P1379" s="44">
        <v>0</v>
      </c>
      <c r="Q1379" s="44">
        <v>24258000</v>
      </c>
      <c r="R1379" s="44">
        <v>24258000</v>
      </c>
      <c r="S1379" s="42"/>
      <c r="W1379" s="5" t="str" cm="1">
        <f t="array" ref="W1379">_xlfn.LET(
 _xlpm.a, TRIM(_xlfn.TEXTSPLIT(M1379,",")),
 _xlpm.b, TRIM(_xlfn.TEXTSPLIT(L1379,",")),
 IFERROR(_xlfn._xlws.FILTER(_xlpm.a, ISNA(MATCH(_xlpm.a,_xlpm.b,0))), "Không có khác biệt")
)</f>
        <v>Không có khác biệt</v>
      </c>
    </row>
    <row r="1380" spans="1:23" ht="71.25">
      <c r="A1380" s="44">
        <v>20252</v>
      </c>
      <c r="B1380" s="45" t="s">
        <v>8926</v>
      </c>
      <c r="C1380" s="44">
        <v>2022</v>
      </c>
      <c r="D1380" s="45" t="s">
        <v>1141</v>
      </c>
      <c r="E1380" s="45" t="s">
        <v>1095</v>
      </c>
      <c r="F1380" s="45" t="s">
        <v>1088</v>
      </c>
      <c r="G1380" s="45" t="s">
        <v>1089</v>
      </c>
      <c r="H1380" s="45" t="s">
        <v>1101</v>
      </c>
      <c r="I1380" s="45" t="s">
        <v>3684</v>
      </c>
      <c r="J1380" s="45" t="s">
        <v>3685</v>
      </c>
      <c r="K1380" s="45" t="s">
        <v>1092</v>
      </c>
      <c r="L1380" s="42"/>
      <c r="M1380" s="42"/>
      <c r="N1380" s="44">
        <v>0</v>
      </c>
      <c r="O1380" s="44">
        <v>933000</v>
      </c>
      <c r="P1380" s="44">
        <v>0</v>
      </c>
      <c r="Q1380" s="44">
        <v>0</v>
      </c>
      <c r="R1380" s="44">
        <v>0</v>
      </c>
      <c r="S1380" s="42"/>
      <c r="W1380" s="5" t="str" cm="1">
        <f t="array" ref="W1380">_xlfn.LET(
 _xlpm.a, TRIM(_xlfn.TEXTSPLIT(M1380,",")),
 _xlpm.b, TRIM(_xlfn.TEXTSPLIT(L1380,",")),
 IFERROR(_xlfn._xlws.FILTER(_xlpm.a, ISNA(MATCH(_xlpm.a,_xlpm.b,0))), "Không có khác biệt")
)</f>
        <v>Không có khác biệt</v>
      </c>
    </row>
    <row r="1381" spans="1:23" ht="71.25">
      <c r="A1381" s="44">
        <v>20252</v>
      </c>
      <c r="B1381" s="45" t="s">
        <v>8926</v>
      </c>
      <c r="C1381" s="44">
        <v>2025</v>
      </c>
      <c r="D1381" s="45" t="s">
        <v>1117</v>
      </c>
      <c r="E1381" s="45" t="s">
        <v>1087</v>
      </c>
      <c r="F1381" s="45" t="s">
        <v>1088</v>
      </c>
      <c r="G1381" s="45" t="s">
        <v>1118</v>
      </c>
      <c r="H1381" s="45" t="s">
        <v>1090</v>
      </c>
      <c r="I1381" s="44">
        <v>2511147</v>
      </c>
      <c r="J1381" s="45" t="s">
        <v>3687</v>
      </c>
      <c r="K1381" s="45" t="s">
        <v>1092</v>
      </c>
      <c r="L1381" s="42"/>
      <c r="M1381" s="42"/>
      <c r="N1381" s="44">
        <v>0</v>
      </c>
      <c r="O1381" s="44">
        <v>933000</v>
      </c>
      <c r="P1381" s="44">
        <v>0</v>
      </c>
      <c r="Q1381" s="44">
        <v>26124000</v>
      </c>
      <c r="R1381" s="44">
        <v>26124000</v>
      </c>
      <c r="S1381" s="42"/>
      <c r="W1381" s="5" t="str" cm="1">
        <f t="array" ref="W1381">_xlfn.LET(
 _xlpm.a, TRIM(_xlfn.TEXTSPLIT(M1381,",")),
 _xlpm.b, TRIM(_xlfn.TEXTSPLIT(L1381,",")),
 IFERROR(_xlfn._xlws.FILTER(_xlpm.a, ISNA(MATCH(_xlpm.a,_xlpm.b,0))), "Không có khác biệt")
)</f>
        <v>Không có khác biệt</v>
      </c>
    </row>
    <row r="1382" spans="1:23" ht="71.25">
      <c r="A1382" s="44">
        <v>20252</v>
      </c>
      <c r="B1382" s="45" t="s">
        <v>8926</v>
      </c>
      <c r="C1382" s="44">
        <v>2025</v>
      </c>
      <c r="D1382" s="45" t="s">
        <v>1120</v>
      </c>
      <c r="E1382" s="45" t="s">
        <v>1087</v>
      </c>
      <c r="F1382" s="45" t="s">
        <v>19</v>
      </c>
      <c r="G1382" s="46" t="s">
        <v>1592</v>
      </c>
      <c r="H1382" s="42"/>
      <c r="I1382" s="44">
        <v>2540078</v>
      </c>
      <c r="J1382" s="45" t="s">
        <v>3688</v>
      </c>
      <c r="K1382" s="45" t="s">
        <v>1092</v>
      </c>
      <c r="L1382" s="42"/>
      <c r="M1382" s="42"/>
      <c r="N1382" s="44">
        <v>0</v>
      </c>
      <c r="O1382" s="44">
        <v>0</v>
      </c>
      <c r="P1382" s="44">
        <v>0</v>
      </c>
      <c r="Q1382" s="44">
        <v>28000000</v>
      </c>
      <c r="R1382" s="44">
        <v>28000000</v>
      </c>
      <c r="S1382" s="42"/>
      <c r="W1382" s="5" t="str" cm="1">
        <f t="array" ref="W1382">_xlfn.LET(
 _xlpm.a, TRIM(_xlfn.TEXTSPLIT(M1382,",")),
 _xlpm.b, TRIM(_xlfn.TEXTSPLIT(L1382,",")),
 IFERROR(_xlfn._xlws.FILTER(_xlpm.a, ISNA(MATCH(_xlpm.a,_xlpm.b,0))), "Không có khác biệt")
)</f>
        <v>Không có khác biệt</v>
      </c>
    </row>
    <row r="1383" spans="1:23" ht="71.25">
      <c r="A1383" s="44">
        <v>20252</v>
      </c>
      <c r="B1383" s="45" t="s">
        <v>8926</v>
      </c>
      <c r="C1383" s="44">
        <v>2024</v>
      </c>
      <c r="D1383" s="45" t="s">
        <v>1110</v>
      </c>
      <c r="E1383" s="45" t="s">
        <v>1095</v>
      </c>
      <c r="F1383" s="45" t="s">
        <v>1088</v>
      </c>
      <c r="G1383" s="45" t="s">
        <v>1118</v>
      </c>
      <c r="H1383" s="45" t="s">
        <v>1101</v>
      </c>
      <c r="I1383" s="44">
        <v>2411009</v>
      </c>
      <c r="J1383" s="45" t="s">
        <v>3689</v>
      </c>
      <c r="K1383" s="45" t="s">
        <v>1092</v>
      </c>
      <c r="L1383" s="42"/>
      <c r="M1383" s="42"/>
      <c r="N1383" s="44">
        <v>0</v>
      </c>
      <c r="O1383" s="44">
        <v>933000</v>
      </c>
      <c r="P1383" s="44">
        <v>0</v>
      </c>
      <c r="Q1383" s="44">
        <v>56000000</v>
      </c>
      <c r="R1383" s="44">
        <v>56000000</v>
      </c>
      <c r="S1383" s="42"/>
      <c r="W1383" s="5" t="str" cm="1">
        <f t="array" ref="W1383">_xlfn.LET(
 _xlpm.a, TRIM(_xlfn.TEXTSPLIT(M1383,",")),
 _xlpm.b, TRIM(_xlfn.TEXTSPLIT(L1383,",")),
 IFERROR(_xlfn._xlws.FILTER(_xlpm.a, ISNA(MATCH(_xlpm.a,_xlpm.b,0))), "Không có khác biệt")
)</f>
        <v>Không có khác biệt</v>
      </c>
    </row>
    <row r="1384" spans="1:23" ht="71.25">
      <c r="A1384" s="44">
        <v>20252</v>
      </c>
      <c r="B1384" s="45" t="s">
        <v>8926</v>
      </c>
      <c r="C1384" s="44">
        <v>2024</v>
      </c>
      <c r="D1384" s="45" t="s">
        <v>1110</v>
      </c>
      <c r="E1384" s="45" t="s">
        <v>1095</v>
      </c>
      <c r="F1384" s="45" t="s">
        <v>1088</v>
      </c>
      <c r="G1384" s="45" t="s">
        <v>1118</v>
      </c>
      <c r="H1384" s="45" t="s">
        <v>1101</v>
      </c>
      <c r="I1384" s="44">
        <v>2410639</v>
      </c>
      <c r="J1384" s="45" t="s">
        <v>3690</v>
      </c>
      <c r="K1384" s="45" t="s">
        <v>1092</v>
      </c>
      <c r="L1384" s="42"/>
      <c r="M1384" s="42"/>
      <c r="N1384" s="44">
        <v>0</v>
      </c>
      <c r="O1384" s="44">
        <v>933000</v>
      </c>
      <c r="P1384" s="44">
        <v>0</v>
      </c>
      <c r="Q1384" s="44">
        <v>28000000</v>
      </c>
      <c r="R1384" s="44">
        <v>28000000</v>
      </c>
      <c r="S1384" s="42"/>
      <c r="W1384" s="5" t="str" cm="1">
        <f t="array" ref="W1384">_xlfn.LET(
 _xlpm.a, TRIM(_xlfn.TEXTSPLIT(M1384,",")),
 _xlpm.b, TRIM(_xlfn.TEXTSPLIT(L1384,",")),
 IFERROR(_xlfn._xlws.FILTER(_xlpm.a, ISNA(MATCH(_xlpm.a,_xlpm.b,0))), "Không có khác biệt")
)</f>
        <v>Không có khác biệt</v>
      </c>
    </row>
    <row r="1385" spans="1:23" ht="71.25">
      <c r="A1385" s="44">
        <v>20252</v>
      </c>
      <c r="B1385" s="45" t="s">
        <v>8926</v>
      </c>
      <c r="C1385" s="44">
        <v>2022</v>
      </c>
      <c r="D1385" s="45" t="s">
        <v>1132</v>
      </c>
      <c r="E1385" s="45" t="s">
        <v>1095</v>
      </c>
      <c r="F1385" s="45" t="s">
        <v>1133</v>
      </c>
      <c r="G1385" s="45" t="s">
        <v>1501</v>
      </c>
      <c r="H1385" s="42"/>
      <c r="I1385" s="45" t="s">
        <v>3692</v>
      </c>
      <c r="J1385" s="45" t="s">
        <v>3693</v>
      </c>
      <c r="K1385" s="45" t="s">
        <v>1092</v>
      </c>
      <c r="L1385" s="42"/>
      <c r="M1385" s="42"/>
      <c r="N1385" s="44">
        <v>0</v>
      </c>
      <c r="O1385" s="44">
        <v>0</v>
      </c>
      <c r="P1385" s="44">
        <v>0</v>
      </c>
      <c r="Q1385" s="44">
        <v>0</v>
      </c>
      <c r="R1385" s="44">
        <v>0</v>
      </c>
      <c r="S1385" s="42"/>
      <c r="W1385" s="5" t="str" cm="1">
        <f t="array" ref="W1385">_xlfn.LET(
 _xlpm.a, TRIM(_xlfn.TEXTSPLIT(M1385,",")),
 _xlpm.b, TRIM(_xlfn.TEXTSPLIT(L1385,",")),
 IFERROR(_xlfn._xlws.FILTER(_xlpm.a, ISNA(MATCH(_xlpm.a,_xlpm.b,0))), "Không có khác biệt")
)</f>
        <v>Không có khác biệt</v>
      </c>
    </row>
    <row r="1386" spans="1:23" ht="71.25">
      <c r="A1386" s="44">
        <v>20252</v>
      </c>
      <c r="B1386" s="45" t="s">
        <v>8926</v>
      </c>
      <c r="C1386" s="44">
        <v>2024</v>
      </c>
      <c r="D1386" s="45" t="s">
        <v>1110</v>
      </c>
      <c r="E1386" s="45" t="s">
        <v>1095</v>
      </c>
      <c r="F1386" s="45" t="s">
        <v>1088</v>
      </c>
      <c r="G1386" s="45" t="s">
        <v>1089</v>
      </c>
      <c r="H1386" s="45" t="s">
        <v>1101</v>
      </c>
      <c r="I1386" s="44">
        <v>2410098</v>
      </c>
      <c r="J1386" s="45" t="s">
        <v>2087</v>
      </c>
      <c r="K1386" s="45" t="s">
        <v>1092</v>
      </c>
      <c r="L1386" s="42"/>
      <c r="M1386" s="42"/>
      <c r="N1386" s="44">
        <v>0</v>
      </c>
      <c r="O1386" s="44">
        <v>933000</v>
      </c>
      <c r="P1386" s="44">
        <v>0</v>
      </c>
      <c r="Q1386" s="44">
        <v>28000000</v>
      </c>
      <c r="R1386" s="44">
        <v>28000000</v>
      </c>
      <c r="S1386" s="42"/>
      <c r="W1386" s="5" t="str" cm="1">
        <f t="array" ref="W1386">_xlfn.LET(
 _xlpm.a, TRIM(_xlfn.TEXTSPLIT(M1386,",")),
 _xlpm.b, TRIM(_xlfn.TEXTSPLIT(L1386,",")),
 IFERROR(_xlfn._xlws.FILTER(_xlpm.a, ISNA(MATCH(_xlpm.a,_xlpm.b,0))), "Không có khác biệt")
)</f>
        <v>Không có khác biệt</v>
      </c>
    </row>
    <row r="1387" spans="1:23" ht="71.25">
      <c r="A1387" s="44">
        <v>20252</v>
      </c>
      <c r="B1387" s="45" t="s">
        <v>8926</v>
      </c>
      <c r="C1387" s="44">
        <v>2025</v>
      </c>
      <c r="D1387" s="45" t="s">
        <v>1099</v>
      </c>
      <c r="E1387" s="45" t="s">
        <v>1087</v>
      </c>
      <c r="F1387" s="45" t="s">
        <v>1088</v>
      </c>
      <c r="G1387" s="45" t="s">
        <v>1107</v>
      </c>
      <c r="H1387" s="45" t="s">
        <v>1101</v>
      </c>
      <c r="I1387" s="44">
        <v>2510716</v>
      </c>
      <c r="J1387" s="45" t="s">
        <v>3694</v>
      </c>
      <c r="K1387" s="45" t="s">
        <v>1092</v>
      </c>
      <c r="L1387" s="45" t="s">
        <v>9572</v>
      </c>
      <c r="M1387" s="45" t="s">
        <v>9573</v>
      </c>
      <c r="N1387" s="44">
        <v>13</v>
      </c>
      <c r="O1387" s="44">
        <v>933000</v>
      </c>
      <c r="P1387" s="44">
        <v>12129000</v>
      </c>
      <c r="Q1387" s="44">
        <v>9320000</v>
      </c>
      <c r="R1387" s="44">
        <v>-2809000</v>
      </c>
      <c r="S1387" s="42"/>
      <c r="W1387" s="5" t="str" cm="1">
        <f t="array" ref="W1387">_xlfn.LET(
 _xlpm.a, TRIM(_xlfn.TEXTSPLIT(M1387,",")),
 _xlpm.b, TRIM(_xlfn.TEXTSPLIT(L1387,",")),
 IFERROR(_xlfn._xlws.FILTER(_xlpm.a, ISNA(MATCH(_xlpm.a,_xlpm.b,0))), "Không có khác biệt")
)</f>
        <v>Không có khác biệt</v>
      </c>
    </row>
    <row r="1388" spans="1:23" ht="71.25">
      <c r="A1388" s="44">
        <v>20252</v>
      </c>
      <c r="B1388" s="45" t="s">
        <v>8926</v>
      </c>
      <c r="C1388" s="44">
        <v>2024</v>
      </c>
      <c r="D1388" s="45" t="s">
        <v>1110</v>
      </c>
      <c r="E1388" s="45" t="s">
        <v>1095</v>
      </c>
      <c r="F1388" s="45" t="s">
        <v>1088</v>
      </c>
      <c r="G1388" s="45" t="s">
        <v>1114</v>
      </c>
      <c r="H1388" s="45" t="s">
        <v>1101</v>
      </c>
      <c r="I1388" s="44">
        <v>2410800</v>
      </c>
      <c r="J1388" s="45" t="s">
        <v>3695</v>
      </c>
      <c r="K1388" s="45" t="s">
        <v>1092</v>
      </c>
      <c r="L1388" s="42"/>
      <c r="M1388" s="42"/>
      <c r="N1388" s="44">
        <v>0</v>
      </c>
      <c r="O1388" s="44">
        <v>1317000</v>
      </c>
      <c r="P1388" s="44">
        <v>0</v>
      </c>
      <c r="Q1388" s="44">
        <v>39500000</v>
      </c>
      <c r="R1388" s="44">
        <v>39500000</v>
      </c>
      <c r="S1388" s="42"/>
      <c r="W1388" s="5" t="str" cm="1">
        <f t="array" ref="W1388">_xlfn.LET(
 _xlpm.a, TRIM(_xlfn.TEXTSPLIT(M1388,",")),
 _xlpm.b, TRIM(_xlfn.TEXTSPLIT(L1388,",")),
 IFERROR(_xlfn._xlws.FILTER(_xlpm.a, ISNA(MATCH(_xlpm.a,_xlpm.b,0))), "Không có khác biệt")
)</f>
        <v>Không có khác biệt</v>
      </c>
    </row>
    <row r="1389" spans="1:23" ht="71.25">
      <c r="A1389" s="44">
        <v>20252</v>
      </c>
      <c r="B1389" s="45" t="s">
        <v>8926</v>
      </c>
      <c r="C1389" s="44">
        <v>2024</v>
      </c>
      <c r="D1389" s="45" t="s">
        <v>1110</v>
      </c>
      <c r="E1389" s="45" t="s">
        <v>1095</v>
      </c>
      <c r="F1389" s="45" t="s">
        <v>1088</v>
      </c>
      <c r="G1389" s="45" t="s">
        <v>1107</v>
      </c>
      <c r="H1389" s="45" t="s">
        <v>1101</v>
      </c>
      <c r="I1389" s="44">
        <v>2411077</v>
      </c>
      <c r="J1389" s="45" t="s">
        <v>3697</v>
      </c>
      <c r="K1389" s="45" t="s">
        <v>1092</v>
      </c>
      <c r="L1389" s="42"/>
      <c r="M1389" s="42"/>
      <c r="N1389" s="44">
        <v>0</v>
      </c>
      <c r="O1389" s="44">
        <v>933000</v>
      </c>
      <c r="P1389" s="44">
        <v>0</v>
      </c>
      <c r="Q1389" s="44">
        <v>28000000</v>
      </c>
      <c r="R1389" s="44">
        <v>28000000</v>
      </c>
      <c r="S1389" s="42"/>
      <c r="W1389" s="5" t="str" cm="1">
        <f t="array" ref="W1389">_xlfn.LET(
 _xlpm.a, TRIM(_xlfn.TEXTSPLIT(M1389,",")),
 _xlpm.b, TRIM(_xlfn.TEXTSPLIT(L1389,",")),
 IFERROR(_xlfn._xlws.FILTER(_xlpm.a, ISNA(MATCH(_xlpm.a,_xlpm.b,0))), "Không có khác biệt")
)</f>
        <v>Không có khác biệt</v>
      </c>
    </row>
    <row r="1390" spans="1:23" ht="71.25">
      <c r="A1390" s="44">
        <v>20252</v>
      </c>
      <c r="B1390" s="45" t="s">
        <v>8926</v>
      </c>
      <c r="C1390" s="44">
        <v>2024</v>
      </c>
      <c r="D1390" s="45" t="s">
        <v>1110</v>
      </c>
      <c r="E1390" s="45" t="s">
        <v>1095</v>
      </c>
      <c r="F1390" s="45" t="s">
        <v>1088</v>
      </c>
      <c r="G1390" s="45" t="s">
        <v>1100</v>
      </c>
      <c r="H1390" s="45" t="s">
        <v>1101</v>
      </c>
      <c r="I1390" s="44">
        <v>2410731</v>
      </c>
      <c r="J1390" s="45" t="s">
        <v>3698</v>
      </c>
      <c r="K1390" s="45" t="s">
        <v>1092</v>
      </c>
      <c r="L1390" s="42"/>
      <c r="M1390" s="42"/>
      <c r="N1390" s="44">
        <v>0</v>
      </c>
      <c r="O1390" s="44">
        <v>1317000</v>
      </c>
      <c r="P1390" s="44">
        <v>0</v>
      </c>
      <c r="Q1390" s="44">
        <v>39500000</v>
      </c>
      <c r="R1390" s="44">
        <v>39500000</v>
      </c>
      <c r="S1390" s="42"/>
      <c r="W1390" s="5" t="str" cm="1">
        <f t="array" ref="W1390">_xlfn.LET(
 _xlpm.a, TRIM(_xlfn.TEXTSPLIT(M1390,",")),
 _xlpm.b, TRIM(_xlfn.TEXTSPLIT(L1390,",")),
 IFERROR(_xlfn._xlws.FILTER(_xlpm.a, ISNA(MATCH(_xlpm.a,_xlpm.b,0))), "Không có khác biệt")
)</f>
        <v>Không có khác biệt</v>
      </c>
    </row>
    <row r="1391" spans="1:23" ht="71.25">
      <c r="A1391" s="44">
        <v>20252</v>
      </c>
      <c r="B1391" s="45" t="s">
        <v>8926</v>
      </c>
      <c r="C1391" s="44">
        <v>2025</v>
      </c>
      <c r="D1391" s="45" t="s">
        <v>1117</v>
      </c>
      <c r="E1391" s="45" t="s">
        <v>1087</v>
      </c>
      <c r="F1391" s="45" t="s">
        <v>1088</v>
      </c>
      <c r="G1391" s="45" t="s">
        <v>1107</v>
      </c>
      <c r="H1391" s="45" t="s">
        <v>1090</v>
      </c>
      <c r="I1391" s="44">
        <v>2510721</v>
      </c>
      <c r="J1391" s="45" t="s">
        <v>3700</v>
      </c>
      <c r="K1391" s="45" t="s">
        <v>1092</v>
      </c>
      <c r="L1391" s="42"/>
      <c r="M1391" s="42"/>
      <c r="N1391" s="44">
        <v>0</v>
      </c>
      <c r="O1391" s="44">
        <v>933000</v>
      </c>
      <c r="P1391" s="44">
        <v>0</v>
      </c>
      <c r="Q1391" s="44">
        <v>24258000</v>
      </c>
      <c r="R1391" s="44">
        <v>24258000</v>
      </c>
      <c r="S1391" s="42"/>
      <c r="W1391" s="5" t="str" cm="1">
        <f t="array" ref="W1391">_xlfn.LET(
 _xlpm.a, TRIM(_xlfn.TEXTSPLIT(M1391,",")),
 _xlpm.b, TRIM(_xlfn.TEXTSPLIT(L1391,",")),
 IFERROR(_xlfn._xlws.FILTER(_xlpm.a, ISNA(MATCH(_xlpm.a,_xlpm.b,0))), "Không có khác biệt")
)</f>
        <v>Không có khác biệt</v>
      </c>
    </row>
    <row r="1392" spans="1:23" ht="71.25">
      <c r="A1392" s="44">
        <v>20252</v>
      </c>
      <c r="B1392" s="45" t="s">
        <v>8926</v>
      </c>
      <c r="C1392" s="44">
        <v>2023</v>
      </c>
      <c r="D1392" s="45" t="s">
        <v>1127</v>
      </c>
      <c r="E1392" s="45" t="s">
        <v>1095</v>
      </c>
      <c r="F1392" s="45" t="s">
        <v>1088</v>
      </c>
      <c r="G1392" s="45" t="s">
        <v>1100</v>
      </c>
      <c r="H1392" s="45" t="s">
        <v>1101</v>
      </c>
      <c r="I1392" s="45" t="s">
        <v>3701</v>
      </c>
      <c r="J1392" s="45" t="s">
        <v>3702</v>
      </c>
      <c r="K1392" s="45" t="s">
        <v>1092</v>
      </c>
      <c r="L1392" s="42"/>
      <c r="M1392" s="42"/>
      <c r="N1392" s="44">
        <v>0</v>
      </c>
      <c r="O1392" s="44">
        <v>1317000</v>
      </c>
      <c r="P1392" s="44">
        <v>0</v>
      </c>
      <c r="Q1392" s="44">
        <v>0</v>
      </c>
      <c r="R1392" s="44">
        <v>0</v>
      </c>
      <c r="S1392" s="42"/>
      <c r="W1392" s="5" t="str" cm="1">
        <f t="array" ref="W1392">_xlfn.LET(
 _xlpm.a, TRIM(_xlfn.TEXTSPLIT(M1392,",")),
 _xlpm.b, TRIM(_xlfn.TEXTSPLIT(L1392,",")),
 IFERROR(_xlfn._xlws.FILTER(_xlpm.a, ISNA(MATCH(_xlpm.a,_xlpm.b,0))), "Không có khác biệt")
)</f>
        <v>Không có khác biệt</v>
      </c>
    </row>
    <row r="1393" spans="1:23" ht="71.25">
      <c r="A1393" s="44">
        <v>20252</v>
      </c>
      <c r="B1393" s="45" t="s">
        <v>8926</v>
      </c>
      <c r="C1393" s="44">
        <v>2025</v>
      </c>
      <c r="D1393" s="45" t="s">
        <v>1117</v>
      </c>
      <c r="E1393" s="45" t="s">
        <v>1087</v>
      </c>
      <c r="F1393" s="45" t="s">
        <v>1088</v>
      </c>
      <c r="G1393" s="45" t="s">
        <v>1124</v>
      </c>
      <c r="H1393" s="45" t="s">
        <v>1090</v>
      </c>
      <c r="I1393" s="44">
        <v>2510564</v>
      </c>
      <c r="J1393" s="45" t="s">
        <v>3703</v>
      </c>
      <c r="K1393" s="45" t="s">
        <v>1092</v>
      </c>
      <c r="L1393" s="42"/>
      <c r="M1393" s="42"/>
      <c r="N1393" s="44">
        <v>0</v>
      </c>
      <c r="O1393" s="44">
        <v>933000</v>
      </c>
      <c r="P1393" s="44">
        <v>0</v>
      </c>
      <c r="Q1393" s="44">
        <v>26124000</v>
      </c>
      <c r="R1393" s="44">
        <v>26124000</v>
      </c>
      <c r="S1393" s="42"/>
      <c r="W1393" s="5" t="str" cm="1">
        <f t="array" ref="W1393">_xlfn.LET(
 _xlpm.a, TRIM(_xlfn.TEXTSPLIT(M1393,",")),
 _xlpm.b, TRIM(_xlfn.TEXTSPLIT(L1393,",")),
 IFERROR(_xlfn._xlws.FILTER(_xlpm.a, ISNA(MATCH(_xlpm.a,_xlpm.b,0))), "Không có khác biệt")
)</f>
        <v>Không có khác biệt</v>
      </c>
    </row>
    <row r="1394" spans="1:23" ht="99.75">
      <c r="A1394" s="44">
        <v>20252</v>
      </c>
      <c r="B1394" s="45" t="s">
        <v>8926</v>
      </c>
      <c r="C1394" s="44">
        <v>2025</v>
      </c>
      <c r="D1394" s="45" t="s">
        <v>1099</v>
      </c>
      <c r="E1394" s="45" t="s">
        <v>1087</v>
      </c>
      <c r="F1394" s="45" t="s">
        <v>1088</v>
      </c>
      <c r="G1394" s="45" t="s">
        <v>1161</v>
      </c>
      <c r="H1394" s="45" t="s">
        <v>1101</v>
      </c>
      <c r="I1394" s="44">
        <v>2511182</v>
      </c>
      <c r="J1394" s="45" t="s">
        <v>3704</v>
      </c>
      <c r="K1394" s="45" t="s">
        <v>1092</v>
      </c>
      <c r="L1394" s="45" t="s">
        <v>9574</v>
      </c>
      <c r="M1394" s="45" t="s">
        <v>9575</v>
      </c>
      <c r="N1394" s="44">
        <v>18</v>
      </c>
      <c r="O1394" s="44">
        <v>933000</v>
      </c>
      <c r="P1394" s="44">
        <v>16794000</v>
      </c>
      <c r="Q1394" s="44">
        <v>15851000</v>
      </c>
      <c r="R1394" s="44">
        <v>-943000</v>
      </c>
      <c r="S1394" s="42"/>
      <c r="W1394" s="5" t="str" cm="1">
        <f t="array" ref="W1394">_xlfn.LET(
 _xlpm.a, TRIM(_xlfn.TEXTSPLIT(M1394,",")),
 _xlpm.b, TRIM(_xlfn.TEXTSPLIT(L1394,",")),
 IFERROR(_xlfn._xlws.FILTER(_xlpm.a, ISNA(MATCH(_xlpm.a,_xlpm.b,0))), "Không có khác biệt")
)</f>
        <v>Không có khác biệt</v>
      </c>
    </row>
    <row r="1395" spans="1:23" ht="71.25">
      <c r="A1395" s="44">
        <v>20252</v>
      </c>
      <c r="B1395" s="45" t="s">
        <v>8926</v>
      </c>
      <c r="C1395" s="44">
        <v>2023</v>
      </c>
      <c r="D1395" s="45" t="s">
        <v>1197</v>
      </c>
      <c r="E1395" s="45" t="s">
        <v>1095</v>
      </c>
      <c r="F1395" s="45" t="s">
        <v>1088</v>
      </c>
      <c r="G1395" s="45" t="s">
        <v>1238</v>
      </c>
      <c r="H1395" s="45" t="s">
        <v>1090</v>
      </c>
      <c r="I1395" s="45" t="s">
        <v>3705</v>
      </c>
      <c r="J1395" s="45" t="s">
        <v>3706</v>
      </c>
      <c r="K1395" s="45" t="s">
        <v>1092</v>
      </c>
      <c r="L1395" s="42"/>
      <c r="M1395" s="42"/>
      <c r="N1395" s="44">
        <v>0</v>
      </c>
      <c r="O1395" s="44">
        <v>933000</v>
      </c>
      <c r="P1395" s="44">
        <v>0</v>
      </c>
      <c r="Q1395" s="44">
        <v>0</v>
      </c>
      <c r="R1395" s="44">
        <v>0</v>
      </c>
      <c r="S1395" s="42"/>
      <c r="W1395" s="5" t="str" cm="1">
        <f t="array" ref="W1395">_xlfn.LET(
 _xlpm.a, TRIM(_xlfn.TEXTSPLIT(M1395,",")),
 _xlpm.b, TRIM(_xlfn.TEXTSPLIT(L1395,",")),
 IFERROR(_xlfn._xlws.FILTER(_xlpm.a, ISNA(MATCH(_xlpm.a,_xlpm.b,0))), "Không có khác biệt")
)</f>
        <v>Không có khác biệt</v>
      </c>
    </row>
    <row r="1396" spans="1:23" ht="71.25">
      <c r="A1396" s="44">
        <v>20252</v>
      </c>
      <c r="B1396" s="45" t="s">
        <v>8926</v>
      </c>
      <c r="C1396" s="44">
        <v>2023</v>
      </c>
      <c r="D1396" s="45" t="s">
        <v>1317</v>
      </c>
      <c r="E1396" s="45" t="s">
        <v>1095</v>
      </c>
      <c r="F1396" s="45" t="s">
        <v>1133</v>
      </c>
      <c r="G1396" s="45" t="s">
        <v>1501</v>
      </c>
      <c r="H1396" s="42"/>
      <c r="I1396" s="45" t="s">
        <v>3708</v>
      </c>
      <c r="J1396" s="45" t="s">
        <v>1007</v>
      </c>
      <c r="K1396" s="45" t="s">
        <v>1092</v>
      </c>
      <c r="L1396" s="42"/>
      <c r="M1396" s="42"/>
      <c r="N1396" s="44">
        <v>0</v>
      </c>
      <c r="O1396" s="44">
        <v>0</v>
      </c>
      <c r="P1396" s="44">
        <v>0</v>
      </c>
      <c r="Q1396" s="44">
        <v>0</v>
      </c>
      <c r="R1396" s="44">
        <v>0</v>
      </c>
      <c r="S1396" s="42"/>
      <c r="W1396" s="5" t="str" cm="1">
        <f t="array" ref="W1396">_xlfn.LET(
 _xlpm.a, TRIM(_xlfn.TEXTSPLIT(M1396,",")),
 _xlpm.b, TRIM(_xlfn.TEXTSPLIT(L1396,",")),
 IFERROR(_xlfn._xlws.FILTER(_xlpm.a, ISNA(MATCH(_xlpm.a,_xlpm.b,0))), "Không có khác biệt")
)</f>
        <v>Không có khác biệt</v>
      </c>
    </row>
    <row r="1397" spans="1:23" ht="71.25">
      <c r="A1397" s="44">
        <v>20252</v>
      </c>
      <c r="B1397" s="45" t="s">
        <v>8926</v>
      </c>
      <c r="C1397" s="44">
        <v>2024</v>
      </c>
      <c r="D1397" s="45" t="s">
        <v>1086</v>
      </c>
      <c r="E1397" s="45" t="s">
        <v>1087</v>
      </c>
      <c r="F1397" s="45" t="s">
        <v>1088</v>
      </c>
      <c r="G1397" s="45" t="s">
        <v>1161</v>
      </c>
      <c r="H1397" s="45" t="s">
        <v>1090</v>
      </c>
      <c r="I1397" s="44">
        <v>2410709</v>
      </c>
      <c r="J1397" s="45" t="s">
        <v>3709</v>
      </c>
      <c r="K1397" s="45" t="s">
        <v>1092</v>
      </c>
      <c r="L1397" s="42"/>
      <c r="M1397" s="42"/>
      <c r="N1397" s="44">
        <v>0</v>
      </c>
      <c r="O1397" s="44">
        <v>933000</v>
      </c>
      <c r="P1397" s="44">
        <v>0</v>
      </c>
      <c r="Q1397" s="44">
        <v>0</v>
      </c>
      <c r="R1397" s="44">
        <v>0</v>
      </c>
      <c r="S1397" s="42"/>
      <c r="W1397" s="5" t="str" cm="1">
        <f t="array" ref="W1397">_xlfn.LET(
 _xlpm.a, TRIM(_xlfn.TEXTSPLIT(M1397,",")),
 _xlpm.b, TRIM(_xlfn.TEXTSPLIT(L1397,",")),
 IFERROR(_xlfn._xlws.FILTER(_xlpm.a, ISNA(MATCH(_xlpm.a,_xlpm.b,0))), "Không có khác biệt")
)</f>
        <v>Không có khác biệt</v>
      </c>
    </row>
    <row r="1398" spans="1:23" ht="71.25">
      <c r="A1398" s="44">
        <v>20252</v>
      </c>
      <c r="B1398" s="45" t="s">
        <v>8926</v>
      </c>
      <c r="C1398" s="44">
        <v>2025</v>
      </c>
      <c r="D1398" s="45" t="s">
        <v>1099</v>
      </c>
      <c r="E1398" s="45" t="s">
        <v>1087</v>
      </c>
      <c r="F1398" s="45" t="s">
        <v>1088</v>
      </c>
      <c r="G1398" s="45" t="s">
        <v>1089</v>
      </c>
      <c r="H1398" s="45" t="s">
        <v>1101</v>
      </c>
      <c r="I1398" s="44">
        <v>2510877</v>
      </c>
      <c r="J1398" s="45" t="s">
        <v>3711</v>
      </c>
      <c r="K1398" s="45" t="s">
        <v>1092</v>
      </c>
      <c r="L1398" s="45" t="s">
        <v>8954</v>
      </c>
      <c r="M1398" s="45" t="s">
        <v>8954</v>
      </c>
      <c r="N1398" s="44">
        <v>12</v>
      </c>
      <c r="O1398" s="44">
        <v>933000</v>
      </c>
      <c r="P1398" s="44">
        <v>11196000</v>
      </c>
      <c r="Q1398" s="44">
        <v>10253000</v>
      </c>
      <c r="R1398" s="44">
        <v>-943000</v>
      </c>
      <c r="S1398" s="42"/>
      <c r="W1398" s="5" t="str" cm="1">
        <f t="array" ref="W1398">_xlfn.LET(
 _xlpm.a, TRIM(_xlfn.TEXTSPLIT(M1398,",")),
 _xlpm.b, TRIM(_xlfn.TEXTSPLIT(L1398,",")),
 IFERROR(_xlfn._xlws.FILTER(_xlpm.a, ISNA(MATCH(_xlpm.a,_xlpm.b,0))), "Không có khác biệt")
)</f>
        <v>Không có khác biệt</v>
      </c>
    </row>
    <row r="1399" spans="1:23" ht="71.25">
      <c r="A1399" s="44">
        <v>20252</v>
      </c>
      <c r="B1399" s="45" t="s">
        <v>8926</v>
      </c>
      <c r="C1399" s="44">
        <v>2022</v>
      </c>
      <c r="D1399" s="45" t="s">
        <v>1144</v>
      </c>
      <c r="E1399" s="45" t="s">
        <v>1095</v>
      </c>
      <c r="F1399" s="45" t="s">
        <v>1088</v>
      </c>
      <c r="G1399" s="45" t="s">
        <v>1268</v>
      </c>
      <c r="H1399" s="45" t="s">
        <v>1090</v>
      </c>
      <c r="I1399" s="45" t="s">
        <v>3712</v>
      </c>
      <c r="J1399" s="45" t="s">
        <v>3713</v>
      </c>
      <c r="K1399" s="45" t="s">
        <v>1092</v>
      </c>
      <c r="L1399" s="45" t="s">
        <v>8939</v>
      </c>
      <c r="M1399" s="42"/>
      <c r="N1399" s="44">
        <v>2</v>
      </c>
      <c r="O1399" s="44">
        <v>933000</v>
      </c>
      <c r="P1399" s="44">
        <v>1866000</v>
      </c>
      <c r="Q1399" s="44">
        <v>23300000</v>
      </c>
      <c r="R1399" s="44">
        <v>21434000</v>
      </c>
      <c r="S1399" s="42"/>
      <c r="W1399" s="5" t="str" cm="1">
        <f t="array" ref="W1399">_xlfn.LET(
 _xlpm.a, TRIM(_xlfn.TEXTSPLIT(M1399,",")),
 _xlpm.b, TRIM(_xlfn.TEXTSPLIT(L1399,",")),
 IFERROR(_xlfn._xlws.FILTER(_xlpm.a, ISNA(MATCH(_xlpm.a,_xlpm.b,0))), "Không có khác biệt")
)</f>
        <v>Không có khác biệt</v>
      </c>
    </row>
    <row r="1400" spans="1:23" ht="71.25">
      <c r="A1400" s="44">
        <v>20252</v>
      </c>
      <c r="B1400" s="45" t="s">
        <v>8926</v>
      </c>
      <c r="C1400" s="44">
        <v>2021</v>
      </c>
      <c r="D1400" s="45" t="s">
        <v>1180</v>
      </c>
      <c r="E1400" s="45" t="s">
        <v>1095</v>
      </c>
      <c r="F1400" s="45" t="s">
        <v>1088</v>
      </c>
      <c r="G1400" s="45" t="s">
        <v>1118</v>
      </c>
      <c r="H1400" s="45" t="s">
        <v>1101</v>
      </c>
      <c r="I1400" s="45" t="s">
        <v>3715</v>
      </c>
      <c r="J1400" s="45" t="s">
        <v>3716</v>
      </c>
      <c r="K1400" s="45" t="s">
        <v>1092</v>
      </c>
      <c r="L1400" s="42"/>
      <c r="M1400" s="42"/>
      <c r="N1400" s="44">
        <v>0</v>
      </c>
      <c r="O1400" s="44">
        <v>933000</v>
      </c>
      <c r="P1400" s="44">
        <v>0</v>
      </c>
      <c r="Q1400" s="44">
        <v>0</v>
      </c>
      <c r="R1400" s="44">
        <v>0</v>
      </c>
      <c r="S1400" s="42"/>
      <c r="W1400" s="5" t="str" cm="1">
        <f t="array" ref="W1400">_xlfn.LET(
 _xlpm.a, TRIM(_xlfn.TEXTSPLIT(M1400,",")),
 _xlpm.b, TRIM(_xlfn.TEXTSPLIT(L1400,",")),
 IFERROR(_xlfn._xlws.FILTER(_xlpm.a, ISNA(MATCH(_xlpm.a,_xlpm.b,0))), "Không có khác biệt")
)</f>
        <v>Không có khác biệt</v>
      </c>
    </row>
    <row r="1401" spans="1:23" ht="71.25">
      <c r="A1401" s="44">
        <v>20252</v>
      </c>
      <c r="B1401" s="45" t="s">
        <v>8926</v>
      </c>
      <c r="C1401" s="44">
        <v>2025</v>
      </c>
      <c r="D1401" s="45" t="s">
        <v>1099</v>
      </c>
      <c r="E1401" s="45" t="s">
        <v>1087</v>
      </c>
      <c r="F1401" s="45" t="s">
        <v>1088</v>
      </c>
      <c r="G1401" s="45" t="s">
        <v>1107</v>
      </c>
      <c r="H1401" s="45" t="s">
        <v>1101</v>
      </c>
      <c r="I1401" s="44">
        <v>2510427</v>
      </c>
      <c r="J1401" s="45" t="s">
        <v>2903</v>
      </c>
      <c r="K1401" s="45" t="s">
        <v>1092</v>
      </c>
      <c r="L1401" s="45" t="s">
        <v>8961</v>
      </c>
      <c r="M1401" s="45" t="s">
        <v>9576</v>
      </c>
      <c r="N1401" s="44">
        <v>13</v>
      </c>
      <c r="O1401" s="44">
        <v>933000</v>
      </c>
      <c r="P1401" s="44">
        <v>12129000</v>
      </c>
      <c r="Q1401" s="44">
        <v>9320000</v>
      </c>
      <c r="R1401" s="44">
        <v>-2809000</v>
      </c>
      <c r="S1401" s="42"/>
      <c r="W1401" s="5" t="str" cm="1">
        <f t="array" ref="W1401">_xlfn.LET(
 _xlpm.a, TRIM(_xlfn.TEXTSPLIT(M1401,",")),
 _xlpm.b, TRIM(_xlfn.TEXTSPLIT(L1401,",")),
 IFERROR(_xlfn._xlws.FILTER(_xlpm.a, ISNA(MATCH(_xlpm.a,_xlpm.b,0))), "Không có khác biệt")
)</f>
        <v>Không có khác biệt</v>
      </c>
    </row>
    <row r="1402" spans="1:23" ht="71.25">
      <c r="A1402" s="44">
        <v>20252</v>
      </c>
      <c r="B1402" s="45" t="s">
        <v>8926</v>
      </c>
      <c r="C1402" s="44">
        <v>2024</v>
      </c>
      <c r="D1402" s="45" t="s">
        <v>1110</v>
      </c>
      <c r="E1402" s="45" t="s">
        <v>1095</v>
      </c>
      <c r="F1402" s="45" t="s">
        <v>1088</v>
      </c>
      <c r="G1402" s="45" t="s">
        <v>1118</v>
      </c>
      <c r="H1402" s="45" t="s">
        <v>1101</v>
      </c>
      <c r="I1402" s="44">
        <v>2411148</v>
      </c>
      <c r="J1402" s="45" t="s">
        <v>1687</v>
      </c>
      <c r="K1402" s="45" t="s">
        <v>1092</v>
      </c>
      <c r="L1402" s="42"/>
      <c r="M1402" s="42"/>
      <c r="N1402" s="44">
        <v>0</v>
      </c>
      <c r="O1402" s="44">
        <v>933000</v>
      </c>
      <c r="P1402" s="44">
        <v>0</v>
      </c>
      <c r="Q1402" s="44">
        <v>28000000</v>
      </c>
      <c r="R1402" s="44">
        <v>28000000</v>
      </c>
      <c r="S1402" s="42"/>
      <c r="W1402" s="5" t="str" cm="1">
        <f t="array" ref="W1402">_xlfn.LET(
 _xlpm.a, TRIM(_xlfn.TEXTSPLIT(M1402,",")),
 _xlpm.b, TRIM(_xlfn.TEXTSPLIT(L1402,",")),
 IFERROR(_xlfn._xlws.FILTER(_xlpm.a, ISNA(MATCH(_xlpm.a,_xlpm.b,0))), "Không có khác biệt")
)</f>
        <v>Không có khác biệt</v>
      </c>
    </row>
    <row r="1403" spans="1:23" ht="71.25">
      <c r="A1403" s="44">
        <v>20252</v>
      </c>
      <c r="B1403" s="45" t="s">
        <v>8926</v>
      </c>
      <c r="C1403" s="44">
        <v>2025</v>
      </c>
      <c r="D1403" s="45" t="s">
        <v>1120</v>
      </c>
      <c r="E1403" s="45" t="s">
        <v>1087</v>
      </c>
      <c r="F1403" s="45" t="s">
        <v>19</v>
      </c>
      <c r="G1403" s="45" t="s">
        <v>1096</v>
      </c>
      <c r="H1403" s="42"/>
      <c r="I1403" s="44">
        <v>2540050</v>
      </c>
      <c r="J1403" s="45" t="s">
        <v>3718</v>
      </c>
      <c r="K1403" s="45" t="s">
        <v>1092</v>
      </c>
      <c r="L1403" s="42"/>
      <c r="M1403" s="42"/>
      <c r="N1403" s="44">
        <v>0</v>
      </c>
      <c r="O1403" s="44">
        <v>0</v>
      </c>
      <c r="P1403" s="44">
        <v>0</v>
      </c>
      <c r="Q1403" s="44">
        <v>28000000</v>
      </c>
      <c r="R1403" s="44">
        <v>28000000</v>
      </c>
      <c r="S1403" s="42"/>
      <c r="W1403" s="5" t="str" cm="1">
        <f t="array" ref="W1403">_xlfn.LET(
 _xlpm.a, TRIM(_xlfn.TEXTSPLIT(M1403,",")),
 _xlpm.b, TRIM(_xlfn.TEXTSPLIT(L1403,",")),
 IFERROR(_xlfn._xlws.FILTER(_xlpm.a, ISNA(MATCH(_xlpm.a,_xlpm.b,0))), "Không có khác biệt")
)</f>
        <v>Không có khác biệt</v>
      </c>
    </row>
    <row r="1404" spans="1:23" ht="71.25">
      <c r="A1404" s="44">
        <v>20252</v>
      </c>
      <c r="B1404" s="45" t="s">
        <v>8926</v>
      </c>
      <c r="C1404" s="44">
        <v>2022</v>
      </c>
      <c r="D1404" s="45" t="s">
        <v>1141</v>
      </c>
      <c r="E1404" s="45" t="s">
        <v>1095</v>
      </c>
      <c r="F1404" s="45" t="s">
        <v>1088</v>
      </c>
      <c r="G1404" s="45" t="s">
        <v>1089</v>
      </c>
      <c r="H1404" s="45" t="s">
        <v>1101</v>
      </c>
      <c r="I1404" s="45" t="s">
        <v>3719</v>
      </c>
      <c r="J1404" s="45" t="s">
        <v>3720</v>
      </c>
      <c r="K1404" s="45" t="s">
        <v>1092</v>
      </c>
      <c r="L1404" s="42"/>
      <c r="M1404" s="42"/>
      <c r="N1404" s="44">
        <v>0</v>
      </c>
      <c r="O1404" s="44">
        <v>933000</v>
      </c>
      <c r="P1404" s="44">
        <v>0</v>
      </c>
      <c r="Q1404" s="44">
        <v>0</v>
      </c>
      <c r="R1404" s="44">
        <v>0</v>
      </c>
      <c r="S1404" s="42"/>
      <c r="W1404" s="5" t="str" cm="1">
        <f t="array" ref="W1404">_xlfn.LET(
 _xlpm.a, TRIM(_xlfn.TEXTSPLIT(M1404,",")),
 _xlpm.b, TRIM(_xlfn.TEXTSPLIT(L1404,",")),
 IFERROR(_xlfn._xlws.FILTER(_xlpm.a, ISNA(MATCH(_xlpm.a,_xlpm.b,0))), "Không có khác biệt")
)</f>
        <v>Không có khác biệt</v>
      </c>
    </row>
    <row r="1405" spans="1:23" ht="99.75">
      <c r="A1405" s="44">
        <v>20252</v>
      </c>
      <c r="B1405" s="45" t="s">
        <v>8926</v>
      </c>
      <c r="C1405" s="44">
        <v>2025</v>
      </c>
      <c r="D1405" s="45" t="s">
        <v>1099</v>
      </c>
      <c r="E1405" s="45" t="s">
        <v>1087</v>
      </c>
      <c r="F1405" s="45" t="s">
        <v>1088</v>
      </c>
      <c r="G1405" s="45" t="s">
        <v>1175</v>
      </c>
      <c r="H1405" s="45" t="s">
        <v>1101</v>
      </c>
      <c r="I1405" s="44">
        <v>2510758</v>
      </c>
      <c r="J1405" s="45" t="s">
        <v>3721</v>
      </c>
      <c r="K1405" s="45" t="s">
        <v>1092</v>
      </c>
      <c r="L1405" s="45" t="s">
        <v>9577</v>
      </c>
      <c r="M1405" s="45" t="s">
        <v>9578</v>
      </c>
      <c r="N1405" s="44">
        <v>17</v>
      </c>
      <c r="O1405" s="44">
        <v>933000</v>
      </c>
      <c r="P1405" s="44">
        <v>15861000</v>
      </c>
      <c r="Q1405" s="44">
        <v>13985000</v>
      </c>
      <c r="R1405" s="44">
        <v>-1876000</v>
      </c>
      <c r="S1405" s="42"/>
      <c r="W1405" s="5" t="str" cm="1">
        <f t="array" ref="W1405">_xlfn.LET(
 _xlpm.a, TRIM(_xlfn.TEXTSPLIT(M1405,",")),
 _xlpm.b, TRIM(_xlfn.TEXTSPLIT(L1405,",")),
 IFERROR(_xlfn._xlws.FILTER(_xlpm.a, ISNA(MATCH(_xlpm.a,_xlpm.b,0))), "Không có khác biệt")
)</f>
        <v>Không có khác biệt</v>
      </c>
    </row>
    <row r="1406" spans="1:23" ht="71.25">
      <c r="A1406" s="44">
        <v>20252</v>
      </c>
      <c r="B1406" s="45" t="s">
        <v>8926</v>
      </c>
      <c r="C1406" s="44">
        <v>2022</v>
      </c>
      <c r="D1406" s="45" t="s">
        <v>1144</v>
      </c>
      <c r="E1406" s="45" t="s">
        <v>1095</v>
      </c>
      <c r="F1406" s="45" t="s">
        <v>1088</v>
      </c>
      <c r="G1406" s="45" t="s">
        <v>1165</v>
      </c>
      <c r="H1406" s="45" t="s">
        <v>1090</v>
      </c>
      <c r="I1406" s="45" t="s">
        <v>3723</v>
      </c>
      <c r="J1406" s="45" t="s">
        <v>3724</v>
      </c>
      <c r="K1406" s="45" t="s">
        <v>1092</v>
      </c>
      <c r="L1406" s="45" t="s">
        <v>8939</v>
      </c>
      <c r="M1406" s="42"/>
      <c r="N1406" s="44">
        <v>2</v>
      </c>
      <c r="O1406" s="44">
        <v>933000</v>
      </c>
      <c r="P1406" s="44">
        <v>1866000</v>
      </c>
      <c r="Q1406" s="44">
        <v>23300000</v>
      </c>
      <c r="R1406" s="44">
        <v>21434000</v>
      </c>
      <c r="S1406" s="42"/>
      <c r="W1406" s="5" t="str" cm="1">
        <f t="array" ref="W1406">_xlfn.LET(
 _xlpm.a, TRIM(_xlfn.TEXTSPLIT(M1406,",")),
 _xlpm.b, TRIM(_xlfn.TEXTSPLIT(L1406,",")),
 IFERROR(_xlfn._xlws.FILTER(_xlpm.a, ISNA(MATCH(_xlpm.a,_xlpm.b,0))), "Không có khác biệt")
)</f>
        <v>Không có khác biệt</v>
      </c>
    </row>
    <row r="1407" spans="1:23" ht="71.25">
      <c r="A1407" s="44">
        <v>20252</v>
      </c>
      <c r="B1407" s="45" t="s">
        <v>8926</v>
      </c>
      <c r="C1407" s="44">
        <v>2022</v>
      </c>
      <c r="D1407" s="45" t="s">
        <v>1141</v>
      </c>
      <c r="E1407" s="45" t="s">
        <v>1095</v>
      </c>
      <c r="F1407" s="45" t="s">
        <v>1088</v>
      </c>
      <c r="G1407" s="45" t="s">
        <v>1118</v>
      </c>
      <c r="H1407" s="45" t="s">
        <v>1101</v>
      </c>
      <c r="I1407" s="45" t="s">
        <v>3725</v>
      </c>
      <c r="J1407" s="45" t="s">
        <v>3726</v>
      </c>
      <c r="K1407" s="45" t="s">
        <v>1092</v>
      </c>
      <c r="L1407" s="42"/>
      <c r="M1407" s="42"/>
      <c r="N1407" s="44">
        <v>0</v>
      </c>
      <c r="O1407" s="44">
        <v>933000</v>
      </c>
      <c r="P1407" s="44">
        <v>0</v>
      </c>
      <c r="Q1407" s="44">
        <v>0</v>
      </c>
      <c r="R1407" s="44">
        <v>0</v>
      </c>
      <c r="S1407" s="42"/>
      <c r="W1407" s="5" t="str" cm="1">
        <f t="array" ref="W1407">_xlfn.LET(
 _xlpm.a, TRIM(_xlfn.TEXTSPLIT(M1407,",")),
 _xlpm.b, TRIM(_xlfn.TEXTSPLIT(L1407,",")),
 IFERROR(_xlfn._xlws.FILTER(_xlpm.a, ISNA(MATCH(_xlpm.a,_xlpm.b,0))), "Không có khác biệt")
)</f>
        <v>Không có khác biệt</v>
      </c>
    </row>
    <row r="1408" spans="1:23" ht="71.25">
      <c r="A1408" s="44">
        <v>20252</v>
      </c>
      <c r="B1408" s="45" t="s">
        <v>8926</v>
      </c>
      <c r="C1408" s="44">
        <v>2025</v>
      </c>
      <c r="D1408" s="45" t="s">
        <v>1117</v>
      </c>
      <c r="E1408" s="45" t="s">
        <v>1087</v>
      </c>
      <c r="F1408" s="45" t="s">
        <v>1088</v>
      </c>
      <c r="G1408" s="45" t="s">
        <v>1089</v>
      </c>
      <c r="H1408" s="45" t="s">
        <v>1090</v>
      </c>
      <c r="I1408" s="44">
        <v>2510342</v>
      </c>
      <c r="J1408" s="45" t="s">
        <v>3728</v>
      </c>
      <c r="K1408" s="45" t="s">
        <v>1092</v>
      </c>
      <c r="L1408" s="42"/>
      <c r="M1408" s="42"/>
      <c r="N1408" s="44">
        <v>0</v>
      </c>
      <c r="O1408" s="44">
        <v>933000</v>
      </c>
      <c r="P1408" s="44">
        <v>0</v>
      </c>
      <c r="Q1408" s="44">
        <v>24258000</v>
      </c>
      <c r="R1408" s="44">
        <v>24258000</v>
      </c>
      <c r="S1408" s="42"/>
      <c r="W1408" s="5" t="str" cm="1">
        <f t="array" ref="W1408">_xlfn.LET(
 _xlpm.a, TRIM(_xlfn.TEXTSPLIT(M1408,",")),
 _xlpm.b, TRIM(_xlfn.TEXTSPLIT(L1408,",")),
 IFERROR(_xlfn._xlws.FILTER(_xlpm.a, ISNA(MATCH(_xlpm.a,_xlpm.b,0))), "Không có khác biệt")
)</f>
        <v>Không có khác biệt</v>
      </c>
    </row>
    <row r="1409" spans="1:24" ht="71.25">
      <c r="A1409" s="44">
        <v>20252</v>
      </c>
      <c r="B1409" s="45" t="s">
        <v>8926</v>
      </c>
      <c r="C1409" s="44">
        <v>2023</v>
      </c>
      <c r="D1409" s="45" t="s">
        <v>1127</v>
      </c>
      <c r="E1409" s="45" t="s">
        <v>1095</v>
      </c>
      <c r="F1409" s="45" t="s">
        <v>1088</v>
      </c>
      <c r="G1409" s="45" t="s">
        <v>1124</v>
      </c>
      <c r="H1409" s="45" t="s">
        <v>1101</v>
      </c>
      <c r="I1409" s="45" t="s">
        <v>3729</v>
      </c>
      <c r="J1409" s="45" t="s">
        <v>3730</v>
      </c>
      <c r="K1409" s="45" t="s">
        <v>1092</v>
      </c>
      <c r="L1409" s="45" t="s">
        <v>8939</v>
      </c>
      <c r="M1409" s="42"/>
      <c r="N1409" s="44">
        <v>2</v>
      </c>
      <c r="O1409" s="44">
        <v>933000</v>
      </c>
      <c r="P1409" s="44">
        <v>1866000</v>
      </c>
      <c r="Q1409" s="44">
        <v>28000000</v>
      </c>
      <c r="R1409" s="44">
        <v>26134000</v>
      </c>
      <c r="S1409" s="42"/>
      <c r="W1409" s="5" t="str" cm="1">
        <f t="array" ref="W1409">_xlfn.LET(
 _xlpm.a, TRIM(_xlfn.TEXTSPLIT(M1409,",")),
 _xlpm.b, TRIM(_xlfn.TEXTSPLIT(L1409,",")),
 IFERROR(_xlfn._xlws.FILTER(_xlpm.a, ISNA(MATCH(_xlpm.a,_xlpm.b,0))), "Không có khác biệt")
)</f>
        <v>Không có khác biệt</v>
      </c>
    </row>
    <row r="1410" spans="1:24" ht="71.25">
      <c r="A1410" s="44">
        <v>20252</v>
      </c>
      <c r="B1410" s="45" t="s">
        <v>8926</v>
      </c>
      <c r="C1410" s="44">
        <v>2022</v>
      </c>
      <c r="D1410" s="45" t="s">
        <v>1144</v>
      </c>
      <c r="E1410" s="45" t="s">
        <v>1095</v>
      </c>
      <c r="F1410" s="45" t="s">
        <v>1088</v>
      </c>
      <c r="G1410" s="45" t="s">
        <v>1280</v>
      </c>
      <c r="H1410" s="45" t="s">
        <v>1090</v>
      </c>
      <c r="I1410" s="45" t="s">
        <v>3732</v>
      </c>
      <c r="J1410" s="45" t="s">
        <v>3733</v>
      </c>
      <c r="K1410" s="45" t="s">
        <v>1092</v>
      </c>
      <c r="L1410" s="45" t="s">
        <v>8939</v>
      </c>
      <c r="M1410" s="42"/>
      <c r="N1410" s="44">
        <v>2</v>
      </c>
      <c r="O1410" s="44">
        <v>933000</v>
      </c>
      <c r="P1410" s="44">
        <v>1866000</v>
      </c>
      <c r="Q1410" s="44">
        <v>23300000</v>
      </c>
      <c r="R1410" s="44">
        <v>21434000</v>
      </c>
      <c r="S1410" s="42"/>
      <c r="W1410" s="5" t="str" cm="1">
        <f t="array" ref="W1410">_xlfn.LET(
 _xlpm.a, TRIM(_xlfn.TEXTSPLIT(M1410,",")),
 _xlpm.b, TRIM(_xlfn.TEXTSPLIT(L1410,",")),
 IFERROR(_xlfn._xlws.FILTER(_xlpm.a, ISNA(MATCH(_xlpm.a,_xlpm.b,0))), "Không có khác biệt")
)</f>
        <v>Không có khác biệt</v>
      </c>
    </row>
    <row r="1411" spans="1:24" ht="71.25">
      <c r="A1411" s="44">
        <v>20252</v>
      </c>
      <c r="B1411" s="45" t="s">
        <v>8926</v>
      </c>
      <c r="C1411" s="44">
        <v>2025</v>
      </c>
      <c r="D1411" s="45" t="s">
        <v>1099</v>
      </c>
      <c r="E1411" s="45" t="s">
        <v>1087</v>
      </c>
      <c r="F1411" s="45" t="s">
        <v>1088</v>
      </c>
      <c r="G1411" s="45" t="s">
        <v>1118</v>
      </c>
      <c r="H1411" s="45" t="s">
        <v>1101</v>
      </c>
      <c r="I1411" s="44">
        <v>2510213</v>
      </c>
      <c r="J1411" s="45" t="s">
        <v>3735</v>
      </c>
      <c r="K1411" s="45" t="s">
        <v>1092</v>
      </c>
      <c r="L1411" s="45" t="s">
        <v>9065</v>
      </c>
      <c r="M1411" s="45" t="s">
        <v>9579</v>
      </c>
      <c r="N1411" s="44">
        <v>14</v>
      </c>
      <c r="O1411" s="44">
        <v>933000</v>
      </c>
      <c r="P1411" s="44">
        <v>13062000</v>
      </c>
      <c r="Q1411" s="44">
        <v>10253000</v>
      </c>
      <c r="R1411" s="44">
        <v>-2809000</v>
      </c>
      <c r="S1411" s="42"/>
      <c r="W1411" s="5" t="str" cm="1">
        <f t="array" ref="W1411">_xlfn.LET(
 _xlpm.a, TRIM(_xlfn.TEXTSPLIT(M1411,",")),
 _xlpm.b, TRIM(_xlfn.TEXTSPLIT(L1411,",")),
 IFERROR(_xlfn._xlws.FILTER(_xlpm.a, ISNA(MATCH(_xlpm.a,_xlpm.b,0))), "Không có khác biệt")
)</f>
        <v>Không có khác biệt</v>
      </c>
    </row>
    <row r="1412" spans="1:24" ht="71.25">
      <c r="A1412" s="44">
        <v>20252</v>
      </c>
      <c r="B1412" s="45" t="s">
        <v>8926</v>
      </c>
      <c r="C1412" s="44">
        <v>2025</v>
      </c>
      <c r="D1412" s="45" t="s">
        <v>1117</v>
      </c>
      <c r="E1412" s="45" t="s">
        <v>1087</v>
      </c>
      <c r="F1412" s="45" t="s">
        <v>1088</v>
      </c>
      <c r="G1412" s="45" t="s">
        <v>1107</v>
      </c>
      <c r="H1412" s="45" t="s">
        <v>1090</v>
      </c>
      <c r="I1412" s="44">
        <v>2510977</v>
      </c>
      <c r="J1412" s="45" t="s">
        <v>3736</v>
      </c>
      <c r="K1412" s="45" t="s">
        <v>1092</v>
      </c>
      <c r="L1412" s="42"/>
      <c r="M1412" s="42"/>
      <c r="N1412" s="44">
        <v>0</v>
      </c>
      <c r="O1412" s="44">
        <v>933000</v>
      </c>
      <c r="P1412" s="44">
        <v>0</v>
      </c>
      <c r="Q1412" s="44">
        <v>26124000</v>
      </c>
      <c r="R1412" s="44">
        <v>26124000</v>
      </c>
      <c r="S1412" s="42"/>
      <c r="W1412" s="5" t="str" cm="1">
        <f t="array" ref="W1412">_xlfn.LET(
 _xlpm.a, TRIM(_xlfn.TEXTSPLIT(M1412,",")),
 _xlpm.b, TRIM(_xlfn.TEXTSPLIT(L1412,",")),
 IFERROR(_xlfn._xlws.FILTER(_xlpm.a, ISNA(MATCH(_xlpm.a,_xlpm.b,0))), "Không có khác biệt")
)</f>
        <v>Không có khác biệt</v>
      </c>
    </row>
    <row r="1413" spans="1:24" ht="71.25">
      <c r="A1413" s="44">
        <v>20252</v>
      </c>
      <c r="B1413" s="45" t="s">
        <v>8926</v>
      </c>
      <c r="C1413" s="44">
        <v>2022</v>
      </c>
      <c r="D1413" s="45" t="s">
        <v>1144</v>
      </c>
      <c r="E1413" s="45" t="s">
        <v>1095</v>
      </c>
      <c r="F1413" s="45" t="s">
        <v>1088</v>
      </c>
      <c r="G1413" s="45" t="s">
        <v>1541</v>
      </c>
      <c r="H1413" s="45" t="s">
        <v>1090</v>
      </c>
      <c r="I1413" s="45" t="s">
        <v>3737</v>
      </c>
      <c r="J1413" s="45" t="s">
        <v>3738</v>
      </c>
      <c r="K1413" s="45" t="s">
        <v>1092</v>
      </c>
      <c r="L1413" s="45" t="s">
        <v>8939</v>
      </c>
      <c r="M1413" s="42"/>
      <c r="N1413" s="44">
        <v>2</v>
      </c>
      <c r="O1413" s="44">
        <v>933000</v>
      </c>
      <c r="P1413" s="44">
        <v>1866000</v>
      </c>
      <c r="Q1413" s="44">
        <v>23300000</v>
      </c>
      <c r="R1413" s="44">
        <v>21434000</v>
      </c>
      <c r="S1413" s="42"/>
      <c r="W1413" s="5" t="str" cm="1">
        <f t="array" ref="W1413">_xlfn.LET(
 _xlpm.a, TRIM(_xlfn.TEXTSPLIT(M1413,",")),
 _xlpm.b, TRIM(_xlfn.TEXTSPLIT(L1413,",")),
 IFERROR(_xlfn._xlws.FILTER(_xlpm.a, ISNA(MATCH(_xlpm.a,_xlpm.b,0))), "Không có khác biệt")
)</f>
        <v>Không có khác biệt</v>
      </c>
    </row>
    <row r="1414" spans="1:24" ht="71.25">
      <c r="A1414" s="44">
        <v>20252</v>
      </c>
      <c r="B1414" s="45" t="s">
        <v>8926</v>
      </c>
      <c r="C1414" s="44">
        <v>2021</v>
      </c>
      <c r="D1414" s="45" t="s">
        <v>1180</v>
      </c>
      <c r="E1414" s="45" t="s">
        <v>1095</v>
      </c>
      <c r="F1414" s="45" t="s">
        <v>1088</v>
      </c>
      <c r="G1414" s="45" t="s">
        <v>1089</v>
      </c>
      <c r="H1414" s="45" t="s">
        <v>1101</v>
      </c>
      <c r="I1414" s="45" t="s">
        <v>3739</v>
      </c>
      <c r="J1414" s="45" t="s">
        <v>3740</v>
      </c>
      <c r="K1414" s="45" t="s">
        <v>1092</v>
      </c>
      <c r="L1414" s="42"/>
      <c r="M1414" s="42"/>
      <c r="N1414" s="44">
        <v>0</v>
      </c>
      <c r="O1414" s="44">
        <v>933000</v>
      </c>
      <c r="P1414" s="44">
        <v>0</v>
      </c>
      <c r="Q1414" s="44">
        <v>0</v>
      </c>
      <c r="R1414" s="44">
        <v>0</v>
      </c>
      <c r="S1414" s="42"/>
      <c r="W1414" s="5" t="str" cm="1">
        <f t="array" ref="W1414">_xlfn.LET(
 _xlpm.a, TRIM(_xlfn.TEXTSPLIT(M1414,",")),
 _xlpm.b, TRIM(_xlfn.TEXTSPLIT(L1414,",")),
 IFERROR(_xlfn._xlws.FILTER(_xlpm.a, ISNA(MATCH(_xlpm.a,_xlpm.b,0))), "Không có khác biệt")
)</f>
        <v>Không có khác biệt</v>
      </c>
    </row>
    <row r="1415" spans="1:24" ht="71.25">
      <c r="A1415" s="44">
        <v>20252</v>
      </c>
      <c r="B1415" s="45" t="s">
        <v>8926</v>
      </c>
      <c r="C1415" s="44">
        <v>2024</v>
      </c>
      <c r="D1415" s="45" t="s">
        <v>1086</v>
      </c>
      <c r="E1415" s="45" t="s">
        <v>1087</v>
      </c>
      <c r="F1415" s="45" t="s">
        <v>1088</v>
      </c>
      <c r="G1415" s="45" t="s">
        <v>1111</v>
      </c>
      <c r="H1415" s="45" t="s">
        <v>1090</v>
      </c>
      <c r="I1415" s="44">
        <v>2411050</v>
      </c>
      <c r="J1415" s="45" t="s">
        <v>3577</v>
      </c>
      <c r="K1415" s="45" t="s">
        <v>1092</v>
      </c>
      <c r="L1415" s="45" t="s">
        <v>9271</v>
      </c>
      <c r="M1415" s="45" t="s">
        <v>9580</v>
      </c>
      <c r="N1415" s="44">
        <v>15</v>
      </c>
      <c r="O1415" s="44">
        <v>933000</v>
      </c>
      <c r="P1415" s="44">
        <v>13995000</v>
      </c>
      <c r="Q1415" s="44">
        <v>13995000</v>
      </c>
      <c r="R1415" s="44">
        <v>0</v>
      </c>
      <c r="S1415" s="42"/>
      <c r="W1415" s="5" t="str" cm="1">
        <f t="array" ref="W1415">_xlfn.LET(
 _xlpm.a, TRIM(_xlfn.TEXTSPLIT(M1415,",")),
 _xlpm.b, TRIM(_xlfn.TEXTSPLIT(L1415,",")),
 IFERROR(_xlfn._xlws.FILTER(_xlpm.a, ISNA(MATCH(_xlpm.a,_xlpm.b,0))), "Không có khác biệt")
)</f>
        <v>Không có khác biệt</v>
      </c>
    </row>
    <row r="1416" spans="1:24" ht="114">
      <c r="A1416" s="44">
        <v>20252</v>
      </c>
      <c r="B1416" s="45" t="s">
        <v>8926</v>
      </c>
      <c r="C1416" s="44">
        <v>2024</v>
      </c>
      <c r="D1416" s="45" t="s">
        <v>1086</v>
      </c>
      <c r="E1416" s="45" t="s">
        <v>1087</v>
      </c>
      <c r="F1416" s="45" t="s">
        <v>1088</v>
      </c>
      <c r="G1416" s="45" t="s">
        <v>1175</v>
      </c>
      <c r="H1416" s="45" t="s">
        <v>1090</v>
      </c>
      <c r="I1416" s="44">
        <v>2410589</v>
      </c>
      <c r="J1416" s="45" t="s">
        <v>3742</v>
      </c>
      <c r="K1416" s="45" t="s">
        <v>1092</v>
      </c>
      <c r="L1416" s="45" t="s">
        <v>9581</v>
      </c>
      <c r="M1416" s="45" t="s">
        <v>9582</v>
      </c>
      <c r="N1416" s="44">
        <v>14</v>
      </c>
      <c r="O1416" s="44">
        <v>933000</v>
      </c>
      <c r="P1416" s="44">
        <v>13062000</v>
      </c>
      <c r="Q1416" s="44">
        <v>19593000</v>
      </c>
      <c r="R1416" s="44">
        <v>6531000</v>
      </c>
      <c r="S1416" s="42"/>
      <c r="W1416" s="5" t="str" cm="1">
        <f t="array" ref="W1416:X1416">_xlfn.LET(
 _xlpm.a, TRIM(_xlfn.TEXTSPLIT(M1416,",")),
 _xlpm.b, TRIM(_xlfn.TEXTSPLIT(L1416,",")),
 IFERROR(_xlfn._xlws.FILTER(_xlpm.a, ISNA(MATCH(_xlpm.a,_xlpm.b,0))), "Không có khác biệt")
)</f>
        <v>PHY1.002</v>
      </c>
      <c r="X1416" s="5" t="str">
        <v>MET2.008</v>
      </c>
    </row>
    <row r="1417" spans="1:24" ht="71.25">
      <c r="A1417" s="44">
        <v>20252</v>
      </c>
      <c r="B1417" s="45" t="s">
        <v>8926</v>
      </c>
      <c r="C1417" s="44">
        <v>2023</v>
      </c>
      <c r="D1417" s="45" t="s">
        <v>1488</v>
      </c>
      <c r="E1417" s="45" t="s">
        <v>1095</v>
      </c>
      <c r="F1417" s="45" t="s">
        <v>1088</v>
      </c>
      <c r="G1417" s="45" t="s">
        <v>1192</v>
      </c>
      <c r="H1417" s="45" t="s">
        <v>1101</v>
      </c>
      <c r="I1417" s="45" t="s">
        <v>3744</v>
      </c>
      <c r="J1417" s="45" t="s">
        <v>3745</v>
      </c>
      <c r="K1417" s="45" t="s">
        <v>1092</v>
      </c>
      <c r="L1417" s="45" t="s">
        <v>8939</v>
      </c>
      <c r="M1417" s="42"/>
      <c r="N1417" s="44">
        <v>2</v>
      </c>
      <c r="O1417" s="44">
        <v>1225000</v>
      </c>
      <c r="P1417" s="44">
        <v>2450000</v>
      </c>
      <c r="Q1417" s="44">
        <v>36750000</v>
      </c>
      <c r="R1417" s="44">
        <v>34300000</v>
      </c>
      <c r="S1417" s="42"/>
      <c r="W1417" s="5" t="str" cm="1">
        <f t="array" ref="W1417">_xlfn.LET(
 _xlpm.a, TRIM(_xlfn.TEXTSPLIT(M1417,",")),
 _xlpm.b, TRIM(_xlfn.TEXTSPLIT(L1417,",")),
 IFERROR(_xlfn._xlws.FILTER(_xlpm.a, ISNA(MATCH(_xlpm.a,_xlpm.b,0))), "Không có khác biệt")
)</f>
        <v>Không có khác biệt</v>
      </c>
    </row>
    <row r="1418" spans="1:24" ht="71.25">
      <c r="A1418" s="44">
        <v>20252</v>
      </c>
      <c r="B1418" s="45" t="s">
        <v>8926</v>
      </c>
      <c r="C1418" s="44">
        <v>2025</v>
      </c>
      <c r="D1418" s="45" t="s">
        <v>1117</v>
      </c>
      <c r="E1418" s="45" t="s">
        <v>1087</v>
      </c>
      <c r="F1418" s="45" t="s">
        <v>1088</v>
      </c>
      <c r="G1418" s="45" t="s">
        <v>1089</v>
      </c>
      <c r="H1418" s="45" t="s">
        <v>1090</v>
      </c>
      <c r="I1418" s="44">
        <v>2510149</v>
      </c>
      <c r="J1418" s="45" t="s">
        <v>3746</v>
      </c>
      <c r="K1418" s="45" t="s">
        <v>1092</v>
      </c>
      <c r="L1418" s="42"/>
      <c r="M1418" s="42"/>
      <c r="N1418" s="44">
        <v>0</v>
      </c>
      <c r="O1418" s="44">
        <v>933000</v>
      </c>
      <c r="P1418" s="44">
        <v>0</v>
      </c>
      <c r="Q1418" s="44">
        <v>26124000</v>
      </c>
      <c r="R1418" s="44">
        <v>26124000</v>
      </c>
      <c r="S1418" s="42"/>
      <c r="W1418" s="5" t="str" cm="1">
        <f t="array" ref="W1418">_xlfn.LET(
 _xlpm.a, TRIM(_xlfn.TEXTSPLIT(M1418,",")),
 _xlpm.b, TRIM(_xlfn.TEXTSPLIT(L1418,",")),
 IFERROR(_xlfn._xlws.FILTER(_xlpm.a, ISNA(MATCH(_xlpm.a,_xlpm.b,0))), "Không có khác biệt")
)</f>
        <v>Không có khác biệt</v>
      </c>
    </row>
    <row r="1419" spans="1:24" ht="71.25">
      <c r="A1419" s="44">
        <v>20252</v>
      </c>
      <c r="B1419" s="45" t="s">
        <v>8926</v>
      </c>
      <c r="C1419" s="44">
        <v>2023</v>
      </c>
      <c r="D1419" s="45" t="s">
        <v>1127</v>
      </c>
      <c r="E1419" s="45" t="s">
        <v>1095</v>
      </c>
      <c r="F1419" s="45" t="s">
        <v>1088</v>
      </c>
      <c r="G1419" s="45" t="s">
        <v>1089</v>
      </c>
      <c r="H1419" s="45" t="s">
        <v>1101</v>
      </c>
      <c r="I1419" s="45" t="s">
        <v>3747</v>
      </c>
      <c r="J1419" s="45" t="s">
        <v>3748</v>
      </c>
      <c r="K1419" s="45" t="s">
        <v>1092</v>
      </c>
      <c r="L1419" s="42"/>
      <c r="M1419" s="42"/>
      <c r="N1419" s="44">
        <v>0</v>
      </c>
      <c r="O1419" s="44">
        <v>933000</v>
      </c>
      <c r="P1419" s="44">
        <v>0</v>
      </c>
      <c r="Q1419" s="44">
        <v>28000000</v>
      </c>
      <c r="R1419" s="44">
        <v>28000000</v>
      </c>
      <c r="S1419" s="42"/>
      <c r="W1419" s="5" t="str" cm="1">
        <f t="array" ref="W1419">_xlfn.LET(
 _xlpm.a, TRIM(_xlfn.TEXTSPLIT(M1419,",")),
 _xlpm.b, TRIM(_xlfn.TEXTSPLIT(L1419,",")),
 IFERROR(_xlfn._xlws.FILTER(_xlpm.a, ISNA(MATCH(_xlpm.a,_xlpm.b,0))), "Không có khác biệt")
)</f>
        <v>Không có khác biệt</v>
      </c>
    </row>
    <row r="1420" spans="1:24" ht="71.25">
      <c r="A1420" s="44">
        <v>20252</v>
      </c>
      <c r="B1420" s="45" t="s">
        <v>8926</v>
      </c>
      <c r="C1420" s="44">
        <v>2025</v>
      </c>
      <c r="D1420" s="45" t="s">
        <v>1117</v>
      </c>
      <c r="E1420" s="45" t="s">
        <v>1087</v>
      </c>
      <c r="F1420" s="45" t="s">
        <v>1088</v>
      </c>
      <c r="G1420" s="45" t="s">
        <v>1128</v>
      </c>
      <c r="H1420" s="45" t="s">
        <v>1090</v>
      </c>
      <c r="I1420" s="44">
        <v>2510324</v>
      </c>
      <c r="J1420" s="45" t="s">
        <v>2256</v>
      </c>
      <c r="K1420" s="45" t="s">
        <v>1092</v>
      </c>
      <c r="L1420" s="42"/>
      <c r="M1420" s="42"/>
      <c r="N1420" s="44">
        <v>0</v>
      </c>
      <c r="O1420" s="44">
        <v>933000</v>
      </c>
      <c r="P1420" s="44">
        <v>0</v>
      </c>
      <c r="Q1420" s="44">
        <v>24258000</v>
      </c>
      <c r="R1420" s="44">
        <v>24258000</v>
      </c>
      <c r="S1420" s="42"/>
      <c r="W1420" s="5" t="str" cm="1">
        <f t="array" ref="W1420">_xlfn.LET(
 _xlpm.a, TRIM(_xlfn.TEXTSPLIT(M1420,",")),
 _xlpm.b, TRIM(_xlfn.TEXTSPLIT(L1420,",")),
 IFERROR(_xlfn._xlws.FILTER(_xlpm.a, ISNA(MATCH(_xlpm.a,_xlpm.b,0))), "Không có khác biệt")
)</f>
        <v>Không có khác biệt</v>
      </c>
    </row>
    <row r="1421" spans="1:24" ht="71.25">
      <c r="A1421" s="44">
        <v>20252</v>
      </c>
      <c r="B1421" s="45" t="s">
        <v>8926</v>
      </c>
      <c r="C1421" s="44">
        <v>2023</v>
      </c>
      <c r="D1421" s="45" t="s">
        <v>1197</v>
      </c>
      <c r="E1421" s="45" t="s">
        <v>1095</v>
      </c>
      <c r="F1421" s="45" t="s">
        <v>1088</v>
      </c>
      <c r="G1421" s="45" t="s">
        <v>1290</v>
      </c>
      <c r="H1421" s="45" t="s">
        <v>1090</v>
      </c>
      <c r="I1421" s="45" t="s">
        <v>3749</v>
      </c>
      <c r="J1421" s="45" t="s">
        <v>3750</v>
      </c>
      <c r="K1421" s="45" t="s">
        <v>1092</v>
      </c>
      <c r="L1421" s="45" t="s">
        <v>8971</v>
      </c>
      <c r="M1421" s="42"/>
      <c r="N1421" s="44">
        <v>2</v>
      </c>
      <c r="O1421" s="44">
        <v>933000</v>
      </c>
      <c r="P1421" s="44">
        <v>1866000</v>
      </c>
      <c r="Q1421" s="44">
        <v>28000000</v>
      </c>
      <c r="R1421" s="44">
        <v>26134000</v>
      </c>
      <c r="S1421" s="42"/>
      <c r="W1421" s="5" t="str" cm="1">
        <f t="array" ref="W1421">_xlfn.LET(
 _xlpm.a, TRIM(_xlfn.TEXTSPLIT(M1421,",")),
 _xlpm.b, TRIM(_xlfn.TEXTSPLIT(L1421,",")),
 IFERROR(_xlfn._xlws.FILTER(_xlpm.a, ISNA(MATCH(_xlpm.a,_xlpm.b,0))), "Không có khác biệt")
)</f>
        <v>Không có khác biệt</v>
      </c>
    </row>
    <row r="1422" spans="1:24" ht="71.25">
      <c r="A1422" s="44">
        <v>20252</v>
      </c>
      <c r="B1422" s="45" t="s">
        <v>8926</v>
      </c>
      <c r="C1422" s="44">
        <v>2025</v>
      </c>
      <c r="D1422" s="45" t="s">
        <v>1099</v>
      </c>
      <c r="E1422" s="45" t="s">
        <v>1087</v>
      </c>
      <c r="F1422" s="45" t="s">
        <v>1088</v>
      </c>
      <c r="G1422" s="45" t="s">
        <v>1107</v>
      </c>
      <c r="H1422" s="45" t="s">
        <v>1101</v>
      </c>
      <c r="I1422" s="44">
        <v>2510884</v>
      </c>
      <c r="J1422" s="45" t="s">
        <v>3751</v>
      </c>
      <c r="K1422" s="45" t="s">
        <v>1092</v>
      </c>
      <c r="L1422" s="45" t="s">
        <v>8933</v>
      </c>
      <c r="M1422" s="45" t="s">
        <v>9218</v>
      </c>
      <c r="N1422" s="44">
        <v>11</v>
      </c>
      <c r="O1422" s="44">
        <v>933000</v>
      </c>
      <c r="P1422" s="44">
        <v>10263000</v>
      </c>
      <c r="Q1422" s="44">
        <v>7454000</v>
      </c>
      <c r="R1422" s="44">
        <v>-2809000</v>
      </c>
      <c r="S1422" s="42"/>
      <c r="W1422" s="5" t="str" cm="1">
        <f t="array" ref="W1422">_xlfn.LET(
 _xlpm.a, TRIM(_xlfn.TEXTSPLIT(M1422,",")),
 _xlpm.b, TRIM(_xlfn.TEXTSPLIT(L1422,",")),
 IFERROR(_xlfn._xlws.FILTER(_xlpm.a, ISNA(MATCH(_xlpm.a,_xlpm.b,0))), "Không có khác biệt")
)</f>
        <v>Không có khác biệt</v>
      </c>
    </row>
    <row r="1423" spans="1:24" ht="71.25">
      <c r="A1423" s="44">
        <v>20252</v>
      </c>
      <c r="B1423" s="45" t="s">
        <v>8926</v>
      </c>
      <c r="C1423" s="44">
        <v>2024</v>
      </c>
      <c r="D1423" s="45" t="s">
        <v>1591</v>
      </c>
      <c r="E1423" s="45" t="s">
        <v>1095</v>
      </c>
      <c r="F1423" s="45" t="s">
        <v>19</v>
      </c>
      <c r="G1423" s="45" t="s">
        <v>1333</v>
      </c>
      <c r="H1423" s="42"/>
      <c r="I1423" s="44">
        <v>2440004</v>
      </c>
      <c r="J1423" s="45" t="s">
        <v>3752</v>
      </c>
      <c r="K1423" s="45" t="s">
        <v>1092</v>
      </c>
      <c r="L1423" s="42"/>
      <c r="M1423" s="42"/>
      <c r="N1423" s="44">
        <v>0</v>
      </c>
      <c r="O1423" s="44">
        <v>0</v>
      </c>
      <c r="P1423" s="44">
        <v>0</v>
      </c>
      <c r="Q1423" s="44">
        <v>28000000</v>
      </c>
      <c r="R1423" s="44">
        <v>28000000</v>
      </c>
      <c r="S1423" s="42"/>
      <c r="W1423" s="5" t="str" cm="1">
        <f t="array" ref="W1423">_xlfn.LET(
 _xlpm.a, TRIM(_xlfn.TEXTSPLIT(M1423,",")),
 _xlpm.b, TRIM(_xlfn.TEXTSPLIT(L1423,",")),
 IFERROR(_xlfn._xlws.FILTER(_xlpm.a, ISNA(MATCH(_xlpm.a,_xlpm.b,0))), "Không có khác biệt")
)</f>
        <v>Không có khác biệt</v>
      </c>
    </row>
    <row r="1424" spans="1:24" ht="71.25">
      <c r="A1424" s="44">
        <v>20252</v>
      </c>
      <c r="B1424" s="45" t="s">
        <v>8926</v>
      </c>
      <c r="C1424" s="44">
        <v>2023</v>
      </c>
      <c r="D1424" s="45" t="s">
        <v>1127</v>
      </c>
      <c r="E1424" s="45" t="s">
        <v>1095</v>
      </c>
      <c r="F1424" s="45" t="s">
        <v>1088</v>
      </c>
      <c r="G1424" s="45" t="s">
        <v>1124</v>
      </c>
      <c r="H1424" s="45" t="s">
        <v>1101</v>
      </c>
      <c r="I1424" s="45" t="s">
        <v>3754</v>
      </c>
      <c r="J1424" s="45" t="s">
        <v>3595</v>
      </c>
      <c r="K1424" s="45" t="s">
        <v>1092</v>
      </c>
      <c r="L1424" s="42"/>
      <c r="M1424" s="42"/>
      <c r="N1424" s="44">
        <v>0</v>
      </c>
      <c r="O1424" s="44">
        <v>933000</v>
      </c>
      <c r="P1424" s="44">
        <v>0</v>
      </c>
      <c r="Q1424" s="44">
        <v>28000000</v>
      </c>
      <c r="R1424" s="44">
        <v>28000000</v>
      </c>
      <c r="S1424" s="42"/>
      <c r="W1424" s="5" t="str" cm="1">
        <f t="array" ref="W1424">_xlfn.LET(
 _xlpm.a, TRIM(_xlfn.TEXTSPLIT(M1424,",")),
 _xlpm.b, TRIM(_xlfn.TEXTSPLIT(L1424,",")),
 IFERROR(_xlfn._xlws.FILTER(_xlpm.a, ISNA(MATCH(_xlpm.a,_xlpm.b,0))), "Không có khác biệt")
)</f>
        <v>Không có khác biệt</v>
      </c>
    </row>
    <row r="1425" spans="1:23" ht="71.25">
      <c r="A1425" s="44">
        <v>20252</v>
      </c>
      <c r="B1425" s="45" t="s">
        <v>8926</v>
      </c>
      <c r="C1425" s="44">
        <v>2025</v>
      </c>
      <c r="D1425" s="45" t="s">
        <v>1117</v>
      </c>
      <c r="E1425" s="45" t="s">
        <v>1087</v>
      </c>
      <c r="F1425" s="45" t="s">
        <v>1088</v>
      </c>
      <c r="G1425" s="45" t="s">
        <v>1161</v>
      </c>
      <c r="H1425" s="45" t="s">
        <v>1090</v>
      </c>
      <c r="I1425" s="44">
        <v>2510038</v>
      </c>
      <c r="J1425" s="45" t="s">
        <v>3756</v>
      </c>
      <c r="K1425" s="45" t="s">
        <v>1092</v>
      </c>
      <c r="L1425" s="42"/>
      <c r="M1425" s="42"/>
      <c r="N1425" s="44">
        <v>0</v>
      </c>
      <c r="O1425" s="44">
        <v>933000</v>
      </c>
      <c r="P1425" s="44">
        <v>0</v>
      </c>
      <c r="Q1425" s="44">
        <v>24258000</v>
      </c>
      <c r="R1425" s="44">
        <v>24258000</v>
      </c>
      <c r="S1425" s="42"/>
      <c r="W1425" s="5" t="str" cm="1">
        <f t="array" ref="W1425">_xlfn.LET(
 _xlpm.a, TRIM(_xlfn.TEXTSPLIT(M1425,",")),
 _xlpm.b, TRIM(_xlfn.TEXTSPLIT(L1425,",")),
 IFERROR(_xlfn._xlws.FILTER(_xlpm.a, ISNA(MATCH(_xlpm.a,_xlpm.b,0))), "Không có khác biệt")
)</f>
        <v>Không có khác biệt</v>
      </c>
    </row>
    <row r="1426" spans="1:23" ht="71.25">
      <c r="A1426" s="44">
        <v>20252</v>
      </c>
      <c r="B1426" s="45" t="s">
        <v>8926</v>
      </c>
      <c r="C1426" s="44">
        <v>2022</v>
      </c>
      <c r="D1426" s="45" t="s">
        <v>1144</v>
      </c>
      <c r="E1426" s="45" t="s">
        <v>1095</v>
      </c>
      <c r="F1426" s="45" t="s">
        <v>1088</v>
      </c>
      <c r="G1426" s="45" t="s">
        <v>1290</v>
      </c>
      <c r="H1426" s="45" t="s">
        <v>1090</v>
      </c>
      <c r="I1426" s="45" t="s">
        <v>3757</v>
      </c>
      <c r="J1426" s="45" t="s">
        <v>3758</v>
      </c>
      <c r="K1426" s="45" t="s">
        <v>1092</v>
      </c>
      <c r="L1426" s="45" t="s">
        <v>8939</v>
      </c>
      <c r="M1426" s="42"/>
      <c r="N1426" s="44">
        <v>2</v>
      </c>
      <c r="O1426" s="44">
        <v>933000</v>
      </c>
      <c r="P1426" s="44">
        <v>1866000</v>
      </c>
      <c r="Q1426" s="44">
        <v>23300000</v>
      </c>
      <c r="R1426" s="44">
        <v>21434000</v>
      </c>
      <c r="S1426" s="42"/>
      <c r="W1426" s="5" t="str" cm="1">
        <f t="array" ref="W1426">_xlfn.LET(
 _xlpm.a, TRIM(_xlfn.TEXTSPLIT(M1426,",")),
 _xlpm.b, TRIM(_xlfn.TEXTSPLIT(L1426,",")),
 IFERROR(_xlfn._xlws.FILTER(_xlpm.a, ISNA(MATCH(_xlpm.a,_xlpm.b,0))), "Không có khác biệt")
)</f>
        <v>Không có khác biệt</v>
      </c>
    </row>
    <row r="1427" spans="1:23" ht="71.25">
      <c r="A1427" s="44">
        <v>20252</v>
      </c>
      <c r="B1427" s="45" t="s">
        <v>8926</v>
      </c>
      <c r="C1427" s="44">
        <v>2024</v>
      </c>
      <c r="D1427" s="45" t="s">
        <v>1110</v>
      </c>
      <c r="E1427" s="45" t="s">
        <v>1095</v>
      </c>
      <c r="F1427" s="45" t="s">
        <v>1088</v>
      </c>
      <c r="G1427" s="45" t="s">
        <v>1128</v>
      </c>
      <c r="H1427" s="45" t="s">
        <v>1101</v>
      </c>
      <c r="I1427" s="44">
        <v>2410205</v>
      </c>
      <c r="J1427" s="45" t="s">
        <v>3760</v>
      </c>
      <c r="K1427" s="45" t="s">
        <v>1092</v>
      </c>
      <c r="L1427" s="42"/>
      <c r="M1427" s="42"/>
      <c r="N1427" s="44">
        <v>0</v>
      </c>
      <c r="O1427" s="44">
        <v>933000</v>
      </c>
      <c r="P1427" s="44">
        <v>0</v>
      </c>
      <c r="Q1427" s="44">
        <v>28000000</v>
      </c>
      <c r="R1427" s="44">
        <v>28000000</v>
      </c>
      <c r="S1427" s="42"/>
      <c r="W1427" s="5" t="str" cm="1">
        <f t="array" ref="W1427">_xlfn.LET(
 _xlpm.a, TRIM(_xlfn.TEXTSPLIT(M1427,",")),
 _xlpm.b, TRIM(_xlfn.TEXTSPLIT(L1427,",")),
 IFERROR(_xlfn._xlws.FILTER(_xlpm.a, ISNA(MATCH(_xlpm.a,_xlpm.b,0))), "Không có khác biệt")
)</f>
        <v>Không có khác biệt</v>
      </c>
    </row>
    <row r="1428" spans="1:23" ht="71.25">
      <c r="A1428" s="44">
        <v>20252</v>
      </c>
      <c r="B1428" s="45" t="s">
        <v>8926</v>
      </c>
      <c r="C1428" s="44">
        <v>2025</v>
      </c>
      <c r="D1428" s="45" t="s">
        <v>1117</v>
      </c>
      <c r="E1428" s="45" t="s">
        <v>1087</v>
      </c>
      <c r="F1428" s="45" t="s">
        <v>1088</v>
      </c>
      <c r="G1428" s="45" t="s">
        <v>1218</v>
      </c>
      <c r="H1428" s="45" t="s">
        <v>1101</v>
      </c>
      <c r="I1428" s="44">
        <v>2510703</v>
      </c>
      <c r="J1428" s="45" t="s">
        <v>3762</v>
      </c>
      <c r="K1428" s="45" t="s">
        <v>1092</v>
      </c>
      <c r="L1428" s="45" t="s">
        <v>9044</v>
      </c>
      <c r="M1428" s="45" t="s">
        <v>9289</v>
      </c>
      <c r="N1428" s="44">
        <v>15</v>
      </c>
      <c r="O1428" s="44">
        <v>2084000</v>
      </c>
      <c r="P1428" s="44">
        <v>31260000</v>
      </c>
      <c r="Q1428" s="44">
        <v>31280000</v>
      </c>
      <c r="R1428" s="44">
        <v>20000</v>
      </c>
      <c r="S1428" s="42"/>
      <c r="W1428" s="5" t="str" cm="1">
        <f t="array" ref="W1428">_xlfn.LET(
 _xlpm.a, TRIM(_xlfn.TEXTSPLIT(M1428,",")),
 _xlpm.b, TRIM(_xlfn.TEXTSPLIT(L1428,",")),
 IFERROR(_xlfn._xlws.FILTER(_xlpm.a, ISNA(MATCH(_xlpm.a,_xlpm.b,0))), "Không có khác biệt")
)</f>
        <v>Không có khác biệt</v>
      </c>
    </row>
    <row r="1429" spans="1:23" ht="71.25">
      <c r="A1429" s="44">
        <v>20252</v>
      </c>
      <c r="B1429" s="45" t="s">
        <v>8926</v>
      </c>
      <c r="C1429" s="44">
        <v>2025</v>
      </c>
      <c r="D1429" s="45" t="s">
        <v>1343</v>
      </c>
      <c r="E1429" s="45" t="s">
        <v>1087</v>
      </c>
      <c r="F1429" s="45" t="s">
        <v>19</v>
      </c>
      <c r="G1429" s="45" t="s">
        <v>1096</v>
      </c>
      <c r="H1429" s="42"/>
      <c r="I1429" s="44">
        <v>2540061</v>
      </c>
      <c r="J1429" s="45" t="s">
        <v>3763</v>
      </c>
      <c r="K1429" s="45" t="s">
        <v>1092</v>
      </c>
      <c r="L1429" s="42"/>
      <c r="M1429" s="42"/>
      <c r="N1429" s="44">
        <v>0</v>
      </c>
      <c r="O1429" s="44">
        <v>0</v>
      </c>
      <c r="P1429" s="44">
        <v>0</v>
      </c>
      <c r="Q1429" s="44">
        <v>28000000</v>
      </c>
      <c r="R1429" s="44">
        <v>28000000</v>
      </c>
      <c r="S1429" s="42"/>
      <c r="W1429" s="5" t="str" cm="1">
        <f t="array" ref="W1429">_xlfn.LET(
 _xlpm.a, TRIM(_xlfn.TEXTSPLIT(M1429,",")),
 _xlpm.b, TRIM(_xlfn.TEXTSPLIT(L1429,",")),
 IFERROR(_xlfn._xlws.FILTER(_xlpm.a, ISNA(MATCH(_xlpm.a,_xlpm.b,0))), "Không có khác biệt")
)</f>
        <v>Không có khác biệt</v>
      </c>
    </row>
    <row r="1430" spans="1:23" ht="71.25">
      <c r="A1430" s="44">
        <v>20252</v>
      </c>
      <c r="B1430" s="45" t="s">
        <v>8926</v>
      </c>
      <c r="C1430" s="44">
        <v>2023</v>
      </c>
      <c r="D1430" s="45" t="s">
        <v>1197</v>
      </c>
      <c r="E1430" s="45" t="s">
        <v>1095</v>
      </c>
      <c r="F1430" s="45" t="s">
        <v>1088</v>
      </c>
      <c r="G1430" s="45" t="s">
        <v>1541</v>
      </c>
      <c r="H1430" s="45" t="s">
        <v>1090</v>
      </c>
      <c r="I1430" s="45" t="s">
        <v>3764</v>
      </c>
      <c r="J1430" s="45" t="s">
        <v>3765</v>
      </c>
      <c r="K1430" s="45" t="s">
        <v>1092</v>
      </c>
      <c r="L1430" s="42"/>
      <c r="M1430" s="42"/>
      <c r="N1430" s="44">
        <v>0</v>
      </c>
      <c r="O1430" s="44">
        <v>933000</v>
      </c>
      <c r="P1430" s="44">
        <v>0</v>
      </c>
      <c r="Q1430" s="44">
        <v>28000000</v>
      </c>
      <c r="R1430" s="44">
        <v>28000000</v>
      </c>
      <c r="S1430" s="42"/>
      <c r="W1430" s="5" t="str" cm="1">
        <f t="array" ref="W1430">_xlfn.LET(
 _xlpm.a, TRIM(_xlfn.TEXTSPLIT(M1430,",")),
 _xlpm.b, TRIM(_xlfn.TEXTSPLIT(L1430,",")),
 IFERROR(_xlfn._xlws.FILTER(_xlpm.a, ISNA(MATCH(_xlpm.a,_xlpm.b,0))), "Không có khác biệt")
)</f>
        <v>Không có khác biệt</v>
      </c>
    </row>
    <row r="1431" spans="1:23" ht="71.25">
      <c r="A1431" s="44">
        <v>20252</v>
      </c>
      <c r="B1431" s="45" t="s">
        <v>8926</v>
      </c>
      <c r="C1431" s="44">
        <v>2023</v>
      </c>
      <c r="D1431" s="45" t="s">
        <v>1197</v>
      </c>
      <c r="E1431" s="45" t="s">
        <v>1095</v>
      </c>
      <c r="F1431" s="45" t="s">
        <v>1088</v>
      </c>
      <c r="G1431" s="45" t="s">
        <v>1541</v>
      </c>
      <c r="H1431" s="45" t="s">
        <v>1090</v>
      </c>
      <c r="I1431" s="45" t="s">
        <v>3767</v>
      </c>
      <c r="J1431" s="45" t="s">
        <v>3768</v>
      </c>
      <c r="K1431" s="45" t="s">
        <v>1092</v>
      </c>
      <c r="L1431" s="42"/>
      <c r="M1431" s="42"/>
      <c r="N1431" s="44">
        <v>0</v>
      </c>
      <c r="O1431" s="44">
        <v>933000</v>
      </c>
      <c r="P1431" s="44">
        <v>0</v>
      </c>
      <c r="Q1431" s="44">
        <v>28000000</v>
      </c>
      <c r="R1431" s="44">
        <v>28000000</v>
      </c>
      <c r="S1431" s="42"/>
      <c r="W1431" s="5" t="str" cm="1">
        <f t="array" ref="W1431">_xlfn.LET(
 _xlpm.a, TRIM(_xlfn.TEXTSPLIT(M1431,",")),
 _xlpm.b, TRIM(_xlfn.TEXTSPLIT(L1431,",")),
 IFERROR(_xlfn._xlws.FILTER(_xlpm.a, ISNA(MATCH(_xlpm.a,_xlpm.b,0))), "Không có khác biệt")
)</f>
        <v>Không có khác biệt</v>
      </c>
    </row>
    <row r="1432" spans="1:23" ht="71.25">
      <c r="A1432" s="44">
        <v>20252</v>
      </c>
      <c r="B1432" s="45" t="s">
        <v>8926</v>
      </c>
      <c r="C1432" s="44">
        <v>2025</v>
      </c>
      <c r="D1432" s="45" t="s">
        <v>1117</v>
      </c>
      <c r="E1432" s="45" t="s">
        <v>1087</v>
      </c>
      <c r="F1432" s="45" t="s">
        <v>1088</v>
      </c>
      <c r="G1432" s="45" t="s">
        <v>1175</v>
      </c>
      <c r="H1432" s="45" t="s">
        <v>1090</v>
      </c>
      <c r="I1432" s="44">
        <v>2510600</v>
      </c>
      <c r="J1432" s="45" t="s">
        <v>3770</v>
      </c>
      <c r="K1432" s="45" t="s">
        <v>1092</v>
      </c>
      <c r="L1432" s="42"/>
      <c r="M1432" s="42"/>
      <c r="N1432" s="44">
        <v>0</v>
      </c>
      <c r="O1432" s="44">
        <v>933000</v>
      </c>
      <c r="P1432" s="44">
        <v>0</v>
      </c>
      <c r="Q1432" s="44">
        <v>26124000</v>
      </c>
      <c r="R1432" s="44">
        <v>26124000</v>
      </c>
      <c r="S1432" s="42"/>
      <c r="W1432" s="5" t="str" cm="1">
        <f t="array" ref="W1432">_xlfn.LET(
 _xlpm.a, TRIM(_xlfn.TEXTSPLIT(M1432,",")),
 _xlpm.b, TRIM(_xlfn.TEXTSPLIT(L1432,",")),
 IFERROR(_xlfn._xlws.FILTER(_xlpm.a, ISNA(MATCH(_xlpm.a,_xlpm.b,0))), "Không có khác biệt")
)</f>
        <v>Không có khác biệt</v>
      </c>
    </row>
    <row r="1433" spans="1:23" ht="71.25">
      <c r="A1433" s="44">
        <v>20252</v>
      </c>
      <c r="B1433" s="45" t="s">
        <v>8926</v>
      </c>
      <c r="C1433" s="44">
        <v>2024</v>
      </c>
      <c r="D1433" s="45" t="s">
        <v>1086</v>
      </c>
      <c r="E1433" s="45" t="s">
        <v>1087</v>
      </c>
      <c r="F1433" s="45" t="s">
        <v>1088</v>
      </c>
      <c r="G1433" s="45" t="s">
        <v>1128</v>
      </c>
      <c r="H1433" s="45" t="s">
        <v>1090</v>
      </c>
      <c r="I1433" s="44">
        <v>2410324</v>
      </c>
      <c r="J1433" s="45" t="s">
        <v>3771</v>
      </c>
      <c r="K1433" s="45" t="s">
        <v>1092</v>
      </c>
      <c r="L1433" s="42"/>
      <c r="M1433" s="42"/>
      <c r="N1433" s="44">
        <v>0</v>
      </c>
      <c r="O1433" s="44">
        <v>933000</v>
      </c>
      <c r="P1433" s="44">
        <v>0</v>
      </c>
      <c r="Q1433" s="44">
        <v>0</v>
      </c>
      <c r="R1433" s="44">
        <v>0</v>
      </c>
      <c r="S1433" s="42"/>
      <c r="W1433" s="5" t="str" cm="1">
        <f t="array" ref="W1433">_xlfn.LET(
 _xlpm.a, TRIM(_xlfn.TEXTSPLIT(M1433,",")),
 _xlpm.b, TRIM(_xlfn.TEXTSPLIT(L1433,",")),
 IFERROR(_xlfn._xlws.FILTER(_xlpm.a, ISNA(MATCH(_xlpm.a,_xlpm.b,0))), "Không có khác biệt")
)</f>
        <v>Không có khác biệt</v>
      </c>
    </row>
    <row r="1434" spans="1:23" ht="71.25">
      <c r="A1434" s="44">
        <v>20252</v>
      </c>
      <c r="B1434" s="45" t="s">
        <v>8926</v>
      </c>
      <c r="C1434" s="44">
        <v>2024</v>
      </c>
      <c r="D1434" s="45" t="s">
        <v>1110</v>
      </c>
      <c r="E1434" s="45" t="s">
        <v>1095</v>
      </c>
      <c r="F1434" s="45" t="s">
        <v>1088</v>
      </c>
      <c r="G1434" s="45" t="s">
        <v>1104</v>
      </c>
      <c r="H1434" s="45" t="s">
        <v>1101</v>
      </c>
      <c r="I1434" s="44">
        <v>2410514</v>
      </c>
      <c r="J1434" s="45" t="s">
        <v>3773</v>
      </c>
      <c r="K1434" s="45" t="s">
        <v>1092</v>
      </c>
      <c r="L1434" s="42"/>
      <c r="M1434" s="42"/>
      <c r="N1434" s="44">
        <v>0</v>
      </c>
      <c r="O1434" s="44">
        <v>933000</v>
      </c>
      <c r="P1434" s="44">
        <v>0</v>
      </c>
      <c r="Q1434" s="44">
        <v>28000000</v>
      </c>
      <c r="R1434" s="44">
        <v>28000000</v>
      </c>
      <c r="S1434" s="42"/>
      <c r="W1434" s="5" t="str" cm="1">
        <f t="array" ref="W1434">_xlfn.LET(
 _xlpm.a, TRIM(_xlfn.TEXTSPLIT(M1434,",")),
 _xlpm.b, TRIM(_xlfn.TEXTSPLIT(L1434,",")),
 IFERROR(_xlfn._xlws.FILTER(_xlpm.a, ISNA(MATCH(_xlpm.a,_xlpm.b,0))), "Không có khác biệt")
)</f>
        <v>Không có khác biệt</v>
      </c>
    </row>
    <row r="1435" spans="1:23" ht="71.25">
      <c r="A1435" s="44">
        <v>20252</v>
      </c>
      <c r="B1435" s="45" t="s">
        <v>8926</v>
      </c>
      <c r="C1435" s="44">
        <v>2024</v>
      </c>
      <c r="D1435" s="45" t="s">
        <v>1110</v>
      </c>
      <c r="E1435" s="45" t="s">
        <v>1095</v>
      </c>
      <c r="F1435" s="45" t="s">
        <v>1088</v>
      </c>
      <c r="G1435" s="45" t="s">
        <v>1454</v>
      </c>
      <c r="H1435" s="45" t="s">
        <v>1101</v>
      </c>
      <c r="I1435" s="44">
        <v>2410255</v>
      </c>
      <c r="J1435" s="45" t="s">
        <v>3774</v>
      </c>
      <c r="K1435" s="45" t="s">
        <v>1092</v>
      </c>
      <c r="L1435" s="42"/>
      <c r="M1435" s="42"/>
      <c r="N1435" s="44">
        <v>0</v>
      </c>
      <c r="O1435" s="44">
        <v>1317000</v>
      </c>
      <c r="P1435" s="44">
        <v>0</v>
      </c>
      <c r="Q1435" s="44">
        <v>39500000</v>
      </c>
      <c r="R1435" s="44">
        <v>39500000</v>
      </c>
      <c r="S1435" s="42"/>
      <c r="W1435" s="5" t="str" cm="1">
        <f t="array" ref="W1435">_xlfn.LET(
 _xlpm.a, TRIM(_xlfn.TEXTSPLIT(M1435,",")),
 _xlpm.b, TRIM(_xlfn.TEXTSPLIT(L1435,",")),
 IFERROR(_xlfn._xlws.FILTER(_xlpm.a, ISNA(MATCH(_xlpm.a,_xlpm.b,0))), "Không có khác biệt")
)</f>
        <v>Không có khác biệt</v>
      </c>
    </row>
    <row r="1436" spans="1:23" ht="71.25">
      <c r="A1436" s="44">
        <v>20252</v>
      </c>
      <c r="B1436" s="45" t="s">
        <v>8926</v>
      </c>
      <c r="C1436" s="44">
        <v>2025</v>
      </c>
      <c r="D1436" s="45" t="s">
        <v>1099</v>
      </c>
      <c r="E1436" s="45" t="s">
        <v>1087</v>
      </c>
      <c r="F1436" s="45" t="s">
        <v>1088</v>
      </c>
      <c r="G1436" s="45" t="s">
        <v>1128</v>
      </c>
      <c r="H1436" s="45" t="s">
        <v>1101</v>
      </c>
      <c r="I1436" s="44">
        <v>2510789</v>
      </c>
      <c r="J1436" s="45" t="s">
        <v>3776</v>
      </c>
      <c r="K1436" s="45" t="s">
        <v>1092</v>
      </c>
      <c r="L1436" s="45" t="s">
        <v>9583</v>
      </c>
      <c r="M1436" s="45" t="s">
        <v>9584</v>
      </c>
      <c r="N1436" s="44">
        <v>10</v>
      </c>
      <c r="O1436" s="44">
        <v>933000</v>
      </c>
      <c r="P1436" s="44">
        <v>9330000</v>
      </c>
      <c r="Q1436" s="44">
        <v>9320000</v>
      </c>
      <c r="R1436" s="44">
        <v>-10000</v>
      </c>
      <c r="S1436" s="42"/>
      <c r="W1436" s="5" t="str" cm="1">
        <f t="array" ref="W1436">_xlfn.LET(
 _xlpm.a, TRIM(_xlfn.TEXTSPLIT(M1436,",")),
 _xlpm.b, TRIM(_xlfn.TEXTSPLIT(L1436,",")),
 IFERROR(_xlfn._xlws.FILTER(_xlpm.a, ISNA(MATCH(_xlpm.a,_xlpm.b,0))), "Không có khác biệt")
)</f>
        <v>Không có khác biệt</v>
      </c>
    </row>
    <row r="1437" spans="1:23" ht="71.25">
      <c r="A1437" s="44">
        <v>20252</v>
      </c>
      <c r="B1437" s="45" t="s">
        <v>8926</v>
      </c>
      <c r="C1437" s="44">
        <v>2022</v>
      </c>
      <c r="D1437" s="45" t="s">
        <v>1144</v>
      </c>
      <c r="E1437" s="45" t="s">
        <v>1095</v>
      </c>
      <c r="F1437" s="45" t="s">
        <v>1088</v>
      </c>
      <c r="G1437" s="45" t="s">
        <v>1177</v>
      </c>
      <c r="H1437" s="45" t="s">
        <v>1090</v>
      </c>
      <c r="I1437" s="45" t="s">
        <v>3777</v>
      </c>
      <c r="J1437" s="45" t="s">
        <v>3778</v>
      </c>
      <c r="K1437" s="45" t="s">
        <v>1092</v>
      </c>
      <c r="L1437" s="45" t="s">
        <v>8939</v>
      </c>
      <c r="M1437" s="42"/>
      <c r="N1437" s="44">
        <v>2</v>
      </c>
      <c r="O1437" s="44">
        <v>933000</v>
      </c>
      <c r="P1437" s="44">
        <v>1866000</v>
      </c>
      <c r="Q1437" s="44">
        <v>23300000</v>
      </c>
      <c r="R1437" s="44">
        <v>21434000</v>
      </c>
      <c r="S1437" s="42"/>
      <c r="W1437" s="5" t="str" cm="1">
        <f t="array" ref="W1437">_xlfn.LET(
 _xlpm.a, TRIM(_xlfn.TEXTSPLIT(M1437,",")),
 _xlpm.b, TRIM(_xlfn.TEXTSPLIT(L1437,",")),
 IFERROR(_xlfn._xlws.FILTER(_xlpm.a, ISNA(MATCH(_xlpm.a,_xlpm.b,0))), "Không có khác biệt")
)</f>
        <v>Không có khác biệt</v>
      </c>
    </row>
    <row r="1438" spans="1:23" ht="71.25">
      <c r="A1438" s="44">
        <v>20252</v>
      </c>
      <c r="B1438" s="45" t="s">
        <v>8926</v>
      </c>
      <c r="C1438" s="44">
        <v>2023</v>
      </c>
      <c r="D1438" s="45" t="s">
        <v>1197</v>
      </c>
      <c r="E1438" s="45" t="s">
        <v>1095</v>
      </c>
      <c r="F1438" s="45" t="s">
        <v>1088</v>
      </c>
      <c r="G1438" s="45" t="s">
        <v>1268</v>
      </c>
      <c r="H1438" s="45" t="s">
        <v>1090</v>
      </c>
      <c r="I1438" s="45" t="s">
        <v>3780</v>
      </c>
      <c r="J1438" s="45" t="s">
        <v>1687</v>
      </c>
      <c r="K1438" s="45" t="s">
        <v>1092</v>
      </c>
      <c r="L1438" s="42"/>
      <c r="M1438" s="42"/>
      <c r="N1438" s="44">
        <v>0</v>
      </c>
      <c r="O1438" s="44">
        <v>933000</v>
      </c>
      <c r="P1438" s="44">
        <v>0</v>
      </c>
      <c r="Q1438" s="44">
        <v>0</v>
      </c>
      <c r="R1438" s="44">
        <v>0</v>
      </c>
      <c r="S1438" s="42"/>
      <c r="W1438" s="5" t="str" cm="1">
        <f t="array" ref="W1438">_xlfn.LET(
 _xlpm.a, TRIM(_xlfn.TEXTSPLIT(M1438,",")),
 _xlpm.b, TRIM(_xlfn.TEXTSPLIT(L1438,",")),
 IFERROR(_xlfn._xlws.FILTER(_xlpm.a, ISNA(MATCH(_xlpm.a,_xlpm.b,0))), "Không có khác biệt")
)</f>
        <v>Không có khác biệt</v>
      </c>
    </row>
    <row r="1439" spans="1:23" ht="71.25">
      <c r="A1439" s="44">
        <v>20252</v>
      </c>
      <c r="B1439" s="45" t="s">
        <v>8926</v>
      </c>
      <c r="C1439" s="44">
        <v>2024</v>
      </c>
      <c r="D1439" s="45" t="s">
        <v>1086</v>
      </c>
      <c r="E1439" s="45" t="s">
        <v>1087</v>
      </c>
      <c r="F1439" s="45" t="s">
        <v>1088</v>
      </c>
      <c r="G1439" s="45" t="s">
        <v>1089</v>
      </c>
      <c r="H1439" s="45" t="s">
        <v>1090</v>
      </c>
      <c r="I1439" s="44">
        <v>2410526</v>
      </c>
      <c r="J1439" s="45" t="s">
        <v>3781</v>
      </c>
      <c r="K1439" s="45" t="s">
        <v>1092</v>
      </c>
      <c r="L1439" s="45" t="s">
        <v>9585</v>
      </c>
      <c r="M1439" s="45" t="s">
        <v>9586</v>
      </c>
      <c r="N1439" s="44">
        <v>10</v>
      </c>
      <c r="O1439" s="44">
        <v>933000</v>
      </c>
      <c r="P1439" s="44">
        <v>9330000</v>
      </c>
      <c r="Q1439" s="44">
        <v>9330000</v>
      </c>
      <c r="R1439" s="44">
        <v>0</v>
      </c>
      <c r="S1439" s="42"/>
      <c r="W1439" s="5" t="str" cm="1">
        <f t="array" ref="W1439">_xlfn.LET(
 _xlpm.a, TRIM(_xlfn.TEXTSPLIT(M1439,",")),
 _xlpm.b, TRIM(_xlfn.TEXTSPLIT(L1439,",")),
 IFERROR(_xlfn._xlws.FILTER(_xlpm.a, ISNA(MATCH(_xlpm.a,_xlpm.b,0))), "Không có khác biệt")
)</f>
        <v>Không có khác biệt</v>
      </c>
    </row>
    <row r="1440" spans="1:23" ht="71.25">
      <c r="A1440" s="44">
        <v>20252</v>
      </c>
      <c r="B1440" s="45" t="s">
        <v>8926</v>
      </c>
      <c r="C1440" s="44">
        <v>2021</v>
      </c>
      <c r="D1440" s="45" t="s">
        <v>1180</v>
      </c>
      <c r="E1440" s="45" t="s">
        <v>1095</v>
      </c>
      <c r="F1440" s="45" t="s">
        <v>1088</v>
      </c>
      <c r="G1440" s="45" t="s">
        <v>1118</v>
      </c>
      <c r="H1440" s="45" t="s">
        <v>1101</v>
      </c>
      <c r="I1440" s="45" t="s">
        <v>3783</v>
      </c>
      <c r="J1440" s="45" t="s">
        <v>3784</v>
      </c>
      <c r="K1440" s="45" t="s">
        <v>1092</v>
      </c>
      <c r="L1440" s="42"/>
      <c r="M1440" s="42"/>
      <c r="N1440" s="44">
        <v>0</v>
      </c>
      <c r="O1440" s="44">
        <v>933000</v>
      </c>
      <c r="P1440" s="44">
        <v>0</v>
      </c>
      <c r="Q1440" s="44">
        <v>0</v>
      </c>
      <c r="R1440" s="44">
        <v>0</v>
      </c>
      <c r="S1440" s="42"/>
      <c r="W1440" s="5" t="str" cm="1">
        <f t="array" ref="W1440">_xlfn.LET(
 _xlpm.a, TRIM(_xlfn.TEXTSPLIT(M1440,",")),
 _xlpm.b, TRIM(_xlfn.TEXTSPLIT(L1440,",")),
 IFERROR(_xlfn._xlws.FILTER(_xlpm.a, ISNA(MATCH(_xlpm.a,_xlpm.b,0))), "Không có khác biệt")
)</f>
        <v>Không có khác biệt</v>
      </c>
    </row>
    <row r="1441" spans="1:23" ht="71.25">
      <c r="A1441" s="44">
        <v>20252</v>
      </c>
      <c r="B1441" s="45" t="s">
        <v>8926</v>
      </c>
      <c r="C1441" s="44">
        <v>2024</v>
      </c>
      <c r="D1441" s="45" t="s">
        <v>1086</v>
      </c>
      <c r="E1441" s="45" t="s">
        <v>1087</v>
      </c>
      <c r="F1441" s="45" t="s">
        <v>1088</v>
      </c>
      <c r="G1441" s="45" t="s">
        <v>1158</v>
      </c>
      <c r="H1441" s="45" t="s">
        <v>1090</v>
      </c>
      <c r="I1441" s="44">
        <v>2410192</v>
      </c>
      <c r="J1441" s="45" t="s">
        <v>1832</v>
      </c>
      <c r="K1441" s="45" t="s">
        <v>1092</v>
      </c>
      <c r="L1441" s="45" t="s">
        <v>9587</v>
      </c>
      <c r="M1441" s="45" t="s">
        <v>9588</v>
      </c>
      <c r="N1441" s="44">
        <v>12</v>
      </c>
      <c r="O1441" s="44">
        <v>933000</v>
      </c>
      <c r="P1441" s="44">
        <v>11196000</v>
      </c>
      <c r="Q1441" s="44">
        <v>11196000</v>
      </c>
      <c r="R1441" s="44">
        <v>0</v>
      </c>
      <c r="S1441" s="42"/>
      <c r="W1441" s="5" t="str" cm="1">
        <f t="array" ref="W1441">_xlfn.LET(
 _xlpm.a, TRIM(_xlfn.TEXTSPLIT(M1441,",")),
 _xlpm.b, TRIM(_xlfn.TEXTSPLIT(L1441,",")),
 IFERROR(_xlfn._xlws.FILTER(_xlpm.a, ISNA(MATCH(_xlpm.a,_xlpm.b,0))), "Không có khác biệt")
)</f>
        <v>Không có khác biệt</v>
      </c>
    </row>
    <row r="1442" spans="1:23" ht="71.25">
      <c r="A1442" s="44">
        <v>20252</v>
      </c>
      <c r="B1442" s="45" t="s">
        <v>8926</v>
      </c>
      <c r="C1442" s="44">
        <v>2024</v>
      </c>
      <c r="D1442" s="45" t="s">
        <v>1110</v>
      </c>
      <c r="E1442" s="45" t="s">
        <v>1095</v>
      </c>
      <c r="F1442" s="45" t="s">
        <v>1088</v>
      </c>
      <c r="G1442" s="45" t="s">
        <v>1107</v>
      </c>
      <c r="H1442" s="45" t="s">
        <v>1101</v>
      </c>
      <c r="I1442" s="44">
        <v>2410610</v>
      </c>
      <c r="J1442" s="45" t="s">
        <v>3786</v>
      </c>
      <c r="K1442" s="45" t="s">
        <v>1092</v>
      </c>
      <c r="L1442" s="45" t="s">
        <v>9002</v>
      </c>
      <c r="M1442" s="45" t="s">
        <v>9589</v>
      </c>
      <c r="N1442" s="44">
        <v>10</v>
      </c>
      <c r="O1442" s="44">
        <v>933000</v>
      </c>
      <c r="P1442" s="44">
        <v>9330000</v>
      </c>
      <c r="Q1442" s="44">
        <v>9330000</v>
      </c>
      <c r="R1442" s="44">
        <v>0</v>
      </c>
      <c r="S1442" s="42"/>
      <c r="W1442" s="5" t="str" cm="1">
        <f t="array" ref="W1442">_xlfn.LET(
 _xlpm.a, TRIM(_xlfn.TEXTSPLIT(M1442,",")),
 _xlpm.b, TRIM(_xlfn.TEXTSPLIT(L1442,",")),
 IFERROR(_xlfn._xlws.FILTER(_xlpm.a, ISNA(MATCH(_xlpm.a,_xlpm.b,0))), "Không có khác biệt")
)</f>
        <v>Không có khác biệt</v>
      </c>
    </row>
    <row r="1443" spans="1:23" ht="71.25">
      <c r="A1443" s="44">
        <v>20252</v>
      </c>
      <c r="B1443" s="45" t="s">
        <v>8926</v>
      </c>
      <c r="C1443" s="44">
        <v>2025</v>
      </c>
      <c r="D1443" s="45" t="s">
        <v>1099</v>
      </c>
      <c r="E1443" s="45" t="s">
        <v>1087</v>
      </c>
      <c r="F1443" s="45" t="s">
        <v>1088</v>
      </c>
      <c r="G1443" s="45" t="s">
        <v>1175</v>
      </c>
      <c r="H1443" s="45" t="s">
        <v>1101</v>
      </c>
      <c r="I1443" s="44">
        <v>2510483</v>
      </c>
      <c r="J1443" s="45" t="s">
        <v>3788</v>
      </c>
      <c r="K1443" s="45" t="s">
        <v>1092</v>
      </c>
      <c r="L1443" s="45" t="s">
        <v>9590</v>
      </c>
      <c r="M1443" s="45" t="s">
        <v>9591</v>
      </c>
      <c r="N1443" s="44">
        <v>14</v>
      </c>
      <c r="O1443" s="44">
        <v>933000</v>
      </c>
      <c r="P1443" s="44">
        <v>13062000</v>
      </c>
      <c r="Q1443" s="44">
        <v>13052000</v>
      </c>
      <c r="R1443" s="44">
        <v>-10000</v>
      </c>
      <c r="S1443" s="42"/>
      <c r="W1443" s="5" t="str" cm="1">
        <f t="array" ref="W1443">_xlfn.LET(
 _xlpm.a, TRIM(_xlfn.TEXTSPLIT(M1443,",")),
 _xlpm.b, TRIM(_xlfn.TEXTSPLIT(L1443,",")),
 IFERROR(_xlfn._xlws.FILTER(_xlpm.a, ISNA(MATCH(_xlpm.a,_xlpm.b,0))), "Không có khác biệt")
)</f>
        <v>Không có khác biệt</v>
      </c>
    </row>
    <row r="1444" spans="1:23" ht="71.25">
      <c r="A1444" s="44">
        <v>20252</v>
      </c>
      <c r="B1444" s="45" t="s">
        <v>8926</v>
      </c>
      <c r="C1444" s="44">
        <v>2021</v>
      </c>
      <c r="D1444" s="45" t="s">
        <v>1616</v>
      </c>
      <c r="E1444" s="45" t="s">
        <v>1095</v>
      </c>
      <c r="F1444" s="45" t="s">
        <v>1133</v>
      </c>
      <c r="G1444" s="45" t="s">
        <v>2784</v>
      </c>
      <c r="H1444" s="42"/>
      <c r="I1444" s="45" t="s">
        <v>3790</v>
      </c>
      <c r="J1444" s="45" t="s">
        <v>3791</v>
      </c>
      <c r="K1444" s="45" t="s">
        <v>1092</v>
      </c>
      <c r="L1444" s="42"/>
      <c r="M1444" s="42"/>
      <c r="N1444" s="44">
        <v>0</v>
      </c>
      <c r="O1444" s="44">
        <v>0</v>
      </c>
      <c r="P1444" s="44">
        <v>0</v>
      </c>
      <c r="Q1444" s="44">
        <v>0</v>
      </c>
      <c r="R1444" s="44">
        <v>0</v>
      </c>
      <c r="S1444" s="42"/>
      <c r="W1444" s="5" t="str" cm="1">
        <f t="array" ref="W1444">_xlfn.LET(
 _xlpm.a, TRIM(_xlfn.TEXTSPLIT(M1444,",")),
 _xlpm.b, TRIM(_xlfn.TEXTSPLIT(L1444,",")),
 IFERROR(_xlfn._xlws.FILTER(_xlpm.a, ISNA(MATCH(_xlpm.a,_xlpm.b,0))), "Không có khác biệt")
)</f>
        <v>Không có khác biệt</v>
      </c>
    </row>
    <row r="1445" spans="1:23" ht="71.25">
      <c r="A1445" s="44">
        <v>20252</v>
      </c>
      <c r="B1445" s="45" t="s">
        <v>8926</v>
      </c>
      <c r="C1445" s="44">
        <v>2024</v>
      </c>
      <c r="D1445" s="45" t="s">
        <v>1110</v>
      </c>
      <c r="E1445" s="45" t="s">
        <v>1095</v>
      </c>
      <c r="F1445" s="45" t="s">
        <v>1088</v>
      </c>
      <c r="G1445" s="45" t="s">
        <v>1158</v>
      </c>
      <c r="H1445" s="45" t="s">
        <v>1101</v>
      </c>
      <c r="I1445" s="44">
        <v>2410828</v>
      </c>
      <c r="J1445" s="45" t="s">
        <v>3792</v>
      </c>
      <c r="K1445" s="45" t="s">
        <v>1092</v>
      </c>
      <c r="L1445" s="42"/>
      <c r="M1445" s="42"/>
      <c r="N1445" s="44">
        <v>0</v>
      </c>
      <c r="O1445" s="44">
        <v>933000</v>
      </c>
      <c r="P1445" s="44">
        <v>0</v>
      </c>
      <c r="Q1445" s="44">
        <v>28000000</v>
      </c>
      <c r="R1445" s="44">
        <v>28000000</v>
      </c>
      <c r="S1445" s="42"/>
      <c r="W1445" s="5" t="str" cm="1">
        <f t="array" ref="W1445">_xlfn.LET(
 _xlpm.a, TRIM(_xlfn.TEXTSPLIT(M1445,",")),
 _xlpm.b, TRIM(_xlfn.TEXTSPLIT(L1445,",")),
 IFERROR(_xlfn._xlws.FILTER(_xlpm.a, ISNA(MATCH(_xlpm.a,_xlpm.b,0))), "Không có khác biệt")
)</f>
        <v>Không có khác biệt</v>
      </c>
    </row>
    <row r="1446" spans="1:23" ht="71.25">
      <c r="A1446" s="44">
        <v>20252</v>
      </c>
      <c r="B1446" s="45" t="s">
        <v>8926</v>
      </c>
      <c r="C1446" s="44">
        <v>2024</v>
      </c>
      <c r="D1446" s="45" t="s">
        <v>1086</v>
      </c>
      <c r="E1446" s="45" t="s">
        <v>1087</v>
      </c>
      <c r="F1446" s="45" t="s">
        <v>1088</v>
      </c>
      <c r="G1446" s="45" t="s">
        <v>1089</v>
      </c>
      <c r="H1446" s="45" t="s">
        <v>1090</v>
      </c>
      <c r="I1446" s="44">
        <v>2410298</v>
      </c>
      <c r="J1446" s="45" t="s">
        <v>3794</v>
      </c>
      <c r="K1446" s="45" t="s">
        <v>1092</v>
      </c>
      <c r="L1446" s="45" t="s">
        <v>9032</v>
      </c>
      <c r="M1446" s="45" t="s">
        <v>9505</v>
      </c>
      <c r="N1446" s="44">
        <v>16</v>
      </c>
      <c r="O1446" s="44">
        <v>933000</v>
      </c>
      <c r="P1446" s="44">
        <v>14928000</v>
      </c>
      <c r="Q1446" s="44">
        <v>14928000</v>
      </c>
      <c r="R1446" s="44">
        <v>0</v>
      </c>
      <c r="S1446" s="42"/>
      <c r="W1446" s="5" t="str" cm="1">
        <f t="array" ref="W1446">_xlfn.LET(
 _xlpm.a, TRIM(_xlfn.TEXTSPLIT(M1446,",")),
 _xlpm.b, TRIM(_xlfn.TEXTSPLIT(L1446,",")),
 IFERROR(_xlfn._xlws.FILTER(_xlpm.a, ISNA(MATCH(_xlpm.a,_xlpm.b,0))), "Không có khác biệt")
)</f>
        <v>Không có khác biệt</v>
      </c>
    </row>
    <row r="1447" spans="1:23" ht="71.25">
      <c r="A1447" s="44">
        <v>20252</v>
      </c>
      <c r="B1447" s="45" t="s">
        <v>8926</v>
      </c>
      <c r="C1447" s="44">
        <v>2024</v>
      </c>
      <c r="D1447" s="45" t="s">
        <v>1086</v>
      </c>
      <c r="E1447" s="45" t="s">
        <v>1087</v>
      </c>
      <c r="F1447" s="45" t="s">
        <v>1088</v>
      </c>
      <c r="G1447" s="45" t="s">
        <v>1158</v>
      </c>
      <c r="H1447" s="45" t="s">
        <v>1090</v>
      </c>
      <c r="I1447" s="44">
        <v>2411020</v>
      </c>
      <c r="J1447" s="45" t="s">
        <v>3796</v>
      </c>
      <c r="K1447" s="45" t="s">
        <v>1092</v>
      </c>
      <c r="L1447" s="42"/>
      <c r="M1447" s="42"/>
      <c r="N1447" s="44">
        <v>0</v>
      </c>
      <c r="O1447" s="44">
        <v>933000</v>
      </c>
      <c r="P1447" s="44">
        <v>0</v>
      </c>
      <c r="Q1447" s="44">
        <v>0</v>
      </c>
      <c r="R1447" s="44">
        <v>0</v>
      </c>
      <c r="S1447" s="42"/>
      <c r="W1447" s="5" t="str" cm="1">
        <f t="array" ref="W1447">_xlfn.LET(
 _xlpm.a, TRIM(_xlfn.TEXTSPLIT(M1447,",")),
 _xlpm.b, TRIM(_xlfn.TEXTSPLIT(L1447,",")),
 IFERROR(_xlfn._xlws.FILTER(_xlpm.a, ISNA(MATCH(_xlpm.a,_xlpm.b,0))), "Không có khác biệt")
)</f>
        <v>Không có khác biệt</v>
      </c>
    </row>
    <row r="1448" spans="1:23" ht="71.25">
      <c r="A1448" s="44">
        <v>20252</v>
      </c>
      <c r="B1448" s="45" t="s">
        <v>8926</v>
      </c>
      <c r="C1448" s="44">
        <v>2024</v>
      </c>
      <c r="D1448" s="45" t="s">
        <v>1086</v>
      </c>
      <c r="E1448" s="45" t="s">
        <v>1087</v>
      </c>
      <c r="F1448" s="45" t="s">
        <v>1088</v>
      </c>
      <c r="G1448" s="45" t="s">
        <v>1089</v>
      </c>
      <c r="H1448" s="45" t="s">
        <v>1090</v>
      </c>
      <c r="I1448" s="44">
        <v>2410943</v>
      </c>
      <c r="J1448" s="45" t="s">
        <v>3798</v>
      </c>
      <c r="K1448" s="45" t="s">
        <v>1092</v>
      </c>
      <c r="L1448" s="42"/>
      <c r="M1448" s="42"/>
      <c r="N1448" s="44">
        <v>0</v>
      </c>
      <c r="O1448" s="44">
        <v>933000</v>
      </c>
      <c r="P1448" s="44">
        <v>0</v>
      </c>
      <c r="Q1448" s="44">
        <v>0</v>
      </c>
      <c r="R1448" s="44">
        <v>0</v>
      </c>
      <c r="S1448" s="42"/>
      <c r="W1448" s="5" t="str" cm="1">
        <f t="array" ref="W1448">_xlfn.LET(
 _xlpm.a, TRIM(_xlfn.TEXTSPLIT(M1448,",")),
 _xlpm.b, TRIM(_xlfn.TEXTSPLIT(L1448,",")),
 IFERROR(_xlfn._xlws.FILTER(_xlpm.a, ISNA(MATCH(_xlpm.a,_xlpm.b,0))), "Không có khác biệt")
)</f>
        <v>Không có khác biệt</v>
      </c>
    </row>
    <row r="1449" spans="1:23" ht="71.25">
      <c r="A1449" s="44">
        <v>20252</v>
      </c>
      <c r="B1449" s="45" t="s">
        <v>8926</v>
      </c>
      <c r="C1449" s="44">
        <v>2023</v>
      </c>
      <c r="D1449" s="45" t="s">
        <v>1197</v>
      </c>
      <c r="E1449" s="45" t="s">
        <v>1095</v>
      </c>
      <c r="F1449" s="45" t="s">
        <v>1088</v>
      </c>
      <c r="G1449" s="45" t="s">
        <v>1165</v>
      </c>
      <c r="H1449" s="45" t="s">
        <v>1090</v>
      </c>
      <c r="I1449" s="45" t="s">
        <v>3799</v>
      </c>
      <c r="J1449" s="45" t="s">
        <v>3800</v>
      </c>
      <c r="K1449" s="45" t="s">
        <v>1092</v>
      </c>
      <c r="L1449" s="42"/>
      <c r="M1449" s="42"/>
      <c r="N1449" s="44">
        <v>0</v>
      </c>
      <c r="O1449" s="44">
        <v>933000</v>
      </c>
      <c r="P1449" s="44">
        <v>0</v>
      </c>
      <c r="Q1449" s="44">
        <v>28000000</v>
      </c>
      <c r="R1449" s="44">
        <v>28000000</v>
      </c>
      <c r="S1449" s="42"/>
      <c r="W1449" s="5" t="str" cm="1">
        <f t="array" ref="W1449">_xlfn.LET(
 _xlpm.a, TRIM(_xlfn.TEXTSPLIT(M1449,",")),
 _xlpm.b, TRIM(_xlfn.TEXTSPLIT(L1449,",")),
 IFERROR(_xlfn._xlws.FILTER(_xlpm.a, ISNA(MATCH(_xlpm.a,_xlpm.b,0))), "Không có khác biệt")
)</f>
        <v>Không có khác biệt</v>
      </c>
    </row>
    <row r="1450" spans="1:23" ht="71.25">
      <c r="A1450" s="44">
        <v>20252</v>
      </c>
      <c r="B1450" s="45" t="s">
        <v>8926</v>
      </c>
      <c r="C1450" s="44">
        <v>2025</v>
      </c>
      <c r="D1450" s="45" t="s">
        <v>1099</v>
      </c>
      <c r="E1450" s="45" t="s">
        <v>1087</v>
      </c>
      <c r="F1450" s="45" t="s">
        <v>1088</v>
      </c>
      <c r="G1450" s="45" t="s">
        <v>1128</v>
      </c>
      <c r="H1450" s="45" t="s">
        <v>1101</v>
      </c>
      <c r="I1450" s="44">
        <v>2510249</v>
      </c>
      <c r="J1450" s="45" t="s">
        <v>1729</v>
      </c>
      <c r="K1450" s="45" t="s">
        <v>1092</v>
      </c>
      <c r="L1450" s="45" t="s">
        <v>9592</v>
      </c>
      <c r="M1450" s="45" t="s">
        <v>9593</v>
      </c>
      <c r="N1450" s="44">
        <v>12</v>
      </c>
      <c r="O1450" s="44">
        <v>933000</v>
      </c>
      <c r="P1450" s="44">
        <v>11196000</v>
      </c>
      <c r="Q1450" s="44">
        <v>11186000</v>
      </c>
      <c r="R1450" s="44">
        <v>-10000</v>
      </c>
      <c r="S1450" s="42"/>
      <c r="W1450" s="5" t="str" cm="1">
        <f t="array" ref="W1450">_xlfn.LET(
 _xlpm.a, TRIM(_xlfn.TEXTSPLIT(M1450,",")),
 _xlpm.b, TRIM(_xlfn.TEXTSPLIT(L1450,",")),
 IFERROR(_xlfn._xlws.FILTER(_xlpm.a, ISNA(MATCH(_xlpm.a,_xlpm.b,0))), "Không có khác biệt")
)</f>
        <v>Không có khác biệt</v>
      </c>
    </row>
    <row r="1451" spans="1:23" ht="71.25">
      <c r="A1451" s="44">
        <v>20252</v>
      </c>
      <c r="B1451" s="45" t="s">
        <v>8926</v>
      </c>
      <c r="C1451" s="44">
        <v>2023</v>
      </c>
      <c r="D1451" s="45" t="s">
        <v>1127</v>
      </c>
      <c r="E1451" s="45" t="s">
        <v>1095</v>
      </c>
      <c r="F1451" s="45" t="s">
        <v>1088</v>
      </c>
      <c r="G1451" s="45" t="s">
        <v>1155</v>
      </c>
      <c r="H1451" s="45" t="s">
        <v>1101</v>
      </c>
      <c r="I1451" s="45" t="s">
        <v>3801</v>
      </c>
      <c r="J1451" s="45" t="s">
        <v>3802</v>
      </c>
      <c r="K1451" s="45" t="s">
        <v>1092</v>
      </c>
      <c r="L1451" s="42"/>
      <c r="M1451" s="42"/>
      <c r="N1451" s="44">
        <v>0</v>
      </c>
      <c r="O1451" s="44">
        <v>933000</v>
      </c>
      <c r="P1451" s="44">
        <v>0</v>
      </c>
      <c r="Q1451" s="44">
        <v>28000000</v>
      </c>
      <c r="R1451" s="44">
        <v>28000000</v>
      </c>
      <c r="S1451" s="42"/>
      <c r="W1451" s="5" t="str" cm="1">
        <f t="array" ref="W1451">_xlfn.LET(
 _xlpm.a, TRIM(_xlfn.TEXTSPLIT(M1451,",")),
 _xlpm.b, TRIM(_xlfn.TEXTSPLIT(L1451,",")),
 IFERROR(_xlfn._xlws.FILTER(_xlpm.a, ISNA(MATCH(_xlpm.a,_xlpm.b,0))), "Không có khác biệt")
)</f>
        <v>Không có khác biệt</v>
      </c>
    </row>
    <row r="1452" spans="1:23" ht="71.25">
      <c r="A1452" s="44">
        <v>20252</v>
      </c>
      <c r="B1452" s="45" t="s">
        <v>8926</v>
      </c>
      <c r="C1452" s="44">
        <v>2023</v>
      </c>
      <c r="D1452" s="45" t="s">
        <v>1127</v>
      </c>
      <c r="E1452" s="45" t="s">
        <v>1095</v>
      </c>
      <c r="F1452" s="45" t="s">
        <v>1088</v>
      </c>
      <c r="G1452" s="45" t="s">
        <v>1089</v>
      </c>
      <c r="H1452" s="45" t="s">
        <v>1101</v>
      </c>
      <c r="I1452" s="45" t="s">
        <v>3804</v>
      </c>
      <c r="J1452" s="45" t="s">
        <v>3805</v>
      </c>
      <c r="K1452" s="45" t="s">
        <v>1092</v>
      </c>
      <c r="L1452" s="45" t="s">
        <v>8939</v>
      </c>
      <c r="M1452" s="42"/>
      <c r="N1452" s="44">
        <v>2</v>
      </c>
      <c r="O1452" s="44">
        <v>933000</v>
      </c>
      <c r="P1452" s="44">
        <v>1866000</v>
      </c>
      <c r="Q1452" s="44">
        <v>28000000</v>
      </c>
      <c r="R1452" s="44">
        <v>26134000</v>
      </c>
      <c r="S1452" s="42"/>
      <c r="W1452" s="5" t="str" cm="1">
        <f t="array" ref="W1452">_xlfn.LET(
 _xlpm.a, TRIM(_xlfn.TEXTSPLIT(M1452,",")),
 _xlpm.b, TRIM(_xlfn.TEXTSPLIT(L1452,",")),
 IFERROR(_xlfn._xlws.FILTER(_xlpm.a, ISNA(MATCH(_xlpm.a,_xlpm.b,0))), "Không có khác biệt")
)</f>
        <v>Không có khác biệt</v>
      </c>
    </row>
    <row r="1453" spans="1:23" ht="71.25">
      <c r="A1453" s="44">
        <v>20252</v>
      </c>
      <c r="B1453" s="45" t="s">
        <v>8926</v>
      </c>
      <c r="C1453" s="44">
        <v>2025</v>
      </c>
      <c r="D1453" s="45" t="s">
        <v>1343</v>
      </c>
      <c r="E1453" s="45" t="s">
        <v>1087</v>
      </c>
      <c r="F1453" s="45" t="s">
        <v>19</v>
      </c>
      <c r="G1453" s="45" t="s">
        <v>1333</v>
      </c>
      <c r="H1453" s="42"/>
      <c r="I1453" s="45" t="s">
        <v>3806</v>
      </c>
      <c r="J1453" s="45" t="s">
        <v>3807</v>
      </c>
      <c r="K1453" s="45" t="s">
        <v>1346</v>
      </c>
      <c r="L1453" s="42"/>
      <c r="M1453" s="42"/>
      <c r="N1453" s="44">
        <v>0</v>
      </c>
      <c r="O1453" s="44">
        <v>0</v>
      </c>
      <c r="P1453" s="44">
        <v>0</v>
      </c>
      <c r="Q1453" s="44">
        <v>0</v>
      </c>
      <c r="R1453" s="44">
        <v>0</v>
      </c>
      <c r="S1453" s="42"/>
      <c r="W1453" s="5" t="str" cm="1">
        <f t="array" ref="W1453">_xlfn.LET(
 _xlpm.a, TRIM(_xlfn.TEXTSPLIT(M1453,",")),
 _xlpm.b, TRIM(_xlfn.TEXTSPLIT(L1453,",")),
 IFERROR(_xlfn._xlws.FILTER(_xlpm.a, ISNA(MATCH(_xlpm.a,_xlpm.b,0))), "Không có khác biệt")
)</f>
        <v>Không có khác biệt</v>
      </c>
    </row>
    <row r="1454" spans="1:23" ht="71.25">
      <c r="A1454" s="44">
        <v>20252</v>
      </c>
      <c r="B1454" s="45" t="s">
        <v>8926</v>
      </c>
      <c r="C1454" s="44">
        <v>2024</v>
      </c>
      <c r="D1454" s="45" t="s">
        <v>1110</v>
      </c>
      <c r="E1454" s="45" t="s">
        <v>1095</v>
      </c>
      <c r="F1454" s="45" t="s">
        <v>1088</v>
      </c>
      <c r="G1454" s="45" t="s">
        <v>1207</v>
      </c>
      <c r="H1454" s="45" t="s">
        <v>1101</v>
      </c>
      <c r="I1454" s="44">
        <v>2411051</v>
      </c>
      <c r="J1454" s="45" t="s">
        <v>3809</v>
      </c>
      <c r="K1454" s="45" t="s">
        <v>1092</v>
      </c>
      <c r="L1454" s="42"/>
      <c r="M1454" s="42"/>
      <c r="N1454" s="44">
        <v>0</v>
      </c>
      <c r="O1454" s="44">
        <v>933000</v>
      </c>
      <c r="P1454" s="44">
        <v>0</v>
      </c>
      <c r="Q1454" s="44">
        <v>28000000</v>
      </c>
      <c r="R1454" s="44">
        <v>28000000</v>
      </c>
      <c r="S1454" s="42"/>
      <c r="W1454" s="5" t="str" cm="1">
        <f t="array" ref="W1454">_xlfn.LET(
 _xlpm.a, TRIM(_xlfn.TEXTSPLIT(M1454,",")),
 _xlpm.b, TRIM(_xlfn.TEXTSPLIT(L1454,",")),
 IFERROR(_xlfn._xlws.FILTER(_xlpm.a, ISNA(MATCH(_xlpm.a,_xlpm.b,0))), "Không có khác biệt")
)</f>
        <v>Không có khác biệt</v>
      </c>
    </row>
    <row r="1455" spans="1:23" ht="71.25">
      <c r="A1455" s="44">
        <v>20252</v>
      </c>
      <c r="B1455" s="45" t="s">
        <v>8926</v>
      </c>
      <c r="C1455" s="44">
        <v>2023</v>
      </c>
      <c r="D1455" s="45" t="s">
        <v>1197</v>
      </c>
      <c r="E1455" s="45" t="s">
        <v>1095</v>
      </c>
      <c r="F1455" s="45" t="s">
        <v>1088</v>
      </c>
      <c r="G1455" s="45" t="s">
        <v>1712</v>
      </c>
      <c r="H1455" s="45" t="s">
        <v>1090</v>
      </c>
      <c r="I1455" s="45" t="s">
        <v>3810</v>
      </c>
      <c r="J1455" s="45" t="s">
        <v>3811</v>
      </c>
      <c r="K1455" s="45" t="s">
        <v>1092</v>
      </c>
      <c r="L1455" s="42"/>
      <c r="M1455" s="42"/>
      <c r="N1455" s="44">
        <v>0</v>
      </c>
      <c r="O1455" s="44">
        <v>2084000</v>
      </c>
      <c r="P1455" s="44">
        <v>0</v>
      </c>
      <c r="Q1455" s="44">
        <v>62500000</v>
      </c>
      <c r="R1455" s="44">
        <v>62500000</v>
      </c>
      <c r="S1455" s="42"/>
      <c r="W1455" s="5" t="str" cm="1">
        <f t="array" ref="W1455">_xlfn.LET(
 _xlpm.a, TRIM(_xlfn.TEXTSPLIT(M1455,",")),
 _xlpm.b, TRIM(_xlfn.TEXTSPLIT(L1455,",")),
 IFERROR(_xlfn._xlws.FILTER(_xlpm.a, ISNA(MATCH(_xlpm.a,_xlpm.b,0))), "Không có khác biệt")
)</f>
        <v>Không có khác biệt</v>
      </c>
    </row>
    <row r="1456" spans="1:23" ht="71.25">
      <c r="A1456" s="44">
        <v>20252</v>
      </c>
      <c r="B1456" s="45" t="s">
        <v>8926</v>
      </c>
      <c r="C1456" s="44">
        <v>2025</v>
      </c>
      <c r="D1456" s="45" t="s">
        <v>1099</v>
      </c>
      <c r="E1456" s="45" t="s">
        <v>1087</v>
      </c>
      <c r="F1456" s="45" t="s">
        <v>1088</v>
      </c>
      <c r="G1456" s="45" t="s">
        <v>1104</v>
      </c>
      <c r="H1456" s="45" t="s">
        <v>1101</v>
      </c>
      <c r="I1456" s="44">
        <v>2510921</v>
      </c>
      <c r="J1456" s="45" t="s">
        <v>3812</v>
      </c>
      <c r="K1456" s="45" t="s">
        <v>1092</v>
      </c>
      <c r="L1456" s="45" t="s">
        <v>9112</v>
      </c>
      <c r="M1456" s="45" t="s">
        <v>9594</v>
      </c>
      <c r="N1456" s="44">
        <v>13</v>
      </c>
      <c r="O1456" s="44">
        <v>933000</v>
      </c>
      <c r="P1456" s="44">
        <v>12129000</v>
      </c>
      <c r="Q1456" s="44">
        <v>9320000</v>
      </c>
      <c r="R1456" s="44">
        <v>-2809000</v>
      </c>
      <c r="S1456" s="42"/>
      <c r="W1456" s="5" t="str" cm="1">
        <f t="array" ref="W1456">_xlfn.LET(
 _xlpm.a, TRIM(_xlfn.TEXTSPLIT(M1456,",")),
 _xlpm.b, TRIM(_xlfn.TEXTSPLIT(L1456,",")),
 IFERROR(_xlfn._xlws.FILTER(_xlpm.a, ISNA(MATCH(_xlpm.a,_xlpm.b,0))), "Không có khác biệt")
)</f>
        <v>Không có khác biệt</v>
      </c>
    </row>
    <row r="1457" spans="1:23" ht="71.25">
      <c r="A1457" s="44">
        <v>20252</v>
      </c>
      <c r="B1457" s="45" t="s">
        <v>8926</v>
      </c>
      <c r="C1457" s="44">
        <v>2023</v>
      </c>
      <c r="D1457" s="45" t="s">
        <v>1127</v>
      </c>
      <c r="E1457" s="45" t="s">
        <v>1095</v>
      </c>
      <c r="F1457" s="45" t="s">
        <v>1088</v>
      </c>
      <c r="G1457" s="45" t="s">
        <v>1124</v>
      </c>
      <c r="H1457" s="45" t="s">
        <v>1101</v>
      </c>
      <c r="I1457" s="45" t="s">
        <v>3813</v>
      </c>
      <c r="J1457" s="45" t="s">
        <v>3814</v>
      </c>
      <c r="K1457" s="45" t="s">
        <v>1092</v>
      </c>
      <c r="L1457" s="45" t="s">
        <v>8939</v>
      </c>
      <c r="M1457" s="42"/>
      <c r="N1457" s="44">
        <v>2</v>
      </c>
      <c r="O1457" s="44">
        <v>933000</v>
      </c>
      <c r="P1457" s="44">
        <v>1866000</v>
      </c>
      <c r="Q1457" s="44">
        <v>28000000</v>
      </c>
      <c r="R1457" s="44">
        <v>26134000</v>
      </c>
      <c r="S1457" s="42"/>
      <c r="W1457" s="5" t="str" cm="1">
        <f t="array" ref="W1457">_xlfn.LET(
 _xlpm.a, TRIM(_xlfn.TEXTSPLIT(M1457,",")),
 _xlpm.b, TRIM(_xlfn.TEXTSPLIT(L1457,",")),
 IFERROR(_xlfn._xlws.FILTER(_xlpm.a, ISNA(MATCH(_xlpm.a,_xlpm.b,0))), "Không có khác biệt")
)</f>
        <v>Không có khác biệt</v>
      </c>
    </row>
    <row r="1458" spans="1:23" ht="71.25">
      <c r="A1458" s="44">
        <v>20252</v>
      </c>
      <c r="B1458" s="45" t="s">
        <v>8926</v>
      </c>
      <c r="C1458" s="44">
        <v>2025</v>
      </c>
      <c r="D1458" s="45" t="s">
        <v>1296</v>
      </c>
      <c r="E1458" s="45" t="s">
        <v>1087</v>
      </c>
      <c r="F1458" s="45" t="s">
        <v>1088</v>
      </c>
      <c r="G1458" s="45" t="s">
        <v>1192</v>
      </c>
      <c r="H1458" s="45" t="s">
        <v>1101</v>
      </c>
      <c r="I1458" s="44">
        <v>2510264</v>
      </c>
      <c r="J1458" s="45" t="s">
        <v>3815</v>
      </c>
      <c r="K1458" s="45" t="s">
        <v>1092</v>
      </c>
      <c r="L1458" s="45" t="s">
        <v>9595</v>
      </c>
      <c r="M1458" s="45" t="s">
        <v>9596</v>
      </c>
      <c r="N1458" s="44">
        <v>11</v>
      </c>
      <c r="O1458" s="44">
        <v>1225000</v>
      </c>
      <c r="P1458" s="44">
        <v>13475000</v>
      </c>
      <c r="Q1458" s="44">
        <v>14700000</v>
      </c>
      <c r="R1458" s="44">
        <v>1225000</v>
      </c>
      <c r="S1458" s="42"/>
      <c r="W1458" s="5" t="str" cm="1">
        <f t="array" ref="W1458">_xlfn.LET(
 _xlpm.a, TRIM(_xlfn.TEXTSPLIT(M1458,",")),
 _xlpm.b, TRIM(_xlfn.TEXTSPLIT(L1458,",")),
 IFERROR(_xlfn._xlws.FILTER(_xlpm.a, ISNA(MATCH(_xlpm.a,_xlpm.b,0))), "Không có khác biệt")
)</f>
        <v>Không có khác biệt</v>
      </c>
    </row>
    <row r="1459" spans="1:23" ht="71.25">
      <c r="A1459" s="44">
        <v>20252</v>
      </c>
      <c r="B1459" s="45" t="s">
        <v>8926</v>
      </c>
      <c r="C1459" s="44">
        <v>2021</v>
      </c>
      <c r="D1459" s="45" t="s">
        <v>1180</v>
      </c>
      <c r="E1459" s="45" t="s">
        <v>1095</v>
      </c>
      <c r="F1459" s="45" t="s">
        <v>1088</v>
      </c>
      <c r="G1459" s="45" t="s">
        <v>1118</v>
      </c>
      <c r="H1459" s="45" t="s">
        <v>1101</v>
      </c>
      <c r="I1459" s="45" t="s">
        <v>3816</v>
      </c>
      <c r="J1459" s="45" t="s">
        <v>3817</v>
      </c>
      <c r="K1459" s="45" t="s">
        <v>1092</v>
      </c>
      <c r="L1459" s="45" t="s">
        <v>8991</v>
      </c>
      <c r="M1459" s="45" t="s">
        <v>8991</v>
      </c>
      <c r="N1459" s="44">
        <v>3</v>
      </c>
      <c r="O1459" s="44">
        <v>933000</v>
      </c>
      <c r="P1459" s="44">
        <v>2799000</v>
      </c>
      <c r="Q1459" s="44">
        <v>2799000</v>
      </c>
      <c r="R1459" s="44">
        <v>0</v>
      </c>
      <c r="S1459" s="42"/>
      <c r="W1459" s="5" t="str" cm="1">
        <f t="array" ref="W1459">_xlfn.LET(
 _xlpm.a, TRIM(_xlfn.TEXTSPLIT(M1459,",")),
 _xlpm.b, TRIM(_xlfn.TEXTSPLIT(L1459,",")),
 IFERROR(_xlfn._xlws.FILTER(_xlpm.a, ISNA(MATCH(_xlpm.a,_xlpm.b,0))), "Không có khác biệt")
)</f>
        <v>Không có khác biệt</v>
      </c>
    </row>
    <row r="1460" spans="1:23" ht="71.25">
      <c r="A1460" s="44">
        <v>20252</v>
      </c>
      <c r="B1460" s="45" t="s">
        <v>8926</v>
      </c>
      <c r="C1460" s="44">
        <v>2023</v>
      </c>
      <c r="D1460" s="45" t="s">
        <v>1127</v>
      </c>
      <c r="E1460" s="45" t="s">
        <v>1095</v>
      </c>
      <c r="F1460" s="45" t="s">
        <v>1088</v>
      </c>
      <c r="G1460" s="45" t="s">
        <v>1124</v>
      </c>
      <c r="H1460" s="45" t="s">
        <v>1101</v>
      </c>
      <c r="I1460" s="45" t="s">
        <v>3819</v>
      </c>
      <c r="J1460" s="45" t="s">
        <v>3820</v>
      </c>
      <c r="K1460" s="45" t="s">
        <v>1092</v>
      </c>
      <c r="L1460" s="42"/>
      <c r="M1460" s="42"/>
      <c r="N1460" s="44">
        <v>0</v>
      </c>
      <c r="O1460" s="44">
        <v>933000</v>
      </c>
      <c r="P1460" s="44">
        <v>0</v>
      </c>
      <c r="Q1460" s="44">
        <v>28000000</v>
      </c>
      <c r="R1460" s="44">
        <v>28000000</v>
      </c>
      <c r="S1460" s="42"/>
      <c r="W1460" s="5" t="str" cm="1">
        <f t="array" ref="W1460">_xlfn.LET(
 _xlpm.a, TRIM(_xlfn.TEXTSPLIT(M1460,",")),
 _xlpm.b, TRIM(_xlfn.TEXTSPLIT(L1460,",")),
 IFERROR(_xlfn._xlws.FILTER(_xlpm.a, ISNA(MATCH(_xlpm.a,_xlpm.b,0))), "Không có khác biệt")
)</f>
        <v>Không có khác biệt</v>
      </c>
    </row>
    <row r="1461" spans="1:23" ht="71.25">
      <c r="A1461" s="44">
        <v>20252</v>
      </c>
      <c r="B1461" s="45" t="s">
        <v>8926</v>
      </c>
      <c r="C1461" s="44">
        <v>2023</v>
      </c>
      <c r="D1461" s="45" t="s">
        <v>1127</v>
      </c>
      <c r="E1461" s="45" t="s">
        <v>1095</v>
      </c>
      <c r="F1461" s="45" t="s">
        <v>1088</v>
      </c>
      <c r="G1461" s="45" t="s">
        <v>1089</v>
      </c>
      <c r="H1461" s="45" t="s">
        <v>1101</v>
      </c>
      <c r="I1461" s="45" t="s">
        <v>3821</v>
      </c>
      <c r="J1461" s="45" t="s">
        <v>3822</v>
      </c>
      <c r="K1461" s="45" t="s">
        <v>1092</v>
      </c>
      <c r="L1461" s="45" t="s">
        <v>8939</v>
      </c>
      <c r="M1461" s="42"/>
      <c r="N1461" s="44">
        <v>2</v>
      </c>
      <c r="O1461" s="44">
        <v>933000</v>
      </c>
      <c r="P1461" s="44">
        <v>1866000</v>
      </c>
      <c r="Q1461" s="44">
        <v>28000000</v>
      </c>
      <c r="R1461" s="44">
        <v>26134000</v>
      </c>
      <c r="S1461" s="42"/>
      <c r="W1461" s="5" t="str" cm="1">
        <f t="array" ref="W1461">_xlfn.LET(
 _xlpm.a, TRIM(_xlfn.TEXTSPLIT(M1461,",")),
 _xlpm.b, TRIM(_xlfn.TEXTSPLIT(L1461,",")),
 IFERROR(_xlfn._xlws.FILTER(_xlpm.a, ISNA(MATCH(_xlpm.a,_xlpm.b,0))), "Không có khác biệt")
)</f>
        <v>Không có khác biệt</v>
      </c>
    </row>
    <row r="1462" spans="1:23" ht="71.25">
      <c r="A1462" s="44">
        <v>20252</v>
      </c>
      <c r="B1462" s="45" t="s">
        <v>8926</v>
      </c>
      <c r="C1462" s="44">
        <v>2025</v>
      </c>
      <c r="D1462" s="45" t="s">
        <v>1099</v>
      </c>
      <c r="E1462" s="45" t="s">
        <v>1087</v>
      </c>
      <c r="F1462" s="45" t="s">
        <v>1088</v>
      </c>
      <c r="G1462" s="45" t="s">
        <v>1104</v>
      </c>
      <c r="H1462" s="45" t="s">
        <v>1101</v>
      </c>
      <c r="I1462" s="44">
        <v>2510006</v>
      </c>
      <c r="J1462" s="45" t="s">
        <v>3823</v>
      </c>
      <c r="K1462" s="45" t="s">
        <v>1092</v>
      </c>
      <c r="L1462" s="45" t="s">
        <v>9597</v>
      </c>
      <c r="M1462" s="45" t="s">
        <v>9597</v>
      </c>
      <c r="N1462" s="44">
        <v>7</v>
      </c>
      <c r="O1462" s="44">
        <v>933000</v>
      </c>
      <c r="P1462" s="44">
        <v>6531000</v>
      </c>
      <c r="Q1462" s="44">
        <v>3722000</v>
      </c>
      <c r="R1462" s="44">
        <v>-2809000</v>
      </c>
      <c r="S1462" s="42"/>
      <c r="W1462" s="5" t="str" cm="1">
        <f t="array" ref="W1462">_xlfn.LET(
 _xlpm.a, TRIM(_xlfn.TEXTSPLIT(M1462,",")),
 _xlpm.b, TRIM(_xlfn.TEXTSPLIT(L1462,",")),
 IFERROR(_xlfn._xlws.FILTER(_xlpm.a, ISNA(MATCH(_xlpm.a,_xlpm.b,0))), "Không có khác biệt")
)</f>
        <v>Không có khác biệt</v>
      </c>
    </row>
    <row r="1463" spans="1:23" ht="71.25">
      <c r="A1463" s="44">
        <v>20252</v>
      </c>
      <c r="B1463" s="45" t="s">
        <v>8926</v>
      </c>
      <c r="C1463" s="44">
        <v>2023</v>
      </c>
      <c r="D1463" s="45" t="s">
        <v>1197</v>
      </c>
      <c r="E1463" s="45" t="s">
        <v>1095</v>
      </c>
      <c r="F1463" s="45" t="s">
        <v>1088</v>
      </c>
      <c r="G1463" s="45" t="s">
        <v>1145</v>
      </c>
      <c r="H1463" s="45" t="s">
        <v>1090</v>
      </c>
      <c r="I1463" s="45" t="s">
        <v>3824</v>
      </c>
      <c r="J1463" s="45" t="s">
        <v>3825</v>
      </c>
      <c r="K1463" s="45" t="s">
        <v>1092</v>
      </c>
      <c r="L1463" s="42"/>
      <c r="M1463" s="42"/>
      <c r="N1463" s="44">
        <v>0</v>
      </c>
      <c r="O1463" s="44">
        <v>933000</v>
      </c>
      <c r="P1463" s="44">
        <v>0</v>
      </c>
      <c r="Q1463" s="44">
        <v>28000000</v>
      </c>
      <c r="R1463" s="44">
        <v>28000000</v>
      </c>
      <c r="S1463" s="42"/>
      <c r="W1463" s="5" t="str" cm="1">
        <f t="array" ref="W1463">_xlfn.LET(
 _xlpm.a, TRIM(_xlfn.TEXTSPLIT(M1463,",")),
 _xlpm.b, TRIM(_xlfn.TEXTSPLIT(L1463,",")),
 IFERROR(_xlfn._xlws.FILTER(_xlpm.a, ISNA(MATCH(_xlpm.a,_xlpm.b,0))), "Không có khác biệt")
)</f>
        <v>Không có khác biệt</v>
      </c>
    </row>
    <row r="1464" spans="1:23" ht="71.25">
      <c r="A1464" s="44">
        <v>20252</v>
      </c>
      <c r="B1464" s="45" t="s">
        <v>8926</v>
      </c>
      <c r="C1464" s="44">
        <v>2025</v>
      </c>
      <c r="D1464" s="45" t="s">
        <v>1117</v>
      </c>
      <c r="E1464" s="45" t="s">
        <v>1087</v>
      </c>
      <c r="F1464" s="45" t="s">
        <v>1088</v>
      </c>
      <c r="G1464" s="45" t="s">
        <v>1111</v>
      </c>
      <c r="H1464" s="45" t="s">
        <v>1090</v>
      </c>
      <c r="I1464" s="44">
        <v>2510889</v>
      </c>
      <c r="J1464" s="45" t="s">
        <v>3826</v>
      </c>
      <c r="K1464" s="45" t="s">
        <v>1092</v>
      </c>
      <c r="L1464" s="42"/>
      <c r="M1464" s="42"/>
      <c r="N1464" s="44">
        <v>0</v>
      </c>
      <c r="O1464" s="44">
        <v>933000</v>
      </c>
      <c r="P1464" s="44">
        <v>0</v>
      </c>
      <c r="Q1464" s="44">
        <v>26124000</v>
      </c>
      <c r="R1464" s="44">
        <v>26124000</v>
      </c>
      <c r="S1464" s="42"/>
      <c r="W1464" s="5" t="str" cm="1">
        <f t="array" ref="W1464">_xlfn.LET(
 _xlpm.a, TRIM(_xlfn.TEXTSPLIT(M1464,",")),
 _xlpm.b, TRIM(_xlfn.TEXTSPLIT(L1464,",")),
 IFERROR(_xlfn._xlws.FILTER(_xlpm.a, ISNA(MATCH(_xlpm.a,_xlpm.b,0))), "Không có khác biệt")
)</f>
        <v>Không có khác biệt</v>
      </c>
    </row>
    <row r="1465" spans="1:23" ht="71.25">
      <c r="A1465" s="44">
        <v>20252</v>
      </c>
      <c r="B1465" s="45" t="s">
        <v>8926</v>
      </c>
      <c r="C1465" s="44">
        <v>2024</v>
      </c>
      <c r="D1465" s="45" t="s">
        <v>1191</v>
      </c>
      <c r="E1465" s="45" t="s">
        <v>1095</v>
      </c>
      <c r="F1465" s="45" t="s">
        <v>1088</v>
      </c>
      <c r="G1465" s="45" t="s">
        <v>1192</v>
      </c>
      <c r="H1465" s="45" t="s">
        <v>1101</v>
      </c>
      <c r="I1465" s="44">
        <v>2410037</v>
      </c>
      <c r="J1465" s="45" t="s">
        <v>3827</v>
      </c>
      <c r="K1465" s="45" t="s">
        <v>1092</v>
      </c>
      <c r="L1465" s="42"/>
      <c r="M1465" s="42"/>
      <c r="N1465" s="44">
        <v>0</v>
      </c>
      <c r="O1465" s="44">
        <v>1225000</v>
      </c>
      <c r="P1465" s="44">
        <v>0</v>
      </c>
      <c r="Q1465" s="44">
        <v>36750000</v>
      </c>
      <c r="R1465" s="44">
        <v>36750000</v>
      </c>
      <c r="S1465" s="42"/>
      <c r="W1465" s="5" t="str" cm="1">
        <f t="array" ref="W1465">_xlfn.LET(
 _xlpm.a, TRIM(_xlfn.TEXTSPLIT(M1465,",")),
 _xlpm.b, TRIM(_xlfn.TEXTSPLIT(L1465,",")),
 IFERROR(_xlfn._xlws.FILTER(_xlpm.a, ISNA(MATCH(_xlpm.a,_xlpm.b,0))), "Không có khác biệt")
)</f>
        <v>Không có khác biệt</v>
      </c>
    </row>
    <row r="1466" spans="1:23" ht="71.25">
      <c r="A1466" s="44">
        <v>20252</v>
      </c>
      <c r="B1466" s="45" t="s">
        <v>8926</v>
      </c>
      <c r="C1466" s="44">
        <v>2025</v>
      </c>
      <c r="D1466" s="45" t="s">
        <v>1099</v>
      </c>
      <c r="E1466" s="45" t="s">
        <v>1087</v>
      </c>
      <c r="F1466" s="45" t="s">
        <v>1088</v>
      </c>
      <c r="G1466" s="45" t="s">
        <v>1124</v>
      </c>
      <c r="H1466" s="45" t="s">
        <v>1101</v>
      </c>
      <c r="I1466" s="44">
        <v>2510777</v>
      </c>
      <c r="J1466" s="45" t="s">
        <v>3828</v>
      </c>
      <c r="K1466" s="45" t="s">
        <v>1092</v>
      </c>
      <c r="L1466" s="45" t="s">
        <v>8937</v>
      </c>
      <c r="M1466" s="45" t="s">
        <v>9598</v>
      </c>
      <c r="N1466" s="44">
        <v>15</v>
      </c>
      <c r="O1466" s="44">
        <v>933000</v>
      </c>
      <c r="P1466" s="44">
        <v>13995000</v>
      </c>
      <c r="Q1466" s="44">
        <v>14918000</v>
      </c>
      <c r="R1466" s="44">
        <v>923000</v>
      </c>
      <c r="S1466" s="42"/>
      <c r="W1466" s="5" t="str" cm="1">
        <f t="array" ref="W1466">_xlfn.LET(
 _xlpm.a, TRIM(_xlfn.TEXTSPLIT(M1466,",")),
 _xlpm.b, TRIM(_xlfn.TEXTSPLIT(L1466,",")),
 IFERROR(_xlfn._xlws.FILTER(_xlpm.a, ISNA(MATCH(_xlpm.a,_xlpm.b,0))), "Không có khác biệt")
)</f>
        <v>Không có khác biệt</v>
      </c>
    </row>
    <row r="1467" spans="1:23" ht="71.25">
      <c r="A1467" s="44">
        <v>20252</v>
      </c>
      <c r="B1467" s="45" t="s">
        <v>8926</v>
      </c>
      <c r="C1467" s="44">
        <v>2022</v>
      </c>
      <c r="D1467" s="45" t="s">
        <v>1144</v>
      </c>
      <c r="E1467" s="45" t="s">
        <v>1095</v>
      </c>
      <c r="F1467" s="45" t="s">
        <v>1088</v>
      </c>
      <c r="G1467" s="45" t="s">
        <v>1165</v>
      </c>
      <c r="H1467" s="45" t="s">
        <v>1090</v>
      </c>
      <c r="I1467" s="45" t="s">
        <v>3829</v>
      </c>
      <c r="J1467" s="45" t="s">
        <v>3830</v>
      </c>
      <c r="K1467" s="45" t="s">
        <v>1092</v>
      </c>
      <c r="L1467" s="42"/>
      <c r="M1467" s="42"/>
      <c r="N1467" s="44">
        <v>0</v>
      </c>
      <c r="O1467" s="44">
        <v>933000</v>
      </c>
      <c r="P1467" s="44">
        <v>0</v>
      </c>
      <c r="Q1467" s="44">
        <v>23300000</v>
      </c>
      <c r="R1467" s="44">
        <v>23300000</v>
      </c>
      <c r="S1467" s="42"/>
      <c r="W1467" s="5" t="str" cm="1">
        <f t="array" ref="W1467">_xlfn.LET(
 _xlpm.a, TRIM(_xlfn.TEXTSPLIT(M1467,",")),
 _xlpm.b, TRIM(_xlfn.TEXTSPLIT(L1467,",")),
 IFERROR(_xlfn._xlws.FILTER(_xlpm.a, ISNA(MATCH(_xlpm.a,_xlpm.b,0))), "Không có khác biệt")
)</f>
        <v>Không có khác biệt</v>
      </c>
    </row>
    <row r="1468" spans="1:23" ht="71.25">
      <c r="A1468" s="44">
        <v>20252</v>
      </c>
      <c r="B1468" s="45" t="s">
        <v>8926</v>
      </c>
      <c r="C1468" s="44">
        <v>2022</v>
      </c>
      <c r="D1468" s="45" t="s">
        <v>1144</v>
      </c>
      <c r="E1468" s="45" t="s">
        <v>1095</v>
      </c>
      <c r="F1468" s="45" t="s">
        <v>1088</v>
      </c>
      <c r="G1468" s="45" t="s">
        <v>1165</v>
      </c>
      <c r="H1468" s="45" t="s">
        <v>1090</v>
      </c>
      <c r="I1468" s="45" t="s">
        <v>3831</v>
      </c>
      <c r="J1468" s="45" t="s">
        <v>3832</v>
      </c>
      <c r="K1468" s="45" t="s">
        <v>1092</v>
      </c>
      <c r="L1468" s="45" t="s">
        <v>8939</v>
      </c>
      <c r="M1468" s="42"/>
      <c r="N1468" s="44">
        <v>2</v>
      </c>
      <c r="O1468" s="44">
        <v>933000</v>
      </c>
      <c r="P1468" s="44">
        <v>1866000</v>
      </c>
      <c r="Q1468" s="44">
        <v>23300000</v>
      </c>
      <c r="R1468" s="44">
        <v>21434000</v>
      </c>
      <c r="S1468" s="42"/>
      <c r="W1468" s="5" t="str" cm="1">
        <f t="array" ref="W1468">_xlfn.LET(
 _xlpm.a, TRIM(_xlfn.TEXTSPLIT(M1468,",")),
 _xlpm.b, TRIM(_xlfn.TEXTSPLIT(L1468,",")),
 IFERROR(_xlfn._xlws.FILTER(_xlpm.a, ISNA(MATCH(_xlpm.a,_xlpm.b,0))), "Không có khác biệt")
)</f>
        <v>Không có khác biệt</v>
      </c>
    </row>
    <row r="1469" spans="1:23" ht="71.25">
      <c r="A1469" s="44">
        <v>20252</v>
      </c>
      <c r="B1469" s="45" t="s">
        <v>8926</v>
      </c>
      <c r="C1469" s="44">
        <v>2024</v>
      </c>
      <c r="D1469" s="45" t="s">
        <v>1110</v>
      </c>
      <c r="E1469" s="45" t="s">
        <v>1095</v>
      </c>
      <c r="F1469" s="45" t="s">
        <v>1088</v>
      </c>
      <c r="G1469" s="45" t="s">
        <v>1454</v>
      </c>
      <c r="H1469" s="45" t="s">
        <v>1101</v>
      </c>
      <c r="I1469" s="44">
        <v>2410315</v>
      </c>
      <c r="J1469" s="45" t="s">
        <v>1430</v>
      </c>
      <c r="K1469" s="45" t="s">
        <v>1092</v>
      </c>
      <c r="L1469" s="42"/>
      <c r="M1469" s="42"/>
      <c r="N1469" s="44">
        <v>0</v>
      </c>
      <c r="O1469" s="44">
        <v>1317000</v>
      </c>
      <c r="P1469" s="44">
        <v>0</v>
      </c>
      <c r="Q1469" s="44">
        <v>39500000</v>
      </c>
      <c r="R1469" s="44">
        <v>39500000</v>
      </c>
      <c r="S1469" s="42"/>
      <c r="W1469" s="5" t="str" cm="1">
        <f t="array" ref="W1469">_xlfn.LET(
 _xlpm.a, TRIM(_xlfn.TEXTSPLIT(M1469,",")),
 _xlpm.b, TRIM(_xlfn.TEXTSPLIT(L1469,",")),
 IFERROR(_xlfn._xlws.FILTER(_xlpm.a, ISNA(MATCH(_xlpm.a,_xlpm.b,0))), "Không có khác biệt")
)</f>
        <v>Không có khác biệt</v>
      </c>
    </row>
    <row r="1470" spans="1:23" ht="85.5">
      <c r="A1470" s="44">
        <v>20252</v>
      </c>
      <c r="B1470" s="45" t="s">
        <v>8926</v>
      </c>
      <c r="C1470" s="44">
        <v>2025</v>
      </c>
      <c r="D1470" s="45" t="s">
        <v>1099</v>
      </c>
      <c r="E1470" s="45" t="s">
        <v>1087</v>
      </c>
      <c r="F1470" s="45" t="s">
        <v>1088</v>
      </c>
      <c r="G1470" s="45" t="s">
        <v>1107</v>
      </c>
      <c r="H1470" s="45" t="s">
        <v>1101</v>
      </c>
      <c r="I1470" s="44">
        <v>2511080</v>
      </c>
      <c r="J1470" s="45" t="s">
        <v>3833</v>
      </c>
      <c r="K1470" s="45" t="s">
        <v>1092</v>
      </c>
      <c r="L1470" s="45" t="s">
        <v>9430</v>
      </c>
      <c r="M1470" s="45" t="s">
        <v>9599</v>
      </c>
      <c r="N1470" s="44">
        <v>16</v>
      </c>
      <c r="O1470" s="44">
        <v>933000</v>
      </c>
      <c r="P1470" s="44">
        <v>14928000</v>
      </c>
      <c r="Q1470" s="44">
        <v>12119000</v>
      </c>
      <c r="R1470" s="44">
        <v>-2809000</v>
      </c>
      <c r="S1470" s="42"/>
      <c r="W1470" s="5" t="str" cm="1">
        <f t="array" ref="W1470">_xlfn.LET(
 _xlpm.a, TRIM(_xlfn.TEXTSPLIT(M1470,",")),
 _xlpm.b, TRIM(_xlfn.TEXTSPLIT(L1470,",")),
 IFERROR(_xlfn._xlws.FILTER(_xlpm.a, ISNA(MATCH(_xlpm.a,_xlpm.b,0))), "Không có khác biệt")
)</f>
        <v>Không có khác biệt</v>
      </c>
    </row>
    <row r="1471" spans="1:23" ht="71.25">
      <c r="A1471" s="44">
        <v>20252</v>
      </c>
      <c r="B1471" s="45" t="s">
        <v>8926</v>
      </c>
      <c r="C1471" s="44">
        <v>2024</v>
      </c>
      <c r="D1471" s="45" t="s">
        <v>1086</v>
      </c>
      <c r="E1471" s="45" t="s">
        <v>1095</v>
      </c>
      <c r="F1471" s="45" t="s">
        <v>1088</v>
      </c>
      <c r="G1471" s="45" t="s">
        <v>1218</v>
      </c>
      <c r="H1471" s="45" t="s">
        <v>1101</v>
      </c>
      <c r="I1471" s="44">
        <v>2410401</v>
      </c>
      <c r="J1471" s="45" t="s">
        <v>3834</v>
      </c>
      <c r="K1471" s="45" t="s">
        <v>1092</v>
      </c>
      <c r="L1471" s="42"/>
      <c r="M1471" s="42"/>
      <c r="N1471" s="44">
        <v>0</v>
      </c>
      <c r="O1471" s="44">
        <v>2084000</v>
      </c>
      <c r="P1471" s="44">
        <v>0</v>
      </c>
      <c r="Q1471" s="44">
        <v>62500000</v>
      </c>
      <c r="R1471" s="44">
        <v>62500000</v>
      </c>
      <c r="S1471" s="42"/>
      <c r="W1471" s="5" t="str" cm="1">
        <f t="array" ref="W1471">_xlfn.LET(
 _xlpm.a, TRIM(_xlfn.TEXTSPLIT(M1471,",")),
 _xlpm.b, TRIM(_xlfn.TEXTSPLIT(L1471,",")),
 IFERROR(_xlfn._xlws.FILTER(_xlpm.a, ISNA(MATCH(_xlpm.a,_xlpm.b,0))), "Không có khác biệt")
)</f>
        <v>Không có khác biệt</v>
      </c>
    </row>
    <row r="1472" spans="1:23" ht="71.25">
      <c r="A1472" s="44">
        <v>20252</v>
      </c>
      <c r="B1472" s="45" t="s">
        <v>8926</v>
      </c>
      <c r="C1472" s="44">
        <v>2025</v>
      </c>
      <c r="D1472" s="45" t="s">
        <v>1099</v>
      </c>
      <c r="E1472" s="45" t="s">
        <v>1087</v>
      </c>
      <c r="F1472" s="45" t="s">
        <v>1088</v>
      </c>
      <c r="G1472" s="45" t="s">
        <v>1811</v>
      </c>
      <c r="H1472" s="45" t="s">
        <v>1101</v>
      </c>
      <c r="I1472" s="44">
        <v>2511167</v>
      </c>
      <c r="J1472" s="45" t="s">
        <v>3835</v>
      </c>
      <c r="K1472" s="45" t="s">
        <v>1092</v>
      </c>
      <c r="L1472" s="45" t="s">
        <v>9044</v>
      </c>
      <c r="M1472" s="45" t="s">
        <v>9600</v>
      </c>
      <c r="N1472" s="44">
        <v>15</v>
      </c>
      <c r="O1472" s="44">
        <v>1667000</v>
      </c>
      <c r="P1472" s="44">
        <v>25005000</v>
      </c>
      <c r="Q1472" s="44">
        <v>25015000</v>
      </c>
      <c r="R1472" s="44">
        <v>10000</v>
      </c>
      <c r="S1472" s="42"/>
      <c r="W1472" s="5" t="str" cm="1">
        <f t="array" ref="W1472">_xlfn.LET(
 _xlpm.a, TRIM(_xlfn.TEXTSPLIT(M1472,",")),
 _xlpm.b, TRIM(_xlfn.TEXTSPLIT(L1472,",")),
 IFERROR(_xlfn._xlws.FILTER(_xlpm.a, ISNA(MATCH(_xlpm.a,_xlpm.b,0))), "Không có khác biệt")
)</f>
        <v>Không có khác biệt</v>
      </c>
    </row>
    <row r="1473" spans="1:23" ht="71.25">
      <c r="A1473" s="44">
        <v>20252</v>
      </c>
      <c r="B1473" s="45" t="s">
        <v>8926</v>
      </c>
      <c r="C1473" s="44">
        <v>2021</v>
      </c>
      <c r="D1473" s="45" t="s">
        <v>1180</v>
      </c>
      <c r="E1473" s="45" t="s">
        <v>1095</v>
      </c>
      <c r="F1473" s="45" t="s">
        <v>1088</v>
      </c>
      <c r="G1473" s="45" t="s">
        <v>1155</v>
      </c>
      <c r="H1473" s="45" t="s">
        <v>1101</v>
      </c>
      <c r="I1473" s="45" t="s">
        <v>3836</v>
      </c>
      <c r="J1473" s="45" t="s">
        <v>3837</v>
      </c>
      <c r="K1473" s="45" t="s">
        <v>1092</v>
      </c>
      <c r="L1473" s="45" t="s">
        <v>8939</v>
      </c>
      <c r="M1473" s="42"/>
      <c r="N1473" s="44">
        <v>2</v>
      </c>
      <c r="O1473" s="44">
        <v>933000</v>
      </c>
      <c r="P1473" s="44">
        <v>1866000</v>
      </c>
      <c r="Q1473" s="44">
        <v>0</v>
      </c>
      <c r="R1473" s="44">
        <v>-1866000</v>
      </c>
      <c r="S1473" s="42"/>
      <c r="W1473" s="5" t="str" cm="1">
        <f t="array" ref="W1473">_xlfn.LET(
 _xlpm.a, TRIM(_xlfn.TEXTSPLIT(M1473,",")),
 _xlpm.b, TRIM(_xlfn.TEXTSPLIT(L1473,",")),
 IFERROR(_xlfn._xlws.FILTER(_xlpm.a, ISNA(MATCH(_xlpm.a,_xlpm.b,0))), "Không có khác biệt")
)</f>
        <v>Không có khác biệt</v>
      </c>
    </row>
    <row r="1474" spans="1:23" ht="71.25">
      <c r="A1474" s="44">
        <v>20252</v>
      </c>
      <c r="B1474" s="45" t="s">
        <v>8926</v>
      </c>
      <c r="C1474" s="44">
        <v>2025</v>
      </c>
      <c r="D1474" s="45" t="s">
        <v>1120</v>
      </c>
      <c r="E1474" s="45" t="s">
        <v>1087</v>
      </c>
      <c r="F1474" s="45" t="s">
        <v>19</v>
      </c>
      <c r="G1474" s="45" t="s">
        <v>1096</v>
      </c>
      <c r="H1474" s="42"/>
      <c r="I1474" s="44">
        <v>2540012</v>
      </c>
      <c r="J1474" s="45" t="s">
        <v>3839</v>
      </c>
      <c r="K1474" s="45" t="s">
        <v>1092</v>
      </c>
      <c r="L1474" s="42"/>
      <c r="M1474" s="42"/>
      <c r="N1474" s="44">
        <v>0</v>
      </c>
      <c r="O1474" s="44">
        <v>0</v>
      </c>
      <c r="P1474" s="44">
        <v>0</v>
      </c>
      <c r="Q1474" s="44">
        <v>28000000</v>
      </c>
      <c r="R1474" s="44">
        <v>28000000</v>
      </c>
      <c r="S1474" s="42"/>
      <c r="W1474" s="5" t="str" cm="1">
        <f t="array" ref="W1474">_xlfn.LET(
 _xlpm.a, TRIM(_xlfn.TEXTSPLIT(M1474,",")),
 _xlpm.b, TRIM(_xlfn.TEXTSPLIT(L1474,",")),
 IFERROR(_xlfn._xlws.FILTER(_xlpm.a, ISNA(MATCH(_xlpm.a,_xlpm.b,0))), "Không có khác biệt")
)</f>
        <v>Không có khác biệt</v>
      </c>
    </row>
    <row r="1475" spans="1:23" ht="71.25">
      <c r="A1475" s="44">
        <v>20252</v>
      </c>
      <c r="B1475" s="45" t="s">
        <v>8926</v>
      </c>
      <c r="C1475" s="44">
        <v>2025</v>
      </c>
      <c r="D1475" s="42"/>
      <c r="E1475" s="45" t="s">
        <v>1087</v>
      </c>
      <c r="F1475" s="45" t="s">
        <v>1133</v>
      </c>
      <c r="G1475" s="45" t="s">
        <v>1501</v>
      </c>
      <c r="H1475" s="42"/>
      <c r="I1475" s="44">
        <v>2560014</v>
      </c>
      <c r="J1475" s="45" t="s">
        <v>3840</v>
      </c>
      <c r="K1475" s="45" t="s">
        <v>1092</v>
      </c>
      <c r="L1475" s="42"/>
      <c r="M1475" s="42"/>
      <c r="N1475" s="44">
        <v>0</v>
      </c>
      <c r="O1475" s="44">
        <v>0</v>
      </c>
      <c r="P1475" s="44">
        <v>0</v>
      </c>
      <c r="Q1475" s="44">
        <v>11000000</v>
      </c>
      <c r="R1475" s="44">
        <v>11000000</v>
      </c>
      <c r="S1475" s="42"/>
      <c r="W1475" s="5" t="str" cm="1">
        <f t="array" ref="W1475">_xlfn.LET(
 _xlpm.a, TRIM(_xlfn.TEXTSPLIT(M1475,",")),
 _xlpm.b, TRIM(_xlfn.TEXTSPLIT(L1475,",")),
 IFERROR(_xlfn._xlws.FILTER(_xlpm.a, ISNA(MATCH(_xlpm.a,_xlpm.b,0))), "Không có khác biệt")
)</f>
        <v>Không có khác biệt</v>
      </c>
    </row>
    <row r="1476" spans="1:23" ht="85.5">
      <c r="A1476" s="44">
        <v>20252</v>
      </c>
      <c r="B1476" s="45" t="s">
        <v>8926</v>
      </c>
      <c r="C1476" s="44">
        <v>2025</v>
      </c>
      <c r="D1476" s="45" t="s">
        <v>1099</v>
      </c>
      <c r="E1476" s="45" t="s">
        <v>1087</v>
      </c>
      <c r="F1476" s="45" t="s">
        <v>1088</v>
      </c>
      <c r="G1476" s="45" t="s">
        <v>1089</v>
      </c>
      <c r="H1476" s="45" t="s">
        <v>1101</v>
      </c>
      <c r="I1476" s="44">
        <v>2510496</v>
      </c>
      <c r="J1476" s="45" t="s">
        <v>3841</v>
      </c>
      <c r="K1476" s="45" t="s">
        <v>1092</v>
      </c>
      <c r="L1476" s="45" t="s">
        <v>9601</v>
      </c>
      <c r="M1476" s="45" t="s">
        <v>9602</v>
      </c>
      <c r="N1476" s="44">
        <v>17</v>
      </c>
      <c r="O1476" s="44">
        <v>933000</v>
      </c>
      <c r="P1476" s="44">
        <v>15861000</v>
      </c>
      <c r="Q1476" s="44">
        <v>14918000</v>
      </c>
      <c r="R1476" s="44">
        <v>-943000</v>
      </c>
      <c r="S1476" s="42"/>
      <c r="W1476" s="5" t="str" cm="1">
        <f t="array" ref="W1476">_xlfn.LET(
 _xlpm.a, TRIM(_xlfn.TEXTSPLIT(M1476,",")),
 _xlpm.b, TRIM(_xlfn.TEXTSPLIT(L1476,",")),
 IFERROR(_xlfn._xlws.FILTER(_xlpm.a, ISNA(MATCH(_xlpm.a,_xlpm.b,0))), "Không có khác biệt")
)</f>
        <v>Không có khác biệt</v>
      </c>
    </row>
    <row r="1477" spans="1:23" ht="71.25">
      <c r="A1477" s="44">
        <v>20252</v>
      </c>
      <c r="B1477" s="45" t="s">
        <v>8926</v>
      </c>
      <c r="C1477" s="44">
        <v>2024</v>
      </c>
      <c r="D1477" s="45" t="s">
        <v>1086</v>
      </c>
      <c r="E1477" s="45" t="s">
        <v>1087</v>
      </c>
      <c r="F1477" s="45" t="s">
        <v>1088</v>
      </c>
      <c r="G1477" s="45" t="s">
        <v>1111</v>
      </c>
      <c r="H1477" s="45" t="s">
        <v>1090</v>
      </c>
      <c r="I1477" s="44">
        <v>2410911</v>
      </c>
      <c r="J1477" s="45" t="s">
        <v>3843</v>
      </c>
      <c r="K1477" s="45" t="s">
        <v>1092</v>
      </c>
      <c r="L1477" s="45" t="s">
        <v>9271</v>
      </c>
      <c r="M1477" s="45" t="s">
        <v>9603</v>
      </c>
      <c r="N1477" s="44">
        <v>15</v>
      </c>
      <c r="O1477" s="44">
        <v>933000</v>
      </c>
      <c r="P1477" s="44">
        <v>13995000</v>
      </c>
      <c r="Q1477" s="44">
        <v>13995000</v>
      </c>
      <c r="R1477" s="44">
        <v>0</v>
      </c>
      <c r="S1477" s="42"/>
      <c r="W1477" s="5" t="str" cm="1">
        <f t="array" ref="W1477">_xlfn.LET(
 _xlpm.a, TRIM(_xlfn.TEXTSPLIT(M1477,",")),
 _xlpm.b, TRIM(_xlfn.TEXTSPLIT(L1477,",")),
 IFERROR(_xlfn._xlws.FILTER(_xlpm.a, ISNA(MATCH(_xlpm.a,_xlpm.b,0))), "Không có khác biệt")
)</f>
        <v>Không có khác biệt</v>
      </c>
    </row>
    <row r="1478" spans="1:23" ht="71.25">
      <c r="A1478" s="44">
        <v>20252</v>
      </c>
      <c r="B1478" s="45" t="s">
        <v>8926</v>
      </c>
      <c r="C1478" s="44">
        <v>2023</v>
      </c>
      <c r="D1478" s="45" t="s">
        <v>1127</v>
      </c>
      <c r="E1478" s="45" t="s">
        <v>1095</v>
      </c>
      <c r="F1478" s="45" t="s">
        <v>1088</v>
      </c>
      <c r="G1478" s="45" t="s">
        <v>1124</v>
      </c>
      <c r="H1478" s="45" t="s">
        <v>1101</v>
      </c>
      <c r="I1478" s="45" t="s">
        <v>3845</v>
      </c>
      <c r="J1478" s="45" t="s">
        <v>1905</v>
      </c>
      <c r="K1478" s="45" t="s">
        <v>1092</v>
      </c>
      <c r="L1478" s="45" t="s">
        <v>9023</v>
      </c>
      <c r="M1478" s="42"/>
      <c r="N1478" s="44">
        <v>4</v>
      </c>
      <c r="O1478" s="44">
        <v>933000</v>
      </c>
      <c r="P1478" s="44">
        <v>3732000</v>
      </c>
      <c r="Q1478" s="44">
        <v>28000000</v>
      </c>
      <c r="R1478" s="44">
        <v>24268000</v>
      </c>
      <c r="S1478" s="42"/>
      <c r="W1478" s="5" t="str" cm="1">
        <f t="array" ref="W1478">_xlfn.LET(
 _xlpm.a, TRIM(_xlfn.TEXTSPLIT(M1478,",")),
 _xlpm.b, TRIM(_xlfn.TEXTSPLIT(L1478,",")),
 IFERROR(_xlfn._xlws.FILTER(_xlpm.a, ISNA(MATCH(_xlpm.a,_xlpm.b,0))), "Không có khác biệt")
)</f>
        <v>Không có khác biệt</v>
      </c>
    </row>
    <row r="1479" spans="1:23" ht="71.25">
      <c r="A1479" s="44">
        <v>20252</v>
      </c>
      <c r="B1479" s="45" t="s">
        <v>8926</v>
      </c>
      <c r="C1479" s="44">
        <v>2023</v>
      </c>
      <c r="D1479" s="45" t="s">
        <v>1197</v>
      </c>
      <c r="E1479" s="45" t="s">
        <v>1095</v>
      </c>
      <c r="F1479" s="45" t="s">
        <v>1088</v>
      </c>
      <c r="G1479" s="45" t="s">
        <v>1165</v>
      </c>
      <c r="H1479" s="45" t="s">
        <v>1090</v>
      </c>
      <c r="I1479" s="45" t="s">
        <v>3847</v>
      </c>
      <c r="J1479" s="45" t="s">
        <v>3848</v>
      </c>
      <c r="K1479" s="45" t="s">
        <v>1092</v>
      </c>
      <c r="L1479" s="42"/>
      <c r="M1479" s="42"/>
      <c r="N1479" s="44">
        <v>0</v>
      </c>
      <c r="O1479" s="44">
        <v>933000</v>
      </c>
      <c r="P1479" s="44">
        <v>0</v>
      </c>
      <c r="Q1479" s="44">
        <v>28000000</v>
      </c>
      <c r="R1479" s="44">
        <v>28000000</v>
      </c>
      <c r="S1479" s="42"/>
      <c r="W1479" s="5" t="str" cm="1">
        <f t="array" ref="W1479">_xlfn.LET(
 _xlpm.a, TRIM(_xlfn.TEXTSPLIT(M1479,",")),
 _xlpm.b, TRIM(_xlfn.TEXTSPLIT(L1479,",")),
 IFERROR(_xlfn._xlws.FILTER(_xlpm.a, ISNA(MATCH(_xlpm.a,_xlpm.b,0))), "Không có khác biệt")
)</f>
        <v>Không có khác biệt</v>
      </c>
    </row>
    <row r="1480" spans="1:23" ht="71.25">
      <c r="A1480" s="44">
        <v>20252</v>
      </c>
      <c r="B1480" s="45" t="s">
        <v>8926</v>
      </c>
      <c r="C1480" s="44">
        <v>2023</v>
      </c>
      <c r="D1480" s="45" t="s">
        <v>1197</v>
      </c>
      <c r="E1480" s="45" t="s">
        <v>1095</v>
      </c>
      <c r="F1480" s="45" t="s">
        <v>1088</v>
      </c>
      <c r="G1480" s="45" t="s">
        <v>1145</v>
      </c>
      <c r="H1480" s="45" t="s">
        <v>1090</v>
      </c>
      <c r="I1480" s="45" t="s">
        <v>3849</v>
      </c>
      <c r="J1480" s="45" t="s">
        <v>3850</v>
      </c>
      <c r="K1480" s="45" t="s">
        <v>1092</v>
      </c>
      <c r="L1480" s="42"/>
      <c r="M1480" s="42"/>
      <c r="N1480" s="44">
        <v>0</v>
      </c>
      <c r="O1480" s="44">
        <v>933000</v>
      </c>
      <c r="P1480" s="44">
        <v>0</v>
      </c>
      <c r="Q1480" s="44">
        <v>28000000</v>
      </c>
      <c r="R1480" s="44">
        <v>28000000</v>
      </c>
      <c r="S1480" s="42"/>
      <c r="W1480" s="5" t="str" cm="1">
        <f t="array" ref="W1480">_xlfn.LET(
 _xlpm.a, TRIM(_xlfn.TEXTSPLIT(M1480,",")),
 _xlpm.b, TRIM(_xlfn.TEXTSPLIT(L1480,",")),
 IFERROR(_xlfn._xlws.FILTER(_xlpm.a, ISNA(MATCH(_xlpm.a,_xlpm.b,0))), "Không có khác biệt")
)</f>
        <v>Không có khác biệt</v>
      </c>
    </row>
    <row r="1481" spans="1:23" ht="71.25">
      <c r="A1481" s="44">
        <v>20252</v>
      </c>
      <c r="B1481" s="45" t="s">
        <v>8926</v>
      </c>
      <c r="C1481" s="44">
        <v>2024</v>
      </c>
      <c r="D1481" s="45" t="s">
        <v>1591</v>
      </c>
      <c r="E1481" s="45" t="s">
        <v>1095</v>
      </c>
      <c r="F1481" s="45" t="s">
        <v>19</v>
      </c>
      <c r="G1481" s="45" t="s">
        <v>1121</v>
      </c>
      <c r="H1481" s="42"/>
      <c r="I1481" s="44">
        <v>2440032</v>
      </c>
      <c r="J1481" s="45" t="s">
        <v>2187</v>
      </c>
      <c r="K1481" s="45" t="s">
        <v>1092</v>
      </c>
      <c r="L1481" s="42"/>
      <c r="M1481" s="42"/>
      <c r="N1481" s="44">
        <v>0</v>
      </c>
      <c r="O1481" s="44">
        <v>0</v>
      </c>
      <c r="P1481" s="44">
        <v>0</v>
      </c>
      <c r="Q1481" s="44">
        <v>28000000</v>
      </c>
      <c r="R1481" s="44">
        <v>28000000</v>
      </c>
      <c r="S1481" s="42"/>
      <c r="W1481" s="5" t="str" cm="1">
        <f t="array" ref="W1481">_xlfn.LET(
 _xlpm.a, TRIM(_xlfn.TEXTSPLIT(M1481,",")),
 _xlpm.b, TRIM(_xlfn.TEXTSPLIT(L1481,",")),
 IFERROR(_xlfn._xlws.FILTER(_xlpm.a, ISNA(MATCH(_xlpm.a,_xlpm.b,0))), "Không có khác biệt")
)</f>
        <v>Không có khác biệt</v>
      </c>
    </row>
    <row r="1482" spans="1:23" ht="71.25">
      <c r="A1482" s="44">
        <v>20252</v>
      </c>
      <c r="B1482" s="45" t="s">
        <v>8926</v>
      </c>
      <c r="C1482" s="44">
        <v>2025</v>
      </c>
      <c r="D1482" s="45" t="s">
        <v>1117</v>
      </c>
      <c r="E1482" s="45" t="s">
        <v>1087</v>
      </c>
      <c r="F1482" s="45" t="s">
        <v>1088</v>
      </c>
      <c r="G1482" s="45" t="s">
        <v>1089</v>
      </c>
      <c r="H1482" s="45" t="s">
        <v>1090</v>
      </c>
      <c r="I1482" s="44">
        <v>2510060</v>
      </c>
      <c r="J1482" s="45" t="s">
        <v>3851</v>
      </c>
      <c r="K1482" s="45" t="s">
        <v>1092</v>
      </c>
      <c r="L1482" s="42"/>
      <c r="M1482" s="42"/>
      <c r="N1482" s="44">
        <v>0</v>
      </c>
      <c r="O1482" s="44">
        <v>933000</v>
      </c>
      <c r="P1482" s="44">
        <v>0</v>
      </c>
      <c r="Q1482" s="44">
        <v>24258000</v>
      </c>
      <c r="R1482" s="44">
        <v>24258000</v>
      </c>
      <c r="S1482" s="42"/>
      <c r="W1482" s="5" t="str" cm="1">
        <f t="array" ref="W1482">_xlfn.LET(
 _xlpm.a, TRIM(_xlfn.TEXTSPLIT(M1482,",")),
 _xlpm.b, TRIM(_xlfn.TEXTSPLIT(L1482,",")),
 IFERROR(_xlfn._xlws.FILTER(_xlpm.a, ISNA(MATCH(_xlpm.a,_xlpm.b,0))), "Không có khác biệt")
)</f>
        <v>Không có khác biệt</v>
      </c>
    </row>
    <row r="1483" spans="1:23" ht="71.25">
      <c r="A1483" s="44">
        <v>20252</v>
      </c>
      <c r="B1483" s="45" t="s">
        <v>8926</v>
      </c>
      <c r="C1483" s="44">
        <v>2023</v>
      </c>
      <c r="D1483" s="45" t="s">
        <v>1127</v>
      </c>
      <c r="E1483" s="45" t="s">
        <v>1095</v>
      </c>
      <c r="F1483" s="45" t="s">
        <v>1088</v>
      </c>
      <c r="G1483" s="45" t="s">
        <v>1124</v>
      </c>
      <c r="H1483" s="45" t="s">
        <v>1101</v>
      </c>
      <c r="I1483" s="45" t="s">
        <v>3852</v>
      </c>
      <c r="J1483" s="45" t="s">
        <v>3853</v>
      </c>
      <c r="K1483" s="45" t="s">
        <v>1092</v>
      </c>
      <c r="L1483" s="45" t="s">
        <v>8939</v>
      </c>
      <c r="M1483" s="42"/>
      <c r="N1483" s="44">
        <v>2</v>
      </c>
      <c r="O1483" s="44">
        <v>933000</v>
      </c>
      <c r="P1483" s="44">
        <v>1866000</v>
      </c>
      <c r="Q1483" s="44">
        <v>28000000</v>
      </c>
      <c r="R1483" s="44">
        <v>26134000</v>
      </c>
      <c r="S1483" s="42"/>
      <c r="W1483" s="5" t="str" cm="1">
        <f t="array" ref="W1483">_xlfn.LET(
 _xlpm.a, TRIM(_xlfn.TEXTSPLIT(M1483,",")),
 _xlpm.b, TRIM(_xlfn.TEXTSPLIT(L1483,",")),
 IFERROR(_xlfn._xlws.FILTER(_xlpm.a, ISNA(MATCH(_xlpm.a,_xlpm.b,0))), "Không có khác biệt")
)</f>
        <v>Không có khác biệt</v>
      </c>
    </row>
    <row r="1484" spans="1:23" ht="71.25">
      <c r="A1484" s="44">
        <v>20252</v>
      </c>
      <c r="B1484" s="45" t="s">
        <v>8926</v>
      </c>
      <c r="C1484" s="44">
        <v>2022</v>
      </c>
      <c r="D1484" s="45" t="s">
        <v>1144</v>
      </c>
      <c r="E1484" s="45" t="s">
        <v>1095</v>
      </c>
      <c r="F1484" s="45" t="s">
        <v>1088</v>
      </c>
      <c r="G1484" s="45" t="s">
        <v>1145</v>
      </c>
      <c r="H1484" s="45" t="s">
        <v>1090</v>
      </c>
      <c r="I1484" s="45" t="s">
        <v>3854</v>
      </c>
      <c r="J1484" s="45" t="s">
        <v>3855</v>
      </c>
      <c r="K1484" s="45" t="s">
        <v>1092</v>
      </c>
      <c r="L1484" s="42"/>
      <c r="M1484" s="42"/>
      <c r="N1484" s="44">
        <v>0</v>
      </c>
      <c r="O1484" s="44">
        <v>933000</v>
      </c>
      <c r="P1484" s="44">
        <v>0</v>
      </c>
      <c r="Q1484" s="44">
        <v>28000000</v>
      </c>
      <c r="R1484" s="44">
        <v>28000000</v>
      </c>
      <c r="S1484" s="42"/>
      <c r="W1484" s="5" t="str" cm="1">
        <f t="array" ref="W1484">_xlfn.LET(
 _xlpm.a, TRIM(_xlfn.TEXTSPLIT(M1484,",")),
 _xlpm.b, TRIM(_xlfn.TEXTSPLIT(L1484,",")),
 IFERROR(_xlfn._xlws.FILTER(_xlpm.a, ISNA(MATCH(_xlpm.a,_xlpm.b,0))), "Không có khác biệt")
)</f>
        <v>Không có khác biệt</v>
      </c>
    </row>
    <row r="1485" spans="1:23" ht="85.5">
      <c r="A1485" s="44">
        <v>20252</v>
      </c>
      <c r="B1485" s="45" t="s">
        <v>8926</v>
      </c>
      <c r="C1485" s="44">
        <v>2025</v>
      </c>
      <c r="D1485" s="45" t="s">
        <v>1099</v>
      </c>
      <c r="E1485" s="45" t="s">
        <v>1087</v>
      </c>
      <c r="F1485" s="45" t="s">
        <v>1088</v>
      </c>
      <c r="G1485" s="45" t="s">
        <v>1175</v>
      </c>
      <c r="H1485" s="45" t="s">
        <v>1101</v>
      </c>
      <c r="I1485" s="44">
        <v>2510868</v>
      </c>
      <c r="J1485" s="45" t="s">
        <v>3856</v>
      </c>
      <c r="K1485" s="45" t="s">
        <v>1092</v>
      </c>
      <c r="L1485" s="45" t="s">
        <v>9143</v>
      </c>
      <c r="M1485" s="45" t="s">
        <v>9604</v>
      </c>
      <c r="N1485" s="44">
        <v>15</v>
      </c>
      <c r="O1485" s="44">
        <v>933000</v>
      </c>
      <c r="P1485" s="44">
        <v>13995000</v>
      </c>
      <c r="Q1485" s="44">
        <v>12119000</v>
      </c>
      <c r="R1485" s="44">
        <v>-1876000</v>
      </c>
      <c r="S1485" s="42"/>
      <c r="W1485" s="5" t="str" cm="1">
        <f t="array" ref="W1485">_xlfn.LET(
 _xlpm.a, TRIM(_xlfn.TEXTSPLIT(M1485,",")),
 _xlpm.b, TRIM(_xlfn.TEXTSPLIT(L1485,",")),
 IFERROR(_xlfn._xlws.FILTER(_xlpm.a, ISNA(MATCH(_xlpm.a,_xlpm.b,0))), "Không có khác biệt")
)</f>
        <v>Không có khác biệt</v>
      </c>
    </row>
    <row r="1486" spans="1:23" ht="71.25">
      <c r="A1486" s="44">
        <v>20252</v>
      </c>
      <c r="B1486" s="45" t="s">
        <v>8926</v>
      </c>
      <c r="C1486" s="44">
        <v>2025</v>
      </c>
      <c r="D1486" s="45" t="s">
        <v>1120</v>
      </c>
      <c r="E1486" s="45" t="s">
        <v>1087</v>
      </c>
      <c r="F1486" s="45" t="s">
        <v>19</v>
      </c>
      <c r="G1486" s="45" t="s">
        <v>1574</v>
      </c>
      <c r="H1486" s="42"/>
      <c r="I1486" s="44">
        <v>2540128</v>
      </c>
      <c r="J1486" s="45" t="s">
        <v>3858</v>
      </c>
      <c r="K1486" s="45" t="s">
        <v>1092</v>
      </c>
      <c r="L1486" s="42"/>
      <c r="M1486" s="42"/>
      <c r="N1486" s="44">
        <v>0</v>
      </c>
      <c r="O1486" s="44">
        <v>0</v>
      </c>
      <c r="P1486" s="44">
        <v>0</v>
      </c>
      <c r="Q1486" s="44">
        <v>28000000</v>
      </c>
      <c r="R1486" s="44">
        <v>28000000</v>
      </c>
      <c r="S1486" s="42"/>
      <c r="W1486" s="5" t="str" cm="1">
        <f t="array" ref="W1486">_xlfn.LET(
 _xlpm.a, TRIM(_xlfn.TEXTSPLIT(M1486,",")),
 _xlpm.b, TRIM(_xlfn.TEXTSPLIT(L1486,",")),
 IFERROR(_xlfn._xlws.FILTER(_xlpm.a, ISNA(MATCH(_xlpm.a,_xlpm.b,0))), "Không có khác biệt")
)</f>
        <v>Không có khác biệt</v>
      </c>
    </row>
    <row r="1487" spans="1:23" ht="71.25">
      <c r="A1487" s="44">
        <v>20252</v>
      </c>
      <c r="B1487" s="45" t="s">
        <v>8926</v>
      </c>
      <c r="C1487" s="44">
        <v>2019</v>
      </c>
      <c r="D1487" s="45" t="s">
        <v>2979</v>
      </c>
      <c r="E1487" s="45" t="s">
        <v>1095</v>
      </c>
      <c r="F1487" s="45" t="s">
        <v>1088</v>
      </c>
      <c r="G1487" s="45" t="s">
        <v>1089</v>
      </c>
      <c r="H1487" s="45" t="s">
        <v>1101</v>
      </c>
      <c r="I1487" s="45" t="s">
        <v>3859</v>
      </c>
      <c r="J1487" s="45" t="s">
        <v>3860</v>
      </c>
      <c r="K1487" s="45" t="s">
        <v>1092</v>
      </c>
      <c r="L1487" s="42"/>
      <c r="M1487" s="42"/>
      <c r="N1487" s="44">
        <v>0</v>
      </c>
      <c r="O1487" s="44">
        <v>933000</v>
      </c>
      <c r="P1487" s="44">
        <v>0</v>
      </c>
      <c r="Q1487" s="44">
        <v>0</v>
      </c>
      <c r="R1487" s="44">
        <v>0</v>
      </c>
      <c r="S1487" s="42"/>
      <c r="W1487" s="5" t="str" cm="1">
        <f t="array" ref="W1487">_xlfn.LET(
 _xlpm.a, TRIM(_xlfn.TEXTSPLIT(M1487,",")),
 _xlpm.b, TRIM(_xlfn.TEXTSPLIT(L1487,",")),
 IFERROR(_xlfn._xlws.FILTER(_xlpm.a, ISNA(MATCH(_xlpm.a,_xlpm.b,0))), "Không có khác biệt")
)</f>
        <v>Không có khác biệt</v>
      </c>
    </row>
    <row r="1488" spans="1:23" ht="71.25">
      <c r="A1488" s="44">
        <v>20252</v>
      </c>
      <c r="B1488" s="45" t="s">
        <v>8926</v>
      </c>
      <c r="C1488" s="44">
        <v>2025</v>
      </c>
      <c r="D1488" s="45" t="s">
        <v>1099</v>
      </c>
      <c r="E1488" s="45" t="s">
        <v>1087</v>
      </c>
      <c r="F1488" s="45" t="s">
        <v>1088</v>
      </c>
      <c r="G1488" s="45" t="s">
        <v>1089</v>
      </c>
      <c r="H1488" s="45" t="s">
        <v>1101</v>
      </c>
      <c r="I1488" s="44">
        <v>2510474</v>
      </c>
      <c r="J1488" s="45" t="s">
        <v>3861</v>
      </c>
      <c r="K1488" s="45" t="s">
        <v>1092</v>
      </c>
      <c r="L1488" s="45" t="s">
        <v>9605</v>
      </c>
      <c r="M1488" s="45" t="s">
        <v>9606</v>
      </c>
      <c r="N1488" s="44">
        <v>11</v>
      </c>
      <c r="O1488" s="44">
        <v>933000</v>
      </c>
      <c r="P1488" s="44">
        <v>10263000</v>
      </c>
      <c r="Q1488" s="44">
        <v>9320000</v>
      </c>
      <c r="R1488" s="44">
        <v>-943000</v>
      </c>
      <c r="S1488" s="42"/>
      <c r="W1488" s="5" t="str" cm="1">
        <f t="array" ref="W1488">_xlfn.LET(
 _xlpm.a, TRIM(_xlfn.TEXTSPLIT(M1488,",")),
 _xlpm.b, TRIM(_xlfn.TEXTSPLIT(L1488,",")),
 IFERROR(_xlfn._xlws.FILTER(_xlpm.a, ISNA(MATCH(_xlpm.a,_xlpm.b,0))), "Không có khác biệt")
)</f>
        <v>Không có khác biệt</v>
      </c>
    </row>
    <row r="1489" spans="1:23" ht="71.25">
      <c r="A1489" s="44">
        <v>20252</v>
      </c>
      <c r="B1489" s="45" t="s">
        <v>8926</v>
      </c>
      <c r="C1489" s="44">
        <v>2025</v>
      </c>
      <c r="D1489" s="45" t="s">
        <v>1117</v>
      </c>
      <c r="E1489" s="45" t="s">
        <v>1087</v>
      </c>
      <c r="F1489" s="45" t="s">
        <v>1088</v>
      </c>
      <c r="G1489" s="45" t="s">
        <v>1089</v>
      </c>
      <c r="H1489" s="45" t="s">
        <v>1090</v>
      </c>
      <c r="I1489" s="44">
        <v>2510292</v>
      </c>
      <c r="J1489" s="45" t="s">
        <v>3863</v>
      </c>
      <c r="K1489" s="45" t="s">
        <v>1092</v>
      </c>
      <c r="L1489" s="42"/>
      <c r="M1489" s="42"/>
      <c r="N1489" s="44">
        <v>0</v>
      </c>
      <c r="O1489" s="44">
        <v>933000</v>
      </c>
      <c r="P1489" s="44">
        <v>0</v>
      </c>
      <c r="Q1489" s="44">
        <v>26124000</v>
      </c>
      <c r="R1489" s="44">
        <v>26124000</v>
      </c>
      <c r="S1489" s="42"/>
      <c r="W1489" s="5" t="str" cm="1">
        <f t="array" ref="W1489">_xlfn.LET(
 _xlpm.a, TRIM(_xlfn.TEXTSPLIT(M1489,",")),
 _xlpm.b, TRIM(_xlfn.TEXTSPLIT(L1489,",")),
 IFERROR(_xlfn._xlws.FILTER(_xlpm.a, ISNA(MATCH(_xlpm.a,_xlpm.b,0))), "Không có khác biệt")
)</f>
        <v>Không có khác biệt</v>
      </c>
    </row>
    <row r="1490" spans="1:23" ht="71.25">
      <c r="A1490" s="44">
        <v>20252</v>
      </c>
      <c r="B1490" s="45" t="s">
        <v>8926</v>
      </c>
      <c r="C1490" s="44">
        <v>2022</v>
      </c>
      <c r="D1490" s="45" t="s">
        <v>1144</v>
      </c>
      <c r="E1490" s="45" t="s">
        <v>1095</v>
      </c>
      <c r="F1490" s="45" t="s">
        <v>1088</v>
      </c>
      <c r="G1490" s="45" t="s">
        <v>1165</v>
      </c>
      <c r="H1490" s="45" t="s">
        <v>1090</v>
      </c>
      <c r="I1490" s="45" t="s">
        <v>3864</v>
      </c>
      <c r="J1490" s="45" t="s">
        <v>3865</v>
      </c>
      <c r="K1490" s="45" t="s">
        <v>1092</v>
      </c>
      <c r="L1490" s="45" t="s">
        <v>8939</v>
      </c>
      <c r="M1490" s="42"/>
      <c r="N1490" s="44">
        <v>2</v>
      </c>
      <c r="O1490" s="44">
        <v>933000</v>
      </c>
      <c r="P1490" s="44">
        <v>1866000</v>
      </c>
      <c r="Q1490" s="44">
        <v>23300000</v>
      </c>
      <c r="R1490" s="44">
        <v>21434000</v>
      </c>
      <c r="S1490" s="42"/>
      <c r="W1490" s="5" t="str" cm="1">
        <f t="array" ref="W1490">_xlfn.LET(
 _xlpm.a, TRIM(_xlfn.TEXTSPLIT(M1490,",")),
 _xlpm.b, TRIM(_xlfn.TEXTSPLIT(L1490,",")),
 IFERROR(_xlfn._xlws.FILTER(_xlpm.a, ISNA(MATCH(_xlpm.a,_xlpm.b,0))), "Không có khác biệt")
)</f>
        <v>Không có khác biệt</v>
      </c>
    </row>
    <row r="1491" spans="1:23" ht="71.25">
      <c r="A1491" s="44">
        <v>20252</v>
      </c>
      <c r="B1491" s="45" t="s">
        <v>8926</v>
      </c>
      <c r="C1491" s="44">
        <v>2023</v>
      </c>
      <c r="D1491" s="45" t="s">
        <v>1602</v>
      </c>
      <c r="E1491" s="45" t="s">
        <v>1095</v>
      </c>
      <c r="F1491" s="45" t="s">
        <v>19</v>
      </c>
      <c r="G1491" s="45" t="s">
        <v>1096</v>
      </c>
      <c r="H1491" s="42"/>
      <c r="I1491" s="45" t="s">
        <v>3866</v>
      </c>
      <c r="J1491" s="45" t="s">
        <v>3867</v>
      </c>
      <c r="K1491" s="45" t="s">
        <v>1092</v>
      </c>
      <c r="L1491" s="42"/>
      <c r="M1491" s="42"/>
      <c r="N1491" s="44">
        <v>0</v>
      </c>
      <c r="O1491" s="44">
        <v>0</v>
      </c>
      <c r="P1491" s="44">
        <v>0</v>
      </c>
      <c r="Q1491" s="44">
        <v>0</v>
      </c>
      <c r="R1491" s="44">
        <v>0</v>
      </c>
      <c r="S1491" s="42"/>
      <c r="W1491" s="5" t="str" cm="1">
        <f t="array" ref="W1491">_xlfn.LET(
 _xlpm.a, TRIM(_xlfn.TEXTSPLIT(M1491,",")),
 _xlpm.b, TRIM(_xlfn.TEXTSPLIT(L1491,",")),
 IFERROR(_xlfn._xlws.FILTER(_xlpm.a, ISNA(MATCH(_xlpm.a,_xlpm.b,0))), "Không có khác biệt")
)</f>
        <v>Không có khác biệt</v>
      </c>
    </row>
    <row r="1492" spans="1:23" ht="71.25">
      <c r="A1492" s="44">
        <v>20252</v>
      </c>
      <c r="B1492" s="45" t="s">
        <v>8926</v>
      </c>
      <c r="C1492" s="44">
        <v>2023</v>
      </c>
      <c r="D1492" s="45" t="s">
        <v>1127</v>
      </c>
      <c r="E1492" s="45" t="s">
        <v>1095</v>
      </c>
      <c r="F1492" s="45" t="s">
        <v>1088</v>
      </c>
      <c r="G1492" s="45" t="s">
        <v>1118</v>
      </c>
      <c r="H1492" s="45" t="s">
        <v>1101</v>
      </c>
      <c r="I1492" s="45" t="s">
        <v>3868</v>
      </c>
      <c r="J1492" s="45" t="s">
        <v>3326</v>
      </c>
      <c r="K1492" s="45" t="s">
        <v>1092</v>
      </c>
      <c r="L1492" s="45" t="s">
        <v>8939</v>
      </c>
      <c r="M1492" s="42"/>
      <c r="N1492" s="44">
        <v>2</v>
      </c>
      <c r="O1492" s="44">
        <v>933000</v>
      </c>
      <c r="P1492" s="44">
        <v>1866000</v>
      </c>
      <c r="Q1492" s="44">
        <v>28000000</v>
      </c>
      <c r="R1492" s="44">
        <v>26134000</v>
      </c>
      <c r="S1492" s="42"/>
      <c r="W1492" s="5" t="str" cm="1">
        <f t="array" ref="W1492">_xlfn.LET(
 _xlpm.a, TRIM(_xlfn.TEXTSPLIT(M1492,",")),
 _xlpm.b, TRIM(_xlfn.TEXTSPLIT(L1492,",")),
 IFERROR(_xlfn._xlws.FILTER(_xlpm.a, ISNA(MATCH(_xlpm.a,_xlpm.b,0))), "Không có khác biệt")
)</f>
        <v>Không có khác biệt</v>
      </c>
    </row>
    <row r="1493" spans="1:23" ht="71.25">
      <c r="A1493" s="44">
        <v>20252</v>
      </c>
      <c r="B1493" s="45" t="s">
        <v>8926</v>
      </c>
      <c r="C1493" s="44">
        <v>2022</v>
      </c>
      <c r="D1493" s="45" t="s">
        <v>1094</v>
      </c>
      <c r="E1493" s="45" t="s">
        <v>1095</v>
      </c>
      <c r="F1493" s="45" t="s">
        <v>19</v>
      </c>
      <c r="G1493" s="45" t="s">
        <v>1152</v>
      </c>
      <c r="H1493" s="42"/>
      <c r="I1493" s="45" t="s">
        <v>3870</v>
      </c>
      <c r="J1493" s="45" t="s">
        <v>3871</v>
      </c>
      <c r="K1493" s="45" t="s">
        <v>1092</v>
      </c>
      <c r="L1493" s="42"/>
      <c r="M1493" s="42"/>
      <c r="N1493" s="44">
        <v>0</v>
      </c>
      <c r="O1493" s="44">
        <v>0</v>
      </c>
      <c r="P1493" s="44">
        <v>0</v>
      </c>
      <c r="Q1493" s="44">
        <v>0</v>
      </c>
      <c r="R1493" s="44">
        <v>0</v>
      </c>
      <c r="S1493" s="42"/>
      <c r="W1493" s="5" t="str" cm="1">
        <f t="array" ref="W1493">_xlfn.LET(
 _xlpm.a, TRIM(_xlfn.TEXTSPLIT(M1493,",")),
 _xlpm.b, TRIM(_xlfn.TEXTSPLIT(L1493,",")),
 IFERROR(_xlfn._xlws.FILTER(_xlpm.a, ISNA(MATCH(_xlpm.a,_xlpm.b,0))), "Không có khác biệt")
)</f>
        <v>Không có khác biệt</v>
      </c>
    </row>
    <row r="1494" spans="1:23" ht="71.25">
      <c r="A1494" s="44">
        <v>20252</v>
      </c>
      <c r="B1494" s="45" t="s">
        <v>8926</v>
      </c>
      <c r="C1494" s="44">
        <v>2023</v>
      </c>
      <c r="D1494" s="45" t="s">
        <v>1127</v>
      </c>
      <c r="E1494" s="45" t="s">
        <v>1095</v>
      </c>
      <c r="F1494" s="45" t="s">
        <v>1088</v>
      </c>
      <c r="G1494" s="45" t="s">
        <v>1118</v>
      </c>
      <c r="H1494" s="45" t="s">
        <v>1101</v>
      </c>
      <c r="I1494" s="45" t="s">
        <v>3872</v>
      </c>
      <c r="J1494" s="45" t="s">
        <v>3873</v>
      </c>
      <c r="K1494" s="45" t="s">
        <v>1092</v>
      </c>
      <c r="L1494" s="42"/>
      <c r="M1494" s="42"/>
      <c r="N1494" s="44">
        <v>0</v>
      </c>
      <c r="O1494" s="44">
        <v>933000</v>
      </c>
      <c r="P1494" s="44">
        <v>0</v>
      </c>
      <c r="Q1494" s="44">
        <v>28000000</v>
      </c>
      <c r="R1494" s="44">
        <v>28000000</v>
      </c>
      <c r="S1494" s="42"/>
      <c r="W1494" s="5" t="str" cm="1">
        <f t="array" ref="W1494">_xlfn.LET(
 _xlpm.a, TRIM(_xlfn.TEXTSPLIT(M1494,",")),
 _xlpm.b, TRIM(_xlfn.TEXTSPLIT(L1494,",")),
 IFERROR(_xlfn._xlws.FILTER(_xlpm.a, ISNA(MATCH(_xlpm.a,_xlpm.b,0))), "Không có khác biệt")
)</f>
        <v>Không có khác biệt</v>
      </c>
    </row>
    <row r="1495" spans="1:23" ht="71.25">
      <c r="A1495" s="44">
        <v>20252</v>
      </c>
      <c r="B1495" s="45" t="s">
        <v>8926</v>
      </c>
      <c r="C1495" s="44">
        <v>2025</v>
      </c>
      <c r="D1495" s="45" t="s">
        <v>1099</v>
      </c>
      <c r="E1495" s="45" t="s">
        <v>1087</v>
      </c>
      <c r="F1495" s="45" t="s">
        <v>1088</v>
      </c>
      <c r="G1495" s="45" t="s">
        <v>1175</v>
      </c>
      <c r="H1495" s="45" t="s">
        <v>1101</v>
      </c>
      <c r="I1495" s="44">
        <v>2510940</v>
      </c>
      <c r="J1495" s="45" t="s">
        <v>3875</v>
      </c>
      <c r="K1495" s="45" t="s">
        <v>1092</v>
      </c>
      <c r="L1495" s="45" t="s">
        <v>8967</v>
      </c>
      <c r="M1495" s="45" t="s">
        <v>9607</v>
      </c>
      <c r="N1495" s="44">
        <v>10</v>
      </c>
      <c r="O1495" s="44">
        <v>933000</v>
      </c>
      <c r="P1495" s="44">
        <v>9330000</v>
      </c>
      <c r="Q1495" s="44">
        <v>7454000</v>
      </c>
      <c r="R1495" s="44">
        <v>-1876000</v>
      </c>
      <c r="S1495" s="42"/>
      <c r="W1495" s="5" t="str" cm="1">
        <f t="array" ref="W1495">_xlfn.LET(
 _xlpm.a, TRIM(_xlfn.TEXTSPLIT(M1495,",")),
 _xlpm.b, TRIM(_xlfn.TEXTSPLIT(L1495,",")),
 IFERROR(_xlfn._xlws.FILTER(_xlpm.a, ISNA(MATCH(_xlpm.a,_xlpm.b,0))), "Không có khác biệt")
)</f>
        <v>Không có khác biệt</v>
      </c>
    </row>
    <row r="1496" spans="1:23" ht="71.25">
      <c r="A1496" s="44">
        <v>20252</v>
      </c>
      <c r="B1496" s="45" t="s">
        <v>8926</v>
      </c>
      <c r="C1496" s="44">
        <v>2024</v>
      </c>
      <c r="D1496" s="45" t="s">
        <v>1110</v>
      </c>
      <c r="E1496" s="45" t="s">
        <v>1095</v>
      </c>
      <c r="F1496" s="45" t="s">
        <v>1088</v>
      </c>
      <c r="G1496" s="45" t="s">
        <v>1089</v>
      </c>
      <c r="H1496" s="45" t="s">
        <v>1101</v>
      </c>
      <c r="I1496" s="44">
        <v>2410566</v>
      </c>
      <c r="J1496" s="45" t="s">
        <v>3877</v>
      </c>
      <c r="K1496" s="45" t="s">
        <v>1092</v>
      </c>
      <c r="L1496" s="42"/>
      <c r="M1496" s="42"/>
      <c r="N1496" s="44">
        <v>0</v>
      </c>
      <c r="O1496" s="44">
        <v>933000</v>
      </c>
      <c r="P1496" s="44">
        <v>0</v>
      </c>
      <c r="Q1496" s="44">
        <v>28000000</v>
      </c>
      <c r="R1496" s="44">
        <v>28000000</v>
      </c>
      <c r="S1496" s="42"/>
      <c r="W1496" s="5" t="str" cm="1">
        <f t="array" ref="W1496">_xlfn.LET(
 _xlpm.a, TRIM(_xlfn.TEXTSPLIT(M1496,",")),
 _xlpm.b, TRIM(_xlfn.TEXTSPLIT(L1496,",")),
 IFERROR(_xlfn._xlws.FILTER(_xlpm.a, ISNA(MATCH(_xlpm.a,_xlpm.b,0))), "Không có khác biệt")
)</f>
        <v>Không có khác biệt</v>
      </c>
    </row>
    <row r="1497" spans="1:23" ht="99.75">
      <c r="A1497" s="44">
        <v>20252</v>
      </c>
      <c r="B1497" s="45" t="s">
        <v>8926</v>
      </c>
      <c r="C1497" s="44">
        <v>2024</v>
      </c>
      <c r="D1497" s="45" t="s">
        <v>1086</v>
      </c>
      <c r="E1497" s="45" t="s">
        <v>1087</v>
      </c>
      <c r="F1497" s="45" t="s">
        <v>1088</v>
      </c>
      <c r="G1497" s="45" t="s">
        <v>1175</v>
      </c>
      <c r="H1497" s="45" t="s">
        <v>1090</v>
      </c>
      <c r="I1497" s="44">
        <v>2410776</v>
      </c>
      <c r="J1497" s="45" t="s">
        <v>3878</v>
      </c>
      <c r="K1497" s="45" t="s">
        <v>1092</v>
      </c>
      <c r="L1497" s="45" t="s">
        <v>9608</v>
      </c>
      <c r="M1497" s="45" t="s">
        <v>9609</v>
      </c>
      <c r="N1497" s="44">
        <v>18</v>
      </c>
      <c r="O1497" s="44">
        <v>933000</v>
      </c>
      <c r="P1497" s="44">
        <v>16794000</v>
      </c>
      <c r="Q1497" s="44">
        <v>16794000</v>
      </c>
      <c r="R1497" s="44">
        <v>0</v>
      </c>
      <c r="S1497" s="42"/>
      <c r="W1497" s="5" t="str" cm="1">
        <f t="array" ref="W1497">_xlfn.LET(
 _xlpm.a, TRIM(_xlfn.TEXTSPLIT(M1497,",")),
 _xlpm.b, TRIM(_xlfn.TEXTSPLIT(L1497,",")),
 IFERROR(_xlfn._xlws.FILTER(_xlpm.a, ISNA(MATCH(_xlpm.a,_xlpm.b,0))), "Không có khác biệt")
)</f>
        <v>Không có khác biệt</v>
      </c>
    </row>
    <row r="1498" spans="1:23" ht="71.25">
      <c r="A1498" s="44">
        <v>20252</v>
      </c>
      <c r="B1498" s="45" t="s">
        <v>8926</v>
      </c>
      <c r="C1498" s="44">
        <v>2024</v>
      </c>
      <c r="D1498" s="45" t="s">
        <v>1110</v>
      </c>
      <c r="E1498" s="45" t="s">
        <v>1095</v>
      </c>
      <c r="F1498" s="45" t="s">
        <v>1088</v>
      </c>
      <c r="G1498" s="45" t="s">
        <v>1089</v>
      </c>
      <c r="H1498" s="45" t="s">
        <v>1101</v>
      </c>
      <c r="I1498" s="44">
        <v>2410459</v>
      </c>
      <c r="J1498" s="45" t="s">
        <v>1771</v>
      </c>
      <c r="K1498" s="45" t="s">
        <v>1092</v>
      </c>
      <c r="L1498" s="45" t="s">
        <v>8991</v>
      </c>
      <c r="M1498" s="45" t="s">
        <v>8991</v>
      </c>
      <c r="N1498" s="44">
        <v>3</v>
      </c>
      <c r="O1498" s="44">
        <v>933000</v>
      </c>
      <c r="P1498" s="44">
        <v>2799000</v>
      </c>
      <c r="Q1498" s="44">
        <v>2799000</v>
      </c>
      <c r="R1498" s="44">
        <v>0</v>
      </c>
      <c r="S1498" s="42"/>
      <c r="W1498" s="5" t="str" cm="1">
        <f t="array" ref="W1498">_xlfn.LET(
 _xlpm.a, TRIM(_xlfn.TEXTSPLIT(M1498,",")),
 _xlpm.b, TRIM(_xlfn.TEXTSPLIT(L1498,",")),
 IFERROR(_xlfn._xlws.FILTER(_xlpm.a, ISNA(MATCH(_xlpm.a,_xlpm.b,0))), "Không có khác biệt")
)</f>
        <v>Không có khác biệt</v>
      </c>
    </row>
    <row r="1499" spans="1:23" ht="71.25">
      <c r="A1499" s="44">
        <v>20252</v>
      </c>
      <c r="B1499" s="45" t="s">
        <v>8926</v>
      </c>
      <c r="C1499" s="44">
        <v>2025</v>
      </c>
      <c r="D1499" s="45" t="s">
        <v>1099</v>
      </c>
      <c r="E1499" s="45" t="s">
        <v>1087</v>
      </c>
      <c r="F1499" s="45" t="s">
        <v>1088</v>
      </c>
      <c r="G1499" s="45" t="s">
        <v>1104</v>
      </c>
      <c r="H1499" s="45" t="s">
        <v>1101</v>
      </c>
      <c r="I1499" s="44">
        <v>2510578</v>
      </c>
      <c r="J1499" s="45" t="s">
        <v>3880</v>
      </c>
      <c r="K1499" s="45" t="s">
        <v>1092</v>
      </c>
      <c r="L1499" s="45" t="s">
        <v>9547</v>
      </c>
      <c r="M1499" s="45" t="s">
        <v>9610</v>
      </c>
      <c r="N1499" s="44">
        <v>14</v>
      </c>
      <c r="O1499" s="44">
        <v>933000</v>
      </c>
      <c r="P1499" s="44">
        <v>13062000</v>
      </c>
      <c r="Q1499" s="44">
        <v>13985000</v>
      </c>
      <c r="R1499" s="44">
        <v>923000</v>
      </c>
      <c r="S1499" s="42"/>
      <c r="W1499" s="5" t="str" cm="1">
        <f t="array" ref="W1499">_xlfn.LET(
 _xlpm.a, TRIM(_xlfn.TEXTSPLIT(M1499,",")),
 _xlpm.b, TRIM(_xlfn.TEXTSPLIT(L1499,",")),
 IFERROR(_xlfn._xlws.FILTER(_xlpm.a, ISNA(MATCH(_xlpm.a,_xlpm.b,0))), "Không có khác biệt")
)</f>
        <v>Không có khác biệt</v>
      </c>
    </row>
    <row r="1500" spans="1:23" ht="71.25">
      <c r="A1500" s="44">
        <v>20252</v>
      </c>
      <c r="B1500" s="45" t="s">
        <v>8926</v>
      </c>
      <c r="C1500" s="44">
        <v>2023</v>
      </c>
      <c r="D1500" s="45" t="s">
        <v>1197</v>
      </c>
      <c r="E1500" s="45" t="s">
        <v>1095</v>
      </c>
      <c r="F1500" s="45" t="s">
        <v>1088</v>
      </c>
      <c r="G1500" s="45" t="s">
        <v>1177</v>
      </c>
      <c r="H1500" s="45" t="s">
        <v>1090</v>
      </c>
      <c r="I1500" s="45" t="s">
        <v>3882</v>
      </c>
      <c r="J1500" s="45" t="s">
        <v>3883</v>
      </c>
      <c r="K1500" s="45" t="s">
        <v>1092</v>
      </c>
      <c r="L1500" s="42"/>
      <c r="M1500" s="42"/>
      <c r="N1500" s="44">
        <v>0</v>
      </c>
      <c r="O1500" s="44">
        <v>933000</v>
      </c>
      <c r="P1500" s="44">
        <v>0</v>
      </c>
      <c r="Q1500" s="44">
        <v>28000000</v>
      </c>
      <c r="R1500" s="44">
        <v>28000000</v>
      </c>
      <c r="S1500" s="42"/>
      <c r="W1500" s="5" t="str" cm="1">
        <f t="array" ref="W1500">_xlfn.LET(
 _xlpm.a, TRIM(_xlfn.TEXTSPLIT(M1500,",")),
 _xlpm.b, TRIM(_xlfn.TEXTSPLIT(L1500,",")),
 IFERROR(_xlfn._xlws.FILTER(_xlpm.a, ISNA(MATCH(_xlpm.a,_xlpm.b,0))), "Không có khác biệt")
)</f>
        <v>Không có khác biệt</v>
      </c>
    </row>
    <row r="1501" spans="1:23" ht="71.25">
      <c r="A1501" s="44">
        <v>20252</v>
      </c>
      <c r="B1501" s="45" t="s">
        <v>8926</v>
      </c>
      <c r="C1501" s="44">
        <v>2022</v>
      </c>
      <c r="D1501" s="45" t="s">
        <v>1094</v>
      </c>
      <c r="E1501" s="45" t="s">
        <v>1095</v>
      </c>
      <c r="F1501" s="45" t="s">
        <v>19</v>
      </c>
      <c r="G1501" s="45" t="s">
        <v>1096</v>
      </c>
      <c r="H1501" s="42"/>
      <c r="I1501" s="45" t="s">
        <v>3884</v>
      </c>
      <c r="J1501" s="45" t="s">
        <v>3885</v>
      </c>
      <c r="K1501" s="45" t="s">
        <v>1092</v>
      </c>
      <c r="L1501" s="42"/>
      <c r="M1501" s="42"/>
      <c r="N1501" s="44">
        <v>0</v>
      </c>
      <c r="O1501" s="44">
        <v>0</v>
      </c>
      <c r="P1501" s="44">
        <v>0</v>
      </c>
      <c r="Q1501" s="44">
        <v>0</v>
      </c>
      <c r="R1501" s="44">
        <v>0</v>
      </c>
      <c r="S1501" s="42"/>
      <c r="W1501" s="5" t="str" cm="1">
        <f t="array" ref="W1501">_xlfn.LET(
 _xlpm.a, TRIM(_xlfn.TEXTSPLIT(M1501,",")),
 _xlpm.b, TRIM(_xlfn.TEXTSPLIT(L1501,",")),
 IFERROR(_xlfn._xlws.FILTER(_xlpm.a, ISNA(MATCH(_xlpm.a,_xlpm.b,0))), "Không có khác biệt")
)</f>
        <v>Không có khác biệt</v>
      </c>
    </row>
    <row r="1502" spans="1:23" ht="71.25">
      <c r="A1502" s="44">
        <v>20252</v>
      </c>
      <c r="B1502" s="45" t="s">
        <v>8926</v>
      </c>
      <c r="C1502" s="44">
        <v>2024</v>
      </c>
      <c r="D1502" s="45" t="s">
        <v>1086</v>
      </c>
      <c r="E1502" s="45" t="s">
        <v>1087</v>
      </c>
      <c r="F1502" s="45" t="s">
        <v>1088</v>
      </c>
      <c r="G1502" s="45" t="s">
        <v>1175</v>
      </c>
      <c r="H1502" s="45" t="s">
        <v>1090</v>
      </c>
      <c r="I1502" s="44">
        <v>2410859</v>
      </c>
      <c r="J1502" s="45" t="s">
        <v>3887</v>
      </c>
      <c r="K1502" s="45" t="s">
        <v>1092</v>
      </c>
      <c r="L1502" s="45" t="s">
        <v>9611</v>
      </c>
      <c r="M1502" s="45" t="s">
        <v>9612</v>
      </c>
      <c r="N1502" s="44">
        <v>14</v>
      </c>
      <c r="O1502" s="44">
        <v>933000</v>
      </c>
      <c r="P1502" s="44">
        <v>13062000</v>
      </c>
      <c r="Q1502" s="44">
        <v>13062000</v>
      </c>
      <c r="R1502" s="44">
        <v>0</v>
      </c>
      <c r="S1502" s="42"/>
      <c r="W1502" s="5" t="str" cm="1">
        <f t="array" ref="W1502">_xlfn.LET(
 _xlpm.a, TRIM(_xlfn.TEXTSPLIT(M1502,",")),
 _xlpm.b, TRIM(_xlfn.TEXTSPLIT(L1502,",")),
 IFERROR(_xlfn._xlws.FILTER(_xlpm.a, ISNA(MATCH(_xlpm.a,_xlpm.b,0))), "Không có khác biệt")
)</f>
        <v>Không có khác biệt</v>
      </c>
    </row>
    <row r="1503" spans="1:23" ht="71.25">
      <c r="A1503" s="44">
        <v>20252</v>
      </c>
      <c r="B1503" s="45" t="s">
        <v>8926</v>
      </c>
      <c r="C1503" s="44">
        <v>2021</v>
      </c>
      <c r="D1503" s="45" t="s">
        <v>1180</v>
      </c>
      <c r="E1503" s="45" t="s">
        <v>1095</v>
      </c>
      <c r="F1503" s="45" t="s">
        <v>1088</v>
      </c>
      <c r="G1503" s="45" t="s">
        <v>1128</v>
      </c>
      <c r="H1503" s="45" t="s">
        <v>1101</v>
      </c>
      <c r="I1503" s="45" t="s">
        <v>3889</v>
      </c>
      <c r="J1503" s="45" t="s">
        <v>3890</v>
      </c>
      <c r="K1503" s="45" t="s">
        <v>1092</v>
      </c>
      <c r="L1503" s="42"/>
      <c r="M1503" s="42"/>
      <c r="N1503" s="44">
        <v>0</v>
      </c>
      <c r="O1503" s="44">
        <v>933000</v>
      </c>
      <c r="P1503" s="44">
        <v>0</v>
      </c>
      <c r="Q1503" s="44">
        <v>0</v>
      </c>
      <c r="R1503" s="44">
        <v>0</v>
      </c>
      <c r="S1503" s="42"/>
      <c r="W1503" s="5" t="str" cm="1">
        <f t="array" ref="W1503">_xlfn.LET(
 _xlpm.a, TRIM(_xlfn.TEXTSPLIT(M1503,",")),
 _xlpm.b, TRIM(_xlfn.TEXTSPLIT(L1503,",")),
 IFERROR(_xlfn._xlws.FILTER(_xlpm.a, ISNA(MATCH(_xlpm.a,_xlpm.b,0))), "Không có khác biệt")
)</f>
        <v>Không có khác biệt</v>
      </c>
    </row>
    <row r="1504" spans="1:23" ht="85.5">
      <c r="A1504" s="44">
        <v>20252</v>
      </c>
      <c r="B1504" s="45" t="s">
        <v>8926</v>
      </c>
      <c r="C1504" s="44">
        <v>2024</v>
      </c>
      <c r="D1504" s="45" t="s">
        <v>1086</v>
      </c>
      <c r="E1504" s="45" t="s">
        <v>1087</v>
      </c>
      <c r="F1504" s="45" t="s">
        <v>1088</v>
      </c>
      <c r="G1504" s="45" t="s">
        <v>1118</v>
      </c>
      <c r="H1504" s="45" t="s">
        <v>1090</v>
      </c>
      <c r="I1504" s="44">
        <v>2410424</v>
      </c>
      <c r="J1504" s="45" t="s">
        <v>3892</v>
      </c>
      <c r="K1504" s="45" t="s">
        <v>1092</v>
      </c>
      <c r="L1504" s="45" t="s">
        <v>9613</v>
      </c>
      <c r="M1504" s="45" t="s">
        <v>9614</v>
      </c>
      <c r="N1504" s="44">
        <v>19</v>
      </c>
      <c r="O1504" s="44">
        <v>933000</v>
      </c>
      <c r="P1504" s="44">
        <v>17727000</v>
      </c>
      <c r="Q1504" s="44">
        <v>17727000</v>
      </c>
      <c r="R1504" s="44">
        <v>0</v>
      </c>
      <c r="S1504" s="42"/>
      <c r="W1504" s="5" t="str" cm="1">
        <f t="array" ref="W1504">_xlfn.LET(
 _xlpm.a, TRIM(_xlfn.TEXTSPLIT(M1504,",")),
 _xlpm.b, TRIM(_xlfn.TEXTSPLIT(L1504,",")),
 IFERROR(_xlfn._xlws.FILTER(_xlpm.a, ISNA(MATCH(_xlpm.a,_xlpm.b,0))), "Không có khác biệt")
)</f>
        <v>Không có khác biệt</v>
      </c>
    </row>
    <row r="1505" spans="1:23" ht="71.25">
      <c r="A1505" s="44">
        <v>20252</v>
      </c>
      <c r="B1505" s="45" t="s">
        <v>8926</v>
      </c>
      <c r="C1505" s="44">
        <v>2024</v>
      </c>
      <c r="D1505" s="45" t="s">
        <v>1110</v>
      </c>
      <c r="E1505" s="45" t="s">
        <v>1095</v>
      </c>
      <c r="F1505" s="45" t="s">
        <v>1088</v>
      </c>
      <c r="G1505" s="45" t="s">
        <v>1089</v>
      </c>
      <c r="H1505" s="45" t="s">
        <v>1101</v>
      </c>
      <c r="I1505" s="44">
        <v>2410888</v>
      </c>
      <c r="J1505" s="45" t="s">
        <v>3893</v>
      </c>
      <c r="K1505" s="45" t="s">
        <v>1092</v>
      </c>
      <c r="L1505" s="42"/>
      <c r="M1505" s="42"/>
      <c r="N1505" s="44">
        <v>0</v>
      </c>
      <c r="O1505" s="44">
        <v>933000</v>
      </c>
      <c r="P1505" s="44">
        <v>0</v>
      </c>
      <c r="Q1505" s="44">
        <v>28000000</v>
      </c>
      <c r="R1505" s="44">
        <v>28000000</v>
      </c>
      <c r="S1505" s="42"/>
      <c r="W1505" s="5" t="str" cm="1">
        <f t="array" ref="W1505">_xlfn.LET(
 _xlpm.a, TRIM(_xlfn.TEXTSPLIT(M1505,",")),
 _xlpm.b, TRIM(_xlfn.TEXTSPLIT(L1505,",")),
 IFERROR(_xlfn._xlws.FILTER(_xlpm.a, ISNA(MATCH(_xlpm.a,_xlpm.b,0))), "Không có khác biệt")
)</f>
        <v>Không có khác biệt</v>
      </c>
    </row>
    <row r="1506" spans="1:23" ht="71.25">
      <c r="A1506" s="44">
        <v>20252</v>
      </c>
      <c r="B1506" s="45" t="s">
        <v>8926</v>
      </c>
      <c r="C1506" s="44">
        <v>2024</v>
      </c>
      <c r="D1506" s="45" t="s">
        <v>1086</v>
      </c>
      <c r="E1506" s="45" t="s">
        <v>1087</v>
      </c>
      <c r="F1506" s="45" t="s">
        <v>1088</v>
      </c>
      <c r="G1506" s="45" t="s">
        <v>1089</v>
      </c>
      <c r="H1506" s="45" t="s">
        <v>1090</v>
      </c>
      <c r="I1506" s="44">
        <v>2410742</v>
      </c>
      <c r="J1506" s="45" t="s">
        <v>3894</v>
      </c>
      <c r="K1506" s="45" t="s">
        <v>1092</v>
      </c>
      <c r="L1506" s="45" t="s">
        <v>8957</v>
      </c>
      <c r="M1506" s="45" t="s">
        <v>9615</v>
      </c>
      <c r="N1506" s="44">
        <v>16</v>
      </c>
      <c r="O1506" s="44">
        <v>933000</v>
      </c>
      <c r="P1506" s="44">
        <v>14928000</v>
      </c>
      <c r="Q1506" s="44">
        <v>14928000</v>
      </c>
      <c r="R1506" s="44">
        <v>0</v>
      </c>
      <c r="S1506" s="42"/>
      <c r="W1506" s="5" t="str" cm="1">
        <f t="array" ref="W1506">_xlfn.LET(
 _xlpm.a, TRIM(_xlfn.TEXTSPLIT(M1506,",")),
 _xlpm.b, TRIM(_xlfn.TEXTSPLIT(L1506,",")),
 IFERROR(_xlfn._xlws.FILTER(_xlpm.a, ISNA(MATCH(_xlpm.a,_xlpm.b,0))), "Không có khác biệt")
)</f>
        <v>Không có khác biệt</v>
      </c>
    </row>
    <row r="1507" spans="1:23" ht="71.25">
      <c r="A1507" s="44">
        <v>20252</v>
      </c>
      <c r="B1507" s="45" t="s">
        <v>8926</v>
      </c>
      <c r="C1507" s="44">
        <v>2024</v>
      </c>
      <c r="D1507" s="45" t="s">
        <v>1110</v>
      </c>
      <c r="E1507" s="45" t="s">
        <v>1095</v>
      </c>
      <c r="F1507" s="45" t="s">
        <v>1088</v>
      </c>
      <c r="G1507" s="45" t="s">
        <v>1175</v>
      </c>
      <c r="H1507" s="45" t="s">
        <v>1101</v>
      </c>
      <c r="I1507" s="44">
        <v>2410211</v>
      </c>
      <c r="J1507" s="45" t="s">
        <v>1153</v>
      </c>
      <c r="K1507" s="45" t="s">
        <v>1092</v>
      </c>
      <c r="L1507" s="45" t="s">
        <v>9141</v>
      </c>
      <c r="M1507" s="45" t="s">
        <v>9141</v>
      </c>
      <c r="N1507" s="44">
        <v>6</v>
      </c>
      <c r="O1507" s="44">
        <v>933000</v>
      </c>
      <c r="P1507" s="44">
        <v>5598000</v>
      </c>
      <c r="Q1507" s="44">
        <v>5598000</v>
      </c>
      <c r="R1507" s="44">
        <v>0</v>
      </c>
      <c r="S1507" s="42"/>
      <c r="W1507" s="5" t="str" cm="1">
        <f t="array" ref="W1507">_xlfn.LET(
 _xlpm.a, TRIM(_xlfn.TEXTSPLIT(M1507,",")),
 _xlpm.b, TRIM(_xlfn.TEXTSPLIT(L1507,",")),
 IFERROR(_xlfn._xlws.FILTER(_xlpm.a, ISNA(MATCH(_xlpm.a,_xlpm.b,0))), "Không có khác biệt")
)</f>
        <v>Không có khác biệt</v>
      </c>
    </row>
    <row r="1508" spans="1:23" ht="85.5">
      <c r="A1508" s="44">
        <v>20252</v>
      </c>
      <c r="B1508" s="45" t="s">
        <v>8926</v>
      </c>
      <c r="C1508" s="44">
        <v>2025</v>
      </c>
      <c r="D1508" s="45" t="s">
        <v>1099</v>
      </c>
      <c r="E1508" s="45" t="s">
        <v>1087</v>
      </c>
      <c r="F1508" s="45" t="s">
        <v>1088</v>
      </c>
      <c r="G1508" s="45" t="s">
        <v>1124</v>
      </c>
      <c r="H1508" s="45" t="s">
        <v>1101</v>
      </c>
      <c r="I1508" s="44">
        <v>2510183</v>
      </c>
      <c r="J1508" s="45" t="s">
        <v>3896</v>
      </c>
      <c r="K1508" s="45" t="s">
        <v>1092</v>
      </c>
      <c r="L1508" s="45" t="s">
        <v>9616</v>
      </c>
      <c r="M1508" s="45" t="s">
        <v>9617</v>
      </c>
      <c r="N1508" s="44">
        <v>13</v>
      </c>
      <c r="O1508" s="44">
        <v>933000</v>
      </c>
      <c r="P1508" s="44">
        <v>12129000</v>
      </c>
      <c r="Q1508" s="44">
        <v>13052000</v>
      </c>
      <c r="R1508" s="44">
        <v>923000</v>
      </c>
      <c r="S1508" s="42"/>
      <c r="W1508" s="5" t="str" cm="1">
        <f t="array" ref="W1508">_xlfn.LET(
 _xlpm.a, TRIM(_xlfn.TEXTSPLIT(M1508,",")),
 _xlpm.b, TRIM(_xlfn.TEXTSPLIT(L1508,",")),
 IFERROR(_xlfn._xlws.FILTER(_xlpm.a, ISNA(MATCH(_xlpm.a,_xlpm.b,0))), "Không có khác biệt")
)</f>
        <v>Không có khác biệt</v>
      </c>
    </row>
    <row r="1509" spans="1:23" ht="71.25">
      <c r="A1509" s="44">
        <v>20252</v>
      </c>
      <c r="B1509" s="45" t="s">
        <v>8926</v>
      </c>
      <c r="C1509" s="44">
        <v>2024</v>
      </c>
      <c r="D1509" s="45" t="s">
        <v>1086</v>
      </c>
      <c r="E1509" s="45" t="s">
        <v>1087</v>
      </c>
      <c r="F1509" s="45" t="s">
        <v>1088</v>
      </c>
      <c r="G1509" s="45" t="s">
        <v>1107</v>
      </c>
      <c r="H1509" s="45" t="s">
        <v>1090</v>
      </c>
      <c r="I1509" s="44">
        <v>2410931</v>
      </c>
      <c r="J1509" s="45" t="s">
        <v>3897</v>
      </c>
      <c r="K1509" s="45" t="s">
        <v>1092</v>
      </c>
      <c r="L1509" s="42"/>
      <c r="M1509" s="42"/>
      <c r="N1509" s="44">
        <v>0</v>
      </c>
      <c r="O1509" s="44">
        <v>933000</v>
      </c>
      <c r="P1509" s="44">
        <v>0</v>
      </c>
      <c r="Q1509" s="44">
        <v>0</v>
      </c>
      <c r="R1509" s="44">
        <v>0</v>
      </c>
      <c r="S1509" s="42"/>
      <c r="W1509" s="5" t="str" cm="1">
        <f t="array" ref="W1509">_xlfn.LET(
 _xlpm.a, TRIM(_xlfn.TEXTSPLIT(M1509,",")),
 _xlpm.b, TRIM(_xlfn.TEXTSPLIT(L1509,",")),
 IFERROR(_xlfn._xlws.FILTER(_xlpm.a, ISNA(MATCH(_xlpm.a,_xlpm.b,0))), "Không có khác biệt")
)</f>
        <v>Không có khác biệt</v>
      </c>
    </row>
    <row r="1510" spans="1:23" ht="71.25">
      <c r="A1510" s="44">
        <v>20252</v>
      </c>
      <c r="B1510" s="45" t="s">
        <v>8926</v>
      </c>
      <c r="C1510" s="44">
        <v>2024</v>
      </c>
      <c r="D1510" s="45" t="s">
        <v>1086</v>
      </c>
      <c r="E1510" s="45" t="s">
        <v>1087</v>
      </c>
      <c r="F1510" s="45" t="s">
        <v>1088</v>
      </c>
      <c r="G1510" s="45" t="s">
        <v>1124</v>
      </c>
      <c r="H1510" s="45" t="s">
        <v>1090</v>
      </c>
      <c r="I1510" s="44">
        <v>2410806</v>
      </c>
      <c r="J1510" s="45" t="s">
        <v>3898</v>
      </c>
      <c r="K1510" s="45" t="s">
        <v>1092</v>
      </c>
      <c r="L1510" s="45" t="s">
        <v>9328</v>
      </c>
      <c r="M1510" s="45" t="s">
        <v>9618</v>
      </c>
      <c r="N1510" s="44">
        <v>13</v>
      </c>
      <c r="O1510" s="44">
        <v>933000</v>
      </c>
      <c r="P1510" s="44">
        <v>12129000</v>
      </c>
      <c r="Q1510" s="44">
        <v>12129000</v>
      </c>
      <c r="R1510" s="44">
        <v>0</v>
      </c>
      <c r="S1510" s="42"/>
      <c r="W1510" s="5" t="str" cm="1">
        <f t="array" ref="W1510">_xlfn.LET(
 _xlpm.a, TRIM(_xlfn.TEXTSPLIT(M1510,",")),
 _xlpm.b, TRIM(_xlfn.TEXTSPLIT(L1510,",")),
 IFERROR(_xlfn._xlws.FILTER(_xlpm.a, ISNA(MATCH(_xlpm.a,_xlpm.b,0))), "Không có khác biệt")
)</f>
        <v>Không có khác biệt</v>
      </c>
    </row>
    <row r="1511" spans="1:23" ht="71.25">
      <c r="A1511" s="44">
        <v>20252</v>
      </c>
      <c r="B1511" s="45" t="s">
        <v>8926</v>
      </c>
      <c r="C1511" s="44">
        <v>2023</v>
      </c>
      <c r="D1511" s="45" t="s">
        <v>1197</v>
      </c>
      <c r="E1511" s="45" t="s">
        <v>1095</v>
      </c>
      <c r="F1511" s="45" t="s">
        <v>1088</v>
      </c>
      <c r="G1511" s="45" t="s">
        <v>1551</v>
      </c>
      <c r="H1511" s="45" t="s">
        <v>1090</v>
      </c>
      <c r="I1511" s="45" t="s">
        <v>3899</v>
      </c>
      <c r="J1511" s="45" t="s">
        <v>3900</v>
      </c>
      <c r="K1511" s="45" t="s">
        <v>1092</v>
      </c>
      <c r="L1511" s="45" t="s">
        <v>9619</v>
      </c>
      <c r="M1511" s="45" t="s">
        <v>9620</v>
      </c>
      <c r="N1511" s="44">
        <v>8</v>
      </c>
      <c r="O1511" s="44">
        <v>933000</v>
      </c>
      <c r="P1511" s="44">
        <v>7464000</v>
      </c>
      <c r="Q1511" s="44">
        <v>7464000</v>
      </c>
      <c r="R1511" s="44">
        <v>0</v>
      </c>
      <c r="S1511" s="42"/>
      <c r="W1511" s="5" t="str" cm="1">
        <f t="array" ref="W1511">_xlfn.LET(
 _xlpm.a, TRIM(_xlfn.TEXTSPLIT(M1511,",")),
 _xlpm.b, TRIM(_xlfn.TEXTSPLIT(L1511,",")),
 IFERROR(_xlfn._xlws.FILTER(_xlpm.a, ISNA(MATCH(_xlpm.a,_xlpm.b,0))), "Không có khác biệt")
)</f>
        <v>Không có khác biệt</v>
      </c>
    </row>
    <row r="1512" spans="1:23" ht="71.25">
      <c r="A1512" s="44">
        <v>20252</v>
      </c>
      <c r="B1512" s="45" t="s">
        <v>8926</v>
      </c>
      <c r="C1512" s="44">
        <v>2025</v>
      </c>
      <c r="D1512" s="45" t="s">
        <v>1117</v>
      </c>
      <c r="E1512" s="45" t="s">
        <v>1087</v>
      </c>
      <c r="F1512" s="45" t="s">
        <v>1088</v>
      </c>
      <c r="G1512" s="45" t="s">
        <v>1111</v>
      </c>
      <c r="H1512" s="45" t="s">
        <v>1090</v>
      </c>
      <c r="I1512" s="44">
        <v>2511240</v>
      </c>
      <c r="J1512" s="45" t="s">
        <v>1660</v>
      </c>
      <c r="K1512" s="45" t="s">
        <v>1092</v>
      </c>
      <c r="L1512" s="42"/>
      <c r="M1512" s="42"/>
      <c r="N1512" s="44">
        <v>0</v>
      </c>
      <c r="O1512" s="44">
        <v>933000</v>
      </c>
      <c r="P1512" s="44">
        <v>0</v>
      </c>
      <c r="Q1512" s="44">
        <v>26124000</v>
      </c>
      <c r="R1512" s="44">
        <v>26124000</v>
      </c>
      <c r="S1512" s="42"/>
      <c r="W1512" s="5" t="str" cm="1">
        <f t="array" ref="W1512">_xlfn.LET(
 _xlpm.a, TRIM(_xlfn.TEXTSPLIT(M1512,",")),
 _xlpm.b, TRIM(_xlfn.TEXTSPLIT(L1512,",")),
 IFERROR(_xlfn._xlws.FILTER(_xlpm.a, ISNA(MATCH(_xlpm.a,_xlpm.b,0))), "Không có khác biệt")
)</f>
        <v>Không có khác biệt</v>
      </c>
    </row>
    <row r="1513" spans="1:23" ht="71.25">
      <c r="A1513" s="44">
        <v>20252</v>
      </c>
      <c r="B1513" s="45" t="s">
        <v>8926</v>
      </c>
      <c r="C1513" s="44">
        <v>2025</v>
      </c>
      <c r="D1513" s="45" t="s">
        <v>1296</v>
      </c>
      <c r="E1513" s="45" t="s">
        <v>1087</v>
      </c>
      <c r="F1513" s="45" t="s">
        <v>1088</v>
      </c>
      <c r="G1513" s="45" t="s">
        <v>1192</v>
      </c>
      <c r="H1513" s="45" t="s">
        <v>1101</v>
      </c>
      <c r="I1513" s="44">
        <v>2510251</v>
      </c>
      <c r="J1513" s="45" t="s">
        <v>3902</v>
      </c>
      <c r="K1513" s="45" t="s">
        <v>1092</v>
      </c>
      <c r="L1513" s="45" t="s">
        <v>9621</v>
      </c>
      <c r="M1513" s="45" t="s">
        <v>8975</v>
      </c>
      <c r="N1513" s="44">
        <v>14</v>
      </c>
      <c r="O1513" s="44">
        <v>1225000</v>
      </c>
      <c r="P1513" s="44">
        <v>17150000</v>
      </c>
      <c r="Q1513" s="44">
        <v>18375000</v>
      </c>
      <c r="R1513" s="44">
        <v>1225000</v>
      </c>
      <c r="S1513" s="42"/>
      <c r="W1513" s="5" t="str" cm="1">
        <f t="array" ref="W1513">_xlfn.LET(
 _xlpm.a, TRIM(_xlfn.TEXTSPLIT(M1513,",")),
 _xlpm.b, TRIM(_xlfn.TEXTSPLIT(L1513,",")),
 IFERROR(_xlfn._xlws.FILTER(_xlpm.a, ISNA(MATCH(_xlpm.a,_xlpm.b,0))), "Không có khác biệt")
)</f>
        <v>Không có khác biệt</v>
      </c>
    </row>
    <row r="1514" spans="1:23" ht="71.25">
      <c r="A1514" s="44">
        <v>20252</v>
      </c>
      <c r="B1514" s="45" t="s">
        <v>8926</v>
      </c>
      <c r="C1514" s="44">
        <v>2021</v>
      </c>
      <c r="D1514" s="45" t="s">
        <v>1248</v>
      </c>
      <c r="E1514" s="45" t="s">
        <v>1095</v>
      </c>
      <c r="F1514" s="45" t="s">
        <v>1088</v>
      </c>
      <c r="G1514" s="45" t="s">
        <v>1165</v>
      </c>
      <c r="H1514" s="45" t="s">
        <v>1090</v>
      </c>
      <c r="I1514" s="45" t="s">
        <v>3903</v>
      </c>
      <c r="J1514" s="45" t="s">
        <v>3904</v>
      </c>
      <c r="K1514" s="45" t="s">
        <v>1092</v>
      </c>
      <c r="L1514" s="42"/>
      <c r="M1514" s="42"/>
      <c r="N1514" s="44">
        <v>0</v>
      </c>
      <c r="O1514" s="44">
        <v>933000</v>
      </c>
      <c r="P1514" s="44">
        <v>0</v>
      </c>
      <c r="Q1514" s="44">
        <v>0</v>
      </c>
      <c r="R1514" s="44">
        <v>0</v>
      </c>
      <c r="S1514" s="42"/>
      <c r="W1514" s="5" t="str" cm="1">
        <f t="array" ref="W1514">_xlfn.LET(
 _xlpm.a, TRIM(_xlfn.TEXTSPLIT(M1514,",")),
 _xlpm.b, TRIM(_xlfn.TEXTSPLIT(L1514,",")),
 IFERROR(_xlfn._xlws.FILTER(_xlpm.a, ISNA(MATCH(_xlpm.a,_xlpm.b,0))), "Không có khác biệt")
)</f>
        <v>Không có khác biệt</v>
      </c>
    </row>
    <row r="1515" spans="1:23" ht="71.25">
      <c r="A1515" s="44">
        <v>20252</v>
      </c>
      <c r="B1515" s="45" t="s">
        <v>8926</v>
      </c>
      <c r="C1515" s="44">
        <v>2022</v>
      </c>
      <c r="D1515" s="45" t="s">
        <v>1144</v>
      </c>
      <c r="E1515" s="45" t="s">
        <v>1095</v>
      </c>
      <c r="F1515" s="45" t="s">
        <v>1088</v>
      </c>
      <c r="G1515" s="45" t="s">
        <v>1124</v>
      </c>
      <c r="H1515" s="45" t="s">
        <v>1090</v>
      </c>
      <c r="I1515" s="45" t="s">
        <v>3905</v>
      </c>
      <c r="J1515" s="45" t="s">
        <v>3906</v>
      </c>
      <c r="K1515" s="45" t="s">
        <v>1092</v>
      </c>
      <c r="L1515" s="45" t="s">
        <v>8939</v>
      </c>
      <c r="M1515" s="42"/>
      <c r="N1515" s="44">
        <v>2</v>
      </c>
      <c r="O1515" s="44">
        <v>933000</v>
      </c>
      <c r="P1515" s="44">
        <v>1866000</v>
      </c>
      <c r="Q1515" s="44">
        <v>23300000</v>
      </c>
      <c r="R1515" s="44">
        <v>21434000</v>
      </c>
      <c r="S1515" s="42"/>
      <c r="W1515" s="5" t="str" cm="1">
        <f t="array" ref="W1515">_xlfn.LET(
 _xlpm.a, TRIM(_xlfn.TEXTSPLIT(M1515,",")),
 _xlpm.b, TRIM(_xlfn.TEXTSPLIT(L1515,",")),
 IFERROR(_xlfn._xlws.FILTER(_xlpm.a, ISNA(MATCH(_xlpm.a,_xlpm.b,0))), "Không có khác biệt")
)</f>
        <v>Không có khác biệt</v>
      </c>
    </row>
    <row r="1516" spans="1:23" ht="71.25">
      <c r="A1516" s="44">
        <v>20252</v>
      </c>
      <c r="B1516" s="45" t="s">
        <v>8926</v>
      </c>
      <c r="C1516" s="44">
        <v>2023</v>
      </c>
      <c r="D1516" s="45" t="s">
        <v>1127</v>
      </c>
      <c r="E1516" s="45" t="s">
        <v>1095</v>
      </c>
      <c r="F1516" s="45" t="s">
        <v>1088</v>
      </c>
      <c r="G1516" s="45" t="s">
        <v>1089</v>
      </c>
      <c r="H1516" s="45" t="s">
        <v>1101</v>
      </c>
      <c r="I1516" s="45" t="s">
        <v>3908</v>
      </c>
      <c r="J1516" s="45" t="s">
        <v>3909</v>
      </c>
      <c r="K1516" s="45" t="s">
        <v>1092</v>
      </c>
      <c r="L1516" s="45" t="s">
        <v>8939</v>
      </c>
      <c r="M1516" s="42"/>
      <c r="N1516" s="44">
        <v>2</v>
      </c>
      <c r="O1516" s="44">
        <v>933000</v>
      </c>
      <c r="P1516" s="44">
        <v>1866000</v>
      </c>
      <c r="Q1516" s="44">
        <v>28000000</v>
      </c>
      <c r="R1516" s="44">
        <v>26134000</v>
      </c>
      <c r="S1516" s="42"/>
      <c r="W1516" s="5" t="str" cm="1">
        <f t="array" ref="W1516">_xlfn.LET(
 _xlpm.a, TRIM(_xlfn.TEXTSPLIT(M1516,",")),
 _xlpm.b, TRIM(_xlfn.TEXTSPLIT(L1516,",")),
 IFERROR(_xlfn._xlws.FILTER(_xlpm.a, ISNA(MATCH(_xlpm.a,_xlpm.b,0))), "Không có khác biệt")
)</f>
        <v>Không có khác biệt</v>
      </c>
    </row>
    <row r="1517" spans="1:23" ht="71.25">
      <c r="A1517" s="44">
        <v>20252</v>
      </c>
      <c r="B1517" s="45" t="s">
        <v>8926</v>
      </c>
      <c r="C1517" s="44">
        <v>2024</v>
      </c>
      <c r="D1517" s="45" t="s">
        <v>1110</v>
      </c>
      <c r="E1517" s="45" t="s">
        <v>1095</v>
      </c>
      <c r="F1517" s="45" t="s">
        <v>1088</v>
      </c>
      <c r="G1517" s="45" t="s">
        <v>1089</v>
      </c>
      <c r="H1517" s="45" t="s">
        <v>1101</v>
      </c>
      <c r="I1517" s="44">
        <v>2410905</v>
      </c>
      <c r="J1517" s="45" t="s">
        <v>3910</v>
      </c>
      <c r="K1517" s="45" t="s">
        <v>1092</v>
      </c>
      <c r="L1517" s="42"/>
      <c r="M1517" s="42"/>
      <c r="N1517" s="44">
        <v>0</v>
      </c>
      <c r="O1517" s="44">
        <v>933000</v>
      </c>
      <c r="P1517" s="44">
        <v>0</v>
      </c>
      <c r="Q1517" s="44">
        <v>28000000</v>
      </c>
      <c r="R1517" s="44">
        <v>28000000</v>
      </c>
      <c r="S1517" s="42"/>
      <c r="W1517" s="5" t="str" cm="1">
        <f t="array" ref="W1517">_xlfn.LET(
 _xlpm.a, TRIM(_xlfn.TEXTSPLIT(M1517,",")),
 _xlpm.b, TRIM(_xlfn.TEXTSPLIT(L1517,",")),
 IFERROR(_xlfn._xlws.FILTER(_xlpm.a, ISNA(MATCH(_xlpm.a,_xlpm.b,0))), "Không có khác biệt")
)</f>
        <v>Không có khác biệt</v>
      </c>
    </row>
    <row r="1518" spans="1:23" ht="71.25">
      <c r="A1518" s="44">
        <v>20252</v>
      </c>
      <c r="B1518" s="45" t="s">
        <v>8926</v>
      </c>
      <c r="C1518" s="44">
        <v>2022</v>
      </c>
      <c r="D1518" s="45" t="s">
        <v>1144</v>
      </c>
      <c r="E1518" s="45" t="s">
        <v>1095</v>
      </c>
      <c r="F1518" s="45" t="s">
        <v>1088</v>
      </c>
      <c r="G1518" s="45" t="s">
        <v>1161</v>
      </c>
      <c r="H1518" s="45" t="s">
        <v>1090</v>
      </c>
      <c r="I1518" s="45" t="s">
        <v>3911</v>
      </c>
      <c r="J1518" s="45" t="s">
        <v>3912</v>
      </c>
      <c r="K1518" s="45" t="s">
        <v>1092</v>
      </c>
      <c r="L1518" s="45" t="s">
        <v>9622</v>
      </c>
      <c r="M1518" s="45" t="s">
        <v>9623</v>
      </c>
      <c r="N1518" s="44">
        <v>6</v>
      </c>
      <c r="O1518" s="44">
        <v>933000</v>
      </c>
      <c r="P1518" s="44">
        <v>5598000</v>
      </c>
      <c r="Q1518" s="44">
        <v>5598000</v>
      </c>
      <c r="R1518" s="44">
        <v>0</v>
      </c>
      <c r="S1518" s="42"/>
      <c r="W1518" s="5" t="str" cm="1">
        <f t="array" ref="W1518">_xlfn.LET(
 _xlpm.a, TRIM(_xlfn.TEXTSPLIT(M1518,",")),
 _xlpm.b, TRIM(_xlfn.TEXTSPLIT(L1518,",")),
 IFERROR(_xlfn._xlws.FILTER(_xlpm.a, ISNA(MATCH(_xlpm.a,_xlpm.b,0))), "Không có khác biệt")
)</f>
        <v>Không có khác biệt</v>
      </c>
    </row>
    <row r="1519" spans="1:23" ht="71.25">
      <c r="A1519" s="44">
        <v>20252</v>
      </c>
      <c r="B1519" s="45" t="s">
        <v>8926</v>
      </c>
      <c r="C1519" s="44">
        <v>2025</v>
      </c>
      <c r="D1519" s="45" t="s">
        <v>1117</v>
      </c>
      <c r="E1519" s="45" t="s">
        <v>1087</v>
      </c>
      <c r="F1519" s="45" t="s">
        <v>1088</v>
      </c>
      <c r="G1519" s="45" t="s">
        <v>1107</v>
      </c>
      <c r="H1519" s="45" t="s">
        <v>1090</v>
      </c>
      <c r="I1519" s="44">
        <v>2510242</v>
      </c>
      <c r="J1519" s="45" t="s">
        <v>3913</v>
      </c>
      <c r="K1519" s="45" t="s">
        <v>1092</v>
      </c>
      <c r="L1519" s="42"/>
      <c r="M1519" s="42"/>
      <c r="N1519" s="44">
        <v>0</v>
      </c>
      <c r="O1519" s="44">
        <v>933000</v>
      </c>
      <c r="P1519" s="44">
        <v>0</v>
      </c>
      <c r="Q1519" s="44">
        <v>26124000</v>
      </c>
      <c r="R1519" s="44">
        <v>26124000</v>
      </c>
      <c r="S1519" s="42"/>
      <c r="W1519" s="5" t="str" cm="1">
        <f t="array" ref="W1519">_xlfn.LET(
 _xlpm.a, TRIM(_xlfn.TEXTSPLIT(M1519,",")),
 _xlpm.b, TRIM(_xlfn.TEXTSPLIT(L1519,",")),
 IFERROR(_xlfn._xlws.FILTER(_xlpm.a, ISNA(MATCH(_xlpm.a,_xlpm.b,0))), "Không có khác biệt")
)</f>
        <v>Không có khác biệt</v>
      </c>
    </row>
    <row r="1520" spans="1:23" ht="71.25">
      <c r="A1520" s="44">
        <v>20252</v>
      </c>
      <c r="B1520" s="45" t="s">
        <v>8926</v>
      </c>
      <c r="C1520" s="44">
        <v>2025</v>
      </c>
      <c r="D1520" s="45" t="s">
        <v>1099</v>
      </c>
      <c r="E1520" s="45" t="s">
        <v>1087</v>
      </c>
      <c r="F1520" s="45" t="s">
        <v>1088</v>
      </c>
      <c r="G1520" s="45" t="s">
        <v>1089</v>
      </c>
      <c r="H1520" s="45" t="s">
        <v>1101</v>
      </c>
      <c r="I1520" s="44">
        <v>2510247</v>
      </c>
      <c r="J1520" s="45" t="s">
        <v>3914</v>
      </c>
      <c r="K1520" s="45" t="s">
        <v>1092</v>
      </c>
      <c r="L1520" s="45" t="s">
        <v>8954</v>
      </c>
      <c r="M1520" s="45" t="s">
        <v>9624</v>
      </c>
      <c r="N1520" s="44">
        <v>12</v>
      </c>
      <c r="O1520" s="44">
        <v>933000</v>
      </c>
      <c r="P1520" s="44">
        <v>11196000</v>
      </c>
      <c r="Q1520" s="44">
        <v>10253000</v>
      </c>
      <c r="R1520" s="44">
        <v>-943000</v>
      </c>
      <c r="S1520" s="42"/>
      <c r="W1520" s="5" t="str" cm="1">
        <f t="array" ref="W1520">_xlfn.LET(
 _xlpm.a, TRIM(_xlfn.TEXTSPLIT(M1520,",")),
 _xlpm.b, TRIM(_xlfn.TEXTSPLIT(L1520,",")),
 IFERROR(_xlfn._xlws.FILTER(_xlpm.a, ISNA(MATCH(_xlpm.a,_xlpm.b,0))), "Không có khác biệt")
)</f>
        <v>Không có khác biệt</v>
      </c>
    </row>
    <row r="1521" spans="1:23" ht="71.25">
      <c r="A1521" s="44">
        <v>20252</v>
      </c>
      <c r="B1521" s="45" t="s">
        <v>8926</v>
      </c>
      <c r="C1521" s="44">
        <v>2023</v>
      </c>
      <c r="D1521" s="45" t="s">
        <v>1197</v>
      </c>
      <c r="E1521" s="45" t="s">
        <v>1095</v>
      </c>
      <c r="F1521" s="45" t="s">
        <v>1088</v>
      </c>
      <c r="G1521" s="45" t="s">
        <v>1165</v>
      </c>
      <c r="H1521" s="45" t="s">
        <v>1090</v>
      </c>
      <c r="I1521" s="45" t="s">
        <v>3915</v>
      </c>
      <c r="J1521" s="45" t="s">
        <v>3916</v>
      </c>
      <c r="K1521" s="45" t="s">
        <v>1092</v>
      </c>
      <c r="L1521" s="42"/>
      <c r="M1521" s="42"/>
      <c r="N1521" s="44">
        <v>0</v>
      </c>
      <c r="O1521" s="44">
        <v>933000</v>
      </c>
      <c r="P1521" s="44">
        <v>0</v>
      </c>
      <c r="Q1521" s="44">
        <v>28000000</v>
      </c>
      <c r="R1521" s="44">
        <v>28000000</v>
      </c>
      <c r="S1521" s="42"/>
      <c r="W1521" s="5" t="str" cm="1">
        <f t="array" ref="W1521">_xlfn.LET(
 _xlpm.a, TRIM(_xlfn.TEXTSPLIT(M1521,",")),
 _xlpm.b, TRIM(_xlfn.TEXTSPLIT(L1521,",")),
 IFERROR(_xlfn._xlws.FILTER(_xlpm.a, ISNA(MATCH(_xlpm.a,_xlpm.b,0))), "Không có khác biệt")
)</f>
        <v>Không có khác biệt</v>
      </c>
    </row>
    <row r="1522" spans="1:23" ht="71.25">
      <c r="A1522" s="44">
        <v>20252</v>
      </c>
      <c r="B1522" s="45" t="s">
        <v>8926</v>
      </c>
      <c r="C1522" s="44">
        <v>2023</v>
      </c>
      <c r="D1522" s="45" t="s">
        <v>1197</v>
      </c>
      <c r="E1522" s="45" t="s">
        <v>1095</v>
      </c>
      <c r="F1522" s="45" t="s">
        <v>1088</v>
      </c>
      <c r="G1522" s="45" t="s">
        <v>1268</v>
      </c>
      <c r="H1522" s="45" t="s">
        <v>1090</v>
      </c>
      <c r="I1522" s="45" t="s">
        <v>3917</v>
      </c>
      <c r="J1522" s="45" t="s">
        <v>3918</v>
      </c>
      <c r="K1522" s="45" t="s">
        <v>1092</v>
      </c>
      <c r="L1522" s="42"/>
      <c r="M1522" s="42"/>
      <c r="N1522" s="44">
        <v>0</v>
      </c>
      <c r="O1522" s="44">
        <v>933000</v>
      </c>
      <c r="P1522" s="44">
        <v>0</v>
      </c>
      <c r="Q1522" s="44">
        <v>28000000</v>
      </c>
      <c r="R1522" s="44">
        <v>28000000</v>
      </c>
      <c r="S1522" s="42"/>
      <c r="W1522" s="5" t="str" cm="1">
        <f t="array" ref="W1522">_xlfn.LET(
 _xlpm.a, TRIM(_xlfn.TEXTSPLIT(M1522,",")),
 _xlpm.b, TRIM(_xlfn.TEXTSPLIT(L1522,",")),
 IFERROR(_xlfn._xlws.FILTER(_xlpm.a, ISNA(MATCH(_xlpm.a,_xlpm.b,0))), "Không có khác biệt")
)</f>
        <v>Không có khác biệt</v>
      </c>
    </row>
    <row r="1523" spans="1:23" ht="71.25">
      <c r="A1523" s="44">
        <v>20252</v>
      </c>
      <c r="B1523" s="45" t="s">
        <v>8926</v>
      </c>
      <c r="C1523" s="44">
        <v>2022</v>
      </c>
      <c r="D1523" s="45" t="s">
        <v>1144</v>
      </c>
      <c r="E1523" s="45" t="s">
        <v>1095</v>
      </c>
      <c r="F1523" s="45" t="s">
        <v>1088</v>
      </c>
      <c r="G1523" s="45" t="s">
        <v>1319</v>
      </c>
      <c r="H1523" s="45" t="s">
        <v>1090</v>
      </c>
      <c r="I1523" s="45" t="s">
        <v>3919</v>
      </c>
      <c r="J1523" s="45" t="s">
        <v>3920</v>
      </c>
      <c r="K1523" s="45" t="s">
        <v>1092</v>
      </c>
      <c r="L1523" s="42"/>
      <c r="M1523" s="42"/>
      <c r="N1523" s="44">
        <v>0</v>
      </c>
      <c r="O1523" s="44">
        <v>933000</v>
      </c>
      <c r="P1523" s="44">
        <v>0</v>
      </c>
      <c r="Q1523" s="44">
        <v>23300000</v>
      </c>
      <c r="R1523" s="44">
        <v>23300000</v>
      </c>
      <c r="S1523" s="42"/>
      <c r="W1523" s="5" t="str" cm="1">
        <f t="array" ref="W1523">_xlfn.LET(
 _xlpm.a, TRIM(_xlfn.TEXTSPLIT(M1523,",")),
 _xlpm.b, TRIM(_xlfn.TEXTSPLIT(L1523,",")),
 IFERROR(_xlfn._xlws.FILTER(_xlpm.a, ISNA(MATCH(_xlpm.a,_xlpm.b,0))), "Không có khác biệt")
)</f>
        <v>Không có khác biệt</v>
      </c>
    </row>
    <row r="1524" spans="1:23" ht="85.5">
      <c r="A1524" s="44">
        <v>20252</v>
      </c>
      <c r="B1524" s="45" t="s">
        <v>8926</v>
      </c>
      <c r="C1524" s="44">
        <v>2025</v>
      </c>
      <c r="D1524" s="45" t="s">
        <v>1099</v>
      </c>
      <c r="E1524" s="45" t="s">
        <v>1087</v>
      </c>
      <c r="F1524" s="45" t="s">
        <v>1088</v>
      </c>
      <c r="G1524" s="45" t="s">
        <v>1107</v>
      </c>
      <c r="H1524" s="45" t="s">
        <v>1101</v>
      </c>
      <c r="I1524" s="44">
        <v>2510530</v>
      </c>
      <c r="J1524" s="45" t="s">
        <v>3922</v>
      </c>
      <c r="K1524" s="45" t="s">
        <v>1092</v>
      </c>
      <c r="L1524" s="45" t="s">
        <v>8943</v>
      </c>
      <c r="M1524" s="45" t="s">
        <v>9625</v>
      </c>
      <c r="N1524" s="44">
        <v>15</v>
      </c>
      <c r="O1524" s="44">
        <v>933000</v>
      </c>
      <c r="P1524" s="44">
        <v>13995000</v>
      </c>
      <c r="Q1524" s="44">
        <v>11186000</v>
      </c>
      <c r="R1524" s="44">
        <v>-2809000</v>
      </c>
      <c r="S1524" s="42"/>
      <c r="W1524" s="5" t="str" cm="1">
        <f t="array" ref="W1524">_xlfn.LET(
 _xlpm.a, TRIM(_xlfn.TEXTSPLIT(M1524,",")),
 _xlpm.b, TRIM(_xlfn.TEXTSPLIT(L1524,",")),
 IFERROR(_xlfn._xlws.FILTER(_xlpm.a, ISNA(MATCH(_xlpm.a,_xlpm.b,0))), "Không có khác biệt")
)</f>
        <v>Không có khác biệt</v>
      </c>
    </row>
    <row r="1525" spans="1:23" ht="71.25">
      <c r="A1525" s="44">
        <v>20252</v>
      </c>
      <c r="B1525" s="45" t="s">
        <v>8926</v>
      </c>
      <c r="C1525" s="44">
        <v>2024</v>
      </c>
      <c r="D1525" s="45" t="s">
        <v>1086</v>
      </c>
      <c r="E1525" s="45" t="s">
        <v>1087</v>
      </c>
      <c r="F1525" s="45" t="s">
        <v>1088</v>
      </c>
      <c r="G1525" s="45" t="s">
        <v>1124</v>
      </c>
      <c r="H1525" s="45" t="s">
        <v>1090</v>
      </c>
      <c r="I1525" s="44">
        <v>2410109</v>
      </c>
      <c r="J1525" s="45" t="s">
        <v>3923</v>
      </c>
      <c r="K1525" s="45" t="s">
        <v>1092</v>
      </c>
      <c r="L1525" s="45" t="s">
        <v>9328</v>
      </c>
      <c r="M1525" s="45" t="s">
        <v>9626</v>
      </c>
      <c r="N1525" s="44">
        <v>13</v>
      </c>
      <c r="O1525" s="44">
        <v>933000</v>
      </c>
      <c r="P1525" s="44">
        <v>12129000</v>
      </c>
      <c r="Q1525" s="44">
        <v>12129000</v>
      </c>
      <c r="R1525" s="44">
        <v>0</v>
      </c>
      <c r="S1525" s="42"/>
      <c r="W1525" s="5" t="str" cm="1">
        <f t="array" ref="W1525">_xlfn.LET(
 _xlpm.a, TRIM(_xlfn.TEXTSPLIT(M1525,",")),
 _xlpm.b, TRIM(_xlfn.TEXTSPLIT(L1525,",")),
 IFERROR(_xlfn._xlws.FILTER(_xlpm.a, ISNA(MATCH(_xlpm.a,_xlpm.b,0))), "Không có khác biệt")
)</f>
        <v>Không có khác biệt</v>
      </c>
    </row>
    <row r="1526" spans="1:23" ht="71.25">
      <c r="A1526" s="44">
        <v>20252</v>
      </c>
      <c r="B1526" s="45" t="s">
        <v>8926</v>
      </c>
      <c r="C1526" s="44">
        <v>2025</v>
      </c>
      <c r="D1526" s="45" t="s">
        <v>1099</v>
      </c>
      <c r="E1526" s="45" t="s">
        <v>1087</v>
      </c>
      <c r="F1526" s="45" t="s">
        <v>1088</v>
      </c>
      <c r="G1526" s="45" t="s">
        <v>1118</v>
      </c>
      <c r="H1526" s="45" t="s">
        <v>1101</v>
      </c>
      <c r="I1526" s="44">
        <v>2510199</v>
      </c>
      <c r="J1526" s="45" t="s">
        <v>3924</v>
      </c>
      <c r="K1526" s="45" t="s">
        <v>1092</v>
      </c>
      <c r="L1526" s="45" t="s">
        <v>9627</v>
      </c>
      <c r="M1526" s="45" t="s">
        <v>9628</v>
      </c>
      <c r="N1526" s="44">
        <v>15</v>
      </c>
      <c r="O1526" s="44">
        <v>933000</v>
      </c>
      <c r="P1526" s="44">
        <v>13995000</v>
      </c>
      <c r="Q1526" s="44">
        <v>11186000</v>
      </c>
      <c r="R1526" s="44">
        <v>-2809000</v>
      </c>
      <c r="S1526" s="42"/>
      <c r="W1526" s="5" t="str" cm="1">
        <f t="array" ref="W1526">_xlfn.LET(
 _xlpm.a, TRIM(_xlfn.TEXTSPLIT(M1526,",")),
 _xlpm.b, TRIM(_xlfn.TEXTSPLIT(L1526,",")),
 IFERROR(_xlfn._xlws.FILTER(_xlpm.a, ISNA(MATCH(_xlpm.a,_xlpm.b,0))), "Không có khác biệt")
)</f>
        <v>Không có khác biệt</v>
      </c>
    </row>
    <row r="1527" spans="1:23" ht="71.25">
      <c r="A1527" s="44">
        <v>20252</v>
      </c>
      <c r="B1527" s="45" t="s">
        <v>8926</v>
      </c>
      <c r="C1527" s="44">
        <v>2023</v>
      </c>
      <c r="D1527" s="45" t="s">
        <v>1127</v>
      </c>
      <c r="E1527" s="45" t="s">
        <v>1095</v>
      </c>
      <c r="F1527" s="45" t="s">
        <v>1088</v>
      </c>
      <c r="G1527" s="45" t="s">
        <v>1118</v>
      </c>
      <c r="H1527" s="45" t="s">
        <v>1101</v>
      </c>
      <c r="I1527" s="45" t="s">
        <v>3926</v>
      </c>
      <c r="J1527" s="45" t="s">
        <v>3927</v>
      </c>
      <c r="K1527" s="45" t="s">
        <v>1092</v>
      </c>
      <c r="L1527" s="42"/>
      <c r="M1527" s="42"/>
      <c r="N1527" s="44">
        <v>0</v>
      </c>
      <c r="O1527" s="44">
        <v>933000</v>
      </c>
      <c r="P1527" s="44">
        <v>0</v>
      </c>
      <c r="Q1527" s="44">
        <v>28000000</v>
      </c>
      <c r="R1527" s="44">
        <v>28000000</v>
      </c>
      <c r="S1527" s="42"/>
      <c r="W1527" s="5" t="str" cm="1">
        <f t="array" ref="W1527">_xlfn.LET(
 _xlpm.a, TRIM(_xlfn.TEXTSPLIT(M1527,",")),
 _xlpm.b, TRIM(_xlfn.TEXTSPLIT(L1527,",")),
 IFERROR(_xlfn._xlws.FILTER(_xlpm.a, ISNA(MATCH(_xlpm.a,_xlpm.b,0))), "Không có khác biệt")
)</f>
        <v>Không có khác biệt</v>
      </c>
    </row>
    <row r="1528" spans="1:23" ht="71.25">
      <c r="A1528" s="44">
        <v>20252</v>
      </c>
      <c r="B1528" s="45" t="s">
        <v>8926</v>
      </c>
      <c r="C1528" s="44">
        <v>2021</v>
      </c>
      <c r="D1528" s="45" t="s">
        <v>1180</v>
      </c>
      <c r="E1528" s="45" t="s">
        <v>1095</v>
      </c>
      <c r="F1528" s="45" t="s">
        <v>1088</v>
      </c>
      <c r="G1528" s="45" t="s">
        <v>1089</v>
      </c>
      <c r="H1528" s="45" t="s">
        <v>1101</v>
      </c>
      <c r="I1528" s="45" t="s">
        <v>3929</v>
      </c>
      <c r="J1528" s="45" t="s">
        <v>3930</v>
      </c>
      <c r="K1528" s="45" t="s">
        <v>1092</v>
      </c>
      <c r="L1528" s="42"/>
      <c r="M1528" s="42"/>
      <c r="N1528" s="44">
        <v>0</v>
      </c>
      <c r="O1528" s="44">
        <v>933000</v>
      </c>
      <c r="P1528" s="44">
        <v>0</v>
      </c>
      <c r="Q1528" s="44">
        <v>0</v>
      </c>
      <c r="R1528" s="44">
        <v>0</v>
      </c>
      <c r="S1528" s="42"/>
      <c r="W1528" s="5" t="str" cm="1">
        <f t="array" ref="W1528">_xlfn.LET(
 _xlpm.a, TRIM(_xlfn.TEXTSPLIT(M1528,",")),
 _xlpm.b, TRIM(_xlfn.TEXTSPLIT(L1528,",")),
 IFERROR(_xlfn._xlws.FILTER(_xlpm.a, ISNA(MATCH(_xlpm.a,_xlpm.b,0))), "Không có khác biệt")
)</f>
        <v>Không có khác biệt</v>
      </c>
    </row>
    <row r="1529" spans="1:23" ht="71.25">
      <c r="A1529" s="44">
        <v>20252</v>
      </c>
      <c r="B1529" s="45" t="s">
        <v>8926</v>
      </c>
      <c r="C1529" s="44">
        <v>2022</v>
      </c>
      <c r="D1529" s="45" t="s">
        <v>1144</v>
      </c>
      <c r="E1529" s="45" t="s">
        <v>1095</v>
      </c>
      <c r="F1529" s="45" t="s">
        <v>1088</v>
      </c>
      <c r="G1529" s="45" t="s">
        <v>1161</v>
      </c>
      <c r="H1529" s="45" t="s">
        <v>1090</v>
      </c>
      <c r="I1529" s="45" t="s">
        <v>3931</v>
      </c>
      <c r="J1529" s="45" t="s">
        <v>3932</v>
      </c>
      <c r="K1529" s="45" t="s">
        <v>1092</v>
      </c>
      <c r="L1529" s="45" t="s">
        <v>8939</v>
      </c>
      <c r="M1529" s="42"/>
      <c r="N1529" s="44">
        <v>2</v>
      </c>
      <c r="O1529" s="44">
        <v>933000</v>
      </c>
      <c r="P1529" s="44">
        <v>1866000</v>
      </c>
      <c r="Q1529" s="44">
        <v>23300000</v>
      </c>
      <c r="R1529" s="44">
        <v>21434000</v>
      </c>
      <c r="S1529" s="42"/>
      <c r="W1529" s="5" t="str" cm="1">
        <f t="array" ref="W1529">_xlfn.LET(
 _xlpm.a, TRIM(_xlfn.TEXTSPLIT(M1529,",")),
 _xlpm.b, TRIM(_xlfn.TEXTSPLIT(L1529,",")),
 IFERROR(_xlfn._xlws.FILTER(_xlpm.a, ISNA(MATCH(_xlpm.a,_xlpm.b,0))), "Không có khác biệt")
)</f>
        <v>Không có khác biệt</v>
      </c>
    </row>
    <row r="1530" spans="1:23" ht="71.25">
      <c r="A1530" s="44">
        <v>20252</v>
      </c>
      <c r="B1530" s="45" t="s">
        <v>8926</v>
      </c>
      <c r="C1530" s="44">
        <v>2024</v>
      </c>
      <c r="D1530" s="45" t="s">
        <v>1591</v>
      </c>
      <c r="E1530" s="45" t="s">
        <v>1095</v>
      </c>
      <c r="F1530" s="45" t="s">
        <v>19</v>
      </c>
      <c r="G1530" s="45" t="s">
        <v>1096</v>
      </c>
      <c r="H1530" s="42"/>
      <c r="I1530" s="44">
        <v>2440020</v>
      </c>
      <c r="J1530" s="45" t="s">
        <v>3933</v>
      </c>
      <c r="K1530" s="45" t="s">
        <v>1092</v>
      </c>
      <c r="L1530" s="42"/>
      <c r="M1530" s="42"/>
      <c r="N1530" s="44">
        <v>0</v>
      </c>
      <c r="O1530" s="44">
        <v>0</v>
      </c>
      <c r="P1530" s="44">
        <v>0</v>
      </c>
      <c r="Q1530" s="44">
        <v>28000000</v>
      </c>
      <c r="R1530" s="44">
        <v>28000000</v>
      </c>
      <c r="S1530" s="42"/>
      <c r="W1530" s="5" t="str" cm="1">
        <f t="array" ref="W1530">_xlfn.LET(
 _xlpm.a, TRIM(_xlfn.TEXTSPLIT(M1530,",")),
 _xlpm.b, TRIM(_xlfn.TEXTSPLIT(L1530,",")),
 IFERROR(_xlfn._xlws.FILTER(_xlpm.a, ISNA(MATCH(_xlpm.a,_xlpm.b,0))), "Không có khác biệt")
)</f>
        <v>Không có khác biệt</v>
      </c>
    </row>
    <row r="1531" spans="1:23" ht="71.25">
      <c r="A1531" s="44">
        <v>20252</v>
      </c>
      <c r="B1531" s="45" t="s">
        <v>8926</v>
      </c>
      <c r="C1531" s="44">
        <v>2022</v>
      </c>
      <c r="D1531" s="45" t="s">
        <v>1141</v>
      </c>
      <c r="E1531" s="45" t="s">
        <v>1095</v>
      </c>
      <c r="F1531" s="45" t="s">
        <v>1088</v>
      </c>
      <c r="G1531" s="45" t="s">
        <v>1089</v>
      </c>
      <c r="H1531" s="45" t="s">
        <v>1101</v>
      </c>
      <c r="I1531" s="45" t="s">
        <v>3935</v>
      </c>
      <c r="J1531" s="45" t="s">
        <v>3936</v>
      </c>
      <c r="K1531" s="45" t="s">
        <v>1092</v>
      </c>
      <c r="L1531" s="45" t="s">
        <v>8939</v>
      </c>
      <c r="M1531" s="42"/>
      <c r="N1531" s="44">
        <v>2</v>
      </c>
      <c r="O1531" s="44">
        <v>933000</v>
      </c>
      <c r="P1531" s="44">
        <v>1866000</v>
      </c>
      <c r="Q1531" s="44">
        <v>28000000</v>
      </c>
      <c r="R1531" s="44">
        <v>26134000</v>
      </c>
      <c r="S1531" s="42"/>
      <c r="W1531" s="5" t="str" cm="1">
        <f t="array" ref="W1531">_xlfn.LET(
 _xlpm.a, TRIM(_xlfn.TEXTSPLIT(M1531,",")),
 _xlpm.b, TRIM(_xlfn.TEXTSPLIT(L1531,",")),
 IFERROR(_xlfn._xlws.FILTER(_xlpm.a, ISNA(MATCH(_xlpm.a,_xlpm.b,0))), "Không có khác biệt")
)</f>
        <v>Không có khác biệt</v>
      </c>
    </row>
    <row r="1532" spans="1:23" ht="71.25">
      <c r="A1532" s="44">
        <v>20252</v>
      </c>
      <c r="B1532" s="45" t="s">
        <v>8926</v>
      </c>
      <c r="C1532" s="44">
        <v>2025</v>
      </c>
      <c r="D1532" s="45" t="s">
        <v>1117</v>
      </c>
      <c r="E1532" s="45" t="s">
        <v>1087</v>
      </c>
      <c r="F1532" s="45" t="s">
        <v>1088</v>
      </c>
      <c r="G1532" s="45" t="s">
        <v>1158</v>
      </c>
      <c r="H1532" s="45" t="s">
        <v>1090</v>
      </c>
      <c r="I1532" s="44">
        <v>2510421</v>
      </c>
      <c r="J1532" s="45" t="s">
        <v>3938</v>
      </c>
      <c r="K1532" s="45" t="s">
        <v>1092</v>
      </c>
      <c r="L1532" s="42"/>
      <c r="M1532" s="42"/>
      <c r="N1532" s="44">
        <v>0</v>
      </c>
      <c r="O1532" s="44">
        <v>933000</v>
      </c>
      <c r="P1532" s="44">
        <v>0</v>
      </c>
      <c r="Q1532" s="44">
        <v>24258000</v>
      </c>
      <c r="R1532" s="44">
        <v>24258000</v>
      </c>
      <c r="S1532" s="42"/>
      <c r="W1532" s="5" t="str" cm="1">
        <f t="array" ref="W1532">_xlfn.LET(
 _xlpm.a, TRIM(_xlfn.TEXTSPLIT(M1532,",")),
 _xlpm.b, TRIM(_xlfn.TEXTSPLIT(L1532,",")),
 IFERROR(_xlfn._xlws.FILTER(_xlpm.a, ISNA(MATCH(_xlpm.a,_xlpm.b,0))), "Không có khác biệt")
)</f>
        <v>Không có khác biệt</v>
      </c>
    </row>
    <row r="1533" spans="1:23" ht="71.25">
      <c r="A1533" s="44">
        <v>20252</v>
      </c>
      <c r="B1533" s="45" t="s">
        <v>8926</v>
      </c>
      <c r="C1533" s="44">
        <v>2022</v>
      </c>
      <c r="D1533" s="45" t="s">
        <v>1144</v>
      </c>
      <c r="E1533" s="45" t="s">
        <v>1095</v>
      </c>
      <c r="F1533" s="45" t="s">
        <v>1088</v>
      </c>
      <c r="G1533" s="45" t="s">
        <v>1165</v>
      </c>
      <c r="H1533" s="45" t="s">
        <v>1090</v>
      </c>
      <c r="I1533" s="45" t="s">
        <v>3939</v>
      </c>
      <c r="J1533" s="45" t="s">
        <v>3940</v>
      </c>
      <c r="K1533" s="45" t="s">
        <v>1092</v>
      </c>
      <c r="L1533" s="45" t="s">
        <v>8939</v>
      </c>
      <c r="M1533" s="42"/>
      <c r="N1533" s="44">
        <v>2</v>
      </c>
      <c r="O1533" s="44">
        <v>933000</v>
      </c>
      <c r="P1533" s="44">
        <v>1866000</v>
      </c>
      <c r="Q1533" s="44">
        <v>23300000</v>
      </c>
      <c r="R1533" s="44">
        <v>21434000</v>
      </c>
      <c r="S1533" s="42"/>
      <c r="W1533" s="5" t="str" cm="1">
        <f t="array" ref="W1533">_xlfn.LET(
 _xlpm.a, TRIM(_xlfn.TEXTSPLIT(M1533,",")),
 _xlpm.b, TRIM(_xlfn.TEXTSPLIT(L1533,",")),
 IFERROR(_xlfn._xlws.FILTER(_xlpm.a, ISNA(MATCH(_xlpm.a,_xlpm.b,0))), "Không có khác biệt")
)</f>
        <v>Không có khác biệt</v>
      </c>
    </row>
    <row r="1534" spans="1:23" ht="71.25">
      <c r="A1534" s="44">
        <v>20252</v>
      </c>
      <c r="B1534" s="45" t="s">
        <v>8926</v>
      </c>
      <c r="C1534" s="44">
        <v>2022</v>
      </c>
      <c r="D1534" s="45" t="s">
        <v>1141</v>
      </c>
      <c r="E1534" s="45" t="s">
        <v>1095</v>
      </c>
      <c r="F1534" s="45" t="s">
        <v>1088</v>
      </c>
      <c r="G1534" s="45" t="s">
        <v>1089</v>
      </c>
      <c r="H1534" s="45" t="s">
        <v>1101</v>
      </c>
      <c r="I1534" s="45" t="s">
        <v>3941</v>
      </c>
      <c r="J1534" s="45" t="s">
        <v>3942</v>
      </c>
      <c r="K1534" s="45" t="s">
        <v>1092</v>
      </c>
      <c r="L1534" s="42"/>
      <c r="M1534" s="42"/>
      <c r="N1534" s="44">
        <v>0</v>
      </c>
      <c r="O1534" s="44">
        <v>933000</v>
      </c>
      <c r="P1534" s="44">
        <v>0</v>
      </c>
      <c r="Q1534" s="44">
        <v>0</v>
      </c>
      <c r="R1534" s="44">
        <v>0</v>
      </c>
      <c r="S1534" s="42"/>
      <c r="W1534" s="5" t="str" cm="1">
        <f t="array" ref="W1534">_xlfn.LET(
 _xlpm.a, TRIM(_xlfn.TEXTSPLIT(M1534,",")),
 _xlpm.b, TRIM(_xlfn.TEXTSPLIT(L1534,",")),
 IFERROR(_xlfn._xlws.FILTER(_xlpm.a, ISNA(MATCH(_xlpm.a,_xlpm.b,0))), "Không có khác biệt")
)</f>
        <v>Không có khác biệt</v>
      </c>
    </row>
    <row r="1535" spans="1:23" ht="71.25">
      <c r="A1535" s="44">
        <v>20252</v>
      </c>
      <c r="B1535" s="45" t="s">
        <v>8926</v>
      </c>
      <c r="C1535" s="44">
        <v>2025</v>
      </c>
      <c r="D1535" s="45" t="s">
        <v>1099</v>
      </c>
      <c r="E1535" s="45" t="s">
        <v>1087</v>
      </c>
      <c r="F1535" s="45" t="s">
        <v>1088</v>
      </c>
      <c r="G1535" s="45" t="s">
        <v>1175</v>
      </c>
      <c r="H1535" s="45" t="s">
        <v>1101</v>
      </c>
      <c r="I1535" s="44">
        <v>2510644</v>
      </c>
      <c r="J1535" s="45" t="s">
        <v>3690</v>
      </c>
      <c r="K1535" s="45" t="s">
        <v>1092</v>
      </c>
      <c r="L1535" s="45" t="s">
        <v>9629</v>
      </c>
      <c r="M1535" s="45" t="s">
        <v>9630</v>
      </c>
      <c r="N1535" s="44">
        <v>12</v>
      </c>
      <c r="O1535" s="44">
        <v>933000</v>
      </c>
      <c r="P1535" s="44">
        <v>11196000</v>
      </c>
      <c r="Q1535" s="44">
        <v>9320000</v>
      </c>
      <c r="R1535" s="44">
        <v>-1876000</v>
      </c>
      <c r="S1535" s="42"/>
      <c r="W1535" s="5" t="str" cm="1">
        <f t="array" ref="W1535">_xlfn.LET(
 _xlpm.a, TRIM(_xlfn.TEXTSPLIT(M1535,",")),
 _xlpm.b, TRIM(_xlfn.TEXTSPLIT(L1535,",")),
 IFERROR(_xlfn._xlws.FILTER(_xlpm.a, ISNA(MATCH(_xlpm.a,_xlpm.b,0))), "Không có khác biệt")
)</f>
        <v>Không có khác biệt</v>
      </c>
    </row>
    <row r="1536" spans="1:23" ht="114">
      <c r="A1536" s="44">
        <v>20252</v>
      </c>
      <c r="B1536" s="45" t="s">
        <v>8926</v>
      </c>
      <c r="C1536" s="44">
        <v>2025</v>
      </c>
      <c r="D1536" s="45" t="s">
        <v>1099</v>
      </c>
      <c r="E1536" s="45" t="s">
        <v>1087</v>
      </c>
      <c r="F1536" s="45" t="s">
        <v>1088</v>
      </c>
      <c r="G1536" s="45" t="s">
        <v>1175</v>
      </c>
      <c r="H1536" s="45" t="s">
        <v>1101</v>
      </c>
      <c r="I1536" s="44">
        <v>2510805</v>
      </c>
      <c r="J1536" s="45" t="s">
        <v>3944</v>
      </c>
      <c r="K1536" s="45" t="s">
        <v>1092</v>
      </c>
      <c r="L1536" s="45" t="s">
        <v>9631</v>
      </c>
      <c r="M1536" s="45" t="s">
        <v>9632</v>
      </c>
      <c r="N1536" s="44">
        <v>20</v>
      </c>
      <c r="O1536" s="44">
        <v>933000</v>
      </c>
      <c r="P1536" s="44">
        <v>18660000</v>
      </c>
      <c r="Q1536" s="44">
        <v>13985000</v>
      </c>
      <c r="R1536" s="44">
        <v>-4675000</v>
      </c>
      <c r="S1536" s="42"/>
      <c r="W1536" s="5" t="str" cm="1">
        <f t="array" ref="W1536">_xlfn.LET(
 _xlpm.a, TRIM(_xlfn.TEXTSPLIT(M1536,",")),
 _xlpm.b, TRIM(_xlfn.TEXTSPLIT(L1536,",")),
 IFERROR(_xlfn._xlws.FILTER(_xlpm.a, ISNA(MATCH(_xlpm.a,_xlpm.b,0))), "Không có khác biệt")
)</f>
        <v>Không có khác biệt</v>
      </c>
    </row>
    <row r="1537" spans="1:23" ht="71.25">
      <c r="A1537" s="44">
        <v>20252</v>
      </c>
      <c r="B1537" s="45" t="s">
        <v>8926</v>
      </c>
      <c r="C1537" s="44">
        <v>2024</v>
      </c>
      <c r="D1537" s="45" t="s">
        <v>1110</v>
      </c>
      <c r="E1537" s="45" t="s">
        <v>1095</v>
      </c>
      <c r="F1537" s="45" t="s">
        <v>1088</v>
      </c>
      <c r="G1537" s="45" t="s">
        <v>1124</v>
      </c>
      <c r="H1537" s="45" t="s">
        <v>1101</v>
      </c>
      <c r="I1537" s="44">
        <v>2410306</v>
      </c>
      <c r="J1537" s="45" t="s">
        <v>3429</v>
      </c>
      <c r="K1537" s="45" t="s">
        <v>1092</v>
      </c>
      <c r="L1537" s="42"/>
      <c r="M1537" s="42"/>
      <c r="N1537" s="44">
        <v>0</v>
      </c>
      <c r="O1537" s="44">
        <v>933000</v>
      </c>
      <c r="P1537" s="44">
        <v>0</v>
      </c>
      <c r="Q1537" s="44">
        <v>28000000</v>
      </c>
      <c r="R1537" s="44">
        <v>28000000</v>
      </c>
      <c r="S1537" s="42"/>
      <c r="W1537" s="5" t="str" cm="1">
        <f t="array" ref="W1537">_xlfn.LET(
 _xlpm.a, TRIM(_xlfn.TEXTSPLIT(M1537,",")),
 _xlpm.b, TRIM(_xlfn.TEXTSPLIT(L1537,",")),
 IFERROR(_xlfn._xlws.FILTER(_xlpm.a, ISNA(MATCH(_xlpm.a,_xlpm.b,0))), "Không có khác biệt")
)</f>
        <v>Không có khác biệt</v>
      </c>
    </row>
    <row r="1538" spans="1:23" ht="71.25">
      <c r="A1538" s="44">
        <v>20252</v>
      </c>
      <c r="B1538" s="45" t="s">
        <v>8926</v>
      </c>
      <c r="C1538" s="44">
        <v>2024</v>
      </c>
      <c r="D1538" s="45" t="s">
        <v>1591</v>
      </c>
      <c r="E1538" s="45" t="s">
        <v>1095</v>
      </c>
      <c r="F1538" s="45" t="s">
        <v>19</v>
      </c>
      <c r="G1538" s="45" t="s">
        <v>1096</v>
      </c>
      <c r="H1538" s="42"/>
      <c r="I1538" s="44">
        <v>2440015</v>
      </c>
      <c r="J1538" s="45" t="s">
        <v>3947</v>
      </c>
      <c r="K1538" s="45" t="s">
        <v>1092</v>
      </c>
      <c r="L1538" s="42"/>
      <c r="M1538" s="42"/>
      <c r="N1538" s="44">
        <v>0</v>
      </c>
      <c r="O1538" s="44">
        <v>0</v>
      </c>
      <c r="P1538" s="44">
        <v>0</v>
      </c>
      <c r="Q1538" s="44">
        <v>0</v>
      </c>
      <c r="R1538" s="44">
        <v>0</v>
      </c>
      <c r="S1538" s="42"/>
      <c r="W1538" s="5" t="str" cm="1">
        <f t="array" ref="W1538">_xlfn.LET(
 _xlpm.a, TRIM(_xlfn.TEXTSPLIT(M1538,",")),
 _xlpm.b, TRIM(_xlfn.TEXTSPLIT(L1538,",")),
 IFERROR(_xlfn._xlws.FILTER(_xlpm.a, ISNA(MATCH(_xlpm.a,_xlpm.b,0))), "Không có khác biệt")
)</f>
        <v>Không có khác biệt</v>
      </c>
    </row>
    <row r="1539" spans="1:23" ht="71.25">
      <c r="A1539" s="44">
        <v>20252</v>
      </c>
      <c r="B1539" s="45" t="s">
        <v>8926</v>
      </c>
      <c r="C1539" s="44">
        <v>2025</v>
      </c>
      <c r="D1539" s="45" t="s">
        <v>1117</v>
      </c>
      <c r="E1539" s="45" t="s">
        <v>1087</v>
      </c>
      <c r="F1539" s="45" t="s">
        <v>1088</v>
      </c>
      <c r="G1539" s="45" t="s">
        <v>1207</v>
      </c>
      <c r="H1539" s="45" t="s">
        <v>1090</v>
      </c>
      <c r="I1539" s="44">
        <v>2510878</v>
      </c>
      <c r="J1539" s="45" t="s">
        <v>3949</v>
      </c>
      <c r="K1539" s="45" t="s">
        <v>1092</v>
      </c>
      <c r="L1539" s="42"/>
      <c r="M1539" s="42"/>
      <c r="N1539" s="44">
        <v>0</v>
      </c>
      <c r="O1539" s="44">
        <v>933000</v>
      </c>
      <c r="P1539" s="44">
        <v>0</v>
      </c>
      <c r="Q1539" s="44">
        <v>26124000</v>
      </c>
      <c r="R1539" s="44">
        <v>26124000</v>
      </c>
      <c r="S1539" s="42"/>
      <c r="W1539" s="5" t="str" cm="1">
        <f t="array" ref="W1539">_xlfn.LET(
 _xlpm.a, TRIM(_xlfn.TEXTSPLIT(M1539,",")),
 _xlpm.b, TRIM(_xlfn.TEXTSPLIT(L1539,",")),
 IFERROR(_xlfn._xlws.FILTER(_xlpm.a, ISNA(MATCH(_xlpm.a,_xlpm.b,0))), "Không có khác biệt")
)</f>
        <v>Không có khác biệt</v>
      </c>
    </row>
    <row r="1540" spans="1:23" ht="71.25">
      <c r="A1540" s="44">
        <v>20252</v>
      </c>
      <c r="B1540" s="45" t="s">
        <v>8926</v>
      </c>
      <c r="C1540" s="44">
        <v>2023</v>
      </c>
      <c r="D1540" s="45" t="s">
        <v>1127</v>
      </c>
      <c r="E1540" s="45" t="s">
        <v>1095</v>
      </c>
      <c r="F1540" s="45" t="s">
        <v>1088</v>
      </c>
      <c r="G1540" s="45" t="s">
        <v>1811</v>
      </c>
      <c r="H1540" s="45" t="s">
        <v>1101</v>
      </c>
      <c r="I1540" s="45" t="s">
        <v>3950</v>
      </c>
      <c r="J1540" s="45" t="s">
        <v>3951</v>
      </c>
      <c r="K1540" s="45" t="s">
        <v>1092</v>
      </c>
      <c r="L1540" s="42"/>
      <c r="M1540" s="42"/>
      <c r="N1540" s="44">
        <v>0</v>
      </c>
      <c r="O1540" s="44">
        <v>1667000</v>
      </c>
      <c r="P1540" s="44">
        <v>0</v>
      </c>
      <c r="Q1540" s="44">
        <v>50000000</v>
      </c>
      <c r="R1540" s="44">
        <v>50000000</v>
      </c>
      <c r="S1540" s="42"/>
      <c r="W1540" s="5" t="str" cm="1">
        <f t="array" ref="W1540">_xlfn.LET(
 _xlpm.a, TRIM(_xlfn.TEXTSPLIT(M1540,",")),
 _xlpm.b, TRIM(_xlfn.TEXTSPLIT(L1540,",")),
 IFERROR(_xlfn._xlws.FILTER(_xlpm.a, ISNA(MATCH(_xlpm.a,_xlpm.b,0))), "Không có khác biệt")
)</f>
        <v>Không có khác biệt</v>
      </c>
    </row>
    <row r="1541" spans="1:23" ht="71.25">
      <c r="A1541" s="44">
        <v>20252</v>
      </c>
      <c r="B1541" s="45" t="s">
        <v>8926</v>
      </c>
      <c r="C1541" s="44">
        <v>2023</v>
      </c>
      <c r="D1541" s="45" t="s">
        <v>1127</v>
      </c>
      <c r="E1541" s="45" t="s">
        <v>1095</v>
      </c>
      <c r="F1541" s="45" t="s">
        <v>1088</v>
      </c>
      <c r="G1541" s="45" t="s">
        <v>1089</v>
      </c>
      <c r="H1541" s="45" t="s">
        <v>1101</v>
      </c>
      <c r="I1541" s="45" t="s">
        <v>3952</v>
      </c>
      <c r="J1541" s="45" t="s">
        <v>3953</v>
      </c>
      <c r="K1541" s="45" t="s">
        <v>1092</v>
      </c>
      <c r="L1541" s="42"/>
      <c r="M1541" s="42"/>
      <c r="N1541" s="44">
        <v>0</v>
      </c>
      <c r="O1541" s="44">
        <v>933000</v>
      </c>
      <c r="P1541" s="44">
        <v>0</v>
      </c>
      <c r="Q1541" s="44">
        <v>0</v>
      </c>
      <c r="R1541" s="44">
        <v>0</v>
      </c>
      <c r="S1541" s="42"/>
      <c r="W1541" s="5" t="str" cm="1">
        <f t="array" ref="W1541">_xlfn.LET(
 _xlpm.a, TRIM(_xlfn.TEXTSPLIT(M1541,",")),
 _xlpm.b, TRIM(_xlfn.TEXTSPLIT(L1541,",")),
 IFERROR(_xlfn._xlws.FILTER(_xlpm.a, ISNA(MATCH(_xlpm.a,_xlpm.b,0))), "Không có khác biệt")
)</f>
        <v>Không có khác biệt</v>
      </c>
    </row>
    <row r="1542" spans="1:23" ht="71.25">
      <c r="A1542" s="44">
        <v>20252</v>
      </c>
      <c r="B1542" s="45" t="s">
        <v>8926</v>
      </c>
      <c r="C1542" s="44">
        <v>2024</v>
      </c>
      <c r="D1542" s="45" t="s">
        <v>1191</v>
      </c>
      <c r="E1542" s="45" t="s">
        <v>1095</v>
      </c>
      <c r="F1542" s="45" t="s">
        <v>1088</v>
      </c>
      <c r="G1542" s="45" t="s">
        <v>1192</v>
      </c>
      <c r="H1542" s="45" t="s">
        <v>1101</v>
      </c>
      <c r="I1542" s="44">
        <v>2410411</v>
      </c>
      <c r="J1542" s="45" t="s">
        <v>3954</v>
      </c>
      <c r="K1542" s="45" t="s">
        <v>1092</v>
      </c>
      <c r="L1542" s="42"/>
      <c r="M1542" s="42"/>
      <c r="N1542" s="44">
        <v>0</v>
      </c>
      <c r="O1542" s="44">
        <v>1225000</v>
      </c>
      <c r="P1542" s="44">
        <v>0</v>
      </c>
      <c r="Q1542" s="44">
        <v>36750000</v>
      </c>
      <c r="R1542" s="44">
        <v>36750000</v>
      </c>
      <c r="S1542" s="42"/>
      <c r="W1542" s="5" t="str" cm="1">
        <f t="array" ref="W1542">_xlfn.LET(
 _xlpm.a, TRIM(_xlfn.TEXTSPLIT(M1542,",")),
 _xlpm.b, TRIM(_xlfn.TEXTSPLIT(L1542,",")),
 IFERROR(_xlfn._xlws.FILTER(_xlpm.a, ISNA(MATCH(_xlpm.a,_xlpm.b,0))), "Không có khác biệt")
)</f>
        <v>Không có khác biệt</v>
      </c>
    </row>
    <row r="1543" spans="1:23" ht="85.5">
      <c r="A1543" s="44">
        <v>20252</v>
      </c>
      <c r="B1543" s="45" t="s">
        <v>8926</v>
      </c>
      <c r="C1543" s="44">
        <v>2025</v>
      </c>
      <c r="D1543" s="45" t="s">
        <v>1099</v>
      </c>
      <c r="E1543" s="45" t="s">
        <v>1087</v>
      </c>
      <c r="F1543" s="45" t="s">
        <v>1088</v>
      </c>
      <c r="G1543" s="45" t="s">
        <v>1161</v>
      </c>
      <c r="H1543" s="45" t="s">
        <v>1101</v>
      </c>
      <c r="I1543" s="44">
        <v>2510728</v>
      </c>
      <c r="J1543" s="45" t="s">
        <v>3955</v>
      </c>
      <c r="K1543" s="45" t="s">
        <v>1092</v>
      </c>
      <c r="L1543" s="45" t="s">
        <v>8959</v>
      </c>
      <c r="M1543" s="45" t="s">
        <v>9633</v>
      </c>
      <c r="N1543" s="44">
        <v>16</v>
      </c>
      <c r="O1543" s="44">
        <v>933000</v>
      </c>
      <c r="P1543" s="44">
        <v>14928000</v>
      </c>
      <c r="Q1543" s="44">
        <v>13985000</v>
      </c>
      <c r="R1543" s="44">
        <v>-943000</v>
      </c>
      <c r="S1543" s="42"/>
      <c r="W1543" s="5" t="str" cm="1">
        <f t="array" ref="W1543">_xlfn.LET(
 _xlpm.a, TRIM(_xlfn.TEXTSPLIT(M1543,",")),
 _xlpm.b, TRIM(_xlfn.TEXTSPLIT(L1543,",")),
 IFERROR(_xlfn._xlws.FILTER(_xlpm.a, ISNA(MATCH(_xlpm.a,_xlpm.b,0))), "Không có khác biệt")
)</f>
        <v>Không có khác biệt</v>
      </c>
    </row>
    <row r="1544" spans="1:23" ht="71.25">
      <c r="A1544" s="44">
        <v>20252</v>
      </c>
      <c r="B1544" s="45" t="s">
        <v>8926</v>
      </c>
      <c r="C1544" s="44">
        <v>2025</v>
      </c>
      <c r="D1544" s="45" t="s">
        <v>1343</v>
      </c>
      <c r="E1544" s="45" t="s">
        <v>1087</v>
      </c>
      <c r="F1544" s="45" t="s">
        <v>19</v>
      </c>
      <c r="G1544" s="45" t="s">
        <v>1333</v>
      </c>
      <c r="H1544" s="42"/>
      <c r="I1544" s="45" t="s">
        <v>3957</v>
      </c>
      <c r="J1544" s="45" t="s">
        <v>3958</v>
      </c>
      <c r="K1544" s="45" t="s">
        <v>1283</v>
      </c>
      <c r="L1544" s="42"/>
      <c r="M1544" s="42"/>
      <c r="N1544" s="44">
        <v>0</v>
      </c>
      <c r="O1544" s="44">
        <v>0</v>
      </c>
      <c r="P1544" s="44">
        <v>0</v>
      </c>
      <c r="Q1544" s="44">
        <v>0</v>
      </c>
      <c r="R1544" s="44">
        <v>0</v>
      </c>
      <c r="S1544" s="42"/>
      <c r="W1544" s="5" t="str" cm="1">
        <f t="array" ref="W1544">_xlfn.LET(
 _xlpm.a, TRIM(_xlfn.TEXTSPLIT(M1544,",")),
 _xlpm.b, TRIM(_xlfn.TEXTSPLIT(L1544,",")),
 IFERROR(_xlfn._xlws.FILTER(_xlpm.a, ISNA(MATCH(_xlpm.a,_xlpm.b,0))), "Không có khác biệt")
)</f>
        <v>Không có khác biệt</v>
      </c>
    </row>
    <row r="1545" spans="1:23" ht="71.25">
      <c r="A1545" s="44">
        <v>20252</v>
      </c>
      <c r="B1545" s="45" t="s">
        <v>8926</v>
      </c>
      <c r="C1545" s="44">
        <v>2023</v>
      </c>
      <c r="D1545" s="45" t="s">
        <v>1197</v>
      </c>
      <c r="E1545" s="45" t="s">
        <v>1095</v>
      </c>
      <c r="F1545" s="45" t="s">
        <v>1088</v>
      </c>
      <c r="G1545" s="45" t="s">
        <v>1238</v>
      </c>
      <c r="H1545" s="45" t="s">
        <v>1090</v>
      </c>
      <c r="I1545" s="45" t="s">
        <v>3960</v>
      </c>
      <c r="J1545" s="45" t="s">
        <v>3961</v>
      </c>
      <c r="K1545" s="45" t="s">
        <v>1092</v>
      </c>
      <c r="L1545" s="42"/>
      <c r="M1545" s="42"/>
      <c r="N1545" s="44">
        <v>0</v>
      </c>
      <c r="O1545" s="44">
        <v>933000</v>
      </c>
      <c r="P1545" s="44">
        <v>0</v>
      </c>
      <c r="Q1545" s="44">
        <v>0</v>
      </c>
      <c r="R1545" s="44">
        <v>0</v>
      </c>
      <c r="S1545" s="42"/>
      <c r="W1545" s="5" t="str" cm="1">
        <f t="array" ref="W1545">_xlfn.LET(
 _xlpm.a, TRIM(_xlfn.TEXTSPLIT(M1545,",")),
 _xlpm.b, TRIM(_xlfn.TEXTSPLIT(L1545,",")),
 IFERROR(_xlfn._xlws.FILTER(_xlpm.a, ISNA(MATCH(_xlpm.a,_xlpm.b,0))), "Không có khác biệt")
)</f>
        <v>Không có khác biệt</v>
      </c>
    </row>
    <row r="1546" spans="1:23" ht="99.75">
      <c r="A1546" s="44">
        <v>20252</v>
      </c>
      <c r="B1546" s="45" t="s">
        <v>8926</v>
      </c>
      <c r="C1546" s="44">
        <v>2024</v>
      </c>
      <c r="D1546" s="45" t="s">
        <v>1086</v>
      </c>
      <c r="E1546" s="45" t="s">
        <v>1087</v>
      </c>
      <c r="F1546" s="45" t="s">
        <v>1088</v>
      </c>
      <c r="G1546" s="45" t="s">
        <v>1111</v>
      </c>
      <c r="H1546" s="45" t="s">
        <v>1090</v>
      </c>
      <c r="I1546" s="44">
        <v>2410390</v>
      </c>
      <c r="J1546" s="45" t="s">
        <v>3963</v>
      </c>
      <c r="K1546" s="45" t="s">
        <v>1092</v>
      </c>
      <c r="L1546" s="45" t="s">
        <v>9634</v>
      </c>
      <c r="M1546" s="45" t="s">
        <v>9635</v>
      </c>
      <c r="N1546" s="44">
        <v>16</v>
      </c>
      <c r="O1546" s="44">
        <v>933000</v>
      </c>
      <c r="P1546" s="44">
        <v>14928000</v>
      </c>
      <c r="Q1546" s="44">
        <v>16794000</v>
      </c>
      <c r="R1546" s="44">
        <v>1866000</v>
      </c>
      <c r="S1546" s="42"/>
      <c r="W1546" s="5" t="str" cm="1">
        <f t="array" ref="W1546">_xlfn.LET(
 _xlpm.a, TRIM(_xlfn.TEXTSPLIT(M1546,",")),
 _xlpm.b, TRIM(_xlfn.TEXTSPLIT(L1546,",")),
 IFERROR(_xlfn._xlws.FILTER(_xlpm.a, ISNA(MATCH(_xlpm.a,_xlpm.b,0))), "Không có khác biệt")
)</f>
        <v>PHY1.004</v>
      </c>
    </row>
    <row r="1547" spans="1:23" ht="71.25">
      <c r="A1547" s="44">
        <v>20252</v>
      </c>
      <c r="B1547" s="45" t="s">
        <v>8926</v>
      </c>
      <c r="C1547" s="44">
        <v>2024</v>
      </c>
      <c r="D1547" s="45" t="s">
        <v>1110</v>
      </c>
      <c r="E1547" s="45" t="s">
        <v>1095</v>
      </c>
      <c r="F1547" s="45" t="s">
        <v>1088</v>
      </c>
      <c r="G1547" s="45" t="s">
        <v>1100</v>
      </c>
      <c r="H1547" s="45" t="s">
        <v>1101</v>
      </c>
      <c r="I1547" s="44">
        <v>2410611</v>
      </c>
      <c r="J1547" s="45" t="s">
        <v>3964</v>
      </c>
      <c r="K1547" s="45" t="s">
        <v>1092</v>
      </c>
      <c r="L1547" s="42"/>
      <c r="M1547" s="42"/>
      <c r="N1547" s="44">
        <v>0</v>
      </c>
      <c r="O1547" s="44">
        <v>1317000</v>
      </c>
      <c r="P1547" s="44">
        <v>0</v>
      </c>
      <c r="Q1547" s="44">
        <v>39500000</v>
      </c>
      <c r="R1547" s="44">
        <v>39500000</v>
      </c>
      <c r="S1547" s="42"/>
      <c r="W1547" s="5" t="str" cm="1">
        <f t="array" ref="W1547">_xlfn.LET(
 _xlpm.a, TRIM(_xlfn.TEXTSPLIT(M1547,",")),
 _xlpm.b, TRIM(_xlfn.TEXTSPLIT(L1547,",")),
 IFERROR(_xlfn._xlws.FILTER(_xlpm.a, ISNA(MATCH(_xlpm.a,_xlpm.b,0))), "Không có khác biệt")
)</f>
        <v>Không có khác biệt</v>
      </c>
    </row>
    <row r="1548" spans="1:23" ht="71.25">
      <c r="A1548" s="44">
        <v>20252</v>
      </c>
      <c r="B1548" s="45" t="s">
        <v>8926</v>
      </c>
      <c r="C1548" s="44">
        <v>2024</v>
      </c>
      <c r="D1548" s="45" t="s">
        <v>1086</v>
      </c>
      <c r="E1548" s="45" t="s">
        <v>1087</v>
      </c>
      <c r="F1548" s="45" t="s">
        <v>1088</v>
      </c>
      <c r="G1548" s="45" t="s">
        <v>1175</v>
      </c>
      <c r="H1548" s="45" t="s">
        <v>1090</v>
      </c>
      <c r="I1548" s="44">
        <v>2410393</v>
      </c>
      <c r="J1548" s="45" t="s">
        <v>3965</v>
      </c>
      <c r="K1548" s="45" t="s">
        <v>1092</v>
      </c>
      <c r="L1548" s="42"/>
      <c r="M1548" s="42"/>
      <c r="N1548" s="44">
        <v>0</v>
      </c>
      <c r="O1548" s="44">
        <v>933000</v>
      </c>
      <c r="P1548" s="44">
        <v>0</v>
      </c>
      <c r="Q1548" s="44">
        <v>0</v>
      </c>
      <c r="R1548" s="44">
        <v>0</v>
      </c>
      <c r="S1548" s="42"/>
      <c r="W1548" s="5" t="str" cm="1">
        <f t="array" ref="W1548">_xlfn.LET(
 _xlpm.a, TRIM(_xlfn.TEXTSPLIT(M1548,",")),
 _xlpm.b, TRIM(_xlfn.TEXTSPLIT(L1548,",")),
 IFERROR(_xlfn._xlws.FILTER(_xlpm.a, ISNA(MATCH(_xlpm.a,_xlpm.b,0))), "Không có khác biệt")
)</f>
        <v>Không có khác biệt</v>
      </c>
    </row>
    <row r="1549" spans="1:23" ht="71.25">
      <c r="A1549" s="44">
        <v>20252</v>
      </c>
      <c r="B1549" s="45" t="s">
        <v>8926</v>
      </c>
      <c r="C1549" s="44">
        <v>2025</v>
      </c>
      <c r="D1549" s="45" t="s">
        <v>1117</v>
      </c>
      <c r="E1549" s="45" t="s">
        <v>1087</v>
      </c>
      <c r="F1549" s="45" t="s">
        <v>1088</v>
      </c>
      <c r="G1549" s="45" t="s">
        <v>1175</v>
      </c>
      <c r="H1549" s="45" t="s">
        <v>1090</v>
      </c>
      <c r="I1549" s="44">
        <v>2510791</v>
      </c>
      <c r="J1549" s="45" t="s">
        <v>3966</v>
      </c>
      <c r="K1549" s="45" t="s">
        <v>1092</v>
      </c>
      <c r="L1549" s="42"/>
      <c r="M1549" s="42"/>
      <c r="N1549" s="44">
        <v>0</v>
      </c>
      <c r="O1549" s="44">
        <v>933000</v>
      </c>
      <c r="P1549" s="44">
        <v>0</v>
      </c>
      <c r="Q1549" s="44">
        <v>26124000</v>
      </c>
      <c r="R1549" s="44">
        <v>26124000</v>
      </c>
      <c r="S1549" s="42"/>
      <c r="W1549" s="5" t="str" cm="1">
        <f t="array" ref="W1549">_xlfn.LET(
 _xlpm.a, TRIM(_xlfn.TEXTSPLIT(M1549,",")),
 _xlpm.b, TRIM(_xlfn.TEXTSPLIT(L1549,",")),
 IFERROR(_xlfn._xlws.FILTER(_xlpm.a, ISNA(MATCH(_xlpm.a,_xlpm.b,0))), "Không có khác biệt")
)</f>
        <v>Không có khác biệt</v>
      </c>
    </row>
    <row r="1550" spans="1:23" ht="71.25">
      <c r="A1550" s="44">
        <v>20252</v>
      </c>
      <c r="B1550" s="45" t="s">
        <v>8926</v>
      </c>
      <c r="C1550" s="44">
        <v>2023</v>
      </c>
      <c r="D1550" s="45" t="s">
        <v>1127</v>
      </c>
      <c r="E1550" s="45" t="s">
        <v>1095</v>
      </c>
      <c r="F1550" s="45" t="s">
        <v>1088</v>
      </c>
      <c r="G1550" s="45" t="s">
        <v>1089</v>
      </c>
      <c r="H1550" s="45" t="s">
        <v>1101</v>
      </c>
      <c r="I1550" s="45" t="s">
        <v>3967</v>
      </c>
      <c r="J1550" s="45" t="s">
        <v>1622</v>
      </c>
      <c r="K1550" s="45" t="s">
        <v>1092</v>
      </c>
      <c r="L1550" s="45" t="s">
        <v>8939</v>
      </c>
      <c r="M1550" s="42"/>
      <c r="N1550" s="44">
        <v>2</v>
      </c>
      <c r="O1550" s="44">
        <v>933000</v>
      </c>
      <c r="P1550" s="44">
        <v>1866000</v>
      </c>
      <c r="Q1550" s="44">
        <v>28000000</v>
      </c>
      <c r="R1550" s="44">
        <v>26134000</v>
      </c>
      <c r="S1550" s="42"/>
      <c r="W1550" s="5" t="str" cm="1">
        <f t="array" ref="W1550">_xlfn.LET(
 _xlpm.a, TRIM(_xlfn.TEXTSPLIT(M1550,",")),
 _xlpm.b, TRIM(_xlfn.TEXTSPLIT(L1550,",")),
 IFERROR(_xlfn._xlws.FILTER(_xlpm.a, ISNA(MATCH(_xlpm.a,_xlpm.b,0))), "Không có khác biệt")
)</f>
        <v>Không có khác biệt</v>
      </c>
    </row>
    <row r="1551" spans="1:23" ht="71.25">
      <c r="A1551" s="44">
        <v>20252</v>
      </c>
      <c r="B1551" s="45" t="s">
        <v>8926</v>
      </c>
      <c r="C1551" s="44">
        <v>2023</v>
      </c>
      <c r="D1551" s="45" t="s">
        <v>1127</v>
      </c>
      <c r="E1551" s="45" t="s">
        <v>1095</v>
      </c>
      <c r="F1551" s="45" t="s">
        <v>1088</v>
      </c>
      <c r="G1551" s="45" t="s">
        <v>1128</v>
      </c>
      <c r="H1551" s="45" t="s">
        <v>1101</v>
      </c>
      <c r="I1551" s="45" t="s">
        <v>3968</v>
      </c>
      <c r="J1551" s="45" t="s">
        <v>3969</v>
      </c>
      <c r="K1551" s="45" t="s">
        <v>1092</v>
      </c>
      <c r="L1551" s="42"/>
      <c r="M1551" s="42"/>
      <c r="N1551" s="44">
        <v>0</v>
      </c>
      <c r="O1551" s="44">
        <v>933000</v>
      </c>
      <c r="P1551" s="44">
        <v>0</v>
      </c>
      <c r="Q1551" s="44">
        <v>28000000</v>
      </c>
      <c r="R1551" s="44">
        <v>28000000</v>
      </c>
      <c r="S1551" s="42"/>
      <c r="W1551" s="5" t="str" cm="1">
        <f t="array" ref="W1551">_xlfn.LET(
 _xlpm.a, TRIM(_xlfn.TEXTSPLIT(M1551,",")),
 _xlpm.b, TRIM(_xlfn.TEXTSPLIT(L1551,",")),
 IFERROR(_xlfn._xlws.FILTER(_xlpm.a, ISNA(MATCH(_xlpm.a,_xlpm.b,0))), "Không có khác biệt")
)</f>
        <v>Không có khác biệt</v>
      </c>
    </row>
    <row r="1552" spans="1:23" ht="71.25">
      <c r="A1552" s="44">
        <v>20252</v>
      </c>
      <c r="B1552" s="45" t="s">
        <v>8926</v>
      </c>
      <c r="C1552" s="44">
        <v>2024</v>
      </c>
      <c r="D1552" s="45" t="s">
        <v>1110</v>
      </c>
      <c r="E1552" s="45" t="s">
        <v>1095</v>
      </c>
      <c r="F1552" s="45" t="s">
        <v>1088</v>
      </c>
      <c r="G1552" s="45" t="s">
        <v>1089</v>
      </c>
      <c r="H1552" s="45" t="s">
        <v>1101</v>
      </c>
      <c r="I1552" s="44">
        <v>2410783</v>
      </c>
      <c r="J1552" s="45" t="s">
        <v>3971</v>
      </c>
      <c r="K1552" s="45" t="s">
        <v>1092</v>
      </c>
      <c r="L1552" s="42"/>
      <c r="M1552" s="42"/>
      <c r="N1552" s="44">
        <v>0</v>
      </c>
      <c r="O1552" s="44">
        <v>933000</v>
      </c>
      <c r="P1552" s="44">
        <v>0</v>
      </c>
      <c r="Q1552" s="44">
        <v>28000000</v>
      </c>
      <c r="R1552" s="44">
        <v>28000000</v>
      </c>
      <c r="S1552" s="42"/>
      <c r="W1552" s="5" t="str" cm="1">
        <f t="array" ref="W1552">_xlfn.LET(
 _xlpm.a, TRIM(_xlfn.TEXTSPLIT(M1552,",")),
 _xlpm.b, TRIM(_xlfn.TEXTSPLIT(L1552,",")),
 IFERROR(_xlfn._xlws.FILTER(_xlpm.a, ISNA(MATCH(_xlpm.a,_xlpm.b,0))), "Không có khác biệt")
)</f>
        <v>Không có khác biệt</v>
      </c>
    </row>
    <row r="1553" spans="1:23" ht="71.25">
      <c r="A1553" s="44">
        <v>20252</v>
      </c>
      <c r="B1553" s="45" t="s">
        <v>8926</v>
      </c>
      <c r="C1553" s="44">
        <v>2024</v>
      </c>
      <c r="D1553" s="45" t="s">
        <v>1086</v>
      </c>
      <c r="E1553" s="45" t="s">
        <v>1087</v>
      </c>
      <c r="F1553" s="45" t="s">
        <v>1088</v>
      </c>
      <c r="G1553" s="45" t="s">
        <v>1118</v>
      </c>
      <c r="H1553" s="45" t="s">
        <v>1090</v>
      </c>
      <c r="I1553" s="44">
        <v>2410278</v>
      </c>
      <c r="J1553" s="45" t="s">
        <v>1979</v>
      </c>
      <c r="K1553" s="45" t="s">
        <v>1092</v>
      </c>
      <c r="L1553" s="45" t="s">
        <v>8963</v>
      </c>
      <c r="M1553" s="45" t="s">
        <v>9636</v>
      </c>
      <c r="N1553" s="44">
        <v>17</v>
      </c>
      <c r="O1553" s="44">
        <v>933000</v>
      </c>
      <c r="P1553" s="44">
        <v>15861000</v>
      </c>
      <c r="Q1553" s="44">
        <v>15861000</v>
      </c>
      <c r="R1553" s="44">
        <v>0</v>
      </c>
      <c r="S1553" s="42"/>
      <c r="W1553" s="5" t="str" cm="1">
        <f t="array" ref="W1553">_xlfn.LET(
 _xlpm.a, TRIM(_xlfn.TEXTSPLIT(M1553,",")),
 _xlpm.b, TRIM(_xlfn.TEXTSPLIT(L1553,",")),
 IFERROR(_xlfn._xlws.FILTER(_xlpm.a, ISNA(MATCH(_xlpm.a,_xlpm.b,0))), "Không có khác biệt")
)</f>
        <v>Không có khác biệt</v>
      </c>
    </row>
    <row r="1554" spans="1:23" ht="71.25">
      <c r="A1554" s="44">
        <v>20252</v>
      </c>
      <c r="B1554" s="45" t="s">
        <v>8926</v>
      </c>
      <c r="C1554" s="44">
        <v>2024</v>
      </c>
      <c r="D1554" s="45" t="s">
        <v>1086</v>
      </c>
      <c r="E1554" s="45" t="s">
        <v>1087</v>
      </c>
      <c r="F1554" s="45" t="s">
        <v>1088</v>
      </c>
      <c r="G1554" s="45" t="s">
        <v>1272</v>
      </c>
      <c r="H1554" s="45" t="s">
        <v>1090</v>
      </c>
      <c r="I1554" s="44">
        <v>2410812</v>
      </c>
      <c r="J1554" s="45" t="s">
        <v>3973</v>
      </c>
      <c r="K1554" s="45" t="s">
        <v>1092</v>
      </c>
      <c r="L1554" s="45" t="s">
        <v>9637</v>
      </c>
      <c r="M1554" s="45" t="s">
        <v>9638</v>
      </c>
      <c r="N1554" s="44">
        <v>12</v>
      </c>
      <c r="O1554" s="44">
        <v>933000</v>
      </c>
      <c r="P1554" s="44">
        <v>11196000</v>
      </c>
      <c r="Q1554" s="44">
        <v>11196000</v>
      </c>
      <c r="R1554" s="44">
        <v>0</v>
      </c>
      <c r="S1554" s="42"/>
      <c r="W1554" s="5" t="str" cm="1">
        <f t="array" ref="W1554">_xlfn.LET(
 _xlpm.a, TRIM(_xlfn.TEXTSPLIT(M1554,",")),
 _xlpm.b, TRIM(_xlfn.TEXTSPLIT(L1554,",")),
 IFERROR(_xlfn._xlws.FILTER(_xlpm.a, ISNA(MATCH(_xlpm.a,_xlpm.b,0))), "Không có khác biệt")
)</f>
        <v>Không có khác biệt</v>
      </c>
    </row>
    <row r="1555" spans="1:23" ht="71.25">
      <c r="A1555" s="44">
        <v>20252</v>
      </c>
      <c r="B1555" s="45" t="s">
        <v>8926</v>
      </c>
      <c r="C1555" s="44">
        <v>2024</v>
      </c>
      <c r="D1555" s="45" t="s">
        <v>1110</v>
      </c>
      <c r="E1555" s="45" t="s">
        <v>1095</v>
      </c>
      <c r="F1555" s="45" t="s">
        <v>1088</v>
      </c>
      <c r="G1555" s="45" t="s">
        <v>1124</v>
      </c>
      <c r="H1555" s="45" t="s">
        <v>1101</v>
      </c>
      <c r="I1555" s="44">
        <v>2410964</v>
      </c>
      <c r="J1555" s="45" t="s">
        <v>3974</v>
      </c>
      <c r="K1555" s="45" t="s">
        <v>1092</v>
      </c>
      <c r="L1555" s="45" t="s">
        <v>9639</v>
      </c>
      <c r="M1555" s="45" t="s">
        <v>9640</v>
      </c>
      <c r="N1555" s="44">
        <v>6</v>
      </c>
      <c r="O1555" s="44">
        <v>933000</v>
      </c>
      <c r="P1555" s="44">
        <v>5598000</v>
      </c>
      <c r="Q1555" s="44">
        <v>5598000</v>
      </c>
      <c r="R1555" s="44">
        <v>0</v>
      </c>
      <c r="S1555" s="42"/>
      <c r="W1555" s="5" t="str" cm="1">
        <f t="array" ref="W1555">_xlfn.LET(
 _xlpm.a, TRIM(_xlfn.TEXTSPLIT(M1555,",")),
 _xlpm.b, TRIM(_xlfn.TEXTSPLIT(L1555,",")),
 IFERROR(_xlfn._xlws.FILTER(_xlpm.a, ISNA(MATCH(_xlpm.a,_xlpm.b,0))), "Không có khác biệt")
)</f>
        <v>Không có khác biệt</v>
      </c>
    </row>
    <row r="1556" spans="1:23" ht="71.25">
      <c r="A1556" s="44">
        <v>20252</v>
      </c>
      <c r="B1556" s="45" t="s">
        <v>8926</v>
      </c>
      <c r="C1556" s="44">
        <v>2025</v>
      </c>
      <c r="D1556" s="45" t="s">
        <v>1500</v>
      </c>
      <c r="E1556" s="45" t="s">
        <v>1087</v>
      </c>
      <c r="F1556" s="45" t="s">
        <v>1133</v>
      </c>
      <c r="G1556" s="45" t="s">
        <v>1501</v>
      </c>
      <c r="H1556" s="42"/>
      <c r="I1556" s="44">
        <v>2560008</v>
      </c>
      <c r="J1556" s="45" t="s">
        <v>3976</v>
      </c>
      <c r="K1556" s="45" t="s">
        <v>1092</v>
      </c>
      <c r="L1556" s="42"/>
      <c r="M1556" s="42"/>
      <c r="N1556" s="44">
        <v>0</v>
      </c>
      <c r="O1556" s="44">
        <v>0</v>
      </c>
      <c r="P1556" s="44">
        <v>0</v>
      </c>
      <c r="Q1556" s="44">
        <v>0</v>
      </c>
      <c r="R1556" s="44">
        <v>0</v>
      </c>
      <c r="S1556" s="42"/>
      <c r="W1556" s="5" t="str" cm="1">
        <f t="array" ref="W1556">_xlfn.LET(
 _xlpm.a, TRIM(_xlfn.TEXTSPLIT(M1556,",")),
 _xlpm.b, TRIM(_xlfn.TEXTSPLIT(L1556,",")),
 IFERROR(_xlfn._xlws.FILTER(_xlpm.a, ISNA(MATCH(_xlpm.a,_xlpm.b,0))), "Không có khác biệt")
)</f>
        <v>Không có khác biệt</v>
      </c>
    </row>
    <row r="1557" spans="1:23" ht="99.75">
      <c r="A1557" s="44">
        <v>20252</v>
      </c>
      <c r="B1557" s="45" t="s">
        <v>8926</v>
      </c>
      <c r="C1557" s="44">
        <v>2024</v>
      </c>
      <c r="D1557" s="45" t="s">
        <v>1086</v>
      </c>
      <c r="E1557" s="45" t="s">
        <v>1087</v>
      </c>
      <c r="F1557" s="45" t="s">
        <v>1088</v>
      </c>
      <c r="G1557" s="45" t="s">
        <v>1128</v>
      </c>
      <c r="H1557" s="45" t="s">
        <v>1090</v>
      </c>
      <c r="I1557" s="44">
        <v>2410434</v>
      </c>
      <c r="J1557" s="45" t="s">
        <v>3978</v>
      </c>
      <c r="K1557" s="45" t="s">
        <v>1092</v>
      </c>
      <c r="L1557" s="45" t="s">
        <v>9641</v>
      </c>
      <c r="M1557" s="45" t="s">
        <v>9642</v>
      </c>
      <c r="N1557" s="44">
        <v>12</v>
      </c>
      <c r="O1557" s="44">
        <v>933000</v>
      </c>
      <c r="P1557" s="44">
        <v>11196000</v>
      </c>
      <c r="Q1557" s="44">
        <v>14928000</v>
      </c>
      <c r="R1557" s="44">
        <v>3732000</v>
      </c>
      <c r="S1557" s="42"/>
      <c r="W1557" s="5" t="str" cm="1">
        <f t="array" ref="W1557">_xlfn.LET(
 _xlpm.a, TRIM(_xlfn.TEXTSPLIT(M1557,",")),
 _xlpm.b, TRIM(_xlfn.TEXTSPLIT(L1557,",")),
 IFERROR(_xlfn._xlws.FILTER(_xlpm.a, ISNA(MATCH(_xlpm.a,_xlpm.b,0))), "Không có khác biệt")
)</f>
        <v>PHY1.002</v>
      </c>
    </row>
    <row r="1558" spans="1:23" ht="71.25">
      <c r="A1558" s="44">
        <v>20252</v>
      </c>
      <c r="B1558" s="45" t="s">
        <v>8926</v>
      </c>
      <c r="C1558" s="44">
        <v>2024</v>
      </c>
      <c r="D1558" s="45" t="s">
        <v>1745</v>
      </c>
      <c r="E1558" s="45" t="s">
        <v>1095</v>
      </c>
      <c r="F1558" s="45" t="s">
        <v>1133</v>
      </c>
      <c r="G1558" s="46" t="s">
        <v>3048</v>
      </c>
      <c r="H1558" s="42"/>
      <c r="I1558" s="44">
        <v>2460006</v>
      </c>
      <c r="J1558" s="45" t="s">
        <v>2307</v>
      </c>
      <c r="K1558" s="45" t="s">
        <v>1092</v>
      </c>
      <c r="L1558" s="42"/>
      <c r="M1558" s="42"/>
      <c r="N1558" s="44">
        <v>0</v>
      </c>
      <c r="O1558" s="44">
        <v>0</v>
      </c>
      <c r="P1558" s="44">
        <v>0</v>
      </c>
      <c r="Q1558" s="44">
        <v>0</v>
      </c>
      <c r="R1558" s="44">
        <v>0</v>
      </c>
      <c r="S1558" s="42"/>
      <c r="W1558" s="5" t="str" cm="1">
        <f t="array" ref="W1558">_xlfn.LET(
 _xlpm.a, TRIM(_xlfn.TEXTSPLIT(M1558,",")),
 _xlpm.b, TRIM(_xlfn.TEXTSPLIT(L1558,",")),
 IFERROR(_xlfn._xlws.FILTER(_xlpm.a, ISNA(MATCH(_xlpm.a,_xlpm.b,0))), "Không có khác biệt")
)</f>
        <v>Không có khác biệt</v>
      </c>
    </row>
    <row r="1559" spans="1:23" ht="71.25">
      <c r="A1559" s="44">
        <v>20252</v>
      </c>
      <c r="B1559" s="45" t="s">
        <v>8926</v>
      </c>
      <c r="C1559" s="44">
        <v>2025</v>
      </c>
      <c r="D1559" s="45" t="s">
        <v>1099</v>
      </c>
      <c r="E1559" s="45" t="s">
        <v>1087</v>
      </c>
      <c r="F1559" s="45" t="s">
        <v>1088</v>
      </c>
      <c r="G1559" s="45" t="s">
        <v>1107</v>
      </c>
      <c r="H1559" s="45" t="s">
        <v>1101</v>
      </c>
      <c r="I1559" s="44">
        <v>2510100</v>
      </c>
      <c r="J1559" s="45" t="s">
        <v>3979</v>
      </c>
      <c r="K1559" s="45" t="s">
        <v>1092</v>
      </c>
      <c r="L1559" s="45" t="s">
        <v>9434</v>
      </c>
      <c r="M1559" s="45" t="s">
        <v>9643</v>
      </c>
      <c r="N1559" s="44">
        <v>13</v>
      </c>
      <c r="O1559" s="44">
        <v>933000</v>
      </c>
      <c r="P1559" s="44">
        <v>12129000</v>
      </c>
      <c r="Q1559" s="44">
        <v>9320000</v>
      </c>
      <c r="R1559" s="44">
        <v>-2809000</v>
      </c>
      <c r="S1559" s="42"/>
      <c r="W1559" s="5" t="str" cm="1">
        <f t="array" ref="W1559">_xlfn.LET(
 _xlpm.a, TRIM(_xlfn.TEXTSPLIT(M1559,",")),
 _xlpm.b, TRIM(_xlfn.TEXTSPLIT(L1559,",")),
 IFERROR(_xlfn._xlws.FILTER(_xlpm.a, ISNA(MATCH(_xlpm.a,_xlpm.b,0))), "Không có khác biệt")
)</f>
        <v>Không có khác biệt</v>
      </c>
    </row>
    <row r="1560" spans="1:23" ht="71.25">
      <c r="A1560" s="44">
        <v>20252</v>
      </c>
      <c r="B1560" s="45" t="s">
        <v>8926</v>
      </c>
      <c r="C1560" s="44">
        <v>2022</v>
      </c>
      <c r="D1560" s="45" t="s">
        <v>1144</v>
      </c>
      <c r="E1560" s="45" t="s">
        <v>1095</v>
      </c>
      <c r="F1560" s="45" t="s">
        <v>1088</v>
      </c>
      <c r="G1560" s="45" t="s">
        <v>1268</v>
      </c>
      <c r="H1560" s="45" t="s">
        <v>1090</v>
      </c>
      <c r="I1560" s="45" t="s">
        <v>3980</v>
      </c>
      <c r="J1560" s="45" t="s">
        <v>3981</v>
      </c>
      <c r="K1560" s="45" t="s">
        <v>1092</v>
      </c>
      <c r="L1560" s="42"/>
      <c r="M1560" s="42"/>
      <c r="N1560" s="44">
        <v>0</v>
      </c>
      <c r="O1560" s="44">
        <v>933000</v>
      </c>
      <c r="P1560" s="44">
        <v>0</v>
      </c>
      <c r="Q1560" s="44">
        <v>28000000</v>
      </c>
      <c r="R1560" s="44">
        <v>28000000</v>
      </c>
      <c r="S1560" s="42"/>
      <c r="W1560" s="5" t="str" cm="1">
        <f t="array" ref="W1560">_xlfn.LET(
 _xlpm.a, TRIM(_xlfn.TEXTSPLIT(M1560,",")),
 _xlpm.b, TRIM(_xlfn.TEXTSPLIT(L1560,",")),
 IFERROR(_xlfn._xlws.FILTER(_xlpm.a, ISNA(MATCH(_xlpm.a,_xlpm.b,0))), "Không có khác biệt")
)</f>
        <v>Không có khác biệt</v>
      </c>
    </row>
    <row r="1561" spans="1:23" ht="71.25">
      <c r="A1561" s="44">
        <v>20252</v>
      </c>
      <c r="B1561" s="45" t="s">
        <v>8926</v>
      </c>
      <c r="C1561" s="44">
        <v>2021</v>
      </c>
      <c r="D1561" s="45" t="s">
        <v>1180</v>
      </c>
      <c r="E1561" s="45" t="s">
        <v>1095</v>
      </c>
      <c r="F1561" s="45" t="s">
        <v>1088</v>
      </c>
      <c r="G1561" s="45" t="s">
        <v>1811</v>
      </c>
      <c r="H1561" s="45" t="s">
        <v>1101</v>
      </c>
      <c r="I1561" s="45" t="s">
        <v>3982</v>
      </c>
      <c r="J1561" s="45" t="s">
        <v>3983</v>
      </c>
      <c r="K1561" s="45" t="s">
        <v>1092</v>
      </c>
      <c r="L1561" s="42"/>
      <c r="M1561" s="42"/>
      <c r="N1561" s="44">
        <v>0</v>
      </c>
      <c r="O1561" s="44">
        <v>1667000</v>
      </c>
      <c r="P1561" s="44">
        <v>0</v>
      </c>
      <c r="Q1561" s="44">
        <v>50000000</v>
      </c>
      <c r="R1561" s="44">
        <v>50000000</v>
      </c>
      <c r="S1561" s="42"/>
      <c r="W1561" s="5" t="str" cm="1">
        <f t="array" ref="W1561">_xlfn.LET(
 _xlpm.a, TRIM(_xlfn.TEXTSPLIT(M1561,",")),
 _xlpm.b, TRIM(_xlfn.TEXTSPLIT(L1561,",")),
 IFERROR(_xlfn._xlws.FILTER(_xlpm.a, ISNA(MATCH(_xlpm.a,_xlpm.b,0))), "Không có khác biệt")
)</f>
        <v>Không có khác biệt</v>
      </c>
    </row>
    <row r="1562" spans="1:23" ht="71.25">
      <c r="A1562" s="44">
        <v>20252</v>
      </c>
      <c r="B1562" s="45" t="s">
        <v>8926</v>
      </c>
      <c r="C1562" s="44">
        <v>2024</v>
      </c>
      <c r="D1562" s="45" t="s">
        <v>1110</v>
      </c>
      <c r="E1562" s="45" t="s">
        <v>1095</v>
      </c>
      <c r="F1562" s="45" t="s">
        <v>1088</v>
      </c>
      <c r="G1562" s="45" t="s">
        <v>1118</v>
      </c>
      <c r="H1562" s="45" t="s">
        <v>1101</v>
      </c>
      <c r="I1562" s="44">
        <v>2411137</v>
      </c>
      <c r="J1562" s="45" t="s">
        <v>3984</v>
      </c>
      <c r="K1562" s="45" t="s">
        <v>1092</v>
      </c>
      <c r="L1562" s="42"/>
      <c r="M1562" s="42"/>
      <c r="N1562" s="44">
        <v>0</v>
      </c>
      <c r="O1562" s="44">
        <v>933000</v>
      </c>
      <c r="P1562" s="44">
        <v>0</v>
      </c>
      <c r="Q1562" s="44">
        <v>28000000</v>
      </c>
      <c r="R1562" s="44">
        <v>28000000</v>
      </c>
      <c r="S1562" s="42"/>
      <c r="W1562" s="5" t="str" cm="1">
        <f t="array" ref="W1562">_xlfn.LET(
 _xlpm.a, TRIM(_xlfn.TEXTSPLIT(M1562,",")),
 _xlpm.b, TRIM(_xlfn.TEXTSPLIT(L1562,",")),
 IFERROR(_xlfn._xlws.FILTER(_xlpm.a, ISNA(MATCH(_xlpm.a,_xlpm.b,0))), "Không có khác biệt")
)</f>
        <v>Không có khác biệt</v>
      </c>
    </row>
    <row r="1563" spans="1:23" ht="71.25">
      <c r="A1563" s="44">
        <v>20252</v>
      </c>
      <c r="B1563" s="45" t="s">
        <v>8926</v>
      </c>
      <c r="C1563" s="44">
        <v>2023</v>
      </c>
      <c r="D1563" s="45" t="s">
        <v>1127</v>
      </c>
      <c r="E1563" s="45" t="s">
        <v>1095</v>
      </c>
      <c r="F1563" s="45" t="s">
        <v>1088</v>
      </c>
      <c r="G1563" s="45" t="s">
        <v>1089</v>
      </c>
      <c r="H1563" s="45" t="s">
        <v>1101</v>
      </c>
      <c r="I1563" s="45" t="s">
        <v>3985</v>
      </c>
      <c r="J1563" s="45" t="s">
        <v>3986</v>
      </c>
      <c r="K1563" s="45" t="s">
        <v>1092</v>
      </c>
      <c r="L1563" s="42"/>
      <c r="M1563" s="42"/>
      <c r="N1563" s="44">
        <v>0</v>
      </c>
      <c r="O1563" s="44">
        <v>933000</v>
      </c>
      <c r="P1563" s="44">
        <v>0</v>
      </c>
      <c r="Q1563" s="44">
        <v>28000000</v>
      </c>
      <c r="R1563" s="44">
        <v>28000000</v>
      </c>
      <c r="S1563" s="42"/>
      <c r="W1563" s="5" t="str" cm="1">
        <f t="array" ref="W1563">_xlfn.LET(
 _xlpm.a, TRIM(_xlfn.TEXTSPLIT(M1563,",")),
 _xlpm.b, TRIM(_xlfn.TEXTSPLIT(L1563,",")),
 IFERROR(_xlfn._xlws.FILTER(_xlpm.a, ISNA(MATCH(_xlpm.a,_xlpm.b,0))), "Không có khác biệt")
)</f>
        <v>Không có khác biệt</v>
      </c>
    </row>
    <row r="1564" spans="1:23" ht="71.25">
      <c r="A1564" s="44">
        <v>20252</v>
      </c>
      <c r="B1564" s="45" t="s">
        <v>8926</v>
      </c>
      <c r="C1564" s="44">
        <v>2025</v>
      </c>
      <c r="D1564" s="45" t="s">
        <v>1099</v>
      </c>
      <c r="E1564" s="45" t="s">
        <v>1087</v>
      </c>
      <c r="F1564" s="45" t="s">
        <v>1088</v>
      </c>
      <c r="G1564" s="45" t="s">
        <v>1104</v>
      </c>
      <c r="H1564" s="45" t="s">
        <v>1101</v>
      </c>
      <c r="I1564" s="44">
        <v>2510684</v>
      </c>
      <c r="J1564" s="45" t="s">
        <v>2619</v>
      </c>
      <c r="K1564" s="45" t="s">
        <v>1092</v>
      </c>
      <c r="L1564" s="45" t="s">
        <v>9118</v>
      </c>
      <c r="M1564" s="45" t="s">
        <v>9644</v>
      </c>
      <c r="N1564" s="44">
        <v>14</v>
      </c>
      <c r="O1564" s="44">
        <v>933000</v>
      </c>
      <c r="P1564" s="44">
        <v>13062000</v>
      </c>
      <c r="Q1564" s="44">
        <v>10253000</v>
      </c>
      <c r="R1564" s="44">
        <v>-2809000</v>
      </c>
      <c r="S1564" s="42"/>
      <c r="W1564" s="5" t="str" cm="1">
        <f t="array" ref="W1564">_xlfn.LET(
 _xlpm.a, TRIM(_xlfn.TEXTSPLIT(M1564,",")),
 _xlpm.b, TRIM(_xlfn.TEXTSPLIT(L1564,",")),
 IFERROR(_xlfn._xlws.FILTER(_xlpm.a, ISNA(MATCH(_xlpm.a,_xlpm.b,0))), "Không có khác biệt")
)</f>
        <v>Không có khác biệt</v>
      </c>
    </row>
    <row r="1565" spans="1:23" ht="71.25">
      <c r="A1565" s="44">
        <v>20252</v>
      </c>
      <c r="B1565" s="45" t="s">
        <v>8926</v>
      </c>
      <c r="C1565" s="44">
        <v>2022</v>
      </c>
      <c r="D1565" s="45" t="s">
        <v>1144</v>
      </c>
      <c r="E1565" s="45" t="s">
        <v>1095</v>
      </c>
      <c r="F1565" s="45" t="s">
        <v>1088</v>
      </c>
      <c r="G1565" s="45" t="s">
        <v>1165</v>
      </c>
      <c r="H1565" s="45" t="s">
        <v>1090</v>
      </c>
      <c r="I1565" s="45" t="s">
        <v>3988</v>
      </c>
      <c r="J1565" s="45" t="s">
        <v>3989</v>
      </c>
      <c r="K1565" s="45" t="s">
        <v>1092</v>
      </c>
      <c r="L1565" s="45" t="s">
        <v>8939</v>
      </c>
      <c r="M1565" s="42"/>
      <c r="N1565" s="44">
        <v>2</v>
      </c>
      <c r="O1565" s="44">
        <v>933000</v>
      </c>
      <c r="P1565" s="44">
        <v>1866000</v>
      </c>
      <c r="Q1565" s="44">
        <v>23300000</v>
      </c>
      <c r="R1565" s="44">
        <v>21434000</v>
      </c>
      <c r="S1565" s="42"/>
      <c r="W1565" s="5" t="str" cm="1">
        <f t="array" ref="W1565">_xlfn.LET(
 _xlpm.a, TRIM(_xlfn.TEXTSPLIT(M1565,",")),
 _xlpm.b, TRIM(_xlfn.TEXTSPLIT(L1565,",")),
 IFERROR(_xlfn._xlws.FILTER(_xlpm.a, ISNA(MATCH(_xlpm.a,_xlpm.b,0))), "Không có khác biệt")
)</f>
        <v>Không có khác biệt</v>
      </c>
    </row>
    <row r="1566" spans="1:23" ht="71.25">
      <c r="A1566" s="44">
        <v>20252</v>
      </c>
      <c r="B1566" s="45" t="s">
        <v>8926</v>
      </c>
      <c r="C1566" s="44">
        <v>2022</v>
      </c>
      <c r="D1566" s="45" t="s">
        <v>1144</v>
      </c>
      <c r="E1566" s="45" t="s">
        <v>1095</v>
      </c>
      <c r="F1566" s="45" t="s">
        <v>1088</v>
      </c>
      <c r="G1566" s="45" t="s">
        <v>1165</v>
      </c>
      <c r="H1566" s="45" t="s">
        <v>1090</v>
      </c>
      <c r="I1566" s="45" t="s">
        <v>3990</v>
      </c>
      <c r="J1566" s="45" t="s">
        <v>1289</v>
      </c>
      <c r="K1566" s="45" t="s">
        <v>1092</v>
      </c>
      <c r="L1566" s="42"/>
      <c r="M1566" s="42"/>
      <c r="N1566" s="44">
        <v>0</v>
      </c>
      <c r="O1566" s="44">
        <v>933000</v>
      </c>
      <c r="P1566" s="44">
        <v>0</v>
      </c>
      <c r="Q1566" s="44">
        <v>23300000</v>
      </c>
      <c r="R1566" s="44">
        <v>23300000</v>
      </c>
      <c r="S1566" s="42"/>
      <c r="W1566" s="5" t="str" cm="1">
        <f t="array" ref="W1566">_xlfn.LET(
 _xlpm.a, TRIM(_xlfn.TEXTSPLIT(M1566,",")),
 _xlpm.b, TRIM(_xlfn.TEXTSPLIT(L1566,",")),
 IFERROR(_xlfn._xlws.FILTER(_xlpm.a, ISNA(MATCH(_xlpm.a,_xlpm.b,0))), "Không có khác biệt")
)</f>
        <v>Không có khác biệt</v>
      </c>
    </row>
    <row r="1567" spans="1:23" ht="71.25">
      <c r="A1567" s="44">
        <v>20252</v>
      </c>
      <c r="B1567" s="45" t="s">
        <v>8926</v>
      </c>
      <c r="C1567" s="44">
        <v>2025</v>
      </c>
      <c r="D1567" s="45" t="s">
        <v>1117</v>
      </c>
      <c r="E1567" s="45" t="s">
        <v>1087</v>
      </c>
      <c r="F1567" s="45" t="s">
        <v>1088</v>
      </c>
      <c r="G1567" s="45" t="s">
        <v>1111</v>
      </c>
      <c r="H1567" s="45" t="s">
        <v>1090</v>
      </c>
      <c r="I1567" s="44">
        <v>2511143</v>
      </c>
      <c r="J1567" s="45" t="s">
        <v>3991</v>
      </c>
      <c r="K1567" s="45" t="s">
        <v>1092</v>
      </c>
      <c r="L1567" s="42"/>
      <c r="M1567" s="42"/>
      <c r="N1567" s="44">
        <v>0</v>
      </c>
      <c r="O1567" s="44">
        <v>933000</v>
      </c>
      <c r="P1567" s="44">
        <v>0</v>
      </c>
      <c r="Q1567" s="44">
        <v>26124000</v>
      </c>
      <c r="R1567" s="44">
        <v>26124000</v>
      </c>
      <c r="S1567" s="42"/>
      <c r="W1567" s="5" t="str" cm="1">
        <f t="array" ref="W1567">_xlfn.LET(
 _xlpm.a, TRIM(_xlfn.TEXTSPLIT(M1567,",")),
 _xlpm.b, TRIM(_xlfn.TEXTSPLIT(L1567,",")),
 IFERROR(_xlfn._xlws.FILTER(_xlpm.a, ISNA(MATCH(_xlpm.a,_xlpm.b,0))), "Không có khác biệt")
)</f>
        <v>Không có khác biệt</v>
      </c>
    </row>
    <row r="1568" spans="1:23" ht="85.5">
      <c r="A1568" s="44">
        <v>20252</v>
      </c>
      <c r="B1568" s="45" t="s">
        <v>8926</v>
      </c>
      <c r="C1568" s="44">
        <v>2025</v>
      </c>
      <c r="D1568" s="45" t="s">
        <v>1099</v>
      </c>
      <c r="E1568" s="45" t="s">
        <v>1087</v>
      </c>
      <c r="F1568" s="45" t="s">
        <v>1088</v>
      </c>
      <c r="G1568" s="45" t="s">
        <v>1155</v>
      </c>
      <c r="H1568" s="45" t="s">
        <v>1101</v>
      </c>
      <c r="I1568" s="44">
        <v>2510373</v>
      </c>
      <c r="J1568" s="45" t="s">
        <v>3992</v>
      </c>
      <c r="K1568" s="45" t="s">
        <v>1092</v>
      </c>
      <c r="L1568" s="45" t="s">
        <v>9645</v>
      </c>
      <c r="M1568" s="45" t="s">
        <v>9646</v>
      </c>
      <c r="N1568" s="44">
        <v>16</v>
      </c>
      <c r="O1568" s="44">
        <v>933000</v>
      </c>
      <c r="P1568" s="44">
        <v>14928000</v>
      </c>
      <c r="Q1568" s="44">
        <v>13985000</v>
      </c>
      <c r="R1568" s="44">
        <v>-943000</v>
      </c>
      <c r="S1568" s="42"/>
      <c r="W1568" s="5" t="str" cm="1">
        <f t="array" ref="W1568">_xlfn.LET(
 _xlpm.a, TRIM(_xlfn.TEXTSPLIT(M1568,",")),
 _xlpm.b, TRIM(_xlfn.TEXTSPLIT(L1568,",")),
 IFERROR(_xlfn._xlws.FILTER(_xlpm.a, ISNA(MATCH(_xlpm.a,_xlpm.b,0))), "Không có khác biệt")
)</f>
        <v>Không có khác biệt</v>
      </c>
    </row>
    <row r="1569" spans="1:23" ht="71.25">
      <c r="A1569" s="44">
        <v>20252</v>
      </c>
      <c r="B1569" s="45" t="s">
        <v>8926</v>
      </c>
      <c r="C1569" s="44">
        <v>2025</v>
      </c>
      <c r="D1569" s="45" t="s">
        <v>1120</v>
      </c>
      <c r="E1569" s="45" t="s">
        <v>1087</v>
      </c>
      <c r="F1569" s="45" t="s">
        <v>19</v>
      </c>
      <c r="G1569" s="46" t="s">
        <v>1592</v>
      </c>
      <c r="H1569" s="42"/>
      <c r="I1569" s="44">
        <v>2540028</v>
      </c>
      <c r="J1569" s="45" t="s">
        <v>3994</v>
      </c>
      <c r="K1569" s="45" t="s">
        <v>1092</v>
      </c>
      <c r="L1569" s="42"/>
      <c r="M1569" s="42"/>
      <c r="N1569" s="44">
        <v>0</v>
      </c>
      <c r="O1569" s="44">
        <v>0</v>
      </c>
      <c r="P1569" s="44">
        <v>0</v>
      </c>
      <c r="Q1569" s="44">
        <v>28000000</v>
      </c>
      <c r="R1569" s="44">
        <v>28000000</v>
      </c>
      <c r="S1569" s="42"/>
      <c r="W1569" s="5" t="str" cm="1">
        <f t="array" ref="W1569">_xlfn.LET(
 _xlpm.a, TRIM(_xlfn.TEXTSPLIT(M1569,",")),
 _xlpm.b, TRIM(_xlfn.TEXTSPLIT(L1569,",")),
 IFERROR(_xlfn._xlws.FILTER(_xlpm.a, ISNA(MATCH(_xlpm.a,_xlpm.b,0))), "Không có khác biệt")
)</f>
        <v>Không có khác biệt</v>
      </c>
    </row>
    <row r="1570" spans="1:23" ht="71.25">
      <c r="A1570" s="44">
        <v>20252</v>
      </c>
      <c r="B1570" s="45" t="s">
        <v>8926</v>
      </c>
      <c r="C1570" s="44">
        <v>2023</v>
      </c>
      <c r="D1570" s="45" t="s">
        <v>1197</v>
      </c>
      <c r="E1570" s="45" t="s">
        <v>1095</v>
      </c>
      <c r="F1570" s="45" t="s">
        <v>1088</v>
      </c>
      <c r="G1570" s="45" t="s">
        <v>1268</v>
      </c>
      <c r="H1570" s="45" t="s">
        <v>1090</v>
      </c>
      <c r="I1570" s="45" t="s">
        <v>3995</v>
      </c>
      <c r="J1570" s="45" t="s">
        <v>3996</v>
      </c>
      <c r="K1570" s="45" t="s">
        <v>1092</v>
      </c>
      <c r="L1570" s="42"/>
      <c r="M1570" s="42"/>
      <c r="N1570" s="44">
        <v>0</v>
      </c>
      <c r="O1570" s="44">
        <v>933000</v>
      </c>
      <c r="P1570" s="44">
        <v>0</v>
      </c>
      <c r="Q1570" s="44">
        <v>28000000</v>
      </c>
      <c r="R1570" s="44">
        <v>28000000</v>
      </c>
      <c r="S1570" s="42"/>
      <c r="W1570" s="5" t="str" cm="1">
        <f t="array" ref="W1570">_xlfn.LET(
 _xlpm.a, TRIM(_xlfn.TEXTSPLIT(M1570,",")),
 _xlpm.b, TRIM(_xlfn.TEXTSPLIT(L1570,",")),
 IFERROR(_xlfn._xlws.FILTER(_xlpm.a, ISNA(MATCH(_xlpm.a,_xlpm.b,0))), "Không có khác biệt")
)</f>
        <v>Không có khác biệt</v>
      </c>
    </row>
    <row r="1571" spans="1:23" ht="71.25">
      <c r="A1571" s="44">
        <v>20252</v>
      </c>
      <c r="B1571" s="45" t="s">
        <v>8926</v>
      </c>
      <c r="C1571" s="44">
        <v>2024</v>
      </c>
      <c r="D1571" s="45" t="s">
        <v>1191</v>
      </c>
      <c r="E1571" s="45" t="s">
        <v>1095</v>
      </c>
      <c r="F1571" s="45" t="s">
        <v>1088</v>
      </c>
      <c r="G1571" s="45" t="s">
        <v>1192</v>
      </c>
      <c r="H1571" s="45" t="s">
        <v>1101</v>
      </c>
      <c r="I1571" s="44">
        <v>2410083</v>
      </c>
      <c r="J1571" s="45" t="s">
        <v>3997</v>
      </c>
      <c r="K1571" s="45" t="s">
        <v>1092</v>
      </c>
      <c r="L1571" s="42"/>
      <c r="M1571" s="42"/>
      <c r="N1571" s="44">
        <v>0</v>
      </c>
      <c r="O1571" s="44">
        <v>1225000</v>
      </c>
      <c r="P1571" s="44">
        <v>0</v>
      </c>
      <c r="Q1571" s="44">
        <v>36750000</v>
      </c>
      <c r="R1571" s="44">
        <v>36750000</v>
      </c>
      <c r="S1571" s="42"/>
      <c r="W1571" s="5" t="str" cm="1">
        <f t="array" ref="W1571">_xlfn.LET(
 _xlpm.a, TRIM(_xlfn.TEXTSPLIT(M1571,",")),
 _xlpm.b, TRIM(_xlfn.TEXTSPLIT(L1571,",")),
 IFERROR(_xlfn._xlws.FILTER(_xlpm.a, ISNA(MATCH(_xlpm.a,_xlpm.b,0))), "Không có khác biệt")
)</f>
        <v>Không có khác biệt</v>
      </c>
    </row>
    <row r="1572" spans="1:23" ht="71.25">
      <c r="A1572" s="44">
        <v>20252</v>
      </c>
      <c r="B1572" s="45" t="s">
        <v>8926</v>
      </c>
      <c r="C1572" s="44">
        <v>2025</v>
      </c>
      <c r="D1572" s="45" t="s">
        <v>1117</v>
      </c>
      <c r="E1572" s="45" t="s">
        <v>1087</v>
      </c>
      <c r="F1572" s="45" t="s">
        <v>1088</v>
      </c>
      <c r="G1572" s="45" t="s">
        <v>1218</v>
      </c>
      <c r="H1572" s="45" t="s">
        <v>1101</v>
      </c>
      <c r="I1572" s="44">
        <v>2510457</v>
      </c>
      <c r="J1572" s="45" t="s">
        <v>3998</v>
      </c>
      <c r="K1572" s="45" t="s">
        <v>1092</v>
      </c>
      <c r="L1572" s="45" t="s">
        <v>9044</v>
      </c>
      <c r="M1572" s="45" t="s">
        <v>9045</v>
      </c>
      <c r="N1572" s="44">
        <v>15</v>
      </c>
      <c r="O1572" s="44">
        <v>2084000</v>
      </c>
      <c r="P1572" s="44">
        <v>31260000</v>
      </c>
      <c r="Q1572" s="44">
        <v>31280000</v>
      </c>
      <c r="R1572" s="44">
        <v>20000</v>
      </c>
      <c r="S1572" s="42"/>
      <c r="W1572" s="5" t="str" cm="1">
        <f t="array" ref="W1572">_xlfn.LET(
 _xlpm.a, TRIM(_xlfn.TEXTSPLIT(M1572,",")),
 _xlpm.b, TRIM(_xlfn.TEXTSPLIT(L1572,",")),
 IFERROR(_xlfn._xlws.FILTER(_xlpm.a, ISNA(MATCH(_xlpm.a,_xlpm.b,0))), "Không có khác biệt")
)</f>
        <v>Không có khác biệt</v>
      </c>
    </row>
    <row r="1573" spans="1:23" ht="71.25">
      <c r="A1573" s="44">
        <v>20252</v>
      </c>
      <c r="B1573" s="45" t="s">
        <v>8926</v>
      </c>
      <c r="C1573" s="44">
        <v>2023</v>
      </c>
      <c r="D1573" s="45" t="s">
        <v>1127</v>
      </c>
      <c r="E1573" s="45" t="s">
        <v>1095</v>
      </c>
      <c r="F1573" s="45" t="s">
        <v>1088</v>
      </c>
      <c r="G1573" s="45" t="s">
        <v>1161</v>
      </c>
      <c r="H1573" s="45" t="s">
        <v>1101</v>
      </c>
      <c r="I1573" s="45" t="s">
        <v>3999</v>
      </c>
      <c r="J1573" s="45" t="s">
        <v>4000</v>
      </c>
      <c r="K1573" s="45" t="s">
        <v>1092</v>
      </c>
      <c r="L1573" s="42"/>
      <c r="M1573" s="42"/>
      <c r="N1573" s="44">
        <v>0</v>
      </c>
      <c r="O1573" s="44">
        <v>933000</v>
      </c>
      <c r="P1573" s="44">
        <v>0</v>
      </c>
      <c r="Q1573" s="44">
        <v>28000000</v>
      </c>
      <c r="R1573" s="44">
        <v>28000000</v>
      </c>
      <c r="S1573" s="42"/>
      <c r="W1573" s="5" t="str" cm="1">
        <f t="array" ref="W1573">_xlfn.LET(
 _xlpm.a, TRIM(_xlfn.TEXTSPLIT(M1573,",")),
 _xlpm.b, TRIM(_xlfn.TEXTSPLIT(L1573,",")),
 IFERROR(_xlfn._xlws.FILTER(_xlpm.a, ISNA(MATCH(_xlpm.a,_xlpm.b,0))), "Không có khác biệt")
)</f>
        <v>Không có khác biệt</v>
      </c>
    </row>
    <row r="1574" spans="1:23" ht="71.25">
      <c r="A1574" s="44">
        <v>20252</v>
      </c>
      <c r="B1574" s="45" t="s">
        <v>8926</v>
      </c>
      <c r="C1574" s="44">
        <v>2023</v>
      </c>
      <c r="D1574" s="45" t="s">
        <v>1127</v>
      </c>
      <c r="E1574" s="45" t="s">
        <v>1095</v>
      </c>
      <c r="F1574" s="45" t="s">
        <v>1088</v>
      </c>
      <c r="G1574" s="45" t="s">
        <v>1089</v>
      </c>
      <c r="H1574" s="45" t="s">
        <v>1101</v>
      </c>
      <c r="I1574" s="45" t="s">
        <v>4002</v>
      </c>
      <c r="J1574" s="45" t="s">
        <v>4003</v>
      </c>
      <c r="K1574" s="45" t="s">
        <v>1092</v>
      </c>
      <c r="L1574" s="45" t="s">
        <v>8939</v>
      </c>
      <c r="M1574" s="42"/>
      <c r="N1574" s="44">
        <v>2</v>
      </c>
      <c r="O1574" s="44">
        <v>933000</v>
      </c>
      <c r="P1574" s="44">
        <v>1866000</v>
      </c>
      <c r="Q1574" s="44">
        <v>28000000</v>
      </c>
      <c r="R1574" s="44">
        <v>26134000</v>
      </c>
      <c r="S1574" s="42"/>
      <c r="W1574" s="5" t="str" cm="1">
        <f t="array" ref="W1574">_xlfn.LET(
 _xlpm.a, TRIM(_xlfn.TEXTSPLIT(M1574,",")),
 _xlpm.b, TRIM(_xlfn.TEXTSPLIT(L1574,",")),
 IFERROR(_xlfn._xlws.FILTER(_xlpm.a, ISNA(MATCH(_xlpm.a,_xlpm.b,0))), "Không có khác biệt")
)</f>
        <v>Không có khác biệt</v>
      </c>
    </row>
    <row r="1575" spans="1:23" ht="71.25">
      <c r="A1575" s="44">
        <v>20252</v>
      </c>
      <c r="B1575" s="45" t="s">
        <v>8926</v>
      </c>
      <c r="C1575" s="44">
        <v>2022</v>
      </c>
      <c r="D1575" s="45" t="s">
        <v>1141</v>
      </c>
      <c r="E1575" s="45" t="s">
        <v>1095</v>
      </c>
      <c r="F1575" s="45" t="s">
        <v>1088</v>
      </c>
      <c r="G1575" s="45" t="s">
        <v>1089</v>
      </c>
      <c r="H1575" s="45" t="s">
        <v>1101</v>
      </c>
      <c r="I1575" s="45" t="s">
        <v>4004</v>
      </c>
      <c r="J1575" s="45" t="s">
        <v>2158</v>
      </c>
      <c r="K1575" s="45" t="s">
        <v>1092</v>
      </c>
      <c r="L1575" s="42"/>
      <c r="M1575" s="42"/>
      <c r="N1575" s="44">
        <v>0</v>
      </c>
      <c r="O1575" s="44">
        <v>933000</v>
      </c>
      <c r="P1575" s="44">
        <v>0</v>
      </c>
      <c r="Q1575" s="44">
        <v>0</v>
      </c>
      <c r="R1575" s="44">
        <v>0</v>
      </c>
      <c r="S1575" s="42"/>
      <c r="W1575" s="5" t="str" cm="1">
        <f t="array" ref="W1575">_xlfn.LET(
 _xlpm.a, TRIM(_xlfn.TEXTSPLIT(M1575,",")),
 _xlpm.b, TRIM(_xlfn.TEXTSPLIT(L1575,",")),
 IFERROR(_xlfn._xlws.FILTER(_xlpm.a, ISNA(MATCH(_xlpm.a,_xlpm.b,0))), "Không có khác biệt")
)</f>
        <v>Không có khác biệt</v>
      </c>
    </row>
    <row r="1576" spans="1:23" ht="71.25">
      <c r="A1576" s="44">
        <v>20252</v>
      </c>
      <c r="B1576" s="45" t="s">
        <v>8926</v>
      </c>
      <c r="C1576" s="44">
        <v>2025</v>
      </c>
      <c r="D1576" s="45" t="s">
        <v>1296</v>
      </c>
      <c r="E1576" s="45" t="s">
        <v>1087</v>
      </c>
      <c r="F1576" s="45" t="s">
        <v>1088</v>
      </c>
      <c r="G1576" s="45" t="s">
        <v>1192</v>
      </c>
      <c r="H1576" s="45" t="s">
        <v>1101</v>
      </c>
      <c r="I1576" s="44">
        <v>2510989</v>
      </c>
      <c r="J1576" s="45" t="s">
        <v>4006</v>
      </c>
      <c r="K1576" s="45" t="s">
        <v>1092</v>
      </c>
      <c r="L1576" s="45" t="s">
        <v>9647</v>
      </c>
      <c r="M1576" s="45" t="s">
        <v>9647</v>
      </c>
      <c r="N1576" s="44">
        <v>12</v>
      </c>
      <c r="O1576" s="44">
        <v>1225000</v>
      </c>
      <c r="P1576" s="44">
        <v>14700000</v>
      </c>
      <c r="Q1576" s="44">
        <v>15925000</v>
      </c>
      <c r="R1576" s="44">
        <v>1225000</v>
      </c>
      <c r="S1576" s="42"/>
      <c r="W1576" s="5" t="str" cm="1">
        <f t="array" ref="W1576">_xlfn.LET(
 _xlpm.a, TRIM(_xlfn.TEXTSPLIT(M1576,",")),
 _xlpm.b, TRIM(_xlfn.TEXTSPLIT(L1576,",")),
 IFERROR(_xlfn._xlws.FILTER(_xlpm.a, ISNA(MATCH(_xlpm.a,_xlpm.b,0))), "Không có khác biệt")
)</f>
        <v>Không có khác biệt</v>
      </c>
    </row>
    <row r="1577" spans="1:23" ht="71.25">
      <c r="A1577" s="44">
        <v>20252</v>
      </c>
      <c r="B1577" s="45" t="s">
        <v>8926</v>
      </c>
      <c r="C1577" s="44">
        <v>2024</v>
      </c>
      <c r="D1577" s="45" t="s">
        <v>1110</v>
      </c>
      <c r="E1577" s="45" t="s">
        <v>1095</v>
      </c>
      <c r="F1577" s="45" t="s">
        <v>1088</v>
      </c>
      <c r="G1577" s="45" t="s">
        <v>1235</v>
      </c>
      <c r="H1577" s="45" t="s">
        <v>1101</v>
      </c>
      <c r="I1577" s="44">
        <v>2410118</v>
      </c>
      <c r="J1577" s="45" t="s">
        <v>4007</v>
      </c>
      <c r="K1577" s="45" t="s">
        <v>1092</v>
      </c>
      <c r="L1577" s="42"/>
      <c r="M1577" s="42"/>
      <c r="N1577" s="44">
        <v>0</v>
      </c>
      <c r="O1577" s="44">
        <v>933000</v>
      </c>
      <c r="P1577" s="44">
        <v>0</v>
      </c>
      <c r="Q1577" s="44">
        <v>28000000</v>
      </c>
      <c r="R1577" s="44">
        <v>28000000</v>
      </c>
      <c r="S1577" s="42"/>
      <c r="W1577" s="5" t="str" cm="1">
        <f t="array" ref="W1577">_xlfn.LET(
 _xlpm.a, TRIM(_xlfn.TEXTSPLIT(M1577,",")),
 _xlpm.b, TRIM(_xlfn.TEXTSPLIT(L1577,",")),
 IFERROR(_xlfn._xlws.FILTER(_xlpm.a, ISNA(MATCH(_xlpm.a,_xlpm.b,0))), "Không có khác biệt")
)</f>
        <v>Không có khác biệt</v>
      </c>
    </row>
    <row r="1578" spans="1:23" ht="71.25">
      <c r="A1578" s="44">
        <v>20252</v>
      </c>
      <c r="B1578" s="45" t="s">
        <v>8926</v>
      </c>
      <c r="C1578" s="44">
        <v>2024</v>
      </c>
      <c r="D1578" s="45" t="s">
        <v>1086</v>
      </c>
      <c r="E1578" s="45" t="s">
        <v>1087</v>
      </c>
      <c r="F1578" s="45" t="s">
        <v>1088</v>
      </c>
      <c r="G1578" s="45" t="s">
        <v>1158</v>
      </c>
      <c r="H1578" s="45" t="s">
        <v>1090</v>
      </c>
      <c r="I1578" s="44">
        <v>2410308</v>
      </c>
      <c r="J1578" s="45" t="s">
        <v>4009</v>
      </c>
      <c r="K1578" s="45" t="s">
        <v>1092</v>
      </c>
      <c r="L1578" s="45" t="s">
        <v>9648</v>
      </c>
      <c r="M1578" s="45" t="s">
        <v>9649</v>
      </c>
      <c r="N1578" s="44">
        <v>14</v>
      </c>
      <c r="O1578" s="44">
        <v>933000</v>
      </c>
      <c r="P1578" s="44">
        <v>13062000</v>
      </c>
      <c r="Q1578" s="44">
        <v>13062000</v>
      </c>
      <c r="R1578" s="44">
        <v>0</v>
      </c>
      <c r="S1578" s="42"/>
      <c r="W1578" s="5" t="str" cm="1">
        <f t="array" ref="W1578">_xlfn.LET(
 _xlpm.a, TRIM(_xlfn.TEXTSPLIT(M1578,",")),
 _xlpm.b, TRIM(_xlfn.TEXTSPLIT(L1578,",")),
 IFERROR(_xlfn._xlws.FILTER(_xlpm.a, ISNA(MATCH(_xlpm.a,_xlpm.b,0))), "Không có khác biệt")
)</f>
        <v>Không có khác biệt</v>
      </c>
    </row>
    <row r="1579" spans="1:23" ht="71.25">
      <c r="A1579" s="44">
        <v>20252</v>
      </c>
      <c r="B1579" s="45" t="s">
        <v>8926</v>
      </c>
      <c r="C1579" s="44">
        <v>2024</v>
      </c>
      <c r="D1579" s="45" t="s">
        <v>1110</v>
      </c>
      <c r="E1579" s="45" t="s">
        <v>1095</v>
      </c>
      <c r="F1579" s="45" t="s">
        <v>1088</v>
      </c>
      <c r="G1579" s="45" t="s">
        <v>1114</v>
      </c>
      <c r="H1579" s="45" t="s">
        <v>1101</v>
      </c>
      <c r="I1579" s="44">
        <v>2410172</v>
      </c>
      <c r="J1579" s="45" t="s">
        <v>4011</v>
      </c>
      <c r="K1579" s="45" t="s">
        <v>1092</v>
      </c>
      <c r="L1579" s="45" t="s">
        <v>9048</v>
      </c>
      <c r="M1579" s="45" t="s">
        <v>9048</v>
      </c>
      <c r="N1579" s="44">
        <v>2</v>
      </c>
      <c r="O1579" s="44">
        <v>1317000</v>
      </c>
      <c r="P1579" s="44">
        <v>2634000</v>
      </c>
      <c r="Q1579" s="44">
        <v>2634000</v>
      </c>
      <c r="R1579" s="44">
        <v>0</v>
      </c>
      <c r="S1579" s="42"/>
      <c r="W1579" s="5" t="str" cm="1">
        <f t="array" ref="W1579">_xlfn.LET(
 _xlpm.a, TRIM(_xlfn.TEXTSPLIT(M1579,",")),
 _xlpm.b, TRIM(_xlfn.TEXTSPLIT(L1579,",")),
 IFERROR(_xlfn._xlws.FILTER(_xlpm.a, ISNA(MATCH(_xlpm.a,_xlpm.b,0))), "Không có khác biệt")
)</f>
        <v>Không có khác biệt</v>
      </c>
    </row>
    <row r="1580" spans="1:23" ht="71.25">
      <c r="A1580" s="44">
        <v>20252</v>
      </c>
      <c r="B1580" s="45" t="s">
        <v>8926</v>
      </c>
      <c r="C1580" s="44">
        <v>2025</v>
      </c>
      <c r="D1580" s="45" t="s">
        <v>1099</v>
      </c>
      <c r="E1580" s="45" t="s">
        <v>1087</v>
      </c>
      <c r="F1580" s="45" t="s">
        <v>1088</v>
      </c>
      <c r="G1580" s="45" t="s">
        <v>1161</v>
      </c>
      <c r="H1580" s="45" t="s">
        <v>1101</v>
      </c>
      <c r="I1580" s="44">
        <v>2510237</v>
      </c>
      <c r="J1580" s="45" t="s">
        <v>4012</v>
      </c>
      <c r="K1580" s="45" t="s">
        <v>1092</v>
      </c>
      <c r="L1580" s="45" t="s">
        <v>9650</v>
      </c>
      <c r="M1580" s="45" t="s">
        <v>9650</v>
      </c>
      <c r="N1580" s="44">
        <v>7</v>
      </c>
      <c r="O1580" s="44">
        <v>933000</v>
      </c>
      <c r="P1580" s="44">
        <v>6531000</v>
      </c>
      <c r="Q1580" s="44">
        <v>5588000</v>
      </c>
      <c r="R1580" s="44">
        <v>-943000</v>
      </c>
      <c r="S1580" s="42"/>
      <c r="W1580" s="5" t="str" cm="1">
        <f t="array" ref="W1580">_xlfn.LET(
 _xlpm.a, TRIM(_xlfn.TEXTSPLIT(M1580,",")),
 _xlpm.b, TRIM(_xlfn.TEXTSPLIT(L1580,",")),
 IFERROR(_xlfn._xlws.FILTER(_xlpm.a, ISNA(MATCH(_xlpm.a,_xlpm.b,0))), "Không có khác biệt")
)</f>
        <v>Không có khác biệt</v>
      </c>
    </row>
    <row r="1581" spans="1:23" ht="71.25">
      <c r="A1581" s="44">
        <v>20252</v>
      </c>
      <c r="B1581" s="45" t="s">
        <v>8926</v>
      </c>
      <c r="C1581" s="44">
        <v>2022</v>
      </c>
      <c r="D1581" s="45" t="s">
        <v>1144</v>
      </c>
      <c r="E1581" s="45" t="s">
        <v>1095</v>
      </c>
      <c r="F1581" s="45" t="s">
        <v>1088</v>
      </c>
      <c r="G1581" s="45" t="s">
        <v>1249</v>
      </c>
      <c r="H1581" s="45" t="s">
        <v>1090</v>
      </c>
      <c r="I1581" s="45" t="s">
        <v>4014</v>
      </c>
      <c r="J1581" s="45" t="s">
        <v>2130</v>
      </c>
      <c r="K1581" s="45" t="s">
        <v>1092</v>
      </c>
      <c r="L1581" s="45" t="s">
        <v>9651</v>
      </c>
      <c r="M1581" s="45" t="s">
        <v>9652</v>
      </c>
      <c r="N1581" s="44">
        <v>8</v>
      </c>
      <c r="O1581" s="44">
        <v>933000</v>
      </c>
      <c r="P1581" s="44">
        <v>7464000</v>
      </c>
      <c r="Q1581" s="44">
        <v>7464000</v>
      </c>
      <c r="R1581" s="44">
        <v>0</v>
      </c>
      <c r="S1581" s="42"/>
      <c r="W1581" s="5" t="str" cm="1">
        <f t="array" ref="W1581">_xlfn.LET(
 _xlpm.a, TRIM(_xlfn.TEXTSPLIT(M1581,",")),
 _xlpm.b, TRIM(_xlfn.TEXTSPLIT(L1581,",")),
 IFERROR(_xlfn._xlws.FILTER(_xlpm.a, ISNA(MATCH(_xlpm.a,_xlpm.b,0))), "Không có khác biệt")
)</f>
        <v>Không có khác biệt</v>
      </c>
    </row>
    <row r="1582" spans="1:23" ht="71.25">
      <c r="A1582" s="44">
        <v>20252</v>
      </c>
      <c r="B1582" s="45" t="s">
        <v>8926</v>
      </c>
      <c r="C1582" s="44">
        <v>2023</v>
      </c>
      <c r="D1582" s="45" t="s">
        <v>1197</v>
      </c>
      <c r="E1582" s="45" t="s">
        <v>1095</v>
      </c>
      <c r="F1582" s="45" t="s">
        <v>1088</v>
      </c>
      <c r="G1582" s="45" t="s">
        <v>1165</v>
      </c>
      <c r="H1582" s="45" t="s">
        <v>1090</v>
      </c>
      <c r="I1582" s="45" t="s">
        <v>4015</v>
      </c>
      <c r="J1582" s="45" t="s">
        <v>4016</v>
      </c>
      <c r="K1582" s="45" t="s">
        <v>1092</v>
      </c>
      <c r="L1582" s="45" t="s">
        <v>9212</v>
      </c>
      <c r="M1582" s="45" t="s">
        <v>9212</v>
      </c>
      <c r="N1582" s="44">
        <v>10</v>
      </c>
      <c r="O1582" s="44">
        <v>933000</v>
      </c>
      <c r="P1582" s="44">
        <v>9330000</v>
      </c>
      <c r="Q1582" s="44">
        <v>9330000</v>
      </c>
      <c r="R1582" s="44">
        <v>0</v>
      </c>
      <c r="S1582" s="42"/>
      <c r="W1582" s="5" t="str" cm="1">
        <f t="array" ref="W1582">_xlfn.LET(
 _xlpm.a, TRIM(_xlfn.TEXTSPLIT(M1582,",")),
 _xlpm.b, TRIM(_xlfn.TEXTSPLIT(L1582,",")),
 IFERROR(_xlfn._xlws.FILTER(_xlpm.a, ISNA(MATCH(_xlpm.a,_xlpm.b,0))), "Không có khác biệt")
)</f>
        <v>Không có khác biệt</v>
      </c>
    </row>
    <row r="1583" spans="1:23" ht="71.25">
      <c r="A1583" s="44">
        <v>20252</v>
      </c>
      <c r="B1583" s="45" t="s">
        <v>8926</v>
      </c>
      <c r="C1583" s="44">
        <v>2023</v>
      </c>
      <c r="D1583" s="45" t="s">
        <v>1197</v>
      </c>
      <c r="E1583" s="45" t="s">
        <v>1095</v>
      </c>
      <c r="F1583" s="45" t="s">
        <v>1088</v>
      </c>
      <c r="G1583" s="45" t="s">
        <v>1165</v>
      </c>
      <c r="H1583" s="45" t="s">
        <v>1090</v>
      </c>
      <c r="I1583" s="45" t="s">
        <v>4018</v>
      </c>
      <c r="J1583" s="45" t="s">
        <v>4019</v>
      </c>
      <c r="K1583" s="45" t="s">
        <v>1092</v>
      </c>
      <c r="L1583" s="42"/>
      <c r="M1583" s="42"/>
      <c r="N1583" s="44">
        <v>0</v>
      </c>
      <c r="O1583" s="44">
        <v>933000</v>
      </c>
      <c r="P1583" s="44">
        <v>0</v>
      </c>
      <c r="Q1583" s="44">
        <v>28000000</v>
      </c>
      <c r="R1583" s="44">
        <v>28000000</v>
      </c>
      <c r="S1583" s="42"/>
      <c r="W1583" s="5" t="str" cm="1">
        <f t="array" ref="W1583">_xlfn.LET(
 _xlpm.a, TRIM(_xlfn.TEXTSPLIT(M1583,",")),
 _xlpm.b, TRIM(_xlfn.TEXTSPLIT(L1583,",")),
 IFERROR(_xlfn._xlws.FILTER(_xlpm.a, ISNA(MATCH(_xlpm.a,_xlpm.b,0))), "Không có khác biệt")
)</f>
        <v>Không có khác biệt</v>
      </c>
    </row>
    <row r="1584" spans="1:23" ht="71.25">
      <c r="A1584" s="44">
        <v>20252</v>
      </c>
      <c r="B1584" s="45" t="s">
        <v>8926</v>
      </c>
      <c r="C1584" s="44">
        <v>2024</v>
      </c>
      <c r="D1584" s="45" t="s">
        <v>1110</v>
      </c>
      <c r="E1584" s="45" t="s">
        <v>1095</v>
      </c>
      <c r="F1584" s="45" t="s">
        <v>1088</v>
      </c>
      <c r="G1584" s="45" t="s">
        <v>1089</v>
      </c>
      <c r="H1584" s="45" t="s">
        <v>1101</v>
      </c>
      <c r="I1584" s="44">
        <v>2410460</v>
      </c>
      <c r="J1584" s="45" t="s">
        <v>4020</v>
      </c>
      <c r="K1584" s="45" t="s">
        <v>1092</v>
      </c>
      <c r="L1584" s="42"/>
      <c r="M1584" s="42"/>
      <c r="N1584" s="44">
        <v>0</v>
      </c>
      <c r="O1584" s="44">
        <v>933000</v>
      </c>
      <c r="P1584" s="44">
        <v>0</v>
      </c>
      <c r="Q1584" s="44">
        <v>28000000</v>
      </c>
      <c r="R1584" s="44">
        <v>28000000</v>
      </c>
      <c r="S1584" s="42"/>
      <c r="W1584" s="5" t="str" cm="1">
        <f t="array" ref="W1584">_xlfn.LET(
 _xlpm.a, TRIM(_xlfn.TEXTSPLIT(M1584,",")),
 _xlpm.b, TRIM(_xlfn.TEXTSPLIT(L1584,",")),
 IFERROR(_xlfn._xlws.FILTER(_xlpm.a, ISNA(MATCH(_xlpm.a,_xlpm.b,0))), "Không có khác biệt")
)</f>
        <v>Không có khác biệt</v>
      </c>
    </row>
    <row r="1585" spans="1:23" ht="71.25">
      <c r="A1585" s="44">
        <v>20252</v>
      </c>
      <c r="B1585" s="45" t="s">
        <v>8926</v>
      </c>
      <c r="C1585" s="44">
        <v>2024</v>
      </c>
      <c r="D1585" s="45" t="s">
        <v>1110</v>
      </c>
      <c r="E1585" s="45" t="s">
        <v>1095</v>
      </c>
      <c r="F1585" s="45" t="s">
        <v>1088</v>
      </c>
      <c r="G1585" s="45" t="s">
        <v>1454</v>
      </c>
      <c r="H1585" s="45" t="s">
        <v>1101</v>
      </c>
      <c r="I1585" s="44">
        <v>2410076</v>
      </c>
      <c r="J1585" s="45" t="s">
        <v>4021</v>
      </c>
      <c r="K1585" s="45" t="s">
        <v>1092</v>
      </c>
      <c r="L1585" s="42"/>
      <c r="M1585" s="42"/>
      <c r="N1585" s="44">
        <v>0</v>
      </c>
      <c r="O1585" s="44">
        <v>1317000</v>
      </c>
      <c r="P1585" s="44">
        <v>0</v>
      </c>
      <c r="Q1585" s="44">
        <v>39500000</v>
      </c>
      <c r="R1585" s="44">
        <v>39500000</v>
      </c>
      <c r="S1585" s="42"/>
      <c r="W1585" s="5" t="str" cm="1">
        <f t="array" ref="W1585">_xlfn.LET(
 _xlpm.a, TRIM(_xlfn.TEXTSPLIT(M1585,",")),
 _xlpm.b, TRIM(_xlfn.TEXTSPLIT(L1585,",")),
 IFERROR(_xlfn._xlws.FILTER(_xlpm.a, ISNA(MATCH(_xlpm.a,_xlpm.b,0))), "Không có khác biệt")
)</f>
        <v>Không có khác biệt</v>
      </c>
    </row>
    <row r="1586" spans="1:23" ht="71.25">
      <c r="A1586" s="44">
        <v>20252</v>
      </c>
      <c r="B1586" s="45" t="s">
        <v>8926</v>
      </c>
      <c r="C1586" s="44">
        <v>2021</v>
      </c>
      <c r="D1586" s="45" t="s">
        <v>1248</v>
      </c>
      <c r="E1586" s="45" t="s">
        <v>1095</v>
      </c>
      <c r="F1586" s="45" t="s">
        <v>1088</v>
      </c>
      <c r="G1586" s="45" t="s">
        <v>1238</v>
      </c>
      <c r="H1586" s="45" t="s">
        <v>1090</v>
      </c>
      <c r="I1586" s="45" t="s">
        <v>4022</v>
      </c>
      <c r="J1586" s="45" t="s">
        <v>4023</v>
      </c>
      <c r="K1586" s="45" t="s">
        <v>1092</v>
      </c>
      <c r="L1586" s="45" t="s">
        <v>8939</v>
      </c>
      <c r="M1586" s="42"/>
      <c r="N1586" s="44">
        <v>2</v>
      </c>
      <c r="O1586" s="44">
        <v>933000</v>
      </c>
      <c r="P1586" s="44">
        <v>1866000</v>
      </c>
      <c r="Q1586" s="44">
        <v>0</v>
      </c>
      <c r="R1586" s="44">
        <v>-1866000</v>
      </c>
      <c r="S1586" s="42"/>
      <c r="W1586" s="5" t="str" cm="1">
        <f t="array" ref="W1586">_xlfn.LET(
 _xlpm.a, TRIM(_xlfn.TEXTSPLIT(M1586,",")),
 _xlpm.b, TRIM(_xlfn.TEXTSPLIT(L1586,",")),
 IFERROR(_xlfn._xlws.FILTER(_xlpm.a, ISNA(MATCH(_xlpm.a,_xlpm.b,0))), "Không có khác biệt")
)</f>
        <v>Không có khác biệt</v>
      </c>
    </row>
    <row r="1587" spans="1:23" ht="85.5">
      <c r="A1587" s="44">
        <v>20252</v>
      </c>
      <c r="B1587" s="45" t="s">
        <v>8926</v>
      </c>
      <c r="C1587" s="44">
        <v>2025</v>
      </c>
      <c r="D1587" s="45" t="s">
        <v>1099</v>
      </c>
      <c r="E1587" s="45" t="s">
        <v>1087</v>
      </c>
      <c r="F1587" s="45" t="s">
        <v>1088</v>
      </c>
      <c r="G1587" s="45" t="s">
        <v>1175</v>
      </c>
      <c r="H1587" s="45" t="s">
        <v>1101</v>
      </c>
      <c r="I1587" s="44">
        <v>2510836</v>
      </c>
      <c r="J1587" s="45" t="s">
        <v>4024</v>
      </c>
      <c r="K1587" s="45" t="s">
        <v>1092</v>
      </c>
      <c r="L1587" s="45" t="s">
        <v>9653</v>
      </c>
      <c r="M1587" s="45" t="s">
        <v>9654</v>
      </c>
      <c r="N1587" s="44">
        <v>14</v>
      </c>
      <c r="O1587" s="44">
        <v>933000</v>
      </c>
      <c r="P1587" s="44">
        <v>13062000</v>
      </c>
      <c r="Q1587" s="44">
        <v>13052000</v>
      </c>
      <c r="R1587" s="44">
        <v>-10000</v>
      </c>
      <c r="S1587" s="42"/>
      <c r="W1587" s="5" t="str" cm="1">
        <f t="array" ref="W1587">_xlfn.LET(
 _xlpm.a, TRIM(_xlfn.TEXTSPLIT(M1587,",")),
 _xlpm.b, TRIM(_xlfn.TEXTSPLIT(L1587,",")),
 IFERROR(_xlfn._xlws.FILTER(_xlpm.a, ISNA(MATCH(_xlpm.a,_xlpm.b,0))), "Không có khác biệt")
)</f>
        <v>MET2.008</v>
      </c>
    </row>
    <row r="1588" spans="1:23" ht="71.25">
      <c r="A1588" s="44">
        <v>20252</v>
      </c>
      <c r="B1588" s="45" t="s">
        <v>8926</v>
      </c>
      <c r="C1588" s="44">
        <v>2023</v>
      </c>
      <c r="D1588" s="45" t="s">
        <v>1127</v>
      </c>
      <c r="E1588" s="45" t="s">
        <v>1095</v>
      </c>
      <c r="F1588" s="45" t="s">
        <v>1088</v>
      </c>
      <c r="G1588" s="45" t="s">
        <v>1128</v>
      </c>
      <c r="H1588" s="45" t="s">
        <v>1101</v>
      </c>
      <c r="I1588" s="45" t="s">
        <v>4026</v>
      </c>
      <c r="J1588" s="45" t="s">
        <v>4027</v>
      </c>
      <c r="K1588" s="45" t="s">
        <v>1092</v>
      </c>
      <c r="L1588" s="45" t="s">
        <v>8939</v>
      </c>
      <c r="M1588" s="42"/>
      <c r="N1588" s="44">
        <v>2</v>
      </c>
      <c r="O1588" s="44">
        <v>933000</v>
      </c>
      <c r="P1588" s="44">
        <v>1866000</v>
      </c>
      <c r="Q1588" s="44">
        <v>28000000</v>
      </c>
      <c r="R1588" s="44">
        <v>26134000</v>
      </c>
      <c r="S1588" s="42"/>
      <c r="W1588" s="5" t="str" cm="1">
        <f t="array" ref="W1588">_xlfn.LET(
 _xlpm.a, TRIM(_xlfn.TEXTSPLIT(M1588,",")),
 _xlpm.b, TRIM(_xlfn.TEXTSPLIT(L1588,",")),
 IFERROR(_xlfn._xlws.FILTER(_xlpm.a, ISNA(MATCH(_xlpm.a,_xlpm.b,0))), "Không có khác biệt")
)</f>
        <v>Không có khác biệt</v>
      </c>
    </row>
    <row r="1589" spans="1:23" ht="71.25">
      <c r="A1589" s="44">
        <v>20252</v>
      </c>
      <c r="B1589" s="45" t="s">
        <v>8926</v>
      </c>
      <c r="C1589" s="44">
        <v>2021</v>
      </c>
      <c r="D1589" s="45" t="s">
        <v>1180</v>
      </c>
      <c r="E1589" s="45" t="s">
        <v>1095</v>
      </c>
      <c r="F1589" s="45" t="s">
        <v>1088</v>
      </c>
      <c r="G1589" s="45" t="s">
        <v>1089</v>
      </c>
      <c r="H1589" s="45" t="s">
        <v>1101</v>
      </c>
      <c r="I1589" s="45" t="s">
        <v>4028</v>
      </c>
      <c r="J1589" s="45" t="s">
        <v>4029</v>
      </c>
      <c r="K1589" s="45" t="s">
        <v>1092</v>
      </c>
      <c r="L1589" s="42"/>
      <c r="M1589" s="42"/>
      <c r="N1589" s="44">
        <v>0</v>
      </c>
      <c r="O1589" s="44">
        <v>933000</v>
      </c>
      <c r="P1589" s="44">
        <v>0</v>
      </c>
      <c r="Q1589" s="44">
        <v>0</v>
      </c>
      <c r="R1589" s="44">
        <v>0</v>
      </c>
      <c r="S1589" s="42"/>
      <c r="W1589" s="5" t="str" cm="1">
        <f t="array" ref="W1589">_xlfn.LET(
 _xlpm.a, TRIM(_xlfn.TEXTSPLIT(M1589,",")),
 _xlpm.b, TRIM(_xlfn.TEXTSPLIT(L1589,",")),
 IFERROR(_xlfn._xlws.FILTER(_xlpm.a, ISNA(MATCH(_xlpm.a,_xlpm.b,0))), "Không có khác biệt")
)</f>
        <v>Không có khác biệt</v>
      </c>
    </row>
    <row r="1590" spans="1:23" ht="85.5">
      <c r="A1590" s="44">
        <v>20252</v>
      </c>
      <c r="B1590" s="45" t="s">
        <v>8926</v>
      </c>
      <c r="C1590" s="44">
        <v>2025</v>
      </c>
      <c r="D1590" s="45" t="s">
        <v>1099</v>
      </c>
      <c r="E1590" s="45" t="s">
        <v>1087</v>
      </c>
      <c r="F1590" s="45" t="s">
        <v>1088</v>
      </c>
      <c r="G1590" s="45" t="s">
        <v>1124</v>
      </c>
      <c r="H1590" s="45" t="s">
        <v>1101</v>
      </c>
      <c r="I1590" s="44">
        <v>2510424</v>
      </c>
      <c r="J1590" s="45" t="s">
        <v>4030</v>
      </c>
      <c r="K1590" s="45" t="s">
        <v>1092</v>
      </c>
      <c r="L1590" s="45" t="s">
        <v>9328</v>
      </c>
      <c r="M1590" s="45" t="s">
        <v>9655</v>
      </c>
      <c r="N1590" s="44">
        <v>13</v>
      </c>
      <c r="O1590" s="44">
        <v>933000</v>
      </c>
      <c r="P1590" s="44">
        <v>12129000</v>
      </c>
      <c r="Q1590" s="44">
        <v>14918000</v>
      </c>
      <c r="R1590" s="44">
        <v>2789000</v>
      </c>
      <c r="S1590" s="42"/>
      <c r="W1590" s="5" t="str" cm="1">
        <f t="array" ref="W1590">_xlfn.LET(
 _xlpm.a, TRIM(_xlfn.TEXTSPLIT(M1590,",")),
 _xlpm.b, TRIM(_xlfn.TEXTSPLIT(L1590,",")),
 IFERROR(_xlfn._xlws.FILTER(_xlpm.a, ISNA(MATCH(_xlpm.a,_xlpm.b,0))), "Không có khác biệt")
)</f>
        <v>FST2.120</v>
      </c>
    </row>
    <row r="1591" spans="1:23" ht="71.25">
      <c r="A1591" s="44">
        <v>20252</v>
      </c>
      <c r="B1591" s="45" t="s">
        <v>8926</v>
      </c>
      <c r="C1591" s="44">
        <v>2023</v>
      </c>
      <c r="D1591" s="45" t="s">
        <v>1197</v>
      </c>
      <c r="E1591" s="45" t="s">
        <v>1095</v>
      </c>
      <c r="F1591" s="45" t="s">
        <v>1088</v>
      </c>
      <c r="G1591" s="45" t="s">
        <v>1249</v>
      </c>
      <c r="H1591" s="45" t="s">
        <v>1090</v>
      </c>
      <c r="I1591" s="45" t="s">
        <v>4031</v>
      </c>
      <c r="J1591" s="45" t="s">
        <v>4032</v>
      </c>
      <c r="K1591" s="45" t="s">
        <v>1092</v>
      </c>
      <c r="L1591" s="42"/>
      <c r="M1591" s="42"/>
      <c r="N1591" s="44">
        <v>0</v>
      </c>
      <c r="O1591" s="44">
        <v>933000</v>
      </c>
      <c r="P1591" s="44">
        <v>0</v>
      </c>
      <c r="Q1591" s="44">
        <v>28000000</v>
      </c>
      <c r="R1591" s="44">
        <v>28000000</v>
      </c>
      <c r="S1591" s="42"/>
      <c r="W1591" s="5" t="str" cm="1">
        <f t="array" ref="W1591">_xlfn.LET(
 _xlpm.a, TRIM(_xlfn.TEXTSPLIT(M1591,",")),
 _xlpm.b, TRIM(_xlfn.TEXTSPLIT(L1591,",")),
 IFERROR(_xlfn._xlws.FILTER(_xlpm.a, ISNA(MATCH(_xlpm.a,_xlpm.b,0))), "Không có khác biệt")
)</f>
        <v>Không có khác biệt</v>
      </c>
    </row>
    <row r="1592" spans="1:23" ht="71.25">
      <c r="A1592" s="44">
        <v>20252</v>
      </c>
      <c r="B1592" s="45" t="s">
        <v>8926</v>
      </c>
      <c r="C1592" s="44">
        <v>2024</v>
      </c>
      <c r="D1592" s="45" t="s">
        <v>1745</v>
      </c>
      <c r="E1592" s="45" t="s">
        <v>1095</v>
      </c>
      <c r="F1592" s="45" t="s">
        <v>1133</v>
      </c>
      <c r="G1592" s="45" t="s">
        <v>1501</v>
      </c>
      <c r="H1592" s="42"/>
      <c r="I1592" s="44">
        <v>2460010</v>
      </c>
      <c r="J1592" s="45" t="s">
        <v>4033</v>
      </c>
      <c r="K1592" s="45" t="s">
        <v>4034</v>
      </c>
      <c r="L1592" s="42"/>
      <c r="M1592" s="42"/>
      <c r="N1592" s="44">
        <v>0</v>
      </c>
      <c r="O1592" s="44">
        <v>0</v>
      </c>
      <c r="P1592" s="44">
        <v>0</v>
      </c>
      <c r="Q1592" s="44">
        <v>0</v>
      </c>
      <c r="R1592" s="44">
        <v>0</v>
      </c>
      <c r="S1592" s="42"/>
      <c r="W1592" s="5" t="str" cm="1">
        <f t="array" ref="W1592">_xlfn.LET(
 _xlpm.a, TRIM(_xlfn.TEXTSPLIT(M1592,",")),
 _xlpm.b, TRIM(_xlfn.TEXTSPLIT(L1592,",")),
 IFERROR(_xlfn._xlws.FILTER(_xlpm.a, ISNA(MATCH(_xlpm.a,_xlpm.b,0))), "Không có khác biệt")
)</f>
        <v>Không có khác biệt</v>
      </c>
    </row>
    <row r="1593" spans="1:23" ht="71.25">
      <c r="A1593" s="44">
        <v>20252</v>
      </c>
      <c r="B1593" s="45" t="s">
        <v>8926</v>
      </c>
      <c r="C1593" s="44">
        <v>2025</v>
      </c>
      <c r="D1593" s="45" t="s">
        <v>1099</v>
      </c>
      <c r="E1593" s="45" t="s">
        <v>1087</v>
      </c>
      <c r="F1593" s="45" t="s">
        <v>1088</v>
      </c>
      <c r="G1593" s="45" t="s">
        <v>1107</v>
      </c>
      <c r="H1593" s="45" t="s">
        <v>1101</v>
      </c>
      <c r="I1593" s="44">
        <v>2510672</v>
      </c>
      <c r="J1593" s="45" t="s">
        <v>3570</v>
      </c>
      <c r="K1593" s="45" t="s">
        <v>1092</v>
      </c>
      <c r="L1593" s="45" t="s">
        <v>9333</v>
      </c>
      <c r="M1593" s="45" t="s">
        <v>9656</v>
      </c>
      <c r="N1593" s="44">
        <v>14</v>
      </c>
      <c r="O1593" s="44">
        <v>933000</v>
      </c>
      <c r="P1593" s="44">
        <v>13062000</v>
      </c>
      <c r="Q1593" s="44">
        <v>10253000</v>
      </c>
      <c r="R1593" s="44">
        <v>-2809000</v>
      </c>
      <c r="S1593" s="42"/>
      <c r="W1593" s="5" t="str" cm="1">
        <f t="array" ref="W1593">_xlfn.LET(
 _xlpm.a, TRIM(_xlfn.TEXTSPLIT(M1593,",")),
 _xlpm.b, TRIM(_xlfn.TEXTSPLIT(L1593,",")),
 IFERROR(_xlfn._xlws.FILTER(_xlpm.a, ISNA(MATCH(_xlpm.a,_xlpm.b,0))), "Không có khác biệt")
)</f>
        <v>Không có khác biệt</v>
      </c>
    </row>
    <row r="1594" spans="1:23" ht="71.25">
      <c r="A1594" s="44">
        <v>20252</v>
      </c>
      <c r="B1594" s="45" t="s">
        <v>8926</v>
      </c>
      <c r="C1594" s="44">
        <v>2023</v>
      </c>
      <c r="D1594" s="45" t="s">
        <v>1127</v>
      </c>
      <c r="E1594" s="45" t="s">
        <v>1095</v>
      </c>
      <c r="F1594" s="45" t="s">
        <v>1088</v>
      </c>
      <c r="G1594" s="45" t="s">
        <v>1104</v>
      </c>
      <c r="H1594" s="45" t="s">
        <v>1101</v>
      </c>
      <c r="I1594" s="45" t="s">
        <v>4035</v>
      </c>
      <c r="J1594" s="45" t="s">
        <v>3544</v>
      </c>
      <c r="K1594" s="45" t="s">
        <v>1092</v>
      </c>
      <c r="L1594" s="42"/>
      <c r="M1594" s="42"/>
      <c r="N1594" s="44">
        <v>0</v>
      </c>
      <c r="O1594" s="44">
        <v>933000</v>
      </c>
      <c r="P1594" s="44">
        <v>0</v>
      </c>
      <c r="Q1594" s="44">
        <v>28000000</v>
      </c>
      <c r="R1594" s="44">
        <v>28000000</v>
      </c>
      <c r="S1594" s="42"/>
      <c r="W1594" s="5" t="str" cm="1">
        <f t="array" ref="W1594">_xlfn.LET(
 _xlpm.a, TRIM(_xlfn.TEXTSPLIT(M1594,",")),
 _xlpm.b, TRIM(_xlfn.TEXTSPLIT(L1594,",")),
 IFERROR(_xlfn._xlws.FILTER(_xlpm.a, ISNA(MATCH(_xlpm.a,_xlpm.b,0))), "Không có khác biệt")
)</f>
        <v>Không có khác biệt</v>
      </c>
    </row>
    <row r="1595" spans="1:23" ht="71.25">
      <c r="A1595" s="44">
        <v>20252</v>
      </c>
      <c r="B1595" s="45" t="s">
        <v>8926</v>
      </c>
      <c r="C1595" s="44">
        <v>2022</v>
      </c>
      <c r="D1595" s="45" t="s">
        <v>1144</v>
      </c>
      <c r="E1595" s="45" t="s">
        <v>1095</v>
      </c>
      <c r="F1595" s="45" t="s">
        <v>1088</v>
      </c>
      <c r="G1595" s="45" t="s">
        <v>1124</v>
      </c>
      <c r="H1595" s="45" t="s">
        <v>1090</v>
      </c>
      <c r="I1595" s="45" t="s">
        <v>4036</v>
      </c>
      <c r="J1595" s="45" t="s">
        <v>4037</v>
      </c>
      <c r="K1595" s="45" t="s">
        <v>1092</v>
      </c>
      <c r="L1595" s="45" t="s">
        <v>8939</v>
      </c>
      <c r="M1595" s="42"/>
      <c r="N1595" s="44">
        <v>2</v>
      </c>
      <c r="O1595" s="44">
        <v>933000</v>
      </c>
      <c r="P1595" s="44">
        <v>1866000</v>
      </c>
      <c r="Q1595" s="44">
        <v>23300000</v>
      </c>
      <c r="R1595" s="44">
        <v>21434000</v>
      </c>
      <c r="S1595" s="42"/>
      <c r="W1595" s="5" t="str" cm="1">
        <f t="array" ref="W1595">_xlfn.LET(
 _xlpm.a, TRIM(_xlfn.TEXTSPLIT(M1595,",")),
 _xlpm.b, TRIM(_xlfn.TEXTSPLIT(L1595,",")),
 IFERROR(_xlfn._xlws.FILTER(_xlpm.a, ISNA(MATCH(_xlpm.a,_xlpm.b,0))), "Không có khác biệt")
)</f>
        <v>Không có khác biệt</v>
      </c>
    </row>
    <row r="1596" spans="1:23" ht="71.25">
      <c r="A1596" s="44">
        <v>20252</v>
      </c>
      <c r="B1596" s="45" t="s">
        <v>8926</v>
      </c>
      <c r="C1596" s="44">
        <v>2025</v>
      </c>
      <c r="D1596" s="45" t="s">
        <v>1120</v>
      </c>
      <c r="E1596" s="45" t="s">
        <v>1087</v>
      </c>
      <c r="F1596" s="45" t="s">
        <v>19</v>
      </c>
      <c r="G1596" s="45" t="s">
        <v>1152</v>
      </c>
      <c r="H1596" s="42"/>
      <c r="I1596" s="44">
        <v>2540002</v>
      </c>
      <c r="J1596" s="45" t="s">
        <v>4039</v>
      </c>
      <c r="K1596" s="45" t="s">
        <v>1092</v>
      </c>
      <c r="L1596" s="42"/>
      <c r="M1596" s="42"/>
      <c r="N1596" s="44">
        <v>0</v>
      </c>
      <c r="O1596" s="44">
        <v>0</v>
      </c>
      <c r="P1596" s="44">
        <v>0</v>
      </c>
      <c r="Q1596" s="44">
        <v>28000000</v>
      </c>
      <c r="R1596" s="44">
        <v>28000000</v>
      </c>
      <c r="S1596" s="42"/>
      <c r="W1596" s="5" t="str" cm="1">
        <f t="array" ref="W1596">_xlfn.LET(
 _xlpm.a, TRIM(_xlfn.TEXTSPLIT(M1596,",")),
 _xlpm.b, TRIM(_xlfn.TEXTSPLIT(L1596,",")),
 IFERROR(_xlfn._xlws.FILTER(_xlpm.a, ISNA(MATCH(_xlpm.a,_xlpm.b,0))), "Không có khác biệt")
)</f>
        <v>Không có khác biệt</v>
      </c>
    </row>
    <row r="1597" spans="1:23" ht="71.25">
      <c r="A1597" s="44">
        <v>20252</v>
      </c>
      <c r="B1597" s="45" t="s">
        <v>8926</v>
      </c>
      <c r="C1597" s="44">
        <v>2025</v>
      </c>
      <c r="D1597" s="45" t="s">
        <v>1117</v>
      </c>
      <c r="E1597" s="45" t="s">
        <v>1087</v>
      </c>
      <c r="F1597" s="45" t="s">
        <v>1088</v>
      </c>
      <c r="G1597" s="45" t="s">
        <v>1158</v>
      </c>
      <c r="H1597" s="45" t="s">
        <v>1090</v>
      </c>
      <c r="I1597" s="44">
        <v>2510854</v>
      </c>
      <c r="J1597" s="45" t="s">
        <v>4040</v>
      </c>
      <c r="K1597" s="45" t="s">
        <v>1092</v>
      </c>
      <c r="L1597" s="42"/>
      <c r="M1597" s="42"/>
      <c r="N1597" s="44">
        <v>0</v>
      </c>
      <c r="O1597" s="44">
        <v>933000</v>
      </c>
      <c r="P1597" s="44">
        <v>0</v>
      </c>
      <c r="Q1597" s="44">
        <v>24258000</v>
      </c>
      <c r="R1597" s="44">
        <v>24258000</v>
      </c>
      <c r="S1597" s="42"/>
      <c r="W1597" s="5" t="str" cm="1">
        <f t="array" ref="W1597">_xlfn.LET(
 _xlpm.a, TRIM(_xlfn.TEXTSPLIT(M1597,",")),
 _xlpm.b, TRIM(_xlfn.TEXTSPLIT(L1597,",")),
 IFERROR(_xlfn._xlws.FILTER(_xlpm.a, ISNA(MATCH(_xlpm.a,_xlpm.b,0))), "Không có khác biệt")
)</f>
        <v>Không có khác biệt</v>
      </c>
    </row>
    <row r="1598" spans="1:23" ht="71.25">
      <c r="A1598" s="44">
        <v>20252</v>
      </c>
      <c r="B1598" s="45" t="s">
        <v>8926</v>
      </c>
      <c r="C1598" s="44">
        <v>2024</v>
      </c>
      <c r="D1598" s="45" t="s">
        <v>1110</v>
      </c>
      <c r="E1598" s="45" t="s">
        <v>1095</v>
      </c>
      <c r="F1598" s="45" t="s">
        <v>1088</v>
      </c>
      <c r="G1598" s="45" t="s">
        <v>1124</v>
      </c>
      <c r="H1598" s="45" t="s">
        <v>1101</v>
      </c>
      <c r="I1598" s="44">
        <v>2410007</v>
      </c>
      <c r="J1598" s="45" t="s">
        <v>4041</v>
      </c>
      <c r="K1598" s="45" t="s">
        <v>1092</v>
      </c>
      <c r="L1598" s="45" t="s">
        <v>9048</v>
      </c>
      <c r="M1598" s="45" t="s">
        <v>9048</v>
      </c>
      <c r="N1598" s="44">
        <v>2</v>
      </c>
      <c r="O1598" s="44">
        <v>933000</v>
      </c>
      <c r="P1598" s="44">
        <v>1866000</v>
      </c>
      <c r="Q1598" s="44">
        <v>1866000</v>
      </c>
      <c r="R1598" s="44">
        <v>0</v>
      </c>
      <c r="S1598" s="42"/>
      <c r="W1598" s="5" t="str" cm="1">
        <f t="array" ref="W1598">_xlfn.LET(
 _xlpm.a, TRIM(_xlfn.TEXTSPLIT(M1598,",")),
 _xlpm.b, TRIM(_xlfn.TEXTSPLIT(L1598,",")),
 IFERROR(_xlfn._xlws.FILTER(_xlpm.a, ISNA(MATCH(_xlpm.a,_xlpm.b,0))), "Không có khác biệt")
)</f>
        <v>Không có khác biệt</v>
      </c>
    </row>
    <row r="1599" spans="1:23" ht="71.25">
      <c r="A1599" s="44">
        <v>20252</v>
      </c>
      <c r="B1599" s="45" t="s">
        <v>8926</v>
      </c>
      <c r="C1599" s="44">
        <v>2025</v>
      </c>
      <c r="D1599" s="45" t="s">
        <v>1117</v>
      </c>
      <c r="E1599" s="45" t="s">
        <v>1087</v>
      </c>
      <c r="F1599" s="45" t="s">
        <v>1088</v>
      </c>
      <c r="G1599" s="45" t="s">
        <v>1118</v>
      </c>
      <c r="H1599" s="45" t="s">
        <v>1090</v>
      </c>
      <c r="I1599" s="44">
        <v>2510040</v>
      </c>
      <c r="J1599" s="45" t="s">
        <v>4043</v>
      </c>
      <c r="K1599" s="45" t="s">
        <v>1092</v>
      </c>
      <c r="L1599" s="42"/>
      <c r="M1599" s="42"/>
      <c r="N1599" s="44">
        <v>0</v>
      </c>
      <c r="O1599" s="44">
        <v>933000</v>
      </c>
      <c r="P1599" s="44">
        <v>0</v>
      </c>
      <c r="Q1599" s="44">
        <v>26124000</v>
      </c>
      <c r="R1599" s="44">
        <v>26124000</v>
      </c>
      <c r="S1599" s="42"/>
      <c r="W1599" s="5" t="str" cm="1">
        <f t="array" ref="W1599">_xlfn.LET(
 _xlpm.a, TRIM(_xlfn.TEXTSPLIT(M1599,",")),
 _xlpm.b, TRIM(_xlfn.TEXTSPLIT(L1599,",")),
 IFERROR(_xlfn._xlws.FILTER(_xlpm.a, ISNA(MATCH(_xlpm.a,_xlpm.b,0))), "Không có khác biệt")
)</f>
        <v>Không có khác biệt</v>
      </c>
    </row>
    <row r="1600" spans="1:23" ht="71.25">
      <c r="A1600" s="44">
        <v>20252</v>
      </c>
      <c r="B1600" s="45" t="s">
        <v>8926</v>
      </c>
      <c r="C1600" s="44">
        <v>2025</v>
      </c>
      <c r="D1600" s="45" t="s">
        <v>1099</v>
      </c>
      <c r="E1600" s="45" t="s">
        <v>1087</v>
      </c>
      <c r="F1600" s="45" t="s">
        <v>1088</v>
      </c>
      <c r="G1600" s="45" t="s">
        <v>1454</v>
      </c>
      <c r="H1600" s="45" t="s">
        <v>1101</v>
      </c>
      <c r="I1600" s="44">
        <v>2510246</v>
      </c>
      <c r="J1600" s="45" t="s">
        <v>4044</v>
      </c>
      <c r="K1600" s="45" t="s">
        <v>1092</v>
      </c>
      <c r="L1600" s="45" t="s">
        <v>9158</v>
      </c>
      <c r="M1600" s="45" t="s">
        <v>9657</v>
      </c>
      <c r="N1600" s="44">
        <v>16</v>
      </c>
      <c r="O1600" s="44">
        <v>1317000</v>
      </c>
      <c r="P1600" s="44">
        <v>21072000</v>
      </c>
      <c r="Q1600" s="44">
        <v>19765000</v>
      </c>
      <c r="R1600" s="44">
        <v>-1307000</v>
      </c>
      <c r="S1600" s="42"/>
      <c r="W1600" s="5" t="str" cm="1">
        <f t="array" ref="W1600">_xlfn.LET(
 _xlpm.a, TRIM(_xlfn.TEXTSPLIT(M1600,",")),
 _xlpm.b, TRIM(_xlfn.TEXTSPLIT(L1600,",")),
 IFERROR(_xlfn._xlws.FILTER(_xlpm.a, ISNA(MATCH(_xlpm.a,_xlpm.b,0))), "Không có khác biệt")
)</f>
        <v>Không có khác biệt</v>
      </c>
    </row>
    <row r="1601" spans="1:23" ht="71.25">
      <c r="A1601" s="44">
        <v>20252</v>
      </c>
      <c r="B1601" s="45" t="s">
        <v>8926</v>
      </c>
      <c r="C1601" s="44">
        <v>2023</v>
      </c>
      <c r="D1601" s="45" t="s">
        <v>1127</v>
      </c>
      <c r="E1601" s="45" t="s">
        <v>1095</v>
      </c>
      <c r="F1601" s="45" t="s">
        <v>1088</v>
      </c>
      <c r="G1601" s="45" t="s">
        <v>1811</v>
      </c>
      <c r="H1601" s="45" t="s">
        <v>1101</v>
      </c>
      <c r="I1601" s="45" t="s">
        <v>4046</v>
      </c>
      <c r="J1601" s="45" t="s">
        <v>4047</v>
      </c>
      <c r="K1601" s="45" t="s">
        <v>1092</v>
      </c>
      <c r="L1601" s="42"/>
      <c r="M1601" s="42"/>
      <c r="N1601" s="44">
        <v>0</v>
      </c>
      <c r="O1601" s="44">
        <v>1667000</v>
      </c>
      <c r="P1601" s="44">
        <v>0</v>
      </c>
      <c r="Q1601" s="44">
        <v>50000000</v>
      </c>
      <c r="R1601" s="44">
        <v>50000000</v>
      </c>
      <c r="S1601" s="42"/>
      <c r="W1601" s="5" t="str" cm="1">
        <f t="array" ref="W1601">_xlfn.LET(
 _xlpm.a, TRIM(_xlfn.TEXTSPLIT(M1601,",")),
 _xlpm.b, TRIM(_xlfn.TEXTSPLIT(L1601,",")),
 IFERROR(_xlfn._xlws.FILTER(_xlpm.a, ISNA(MATCH(_xlpm.a,_xlpm.b,0))), "Không có khác biệt")
)</f>
        <v>Không có khác biệt</v>
      </c>
    </row>
    <row r="1602" spans="1:23" ht="71.25">
      <c r="A1602" s="44">
        <v>20252</v>
      </c>
      <c r="B1602" s="45" t="s">
        <v>8926</v>
      </c>
      <c r="C1602" s="44">
        <v>2024</v>
      </c>
      <c r="D1602" s="45" t="s">
        <v>1591</v>
      </c>
      <c r="E1602" s="45" t="s">
        <v>1095</v>
      </c>
      <c r="F1602" s="45" t="s">
        <v>19</v>
      </c>
      <c r="G1602" s="45" t="s">
        <v>2059</v>
      </c>
      <c r="H1602" s="42"/>
      <c r="I1602" s="44">
        <v>2440011</v>
      </c>
      <c r="J1602" s="45" t="s">
        <v>4049</v>
      </c>
      <c r="K1602" s="45" t="s">
        <v>1092</v>
      </c>
      <c r="L1602" s="42"/>
      <c r="M1602" s="42"/>
      <c r="N1602" s="44">
        <v>0</v>
      </c>
      <c r="O1602" s="44">
        <v>0</v>
      </c>
      <c r="P1602" s="44">
        <v>0</v>
      </c>
      <c r="Q1602" s="44">
        <v>28000000</v>
      </c>
      <c r="R1602" s="44">
        <v>28000000</v>
      </c>
      <c r="S1602" s="42"/>
      <c r="W1602" s="5" t="str" cm="1">
        <f t="array" ref="W1602">_xlfn.LET(
 _xlpm.a, TRIM(_xlfn.TEXTSPLIT(M1602,",")),
 _xlpm.b, TRIM(_xlfn.TEXTSPLIT(L1602,",")),
 IFERROR(_xlfn._xlws.FILTER(_xlpm.a, ISNA(MATCH(_xlpm.a,_xlpm.b,0))), "Không có khác biệt")
)</f>
        <v>Không có khác biệt</v>
      </c>
    </row>
    <row r="1603" spans="1:23" ht="71.25">
      <c r="A1603" s="44">
        <v>20252</v>
      </c>
      <c r="B1603" s="45" t="s">
        <v>8926</v>
      </c>
      <c r="C1603" s="44">
        <v>2024</v>
      </c>
      <c r="D1603" s="45" t="s">
        <v>1110</v>
      </c>
      <c r="E1603" s="45" t="s">
        <v>1095</v>
      </c>
      <c r="F1603" s="45" t="s">
        <v>1088</v>
      </c>
      <c r="G1603" s="45" t="s">
        <v>1107</v>
      </c>
      <c r="H1603" s="45" t="s">
        <v>1101</v>
      </c>
      <c r="I1603" s="44">
        <v>2410640</v>
      </c>
      <c r="J1603" s="45" t="s">
        <v>2044</v>
      </c>
      <c r="K1603" s="45" t="s">
        <v>1092</v>
      </c>
      <c r="L1603" s="42"/>
      <c r="M1603" s="42"/>
      <c r="N1603" s="44">
        <v>0</v>
      </c>
      <c r="O1603" s="44">
        <v>933000</v>
      </c>
      <c r="P1603" s="44">
        <v>0</v>
      </c>
      <c r="Q1603" s="44">
        <v>28000000</v>
      </c>
      <c r="R1603" s="44">
        <v>28000000</v>
      </c>
      <c r="S1603" s="42"/>
      <c r="W1603" s="5" t="str" cm="1">
        <f t="array" ref="W1603">_xlfn.LET(
 _xlpm.a, TRIM(_xlfn.TEXTSPLIT(M1603,",")),
 _xlpm.b, TRIM(_xlfn.TEXTSPLIT(L1603,",")),
 IFERROR(_xlfn._xlws.FILTER(_xlpm.a, ISNA(MATCH(_xlpm.a,_xlpm.b,0))), "Không có khác biệt")
)</f>
        <v>Không có khác biệt</v>
      </c>
    </row>
    <row r="1604" spans="1:23" ht="71.25">
      <c r="A1604" s="44">
        <v>20252</v>
      </c>
      <c r="B1604" s="45" t="s">
        <v>8926</v>
      </c>
      <c r="C1604" s="44">
        <v>2025</v>
      </c>
      <c r="D1604" s="45" t="s">
        <v>1117</v>
      </c>
      <c r="E1604" s="45" t="s">
        <v>1087</v>
      </c>
      <c r="F1604" s="45" t="s">
        <v>1088</v>
      </c>
      <c r="G1604" s="45" t="s">
        <v>1155</v>
      </c>
      <c r="H1604" s="45" t="s">
        <v>1090</v>
      </c>
      <c r="I1604" s="44">
        <v>2510029</v>
      </c>
      <c r="J1604" s="45" t="s">
        <v>4051</v>
      </c>
      <c r="K1604" s="45" t="s">
        <v>1092</v>
      </c>
      <c r="L1604" s="42"/>
      <c r="M1604" s="42"/>
      <c r="N1604" s="44">
        <v>0</v>
      </c>
      <c r="O1604" s="44">
        <v>933000</v>
      </c>
      <c r="P1604" s="44">
        <v>0</v>
      </c>
      <c r="Q1604" s="44">
        <v>26124000</v>
      </c>
      <c r="R1604" s="44">
        <v>26124000</v>
      </c>
      <c r="S1604" s="42"/>
      <c r="W1604" s="5" t="str" cm="1">
        <f t="array" ref="W1604">_xlfn.LET(
 _xlpm.a, TRIM(_xlfn.TEXTSPLIT(M1604,",")),
 _xlpm.b, TRIM(_xlfn.TEXTSPLIT(L1604,",")),
 IFERROR(_xlfn._xlws.FILTER(_xlpm.a, ISNA(MATCH(_xlpm.a,_xlpm.b,0))), "Không có khác biệt")
)</f>
        <v>Không có khác biệt</v>
      </c>
    </row>
    <row r="1605" spans="1:23" ht="71.25">
      <c r="A1605" s="44">
        <v>20252</v>
      </c>
      <c r="B1605" s="45" t="s">
        <v>8926</v>
      </c>
      <c r="C1605" s="44">
        <v>2023</v>
      </c>
      <c r="D1605" s="45" t="s">
        <v>1602</v>
      </c>
      <c r="E1605" s="45" t="s">
        <v>1095</v>
      </c>
      <c r="F1605" s="45" t="s">
        <v>19</v>
      </c>
      <c r="G1605" s="45" t="s">
        <v>1333</v>
      </c>
      <c r="H1605" s="42"/>
      <c r="I1605" s="45" t="s">
        <v>4052</v>
      </c>
      <c r="J1605" s="45" t="s">
        <v>3832</v>
      </c>
      <c r="K1605" s="45" t="s">
        <v>1092</v>
      </c>
      <c r="L1605" s="42"/>
      <c r="M1605" s="42"/>
      <c r="N1605" s="44">
        <v>0</v>
      </c>
      <c r="O1605" s="44">
        <v>0</v>
      </c>
      <c r="P1605" s="44">
        <v>0</v>
      </c>
      <c r="Q1605" s="44">
        <v>0</v>
      </c>
      <c r="R1605" s="44">
        <v>0</v>
      </c>
      <c r="S1605" s="42"/>
      <c r="W1605" s="5" t="str" cm="1">
        <f t="array" ref="W1605">_xlfn.LET(
 _xlpm.a, TRIM(_xlfn.TEXTSPLIT(M1605,",")),
 _xlpm.b, TRIM(_xlfn.TEXTSPLIT(L1605,",")),
 IFERROR(_xlfn._xlws.FILTER(_xlpm.a, ISNA(MATCH(_xlpm.a,_xlpm.b,0))), "Không có khác biệt")
)</f>
        <v>Không có khác biệt</v>
      </c>
    </row>
    <row r="1606" spans="1:23" ht="71.25">
      <c r="A1606" s="44">
        <v>20252</v>
      </c>
      <c r="B1606" s="45" t="s">
        <v>8926</v>
      </c>
      <c r="C1606" s="44">
        <v>2025</v>
      </c>
      <c r="D1606" s="45" t="s">
        <v>1099</v>
      </c>
      <c r="E1606" s="45" t="s">
        <v>1087</v>
      </c>
      <c r="F1606" s="45" t="s">
        <v>1088</v>
      </c>
      <c r="G1606" s="45" t="s">
        <v>1111</v>
      </c>
      <c r="H1606" s="45" t="s">
        <v>1101</v>
      </c>
      <c r="I1606" s="44">
        <v>2510784</v>
      </c>
      <c r="J1606" s="45" t="s">
        <v>4053</v>
      </c>
      <c r="K1606" s="45" t="s">
        <v>1092</v>
      </c>
      <c r="L1606" s="45" t="s">
        <v>9658</v>
      </c>
      <c r="M1606" s="45" t="s">
        <v>9659</v>
      </c>
      <c r="N1606" s="44">
        <v>11</v>
      </c>
      <c r="O1606" s="44">
        <v>933000</v>
      </c>
      <c r="P1606" s="44">
        <v>10263000</v>
      </c>
      <c r="Q1606" s="44">
        <v>7454000</v>
      </c>
      <c r="R1606" s="44">
        <v>-2809000</v>
      </c>
      <c r="S1606" s="42"/>
      <c r="W1606" s="5" t="str" cm="1">
        <f t="array" ref="W1606">_xlfn.LET(
 _xlpm.a, TRIM(_xlfn.TEXTSPLIT(M1606,",")),
 _xlpm.b, TRIM(_xlfn.TEXTSPLIT(L1606,",")),
 IFERROR(_xlfn._xlws.FILTER(_xlpm.a, ISNA(MATCH(_xlpm.a,_xlpm.b,0))), "Không có khác biệt")
)</f>
        <v>Không có khác biệt</v>
      </c>
    </row>
    <row r="1607" spans="1:23" ht="71.25">
      <c r="A1607" s="44">
        <v>20252</v>
      </c>
      <c r="B1607" s="45" t="s">
        <v>8926</v>
      </c>
      <c r="C1607" s="44">
        <v>2024</v>
      </c>
      <c r="D1607" s="45" t="s">
        <v>1110</v>
      </c>
      <c r="E1607" s="45" t="s">
        <v>1095</v>
      </c>
      <c r="F1607" s="45" t="s">
        <v>1088</v>
      </c>
      <c r="G1607" s="45" t="s">
        <v>1155</v>
      </c>
      <c r="H1607" s="45" t="s">
        <v>1101</v>
      </c>
      <c r="I1607" s="44">
        <v>2410663</v>
      </c>
      <c r="J1607" s="45" t="s">
        <v>4055</v>
      </c>
      <c r="K1607" s="45" t="s">
        <v>1092</v>
      </c>
      <c r="L1607" s="45" t="s">
        <v>9660</v>
      </c>
      <c r="M1607" s="45" t="s">
        <v>9661</v>
      </c>
      <c r="N1607" s="44">
        <v>13</v>
      </c>
      <c r="O1607" s="44">
        <v>933000</v>
      </c>
      <c r="P1607" s="44">
        <v>12129000</v>
      </c>
      <c r="Q1607" s="44">
        <v>12129000</v>
      </c>
      <c r="R1607" s="44">
        <v>0</v>
      </c>
      <c r="S1607" s="42"/>
      <c r="W1607" s="5" t="str" cm="1">
        <f t="array" ref="W1607">_xlfn.LET(
 _xlpm.a, TRIM(_xlfn.TEXTSPLIT(M1607,",")),
 _xlpm.b, TRIM(_xlfn.TEXTSPLIT(L1607,",")),
 IFERROR(_xlfn._xlws.FILTER(_xlpm.a, ISNA(MATCH(_xlpm.a,_xlpm.b,0))), "Không có khác biệt")
)</f>
        <v>Không có khác biệt</v>
      </c>
    </row>
    <row r="1608" spans="1:23" ht="71.25">
      <c r="A1608" s="44">
        <v>20252</v>
      </c>
      <c r="B1608" s="45" t="s">
        <v>8926</v>
      </c>
      <c r="C1608" s="44">
        <v>2024</v>
      </c>
      <c r="D1608" s="45" t="s">
        <v>1110</v>
      </c>
      <c r="E1608" s="45" t="s">
        <v>1095</v>
      </c>
      <c r="F1608" s="45" t="s">
        <v>1088</v>
      </c>
      <c r="G1608" s="45" t="s">
        <v>1454</v>
      </c>
      <c r="H1608" s="45" t="s">
        <v>1101</v>
      </c>
      <c r="I1608" s="44">
        <v>2410612</v>
      </c>
      <c r="J1608" s="45" t="s">
        <v>4056</v>
      </c>
      <c r="K1608" s="45" t="s">
        <v>1092</v>
      </c>
      <c r="L1608" s="42"/>
      <c r="M1608" s="42"/>
      <c r="N1608" s="44">
        <v>0</v>
      </c>
      <c r="O1608" s="44">
        <v>1317000</v>
      </c>
      <c r="P1608" s="44">
        <v>0</v>
      </c>
      <c r="Q1608" s="44">
        <v>39500000</v>
      </c>
      <c r="R1608" s="44">
        <v>39500000</v>
      </c>
      <c r="S1608" s="42"/>
      <c r="W1608" s="5" t="str" cm="1">
        <f t="array" ref="W1608">_xlfn.LET(
 _xlpm.a, TRIM(_xlfn.TEXTSPLIT(M1608,",")),
 _xlpm.b, TRIM(_xlfn.TEXTSPLIT(L1608,",")),
 IFERROR(_xlfn._xlws.FILTER(_xlpm.a, ISNA(MATCH(_xlpm.a,_xlpm.b,0))), "Không có khác biệt")
)</f>
        <v>Không có khác biệt</v>
      </c>
    </row>
    <row r="1609" spans="1:23" ht="71.25">
      <c r="A1609" s="44">
        <v>20252</v>
      </c>
      <c r="B1609" s="45" t="s">
        <v>8926</v>
      </c>
      <c r="C1609" s="44">
        <v>2025</v>
      </c>
      <c r="D1609" s="45" t="s">
        <v>1099</v>
      </c>
      <c r="E1609" s="45" t="s">
        <v>1087</v>
      </c>
      <c r="F1609" s="45" t="s">
        <v>1088</v>
      </c>
      <c r="G1609" s="45" t="s">
        <v>1111</v>
      </c>
      <c r="H1609" s="45" t="s">
        <v>1101</v>
      </c>
      <c r="I1609" s="44">
        <v>2510513</v>
      </c>
      <c r="J1609" s="45" t="s">
        <v>4057</v>
      </c>
      <c r="K1609" s="45" t="s">
        <v>1092</v>
      </c>
      <c r="L1609" s="45" t="s">
        <v>9662</v>
      </c>
      <c r="M1609" s="45" t="s">
        <v>9663</v>
      </c>
      <c r="N1609" s="44">
        <v>7</v>
      </c>
      <c r="O1609" s="44">
        <v>933000</v>
      </c>
      <c r="P1609" s="44">
        <v>6531000</v>
      </c>
      <c r="Q1609" s="44">
        <v>5588000</v>
      </c>
      <c r="R1609" s="44">
        <v>-943000</v>
      </c>
      <c r="S1609" s="42"/>
      <c r="W1609" s="5" t="str" cm="1">
        <f t="array" ref="W1609">_xlfn.LET(
 _xlpm.a, TRIM(_xlfn.TEXTSPLIT(M1609,",")),
 _xlpm.b, TRIM(_xlfn.TEXTSPLIT(L1609,",")),
 IFERROR(_xlfn._xlws.FILTER(_xlpm.a, ISNA(MATCH(_xlpm.a,_xlpm.b,0))), "Không có khác biệt")
)</f>
        <v>PHY1.002</v>
      </c>
    </row>
    <row r="1610" spans="1:23" ht="71.25">
      <c r="A1610" s="44">
        <v>20252</v>
      </c>
      <c r="B1610" s="45" t="s">
        <v>8926</v>
      </c>
      <c r="C1610" s="44">
        <v>2025</v>
      </c>
      <c r="D1610" s="45" t="s">
        <v>1117</v>
      </c>
      <c r="E1610" s="45" t="s">
        <v>1087</v>
      </c>
      <c r="F1610" s="45" t="s">
        <v>1088</v>
      </c>
      <c r="G1610" s="45" t="s">
        <v>1175</v>
      </c>
      <c r="H1610" s="45" t="s">
        <v>1090</v>
      </c>
      <c r="I1610" s="44">
        <v>2511205</v>
      </c>
      <c r="J1610" s="45" t="s">
        <v>4059</v>
      </c>
      <c r="K1610" s="45" t="s">
        <v>1092</v>
      </c>
      <c r="L1610" s="42"/>
      <c r="M1610" s="42"/>
      <c r="N1610" s="44">
        <v>0</v>
      </c>
      <c r="O1610" s="44">
        <v>933000</v>
      </c>
      <c r="P1610" s="44">
        <v>0</v>
      </c>
      <c r="Q1610" s="44">
        <v>26124000</v>
      </c>
      <c r="R1610" s="44">
        <v>26124000</v>
      </c>
      <c r="S1610" s="42"/>
      <c r="W1610" s="5" t="str" cm="1">
        <f t="array" ref="W1610">_xlfn.LET(
 _xlpm.a, TRIM(_xlfn.TEXTSPLIT(M1610,",")),
 _xlpm.b, TRIM(_xlfn.TEXTSPLIT(L1610,",")),
 IFERROR(_xlfn._xlws.FILTER(_xlpm.a, ISNA(MATCH(_xlpm.a,_xlpm.b,0))), "Không có khác biệt")
)</f>
        <v>Không có khác biệt</v>
      </c>
    </row>
    <row r="1611" spans="1:23" ht="71.25">
      <c r="A1611" s="44">
        <v>20252</v>
      </c>
      <c r="B1611" s="45" t="s">
        <v>8926</v>
      </c>
      <c r="C1611" s="44">
        <v>2021</v>
      </c>
      <c r="D1611" s="45" t="s">
        <v>1180</v>
      </c>
      <c r="E1611" s="45" t="s">
        <v>1095</v>
      </c>
      <c r="F1611" s="45" t="s">
        <v>1088</v>
      </c>
      <c r="G1611" s="45" t="s">
        <v>1089</v>
      </c>
      <c r="H1611" s="45" t="s">
        <v>1101</v>
      </c>
      <c r="I1611" s="45" t="s">
        <v>4060</v>
      </c>
      <c r="J1611" s="45" t="s">
        <v>4061</v>
      </c>
      <c r="K1611" s="45" t="s">
        <v>1092</v>
      </c>
      <c r="L1611" s="42"/>
      <c r="M1611" s="42"/>
      <c r="N1611" s="44">
        <v>0</v>
      </c>
      <c r="O1611" s="44">
        <v>933000</v>
      </c>
      <c r="P1611" s="44">
        <v>0</v>
      </c>
      <c r="Q1611" s="44">
        <v>0</v>
      </c>
      <c r="R1611" s="44">
        <v>0</v>
      </c>
      <c r="S1611" s="42"/>
      <c r="W1611" s="5" t="str" cm="1">
        <f t="array" ref="W1611">_xlfn.LET(
 _xlpm.a, TRIM(_xlfn.TEXTSPLIT(M1611,",")),
 _xlpm.b, TRIM(_xlfn.TEXTSPLIT(L1611,",")),
 IFERROR(_xlfn._xlws.FILTER(_xlpm.a, ISNA(MATCH(_xlpm.a,_xlpm.b,0))), "Không có khác biệt")
)</f>
        <v>Không có khác biệt</v>
      </c>
    </row>
    <row r="1612" spans="1:23" ht="71.25">
      <c r="A1612" s="44">
        <v>20252</v>
      </c>
      <c r="B1612" s="45" t="s">
        <v>8926</v>
      </c>
      <c r="C1612" s="44">
        <v>2024</v>
      </c>
      <c r="D1612" s="45" t="s">
        <v>1191</v>
      </c>
      <c r="E1612" s="45" t="s">
        <v>1095</v>
      </c>
      <c r="F1612" s="45" t="s">
        <v>1088</v>
      </c>
      <c r="G1612" s="45" t="s">
        <v>1192</v>
      </c>
      <c r="H1612" s="45" t="s">
        <v>1101</v>
      </c>
      <c r="I1612" s="44">
        <v>2410499</v>
      </c>
      <c r="J1612" s="45" t="s">
        <v>4062</v>
      </c>
      <c r="K1612" s="45" t="s">
        <v>1092</v>
      </c>
      <c r="L1612" s="42"/>
      <c r="M1612" s="42"/>
      <c r="N1612" s="44">
        <v>0</v>
      </c>
      <c r="O1612" s="44">
        <v>1225000</v>
      </c>
      <c r="P1612" s="44">
        <v>0</v>
      </c>
      <c r="Q1612" s="44">
        <v>36750000</v>
      </c>
      <c r="R1612" s="44">
        <v>36750000</v>
      </c>
      <c r="S1612" s="42"/>
      <c r="W1612" s="5" t="str" cm="1">
        <f t="array" ref="W1612">_xlfn.LET(
 _xlpm.a, TRIM(_xlfn.TEXTSPLIT(M1612,",")),
 _xlpm.b, TRIM(_xlfn.TEXTSPLIT(L1612,",")),
 IFERROR(_xlfn._xlws.FILTER(_xlpm.a, ISNA(MATCH(_xlpm.a,_xlpm.b,0))), "Không có khác biệt")
)</f>
        <v>Không có khác biệt</v>
      </c>
    </row>
    <row r="1613" spans="1:23" ht="71.25">
      <c r="A1613" s="44">
        <v>20252</v>
      </c>
      <c r="B1613" s="45" t="s">
        <v>8926</v>
      </c>
      <c r="C1613" s="44">
        <v>2021</v>
      </c>
      <c r="D1613" s="45" t="s">
        <v>1248</v>
      </c>
      <c r="E1613" s="45" t="s">
        <v>1095</v>
      </c>
      <c r="F1613" s="45" t="s">
        <v>1088</v>
      </c>
      <c r="G1613" s="45" t="s">
        <v>1165</v>
      </c>
      <c r="H1613" s="45" t="s">
        <v>1090</v>
      </c>
      <c r="I1613" s="45" t="s">
        <v>4064</v>
      </c>
      <c r="J1613" s="45" t="s">
        <v>4065</v>
      </c>
      <c r="K1613" s="45" t="s">
        <v>1092</v>
      </c>
      <c r="L1613" s="45" t="s">
        <v>8951</v>
      </c>
      <c r="M1613" s="45" t="s">
        <v>8951</v>
      </c>
      <c r="N1613" s="44">
        <v>4</v>
      </c>
      <c r="O1613" s="44">
        <v>933000</v>
      </c>
      <c r="P1613" s="44">
        <v>3732000</v>
      </c>
      <c r="Q1613" s="44">
        <v>3732000</v>
      </c>
      <c r="R1613" s="44">
        <v>0</v>
      </c>
      <c r="S1613" s="42"/>
      <c r="W1613" s="5" t="str" cm="1">
        <f t="array" ref="W1613">_xlfn.LET(
 _xlpm.a, TRIM(_xlfn.TEXTSPLIT(M1613,",")),
 _xlpm.b, TRIM(_xlfn.TEXTSPLIT(L1613,",")),
 IFERROR(_xlfn._xlws.FILTER(_xlpm.a, ISNA(MATCH(_xlpm.a,_xlpm.b,0))), "Không có khác biệt")
)</f>
        <v>Không có khác biệt</v>
      </c>
    </row>
    <row r="1614" spans="1:23" ht="71.25">
      <c r="A1614" s="44">
        <v>20252</v>
      </c>
      <c r="B1614" s="45" t="s">
        <v>8926</v>
      </c>
      <c r="C1614" s="44">
        <v>2024</v>
      </c>
      <c r="D1614" s="45" t="s">
        <v>1086</v>
      </c>
      <c r="E1614" s="45" t="s">
        <v>1087</v>
      </c>
      <c r="F1614" s="45" t="s">
        <v>1088</v>
      </c>
      <c r="G1614" s="45" t="s">
        <v>1272</v>
      </c>
      <c r="H1614" s="45" t="s">
        <v>1090</v>
      </c>
      <c r="I1614" s="44">
        <v>2410686</v>
      </c>
      <c r="J1614" s="45" t="s">
        <v>1635</v>
      </c>
      <c r="K1614" s="45" t="s">
        <v>1092</v>
      </c>
      <c r="L1614" s="42"/>
      <c r="M1614" s="42"/>
      <c r="N1614" s="44">
        <v>0</v>
      </c>
      <c r="O1614" s="44">
        <v>933000</v>
      </c>
      <c r="P1614" s="44">
        <v>0</v>
      </c>
      <c r="Q1614" s="44">
        <v>0</v>
      </c>
      <c r="R1614" s="44">
        <v>0</v>
      </c>
      <c r="S1614" s="42"/>
      <c r="W1614" s="5" t="str" cm="1">
        <f t="array" ref="W1614">_xlfn.LET(
 _xlpm.a, TRIM(_xlfn.TEXTSPLIT(M1614,",")),
 _xlpm.b, TRIM(_xlfn.TEXTSPLIT(L1614,",")),
 IFERROR(_xlfn._xlws.FILTER(_xlpm.a, ISNA(MATCH(_xlpm.a,_xlpm.b,0))), "Không có khác biệt")
)</f>
        <v>Không có khác biệt</v>
      </c>
    </row>
    <row r="1615" spans="1:23" ht="71.25">
      <c r="A1615" s="44">
        <v>20252</v>
      </c>
      <c r="B1615" s="45" t="s">
        <v>8926</v>
      </c>
      <c r="C1615" s="44">
        <v>2024</v>
      </c>
      <c r="D1615" s="45" t="s">
        <v>1110</v>
      </c>
      <c r="E1615" s="45" t="s">
        <v>1095</v>
      </c>
      <c r="F1615" s="45" t="s">
        <v>1088</v>
      </c>
      <c r="G1615" s="45" t="s">
        <v>1118</v>
      </c>
      <c r="H1615" s="45" t="s">
        <v>1101</v>
      </c>
      <c r="I1615" s="44">
        <v>2410154</v>
      </c>
      <c r="J1615" s="45" t="s">
        <v>4068</v>
      </c>
      <c r="K1615" s="45" t="s">
        <v>1092</v>
      </c>
      <c r="L1615" s="42"/>
      <c r="M1615" s="42"/>
      <c r="N1615" s="44">
        <v>0</v>
      </c>
      <c r="O1615" s="44">
        <v>933000</v>
      </c>
      <c r="P1615" s="44">
        <v>0</v>
      </c>
      <c r="Q1615" s="44">
        <v>28000000</v>
      </c>
      <c r="R1615" s="44">
        <v>28000000</v>
      </c>
      <c r="S1615" s="42"/>
      <c r="W1615" s="5" t="str" cm="1">
        <f t="array" ref="W1615">_xlfn.LET(
 _xlpm.a, TRIM(_xlfn.TEXTSPLIT(M1615,",")),
 _xlpm.b, TRIM(_xlfn.TEXTSPLIT(L1615,",")),
 IFERROR(_xlfn._xlws.FILTER(_xlpm.a, ISNA(MATCH(_xlpm.a,_xlpm.b,0))), "Không có khác biệt")
)</f>
        <v>Không có khác biệt</v>
      </c>
    </row>
    <row r="1616" spans="1:23" ht="71.25">
      <c r="A1616" s="44">
        <v>20252</v>
      </c>
      <c r="B1616" s="45" t="s">
        <v>8926</v>
      </c>
      <c r="C1616" s="44">
        <v>2025</v>
      </c>
      <c r="D1616" s="45" t="s">
        <v>1099</v>
      </c>
      <c r="E1616" s="45" t="s">
        <v>1087</v>
      </c>
      <c r="F1616" s="45" t="s">
        <v>1088</v>
      </c>
      <c r="G1616" s="45" t="s">
        <v>1107</v>
      </c>
      <c r="H1616" s="45" t="s">
        <v>1101</v>
      </c>
      <c r="I1616" s="44">
        <v>2510250</v>
      </c>
      <c r="J1616" s="45" t="s">
        <v>4069</v>
      </c>
      <c r="K1616" s="45" t="s">
        <v>1092</v>
      </c>
      <c r="L1616" s="45" t="s">
        <v>8961</v>
      </c>
      <c r="M1616" s="45" t="s">
        <v>9664</v>
      </c>
      <c r="N1616" s="44">
        <v>13</v>
      </c>
      <c r="O1616" s="44">
        <v>933000</v>
      </c>
      <c r="P1616" s="44">
        <v>12129000</v>
      </c>
      <c r="Q1616" s="44">
        <v>9320000</v>
      </c>
      <c r="R1616" s="44">
        <v>-2809000</v>
      </c>
      <c r="S1616" s="42"/>
      <c r="W1616" s="5" t="str" cm="1">
        <f t="array" ref="W1616">_xlfn.LET(
 _xlpm.a, TRIM(_xlfn.TEXTSPLIT(M1616,",")),
 _xlpm.b, TRIM(_xlfn.TEXTSPLIT(L1616,",")),
 IFERROR(_xlfn._xlws.FILTER(_xlpm.a, ISNA(MATCH(_xlpm.a,_xlpm.b,0))), "Không có khác biệt")
)</f>
        <v>Không có khác biệt</v>
      </c>
    </row>
    <row r="1617" spans="1:23" ht="71.25">
      <c r="A1617" s="44">
        <v>20252</v>
      </c>
      <c r="B1617" s="45" t="s">
        <v>8926</v>
      </c>
      <c r="C1617" s="44">
        <v>2024</v>
      </c>
      <c r="D1617" s="45" t="s">
        <v>1086</v>
      </c>
      <c r="E1617" s="45" t="s">
        <v>1087</v>
      </c>
      <c r="F1617" s="45" t="s">
        <v>1088</v>
      </c>
      <c r="G1617" s="45" t="s">
        <v>1272</v>
      </c>
      <c r="H1617" s="45" t="s">
        <v>1090</v>
      </c>
      <c r="I1617" s="44">
        <v>2410865</v>
      </c>
      <c r="J1617" s="45" t="s">
        <v>4070</v>
      </c>
      <c r="K1617" s="45" t="s">
        <v>1092</v>
      </c>
      <c r="L1617" s="42"/>
      <c r="M1617" s="42"/>
      <c r="N1617" s="44">
        <v>0</v>
      </c>
      <c r="O1617" s="44">
        <v>933000</v>
      </c>
      <c r="P1617" s="44">
        <v>0</v>
      </c>
      <c r="Q1617" s="44">
        <v>0</v>
      </c>
      <c r="R1617" s="44">
        <v>0</v>
      </c>
      <c r="S1617" s="42"/>
      <c r="W1617" s="5" t="str" cm="1">
        <f t="array" ref="W1617">_xlfn.LET(
 _xlpm.a, TRIM(_xlfn.TEXTSPLIT(M1617,",")),
 _xlpm.b, TRIM(_xlfn.TEXTSPLIT(L1617,",")),
 IFERROR(_xlfn._xlws.FILTER(_xlpm.a, ISNA(MATCH(_xlpm.a,_xlpm.b,0))), "Không có khác biệt")
)</f>
        <v>Không có khác biệt</v>
      </c>
    </row>
    <row r="1618" spans="1:23" ht="71.25">
      <c r="A1618" s="44">
        <v>20252</v>
      </c>
      <c r="B1618" s="45" t="s">
        <v>8926</v>
      </c>
      <c r="C1618" s="44">
        <v>2024</v>
      </c>
      <c r="D1618" s="45" t="s">
        <v>1191</v>
      </c>
      <c r="E1618" s="45" t="s">
        <v>1095</v>
      </c>
      <c r="F1618" s="45" t="s">
        <v>1088</v>
      </c>
      <c r="G1618" s="45" t="s">
        <v>1192</v>
      </c>
      <c r="H1618" s="45" t="s">
        <v>1101</v>
      </c>
      <c r="I1618" s="44">
        <v>2411155</v>
      </c>
      <c r="J1618" s="45" t="s">
        <v>4071</v>
      </c>
      <c r="K1618" s="45" t="s">
        <v>1092</v>
      </c>
      <c r="L1618" s="42"/>
      <c r="M1618" s="42"/>
      <c r="N1618" s="44">
        <v>0</v>
      </c>
      <c r="O1618" s="44">
        <v>1225000</v>
      </c>
      <c r="P1618" s="44">
        <v>0</v>
      </c>
      <c r="Q1618" s="44">
        <v>36750000</v>
      </c>
      <c r="R1618" s="44">
        <v>36750000</v>
      </c>
      <c r="S1618" s="42"/>
      <c r="W1618" s="5" t="str" cm="1">
        <f t="array" ref="W1618">_xlfn.LET(
 _xlpm.a, TRIM(_xlfn.TEXTSPLIT(M1618,",")),
 _xlpm.b, TRIM(_xlfn.TEXTSPLIT(L1618,",")),
 IFERROR(_xlfn._xlws.FILTER(_xlpm.a, ISNA(MATCH(_xlpm.a,_xlpm.b,0))), "Không có khác biệt")
)</f>
        <v>Không có khác biệt</v>
      </c>
    </row>
    <row r="1619" spans="1:23" ht="71.25">
      <c r="A1619" s="44">
        <v>20252</v>
      </c>
      <c r="B1619" s="45" t="s">
        <v>8926</v>
      </c>
      <c r="C1619" s="44">
        <v>2024</v>
      </c>
      <c r="D1619" s="45" t="s">
        <v>1086</v>
      </c>
      <c r="E1619" s="45" t="s">
        <v>1087</v>
      </c>
      <c r="F1619" s="45" t="s">
        <v>1088</v>
      </c>
      <c r="G1619" s="45" t="s">
        <v>1124</v>
      </c>
      <c r="H1619" s="45" t="s">
        <v>1090</v>
      </c>
      <c r="I1619" s="44">
        <v>2410739</v>
      </c>
      <c r="J1619" s="45" t="s">
        <v>4073</v>
      </c>
      <c r="K1619" s="45" t="s">
        <v>1092</v>
      </c>
      <c r="L1619" s="45" t="s">
        <v>9284</v>
      </c>
      <c r="M1619" s="45" t="s">
        <v>9665</v>
      </c>
      <c r="N1619" s="44">
        <v>11</v>
      </c>
      <c r="O1619" s="44">
        <v>933000</v>
      </c>
      <c r="P1619" s="44">
        <v>10263000</v>
      </c>
      <c r="Q1619" s="44">
        <v>10263000</v>
      </c>
      <c r="R1619" s="44">
        <v>0</v>
      </c>
      <c r="S1619" s="42"/>
      <c r="W1619" s="5" t="str" cm="1">
        <f t="array" ref="W1619">_xlfn.LET(
 _xlpm.a, TRIM(_xlfn.TEXTSPLIT(M1619,",")),
 _xlpm.b, TRIM(_xlfn.TEXTSPLIT(L1619,",")),
 IFERROR(_xlfn._xlws.FILTER(_xlpm.a, ISNA(MATCH(_xlpm.a,_xlpm.b,0))), "Không có khác biệt")
)</f>
        <v>Không có khác biệt</v>
      </c>
    </row>
    <row r="1620" spans="1:23" ht="71.25">
      <c r="A1620" s="44">
        <v>20252</v>
      </c>
      <c r="B1620" s="45" t="s">
        <v>8926</v>
      </c>
      <c r="C1620" s="44">
        <v>2023</v>
      </c>
      <c r="D1620" s="45" t="s">
        <v>1488</v>
      </c>
      <c r="E1620" s="45" t="s">
        <v>1095</v>
      </c>
      <c r="F1620" s="45" t="s">
        <v>1088</v>
      </c>
      <c r="G1620" s="45" t="s">
        <v>1192</v>
      </c>
      <c r="H1620" s="45" t="s">
        <v>1101</v>
      </c>
      <c r="I1620" s="45" t="s">
        <v>4074</v>
      </c>
      <c r="J1620" s="45" t="s">
        <v>4075</v>
      </c>
      <c r="K1620" s="45" t="s">
        <v>1092</v>
      </c>
      <c r="L1620" s="45" t="s">
        <v>8939</v>
      </c>
      <c r="M1620" s="42"/>
      <c r="N1620" s="44">
        <v>2</v>
      </c>
      <c r="O1620" s="44">
        <v>1225000</v>
      </c>
      <c r="P1620" s="44">
        <v>2450000</v>
      </c>
      <c r="Q1620" s="44">
        <v>36750000</v>
      </c>
      <c r="R1620" s="44">
        <v>34300000</v>
      </c>
      <c r="S1620" s="42"/>
      <c r="W1620" s="5" t="str" cm="1">
        <f t="array" ref="W1620">_xlfn.LET(
 _xlpm.a, TRIM(_xlfn.TEXTSPLIT(M1620,",")),
 _xlpm.b, TRIM(_xlfn.TEXTSPLIT(L1620,",")),
 IFERROR(_xlfn._xlws.FILTER(_xlpm.a, ISNA(MATCH(_xlpm.a,_xlpm.b,0))), "Không có khác biệt")
)</f>
        <v>Không có khác biệt</v>
      </c>
    </row>
    <row r="1621" spans="1:23" ht="71.25">
      <c r="A1621" s="44">
        <v>20252</v>
      </c>
      <c r="B1621" s="45" t="s">
        <v>8926</v>
      </c>
      <c r="C1621" s="44">
        <v>2025</v>
      </c>
      <c r="D1621" s="45" t="s">
        <v>1117</v>
      </c>
      <c r="E1621" s="45" t="s">
        <v>1087</v>
      </c>
      <c r="F1621" s="45" t="s">
        <v>1088</v>
      </c>
      <c r="G1621" s="45" t="s">
        <v>1104</v>
      </c>
      <c r="H1621" s="45" t="s">
        <v>1090</v>
      </c>
      <c r="I1621" s="44">
        <v>2510917</v>
      </c>
      <c r="J1621" s="45" t="s">
        <v>4076</v>
      </c>
      <c r="K1621" s="45" t="s">
        <v>1092</v>
      </c>
      <c r="L1621" s="42"/>
      <c r="M1621" s="42"/>
      <c r="N1621" s="44">
        <v>0</v>
      </c>
      <c r="O1621" s="44">
        <v>933000</v>
      </c>
      <c r="P1621" s="44">
        <v>0</v>
      </c>
      <c r="Q1621" s="44">
        <v>26124000</v>
      </c>
      <c r="R1621" s="44">
        <v>26124000</v>
      </c>
      <c r="S1621" s="42"/>
      <c r="W1621" s="5" t="str" cm="1">
        <f t="array" ref="W1621">_xlfn.LET(
 _xlpm.a, TRIM(_xlfn.TEXTSPLIT(M1621,",")),
 _xlpm.b, TRIM(_xlfn.TEXTSPLIT(L1621,",")),
 IFERROR(_xlfn._xlws.FILTER(_xlpm.a, ISNA(MATCH(_xlpm.a,_xlpm.b,0))), "Không có khác biệt")
)</f>
        <v>Không có khác biệt</v>
      </c>
    </row>
    <row r="1622" spans="1:23" ht="71.25">
      <c r="A1622" s="44">
        <v>20252</v>
      </c>
      <c r="B1622" s="45" t="s">
        <v>8926</v>
      </c>
      <c r="C1622" s="44">
        <v>2025</v>
      </c>
      <c r="D1622" s="42"/>
      <c r="E1622" s="45" t="s">
        <v>1087</v>
      </c>
      <c r="F1622" s="45" t="s">
        <v>19</v>
      </c>
      <c r="G1622" s="45" t="s">
        <v>1333</v>
      </c>
      <c r="H1622" s="42"/>
      <c r="I1622" s="45" t="s">
        <v>4077</v>
      </c>
      <c r="J1622" s="45" t="s">
        <v>4078</v>
      </c>
      <c r="K1622" s="42"/>
      <c r="L1622" s="42"/>
      <c r="M1622" s="42"/>
      <c r="N1622" s="44">
        <v>0</v>
      </c>
      <c r="O1622" s="44">
        <v>0</v>
      </c>
      <c r="P1622" s="44">
        <v>0</v>
      </c>
      <c r="Q1622" s="44">
        <v>0</v>
      </c>
      <c r="R1622" s="44">
        <v>0</v>
      </c>
      <c r="S1622" s="42"/>
      <c r="W1622" s="5" t="str" cm="1">
        <f t="array" ref="W1622">_xlfn.LET(
 _xlpm.a, TRIM(_xlfn.TEXTSPLIT(M1622,",")),
 _xlpm.b, TRIM(_xlfn.TEXTSPLIT(L1622,",")),
 IFERROR(_xlfn._xlws.FILTER(_xlpm.a, ISNA(MATCH(_xlpm.a,_xlpm.b,0))), "Không có khác biệt")
)</f>
        <v>Không có khác biệt</v>
      </c>
    </row>
    <row r="1623" spans="1:23" ht="71.25">
      <c r="A1623" s="44">
        <v>20252</v>
      </c>
      <c r="B1623" s="45" t="s">
        <v>8926</v>
      </c>
      <c r="C1623" s="44">
        <v>2025</v>
      </c>
      <c r="D1623" s="45" t="s">
        <v>1099</v>
      </c>
      <c r="E1623" s="45" t="s">
        <v>1087</v>
      </c>
      <c r="F1623" s="45" t="s">
        <v>1088</v>
      </c>
      <c r="G1623" s="45" t="s">
        <v>1811</v>
      </c>
      <c r="H1623" s="45" t="s">
        <v>1101</v>
      </c>
      <c r="I1623" s="44">
        <v>2510108</v>
      </c>
      <c r="J1623" s="45" t="s">
        <v>4079</v>
      </c>
      <c r="K1623" s="45" t="s">
        <v>1092</v>
      </c>
      <c r="L1623" s="45" t="s">
        <v>9044</v>
      </c>
      <c r="M1623" s="45" t="s">
        <v>9666</v>
      </c>
      <c r="N1623" s="44">
        <v>15</v>
      </c>
      <c r="O1623" s="44">
        <v>1667000</v>
      </c>
      <c r="P1623" s="44">
        <v>25005000</v>
      </c>
      <c r="Q1623" s="44">
        <v>25015000</v>
      </c>
      <c r="R1623" s="44">
        <v>10000</v>
      </c>
      <c r="S1623" s="42"/>
      <c r="W1623" s="5" t="str" cm="1">
        <f t="array" ref="W1623">_xlfn.LET(
 _xlpm.a, TRIM(_xlfn.TEXTSPLIT(M1623,",")),
 _xlpm.b, TRIM(_xlfn.TEXTSPLIT(L1623,",")),
 IFERROR(_xlfn._xlws.FILTER(_xlpm.a, ISNA(MATCH(_xlpm.a,_xlpm.b,0))), "Không có khác biệt")
)</f>
        <v>Không có khác biệt</v>
      </c>
    </row>
    <row r="1624" spans="1:23" ht="71.25">
      <c r="A1624" s="44">
        <v>20252</v>
      </c>
      <c r="B1624" s="45" t="s">
        <v>8926</v>
      </c>
      <c r="C1624" s="44">
        <v>2021</v>
      </c>
      <c r="D1624" s="45" t="s">
        <v>1180</v>
      </c>
      <c r="E1624" s="45" t="s">
        <v>1095</v>
      </c>
      <c r="F1624" s="45" t="s">
        <v>1088</v>
      </c>
      <c r="G1624" s="45" t="s">
        <v>1207</v>
      </c>
      <c r="H1624" s="45" t="s">
        <v>1101</v>
      </c>
      <c r="I1624" s="45" t="s">
        <v>4080</v>
      </c>
      <c r="J1624" s="45" t="s">
        <v>4081</v>
      </c>
      <c r="K1624" s="45" t="s">
        <v>1092</v>
      </c>
      <c r="L1624" s="42"/>
      <c r="M1624" s="42"/>
      <c r="N1624" s="44">
        <v>0</v>
      </c>
      <c r="O1624" s="44">
        <v>933000</v>
      </c>
      <c r="P1624" s="44">
        <v>0</v>
      </c>
      <c r="Q1624" s="44">
        <v>28000000</v>
      </c>
      <c r="R1624" s="44">
        <v>28000000</v>
      </c>
      <c r="S1624" s="42"/>
      <c r="W1624" s="5" t="str" cm="1">
        <f t="array" ref="W1624">_xlfn.LET(
 _xlpm.a, TRIM(_xlfn.TEXTSPLIT(M1624,",")),
 _xlpm.b, TRIM(_xlfn.TEXTSPLIT(L1624,",")),
 IFERROR(_xlfn._xlws.FILTER(_xlpm.a, ISNA(MATCH(_xlpm.a,_xlpm.b,0))), "Không có khác biệt")
)</f>
        <v>Không có khác biệt</v>
      </c>
    </row>
    <row r="1625" spans="1:23" ht="71.25">
      <c r="A1625" s="44">
        <v>20252</v>
      </c>
      <c r="B1625" s="45" t="s">
        <v>8926</v>
      </c>
      <c r="C1625" s="44">
        <v>2023</v>
      </c>
      <c r="D1625" s="45" t="s">
        <v>1197</v>
      </c>
      <c r="E1625" s="45" t="s">
        <v>1095</v>
      </c>
      <c r="F1625" s="45" t="s">
        <v>1088</v>
      </c>
      <c r="G1625" s="45" t="s">
        <v>1165</v>
      </c>
      <c r="H1625" s="45" t="s">
        <v>1090</v>
      </c>
      <c r="I1625" s="45" t="s">
        <v>4083</v>
      </c>
      <c r="J1625" s="45" t="s">
        <v>4084</v>
      </c>
      <c r="K1625" s="45" t="s">
        <v>1092</v>
      </c>
      <c r="L1625" s="42"/>
      <c r="M1625" s="42"/>
      <c r="N1625" s="44">
        <v>0</v>
      </c>
      <c r="O1625" s="44">
        <v>933000</v>
      </c>
      <c r="P1625" s="44">
        <v>0</v>
      </c>
      <c r="Q1625" s="44">
        <v>28000000</v>
      </c>
      <c r="R1625" s="44">
        <v>28000000</v>
      </c>
      <c r="S1625" s="42"/>
      <c r="W1625" s="5" t="str" cm="1">
        <f t="array" ref="W1625">_xlfn.LET(
 _xlpm.a, TRIM(_xlfn.TEXTSPLIT(M1625,",")),
 _xlpm.b, TRIM(_xlfn.TEXTSPLIT(L1625,",")),
 IFERROR(_xlfn._xlws.FILTER(_xlpm.a, ISNA(MATCH(_xlpm.a,_xlpm.b,0))), "Không có khác biệt")
)</f>
        <v>Không có khác biệt</v>
      </c>
    </row>
    <row r="1626" spans="1:23" ht="71.25">
      <c r="A1626" s="44">
        <v>20252</v>
      </c>
      <c r="B1626" s="45" t="s">
        <v>8926</v>
      </c>
      <c r="C1626" s="44">
        <v>2022</v>
      </c>
      <c r="D1626" s="45" t="s">
        <v>1141</v>
      </c>
      <c r="E1626" s="45" t="s">
        <v>1095</v>
      </c>
      <c r="F1626" s="45" t="s">
        <v>1088</v>
      </c>
      <c r="G1626" s="45" t="s">
        <v>1089</v>
      </c>
      <c r="H1626" s="45" t="s">
        <v>1101</v>
      </c>
      <c r="I1626" s="45" t="s">
        <v>4085</v>
      </c>
      <c r="J1626" s="45" t="s">
        <v>3195</v>
      </c>
      <c r="K1626" s="45" t="s">
        <v>1092</v>
      </c>
      <c r="L1626" s="42"/>
      <c r="M1626" s="42"/>
      <c r="N1626" s="44">
        <v>0</v>
      </c>
      <c r="O1626" s="44">
        <v>933000</v>
      </c>
      <c r="P1626" s="44">
        <v>0</v>
      </c>
      <c r="Q1626" s="44">
        <v>0</v>
      </c>
      <c r="R1626" s="44">
        <v>0</v>
      </c>
      <c r="S1626" s="42"/>
      <c r="W1626" s="5" t="str" cm="1">
        <f t="array" ref="W1626">_xlfn.LET(
 _xlpm.a, TRIM(_xlfn.TEXTSPLIT(M1626,",")),
 _xlpm.b, TRIM(_xlfn.TEXTSPLIT(L1626,",")),
 IFERROR(_xlfn._xlws.FILTER(_xlpm.a, ISNA(MATCH(_xlpm.a,_xlpm.b,0))), "Không có khác biệt")
)</f>
        <v>Không có khác biệt</v>
      </c>
    </row>
    <row r="1627" spans="1:23" ht="71.25">
      <c r="A1627" s="44">
        <v>20252</v>
      </c>
      <c r="B1627" s="45" t="s">
        <v>8926</v>
      </c>
      <c r="C1627" s="44">
        <v>2024</v>
      </c>
      <c r="D1627" s="45" t="s">
        <v>1086</v>
      </c>
      <c r="E1627" s="45" t="s">
        <v>1087</v>
      </c>
      <c r="F1627" s="45" t="s">
        <v>1088</v>
      </c>
      <c r="G1627" s="45" t="s">
        <v>1089</v>
      </c>
      <c r="H1627" s="45" t="s">
        <v>1090</v>
      </c>
      <c r="I1627" s="44">
        <v>2410756</v>
      </c>
      <c r="J1627" s="45" t="s">
        <v>4086</v>
      </c>
      <c r="K1627" s="45" t="s">
        <v>1092</v>
      </c>
      <c r="L1627" s="45" t="s">
        <v>8957</v>
      </c>
      <c r="M1627" s="45" t="s">
        <v>9615</v>
      </c>
      <c r="N1627" s="44">
        <v>16</v>
      </c>
      <c r="O1627" s="44">
        <v>933000</v>
      </c>
      <c r="P1627" s="44">
        <v>14928000</v>
      </c>
      <c r="Q1627" s="44">
        <v>14928000</v>
      </c>
      <c r="R1627" s="44">
        <v>0</v>
      </c>
      <c r="S1627" s="42"/>
      <c r="W1627" s="5" t="str" cm="1">
        <f t="array" ref="W1627">_xlfn.LET(
 _xlpm.a, TRIM(_xlfn.TEXTSPLIT(M1627,",")),
 _xlpm.b, TRIM(_xlfn.TEXTSPLIT(L1627,",")),
 IFERROR(_xlfn._xlws.FILTER(_xlpm.a, ISNA(MATCH(_xlpm.a,_xlpm.b,0))), "Không có khác biệt")
)</f>
        <v>Không có khác biệt</v>
      </c>
    </row>
    <row r="1628" spans="1:23" ht="71.25">
      <c r="A1628" s="44">
        <v>20252</v>
      </c>
      <c r="B1628" s="45" t="s">
        <v>8926</v>
      </c>
      <c r="C1628" s="44">
        <v>2023</v>
      </c>
      <c r="D1628" s="45" t="s">
        <v>1127</v>
      </c>
      <c r="E1628" s="45" t="s">
        <v>1095</v>
      </c>
      <c r="F1628" s="45" t="s">
        <v>1088</v>
      </c>
      <c r="G1628" s="45" t="s">
        <v>1089</v>
      </c>
      <c r="H1628" s="45" t="s">
        <v>1101</v>
      </c>
      <c r="I1628" s="45" t="s">
        <v>4088</v>
      </c>
      <c r="J1628" s="45" t="s">
        <v>4089</v>
      </c>
      <c r="K1628" s="45" t="s">
        <v>1092</v>
      </c>
      <c r="L1628" s="45" t="s">
        <v>8939</v>
      </c>
      <c r="M1628" s="42"/>
      <c r="N1628" s="44">
        <v>2</v>
      </c>
      <c r="O1628" s="44">
        <v>933000</v>
      </c>
      <c r="P1628" s="44">
        <v>1866000</v>
      </c>
      <c r="Q1628" s="44">
        <v>28000000</v>
      </c>
      <c r="R1628" s="44">
        <v>26134000</v>
      </c>
      <c r="S1628" s="42"/>
      <c r="W1628" s="5" t="str" cm="1">
        <f t="array" ref="W1628">_xlfn.LET(
 _xlpm.a, TRIM(_xlfn.TEXTSPLIT(M1628,",")),
 _xlpm.b, TRIM(_xlfn.TEXTSPLIT(L1628,",")),
 IFERROR(_xlfn._xlws.FILTER(_xlpm.a, ISNA(MATCH(_xlpm.a,_xlpm.b,0))), "Không có khác biệt")
)</f>
        <v>Không có khác biệt</v>
      </c>
    </row>
    <row r="1629" spans="1:23" ht="71.25">
      <c r="A1629" s="44">
        <v>20252</v>
      </c>
      <c r="B1629" s="45" t="s">
        <v>8926</v>
      </c>
      <c r="C1629" s="44">
        <v>2025</v>
      </c>
      <c r="D1629" s="45" t="s">
        <v>1117</v>
      </c>
      <c r="E1629" s="45" t="s">
        <v>1087</v>
      </c>
      <c r="F1629" s="45" t="s">
        <v>1088</v>
      </c>
      <c r="G1629" s="45" t="s">
        <v>1118</v>
      </c>
      <c r="H1629" s="45" t="s">
        <v>1090</v>
      </c>
      <c r="I1629" s="44">
        <v>2510240</v>
      </c>
      <c r="J1629" s="45" t="s">
        <v>4090</v>
      </c>
      <c r="K1629" s="45" t="s">
        <v>1092</v>
      </c>
      <c r="L1629" s="42"/>
      <c r="M1629" s="42"/>
      <c r="N1629" s="44">
        <v>0</v>
      </c>
      <c r="O1629" s="44">
        <v>933000</v>
      </c>
      <c r="P1629" s="44">
        <v>0</v>
      </c>
      <c r="Q1629" s="44">
        <v>26124000</v>
      </c>
      <c r="R1629" s="44">
        <v>26124000</v>
      </c>
      <c r="S1629" s="42"/>
      <c r="W1629" s="5" t="str" cm="1">
        <f t="array" ref="W1629">_xlfn.LET(
 _xlpm.a, TRIM(_xlfn.TEXTSPLIT(M1629,",")),
 _xlpm.b, TRIM(_xlfn.TEXTSPLIT(L1629,",")),
 IFERROR(_xlfn._xlws.FILTER(_xlpm.a, ISNA(MATCH(_xlpm.a,_xlpm.b,0))), "Không có khác biệt")
)</f>
        <v>Không có khác biệt</v>
      </c>
    </row>
    <row r="1630" spans="1:23" ht="71.25">
      <c r="A1630" s="44">
        <v>20252</v>
      </c>
      <c r="B1630" s="45" t="s">
        <v>8926</v>
      </c>
      <c r="C1630" s="44">
        <v>2023</v>
      </c>
      <c r="D1630" s="45" t="s">
        <v>1197</v>
      </c>
      <c r="E1630" s="45" t="s">
        <v>1095</v>
      </c>
      <c r="F1630" s="45" t="s">
        <v>1088</v>
      </c>
      <c r="G1630" s="45" t="s">
        <v>1145</v>
      </c>
      <c r="H1630" s="45" t="s">
        <v>1090</v>
      </c>
      <c r="I1630" s="45" t="s">
        <v>4091</v>
      </c>
      <c r="J1630" s="45" t="s">
        <v>1979</v>
      </c>
      <c r="K1630" s="45" t="s">
        <v>1092</v>
      </c>
      <c r="L1630" s="42"/>
      <c r="M1630" s="42"/>
      <c r="N1630" s="44">
        <v>0</v>
      </c>
      <c r="O1630" s="44">
        <v>933000</v>
      </c>
      <c r="P1630" s="44">
        <v>0</v>
      </c>
      <c r="Q1630" s="44">
        <v>28000000</v>
      </c>
      <c r="R1630" s="44">
        <v>28000000</v>
      </c>
      <c r="S1630" s="42"/>
      <c r="W1630" s="5" t="str" cm="1">
        <f t="array" ref="W1630">_xlfn.LET(
 _xlpm.a, TRIM(_xlfn.TEXTSPLIT(M1630,",")),
 _xlpm.b, TRIM(_xlfn.TEXTSPLIT(L1630,",")),
 IFERROR(_xlfn._xlws.FILTER(_xlpm.a, ISNA(MATCH(_xlpm.a,_xlpm.b,0))), "Không có khác biệt")
)</f>
        <v>Không có khác biệt</v>
      </c>
    </row>
    <row r="1631" spans="1:23" ht="71.25">
      <c r="A1631" s="44">
        <v>20252</v>
      </c>
      <c r="B1631" s="45" t="s">
        <v>8926</v>
      </c>
      <c r="C1631" s="44">
        <v>2021</v>
      </c>
      <c r="D1631" s="45" t="s">
        <v>1180</v>
      </c>
      <c r="E1631" s="45" t="s">
        <v>1095</v>
      </c>
      <c r="F1631" s="45" t="s">
        <v>1088</v>
      </c>
      <c r="G1631" s="45" t="s">
        <v>1089</v>
      </c>
      <c r="H1631" s="45" t="s">
        <v>1101</v>
      </c>
      <c r="I1631" s="45" t="s">
        <v>4092</v>
      </c>
      <c r="J1631" s="45" t="s">
        <v>4093</v>
      </c>
      <c r="K1631" s="45" t="s">
        <v>1092</v>
      </c>
      <c r="L1631" s="45" t="s">
        <v>8991</v>
      </c>
      <c r="M1631" s="45" t="s">
        <v>8991</v>
      </c>
      <c r="N1631" s="44">
        <v>3</v>
      </c>
      <c r="O1631" s="44">
        <v>933000</v>
      </c>
      <c r="P1631" s="44">
        <v>2799000</v>
      </c>
      <c r="Q1631" s="44">
        <v>2799000</v>
      </c>
      <c r="R1631" s="44">
        <v>0</v>
      </c>
      <c r="S1631" s="42"/>
      <c r="W1631" s="5" t="str" cm="1">
        <f t="array" ref="W1631">_xlfn.LET(
 _xlpm.a, TRIM(_xlfn.TEXTSPLIT(M1631,",")),
 _xlpm.b, TRIM(_xlfn.TEXTSPLIT(L1631,",")),
 IFERROR(_xlfn._xlws.FILTER(_xlpm.a, ISNA(MATCH(_xlpm.a,_xlpm.b,0))), "Không có khác biệt")
)</f>
        <v>Không có khác biệt</v>
      </c>
    </row>
    <row r="1632" spans="1:23" ht="71.25">
      <c r="A1632" s="44">
        <v>20252</v>
      </c>
      <c r="B1632" s="45" t="s">
        <v>8926</v>
      </c>
      <c r="C1632" s="44">
        <v>2021</v>
      </c>
      <c r="D1632" s="45" t="s">
        <v>1180</v>
      </c>
      <c r="E1632" s="45" t="s">
        <v>1095</v>
      </c>
      <c r="F1632" s="45" t="s">
        <v>1088</v>
      </c>
      <c r="G1632" s="45" t="s">
        <v>1104</v>
      </c>
      <c r="H1632" s="45" t="s">
        <v>1101</v>
      </c>
      <c r="I1632" s="45" t="s">
        <v>4094</v>
      </c>
      <c r="J1632" s="45" t="s">
        <v>4095</v>
      </c>
      <c r="K1632" s="45" t="s">
        <v>1092</v>
      </c>
      <c r="L1632" s="42"/>
      <c r="M1632" s="42"/>
      <c r="N1632" s="44">
        <v>0</v>
      </c>
      <c r="O1632" s="44">
        <v>933000</v>
      </c>
      <c r="P1632" s="44">
        <v>0</v>
      </c>
      <c r="Q1632" s="44">
        <v>0</v>
      </c>
      <c r="R1632" s="44">
        <v>0</v>
      </c>
      <c r="S1632" s="42"/>
      <c r="W1632" s="5" t="str" cm="1">
        <f t="array" ref="W1632">_xlfn.LET(
 _xlpm.a, TRIM(_xlfn.TEXTSPLIT(M1632,",")),
 _xlpm.b, TRIM(_xlfn.TEXTSPLIT(L1632,",")),
 IFERROR(_xlfn._xlws.FILTER(_xlpm.a, ISNA(MATCH(_xlpm.a,_xlpm.b,0))), "Không có khác biệt")
)</f>
        <v>Không có khác biệt</v>
      </c>
    </row>
    <row r="1633" spans="1:23" ht="71.25">
      <c r="A1633" s="44">
        <v>20252</v>
      </c>
      <c r="B1633" s="45" t="s">
        <v>8926</v>
      </c>
      <c r="C1633" s="44">
        <v>2025</v>
      </c>
      <c r="D1633" s="45" t="s">
        <v>1099</v>
      </c>
      <c r="E1633" s="45" t="s">
        <v>1087</v>
      </c>
      <c r="F1633" s="45" t="s">
        <v>1088</v>
      </c>
      <c r="G1633" s="45" t="s">
        <v>1089</v>
      </c>
      <c r="H1633" s="45" t="s">
        <v>1101</v>
      </c>
      <c r="I1633" s="44">
        <v>2510245</v>
      </c>
      <c r="J1633" s="45" t="s">
        <v>4096</v>
      </c>
      <c r="K1633" s="45" t="s">
        <v>1092</v>
      </c>
      <c r="L1633" s="45" t="s">
        <v>9667</v>
      </c>
      <c r="M1633" s="45" t="s">
        <v>9668</v>
      </c>
      <c r="N1633" s="44">
        <v>11</v>
      </c>
      <c r="O1633" s="44">
        <v>933000</v>
      </c>
      <c r="P1633" s="44">
        <v>10263000</v>
      </c>
      <c r="Q1633" s="44">
        <v>9320000</v>
      </c>
      <c r="R1633" s="44">
        <v>-943000</v>
      </c>
      <c r="S1633" s="42"/>
      <c r="W1633" s="5" t="str" cm="1">
        <f t="array" ref="W1633">_xlfn.LET(
 _xlpm.a, TRIM(_xlfn.TEXTSPLIT(M1633,",")),
 _xlpm.b, TRIM(_xlfn.TEXTSPLIT(L1633,",")),
 IFERROR(_xlfn._xlws.FILTER(_xlpm.a, ISNA(MATCH(_xlpm.a,_xlpm.b,0))), "Không có khác biệt")
)</f>
        <v>Không có khác biệt</v>
      </c>
    </row>
    <row r="1634" spans="1:23" ht="71.25">
      <c r="A1634" s="44">
        <v>20252</v>
      </c>
      <c r="B1634" s="45" t="s">
        <v>8926</v>
      </c>
      <c r="C1634" s="44">
        <v>2025</v>
      </c>
      <c r="D1634" s="45" t="s">
        <v>1120</v>
      </c>
      <c r="E1634" s="45" t="s">
        <v>1087</v>
      </c>
      <c r="F1634" s="45" t="s">
        <v>19</v>
      </c>
      <c r="G1634" s="45" t="s">
        <v>1096</v>
      </c>
      <c r="H1634" s="42"/>
      <c r="I1634" s="44">
        <v>2540069</v>
      </c>
      <c r="J1634" s="45" t="s">
        <v>2687</v>
      </c>
      <c r="K1634" s="45" t="s">
        <v>1092</v>
      </c>
      <c r="L1634" s="42"/>
      <c r="M1634" s="42"/>
      <c r="N1634" s="44">
        <v>0</v>
      </c>
      <c r="O1634" s="44">
        <v>0</v>
      </c>
      <c r="P1634" s="44">
        <v>0</v>
      </c>
      <c r="Q1634" s="44">
        <v>28000000</v>
      </c>
      <c r="R1634" s="44">
        <v>28000000</v>
      </c>
      <c r="S1634" s="42"/>
      <c r="W1634" s="5" t="str" cm="1">
        <f t="array" ref="W1634">_xlfn.LET(
 _xlpm.a, TRIM(_xlfn.TEXTSPLIT(M1634,",")),
 _xlpm.b, TRIM(_xlfn.TEXTSPLIT(L1634,",")),
 IFERROR(_xlfn._xlws.FILTER(_xlpm.a, ISNA(MATCH(_xlpm.a,_xlpm.b,0))), "Không có khác biệt")
)</f>
        <v>Không có khác biệt</v>
      </c>
    </row>
    <row r="1635" spans="1:23" ht="71.25">
      <c r="A1635" s="44">
        <v>20252</v>
      </c>
      <c r="B1635" s="45" t="s">
        <v>8926</v>
      </c>
      <c r="C1635" s="44">
        <v>2023</v>
      </c>
      <c r="D1635" s="45" t="s">
        <v>1127</v>
      </c>
      <c r="E1635" s="45" t="s">
        <v>1095</v>
      </c>
      <c r="F1635" s="45" t="s">
        <v>1088</v>
      </c>
      <c r="G1635" s="45" t="s">
        <v>1811</v>
      </c>
      <c r="H1635" s="45" t="s">
        <v>1101</v>
      </c>
      <c r="I1635" s="45" t="s">
        <v>4098</v>
      </c>
      <c r="J1635" s="45" t="s">
        <v>4099</v>
      </c>
      <c r="K1635" s="45" t="s">
        <v>1092</v>
      </c>
      <c r="L1635" s="42"/>
      <c r="M1635" s="42"/>
      <c r="N1635" s="44">
        <v>0</v>
      </c>
      <c r="O1635" s="44">
        <v>1667000</v>
      </c>
      <c r="P1635" s="44">
        <v>0</v>
      </c>
      <c r="Q1635" s="44">
        <v>50000000</v>
      </c>
      <c r="R1635" s="44">
        <v>50000000</v>
      </c>
      <c r="S1635" s="42"/>
      <c r="W1635" s="5" t="str" cm="1">
        <f t="array" ref="W1635">_xlfn.LET(
 _xlpm.a, TRIM(_xlfn.TEXTSPLIT(M1635,",")),
 _xlpm.b, TRIM(_xlfn.TEXTSPLIT(L1635,",")),
 IFERROR(_xlfn._xlws.FILTER(_xlpm.a, ISNA(MATCH(_xlpm.a,_xlpm.b,0))), "Không có khác biệt")
)</f>
        <v>Không có khác biệt</v>
      </c>
    </row>
    <row r="1636" spans="1:23" ht="71.25">
      <c r="A1636" s="44">
        <v>20252</v>
      </c>
      <c r="B1636" s="45" t="s">
        <v>8926</v>
      </c>
      <c r="C1636" s="44">
        <v>2025</v>
      </c>
      <c r="D1636" s="45" t="s">
        <v>1117</v>
      </c>
      <c r="E1636" s="45" t="s">
        <v>1087</v>
      </c>
      <c r="F1636" s="45" t="s">
        <v>1088</v>
      </c>
      <c r="G1636" s="45" t="s">
        <v>1089</v>
      </c>
      <c r="H1636" s="45" t="s">
        <v>1090</v>
      </c>
      <c r="I1636" s="44">
        <v>2511031</v>
      </c>
      <c r="J1636" s="45" t="s">
        <v>4100</v>
      </c>
      <c r="K1636" s="45" t="s">
        <v>1092</v>
      </c>
      <c r="L1636" s="42"/>
      <c r="M1636" s="42"/>
      <c r="N1636" s="44">
        <v>0</v>
      </c>
      <c r="O1636" s="44">
        <v>933000</v>
      </c>
      <c r="P1636" s="44">
        <v>0</v>
      </c>
      <c r="Q1636" s="44">
        <v>26124000</v>
      </c>
      <c r="R1636" s="44">
        <v>26124000</v>
      </c>
      <c r="S1636" s="42"/>
      <c r="W1636" s="5" t="str" cm="1">
        <f t="array" ref="W1636">_xlfn.LET(
 _xlpm.a, TRIM(_xlfn.TEXTSPLIT(M1636,",")),
 _xlpm.b, TRIM(_xlfn.TEXTSPLIT(L1636,",")),
 IFERROR(_xlfn._xlws.FILTER(_xlpm.a, ISNA(MATCH(_xlpm.a,_xlpm.b,0))), "Không có khác biệt")
)</f>
        <v>Không có khác biệt</v>
      </c>
    </row>
    <row r="1637" spans="1:23" ht="71.25">
      <c r="A1637" s="44">
        <v>20252</v>
      </c>
      <c r="B1637" s="45" t="s">
        <v>8926</v>
      </c>
      <c r="C1637" s="44">
        <v>2022</v>
      </c>
      <c r="D1637" s="45" t="s">
        <v>1144</v>
      </c>
      <c r="E1637" s="45" t="s">
        <v>1095</v>
      </c>
      <c r="F1637" s="45" t="s">
        <v>1088</v>
      </c>
      <c r="G1637" s="45" t="s">
        <v>1238</v>
      </c>
      <c r="H1637" s="45" t="s">
        <v>1090</v>
      </c>
      <c r="I1637" s="45" t="s">
        <v>4101</v>
      </c>
      <c r="J1637" s="45" t="s">
        <v>4102</v>
      </c>
      <c r="K1637" s="45" t="s">
        <v>1092</v>
      </c>
      <c r="L1637" s="45" t="s">
        <v>8939</v>
      </c>
      <c r="M1637" s="42"/>
      <c r="N1637" s="44">
        <v>2</v>
      </c>
      <c r="O1637" s="44">
        <v>933000</v>
      </c>
      <c r="P1637" s="44">
        <v>1866000</v>
      </c>
      <c r="Q1637" s="44">
        <v>23300000</v>
      </c>
      <c r="R1637" s="44">
        <v>21434000</v>
      </c>
      <c r="S1637" s="42"/>
      <c r="W1637" s="5" t="str" cm="1">
        <f t="array" ref="W1637">_xlfn.LET(
 _xlpm.a, TRIM(_xlfn.TEXTSPLIT(M1637,",")),
 _xlpm.b, TRIM(_xlfn.TEXTSPLIT(L1637,",")),
 IFERROR(_xlfn._xlws.FILTER(_xlpm.a, ISNA(MATCH(_xlpm.a,_xlpm.b,0))), "Không có khác biệt")
)</f>
        <v>Không có khác biệt</v>
      </c>
    </row>
    <row r="1638" spans="1:23" ht="71.25">
      <c r="A1638" s="44">
        <v>20252</v>
      </c>
      <c r="B1638" s="45" t="s">
        <v>8926</v>
      </c>
      <c r="C1638" s="44">
        <v>2022</v>
      </c>
      <c r="D1638" s="45" t="s">
        <v>1144</v>
      </c>
      <c r="E1638" s="45" t="s">
        <v>1095</v>
      </c>
      <c r="F1638" s="45" t="s">
        <v>1088</v>
      </c>
      <c r="G1638" s="45" t="s">
        <v>1145</v>
      </c>
      <c r="H1638" s="45" t="s">
        <v>1090</v>
      </c>
      <c r="I1638" s="45" t="s">
        <v>4104</v>
      </c>
      <c r="J1638" s="45" t="s">
        <v>4105</v>
      </c>
      <c r="K1638" s="45" t="s">
        <v>1092</v>
      </c>
      <c r="L1638" s="42"/>
      <c r="M1638" s="42"/>
      <c r="N1638" s="44">
        <v>0</v>
      </c>
      <c r="O1638" s="44">
        <v>933000</v>
      </c>
      <c r="P1638" s="44">
        <v>0</v>
      </c>
      <c r="Q1638" s="44">
        <v>23300000</v>
      </c>
      <c r="R1638" s="44">
        <v>23300000</v>
      </c>
      <c r="S1638" s="42"/>
      <c r="W1638" s="5" t="str" cm="1">
        <f t="array" ref="W1638">_xlfn.LET(
 _xlpm.a, TRIM(_xlfn.TEXTSPLIT(M1638,",")),
 _xlpm.b, TRIM(_xlfn.TEXTSPLIT(L1638,",")),
 IFERROR(_xlfn._xlws.FILTER(_xlpm.a, ISNA(MATCH(_xlpm.a,_xlpm.b,0))), "Không có khác biệt")
)</f>
        <v>Không có khác biệt</v>
      </c>
    </row>
    <row r="1639" spans="1:23" ht="71.25">
      <c r="A1639" s="44">
        <v>20252</v>
      </c>
      <c r="B1639" s="45" t="s">
        <v>8926</v>
      </c>
      <c r="C1639" s="44">
        <v>2025</v>
      </c>
      <c r="D1639" s="45" t="s">
        <v>1099</v>
      </c>
      <c r="E1639" s="45" t="s">
        <v>1087</v>
      </c>
      <c r="F1639" s="45" t="s">
        <v>1088</v>
      </c>
      <c r="G1639" s="45" t="s">
        <v>1089</v>
      </c>
      <c r="H1639" s="45" t="s">
        <v>1101</v>
      </c>
      <c r="I1639" s="44">
        <v>2510607</v>
      </c>
      <c r="J1639" s="45" t="s">
        <v>4106</v>
      </c>
      <c r="K1639" s="45" t="s">
        <v>1092</v>
      </c>
      <c r="L1639" s="45" t="s">
        <v>9669</v>
      </c>
      <c r="M1639" s="45" t="s">
        <v>9670</v>
      </c>
      <c r="N1639" s="44">
        <v>14</v>
      </c>
      <c r="O1639" s="44">
        <v>933000</v>
      </c>
      <c r="P1639" s="44">
        <v>13062000</v>
      </c>
      <c r="Q1639" s="44">
        <v>12119000</v>
      </c>
      <c r="R1639" s="44">
        <v>-943000</v>
      </c>
      <c r="S1639" s="42"/>
      <c r="W1639" s="5" t="str" cm="1">
        <f t="array" ref="W1639">_xlfn.LET(
 _xlpm.a, TRIM(_xlfn.TEXTSPLIT(M1639,",")),
 _xlpm.b, TRIM(_xlfn.TEXTSPLIT(L1639,",")),
 IFERROR(_xlfn._xlws.FILTER(_xlpm.a, ISNA(MATCH(_xlpm.a,_xlpm.b,0))), "Không có khác biệt")
)</f>
        <v>Không có khác biệt</v>
      </c>
    </row>
    <row r="1640" spans="1:23" ht="71.25">
      <c r="A1640" s="44">
        <v>20252</v>
      </c>
      <c r="B1640" s="45" t="s">
        <v>8926</v>
      </c>
      <c r="C1640" s="44">
        <v>2022</v>
      </c>
      <c r="D1640" s="45" t="s">
        <v>1141</v>
      </c>
      <c r="E1640" s="45" t="s">
        <v>1095</v>
      </c>
      <c r="F1640" s="45" t="s">
        <v>1088</v>
      </c>
      <c r="G1640" s="45" t="s">
        <v>1128</v>
      </c>
      <c r="H1640" s="45" t="s">
        <v>1101</v>
      </c>
      <c r="I1640" s="45" t="s">
        <v>4107</v>
      </c>
      <c r="J1640" s="45" t="s">
        <v>1494</v>
      </c>
      <c r="K1640" s="45" t="s">
        <v>1092</v>
      </c>
      <c r="L1640" s="45" t="s">
        <v>8939</v>
      </c>
      <c r="M1640" s="42"/>
      <c r="N1640" s="44">
        <v>2</v>
      </c>
      <c r="O1640" s="44">
        <v>933000</v>
      </c>
      <c r="P1640" s="44">
        <v>1866000</v>
      </c>
      <c r="Q1640" s="44">
        <v>28000000</v>
      </c>
      <c r="R1640" s="44">
        <v>26134000</v>
      </c>
      <c r="S1640" s="42"/>
      <c r="W1640" s="5" t="str" cm="1">
        <f t="array" ref="W1640">_xlfn.LET(
 _xlpm.a, TRIM(_xlfn.TEXTSPLIT(M1640,",")),
 _xlpm.b, TRIM(_xlfn.TEXTSPLIT(L1640,",")),
 IFERROR(_xlfn._xlws.FILTER(_xlpm.a, ISNA(MATCH(_xlpm.a,_xlpm.b,0))), "Không có khác biệt")
)</f>
        <v>Không có khác biệt</v>
      </c>
    </row>
    <row r="1641" spans="1:23" ht="71.25">
      <c r="A1641" s="44">
        <v>20252</v>
      </c>
      <c r="B1641" s="45" t="s">
        <v>8926</v>
      </c>
      <c r="C1641" s="44">
        <v>2023</v>
      </c>
      <c r="D1641" s="45" t="s">
        <v>1197</v>
      </c>
      <c r="E1641" s="45" t="s">
        <v>1095</v>
      </c>
      <c r="F1641" s="45" t="s">
        <v>1088</v>
      </c>
      <c r="G1641" s="45" t="s">
        <v>1319</v>
      </c>
      <c r="H1641" s="45" t="s">
        <v>1090</v>
      </c>
      <c r="I1641" s="45" t="s">
        <v>4109</v>
      </c>
      <c r="J1641" s="45" t="s">
        <v>4110</v>
      </c>
      <c r="K1641" s="45" t="s">
        <v>1092</v>
      </c>
      <c r="L1641" s="42"/>
      <c r="M1641" s="42"/>
      <c r="N1641" s="44">
        <v>0</v>
      </c>
      <c r="O1641" s="44">
        <v>933000</v>
      </c>
      <c r="P1641" s="44">
        <v>0</v>
      </c>
      <c r="Q1641" s="44">
        <v>28000000</v>
      </c>
      <c r="R1641" s="44">
        <v>28000000</v>
      </c>
      <c r="S1641" s="42"/>
      <c r="W1641" s="5" t="str" cm="1">
        <f t="array" ref="W1641">_xlfn.LET(
 _xlpm.a, TRIM(_xlfn.TEXTSPLIT(M1641,",")),
 _xlpm.b, TRIM(_xlfn.TEXTSPLIT(L1641,",")),
 IFERROR(_xlfn._xlws.FILTER(_xlpm.a, ISNA(MATCH(_xlpm.a,_xlpm.b,0))), "Không có khác biệt")
)</f>
        <v>Không có khác biệt</v>
      </c>
    </row>
    <row r="1642" spans="1:23" ht="71.25">
      <c r="A1642" s="44">
        <v>20252</v>
      </c>
      <c r="B1642" s="45" t="s">
        <v>8926</v>
      </c>
      <c r="C1642" s="44">
        <v>2023</v>
      </c>
      <c r="D1642" s="45" t="s">
        <v>1127</v>
      </c>
      <c r="E1642" s="45" t="s">
        <v>1095</v>
      </c>
      <c r="F1642" s="45" t="s">
        <v>1088</v>
      </c>
      <c r="G1642" s="45" t="s">
        <v>1272</v>
      </c>
      <c r="H1642" s="45" t="s">
        <v>1101</v>
      </c>
      <c r="I1642" s="45" t="s">
        <v>4111</v>
      </c>
      <c r="J1642" s="45" t="s">
        <v>4112</v>
      </c>
      <c r="K1642" s="45" t="s">
        <v>1092</v>
      </c>
      <c r="L1642" s="45" t="s">
        <v>8939</v>
      </c>
      <c r="M1642" s="42"/>
      <c r="N1642" s="44">
        <v>2</v>
      </c>
      <c r="O1642" s="44">
        <v>933000</v>
      </c>
      <c r="P1642" s="44">
        <v>1866000</v>
      </c>
      <c r="Q1642" s="44">
        <v>28000000</v>
      </c>
      <c r="R1642" s="44">
        <v>26134000</v>
      </c>
      <c r="S1642" s="42"/>
      <c r="W1642" s="5" t="str" cm="1">
        <f t="array" ref="W1642">_xlfn.LET(
 _xlpm.a, TRIM(_xlfn.TEXTSPLIT(M1642,",")),
 _xlpm.b, TRIM(_xlfn.TEXTSPLIT(L1642,",")),
 IFERROR(_xlfn._xlws.FILTER(_xlpm.a, ISNA(MATCH(_xlpm.a,_xlpm.b,0))), "Không có khác biệt")
)</f>
        <v>Không có khác biệt</v>
      </c>
    </row>
    <row r="1643" spans="1:23" ht="71.25">
      <c r="A1643" s="44">
        <v>20252</v>
      </c>
      <c r="B1643" s="45" t="s">
        <v>8926</v>
      </c>
      <c r="C1643" s="44">
        <v>2025</v>
      </c>
      <c r="D1643" s="45" t="s">
        <v>1099</v>
      </c>
      <c r="E1643" s="45" t="s">
        <v>1087</v>
      </c>
      <c r="F1643" s="45" t="s">
        <v>1088</v>
      </c>
      <c r="G1643" s="45" t="s">
        <v>1089</v>
      </c>
      <c r="H1643" s="45" t="s">
        <v>1101</v>
      </c>
      <c r="I1643" s="44">
        <v>2510945</v>
      </c>
      <c r="J1643" s="45" t="s">
        <v>4114</v>
      </c>
      <c r="K1643" s="45" t="s">
        <v>1092</v>
      </c>
      <c r="L1643" s="45" t="s">
        <v>9671</v>
      </c>
      <c r="M1643" s="45" t="s">
        <v>9672</v>
      </c>
      <c r="N1643" s="44">
        <v>10</v>
      </c>
      <c r="O1643" s="44">
        <v>933000</v>
      </c>
      <c r="P1643" s="44">
        <v>9330000</v>
      </c>
      <c r="Q1643" s="44">
        <v>8387000</v>
      </c>
      <c r="R1643" s="44">
        <v>-943000</v>
      </c>
      <c r="S1643" s="42"/>
      <c r="W1643" s="5" t="str" cm="1">
        <f t="array" ref="W1643">_xlfn.LET(
 _xlpm.a, TRIM(_xlfn.TEXTSPLIT(M1643,",")),
 _xlpm.b, TRIM(_xlfn.TEXTSPLIT(L1643,",")),
 IFERROR(_xlfn._xlws.FILTER(_xlpm.a, ISNA(MATCH(_xlpm.a,_xlpm.b,0))), "Không có khác biệt")
)</f>
        <v>Không có khác biệt</v>
      </c>
    </row>
    <row r="1644" spans="1:23" ht="71.25">
      <c r="A1644" s="44">
        <v>20252</v>
      </c>
      <c r="B1644" s="45" t="s">
        <v>8926</v>
      </c>
      <c r="C1644" s="44">
        <v>2020</v>
      </c>
      <c r="D1644" s="45" t="s">
        <v>2345</v>
      </c>
      <c r="E1644" s="45" t="s">
        <v>1095</v>
      </c>
      <c r="F1644" s="45" t="s">
        <v>1088</v>
      </c>
      <c r="G1644" s="45" t="s">
        <v>1165</v>
      </c>
      <c r="H1644" s="45" t="s">
        <v>1090</v>
      </c>
      <c r="I1644" s="45" t="s">
        <v>4116</v>
      </c>
      <c r="J1644" s="45" t="s">
        <v>4117</v>
      </c>
      <c r="K1644" s="45" t="s">
        <v>1092</v>
      </c>
      <c r="L1644" s="42"/>
      <c r="M1644" s="42"/>
      <c r="N1644" s="44">
        <v>0</v>
      </c>
      <c r="O1644" s="44">
        <v>933000</v>
      </c>
      <c r="P1644" s="44">
        <v>0</v>
      </c>
      <c r="Q1644" s="44">
        <v>28000000</v>
      </c>
      <c r="R1644" s="44">
        <v>28000000</v>
      </c>
      <c r="S1644" s="42"/>
      <c r="W1644" s="5" t="str" cm="1">
        <f t="array" ref="W1644">_xlfn.LET(
 _xlpm.a, TRIM(_xlfn.TEXTSPLIT(M1644,",")),
 _xlpm.b, TRIM(_xlfn.TEXTSPLIT(L1644,",")),
 IFERROR(_xlfn._xlws.FILTER(_xlpm.a, ISNA(MATCH(_xlpm.a,_xlpm.b,0))), "Không có khác biệt")
)</f>
        <v>Không có khác biệt</v>
      </c>
    </row>
    <row r="1645" spans="1:23" ht="71.25">
      <c r="A1645" s="44">
        <v>20252</v>
      </c>
      <c r="B1645" s="45" t="s">
        <v>8926</v>
      </c>
      <c r="C1645" s="44">
        <v>2025</v>
      </c>
      <c r="D1645" s="45" t="s">
        <v>1117</v>
      </c>
      <c r="E1645" s="45" t="s">
        <v>1087</v>
      </c>
      <c r="F1645" s="45" t="s">
        <v>1088</v>
      </c>
      <c r="G1645" s="45" t="s">
        <v>1089</v>
      </c>
      <c r="H1645" s="45" t="s">
        <v>1090</v>
      </c>
      <c r="I1645" s="44">
        <v>2510503</v>
      </c>
      <c r="J1645" s="45" t="s">
        <v>4118</v>
      </c>
      <c r="K1645" s="45" t="s">
        <v>1092</v>
      </c>
      <c r="L1645" s="42"/>
      <c r="M1645" s="42"/>
      <c r="N1645" s="44">
        <v>0</v>
      </c>
      <c r="O1645" s="44">
        <v>933000</v>
      </c>
      <c r="P1645" s="44">
        <v>0</v>
      </c>
      <c r="Q1645" s="44">
        <v>24258000</v>
      </c>
      <c r="R1645" s="44">
        <v>24258000</v>
      </c>
      <c r="S1645" s="42"/>
      <c r="W1645" s="5" t="str" cm="1">
        <f t="array" ref="W1645">_xlfn.LET(
 _xlpm.a, TRIM(_xlfn.TEXTSPLIT(M1645,",")),
 _xlpm.b, TRIM(_xlfn.TEXTSPLIT(L1645,",")),
 IFERROR(_xlfn._xlws.FILTER(_xlpm.a, ISNA(MATCH(_xlpm.a,_xlpm.b,0))), "Không có khác biệt")
)</f>
        <v>Không có khác biệt</v>
      </c>
    </row>
    <row r="1646" spans="1:23" ht="71.25">
      <c r="A1646" s="44">
        <v>20252</v>
      </c>
      <c r="B1646" s="45" t="s">
        <v>8926</v>
      </c>
      <c r="C1646" s="44">
        <v>2024</v>
      </c>
      <c r="D1646" s="45" t="s">
        <v>1110</v>
      </c>
      <c r="E1646" s="45" t="s">
        <v>1095</v>
      </c>
      <c r="F1646" s="45" t="s">
        <v>1088</v>
      </c>
      <c r="G1646" s="45" t="s">
        <v>1118</v>
      </c>
      <c r="H1646" s="45" t="s">
        <v>1101</v>
      </c>
      <c r="I1646" s="44">
        <v>2410718</v>
      </c>
      <c r="J1646" s="45" t="s">
        <v>4119</v>
      </c>
      <c r="K1646" s="45" t="s">
        <v>1092</v>
      </c>
      <c r="L1646" s="45" t="s">
        <v>9673</v>
      </c>
      <c r="M1646" s="45" t="s">
        <v>9674</v>
      </c>
      <c r="N1646" s="44">
        <v>8</v>
      </c>
      <c r="O1646" s="44">
        <v>933000</v>
      </c>
      <c r="P1646" s="44">
        <v>7464000</v>
      </c>
      <c r="Q1646" s="44">
        <v>7464000</v>
      </c>
      <c r="R1646" s="44">
        <v>0</v>
      </c>
      <c r="S1646" s="42"/>
      <c r="W1646" s="5" t="str" cm="1">
        <f t="array" ref="W1646">_xlfn.LET(
 _xlpm.a, TRIM(_xlfn.TEXTSPLIT(M1646,",")),
 _xlpm.b, TRIM(_xlfn.TEXTSPLIT(L1646,",")),
 IFERROR(_xlfn._xlws.FILTER(_xlpm.a, ISNA(MATCH(_xlpm.a,_xlpm.b,0))), "Không có khác biệt")
)</f>
        <v>Không có khác biệt</v>
      </c>
    </row>
    <row r="1647" spans="1:23" ht="71.25">
      <c r="A1647" s="44">
        <v>20252</v>
      </c>
      <c r="B1647" s="45" t="s">
        <v>8926</v>
      </c>
      <c r="C1647" s="44">
        <v>2024</v>
      </c>
      <c r="D1647" s="45" t="s">
        <v>1591</v>
      </c>
      <c r="E1647" s="45" t="s">
        <v>1095</v>
      </c>
      <c r="F1647" s="45" t="s">
        <v>19</v>
      </c>
      <c r="G1647" s="45" t="s">
        <v>1152</v>
      </c>
      <c r="H1647" s="42"/>
      <c r="I1647" s="44">
        <v>2440057</v>
      </c>
      <c r="J1647" s="45" t="s">
        <v>4039</v>
      </c>
      <c r="K1647" s="45" t="s">
        <v>1092</v>
      </c>
      <c r="L1647" s="42"/>
      <c r="M1647" s="42"/>
      <c r="N1647" s="44">
        <v>0</v>
      </c>
      <c r="O1647" s="44">
        <v>0</v>
      </c>
      <c r="P1647" s="44">
        <v>0</v>
      </c>
      <c r="Q1647" s="44">
        <v>28000000</v>
      </c>
      <c r="R1647" s="44">
        <v>28000000</v>
      </c>
      <c r="S1647" s="42"/>
      <c r="W1647" s="5" t="str" cm="1">
        <f t="array" ref="W1647">_xlfn.LET(
 _xlpm.a, TRIM(_xlfn.TEXTSPLIT(M1647,",")),
 _xlpm.b, TRIM(_xlfn.TEXTSPLIT(L1647,",")),
 IFERROR(_xlfn._xlws.FILTER(_xlpm.a, ISNA(MATCH(_xlpm.a,_xlpm.b,0))), "Không có khác biệt")
)</f>
        <v>Không có khác biệt</v>
      </c>
    </row>
    <row r="1648" spans="1:23" ht="71.25">
      <c r="A1648" s="44">
        <v>20252</v>
      </c>
      <c r="B1648" s="45" t="s">
        <v>8926</v>
      </c>
      <c r="C1648" s="44">
        <v>2023</v>
      </c>
      <c r="D1648" s="45" t="s">
        <v>1127</v>
      </c>
      <c r="E1648" s="45" t="s">
        <v>1095</v>
      </c>
      <c r="F1648" s="45" t="s">
        <v>1088</v>
      </c>
      <c r="G1648" s="45" t="s">
        <v>1089</v>
      </c>
      <c r="H1648" s="45" t="s">
        <v>1101</v>
      </c>
      <c r="I1648" s="45" t="s">
        <v>4121</v>
      </c>
      <c r="J1648" s="45" t="s">
        <v>4122</v>
      </c>
      <c r="K1648" s="45" t="s">
        <v>1092</v>
      </c>
      <c r="L1648" s="42"/>
      <c r="M1648" s="42"/>
      <c r="N1648" s="44">
        <v>0</v>
      </c>
      <c r="O1648" s="44">
        <v>933000</v>
      </c>
      <c r="P1648" s="44">
        <v>0</v>
      </c>
      <c r="Q1648" s="44">
        <v>28000000</v>
      </c>
      <c r="R1648" s="44">
        <v>28000000</v>
      </c>
      <c r="S1648" s="42"/>
      <c r="W1648" s="5" t="str" cm="1">
        <f t="array" ref="W1648">_xlfn.LET(
 _xlpm.a, TRIM(_xlfn.TEXTSPLIT(M1648,",")),
 _xlpm.b, TRIM(_xlfn.TEXTSPLIT(L1648,",")),
 IFERROR(_xlfn._xlws.FILTER(_xlpm.a, ISNA(MATCH(_xlpm.a,_xlpm.b,0))), "Không có khác biệt")
)</f>
        <v>Không có khác biệt</v>
      </c>
    </row>
    <row r="1649" spans="1:23" ht="71.25">
      <c r="A1649" s="44">
        <v>20252</v>
      </c>
      <c r="B1649" s="45" t="s">
        <v>8926</v>
      </c>
      <c r="C1649" s="44">
        <v>2023</v>
      </c>
      <c r="D1649" s="45" t="s">
        <v>1127</v>
      </c>
      <c r="E1649" s="45" t="s">
        <v>1095</v>
      </c>
      <c r="F1649" s="45" t="s">
        <v>1088</v>
      </c>
      <c r="G1649" s="45" t="s">
        <v>1089</v>
      </c>
      <c r="H1649" s="45" t="s">
        <v>1101</v>
      </c>
      <c r="I1649" s="45" t="s">
        <v>4123</v>
      </c>
      <c r="J1649" s="45" t="s">
        <v>4124</v>
      </c>
      <c r="K1649" s="45" t="s">
        <v>1092</v>
      </c>
      <c r="L1649" s="45" t="s">
        <v>8939</v>
      </c>
      <c r="M1649" s="42"/>
      <c r="N1649" s="44">
        <v>2</v>
      </c>
      <c r="O1649" s="44">
        <v>933000</v>
      </c>
      <c r="P1649" s="44">
        <v>1866000</v>
      </c>
      <c r="Q1649" s="44">
        <v>28000000</v>
      </c>
      <c r="R1649" s="44">
        <v>26134000</v>
      </c>
      <c r="S1649" s="42"/>
      <c r="W1649" s="5" t="str" cm="1">
        <f t="array" ref="W1649">_xlfn.LET(
 _xlpm.a, TRIM(_xlfn.TEXTSPLIT(M1649,",")),
 _xlpm.b, TRIM(_xlfn.TEXTSPLIT(L1649,",")),
 IFERROR(_xlfn._xlws.FILTER(_xlpm.a, ISNA(MATCH(_xlpm.a,_xlpm.b,0))), "Không có khác biệt")
)</f>
        <v>Không có khác biệt</v>
      </c>
    </row>
    <row r="1650" spans="1:23" ht="71.25">
      <c r="A1650" s="44">
        <v>20252</v>
      </c>
      <c r="B1650" s="45" t="s">
        <v>8926</v>
      </c>
      <c r="C1650" s="44">
        <v>2021</v>
      </c>
      <c r="D1650" s="45" t="s">
        <v>1180</v>
      </c>
      <c r="E1650" s="45" t="s">
        <v>1095</v>
      </c>
      <c r="F1650" s="45" t="s">
        <v>1088</v>
      </c>
      <c r="G1650" s="45" t="s">
        <v>1089</v>
      </c>
      <c r="H1650" s="45" t="s">
        <v>1101</v>
      </c>
      <c r="I1650" s="45" t="s">
        <v>4125</v>
      </c>
      <c r="J1650" s="45" t="s">
        <v>4126</v>
      </c>
      <c r="K1650" s="45" t="s">
        <v>1092</v>
      </c>
      <c r="L1650" s="42"/>
      <c r="M1650" s="42"/>
      <c r="N1650" s="44">
        <v>0</v>
      </c>
      <c r="O1650" s="44">
        <v>933000</v>
      </c>
      <c r="P1650" s="44">
        <v>0</v>
      </c>
      <c r="Q1650" s="44">
        <v>0</v>
      </c>
      <c r="R1650" s="44">
        <v>0</v>
      </c>
      <c r="S1650" s="42"/>
      <c r="W1650" s="5" t="str" cm="1">
        <f t="array" ref="W1650">_xlfn.LET(
 _xlpm.a, TRIM(_xlfn.TEXTSPLIT(M1650,",")),
 _xlpm.b, TRIM(_xlfn.TEXTSPLIT(L1650,",")),
 IFERROR(_xlfn._xlws.FILTER(_xlpm.a, ISNA(MATCH(_xlpm.a,_xlpm.b,0))), "Không có khác biệt")
)</f>
        <v>Không có khác biệt</v>
      </c>
    </row>
    <row r="1651" spans="1:23" ht="71.25">
      <c r="A1651" s="44">
        <v>20252</v>
      </c>
      <c r="B1651" s="45" t="s">
        <v>8926</v>
      </c>
      <c r="C1651" s="44">
        <v>2023</v>
      </c>
      <c r="D1651" s="45" t="s">
        <v>1127</v>
      </c>
      <c r="E1651" s="45" t="s">
        <v>1095</v>
      </c>
      <c r="F1651" s="45" t="s">
        <v>1088</v>
      </c>
      <c r="G1651" s="45" t="s">
        <v>1175</v>
      </c>
      <c r="H1651" s="45" t="s">
        <v>1101</v>
      </c>
      <c r="I1651" s="45" t="s">
        <v>4127</v>
      </c>
      <c r="J1651" s="45" t="s">
        <v>4128</v>
      </c>
      <c r="K1651" s="45" t="s">
        <v>1092</v>
      </c>
      <c r="L1651" s="42"/>
      <c r="M1651" s="42"/>
      <c r="N1651" s="44">
        <v>0</v>
      </c>
      <c r="O1651" s="44">
        <v>933000</v>
      </c>
      <c r="P1651" s="44">
        <v>0</v>
      </c>
      <c r="Q1651" s="44">
        <v>28000000</v>
      </c>
      <c r="R1651" s="44">
        <v>28000000</v>
      </c>
      <c r="S1651" s="42"/>
      <c r="W1651" s="5" t="str" cm="1">
        <f t="array" ref="W1651">_xlfn.LET(
 _xlpm.a, TRIM(_xlfn.TEXTSPLIT(M1651,",")),
 _xlpm.b, TRIM(_xlfn.TEXTSPLIT(L1651,",")),
 IFERROR(_xlfn._xlws.FILTER(_xlpm.a, ISNA(MATCH(_xlpm.a,_xlpm.b,0))), "Không có khác biệt")
)</f>
        <v>Không có khác biệt</v>
      </c>
    </row>
    <row r="1652" spans="1:23" ht="71.25">
      <c r="A1652" s="44">
        <v>20252</v>
      </c>
      <c r="B1652" s="45" t="s">
        <v>8926</v>
      </c>
      <c r="C1652" s="44">
        <v>2025</v>
      </c>
      <c r="D1652" s="45" t="s">
        <v>1099</v>
      </c>
      <c r="E1652" s="45" t="s">
        <v>1087</v>
      </c>
      <c r="F1652" s="45" t="s">
        <v>1088</v>
      </c>
      <c r="G1652" s="45" t="s">
        <v>1089</v>
      </c>
      <c r="H1652" s="45" t="s">
        <v>1101</v>
      </c>
      <c r="I1652" s="44">
        <v>2510761</v>
      </c>
      <c r="J1652" s="45" t="s">
        <v>3223</v>
      </c>
      <c r="K1652" s="45" t="s">
        <v>1092</v>
      </c>
      <c r="L1652" s="45" t="s">
        <v>8957</v>
      </c>
      <c r="M1652" s="45" t="s">
        <v>9133</v>
      </c>
      <c r="N1652" s="44">
        <v>16</v>
      </c>
      <c r="O1652" s="44">
        <v>933000</v>
      </c>
      <c r="P1652" s="44">
        <v>14928000</v>
      </c>
      <c r="Q1652" s="44">
        <v>13985000</v>
      </c>
      <c r="R1652" s="44">
        <v>-943000</v>
      </c>
      <c r="S1652" s="42"/>
      <c r="W1652" s="5" t="str" cm="1">
        <f t="array" ref="W1652">_xlfn.LET(
 _xlpm.a, TRIM(_xlfn.TEXTSPLIT(M1652,",")),
 _xlpm.b, TRIM(_xlfn.TEXTSPLIT(L1652,",")),
 IFERROR(_xlfn._xlws.FILTER(_xlpm.a, ISNA(MATCH(_xlpm.a,_xlpm.b,0))), "Không có khác biệt")
)</f>
        <v>Không có khác biệt</v>
      </c>
    </row>
    <row r="1653" spans="1:23" ht="71.25">
      <c r="A1653" s="44">
        <v>20252</v>
      </c>
      <c r="B1653" s="45" t="s">
        <v>8926</v>
      </c>
      <c r="C1653" s="44">
        <v>2022</v>
      </c>
      <c r="D1653" s="45" t="s">
        <v>1144</v>
      </c>
      <c r="E1653" s="45" t="s">
        <v>1095</v>
      </c>
      <c r="F1653" s="45" t="s">
        <v>1088</v>
      </c>
      <c r="G1653" s="45" t="s">
        <v>1268</v>
      </c>
      <c r="H1653" s="45" t="s">
        <v>1090</v>
      </c>
      <c r="I1653" s="45" t="s">
        <v>4131</v>
      </c>
      <c r="J1653" s="45" t="s">
        <v>4132</v>
      </c>
      <c r="K1653" s="45" t="s">
        <v>1092</v>
      </c>
      <c r="L1653" s="45" t="s">
        <v>8963</v>
      </c>
      <c r="M1653" s="45" t="s">
        <v>9675</v>
      </c>
      <c r="N1653" s="44">
        <v>17</v>
      </c>
      <c r="O1653" s="44">
        <v>933000</v>
      </c>
      <c r="P1653" s="44">
        <v>15861000</v>
      </c>
      <c r="Q1653" s="44">
        <v>15861000</v>
      </c>
      <c r="R1653" s="44">
        <v>0</v>
      </c>
      <c r="S1653" s="42"/>
      <c r="W1653" s="5" t="str" cm="1">
        <f t="array" ref="W1653">_xlfn.LET(
 _xlpm.a, TRIM(_xlfn.TEXTSPLIT(M1653,",")),
 _xlpm.b, TRIM(_xlfn.TEXTSPLIT(L1653,",")),
 IFERROR(_xlfn._xlws.FILTER(_xlpm.a, ISNA(MATCH(_xlpm.a,_xlpm.b,0))), "Không có khác biệt")
)</f>
        <v>Không có khác biệt</v>
      </c>
    </row>
    <row r="1654" spans="1:23" ht="71.25">
      <c r="A1654" s="44">
        <v>20252</v>
      </c>
      <c r="B1654" s="45" t="s">
        <v>8926</v>
      </c>
      <c r="C1654" s="44">
        <v>2025</v>
      </c>
      <c r="D1654" s="42"/>
      <c r="E1654" s="45" t="s">
        <v>1087</v>
      </c>
      <c r="F1654" s="45" t="s">
        <v>1088</v>
      </c>
      <c r="G1654" s="45" t="s">
        <v>1100</v>
      </c>
      <c r="H1654" s="45" t="s">
        <v>1101</v>
      </c>
      <c r="I1654" s="45" t="s">
        <v>4134</v>
      </c>
      <c r="J1654" s="45" t="s">
        <v>4135</v>
      </c>
      <c r="K1654" s="45" t="s">
        <v>1283</v>
      </c>
      <c r="L1654" s="42"/>
      <c r="M1654" s="42"/>
      <c r="N1654" s="44">
        <v>0</v>
      </c>
      <c r="O1654" s="44">
        <v>1667000</v>
      </c>
      <c r="P1654" s="44">
        <v>0</v>
      </c>
      <c r="Q1654" s="44">
        <v>0</v>
      </c>
      <c r="R1654" s="44">
        <v>0</v>
      </c>
      <c r="S1654" s="42"/>
      <c r="W1654" s="5" t="str" cm="1">
        <f t="array" ref="W1654">_xlfn.LET(
 _xlpm.a, TRIM(_xlfn.TEXTSPLIT(M1654,",")),
 _xlpm.b, TRIM(_xlfn.TEXTSPLIT(L1654,",")),
 IFERROR(_xlfn._xlws.FILTER(_xlpm.a, ISNA(MATCH(_xlpm.a,_xlpm.b,0))), "Không có khác biệt")
)</f>
        <v>Không có khác biệt</v>
      </c>
    </row>
    <row r="1655" spans="1:23" ht="71.25">
      <c r="A1655" s="44">
        <v>20252</v>
      </c>
      <c r="B1655" s="45" t="s">
        <v>8926</v>
      </c>
      <c r="C1655" s="44">
        <v>2025</v>
      </c>
      <c r="D1655" s="45" t="s">
        <v>1117</v>
      </c>
      <c r="E1655" s="45" t="s">
        <v>1087</v>
      </c>
      <c r="F1655" s="45" t="s">
        <v>1088</v>
      </c>
      <c r="G1655" s="45" t="s">
        <v>1155</v>
      </c>
      <c r="H1655" s="45" t="s">
        <v>1090</v>
      </c>
      <c r="I1655" s="44">
        <v>2510312</v>
      </c>
      <c r="J1655" s="45" t="s">
        <v>4137</v>
      </c>
      <c r="K1655" s="45" t="s">
        <v>1092</v>
      </c>
      <c r="L1655" s="42"/>
      <c r="M1655" s="42"/>
      <c r="N1655" s="44">
        <v>0</v>
      </c>
      <c r="O1655" s="44">
        <v>933000</v>
      </c>
      <c r="P1655" s="44">
        <v>0</v>
      </c>
      <c r="Q1655" s="44">
        <v>24258000</v>
      </c>
      <c r="R1655" s="44">
        <v>24258000</v>
      </c>
      <c r="S1655" s="42"/>
      <c r="W1655" s="5" t="str" cm="1">
        <f t="array" ref="W1655">_xlfn.LET(
 _xlpm.a, TRIM(_xlfn.TEXTSPLIT(M1655,",")),
 _xlpm.b, TRIM(_xlfn.TEXTSPLIT(L1655,",")),
 IFERROR(_xlfn._xlws.FILTER(_xlpm.a, ISNA(MATCH(_xlpm.a,_xlpm.b,0))), "Không có khác biệt")
)</f>
        <v>Không có khác biệt</v>
      </c>
    </row>
    <row r="1656" spans="1:23" ht="71.25">
      <c r="A1656" s="44">
        <v>20252</v>
      </c>
      <c r="B1656" s="45" t="s">
        <v>8926</v>
      </c>
      <c r="C1656" s="44">
        <v>2023</v>
      </c>
      <c r="D1656" s="45" t="s">
        <v>1197</v>
      </c>
      <c r="E1656" s="45" t="s">
        <v>1095</v>
      </c>
      <c r="F1656" s="45" t="s">
        <v>1088</v>
      </c>
      <c r="G1656" s="45" t="s">
        <v>1165</v>
      </c>
      <c r="H1656" s="45" t="s">
        <v>1090</v>
      </c>
      <c r="I1656" s="45" t="s">
        <v>4138</v>
      </c>
      <c r="J1656" s="45" t="s">
        <v>4139</v>
      </c>
      <c r="K1656" s="45" t="s">
        <v>1092</v>
      </c>
      <c r="L1656" s="42"/>
      <c r="M1656" s="42"/>
      <c r="N1656" s="44">
        <v>0</v>
      </c>
      <c r="O1656" s="44">
        <v>933000</v>
      </c>
      <c r="P1656" s="44">
        <v>0</v>
      </c>
      <c r="Q1656" s="44">
        <v>28000000</v>
      </c>
      <c r="R1656" s="44">
        <v>28000000</v>
      </c>
      <c r="S1656" s="42"/>
      <c r="W1656" s="5" t="str" cm="1">
        <f t="array" ref="W1656">_xlfn.LET(
 _xlpm.a, TRIM(_xlfn.TEXTSPLIT(M1656,",")),
 _xlpm.b, TRIM(_xlfn.TEXTSPLIT(L1656,",")),
 IFERROR(_xlfn._xlws.FILTER(_xlpm.a, ISNA(MATCH(_xlpm.a,_xlpm.b,0))), "Không có khác biệt")
)</f>
        <v>Không có khác biệt</v>
      </c>
    </row>
    <row r="1657" spans="1:23" ht="71.25">
      <c r="A1657" s="44">
        <v>20252</v>
      </c>
      <c r="B1657" s="45" t="s">
        <v>8926</v>
      </c>
      <c r="C1657" s="44">
        <v>2025</v>
      </c>
      <c r="D1657" s="45" t="s">
        <v>1099</v>
      </c>
      <c r="E1657" s="45" t="s">
        <v>1087</v>
      </c>
      <c r="F1657" s="45" t="s">
        <v>1088</v>
      </c>
      <c r="G1657" s="45" t="s">
        <v>1118</v>
      </c>
      <c r="H1657" s="45" t="s">
        <v>1101</v>
      </c>
      <c r="I1657" s="44">
        <v>2511122</v>
      </c>
      <c r="J1657" s="45" t="s">
        <v>4140</v>
      </c>
      <c r="K1657" s="45" t="s">
        <v>1092</v>
      </c>
      <c r="L1657" s="45" t="s">
        <v>9410</v>
      </c>
      <c r="M1657" s="45" t="s">
        <v>9411</v>
      </c>
      <c r="N1657" s="44">
        <v>15</v>
      </c>
      <c r="O1657" s="44">
        <v>933000</v>
      </c>
      <c r="P1657" s="44">
        <v>13995000</v>
      </c>
      <c r="Q1657" s="44">
        <v>11186000</v>
      </c>
      <c r="R1657" s="44">
        <v>-2809000</v>
      </c>
      <c r="S1657" s="42"/>
      <c r="W1657" s="5" t="str" cm="1">
        <f t="array" ref="W1657">_xlfn.LET(
 _xlpm.a, TRIM(_xlfn.TEXTSPLIT(M1657,",")),
 _xlpm.b, TRIM(_xlfn.TEXTSPLIT(L1657,",")),
 IFERROR(_xlfn._xlws.FILTER(_xlpm.a, ISNA(MATCH(_xlpm.a,_xlpm.b,0))), "Không có khác biệt")
)</f>
        <v>Không có khác biệt</v>
      </c>
    </row>
    <row r="1658" spans="1:23" ht="71.25">
      <c r="A1658" s="44">
        <v>20252</v>
      </c>
      <c r="B1658" s="45" t="s">
        <v>8926</v>
      </c>
      <c r="C1658" s="44">
        <v>2025</v>
      </c>
      <c r="D1658" s="45" t="s">
        <v>1117</v>
      </c>
      <c r="E1658" s="45" t="s">
        <v>1087</v>
      </c>
      <c r="F1658" s="45" t="s">
        <v>1088</v>
      </c>
      <c r="G1658" s="45" t="s">
        <v>1104</v>
      </c>
      <c r="H1658" s="45" t="s">
        <v>1090</v>
      </c>
      <c r="I1658" s="44">
        <v>2510406</v>
      </c>
      <c r="J1658" s="45" t="s">
        <v>4142</v>
      </c>
      <c r="K1658" s="45" t="s">
        <v>1092</v>
      </c>
      <c r="L1658" s="42"/>
      <c r="M1658" s="42"/>
      <c r="N1658" s="44">
        <v>0</v>
      </c>
      <c r="O1658" s="44">
        <v>933000</v>
      </c>
      <c r="P1658" s="44">
        <v>0</v>
      </c>
      <c r="Q1658" s="44">
        <v>24258000</v>
      </c>
      <c r="R1658" s="44">
        <v>24258000</v>
      </c>
      <c r="S1658" s="42"/>
      <c r="W1658" s="5" t="str" cm="1">
        <f t="array" ref="W1658">_xlfn.LET(
 _xlpm.a, TRIM(_xlfn.TEXTSPLIT(M1658,",")),
 _xlpm.b, TRIM(_xlfn.TEXTSPLIT(L1658,",")),
 IFERROR(_xlfn._xlws.FILTER(_xlpm.a, ISNA(MATCH(_xlpm.a,_xlpm.b,0))), "Không có khác biệt")
)</f>
        <v>Không có khác biệt</v>
      </c>
    </row>
    <row r="1659" spans="1:23" ht="71.25">
      <c r="A1659" s="44">
        <v>20252</v>
      </c>
      <c r="B1659" s="45" t="s">
        <v>8926</v>
      </c>
      <c r="C1659" s="44">
        <v>2022</v>
      </c>
      <c r="D1659" s="45" t="s">
        <v>1141</v>
      </c>
      <c r="E1659" s="45" t="s">
        <v>1095</v>
      </c>
      <c r="F1659" s="45" t="s">
        <v>1088</v>
      </c>
      <c r="G1659" s="45" t="s">
        <v>1089</v>
      </c>
      <c r="H1659" s="45" t="s">
        <v>1101</v>
      </c>
      <c r="I1659" s="45" t="s">
        <v>4143</v>
      </c>
      <c r="J1659" s="45" t="s">
        <v>4144</v>
      </c>
      <c r="K1659" s="45" t="s">
        <v>1092</v>
      </c>
      <c r="L1659" s="42"/>
      <c r="M1659" s="42"/>
      <c r="N1659" s="44">
        <v>0</v>
      </c>
      <c r="O1659" s="44">
        <v>933000</v>
      </c>
      <c r="P1659" s="44">
        <v>0</v>
      </c>
      <c r="Q1659" s="44">
        <v>0</v>
      </c>
      <c r="R1659" s="44">
        <v>0</v>
      </c>
      <c r="S1659" s="42"/>
      <c r="W1659" s="5" t="str" cm="1">
        <f t="array" ref="W1659">_xlfn.LET(
 _xlpm.a, TRIM(_xlfn.TEXTSPLIT(M1659,",")),
 _xlpm.b, TRIM(_xlfn.TEXTSPLIT(L1659,",")),
 IFERROR(_xlfn._xlws.FILTER(_xlpm.a, ISNA(MATCH(_xlpm.a,_xlpm.b,0))), "Không có khác biệt")
)</f>
        <v>Không có khác biệt</v>
      </c>
    </row>
    <row r="1660" spans="1:23" ht="71.25">
      <c r="A1660" s="44">
        <v>20252</v>
      </c>
      <c r="B1660" s="45" t="s">
        <v>8926</v>
      </c>
      <c r="C1660" s="44">
        <v>2023</v>
      </c>
      <c r="D1660" s="45" t="s">
        <v>1127</v>
      </c>
      <c r="E1660" s="45" t="s">
        <v>1095</v>
      </c>
      <c r="F1660" s="45" t="s">
        <v>1088</v>
      </c>
      <c r="G1660" s="45" t="s">
        <v>1089</v>
      </c>
      <c r="H1660" s="45" t="s">
        <v>1101</v>
      </c>
      <c r="I1660" s="45" t="s">
        <v>4146</v>
      </c>
      <c r="J1660" s="45" t="s">
        <v>4147</v>
      </c>
      <c r="K1660" s="45" t="s">
        <v>1092</v>
      </c>
      <c r="L1660" s="42"/>
      <c r="M1660" s="42"/>
      <c r="N1660" s="44">
        <v>0</v>
      </c>
      <c r="O1660" s="44">
        <v>933000</v>
      </c>
      <c r="P1660" s="44">
        <v>0</v>
      </c>
      <c r="Q1660" s="44">
        <v>28000000</v>
      </c>
      <c r="R1660" s="44">
        <v>28000000</v>
      </c>
      <c r="S1660" s="42"/>
      <c r="W1660" s="5" t="str" cm="1">
        <f t="array" ref="W1660">_xlfn.LET(
 _xlpm.a, TRIM(_xlfn.TEXTSPLIT(M1660,",")),
 _xlpm.b, TRIM(_xlfn.TEXTSPLIT(L1660,",")),
 IFERROR(_xlfn._xlws.FILTER(_xlpm.a, ISNA(MATCH(_xlpm.a,_xlpm.b,0))), "Không có khác biệt")
)</f>
        <v>Không có khác biệt</v>
      </c>
    </row>
    <row r="1661" spans="1:23" ht="85.5">
      <c r="A1661" s="44">
        <v>20252</v>
      </c>
      <c r="B1661" s="45" t="s">
        <v>8926</v>
      </c>
      <c r="C1661" s="44">
        <v>2025</v>
      </c>
      <c r="D1661" s="45" t="s">
        <v>1099</v>
      </c>
      <c r="E1661" s="45" t="s">
        <v>1087</v>
      </c>
      <c r="F1661" s="45" t="s">
        <v>1088</v>
      </c>
      <c r="G1661" s="45" t="s">
        <v>1124</v>
      </c>
      <c r="H1661" s="45" t="s">
        <v>1101</v>
      </c>
      <c r="I1661" s="44">
        <v>2510182</v>
      </c>
      <c r="J1661" s="45" t="s">
        <v>4148</v>
      </c>
      <c r="K1661" s="45" t="s">
        <v>1092</v>
      </c>
      <c r="L1661" s="45" t="s">
        <v>9676</v>
      </c>
      <c r="M1661" s="45" t="s">
        <v>9677</v>
      </c>
      <c r="N1661" s="44">
        <v>15</v>
      </c>
      <c r="O1661" s="44">
        <v>933000</v>
      </c>
      <c r="P1661" s="44">
        <v>13995000</v>
      </c>
      <c r="Q1661" s="44">
        <v>14918000</v>
      </c>
      <c r="R1661" s="44">
        <v>923000</v>
      </c>
      <c r="S1661" s="42"/>
      <c r="W1661" s="5" t="str" cm="1">
        <f t="array" ref="W1661">_xlfn.LET(
 _xlpm.a, TRIM(_xlfn.TEXTSPLIT(M1661,",")),
 _xlpm.b, TRIM(_xlfn.TEXTSPLIT(L1661,",")),
 IFERROR(_xlfn._xlws.FILTER(_xlpm.a, ISNA(MATCH(_xlpm.a,_xlpm.b,0))), "Không có khác biệt")
)</f>
        <v>Không có khác biệt</v>
      </c>
    </row>
    <row r="1662" spans="1:23" ht="71.25">
      <c r="A1662" s="44">
        <v>20252</v>
      </c>
      <c r="B1662" s="45" t="s">
        <v>8926</v>
      </c>
      <c r="C1662" s="44">
        <v>2022</v>
      </c>
      <c r="D1662" s="45" t="s">
        <v>1141</v>
      </c>
      <c r="E1662" s="45" t="s">
        <v>1095</v>
      </c>
      <c r="F1662" s="45" t="s">
        <v>1088</v>
      </c>
      <c r="G1662" s="45" t="s">
        <v>1089</v>
      </c>
      <c r="H1662" s="45" t="s">
        <v>1101</v>
      </c>
      <c r="I1662" s="45" t="s">
        <v>4149</v>
      </c>
      <c r="J1662" s="45" t="s">
        <v>4150</v>
      </c>
      <c r="K1662" s="45" t="s">
        <v>1092</v>
      </c>
      <c r="L1662" s="42"/>
      <c r="M1662" s="42"/>
      <c r="N1662" s="44">
        <v>0</v>
      </c>
      <c r="O1662" s="44">
        <v>933000</v>
      </c>
      <c r="P1662" s="44">
        <v>0</v>
      </c>
      <c r="Q1662" s="44">
        <v>0</v>
      </c>
      <c r="R1662" s="44">
        <v>0</v>
      </c>
      <c r="S1662" s="42"/>
      <c r="W1662" s="5" t="str" cm="1">
        <f t="array" ref="W1662">_xlfn.LET(
 _xlpm.a, TRIM(_xlfn.TEXTSPLIT(M1662,",")),
 _xlpm.b, TRIM(_xlfn.TEXTSPLIT(L1662,",")),
 IFERROR(_xlfn._xlws.FILTER(_xlpm.a, ISNA(MATCH(_xlpm.a,_xlpm.b,0))), "Không có khác biệt")
)</f>
        <v>Không có khác biệt</v>
      </c>
    </row>
    <row r="1663" spans="1:23" ht="71.25">
      <c r="A1663" s="44">
        <v>20252</v>
      </c>
      <c r="B1663" s="45" t="s">
        <v>8926</v>
      </c>
      <c r="C1663" s="44">
        <v>2023</v>
      </c>
      <c r="D1663" s="45" t="s">
        <v>1197</v>
      </c>
      <c r="E1663" s="45" t="s">
        <v>1095</v>
      </c>
      <c r="F1663" s="45" t="s">
        <v>1088</v>
      </c>
      <c r="G1663" s="45" t="s">
        <v>1145</v>
      </c>
      <c r="H1663" s="45" t="s">
        <v>1090</v>
      </c>
      <c r="I1663" s="45" t="s">
        <v>4152</v>
      </c>
      <c r="J1663" s="45" t="s">
        <v>2870</v>
      </c>
      <c r="K1663" s="45" t="s">
        <v>1092</v>
      </c>
      <c r="L1663" s="42"/>
      <c r="M1663" s="42"/>
      <c r="N1663" s="44">
        <v>0</v>
      </c>
      <c r="O1663" s="44">
        <v>933000</v>
      </c>
      <c r="P1663" s="44">
        <v>0</v>
      </c>
      <c r="Q1663" s="44">
        <v>28000000</v>
      </c>
      <c r="R1663" s="44">
        <v>28000000</v>
      </c>
      <c r="S1663" s="42"/>
      <c r="W1663" s="5" t="str" cm="1">
        <f t="array" ref="W1663">_xlfn.LET(
 _xlpm.a, TRIM(_xlfn.TEXTSPLIT(M1663,",")),
 _xlpm.b, TRIM(_xlfn.TEXTSPLIT(L1663,",")),
 IFERROR(_xlfn._xlws.FILTER(_xlpm.a, ISNA(MATCH(_xlpm.a,_xlpm.b,0))), "Không có khác biệt")
)</f>
        <v>Không có khác biệt</v>
      </c>
    </row>
    <row r="1664" spans="1:23" ht="71.25">
      <c r="A1664" s="44">
        <v>20252</v>
      </c>
      <c r="B1664" s="45" t="s">
        <v>8926</v>
      </c>
      <c r="C1664" s="44">
        <v>2025</v>
      </c>
      <c r="D1664" s="45" t="s">
        <v>1117</v>
      </c>
      <c r="E1664" s="45" t="s">
        <v>1087</v>
      </c>
      <c r="F1664" s="45" t="s">
        <v>1088</v>
      </c>
      <c r="G1664" s="45" t="s">
        <v>1089</v>
      </c>
      <c r="H1664" s="45" t="s">
        <v>1090</v>
      </c>
      <c r="I1664" s="44">
        <v>2510209</v>
      </c>
      <c r="J1664" s="45" t="s">
        <v>4153</v>
      </c>
      <c r="K1664" s="45" t="s">
        <v>1092</v>
      </c>
      <c r="L1664" s="42"/>
      <c r="M1664" s="42"/>
      <c r="N1664" s="44">
        <v>0</v>
      </c>
      <c r="O1664" s="44">
        <v>933000</v>
      </c>
      <c r="P1664" s="44">
        <v>0</v>
      </c>
      <c r="Q1664" s="44">
        <v>24258000</v>
      </c>
      <c r="R1664" s="44">
        <v>24258000</v>
      </c>
      <c r="S1664" s="42"/>
      <c r="W1664" s="5" t="str" cm="1">
        <f t="array" ref="W1664">_xlfn.LET(
 _xlpm.a, TRIM(_xlfn.TEXTSPLIT(M1664,",")),
 _xlpm.b, TRIM(_xlfn.TEXTSPLIT(L1664,",")),
 IFERROR(_xlfn._xlws.FILTER(_xlpm.a, ISNA(MATCH(_xlpm.a,_xlpm.b,0))), "Không có khác biệt")
)</f>
        <v>Không có khác biệt</v>
      </c>
    </row>
    <row r="1665" spans="1:23" ht="71.25">
      <c r="A1665" s="44">
        <v>20252</v>
      </c>
      <c r="B1665" s="45" t="s">
        <v>8926</v>
      </c>
      <c r="C1665" s="44">
        <v>2024</v>
      </c>
      <c r="D1665" s="45" t="s">
        <v>1086</v>
      </c>
      <c r="E1665" s="45" t="s">
        <v>1087</v>
      </c>
      <c r="F1665" s="45" t="s">
        <v>1088</v>
      </c>
      <c r="G1665" s="45" t="s">
        <v>1089</v>
      </c>
      <c r="H1665" s="45" t="s">
        <v>1090</v>
      </c>
      <c r="I1665" s="44">
        <v>2410382</v>
      </c>
      <c r="J1665" s="45" t="s">
        <v>4154</v>
      </c>
      <c r="K1665" s="45" t="s">
        <v>1092</v>
      </c>
      <c r="L1665" s="45" t="s">
        <v>9392</v>
      </c>
      <c r="M1665" s="45" t="s">
        <v>9678</v>
      </c>
      <c r="N1665" s="44">
        <v>13</v>
      </c>
      <c r="O1665" s="44">
        <v>933000</v>
      </c>
      <c r="P1665" s="44">
        <v>12129000</v>
      </c>
      <c r="Q1665" s="44">
        <v>12129000</v>
      </c>
      <c r="R1665" s="44">
        <v>0</v>
      </c>
      <c r="S1665" s="42"/>
      <c r="W1665" s="5" t="str" cm="1">
        <f t="array" ref="W1665">_xlfn.LET(
 _xlpm.a, TRIM(_xlfn.TEXTSPLIT(M1665,",")),
 _xlpm.b, TRIM(_xlfn.TEXTSPLIT(L1665,",")),
 IFERROR(_xlfn._xlws.FILTER(_xlpm.a, ISNA(MATCH(_xlpm.a,_xlpm.b,0))), "Không có khác biệt")
)</f>
        <v>Không có khác biệt</v>
      </c>
    </row>
    <row r="1666" spans="1:23" ht="71.25">
      <c r="A1666" s="44">
        <v>20252</v>
      </c>
      <c r="B1666" s="45" t="s">
        <v>8926</v>
      </c>
      <c r="C1666" s="44">
        <v>2024</v>
      </c>
      <c r="D1666" s="45" t="s">
        <v>1110</v>
      </c>
      <c r="E1666" s="45" t="s">
        <v>1095</v>
      </c>
      <c r="F1666" s="45" t="s">
        <v>1088</v>
      </c>
      <c r="G1666" s="45" t="s">
        <v>1089</v>
      </c>
      <c r="H1666" s="45" t="s">
        <v>1101</v>
      </c>
      <c r="I1666" s="44">
        <v>2410338</v>
      </c>
      <c r="J1666" s="45" t="s">
        <v>4155</v>
      </c>
      <c r="K1666" s="45" t="s">
        <v>1092</v>
      </c>
      <c r="L1666" s="42"/>
      <c r="M1666" s="42"/>
      <c r="N1666" s="44">
        <v>0</v>
      </c>
      <c r="O1666" s="44">
        <v>933000</v>
      </c>
      <c r="P1666" s="44">
        <v>0</v>
      </c>
      <c r="Q1666" s="44">
        <v>0</v>
      </c>
      <c r="R1666" s="44">
        <v>0</v>
      </c>
      <c r="S1666" s="42"/>
      <c r="W1666" s="5" t="str" cm="1">
        <f t="array" ref="W1666">_xlfn.LET(
 _xlpm.a, TRIM(_xlfn.TEXTSPLIT(M1666,",")),
 _xlpm.b, TRIM(_xlfn.TEXTSPLIT(L1666,",")),
 IFERROR(_xlfn._xlws.FILTER(_xlpm.a, ISNA(MATCH(_xlpm.a,_xlpm.b,0))), "Không có khác biệt")
)</f>
        <v>Không có khác biệt</v>
      </c>
    </row>
    <row r="1667" spans="1:23" ht="71.25">
      <c r="A1667" s="44">
        <v>20252</v>
      </c>
      <c r="B1667" s="45" t="s">
        <v>8926</v>
      </c>
      <c r="C1667" s="44">
        <v>2025</v>
      </c>
      <c r="D1667" s="45" t="s">
        <v>1117</v>
      </c>
      <c r="E1667" s="45" t="s">
        <v>1087</v>
      </c>
      <c r="F1667" s="45" t="s">
        <v>1088</v>
      </c>
      <c r="G1667" s="45" t="s">
        <v>1155</v>
      </c>
      <c r="H1667" s="45" t="s">
        <v>1090</v>
      </c>
      <c r="I1667" s="44">
        <v>2511022</v>
      </c>
      <c r="J1667" s="45" t="s">
        <v>1202</v>
      </c>
      <c r="K1667" s="45" t="s">
        <v>1092</v>
      </c>
      <c r="L1667" s="42"/>
      <c r="M1667" s="42"/>
      <c r="N1667" s="44">
        <v>0</v>
      </c>
      <c r="O1667" s="44">
        <v>933000</v>
      </c>
      <c r="P1667" s="44">
        <v>0</v>
      </c>
      <c r="Q1667" s="44">
        <v>26124000</v>
      </c>
      <c r="R1667" s="44">
        <v>26124000</v>
      </c>
      <c r="S1667" s="42"/>
      <c r="W1667" s="5" t="str" cm="1">
        <f t="array" ref="W1667">_xlfn.LET(
 _xlpm.a, TRIM(_xlfn.TEXTSPLIT(M1667,",")),
 _xlpm.b, TRIM(_xlfn.TEXTSPLIT(L1667,",")),
 IFERROR(_xlfn._xlws.FILTER(_xlpm.a, ISNA(MATCH(_xlpm.a,_xlpm.b,0))), "Không có khác biệt")
)</f>
        <v>Không có khác biệt</v>
      </c>
    </row>
    <row r="1668" spans="1:23" ht="71.25">
      <c r="A1668" s="44">
        <v>20252</v>
      </c>
      <c r="B1668" s="45" t="s">
        <v>8926</v>
      </c>
      <c r="C1668" s="44">
        <v>2022</v>
      </c>
      <c r="D1668" s="45" t="s">
        <v>1141</v>
      </c>
      <c r="E1668" s="45" t="s">
        <v>1095</v>
      </c>
      <c r="F1668" s="45" t="s">
        <v>1088</v>
      </c>
      <c r="G1668" s="45" t="s">
        <v>1104</v>
      </c>
      <c r="H1668" s="45" t="s">
        <v>1101</v>
      </c>
      <c r="I1668" s="45" t="s">
        <v>4157</v>
      </c>
      <c r="J1668" s="45" t="s">
        <v>4158</v>
      </c>
      <c r="K1668" s="45" t="s">
        <v>1092</v>
      </c>
      <c r="L1668" s="45" t="s">
        <v>2617</v>
      </c>
      <c r="M1668" s="45" t="s">
        <v>2617</v>
      </c>
      <c r="N1668" s="44">
        <v>4</v>
      </c>
      <c r="O1668" s="44">
        <v>933000</v>
      </c>
      <c r="P1668" s="44">
        <v>3732000</v>
      </c>
      <c r="Q1668" s="44">
        <v>3732000</v>
      </c>
      <c r="R1668" s="44">
        <v>0</v>
      </c>
      <c r="S1668" s="42"/>
      <c r="W1668" s="5" t="str" cm="1">
        <f t="array" ref="W1668">_xlfn.LET(
 _xlpm.a, TRIM(_xlfn.TEXTSPLIT(M1668,",")),
 _xlpm.b, TRIM(_xlfn.TEXTSPLIT(L1668,",")),
 IFERROR(_xlfn._xlws.FILTER(_xlpm.a, ISNA(MATCH(_xlpm.a,_xlpm.b,0))), "Không có khác biệt")
)</f>
        <v>Không có khác biệt</v>
      </c>
    </row>
    <row r="1669" spans="1:23" ht="71.25">
      <c r="A1669" s="44">
        <v>20252</v>
      </c>
      <c r="B1669" s="45" t="s">
        <v>8926</v>
      </c>
      <c r="C1669" s="44">
        <v>2024</v>
      </c>
      <c r="D1669" s="45" t="s">
        <v>1086</v>
      </c>
      <c r="E1669" s="45" t="s">
        <v>1095</v>
      </c>
      <c r="F1669" s="45" t="s">
        <v>1088</v>
      </c>
      <c r="G1669" s="45" t="s">
        <v>1218</v>
      </c>
      <c r="H1669" s="45" t="s">
        <v>1101</v>
      </c>
      <c r="I1669" s="44">
        <v>2410725</v>
      </c>
      <c r="J1669" s="45" t="s">
        <v>4159</v>
      </c>
      <c r="K1669" s="45" t="s">
        <v>1092</v>
      </c>
      <c r="L1669" s="42"/>
      <c r="M1669" s="42"/>
      <c r="N1669" s="44">
        <v>0</v>
      </c>
      <c r="O1669" s="44">
        <v>2084000</v>
      </c>
      <c r="P1669" s="44">
        <v>0</v>
      </c>
      <c r="Q1669" s="44">
        <v>62500000</v>
      </c>
      <c r="R1669" s="44">
        <v>62500000</v>
      </c>
      <c r="S1669" s="42"/>
      <c r="W1669" s="5" t="str" cm="1">
        <f t="array" ref="W1669">_xlfn.LET(
 _xlpm.a, TRIM(_xlfn.TEXTSPLIT(M1669,",")),
 _xlpm.b, TRIM(_xlfn.TEXTSPLIT(L1669,",")),
 IFERROR(_xlfn._xlws.FILTER(_xlpm.a, ISNA(MATCH(_xlpm.a,_xlpm.b,0))), "Không có khác biệt")
)</f>
        <v>Không có khác biệt</v>
      </c>
    </row>
    <row r="1670" spans="1:23" ht="71.25">
      <c r="A1670" s="44">
        <v>20252</v>
      </c>
      <c r="B1670" s="45" t="s">
        <v>8926</v>
      </c>
      <c r="C1670" s="44">
        <v>2020</v>
      </c>
      <c r="D1670" s="45" t="s">
        <v>1432</v>
      </c>
      <c r="E1670" s="45" t="s">
        <v>1095</v>
      </c>
      <c r="F1670" s="45" t="s">
        <v>1088</v>
      </c>
      <c r="G1670" s="45" t="s">
        <v>1089</v>
      </c>
      <c r="H1670" s="45" t="s">
        <v>1101</v>
      </c>
      <c r="I1670" s="45" t="s">
        <v>4160</v>
      </c>
      <c r="J1670" s="45" t="s">
        <v>4161</v>
      </c>
      <c r="K1670" s="45" t="s">
        <v>1092</v>
      </c>
      <c r="L1670" s="42"/>
      <c r="M1670" s="42"/>
      <c r="N1670" s="44">
        <v>0</v>
      </c>
      <c r="O1670" s="44">
        <v>933000</v>
      </c>
      <c r="P1670" s="44">
        <v>0</v>
      </c>
      <c r="Q1670" s="44">
        <v>0</v>
      </c>
      <c r="R1670" s="44">
        <v>0</v>
      </c>
      <c r="S1670" s="42"/>
      <c r="W1670" s="5" t="str" cm="1">
        <f t="array" ref="W1670">_xlfn.LET(
 _xlpm.a, TRIM(_xlfn.TEXTSPLIT(M1670,",")),
 _xlpm.b, TRIM(_xlfn.TEXTSPLIT(L1670,",")),
 IFERROR(_xlfn._xlws.FILTER(_xlpm.a, ISNA(MATCH(_xlpm.a,_xlpm.b,0))), "Không có khác biệt")
)</f>
        <v>Không có khác biệt</v>
      </c>
    </row>
    <row r="1671" spans="1:23" ht="85.5">
      <c r="A1671" s="44">
        <v>20252</v>
      </c>
      <c r="B1671" s="45" t="s">
        <v>8926</v>
      </c>
      <c r="C1671" s="44">
        <v>2024</v>
      </c>
      <c r="D1671" s="45" t="s">
        <v>1086</v>
      </c>
      <c r="E1671" s="45" t="s">
        <v>1087</v>
      </c>
      <c r="F1671" s="45" t="s">
        <v>1088</v>
      </c>
      <c r="G1671" s="45" t="s">
        <v>1111</v>
      </c>
      <c r="H1671" s="45" t="s">
        <v>1090</v>
      </c>
      <c r="I1671" s="44">
        <v>2410200</v>
      </c>
      <c r="J1671" s="45" t="s">
        <v>4162</v>
      </c>
      <c r="K1671" s="45" t="s">
        <v>1092</v>
      </c>
      <c r="L1671" s="45" t="s">
        <v>9679</v>
      </c>
      <c r="M1671" s="45" t="s">
        <v>9680</v>
      </c>
      <c r="N1671" s="44">
        <v>12</v>
      </c>
      <c r="O1671" s="44">
        <v>933000</v>
      </c>
      <c r="P1671" s="44">
        <v>11196000</v>
      </c>
      <c r="Q1671" s="44">
        <v>11196000</v>
      </c>
      <c r="R1671" s="44">
        <v>0</v>
      </c>
      <c r="S1671" s="42"/>
      <c r="W1671" s="5" t="str" cm="1">
        <f t="array" ref="W1671">_xlfn.LET(
 _xlpm.a, TRIM(_xlfn.TEXTSPLIT(M1671,",")),
 _xlpm.b, TRIM(_xlfn.TEXTSPLIT(L1671,",")),
 IFERROR(_xlfn._xlws.FILTER(_xlpm.a, ISNA(MATCH(_xlpm.a,_xlpm.b,0))), "Không có khác biệt")
)</f>
        <v>Không có khác biệt</v>
      </c>
    </row>
    <row r="1672" spans="1:23" ht="71.25">
      <c r="A1672" s="44">
        <v>20252</v>
      </c>
      <c r="B1672" s="45" t="s">
        <v>8926</v>
      </c>
      <c r="C1672" s="44">
        <v>2024</v>
      </c>
      <c r="D1672" s="45" t="s">
        <v>1086</v>
      </c>
      <c r="E1672" s="45" t="s">
        <v>1087</v>
      </c>
      <c r="F1672" s="45" t="s">
        <v>1088</v>
      </c>
      <c r="G1672" s="45" t="s">
        <v>1089</v>
      </c>
      <c r="H1672" s="45" t="s">
        <v>1090</v>
      </c>
      <c r="I1672" s="44">
        <v>2410687</v>
      </c>
      <c r="J1672" s="45" t="s">
        <v>4164</v>
      </c>
      <c r="K1672" s="45" t="s">
        <v>1092</v>
      </c>
      <c r="L1672" s="45" t="s">
        <v>8957</v>
      </c>
      <c r="M1672" s="45" t="s">
        <v>9681</v>
      </c>
      <c r="N1672" s="44">
        <v>16</v>
      </c>
      <c r="O1672" s="44">
        <v>933000</v>
      </c>
      <c r="P1672" s="44">
        <v>14928000</v>
      </c>
      <c r="Q1672" s="44">
        <v>14928000</v>
      </c>
      <c r="R1672" s="44">
        <v>0</v>
      </c>
      <c r="S1672" s="42"/>
      <c r="W1672" s="5" t="str" cm="1">
        <f t="array" ref="W1672">_xlfn.LET(
 _xlpm.a, TRIM(_xlfn.TEXTSPLIT(M1672,",")),
 _xlpm.b, TRIM(_xlfn.TEXTSPLIT(L1672,",")),
 IFERROR(_xlfn._xlws.FILTER(_xlpm.a, ISNA(MATCH(_xlpm.a,_xlpm.b,0))), "Không có khác biệt")
)</f>
        <v>Không có khác biệt</v>
      </c>
    </row>
    <row r="1673" spans="1:23" ht="85.5">
      <c r="A1673" s="44">
        <v>20252</v>
      </c>
      <c r="B1673" s="45" t="s">
        <v>8926</v>
      </c>
      <c r="C1673" s="44">
        <v>2025</v>
      </c>
      <c r="D1673" s="45" t="s">
        <v>1099</v>
      </c>
      <c r="E1673" s="45" t="s">
        <v>1087</v>
      </c>
      <c r="F1673" s="45" t="s">
        <v>1088</v>
      </c>
      <c r="G1673" s="45" t="s">
        <v>1124</v>
      </c>
      <c r="H1673" s="45" t="s">
        <v>1101</v>
      </c>
      <c r="I1673" s="44">
        <v>2510376</v>
      </c>
      <c r="J1673" s="45" t="s">
        <v>4166</v>
      </c>
      <c r="K1673" s="45" t="s">
        <v>1092</v>
      </c>
      <c r="L1673" s="45" t="s">
        <v>8981</v>
      </c>
      <c r="M1673" s="45" t="s">
        <v>9682</v>
      </c>
      <c r="N1673" s="44">
        <v>15</v>
      </c>
      <c r="O1673" s="44">
        <v>933000</v>
      </c>
      <c r="P1673" s="44">
        <v>13995000</v>
      </c>
      <c r="Q1673" s="44">
        <v>14918000</v>
      </c>
      <c r="R1673" s="44">
        <v>923000</v>
      </c>
      <c r="S1673" s="42"/>
      <c r="W1673" s="5" t="str" cm="1">
        <f t="array" ref="W1673">_xlfn.LET(
 _xlpm.a, TRIM(_xlfn.TEXTSPLIT(M1673,",")),
 _xlpm.b, TRIM(_xlfn.TEXTSPLIT(L1673,",")),
 IFERROR(_xlfn._xlws.FILTER(_xlpm.a, ISNA(MATCH(_xlpm.a,_xlpm.b,0))), "Không có khác biệt")
)</f>
        <v>Không có khác biệt</v>
      </c>
    </row>
    <row r="1674" spans="1:23" ht="71.25">
      <c r="A1674" s="44">
        <v>20252</v>
      </c>
      <c r="B1674" s="45" t="s">
        <v>8926</v>
      </c>
      <c r="C1674" s="44">
        <v>2023</v>
      </c>
      <c r="D1674" s="45" t="s">
        <v>1127</v>
      </c>
      <c r="E1674" s="45" t="s">
        <v>1095</v>
      </c>
      <c r="F1674" s="45" t="s">
        <v>1088</v>
      </c>
      <c r="G1674" s="45" t="s">
        <v>1128</v>
      </c>
      <c r="H1674" s="45" t="s">
        <v>1101</v>
      </c>
      <c r="I1674" s="45" t="s">
        <v>4167</v>
      </c>
      <c r="J1674" s="45" t="s">
        <v>4168</v>
      </c>
      <c r="K1674" s="45" t="s">
        <v>1092</v>
      </c>
      <c r="L1674" s="42"/>
      <c r="M1674" s="42"/>
      <c r="N1674" s="44">
        <v>0</v>
      </c>
      <c r="O1674" s="44">
        <v>933000</v>
      </c>
      <c r="P1674" s="44">
        <v>0</v>
      </c>
      <c r="Q1674" s="44">
        <v>28000000</v>
      </c>
      <c r="R1674" s="44">
        <v>28000000</v>
      </c>
      <c r="S1674" s="42"/>
      <c r="W1674" s="5" t="str" cm="1">
        <f t="array" ref="W1674">_xlfn.LET(
 _xlpm.a, TRIM(_xlfn.TEXTSPLIT(M1674,",")),
 _xlpm.b, TRIM(_xlfn.TEXTSPLIT(L1674,",")),
 IFERROR(_xlfn._xlws.FILTER(_xlpm.a, ISNA(MATCH(_xlpm.a,_xlpm.b,0))), "Không có khác biệt")
)</f>
        <v>Không có khác biệt</v>
      </c>
    </row>
    <row r="1675" spans="1:23" ht="99.75">
      <c r="A1675" s="44">
        <v>20252</v>
      </c>
      <c r="B1675" s="45" t="s">
        <v>8926</v>
      </c>
      <c r="C1675" s="44">
        <v>2024</v>
      </c>
      <c r="D1675" s="45" t="s">
        <v>1086</v>
      </c>
      <c r="E1675" s="45" t="s">
        <v>1087</v>
      </c>
      <c r="F1675" s="45" t="s">
        <v>1088</v>
      </c>
      <c r="G1675" s="45" t="s">
        <v>1175</v>
      </c>
      <c r="H1675" s="45" t="s">
        <v>1090</v>
      </c>
      <c r="I1675" s="44">
        <v>2410896</v>
      </c>
      <c r="J1675" s="45" t="s">
        <v>4170</v>
      </c>
      <c r="K1675" s="45" t="s">
        <v>1092</v>
      </c>
      <c r="L1675" s="45" t="s">
        <v>9476</v>
      </c>
      <c r="M1675" s="45" t="s">
        <v>9683</v>
      </c>
      <c r="N1675" s="44">
        <v>19</v>
      </c>
      <c r="O1675" s="44">
        <v>933000</v>
      </c>
      <c r="P1675" s="44">
        <v>17727000</v>
      </c>
      <c r="Q1675" s="44">
        <v>17727000</v>
      </c>
      <c r="R1675" s="44">
        <v>0</v>
      </c>
      <c r="S1675" s="42"/>
      <c r="W1675" s="5" t="str" cm="1">
        <f t="array" ref="W1675">_xlfn.LET(
 _xlpm.a, TRIM(_xlfn.TEXTSPLIT(M1675,",")),
 _xlpm.b, TRIM(_xlfn.TEXTSPLIT(L1675,",")),
 IFERROR(_xlfn._xlws.FILTER(_xlpm.a, ISNA(MATCH(_xlpm.a,_xlpm.b,0))), "Không có khác biệt")
)</f>
        <v>Không có khác biệt</v>
      </c>
    </row>
    <row r="1676" spans="1:23" ht="71.25">
      <c r="A1676" s="44">
        <v>20252</v>
      </c>
      <c r="B1676" s="45" t="s">
        <v>8926</v>
      </c>
      <c r="C1676" s="44">
        <v>2025</v>
      </c>
      <c r="D1676" s="45" t="s">
        <v>1745</v>
      </c>
      <c r="E1676" s="45" t="s">
        <v>1087</v>
      </c>
      <c r="F1676" s="45" t="s">
        <v>1133</v>
      </c>
      <c r="G1676" s="45" t="s">
        <v>1655</v>
      </c>
      <c r="H1676" s="42"/>
      <c r="I1676" s="44">
        <v>2460019</v>
      </c>
      <c r="J1676" s="45" t="s">
        <v>4172</v>
      </c>
      <c r="K1676" s="45" t="s">
        <v>1092</v>
      </c>
      <c r="L1676" s="42"/>
      <c r="M1676" s="42"/>
      <c r="N1676" s="44">
        <v>0</v>
      </c>
      <c r="O1676" s="44">
        <v>0</v>
      </c>
      <c r="P1676" s="44">
        <v>0</v>
      </c>
      <c r="Q1676" s="44">
        <v>0</v>
      </c>
      <c r="R1676" s="44">
        <v>0</v>
      </c>
      <c r="S1676" s="42"/>
      <c r="W1676" s="5" t="str" cm="1">
        <f t="array" ref="W1676">_xlfn.LET(
 _xlpm.a, TRIM(_xlfn.TEXTSPLIT(M1676,",")),
 _xlpm.b, TRIM(_xlfn.TEXTSPLIT(L1676,",")),
 IFERROR(_xlfn._xlws.FILTER(_xlpm.a, ISNA(MATCH(_xlpm.a,_xlpm.b,0))), "Không có khác biệt")
)</f>
        <v>Không có khác biệt</v>
      </c>
    </row>
    <row r="1677" spans="1:23" ht="71.25">
      <c r="A1677" s="44">
        <v>20252</v>
      </c>
      <c r="B1677" s="45" t="s">
        <v>8926</v>
      </c>
      <c r="C1677" s="44">
        <v>2024</v>
      </c>
      <c r="D1677" s="45" t="s">
        <v>1110</v>
      </c>
      <c r="E1677" s="45" t="s">
        <v>1095</v>
      </c>
      <c r="F1677" s="45" t="s">
        <v>1088</v>
      </c>
      <c r="G1677" s="45" t="s">
        <v>1104</v>
      </c>
      <c r="H1677" s="45" t="s">
        <v>1101</v>
      </c>
      <c r="I1677" s="44">
        <v>2411088</v>
      </c>
      <c r="J1677" s="45" t="s">
        <v>4173</v>
      </c>
      <c r="K1677" s="45" t="s">
        <v>1092</v>
      </c>
      <c r="L1677" s="42"/>
      <c r="M1677" s="42"/>
      <c r="N1677" s="44">
        <v>0</v>
      </c>
      <c r="O1677" s="44">
        <v>933000</v>
      </c>
      <c r="P1677" s="44">
        <v>0</v>
      </c>
      <c r="Q1677" s="44">
        <v>28000000</v>
      </c>
      <c r="R1677" s="44">
        <v>28000000</v>
      </c>
      <c r="S1677" s="42"/>
      <c r="W1677" s="5" t="str" cm="1">
        <f t="array" ref="W1677">_xlfn.LET(
 _xlpm.a, TRIM(_xlfn.TEXTSPLIT(M1677,",")),
 _xlpm.b, TRIM(_xlfn.TEXTSPLIT(L1677,",")),
 IFERROR(_xlfn._xlws.FILTER(_xlpm.a, ISNA(MATCH(_xlpm.a,_xlpm.b,0))), "Không có khác biệt")
)</f>
        <v>Không có khác biệt</v>
      </c>
    </row>
    <row r="1678" spans="1:23" ht="71.25">
      <c r="A1678" s="44">
        <v>20252</v>
      </c>
      <c r="B1678" s="45" t="s">
        <v>8926</v>
      </c>
      <c r="C1678" s="44">
        <v>2025</v>
      </c>
      <c r="D1678" s="45" t="s">
        <v>1099</v>
      </c>
      <c r="E1678" s="45" t="s">
        <v>1087</v>
      </c>
      <c r="F1678" s="45" t="s">
        <v>1088</v>
      </c>
      <c r="G1678" s="45" t="s">
        <v>1811</v>
      </c>
      <c r="H1678" s="45" t="s">
        <v>1101</v>
      </c>
      <c r="I1678" s="44">
        <v>2510798</v>
      </c>
      <c r="J1678" s="45" t="s">
        <v>4174</v>
      </c>
      <c r="K1678" s="45" t="s">
        <v>1092</v>
      </c>
      <c r="L1678" s="45" t="s">
        <v>9044</v>
      </c>
      <c r="M1678" s="45" t="s">
        <v>9449</v>
      </c>
      <c r="N1678" s="44">
        <v>15</v>
      </c>
      <c r="O1678" s="44">
        <v>1667000</v>
      </c>
      <c r="P1678" s="44">
        <v>25005000</v>
      </c>
      <c r="Q1678" s="44">
        <v>25015000</v>
      </c>
      <c r="R1678" s="44">
        <v>10000</v>
      </c>
      <c r="S1678" s="42"/>
      <c r="W1678" s="5" t="str" cm="1">
        <f t="array" ref="W1678">_xlfn.LET(
 _xlpm.a, TRIM(_xlfn.TEXTSPLIT(M1678,",")),
 _xlpm.b, TRIM(_xlfn.TEXTSPLIT(L1678,",")),
 IFERROR(_xlfn._xlws.FILTER(_xlpm.a, ISNA(MATCH(_xlpm.a,_xlpm.b,0))), "Không có khác biệt")
)</f>
        <v>Không có khác biệt</v>
      </c>
    </row>
    <row r="1679" spans="1:23" ht="71.25">
      <c r="A1679" s="44">
        <v>20252</v>
      </c>
      <c r="B1679" s="45" t="s">
        <v>8926</v>
      </c>
      <c r="C1679" s="44">
        <v>2023</v>
      </c>
      <c r="D1679" s="45" t="s">
        <v>1127</v>
      </c>
      <c r="E1679" s="45" t="s">
        <v>1095</v>
      </c>
      <c r="F1679" s="45" t="s">
        <v>1088</v>
      </c>
      <c r="G1679" s="45" t="s">
        <v>1118</v>
      </c>
      <c r="H1679" s="45" t="s">
        <v>1101</v>
      </c>
      <c r="I1679" s="45" t="s">
        <v>4176</v>
      </c>
      <c r="J1679" s="45" t="s">
        <v>4177</v>
      </c>
      <c r="K1679" s="45" t="s">
        <v>1092</v>
      </c>
      <c r="L1679" s="45" t="s">
        <v>8939</v>
      </c>
      <c r="M1679" s="42"/>
      <c r="N1679" s="44">
        <v>2</v>
      </c>
      <c r="O1679" s="44">
        <v>933000</v>
      </c>
      <c r="P1679" s="44">
        <v>1866000</v>
      </c>
      <c r="Q1679" s="44">
        <v>28000000</v>
      </c>
      <c r="R1679" s="44">
        <v>26134000</v>
      </c>
      <c r="S1679" s="42"/>
      <c r="W1679" s="5" t="str" cm="1">
        <f t="array" ref="W1679">_xlfn.LET(
 _xlpm.a, TRIM(_xlfn.TEXTSPLIT(M1679,",")),
 _xlpm.b, TRIM(_xlfn.TEXTSPLIT(L1679,",")),
 IFERROR(_xlfn._xlws.FILTER(_xlpm.a, ISNA(MATCH(_xlpm.a,_xlpm.b,0))), "Không có khác biệt")
)</f>
        <v>Không có khác biệt</v>
      </c>
    </row>
    <row r="1680" spans="1:23" ht="71.25">
      <c r="A1680" s="44">
        <v>20252</v>
      </c>
      <c r="B1680" s="45" t="s">
        <v>8926</v>
      </c>
      <c r="C1680" s="44">
        <v>2023</v>
      </c>
      <c r="D1680" s="45" t="s">
        <v>1127</v>
      </c>
      <c r="E1680" s="45" t="s">
        <v>1095</v>
      </c>
      <c r="F1680" s="45" t="s">
        <v>1088</v>
      </c>
      <c r="G1680" s="45" t="s">
        <v>1104</v>
      </c>
      <c r="H1680" s="45" t="s">
        <v>1101</v>
      </c>
      <c r="I1680" s="45" t="s">
        <v>4179</v>
      </c>
      <c r="J1680" s="45" t="s">
        <v>4180</v>
      </c>
      <c r="K1680" s="45" t="s">
        <v>1092</v>
      </c>
      <c r="L1680" s="45" t="s">
        <v>8939</v>
      </c>
      <c r="M1680" s="42"/>
      <c r="N1680" s="44">
        <v>2</v>
      </c>
      <c r="O1680" s="44">
        <v>933000</v>
      </c>
      <c r="P1680" s="44">
        <v>1866000</v>
      </c>
      <c r="Q1680" s="44">
        <v>28000000</v>
      </c>
      <c r="R1680" s="44">
        <v>26134000</v>
      </c>
      <c r="S1680" s="42"/>
      <c r="W1680" s="5" t="str" cm="1">
        <f t="array" ref="W1680">_xlfn.LET(
 _xlpm.a, TRIM(_xlfn.TEXTSPLIT(M1680,",")),
 _xlpm.b, TRIM(_xlfn.TEXTSPLIT(L1680,",")),
 IFERROR(_xlfn._xlws.FILTER(_xlpm.a, ISNA(MATCH(_xlpm.a,_xlpm.b,0))), "Không có khác biệt")
)</f>
        <v>Không có khác biệt</v>
      </c>
    </row>
    <row r="1681" spans="1:24" ht="71.25">
      <c r="A1681" s="44">
        <v>20252</v>
      </c>
      <c r="B1681" s="45" t="s">
        <v>8926</v>
      </c>
      <c r="C1681" s="44">
        <v>2023</v>
      </c>
      <c r="D1681" s="45" t="s">
        <v>1127</v>
      </c>
      <c r="E1681" s="45" t="s">
        <v>1095</v>
      </c>
      <c r="F1681" s="45" t="s">
        <v>1088</v>
      </c>
      <c r="G1681" s="45" t="s">
        <v>1089</v>
      </c>
      <c r="H1681" s="45" t="s">
        <v>1101</v>
      </c>
      <c r="I1681" s="45" t="s">
        <v>4182</v>
      </c>
      <c r="J1681" s="45" t="s">
        <v>4183</v>
      </c>
      <c r="K1681" s="45" t="s">
        <v>1092</v>
      </c>
      <c r="L1681" s="42"/>
      <c r="M1681" s="42"/>
      <c r="N1681" s="44">
        <v>0</v>
      </c>
      <c r="O1681" s="44">
        <v>933000</v>
      </c>
      <c r="P1681" s="44">
        <v>0</v>
      </c>
      <c r="Q1681" s="44">
        <v>28000000</v>
      </c>
      <c r="R1681" s="44">
        <v>28000000</v>
      </c>
      <c r="S1681" s="42"/>
      <c r="W1681" s="5" t="str" cm="1">
        <f t="array" ref="W1681">_xlfn.LET(
 _xlpm.a, TRIM(_xlfn.TEXTSPLIT(M1681,",")),
 _xlpm.b, TRIM(_xlfn.TEXTSPLIT(L1681,",")),
 IFERROR(_xlfn._xlws.FILTER(_xlpm.a, ISNA(MATCH(_xlpm.a,_xlpm.b,0))), "Không có khác biệt")
)</f>
        <v>Không có khác biệt</v>
      </c>
    </row>
    <row r="1682" spans="1:24" ht="71.25">
      <c r="A1682" s="44">
        <v>20252</v>
      </c>
      <c r="B1682" s="45" t="s">
        <v>8926</v>
      </c>
      <c r="C1682" s="44">
        <v>2024</v>
      </c>
      <c r="D1682" s="45" t="s">
        <v>1086</v>
      </c>
      <c r="E1682" s="45" t="s">
        <v>1087</v>
      </c>
      <c r="F1682" s="45" t="s">
        <v>1088</v>
      </c>
      <c r="G1682" s="45" t="s">
        <v>1104</v>
      </c>
      <c r="H1682" s="45" t="s">
        <v>1090</v>
      </c>
      <c r="I1682" s="44">
        <v>2411058</v>
      </c>
      <c r="J1682" s="45" t="s">
        <v>4184</v>
      </c>
      <c r="K1682" s="45" t="s">
        <v>1092</v>
      </c>
      <c r="L1682" s="45" t="s">
        <v>9310</v>
      </c>
      <c r="M1682" s="45" t="s">
        <v>9684</v>
      </c>
      <c r="N1682" s="44">
        <v>17</v>
      </c>
      <c r="O1682" s="44">
        <v>933000</v>
      </c>
      <c r="P1682" s="44">
        <v>15861000</v>
      </c>
      <c r="Q1682" s="44">
        <v>15861000</v>
      </c>
      <c r="R1682" s="44">
        <v>0</v>
      </c>
      <c r="S1682" s="42"/>
      <c r="W1682" s="5" t="str" cm="1">
        <f t="array" ref="W1682">_xlfn.LET(
 _xlpm.a, TRIM(_xlfn.TEXTSPLIT(M1682,",")),
 _xlpm.b, TRIM(_xlfn.TEXTSPLIT(L1682,",")),
 IFERROR(_xlfn._xlws.FILTER(_xlpm.a, ISNA(MATCH(_xlpm.a,_xlpm.b,0))), "Không có khác biệt")
)</f>
        <v>Không có khác biệt</v>
      </c>
    </row>
    <row r="1683" spans="1:24" ht="71.25">
      <c r="A1683" s="44">
        <v>20252</v>
      </c>
      <c r="B1683" s="45" t="s">
        <v>8926</v>
      </c>
      <c r="C1683" s="44">
        <v>2022</v>
      </c>
      <c r="D1683" s="45" t="s">
        <v>1141</v>
      </c>
      <c r="E1683" s="45" t="s">
        <v>1095</v>
      </c>
      <c r="F1683" s="45" t="s">
        <v>1088</v>
      </c>
      <c r="G1683" s="45" t="s">
        <v>1161</v>
      </c>
      <c r="H1683" s="45" t="s">
        <v>1101</v>
      </c>
      <c r="I1683" s="45" t="s">
        <v>4185</v>
      </c>
      <c r="J1683" s="45" t="s">
        <v>3851</v>
      </c>
      <c r="K1683" s="45" t="s">
        <v>1092</v>
      </c>
      <c r="L1683" s="42"/>
      <c r="M1683" s="42"/>
      <c r="N1683" s="44">
        <v>0</v>
      </c>
      <c r="O1683" s="44">
        <v>933000</v>
      </c>
      <c r="P1683" s="44">
        <v>0</v>
      </c>
      <c r="Q1683" s="44">
        <v>0</v>
      </c>
      <c r="R1683" s="44">
        <v>0</v>
      </c>
      <c r="S1683" s="42"/>
      <c r="W1683" s="5" t="str" cm="1">
        <f t="array" ref="W1683">_xlfn.LET(
 _xlpm.a, TRIM(_xlfn.TEXTSPLIT(M1683,",")),
 _xlpm.b, TRIM(_xlfn.TEXTSPLIT(L1683,",")),
 IFERROR(_xlfn._xlws.FILTER(_xlpm.a, ISNA(MATCH(_xlpm.a,_xlpm.b,0))), "Không có khác biệt")
)</f>
        <v>Không có khác biệt</v>
      </c>
    </row>
    <row r="1684" spans="1:24" ht="71.25">
      <c r="A1684" s="44">
        <v>20252</v>
      </c>
      <c r="B1684" s="45" t="s">
        <v>8926</v>
      </c>
      <c r="C1684" s="44">
        <v>2025</v>
      </c>
      <c r="D1684" s="45" t="s">
        <v>1099</v>
      </c>
      <c r="E1684" s="45" t="s">
        <v>1087</v>
      </c>
      <c r="F1684" s="45" t="s">
        <v>1088</v>
      </c>
      <c r="G1684" s="45" t="s">
        <v>1118</v>
      </c>
      <c r="H1684" s="45" t="s">
        <v>1101</v>
      </c>
      <c r="I1684" s="44">
        <v>2511089</v>
      </c>
      <c r="J1684" s="45" t="s">
        <v>4186</v>
      </c>
      <c r="K1684" s="45" t="s">
        <v>1092</v>
      </c>
      <c r="L1684" s="45" t="s">
        <v>9685</v>
      </c>
      <c r="M1684" s="45" t="s">
        <v>9686</v>
      </c>
      <c r="N1684" s="44">
        <v>16</v>
      </c>
      <c r="O1684" s="44">
        <v>933000</v>
      </c>
      <c r="P1684" s="44">
        <v>14928000</v>
      </c>
      <c r="Q1684" s="44">
        <v>12119000</v>
      </c>
      <c r="R1684" s="44">
        <v>-2809000</v>
      </c>
      <c r="S1684" s="42"/>
      <c r="W1684" s="5" t="str" cm="1">
        <f t="array" ref="W1684">_xlfn.LET(
 _xlpm.a, TRIM(_xlfn.TEXTSPLIT(M1684,",")),
 _xlpm.b, TRIM(_xlfn.TEXTSPLIT(L1684,",")),
 IFERROR(_xlfn._xlws.FILTER(_xlpm.a, ISNA(MATCH(_xlpm.a,_xlpm.b,0))), "Không có khác biệt")
)</f>
        <v>Không có khác biệt</v>
      </c>
    </row>
    <row r="1685" spans="1:24" ht="71.25">
      <c r="A1685" s="44">
        <v>20252</v>
      </c>
      <c r="B1685" s="45" t="s">
        <v>8926</v>
      </c>
      <c r="C1685" s="44">
        <v>2023</v>
      </c>
      <c r="D1685" s="45" t="s">
        <v>1127</v>
      </c>
      <c r="E1685" s="45" t="s">
        <v>1095</v>
      </c>
      <c r="F1685" s="45" t="s">
        <v>1088</v>
      </c>
      <c r="G1685" s="45" t="s">
        <v>1089</v>
      </c>
      <c r="H1685" s="45" t="s">
        <v>1101</v>
      </c>
      <c r="I1685" s="45" t="s">
        <v>4188</v>
      </c>
      <c r="J1685" s="45" t="s">
        <v>4189</v>
      </c>
      <c r="K1685" s="45" t="s">
        <v>1092</v>
      </c>
      <c r="L1685" s="42"/>
      <c r="M1685" s="42"/>
      <c r="N1685" s="44">
        <v>0</v>
      </c>
      <c r="O1685" s="44">
        <v>933000</v>
      </c>
      <c r="P1685" s="44">
        <v>0</v>
      </c>
      <c r="Q1685" s="44">
        <v>28000000</v>
      </c>
      <c r="R1685" s="44">
        <v>28000000</v>
      </c>
      <c r="S1685" s="42"/>
      <c r="W1685" s="5" t="str" cm="1">
        <f t="array" ref="W1685">_xlfn.LET(
 _xlpm.a, TRIM(_xlfn.TEXTSPLIT(M1685,",")),
 _xlpm.b, TRIM(_xlfn.TEXTSPLIT(L1685,",")),
 IFERROR(_xlfn._xlws.FILTER(_xlpm.a, ISNA(MATCH(_xlpm.a,_xlpm.b,0))), "Không có khác biệt")
)</f>
        <v>Không có khác biệt</v>
      </c>
    </row>
    <row r="1686" spans="1:24" ht="71.25">
      <c r="A1686" s="44">
        <v>20252</v>
      </c>
      <c r="B1686" s="45" t="s">
        <v>8926</v>
      </c>
      <c r="C1686" s="44">
        <v>2025</v>
      </c>
      <c r="D1686" s="45" t="s">
        <v>1099</v>
      </c>
      <c r="E1686" s="45" t="s">
        <v>1087</v>
      </c>
      <c r="F1686" s="45" t="s">
        <v>1088</v>
      </c>
      <c r="G1686" s="45" t="s">
        <v>1107</v>
      </c>
      <c r="H1686" s="45" t="s">
        <v>1101</v>
      </c>
      <c r="I1686" s="44">
        <v>2510925</v>
      </c>
      <c r="J1686" s="45" t="s">
        <v>4190</v>
      </c>
      <c r="K1686" s="45" t="s">
        <v>1092</v>
      </c>
      <c r="L1686" s="45" t="s">
        <v>9687</v>
      </c>
      <c r="M1686" s="45" t="s">
        <v>9688</v>
      </c>
      <c r="N1686" s="44">
        <v>12</v>
      </c>
      <c r="O1686" s="44">
        <v>933000</v>
      </c>
      <c r="P1686" s="44">
        <v>11196000</v>
      </c>
      <c r="Q1686" s="44">
        <v>8387000</v>
      </c>
      <c r="R1686" s="44">
        <v>-2809000</v>
      </c>
      <c r="S1686" s="42"/>
      <c r="W1686" s="5" t="str" cm="1">
        <f t="array" ref="W1686">_xlfn.LET(
 _xlpm.a, TRIM(_xlfn.TEXTSPLIT(M1686,",")),
 _xlpm.b, TRIM(_xlfn.TEXTSPLIT(L1686,",")),
 IFERROR(_xlfn._xlws.FILTER(_xlpm.a, ISNA(MATCH(_xlpm.a,_xlpm.b,0))), "Không có khác biệt")
)</f>
        <v>Không có khác biệt</v>
      </c>
    </row>
    <row r="1687" spans="1:24" ht="71.25">
      <c r="A1687" s="44">
        <v>20252</v>
      </c>
      <c r="B1687" s="45" t="s">
        <v>8926</v>
      </c>
      <c r="C1687" s="44">
        <v>2023</v>
      </c>
      <c r="D1687" s="45" t="s">
        <v>1127</v>
      </c>
      <c r="E1687" s="45" t="s">
        <v>1095</v>
      </c>
      <c r="F1687" s="45" t="s">
        <v>1088</v>
      </c>
      <c r="G1687" s="45" t="s">
        <v>1089</v>
      </c>
      <c r="H1687" s="45" t="s">
        <v>1101</v>
      </c>
      <c r="I1687" s="45" t="s">
        <v>4191</v>
      </c>
      <c r="J1687" s="45" t="s">
        <v>4192</v>
      </c>
      <c r="K1687" s="45" t="s">
        <v>1092</v>
      </c>
      <c r="L1687" s="45" t="s">
        <v>8939</v>
      </c>
      <c r="M1687" s="42"/>
      <c r="N1687" s="44">
        <v>2</v>
      </c>
      <c r="O1687" s="44">
        <v>933000</v>
      </c>
      <c r="P1687" s="44">
        <v>1866000</v>
      </c>
      <c r="Q1687" s="44">
        <v>28000000</v>
      </c>
      <c r="R1687" s="44">
        <v>26134000</v>
      </c>
      <c r="S1687" s="42"/>
      <c r="W1687" s="5" t="str" cm="1">
        <f t="array" ref="W1687">_xlfn.LET(
 _xlpm.a, TRIM(_xlfn.TEXTSPLIT(M1687,",")),
 _xlpm.b, TRIM(_xlfn.TEXTSPLIT(L1687,",")),
 IFERROR(_xlfn._xlws.FILTER(_xlpm.a, ISNA(MATCH(_xlpm.a,_xlpm.b,0))), "Không có khác biệt")
)</f>
        <v>Không có khác biệt</v>
      </c>
    </row>
    <row r="1688" spans="1:24" ht="71.25">
      <c r="A1688" s="44">
        <v>20252</v>
      </c>
      <c r="B1688" s="45" t="s">
        <v>8926</v>
      </c>
      <c r="C1688" s="44">
        <v>2024</v>
      </c>
      <c r="D1688" s="45" t="s">
        <v>1110</v>
      </c>
      <c r="E1688" s="45" t="s">
        <v>1095</v>
      </c>
      <c r="F1688" s="45" t="s">
        <v>1088</v>
      </c>
      <c r="G1688" s="45" t="s">
        <v>1118</v>
      </c>
      <c r="H1688" s="45" t="s">
        <v>1101</v>
      </c>
      <c r="I1688" s="44">
        <v>2410084</v>
      </c>
      <c r="J1688" s="45" t="s">
        <v>4193</v>
      </c>
      <c r="K1688" s="45" t="s">
        <v>1092</v>
      </c>
      <c r="L1688" s="42"/>
      <c r="M1688" s="42"/>
      <c r="N1688" s="44">
        <v>0</v>
      </c>
      <c r="O1688" s="44">
        <v>933000</v>
      </c>
      <c r="P1688" s="44">
        <v>0</v>
      </c>
      <c r="Q1688" s="44">
        <v>28000000</v>
      </c>
      <c r="R1688" s="44">
        <v>28000000</v>
      </c>
      <c r="S1688" s="42"/>
      <c r="W1688" s="5" t="str" cm="1">
        <f t="array" ref="W1688">_xlfn.LET(
 _xlpm.a, TRIM(_xlfn.TEXTSPLIT(M1688,",")),
 _xlpm.b, TRIM(_xlfn.TEXTSPLIT(L1688,",")),
 IFERROR(_xlfn._xlws.FILTER(_xlpm.a, ISNA(MATCH(_xlpm.a,_xlpm.b,0))), "Không có khác biệt")
)</f>
        <v>Không có khác biệt</v>
      </c>
    </row>
    <row r="1689" spans="1:24" ht="85.5">
      <c r="A1689" s="44">
        <v>20252</v>
      </c>
      <c r="B1689" s="45" t="s">
        <v>8926</v>
      </c>
      <c r="C1689" s="44">
        <v>2025</v>
      </c>
      <c r="D1689" s="45" t="s">
        <v>1099</v>
      </c>
      <c r="E1689" s="45" t="s">
        <v>1087</v>
      </c>
      <c r="F1689" s="45" t="s">
        <v>1088</v>
      </c>
      <c r="G1689" s="45" t="s">
        <v>1128</v>
      </c>
      <c r="H1689" s="45" t="s">
        <v>1101</v>
      </c>
      <c r="I1689" s="44">
        <v>2510826</v>
      </c>
      <c r="J1689" s="45" t="s">
        <v>4194</v>
      </c>
      <c r="K1689" s="45" t="s">
        <v>1092</v>
      </c>
      <c r="L1689" s="45" t="s">
        <v>9055</v>
      </c>
      <c r="M1689" s="45" t="s">
        <v>9689</v>
      </c>
      <c r="N1689" s="44">
        <v>16</v>
      </c>
      <c r="O1689" s="44">
        <v>933000</v>
      </c>
      <c r="P1689" s="44">
        <v>14928000</v>
      </c>
      <c r="Q1689" s="44">
        <v>14918000</v>
      </c>
      <c r="R1689" s="44">
        <v>-10000</v>
      </c>
      <c r="S1689" s="42"/>
      <c r="W1689" s="5" t="str" cm="1">
        <f t="array" ref="W1689">_xlfn.LET(
 _xlpm.a, TRIM(_xlfn.TEXTSPLIT(M1689,",")),
 _xlpm.b, TRIM(_xlfn.TEXTSPLIT(L1689,",")),
 IFERROR(_xlfn._xlws.FILTER(_xlpm.a, ISNA(MATCH(_xlpm.a,_xlpm.b,0))), "Không có khác biệt")
)</f>
        <v>Không có khác biệt</v>
      </c>
    </row>
    <row r="1690" spans="1:24" ht="71.25">
      <c r="A1690" s="44">
        <v>20252</v>
      </c>
      <c r="B1690" s="45" t="s">
        <v>8926</v>
      </c>
      <c r="C1690" s="44">
        <v>2022</v>
      </c>
      <c r="D1690" s="45" t="s">
        <v>1141</v>
      </c>
      <c r="E1690" s="45" t="s">
        <v>1095</v>
      </c>
      <c r="F1690" s="45" t="s">
        <v>1088</v>
      </c>
      <c r="G1690" s="45" t="s">
        <v>1175</v>
      </c>
      <c r="H1690" s="45" t="s">
        <v>1101</v>
      </c>
      <c r="I1690" s="45" t="s">
        <v>4195</v>
      </c>
      <c r="J1690" s="45" t="s">
        <v>4196</v>
      </c>
      <c r="K1690" s="45" t="s">
        <v>1092</v>
      </c>
      <c r="L1690" s="42"/>
      <c r="M1690" s="42"/>
      <c r="N1690" s="44">
        <v>0</v>
      </c>
      <c r="O1690" s="44">
        <v>933000</v>
      </c>
      <c r="P1690" s="44">
        <v>0</v>
      </c>
      <c r="Q1690" s="44">
        <v>28000000</v>
      </c>
      <c r="R1690" s="44">
        <v>28000000</v>
      </c>
      <c r="S1690" s="42"/>
      <c r="W1690" s="5" t="str" cm="1">
        <f t="array" ref="W1690">_xlfn.LET(
 _xlpm.a, TRIM(_xlfn.TEXTSPLIT(M1690,",")),
 _xlpm.b, TRIM(_xlfn.TEXTSPLIT(L1690,",")),
 IFERROR(_xlfn._xlws.FILTER(_xlpm.a, ISNA(MATCH(_xlpm.a,_xlpm.b,0))), "Không có khác biệt")
)</f>
        <v>Không có khác biệt</v>
      </c>
    </row>
    <row r="1691" spans="1:24" ht="71.25">
      <c r="A1691" s="44">
        <v>20252</v>
      </c>
      <c r="B1691" s="45" t="s">
        <v>8926</v>
      </c>
      <c r="C1691" s="44">
        <v>2024</v>
      </c>
      <c r="D1691" s="45" t="s">
        <v>1086</v>
      </c>
      <c r="E1691" s="45" t="s">
        <v>1087</v>
      </c>
      <c r="F1691" s="45" t="s">
        <v>1088</v>
      </c>
      <c r="G1691" s="45" t="s">
        <v>1128</v>
      </c>
      <c r="H1691" s="45" t="s">
        <v>1090</v>
      </c>
      <c r="I1691" s="44">
        <v>2410228</v>
      </c>
      <c r="J1691" s="45" t="s">
        <v>4198</v>
      </c>
      <c r="K1691" s="45" t="s">
        <v>1092</v>
      </c>
      <c r="L1691" s="45" t="s">
        <v>9690</v>
      </c>
      <c r="M1691" s="45" t="s">
        <v>9691</v>
      </c>
      <c r="N1691" s="44">
        <v>8</v>
      </c>
      <c r="O1691" s="44">
        <v>933000</v>
      </c>
      <c r="P1691" s="44">
        <v>7464000</v>
      </c>
      <c r="Q1691" s="44">
        <v>7464000</v>
      </c>
      <c r="R1691" s="44">
        <v>0</v>
      </c>
      <c r="S1691" s="42"/>
      <c r="W1691" s="5" t="str" cm="1">
        <f t="array" ref="W1691">_xlfn.LET(
 _xlpm.a, TRIM(_xlfn.TEXTSPLIT(M1691,",")),
 _xlpm.b, TRIM(_xlfn.TEXTSPLIT(L1691,",")),
 IFERROR(_xlfn._xlws.FILTER(_xlpm.a, ISNA(MATCH(_xlpm.a,_xlpm.b,0))), "Không có khác biệt")
)</f>
        <v>Không có khác biệt</v>
      </c>
    </row>
    <row r="1692" spans="1:24" ht="71.25">
      <c r="A1692" s="44">
        <v>20252</v>
      </c>
      <c r="B1692" s="45" t="s">
        <v>8926</v>
      </c>
      <c r="C1692" s="44">
        <v>2022</v>
      </c>
      <c r="D1692" s="45" t="s">
        <v>1144</v>
      </c>
      <c r="E1692" s="45" t="s">
        <v>1095</v>
      </c>
      <c r="F1692" s="45" t="s">
        <v>1088</v>
      </c>
      <c r="G1692" s="45" t="s">
        <v>1651</v>
      </c>
      <c r="H1692" s="45" t="s">
        <v>1090</v>
      </c>
      <c r="I1692" s="45" t="s">
        <v>4199</v>
      </c>
      <c r="J1692" s="45" t="s">
        <v>4200</v>
      </c>
      <c r="K1692" s="45" t="s">
        <v>1092</v>
      </c>
      <c r="L1692" s="45" t="s">
        <v>8939</v>
      </c>
      <c r="M1692" s="42"/>
      <c r="N1692" s="44">
        <v>2</v>
      </c>
      <c r="O1692" s="44">
        <v>933000</v>
      </c>
      <c r="P1692" s="44">
        <v>1866000</v>
      </c>
      <c r="Q1692" s="44">
        <v>23300000</v>
      </c>
      <c r="R1692" s="44">
        <v>21434000</v>
      </c>
      <c r="S1692" s="42"/>
      <c r="W1692" s="5" t="str" cm="1">
        <f t="array" ref="W1692">_xlfn.LET(
 _xlpm.a, TRIM(_xlfn.TEXTSPLIT(M1692,",")),
 _xlpm.b, TRIM(_xlfn.TEXTSPLIT(L1692,",")),
 IFERROR(_xlfn._xlws.FILTER(_xlpm.a, ISNA(MATCH(_xlpm.a,_xlpm.b,0))), "Không có khác biệt")
)</f>
        <v>Không có khác biệt</v>
      </c>
    </row>
    <row r="1693" spans="1:24" ht="71.25">
      <c r="A1693" s="44">
        <v>20252</v>
      </c>
      <c r="B1693" s="45" t="s">
        <v>8926</v>
      </c>
      <c r="C1693" s="44">
        <v>2023</v>
      </c>
      <c r="D1693" s="45" t="s">
        <v>1127</v>
      </c>
      <c r="E1693" s="45" t="s">
        <v>1095</v>
      </c>
      <c r="F1693" s="45" t="s">
        <v>1088</v>
      </c>
      <c r="G1693" s="45" t="s">
        <v>1104</v>
      </c>
      <c r="H1693" s="45" t="s">
        <v>1101</v>
      </c>
      <c r="I1693" s="45" t="s">
        <v>4202</v>
      </c>
      <c r="J1693" s="45" t="s">
        <v>4203</v>
      </c>
      <c r="K1693" s="45" t="s">
        <v>1092</v>
      </c>
      <c r="L1693" s="42"/>
      <c r="M1693" s="42"/>
      <c r="N1693" s="44">
        <v>0</v>
      </c>
      <c r="O1693" s="44">
        <v>933000</v>
      </c>
      <c r="P1693" s="44">
        <v>0</v>
      </c>
      <c r="Q1693" s="44">
        <v>28000000</v>
      </c>
      <c r="R1693" s="44">
        <v>28000000</v>
      </c>
      <c r="S1693" s="42"/>
      <c r="W1693" s="5" t="str" cm="1">
        <f t="array" ref="W1693">_xlfn.LET(
 _xlpm.a, TRIM(_xlfn.TEXTSPLIT(M1693,",")),
 _xlpm.b, TRIM(_xlfn.TEXTSPLIT(L1693,",")),
 IFERROR(_xlfn._xlws.FILTER(_xlpm.a, ISNA(MATCH(_xlpm.a,_xlpm.b,0))), "Không có khác biệt")
)</f>
        <v>Không có khác biệt</v>
      </c>
    </row>
    <row r="1694" spans="1:24" ht="71.25">
      <c r="A1694" s="44">
        <v>20252</v>
      </c>
      <c r="B1694" s="45" t="s">
        <v>8926</v>
      </c>
      <c r="C1694" s="44">
        <v>2023</v>
      </c>
      <c r="D1694" s="45" t="s">
        <v>1127</v>
      </c>
      <c r="E1694" s="45" t="s">
        <v>1095</v>
      </c>
      <c r="F1694" s="45" t="s">
        <v>1088</v>
      </c>
      <c r="G1694" s="45" t="s">
        <v>1089</v>
      </c>
      <c r="H1694" s="45" t="s">
        <v>1101</v>
      </c>
      <c r="I1694" s="45" t="s">
        <v>4204</v>
      </c>
      <c r="J1694" s="45" t="s">
        <v>1105</v>
      </c>
      <c r="K1694" s="45" t="s">
        <v>1092</v>
      </c>
      <c r="L1694" s="45" t="s">
        <v>9692</v>
      </c>
      <c r="M1694" s="45" t="s">
        <v>9693</v>
      </c>
      <c r="N1694" s="44">
        <v>3</v>
      </c>
      <c r="O1694" s="44">
        <v>933000</v>
      </c>
      <c r="P1694" s="44">
        <v>2799000</v>
      </c>
      <c r="Q1694" s="44">
        <v>9330000</v>
      </c>
      <c r="R1694" s="44">
        <v>6531000</v>
      </c>
      <c r="S1694" s="42"/>
      <c r="W1694" s="5" t="str" cm="1">
        <f t="array" ref="W1694:X1694">_xlfn.LET(
 _xlpm.a, TRIM(_xlfn.TEXTSPLIT(M1694,",")),
 _xlpm.b, TRIM(_xlfn.TEXTSPLIT(L1694,",")),
 IFERROR(_xlfn._xlws.FILTER(_xlpm.a, ISNA(MATCH(_xlpm.a,_xlpm.b,0))), "Không có khác biệt")
)</f>
        <v>MAT1.003</v>
      </c>
      <c r="X1694" s="5" t="str">
        <v>PHY1.002</v>
      </c>
    </row>
    <row r="1695" spans="1:24" ht="71.25">
      <c r="A1695" s="44">
        <v>20252</v>
      </c>
      <c r="B1695" s="45" t="s">
        <v>8926</v>
      </c>
      <c r="C1695" s="44">
        <v>2024</v>
      </c>
      <c r="D1695" s="45" t="s">
        <v>1086</v>
      </c>
      <c r="E1695" s="45" t="s">
        <v>1087</v>
      </c>
      <c r="F1695" s="45" t="s">
        <v>1088</v>
      </c>
      <c r="G1695" s="45" t="s">
        <v>1089</v>
      </c>
      <c r="H1695" s="45" t="s">
        <v>1090</v>
      </c>
      <c r="I1695" s="44">
        <v>2410373</v>
      </c>
      <c r="J1695" s="45" t="s">
        <v>4206</v>
      </c>
      <c r="K1695" s="45" t="s">
        <v>1092</v>
      </c>
      <c r="L1695" s="45" t="s">
        <v>8957</v>
      </c>
      <c r="M1695" s="45" t="s">
        <v>9694</v>
      </c>
      <c r="N1695" s="44">
        <v>16</v>
      </c>
      <c r="O1695" s="44">
        <v>933000</v>
      </c>
      <c r="P1695" s="44">
        <v>14928000</v>
      </c>
      <c r="Q1695" s="44">
        <v>14928000</v>
      </c>
      <c r="R1695" s="44">
        <v>0</v>
      </c>
      <c r="S1695" s="42"/>
      <c r="W1695" s="5" t="str" cm="1">
        <f t="array" ref="W1695">_xlfn.LET(
 _xlpm.a, TRIM(_xlfn.TEXTSPLIT(M1695,",")),
 _xlpm.b, TRIM(_xlfn.TEXTSPLIT(L1695,",")),
 IFERROR(_xlfn._xlws.FILTER(_xlpm.a, ISNA(MATCH(_xlpm.a,_xlpm.b,0))), "Không có khác biệt")
)</f>
        <v>Không có khác biệt</v>
      </c>
    </row>
    <row r="1696" spans="1:24" ht="71.25">
      <c r="A1696" s="44">
        <v>20252</v>
      </c>
      <c r="B1696" s="45" t="s">
        <v>8926</v>
      </c>
      <c r="C1696" s="44">
        <v>2025</v>
      </c>
      <c r="D1696" s="45" t="s">
        <v>1296</v>
      </c>
      <c r="E1696" s="45" t="s">
        <v>1087</v>
      </c>
      <c r="F1696" s="45" t="s">
        <v>1088</v>
      </c>
      <c r="G1696" s="45" t="s">
        <v>1192</v>
      </c>
      <c r="H1696" s="45" t="s">
        <v>1101</v>
      </c>
      <c r="I1696" s="44">
        <v>2510268</v>
      </c>
      <c r="J1696" s="45" t="s">
        <v>4207</v>
      </c>
      <c r="K1696" s="45" t="s">
        <v>1092</v>
      </c>
      <c r="L1696" s="45" t="s">
        <v>9695</v>
      </c>
      <c r="M1696" s="45" t="s">
        <v>9696</v>
      </c>
      <c r="N1696" s="44">
        <v>11</v>
      </c>
      <c r="O1696" s="44">
        <v>1225000</v>
      </c>
      <c r="P1696" s="44">
        <v>13475000</v>
      </c>
      <c r="Q1696" s="44">
        <v>14700000</v>
      </c>
      <c r="R1696" s="44">
        <v>1225000</v>
      </c>
      <c r="S1696" s="42"/>
      <c r="W1696" s="5" t="str" cm="1">
        <f t="array" ref="W1696">_xlfn.LET(
 _xlpm.a, TRIM(_xlfn.TEXTSPLIT(M1696,",")),
 _xlpm.b, TRIM(_xlfn.TEXTSPLIT(L1696,",")),
 IFERROR(_xlfn._xlws.FILTER(_xlpm.a, ISNA(MATCH(_xlpm.a,_xlpm.b,0))), "Không có khác biệt")
)</f>
        <v>Không có khác biệt</v>
      </c>
    </row>
    <row r="1697" spans="1:23" ht="71.25">
      <c r="A1697" s="44">
        <v>20252</v>
      </c>
      <c r="B1697" s="45" t="s">
        <v>8926</v>
      </c>
      <c r="C1697" s="44">
        <v>2024</v>
      </c>
      <c r="D1697" s="45" t="s">
        <v>1110</v>
      </c>
      <c r="E1697" s="45" t="s">
        <v>1095</v>
      </c>
      <c r="F1697" s="45" t="s">
        <v>1088</v>
      </c>
      <c r="G1697" s="45" t="s">
        <v>1118</v>
      </c>
      <c r="H1697" s="45" t="s">
        <v>1101</v>
      </c>
      <c r="I1697" s="44">
        <v>2410018</v>
      </c>
      <c r="J1697" s="45" t="s">
        <v>4208</v>
      </c>
      <c r="K1697" s="45" t="s">
        <v>1092</v>
      </c>
      <c r="L1697" s="42"/>
      <c r="M1697" s="42"/>
      <c r="N1697" s="44">
        <v>0</v>
      </c>
      <c r="O1697" s="44">
        <v>933000</v>
      </c>
      <c r="P1697" s="44">
        <v>0</v>
      </c>
      <c r="Q1697" s="44">
        <v>28000000</v>
      </c>
      <c r="R1697" s="44">
        <v>28000000</v>
      </c>
      <c r="S1697" s="42"/>
      <c r="W1697" s="5" t="str" cm="1">
        <f t="array" ref="W1697">_xlfn.LET(
 _xlpm.a, TRIM(_xlfn.TEXTSPLIT(M1697,",")),
 _xlpm.b, TRIM(_xlfn.TEXTSPLIT(L1697,",")),
 IFERROR(_xlfn._xlws.FILTER(_xlpm.a, ISNA(MATCH(_xlpm.a,_xlpm.b,0))), "Không có khác biệt")
)</f>
        <v>Không có khác biệt</v>
      </c>
    </row>
    <row r="1698" spans="1:23" ht="71.25">
      <c r="A1698" s="44">
        <v>20252</v>
      </c>
      <c r="B1698" s="45" t="s">
        <v>8926</v>
      </c>
      <c r="C1698" s="44">
        <v>2024</v>
      </c>
      <c r="D1698" s="45" t="s">
        <v>1110</v>
      </c>
      <c r="E1698" s="45" t="s">
        <v>1095</v>
      </c>
      <c r="F1698" s="45" t="s">
        <v>1088</v>
      </c>
      <c r="G1698" s="45" t="s">
        <v>1454</v>
      </c>
      <c r="H1698" s="45" t="s">
        <v>1101</v>
      </c>
      <c r="I1698" s="44">
        <v>2410481</v>
      </c>
      <c r="J1698" s="45" t="s">
        <v>2317</v>
      </c>
      <c r="K1698" s="45" t="s">
        <v>1092</v>
      </c>
      <c r="L1698" s="42"/>
      <c r="M1698" s="42"/>
      <c r="N1698" s="44">
        <v>0</v>
      </c>
      <c r="O1698" s="44">
        <v>1317000</v>
      </c>
      <c r="P1698" s="44">
        <v>0</v>
      </c>
      <c r="Q1698" s="44">
        <v>39500000</v>
      </c>
      <c r="R1698" s="44">
        <v>39500000</v>
      </c>
      <c r="S1698" s="42"/>
      <c r="W1698" s="5" t="str" cm="1">
        <f t="array" ref="W1698">_xlfn.LET(
 _xlpm.a, TRIM(_xlfn.TEXTSPLIT(M1698,",")),
 _xlpm.b, TRIM(_xlfn.TEXTSPLIT(L1698,",")),
 IFERROR(_xlfn._xlws.FILTER(_xlpm.a, ISNA(MATCH(_xlpm.a,_xlpm.b,0))), "Không có khác biệt")
)</f>
        <v>Không có khác biệt</v>
      </c>
    </row>
    <row r="1699" spans="1:23" ht="71.25">
      <c r="A1699" s="44">
        <v>20252</v>
      </c>
      <c r="B1699" s="45" t="s">
        <v>8926</v>
      </c>
      <c r="C1699" s="44">
        <v>2025</v>
      </c>
      <c r="D1699" s="45" t="s">
        <v>1099</v>
      </c>
      <c r="E1699" s="45" t="s">
        <v>1087</v>
      </c>
      <c r="F1699" s="45" t="s">
        <v>1088</v>
      </c>
      <c r="G1699" s="45" t="s">
        <v>1107</v>
      </c>
      <c r="H1699" s="45" t="s">
        <v>1101</v>
      </c>
      <c r="I1699" s="44">
        <v>2510248</v>
      </c>
      <c r="J1699" s="45" t="s">
        <v>4209</v>
      </c>
      <c r="K1699" s="45" t="s">
        <v>1092</v>
      </c>
      <c r="L1699" s="45" t="s">
        <v>8961</v>
      </c>
      <c r="M1699" s="45" t="s">
        <v>9664</v>
      </c>
      <c r="N1699" s="44">
        <v>13</v>
      </c>
      <c r="O1699" s="44">
        <v>933000</v>
      </c>
      <c r="P1699" s="44">
        <v>12129000</v>
      </c>
      <c r="Q1699" s="44">
        <v>9320000</v>
      </c>
      <c r="R1699" s="44">
        <v>-2809000</v>
      </c>
      <c r="S1699" s="42"/>
      <c r="W1699" s="5" t="str" cm="1">
        <f t="array" ref="W1699">_xlfn.LET(
 _xlpm.a, TRIM(_xlfn.TEXTSPLIT(M1699,",")),
 _xlpm.b, TRIM(_xlfn.TEXTSPLIT(L1699,",")),
 IFERROR(_xlfn._xlws.FILTER(_xlpm.a, ISNA(MATCH(_xlpm.a,_xlpm.b,0))), "Không có khác biệt")
)</f>
        <v>Không có khác biệt</v>
      </c>
    </row>
    <row r="1700" spans="1:23" ht="71.25">
      <c r="A1700" s="44">
        <v>20252</v>
      </c>
      <c r="B1700" s="45" t="s">
        <v>8926</v>
      </c>
      <c r="C1700" s="44">
        <v>2023</v>
      </c>
      <c r="D1700" s="45" t="s">
        <v>1127</v>
      </c>
      <c r="E1700" s="45" t="s">
        <v>1095</v>
      </c>
      <c r="F1700" s="45" t="s">
        <v>1088</v>
      </c>
      <c r="G1700" s="45" t="s">
        <v>1089</v>
      </c>
      <c r="H1700" s="45" t="s">
        <v>1101</v>
      </c>
      <c r="I1700" s="45" t="s">
        <v>4210</v>
      </c>
      <c r="J1700" s="45" t="s">
        <v>4211</v>
      </c>
      <c r="K1700" s="45" t="s">
        <v>1092</v>
      </c>
      <c r="L1700" s="45" t="s">
        <v>8939</v>
      </c>
      <c r="M1700" s="42"/>
      <c r="N1700" s="44">
        <v>2</v>
      </c>
      <c r="O1700" s="44">
        <v>933000</v>
      </c>
      <c r="P1700" s="44">
        <v>1866000</v>
      </c>
      <c r="Q1700" s="44">
        <v>28000000</v>
      </c>
      <c r="R1700" s="44">
        <v>26134000</v>
      </c>
      <c r="S1700" s="42"/>
      <c r="W1700" s="5" t="str" cm="1">
        <f t="array" ref="W1700">_xlfn.LET(
 _xlpm.a, TRIM(_xlfn.TEXTSPLIT(M1700,",")),
 _xlpm.b, TRIM(_xlfn.TEXTSPLIT(L1700,",")),
 IFERROR(_xlfn._xlws.FILTER(_xlpm.a, ISNA(MATCH(_xlpm.a,_xlpm.b,0))), "Không có khác biệt")
)</f>
        <v>Không có khác biệt</v>
      </c>
    </row>
    <row r="1701" spans="1:23" ht="71.25">
      <c r="A1701" s="44">
        <v>20252</v>
      </c>
      <c r="B1701" s="45" t="s">
        <v>8926</v>
      </c>
      <c r="C1701" s="44">
        <v>2024</v>
      </c>
      <c r="D1701" s="45" t="s">
        <v>1110</v>
      </c>
      <c r="E1701" s="45" t="s">
        <v>1095</v>
      </c>
      <c r="F1701" s="45" t="s">
        <v>1088</v>
      </c>
      <c r="G1701" s="45" t="s">
        <v>1124</v>
      </c>
      <c r="H1701" s="45" t="s">
        <v>1101</v>
      </c>
      <c r="I1701" s="44">
        <v>2410649</v>
      </c>
      <c r="J1701" s="45" t="s">
        <v>4212</v>
      </c>
      <c r="K1701" s="45" t="s">
        <v>1092</v>
      </c>
      <c r="L1701" s="42"/>
      <c r="M1701" s="42"/>
      <c r="N1701" s="44">
        <v>0</v>
      </c>
      <c r="O1701" s="44">
        <v>933000</v>
      </c>
      <c r="P1701" s="44">
        <v>0</v>
      </c>
      <c r="Q1701" s="44">
        <v>28000000</v>
      </c>
      <c r="R1701" s="44">
        <v>28000000</v>
      </c>
      <c r="S1701" s="42"/>
      <c r="W1701" s="5" t="str" cm="1">
        <f t="array" ref="W1701">_xlfn.LET(
 _xlpm.a, TRIM(_xlfn.TEXTSPLIT(M1701,",")),
 _xlpm.b, TRIM(_xlfn.TEXTSPLIT(L1701,",")),
 IFERROR(_xlfn._xlws.FILTER(_xlpm.a, ISNA(MATCH(_xlpm.a,_xlpm.b,0))), "Không có khác biệt")
)</f>
        <v>Không có khác biệt</v>
      </c>
    </row>
    <row r="1702" spans="1:23" ht="71.25">
      <c r="A1702" s="44">
        <v>20252</v>
      </c>
      <c r="B1702" s="45" t="s">
        <v>8926</v>
      </c>
      <c r="C1702" s="44">
        <v>2021</v>
      </c>
      <c r="D1702" s="45" t="s">
        <v>1180</v>
      </c>
      <c r="E1702" s="45" t="s">
        <v>1095</v>
      </c>
      <c r="F1702" s="45" t="s">
        <v>1088</v>
      </c>
      <c r="G1702" s="45" t="s">
        <v>1181</v>
      </c>
      <c r="H1702" s="45" t="s">
        <v>1101</v>
      </c>
      <c r="I1702" s="45" t="s">
        <v>4214</v>
      </c>
      <c r="J1702" s="45" t="s">
        <v>4215</v>
      </c>
      <c r="K1702" s="45" t="s">
        <v>1092</v>
      </c>
      <c r="L1702" s="42"/>
      <c r="M1702" s="42"/>
      <c r="N1702" s="44">
        <v>0</v>
      </c>
      <c r="O1702" s="44">
        <v>933000</v>
      </c>
      <c r="P1702" s="44">
        <v>0</v>
      </c>
      <c r="Q1702" s="44">
        <v>0</v>
      </c>
      <c r="R1702" s="44">
        <v>0</v>
      </c>
      <c r="S1702" s="42"/>
      <c r="W1702" s="5" t="str" cm="1">
        <f t="array" ref="W1702">_xlfn.LET(
 _xlpm.a, TRIM(_xlfn.TEXTSPLIT(M1702,",")),
 _xlpm.b, TRIM(_xlfn.TEXTSPLIT(L1702,",")),
 IFERROR(_xlfn._xlws.FILTER(_xlpm.a, ISNA(MATCH(_xlpm.a,_xlpm.b,0))), "Không có khác biệt")
)</f>
        <v>Không có khác biệt</v>
      </c>
    </row>
    <row r="1703" spans="1:23" ht="71.25">
      <c r="A1703" s="44">
        <v>20252</v>
      </c>
      <c r="B1703" s="45" t="s">
        <v>8926</v>
      </c>
      <c r="C1703" s="44">
        <v>2025</v>
      </c>
      <c r="D1703" s="45" t="s">
        <v>1120</v>
      </c>
      <c r="E1703" s="45" t="s">
        <v>1087</v>
      </c>
      <c r="F1703" s="45" t="s">
        <v>19</v>
      </c>
      <c r="G1703" s="45" t="s">
        <v>1121</v>
      </c>
      <c r="H1703" s="42"/>
      <c r="I1703" s="44">
        <v>2540020</v>
      </c>
      <c r="J1703" s="45" t="s">
        <v>4216</v>
      </c>
      <c r="K1703" s="45" t="s">
        <v>1092</v>
      </c>
      <c r="L1703" s="42"/>
      <c r="M1703" s="42"/>
      <c r="N1703" s="44">
        <v>0</v>
      </c>
      <c r="O1703" s="44">
        <v>0</v>
      </c>
      <c r="P1703" s="44">
        <v>0</v>
      </c>
      <c r="Q1703" s="44">
        <v>28000000</v>
      </c>
      <c r="R1703" s="44">
        <v>28000000</v>
      </c>
      <c r="S1703" s="42"/>
      <c r="W1703" s="5" t="str" cm="1">
        <f t="array" ref="W1703">_xlfn.LET(
 _xlpm.a, TRIM(_xlfn.TEXTSPLIT(M1703,",")),
 _xlpm.b, TRIM(_xlfn.TEXTSPLIT(L1703,",")),
 IFERROR(_xlfn._xlws.FILTER(_xlpm.a, ISNA(MATCH(_xlpm.a,_xlpm.b,0))), "Không có khác biệt")
)</f>
        <v>Không có khác biệt</v>
      </c>
    </row>
    <row r="1704" spans="1:23" ht="71.25">
      <c r="A1704" s="44">
        <v>20252</v>
      </c>
      <c r="B1704" s="45" t="s">
        <v>8926</v>
      </c>
      <c r="C1704" s="44">
        <v>2025</v>
      </c>
      <c r="D1704" s="45" t="s">
        <v>1117</v>
      </c>
      <c r="E1704" s="45" t="s">
        <v>1087</v>
      </c>
      <c r="F1704" s="45" t="s">
        <v>1088</v>
      </c>
      <c r="G1704" s="45" t="s">
        <v>1089</v>
      </c>
      <c r="H1704" s="45" t="s">
        <v>1090</v>
      </c>
      <c r="I1704" s="44">
        <v>2511104</v>
      </c>
      <c r="J1704" s="45" t="s">
        <v>15</v>
      </c>
      <c r="K1704" s="45" t="s">
        <v>1092</v>
      </c>
      <c r="L1704" s="42"/>
      <c r="M1704" s="42"/>
      <c r="N1704" s="44">
        <v>0</v>
      </c>
      <c r="O1704" s="44">
        <v>933000</v>
      </c>
      <c r="P1704" s="44">
        <v>0</v>
      </c>
      <c r="Q1704" s="44">
        <v>26124000</v>
      </c>
      <c r="R1704" s="44">
        <v>26124000</v>
      </c>
      <c r="S1704" s="42"/>
      <c r="W1704" s="5" t="str" cm="1">
        <f t="array" ref="W1704">_xlfn.LET(
 _xlpm.a, TRIM(_xlfn.TEXTSPLIT(M1704,",")),
 _xlpm.b, TRIM(_xlfn.TEXTSPLIT(L1704,",")),
 IFERROR(_xlfn._xlws.FILTER(_xlpm.a, ISNA(MATCH(_xlpm.a,_xlpm.b,0))), "Không có khác biệt")
)</f>
        <v>Không có khác biệt</v>
      </c>
    </row>
    <row r="1705" spans="1:23" ht="71.25">
      <c r="A1705" s="44">
        <v>20252</v>
      </c>
      <c r="B1705" s="45" t="s">
        <v>8926</v>
      </c>
      <c r="C1705" s="44">
        <v>2021</v>
      </c>
      <c r="D1705" s="45" t="s">
        <v>1248</v>
      </c>
      <c r="E1705" s="45" t="s">
        <v>1095</v>
      </c>
      <c r="F1705" s="45" t="s">
        <v>1088</v>
      </c>
      <c r="G1705" s="45" t="s">
        <v>1145</v>
      </c>
      <c r="H1705" s="45" t="s">
        <v>1090</v>
      </c>
      <c r="I1705" s="45" t="s">
        <v>4217</v>
      </c>
      <c r="J1705" s="45" t="s">
        <v>4218</v>
      </c>
      <c r="K1705" s="45" t="s">
        <v>1092</v>
      </c>
      <c r="L1705" s="42"/>
      <c r="M1705" s="42"/>
      <c r="N1705" s="44">
        <v>0</v>
      </c>
      <c r="O1705" s="44">
        <v>933000</v>
      </c>
      <c r="P1705" s="44">
        <v>0</v>
      </c>
      <c r="Q1705" s="44">
        <v>0</v>
      </c>
      <c r="R1705" s="44">
        <v>0</v>
      </c>
      <c r="S1705" s="42"/>
      <c r="W1705" s="5" t="str" cm="1">
        <f t="array" ref="W1705">_xlfn.LET(
 _xlpm.a, TRIM(_xlfn.TEXTSPLIT(M1705,",")),
 _xlpm.b, TRIM(_xlfn.TEXTSPLIT(L1705,",")),
 IFERROR(_xlfn._xlws.FILTER(_xlpm.a, ISNA(MATCH(_xlpm.a,_xlpm.b,0))), "Không có khác biệt")
)</f>
        <v>Không có khác biệt</v>
      </c>
    </row>
    <row r="1706" spans="1:23" ht="71.25">
      <c r="A1706" s="44">
        <v>20252</v>
      </c>
      <c r="B1706" s="45" t="s">
        <v>8926</v>
      </c>
      <c r="C1706" s="44">
        <v>2024</v>
      </c>
      <c r="D1706" s="45" t="s">
        <v>1110</v>
      </c>
      <c r="E1706" s="45" t="s">
        <v>1095</v>
      </c>
      <c r="F1706" s="45" t="s">
        <v>1088</v>
      </c>
      <c r="G1706" s="45" t="s">
        <v>1128</v>
      </c>
      <c r="H1706" s="45" t="s">
        <v>1101</v>
      </c>
      <c r="I1706" s="44">
        <v>2410920</v>
      </c>
      <c r="J1706" s="45" t="s">
        <v>4219</v>
      </c>
      <c r="K1706" s="45" t="s">
        <v>1092</v>
      </c>
      <c r="L1706" s="42"/>
      <c r="M1706" s="42"/>
      <c r="N1706" s="44">
        <v>0</v>
      </c>
      <c r="O1706" s="44">
        <v>933000</v>
      </c>
      <c r="P1706" s="44">
        <v>0</v>
      </c>
      <c r="Q1706" s="44">
        <v>28000000</v>
      </c>
      <c r="R1706" s="44">
        <v>28000000</v>
      </c>
      <c r="S1706" s="42"/>
      <c r="W1706" s="5" t="str" cm="1">
        <f t="array" ref="W1706">_xlfn.LET(
 _xlpm.a, TRIM(_xlfn.TEXTSPLIT(M1706,",")),
 _xlpm.b, TRIM(_xlfn.TEXTSPLIT(L1706,",")),
 IFERROR(_xlfn._xlws.FILTER(_xlpm.a, ISNA(MATCH(_xlpm.a,_xlpm.b,0))), "Không có khác biệt")
)</f>
        <v>Không có khác biệt</v>
      </c>
    </row>
    <row r="1707" spans="1:23" ht="71.25">
      <c r="A1707" s="44">
        <v>20252</v>
      </c>
      <c r="B1707" s="45" t="s">
        <v>8926</v>
      </c>
      <c r="C1707" s="44">
        <v>2025</v>
      </c>
      <c r="D1707" s="45" t="s">
        <v>1343</v>
      </c>
      <c r="E1707" s="45" t="s">
        <v>1087</v>
      </c>
      <c r="F1707" s="45" t="s">
        <v>19</v>
      </c>
      <c r="G1707" s="45" t="s">
        <v>1096</v>
      </c>
      <c r="H1707" s="42"/>
      <c r="I1707" s="44">
        <v>2540038</v>
      </c>
      <c r="J1707" s="45" t="s">
        <v>1018</v>
      </c>
      <c r="K1707" s="45" t="s">
        <v>1092</v>
      </c>
      <c r="L1707" s="42"/>
      <c r="M1707" s="42"/>
      <c r="N1707" s="44">
        <v>0</v>
      </c>
      <c r="O1707" s="44">
        <v>0</v>
      </c>
      <c r="P1707" s="44">
        <v>0</v>
      </c>
      <c r="Q1707" s="44">
        <v>28000000</v>
      </c>
      <c r="R1707" s="44">
        <v>28000000</v>
      </c>
      <c r="S1707" s="42"/>
      <c r="W1707" s="5" t="str" cm="1">
        <f t="array" ref="W1707">_xlfn.LET(
 _xlpm.a, TRIM(_xlfn.TEXTSPLIT(M1707,",")),
 _xlpm.b, TRIM(_xlfn.TEXTSPLIT(L1707,",")),
 IFERROR(_xlfn._xlws.FILTER(_xlpm.a, ISNA(MATCH(_xlpm.a,_xlpm.b,0))), "Không có khác biệt")
)</f>
        <v>Không có khác biệt</v>
      </c>
    </row>
    <row r="1708" spans="1:23" ht="71.25">
      <c r="A1708" s="44">
        <v>20252</v>
      </c>
      <c r="B1708" s="45" t="s">
        <v>8926</v>
      </c>
      <c r="C1708" s="44">
        <v>2022</v>
      </c>
      <c r="D1708" s="45" t="s">
        <v>1144</v>
      </c>
      <c r="E1708" s="45" t="s">
        <v>1095</v>
      </c>
      <c r="F1708" s="45" t="s">
        <v>1088</v>
      </c>
      <c r="G1708" s="45" t="s">
        <v>1145</v>
      </c>
      <c r="H1708" s="45" t="s">
        <v>1090</v>
      </c>
      <c r="I1708" s="45" t="s">
        <v>4220</v>
      </c>
      <c r="J1708" s="45" t="s">
        <v>4221</v>
      </c>
      <c r="K1708" s="45" t="s">
        <v>1092</v>
      </c>
      <c r="L1708" s="45" t="s">
        <v>8939</v>
      </c>
      <c r="M1708" s="42"/>
      <c r="N1708" s="44">
        <v>2</v>
      </c>
      <c r="O1708" s="44">
        <v>933000</v>
      </c>
      <c r="P1708" s="44">
        <v>1866000</v>
      </c>
      <c r="Q1708" s="44">
        <v>23300000</v>
      </c>
      <c r="R1708" s="44">
        <v>21434000</v>
      </c>
      <c r="S1708" s="42"/>
      <c r="W1708" s="5" t="str" cm="1">
        <f t="array" ref="W1708">_xlfn.LET(
 _xlpm.a, TRIM(_xlfn.TEXTSPLIT(M1708,",")),
 _xlpm.b, TRIM(_xlfn.TEXTSPLIT(L1708,",")),
 IFERROR(_xlfn._xlws.FILTER(_xlpm.a, ISNA(MATCH(_xlpm.a,_xlpm.b,0))), "Không có khác biệt")
)</f>
        <v>Không có khác biệt</v>
      </c>
    </row>
    <row r="1709" spans="1:23" ht="71.25">
      <c r="A1709" s="44">
        <v>20252</v>
      </c>
      <c r="B1709" s="45" t="s">
        <v>8926</v>
      </c>
      <c r="C1709" s="44">
        <v>2023</v>
      </c>
      <c r="D1709" s="45" t="s">
        <v>1127</v>
      </c>
      <c r="E1709" s="45" t="s">
        <v>1095</v>
      </c>
      <c r="F1709" s="45" t="s">
        <v>1088</v>
      </c>
      <c r="G1709" s="45" t="s">
        <v>1207</v>
      </c>
      <c r="H1709" s="45" t="s">
        <v>1101</v>
      </c>
      <c r="I1709" s="45" t="s">
        <v>4223</v>
      </c>
      <c r="J1709" s="45" t="s">
        <v>4224</v>
      </c>
      <c r="K1709" s="45" t="s">
        <v>1092</v>
      </c>
      <c r="L1709" s="42"/>
      <c r="M1709" s="42"/>
      <c r="N1709" s="44">
        <v>0</v>
      </c>
      <c r="O1709" s="44">
        <v>933000</v>
      </c>
      <c r="P1709" s="44">
        <v>0</v>
      </c>
      <c r="Q1709" s="44">
        <v>28000000</v>
      </c>
      <c r="R1709" s="44">
        <v>28000000</v>
      </c>
      <c r="S1709" s="42"/>
      <c r="W1709" s="5" t="str" cm="1">
        <f t="array" ref="W1709">_xlfn.LET(
 _xlpm.a, TRIM(_xlfn.TEXTSPLIT(M1709,",")),
 _xlpm.b, TRIM(_xlfn.TEXTSPLIT(L1709,",")),
 IFERROR(_xlfn._xlws.FILTER(_xlpm.a, ISNA(MATCH(_xlpm.a,_xlpm.b,0))), "Không có khác biệt")
)</f>
        <v>Không có khác biệt</v>
      </c>
    </row>
    <row r="1710" spans="1:23" ht="71.25">
      <c r="A1710" s="44">
        <v>20252</v>
      </c>
      <c r="B1710" s="45" t="s">
        <v>8926</v>
      </c>
      <c r="C1710" s="44">
        <v>2022</v>
      </c>
      <c r="D1710" s="45" t="s">
        <v>1141</v>
      </c>
      <c r="E1710" s="45" t="s">
        <v>1095</v>
      </c>
      <c r="F1710" s="45" t="s">
        <v>1088</v>
      </c>
      <c r="G1710" s="45" t="s">
        <v>1089</v>
      </c>
      <c r="H1710" s="45" t="s">
        <v>1101</v>
      </c>
      <c r="I1710" s="45" t="s">
        <v>4226</v>
      </c>
      <c r="J1710" s="45" t="s">
        <v>1289</v>
      </c>
      <c r="K1710" s="45" t="s">
        <v>1092</v>
      </c>
      <c r="L1710" s="42"/>
      <c r="M1710" s="42"/>
      <c r="N1710" s="44">
        <v>0</v>
      </c>
      <c r="O1710" s="44">
        <v>933000</v>
      </c>
      <c r="P1710" s="44">
        <v>0</v>
      </c>
      <c r="Q1710" s="44">
        <v>0</v>
      </c>
      <c r="R1710" s="44">
        <v>0</v>
      </c>
      <c r="S1710" s="42"/>
      <c r="W1710" s="5" t="str" cm="1">
        <f t="array" ref="W1710">_xlfn.LET(
 _xlpm.a, TRIM(_xlfn.TEXTSPLIT(M1710,",")),
 _xlpm.b, TRIM(_xlfn.TEXTSPLIT(L1710,",")),
 IFERROR(_xlfn._xlws.FILTER(_xlpm.a, ISNA(MATCH(_xlpm.a,_xlpm.b,0))), "Không có khác biệt")
)</f>
        <v>Không có khác biệt</v>
      </c>
    </row>
    <row r="1711" spans="1:23" ht="71.25">
      <c r="A1711" s="44">
        <v>20252</v>
      </c>
      <c r="B1711" s="45" t="s">
        <v>8926</v>
      </c>
      <c r="C1711" s="44">
        <v>2025</v>
      </c>
      <c r="D1711" s="45" t="s">
        <v>1120</v>
      </c>
      <c r="E1711" s="45" t="s">
        <v>1087</v>
      </c>
      <c r="F1711" s="45" t="s">
        <v>19</v>
      </c>
      <c r="G1711" s="45" t="s">
        <v>1152</v>
      </c>
      <c r="H1711" s="42"/>
      <c r="I1711" s="44">
        <v>2540109</v>
      </c>
      <c r="J1711" s="45" t="s">
        <v>4227</v>
      </c>
      <c r="K1711" s="45" t="s">
        <v>1092</v>
      </c>
      <c r="L1711" s="42"/>
      <c r="M1711" s="42"/>
      <c r="N1711" s="44">
        <v>0</v>
      </c>
      <c r="O1711" s="44">
        <v>0</v>
      </c>
      <c r="P1711" s="44">
        <v>0</v>
      </c>
      <c r="Q1711" s="44">
        <v>28000000</v>
      </c>
      <c r="R1711" s="44">
        <v>28000000</v>
      </c>
      <c r="S1711" s="42"/>
      <c r="W1711" s="5" t="str" cm="1">
        <f t="array" ref="W1711">_xlfn.LET(
 _xlpm.a, TRIM(_xlfn.TEXTSPLIT(M1711,",")),
 _xlpm.b, TRIM(_xlfn.TEXTSPLIT(L1711,",")),
 IFERROR(_xlfn._xlws.FILTER(_xlpm.a, ISNA(MATCH(_xlpm.a,_xlpm.b,0))), "Không có khác biệt")
)</f>
        <v>Không có khác biệt</v>
      </c>
    </row>
    <row r="1712" spans="1:23" ht="71.25">
      <c r="A1712" s="44">
        <v>20252</v>
      </c>
      <c r="B1712" s="45" t="s">
        <v>8926</v>
      </c>
      <c r="C1712" s="44">
        <v>2025</v>
      </c>
      <c r="D1712" s="45" t="s">
        <v>1117</v>
      </c>
      <c r="E1712" s="45" t="s">
        <v>1087</v>
      </c>
      <c r="F1712" s="45" t="s">
        <v>1088</v>
      </c>
      <c r="G1712" s="45" t="s">
        <v>1235</v>
      </c>
      <c r="H1712" s="45" t="s">
        <v>1090</v>
      </c>
      <c r="I1712" s="44">
        <v>2511183</v>
      </c>
      <c r="J1712" s="45" t="s">
        <v>4229</v>
      </c>
      <c r="K1712" s="45" t="s">
        <v>1092</v>
      </c>
      <c r="L1712" s="42"/>
      <c r="M1712" s="42"/>
      <c r="N1712" s="44">
        <v>0</v>
      </c>
      <c r="O1712" s="44">
        <v>933000</v>
      </c>
      <c r="P1712" s="44">
        <v>0</v>
      </c>
      <c r="Q1712" s="44">
        <v>26124000</v>
      </c>
      <c r="R1712" s="44">
        <v>26124000</v>
      </c>
      <c r="S1712" s="42"/>
      <c r="W1712" s="5" t="str" cm="1">
        <f t="array" ref="W1712">_xlfn.LET(
 _xlpm.a, TRIM(_xlfn.TEXTSPLIT(M1712,",")),
 _xlpm.b, TRIM(_xlfn.TEXTSPLIT(L1712,",")),
 IFERROR(_xlfn._xlws.FILTER(_xlpm.a, ISNA(MATCH(_xlpm.a,_xlpm.b,0))), "Không có khác biệt")
)</f>
        <v>Không có khác biệt</v>
      </c>
    </row>
    <row r="1713" spans="1:23" ht="71.25">
      <c r="A1713" s="44">
        <v>20252</v>
      </c>
      <c r="B1713" s="45" t="s">
        <v>8926</v>
      </c>
      <c r="C1713" s="44">
        <v>2023</v>
      </c>
      <c r="D1713" s="45" t="s">
        <v>1127</v>
      </c>
      <c r="E1713" s="45" t="s">
        <v>1095</v>
      </c>
      <c r="F1713" s="45" t="s">
        <v>1088</v>
      </c>
      <c r="G1713" s="45" t="s">
        <v>1118</v>
      </c>
      <c r="H1713" s="45" t="s">
        <v>1101</v>
      </c>
      <c r="I1713" s="45" t="s">
        <v>4230</v>
      </c>
      <c r="J1713" s="45" t="s">
        <v>4231</v>
      </c>
      <c r="K1713" s="45" t="s">
        <v>1092</v>
      </c>
      <c r="L1713" s="42"/>
      <c r="M1713" s="42"/>
      <c r="N1713" s="44">
        <v>0</v>
      </c>
      <c r="O1713" s="44">
        <v>933000</v>
      </c>
      <c r="P1713" s="44">
        <v>0</v>
      </c>
      <c r="Q1713" s="44">
        <v>28000000</v>
      </c>
      <c r="R1713" s="44">
        <v>28000000</v>
      </c>
      <c r="S1713" s="42"/>
      <c r="W1713" s="5" t="str" cm="1">
        <f t="array" ref="W1713">_xlfn.LET(
 _xlpm.a, TRIM(_xlfn.TEXTSPLIT(M1713,",")),
 _xlpm.b, TRIM(_xlfn.TEXTSPLIT(L1713,",")),
 IFERROR(_xlfn._xlws.FILTER(_xlpm.a, ISNA(MATCH(_xlpm.a,_xlpm.b,0))), "Không có khác biệt")
)</f>
        <v>Không có khác biệt</v>
      </c>
    </row>
    <row r="1714" spans="1:23" ht="71.25">
      <c r="A1714" s="44">
        <v>20252</v>
      </c>
      <c r="B1714" s="45" t="s">
        <v>8926</v>
      </c>
      <c r="C1714" s="44">
        <v>2022</v>
      </c>
      <c r="D1714" s="45" t="s">
        <v>1141</v>
      </c>
      <c r="E1714" s="45" t="s">
        <v>1095</v>
      </c>
      <c r="F1714" s="45" t="s">
        <v>1088</v>
      </c>
      <c r="G1714" s="45" t="s">
        <v>1118</v>
      </c>
      <c r="H1714" s="45" t="s">
        <v>1101</v>
      </c>
      <c r="I1714" s="45" t="s">
        <v>4233</v>
      </c>
      <c r="J1714" s="45" t="s">
        <v>4234</v>
      </c>
      <c r="K1714" s="45" t="s">
        <v>1092</v>
      </c>
      <c r="L1714" s="42"/>
      <c r="M1714" s="42"/>
      <c r="N1714" s="44">
        <v>0</v>
      </c>
      <c r="O1714" s="44">
        <v>933000</v>
      </c>
      <c r="P1714" s="44">
        <v>0</v>
      </c>
      <c r="Q1714" s="44">
        <v>0</v>
      </c>
      <c r="R1714" s="44">
        <v>0</v>
      </c>
      <c r="S1714" s="42"/>
      <c r="W1714" s="5" t="str" cm="1">
        <f t="array" ref="W1714">_xlfn.LET(
 _xlpm.a, TRIM(_xlfn.TEXTSPLIT(M1714,",")),
 _xlpm.b, TRIM(_xlfn.TEXTSPLIT(L1714,",")),
 IFERROR(_xlfn._xlws.FILTER(_xlpm.a, ISNA(MATCH(_xlpm.a,_xlpm.b,0))), "Không có khác biệt")
)</f>
        <v>Không có khác biệt</v>
      </c>
    </row>
    <row r="1715" spans="1:23" ht="71.25">
      <c r="A1715" s="44">
        <v>20252</v>
      </c>
      <c r="B1715" s="45" t="s">
        <v>8926</v>
      </c>
      <c r="C1715" s="44">
        <v>2025</v>
      </c>
      <c r="D1715" s="45" t="s">
        <v>1117</v>
      </c>
      <c r="E1715" s="45" t="s">
        <v>1087</v>
      </c>
      <c r="F1715" s="45" t="s">
        <v>1088</v>
      </c>
      <c r="G1715" s="45" t="s">
        <v>1124</v>
      </c>
      <c r="H1715" s="45" t="s">
        <v>1090</v>
      </c>
      <c r="I1715" s="44">
        <v>2511150</v>
      </c>
      <c r="J1715" s="45" t="s">
        <v>4236</v>
      </c>
      <c r="K1715" s="45" t="s">
        <v>1092</v>
      </c>
      <c r="L1715" s="42"/>
      <c r="M1715" s="42"/>
      <c r="N1715" s="44">
        <v>0</v>
      </c>
      <c r="O1715" s="44">
        <v>933000</v>
      </c>
      <c r="P1715" s="44">
        <v>0</v>
      </c>
      <c r="Q1715" s="44">
        <v>26124000</v>
      </c>
      <c r="R1715" s="44">
        <v>26124000</v>
      </c>
      <c r="S1715" s="42"/>
      <c r="W1715" s="5" t="str" cm="1">
        <f t="array" ref="W1715">_xlfn.LET(
 _xlpm.a, TRIM(_xlfn.TEXTSPLIT(M1715,",")),
 _xlpm.b, TRIM(_xlfn.TEXTSPLIT(L1715,",")),
 IFERROR(_xlfn._xlws.FILTER(_xlpm.a, ISNA(MATCH(_xlpm.a,_xlpm.b,0))), "Không có khác biệt")
)</f>
        <v>Không có khác biệt</v>
      </c>
    </row>
    <row r="1716" spans="1:23" ht="71.25">
      <c r="A1716" s="44">
        <v>20252</v>
      </c>
      <c r="B1716" s="45" t="s">
        <v>8926</v>
      </c>
      <c r="C1716" s="44">
        <v>2025</v>
      </c>
      <c r="D1716" s="45" t="s">
        <v>1120</v>
      </c>
      <c r="E1716" s="45" t="s">
        <v>1087</v>
      </c>
      <c r="F1716" s="45" t="s">
        <v>19</v>
      </c>
      <c r="G1716" s="45" t="s">
        <v>1528</v>
      </c>
      <c r="H1716" s="42"/>
      <c r="I1716" s="44">
        <v>2540089</v>
      </c>
      <c r="J1716" s="45" t="s">
        <v>4237</v>
      </c>
      <c r="K1716" s="45" t="s">
        <v>1092</v>
      </c>
      <c r="L1716" s="42"/>
      <c r="M1716" s="42"/>
      <c r="N1716" s="44">
        <v>0</v>
      </c>
      <c r="O1716" s="44">
        <v>0</v>
      </c>
      <c r="P1716" s="44">
        <v>0</v>
      </c>
      <c r="Q1716" s="44">
        <v>28000000</v>
      </c>
      <c r="R1716" s="44">
        <v>28000000</v>
      </c>
      <c r="S1716" s="42"/>
      <c r="W1716" s="5" t="str" cm="1">
        <f t="array" ref="W1716">_xlfn.LET(
 _xlpm.a, TRIM(_xlfn.TEXTSPLIT(M1716,",")),
 _xlpm.b, TRIM(_xlfn.TEXTSPLIT(L1716,",")),
 IFERROR(_xlfn._xlws.FILTER(_xlpm.a, ISNA(MATCH(_xlpm.a,_xlpm.b,0))), "Không có khác biệt")
)</f>
        <v>Không có khác biệt</v>
      </c>
    </row>
    <row r="1717" spans="1:23" ht="71.25">
      <c r="A1717" s="44">
        <v>20252</v>
      </c>
      <c r="B1717" s="45" t="s">
        <v>8926</v>
      </c>
      <c r="C1717" s="44">
        <v>2022</v>
      </c>
      <c r="D1717" s="45" t="s">
        <v>1141</v>
      </c>
      <c r="E1717" s="45" t="s">
        <v>1095</v>
      </c>
      <c r="F1717" s="45" t="s">
        <v>1088</v>
      </c>
      <c r="G1717" s="45" t="s">
        <v>1118</v>
      </c>
      <c r="H1717" s="45" t="s">
        <v>1101</v>
      </c>
      <c r="I1717" s="45" t="s">
        <v>4239</v>
      </c>
      <c r="J1717" s="45" t="s">
        <v>4240</v>
      </c>
      <c r="K1717" s="45" t="s">
        <v>1092</v>
      </c>
      <c r="L1717" s="45" t="s">
        <v>8939</v>
      </c>
      <c r="M1717" s="42"/>
      <c r="N1717" s="44">
        <v>2</v>
      </c>
      <c r="O1717" s="44">
        <v>933000</v>
      </c>
      <c r="P1717" s="44">
        <v>1866000</v>
      </c>
      <c r="Q1717" s="44">
        <v>28000000</v>
      </c>
      <c r="R1717" s="44">
        <v>26134000</v>
      </c>
      <c r="S1717" s="42"/>
      <c r="W1717" s="5" t="str" cm="1">
        <f t="array" ref="W1717">_xlfn.LET(
 _xlpm.a, TRIM(_xlfn.TEXTSPLIT(M1717,",")),
 _xlpm.b, TRIM(_xlfn.TEXTSPLIT(L1717,",")),
 IFERROR(_xlfn._xlws.FILTER(_xlpm.a, ISNA(MATCH(_xlpm.a,_xlpm.b,0))), "Không có khác biệt")
)</f>
        <v>Không có khác biệt</v>
      </c>
    </row>
    <row r="1718" spans="1:23" ht="71.25">
      <c r="A1718" s="44">
        <v>20252</v>
      </c>
      <c r="B1718" s="45" t="s">
        <v>8926</v>
      </c>
      <c r="C1718" s="44">
        <v>2024</v>
      </c>
      <c r="D1718" s="45" t="s">
        <v>1591</v>
      </c>
      <c r="E1718" s="45" t="s">
        <v>1095</v>
      </c>
      <c r="F1718" s="45" t="s">
        <v>19</v>
      </c>
      <c r="G1718" s="46" t="s">
        <v>1592</v>
      </c>
      <c r="H1718" s="42"/>
      <c r="I1718" s="44">
        <v>2440066</v>
      </c>
      <c r="J1718" s="45" t="s">
        <v>999</v>
      </c>
      <c r="K1718" s="45" t="s">
        <v>1092</v>
      </c>
      <c r="L1718" s="42"/>
      <c r="M1718" s="42"/>
      <c r="N1718" s="44">
        <v>0</v>
      </c>
      <c r="O1718" s="44">
        <v>0</v>
      </c>
      <c r="P1718" s="44">
        <v>0</v>
      </c>
      <c r="Q1718" s="44">
        <v>28000000</v>
      </c>
      <c r="R1718" s="44">
        <v>28000000</v>
      </c>
      <c r="S1718" s="42"/>
      <c r="W1718" s="5" t="str" cm="1">
        <f t="array" ref="W1718">_xlfn.LET(
 _xlpm.a, TRIM(_xlfn.TEXTSPLIT(M1718,",")),
 _xlpm.b, TRIM(_xlfn.TEXTSPLIT(L1718,",")),
 IFERROR(_xlfn._xlws.FILTER(_xlpm.a, ISNA(MATCH(_xlpm.a,_xlpm.b,0))), "Không có khác biệt")
)</f>
        <v>Không có khác biệt</v>
      </c>
    </row>
    <row r="1719" spans="1:23" ht="85.5">
      <c r="A1719" s="44">
        <v>20252</v>
      </c>
      <c r="B1719" s="45" t="s">
        <v>8926</v>
      </c>
      <c r="C1719" s="44">
        <v>2025</v>
      </c>
      <c r="D1719" s="45" t="s">
        <v>1117</v>
      </c>
      <c r="E1719" s="45" t="s">
        <v>1087</v>
      </c>
      <c r="F1719" s="45" t="s">
        <v>1088</v>
      </c>
      <c r="G1719" s="45" t="s">
        <v>1218</v>
      </c>
      <c r="H1719" s="45" t="s">
        <v>1101</v>
      </c>
      <c r="I1719" s="44">
        <v>2510678</v>
      </c>
      <c r="J1719" s="45" t="s">
        <v>2231</v>
      </c>
      <c r="K1719" s="45" t="s">
        <v>1092</v>
      </c>
      <c r="L1719" s="45" t="s">
        <v>9274</v>
      </c>
      <c r="M1719" s="45" t="s">
        <v>9697</v>
      </c>
      <c r="N1719" s="44">
        <v>17</v>
      </c>
      <c r="O1719" s="44">
        <v>2084000</v>
      </c>
      <c r="P1719" s="44">
        <v>35428000</v>
      </c>
      <c r="Q1719" s="44">
        <v>37532000</v>
      </c>
      <c r="R1719" s="44">
        <v>2104000</v>
      </c>
      <c r="S1719" s="42"/>
      <c r="W1719" s="5" t="str" cm="1">
        <f t="array" ref="W1719">_xlfn.LET(
 _xlpm.a, TRIM(_xlfn.TEXTSPLIT(M1719,",")),
 _xlpm.b, TRIM(_xlfn.TEXTSPLIT(L1719,",")),
 IFERROR(_xlfn._xlws.FILTER(_xlpm.a, ISNA(MATCH(_xlpm.a,_xlpm.b,0))), "Không có khác biệt")
)</f>
        <v>Không có khác biệt</v>
      </c>
    </row>
    <row r="1720" spans="1:23" ht="71.25">
      <c r="A1720" s="44">
        <v>20252</v>
      </c>
      <c r="B1720" s="45" t="s">
        <v>8926</v>
      </c>
      <c r="C1720" s="44">
        <v>2024</v>
      </c>
      <c r="D1720" s="45" t="s">
        <v>1591</v>
      </c>
      <c r="E1720" s="45" t="s">
        <v>1095</v>
      </c>
      <c r="F1720" s="45" t="s">
        <v>19</v>
      </c>
      <c r="G1720" s="45" t="s">
        <v>1121</v>
      </c>
      <c r="H1720" s="42"/>
      <c r="I1720" s="44">
        <v>2440030</v>
      </c>
      <c r="J1720" s="45" t="s">
        <v>749</v>
      </c>
      <c r="K1720" s="45" t="s">
        <v>1092</v>
      </c>
      <c r="L1720" s="42"/>
      <c r="M1720" s="42"/>
      <c r="N1720" s="44">
        <v>0</v>
      </c>
      <c r="O1720" s="44">
        <v>0</v>
      </c>
      <c r="P1720" s="44">
        <v>0</v>
      </c>
      <c r="Q1720" s="44">
        <v>28000000</v>
      </c>
      <c r="R1720" s="44">
        <v>28000000</v>
      </c>
      <c r="S1720" s="42"/>
      <c r="W1720" s="5" t="str" cm="1">
        <f t="array" ref="W1720">_xlfn.LET(
 _xlpm.a, TRIM(_xlfn.TEXTSPLIT(M1720,",")),
 _xlpm.b, TRIM(_xlfn.TEXTSPLIT(L1720,",")),
 IFERROR(_xlfn._xlws.FILTER(_xlpm.a, ISNA(MATCH(_xlpm.a,_xlpm.b,0))), "Không có khác biệt")
)</f>
        <v>Không có khác biệt</v>
      </c>
    </row>
    <row r="1721" spans="1:23" ht="71.25">
      <c r="A1721" s="44">
        <v>20252</v>
      </c>
      <c r="B1721" s="45" t="s">
        <v>8926</v>
      </c>
      <c r="C1721" s="44">
        <v>2024</v>
      </c>
      <c r="D1721" s="45" t="s">
        <v>1110</v>
      </c>
      <c r="E1721" s="45" t="s">
        <v>1095</v>
      </c>
      <c r="F1721" s="45" t="s">
        <v>1088</v>
      </c>
      <c r="G1721" s="45" t="s">
        <v>1124</v>
      </c>
      <c r="H1721" s="45" t="s">
        <v>1101</v>
      </c>
      <c r="I1721" s="44">
        <v>2410575</v>
      </c>
      <c r="J1721" s="45" t="s">
        <v>4242</v>
      </c>
      <c r="K1721" s="45" t="s">
        <v>1092</v>
      </c>
      <c r="L1721" s="45" t="s">
        <v>9698</v>
      </c>
      <c r="M1721" s="45" t="s">
        <v>9699</v>
      </c>
      <c r="N1721" s="44">
        <v>8</v>
      </c>
      <c r="O1721" s="44">
        <v>933000</v>
      </c>
      <c r="P1721" s="44">
        <v>7464000</v>
      </c>
      <c r="Q1721" s="44">
        <v>7464000</v>
      </c>
      <c r="R1721" s="44">
        <v>0</v>
      </c>
      <c r="S1721" s="42"/>
      <c r="W1721" s="5" t="str" cm="1">
        <f t="array" ref="W1721">_xlfn.LET(
 _xlpm.a, TRIM(_xlfn.TEXTSPLIT(M1721,",")),
 _xlpm.b, TRIM(_xlfn.TEXTSPLIT(L1721,",")),
 IFERROR(_xlfn._xlws.FILTER(_xlpm.a, ISNA(MATCH(_xlpm.a,_xlpm.b,0))), "Không có khác biệt")
)</f>
        <v>Không có khác biệt</v>
      </c>
    </row>
    <row r="1722" spans="1:23" ht="71.25">
      <c r="A1722" s="44">
        <v>20252</v>
      </c>
      <c r="B1722" s="45" t="s">
        <v>8926</v>
      </c>
      <c r="C1722" s="44">
        <v>2025</v>
      </c>
      <c r="D1722" s="45" t="s">
        <v>1117</v>
      </c>
      <c r="E1722" s="45" t="s">
        <v>1087</v>
      </c>
      <c r="F1722" s="45" t="s">
        <v>1088</v>
      </c>
      <c r="G1722" s="45" t="s">
        <v>1161</v>
      </c>
      <c r="H1722" s="45" t="s">
        <v>1090</v>
      </c>
      <c r="I1722" s="44">
        <v>2510319</v>
      </c>
      <c r="J1722" s="45" t="s">
        <v>4244</v>
      </c>
      <c r="K1722" s="45" t="s">
        <v>1092</v>
      </c>
      <c r="L1722" s="42"/>
      <c r="M1722" s="42"/>
      <c r="N1722" s="44">
        <v>0</v>
      </c>
      <c r="O1722" s="44">
        <v>933000</v>
      </c>
      <c r="P1722" s="44">
        <v>0</v>
      </c>
      <c r="Q1722" s="44">
        <v>26124000</v>
      </c>
      <c r="R1722" s="44">
        <v>26124000</v>
      </c>
      <c r="S1722" s="42"/>
      <c r="W1722" s="5" t="str" cm="1">
        <f t="array" ref="W1722">_xlfn.LET(
 _xlpm.a, TRIM(_xlfn.TEXTSPLIT(M1722,",")),
 _xlpm.b, TRIM(_xlfn.TEXTSPLIT(L1722,",")),
 IFERROR(_xlfn._xlws.FILTER(_xlpm.a, ISNA(MATCH(_xlpm.a,_xlpm.b,0))), "Không có khác biệt")
)</f>
        <v>Không có khác biệt</v>
      </c>
    </row>
    <row r="1723" spans="1:23" ht="71.25">
      <c r="A1723" s="44">
        <v>20252</v>
      </c>
      <c r="B1723" s="45" t="s">
        <v>8926</v>
      </c>
      <c r="C1723" s="44">
        <v>2023</v>
      </c>
      <c r="D1723" s="45" t="s">
        <v>1197</v>
      </c>
      <c r="E1723" s="45" t="s">
        <v>1095</v>
      </c>
      <c r="F1723" s="45" t="s">
        <v>1088</v>
      </c>
      <c r="G1723" s="45" t="s">
        <v>1268</v>
      </c>
      <c r="H1723" s="45" t="s">
        <v>1090</v>
      </c>
      <c r="I1723" s="45" t="s">
        <v>4245</v>
      </c>
      <c r="J1723" s="45" t="s">
        <v>4246</v>
      </c>
      <c r="K1723" s="45" t="s">
        <v>1092</v>
      </c>
      <c r="L1723" s="42"/>
      <c r="M1723" s="42"/>
      <c r="N1723" s="44">
        <v>0</v>
      </c>
      <c r="O1723" s="44">
        <v>933000</v>
      </c>
      <c r="P1723" s="44">
        <v>0</v>
      </c>
      <c r="Q1723" s="44">
        <v>28000000</v>
      </c>
      <c r="R1723" s="44">
        <v>28000000</v>
      </c>
      <c r="S1723" s="42"/>
      <c r="W1723" s="5" t="str" cm="1">
        <f t="array" ref="W1723">_xlfn.LET(
 _xlpm.a, TRIM(_xlfn.TEXTSPLIT(M1723,",")),
 _xlpm.b, TRIM(_xlfn.TEXTSPLIT(L1723,",")),
 IFERROR(_xlfn._xlws.FILTER(_xlpm.a, ISNA(MATCH(_xlpm.a,_xlpm.b,0))), "Không có khác biệt")
)</f>
        <v>Không có khác biệt</v>
      </c>
    </row>
    <row r="1724" spans="1:23" ht="71.25">
      <c r="A1724" s="44">
        <v>20252</v>
      </c>
      <c r="B1724" s="45" t="s">
        <v>8926</v>
      </c>
      <c r="C1724" s="44">
        <v>2022</v>
      </c>
      <c r="D1724" s="45" t="s">
        <v>1144</v>
      </c>
      <c r="E1724" s="45" t="s">
        <v>1095</v>
      </c>
      <c r="F1724" s="45" t="s">
        <v>1088</v>
      </c>
      <c r="G1724" s="45" t="s">
        <v>1249</v>
      </c>
      <c r="H1724" s="45" t="s">
        <v>1090</v>
      </c>
      <c r="I1724" s="45" t="s">
        <v>4247</v>
      </c>
      <c r="J1724" s="45" t="s">
        <v>4248</v>
      </c>
      <c r="K1724" s="45" t="s">
        <v>1092</v>
      </c>
      <c r="L1724" s="42"/>
      <c r="M1724" s="42"/>
      <c r="N1724" s="44">
        <v>0</v>
      </c>
      <c r="O1724" s="44">
        <v>933000</v>
      </c>
      <c r="P1724" s="44">
        <v>0</v>
      </c>
      <c r="Q1724" s="44">
        <v>23300000</v>
      </c>
      <c r="R1724" s="44">
        <v>23300000</v>
      </c>
      <c r="S1724" s="42"/>
      <c r="W1724" s="5" t="str" cm="1">
        <f t="array" ref="W1724">_xlfn.LET(
 _xlpm.a, TRIM(_xlfn.TEXTSPLIT(M1724,",")),
 _xlpm.b, TRIM(_xlfn.TEXTSPLIT(L1724,",")),
 IFERROR(_xlfn._xlws.FILTER(_xlpm.a, ISNA(MATCH(_xlpm.a,_xlpm.b,0))), "Không có khác biệt")
)</f>
        <v>Không có khác biệt</v>
      </c>
    </row>
    <row r="1725" spans="1:23" ht="85.5">
      <c r="A1725" s="44">
        <v>20252</v>
      </c>
      <c r="B1725" s="45" t="s">
        <v>8926</v>
      </c>
      <c r="C1725" s="44">
        <v>2025</v>
      </c>
      <c r="D1725" s="45" t="s">
        <v>1099</v>
      </c>
      <c r="E1725" s="45" t="s">
        <v>1087</v>
      </c>
      <c r="F1725" s="45" t="s">
        <v>1088</v>
      </c>
      <c r="G1725" s="45" t="s">
        <v>1124</v>
      </c>
      <c r="H1725" s="45" t="s">
        <v>1101</v>
      </c>
      <c r="I1725" s="44">
        <v>2511251</v>
      </c>
      <c r="J1725" s="45" t="s">
        <v>4250</v>
      </c>
      <c r="K1725" s="45" t="s">
        <v>1092</v>
      </c>
      <c r="L1725" s="45" t="s">
        <v>8981</v>
      </c>
      <c r="M1725" s="45" t="s">
        <v>9700</v>
      </c>
      <c r="N1725" s="44">
        <v>15</v>
      </c>
      <c r="O1725" s="44">
        <v>933000</v>
      </c>
      <c r="P1725" s="44">
        <v>13995000</v>
      </c>
      <c r="Q1725" s="44">
        <v>14918000</v>
      </c>
      <c r="R1725" s="44">
        <v>923000</v>
      </c>
      <c r="S1725" s="42"/>
      <c r="W1725" s="5" t="str" cm="1">
        <f t="array" ref="W1725">_xlfn.LET(
 _xlpm.a, TRIM(_xlfn.TEXTSPLIT(M1725,",")),
 _xlpm.b, TRIM(_xlfn.TEXTSPLIT(L1725,",")),
 IFERROR(_xlfn._xlws.FILTER(_xlpm.a, ISNA(MATCH(_xlpm.a,_xlpm.b,0))), "Không có khác biệt")
)</f>
        <v>Không có khác biệt</v>
      </c>
    </row>
    <row r="1726" spans="1:23" ht="71.25">
      <c r="A1726" s="44">
        <v>20252</v>
      </c>
      <c r="B1726" s="45" t="s">
        <v>8926</v>
      </c>
      <c r="C1726" s="44">
        <v>2024</v>
      </c>
      <c r="D1726" s="45" t="s">
        <v>1110</v>
      </c>
      <c r="E1726" s="45" t="s">
        <v>1095</v>
      </c>
      <c r="F1726" s="45" t="s">
        <v>1088</v>
      </c>
      <c r="G1726" s="45" t="s">
        <v>1118</v>
      </c>
      <c r="H1726" s="45" t="s">
        <v>1101</v>
      </c>
      <c r="I1726" s="44">
        <v>2410613</v>
      </c>
      <c r="J1726" s="45" t="s">
        <v>3004</v>
      </c>
      <c r="K1726" s="45" t="s">
        <v>1092</v>
      </c>
      <c r="L1726" s="45" t="s">
        <v>9673</v>
      </c>
      <c r="M1726" s="45" t="s">
        <v>9674</v>
      </c>
      <c r="N1726" s="44">
        <v>8</v>
      </c>
      <c r="O1726" s="44">
        <v>933000</v>
      </c>
      <c r="P1726" s="44">
        <v>7464000</v>
      </c>
      <c r="Q1726" s="44">
        <v>7464000</v>
      </c>
      <c r="R1726" s="44">
        <v>0</v>
      </c>
      <c r="S1726" s="42"/>
      <c r="W1726" s="5" t="str" cm="1">
        <f t="array" ref="W1726">_xlfn.LET(
 _xlpm.a, TRIM(_xlfn.TEXTSPLIT(M1726,",")),
 _xlpm.b, TRIM(_xlfn.TEXTSPLIT(L1726,",")),
 IFERROR(_xlfn._xlws.FILTER(_xlpm.a, ISNA(MATCH(_xlpm.a,_xlpm.b,0))), "Không có khác biệt")
)</f>
        <v>Không có khác biệt</v>
      </c>
    </row>
    <row r="1727" spans="1:23" ht="71.25">
      <c r="A1727" s="44">
        <v>20252</v>
      </c>
      <c r="B1727" s="45" t="s">
        <v>8926</v>
      </c>
      <c r="C1727" s="44">
        <v>2024</v>
      </c>
      <c r="D1727" s="45" t="s">
        <v>1110</v>
      </c>
      <c r="E1727" s="45" t="s">
        <v>1095</v>
      </c>
      <c r="F1727" s="45" t="s">
        <v>1088</v>
      </c>
      <c r="G1727" s="45" t="s">
        <v>1107</v>
      </c>
      <c r="H1727" s="45" t="s">
        <v>1101</v>
      </c>
      <c r="I1727" s="44">
        <v>2410844</v>
      </c>
      <c r="J1727" s="45" t="s">
        <v>4252</v>
      </c>
      <c r="K1727" s="45" t="s">
        <v>1092</v>
      </c>
      <c r="L1727" s="42"/>
      <c r="M1727" s="42"/>
      <c r="N1727" s="44">
        <v>0</v>
      </c>
      <c r="O1727" s="44">
        <v>933000</v>
      </c>
      <c r="P1727" s="44">
        <v>0</v>
      </c>
      <c r="Q1727" s="44">
        <v>28000000</v>
      </c>
      <c r="R1727" s="44">
        <v>28000000</v>
      </c>
      <c r="S1727" s="42"/>
      <c r="W1727" s="5" t="str" cm="1">
        <f t="array" ref="W1727">_xlfn.LET(
 _xlpm.a, TRIM(_xlfn.TEXTSPLIT(M1727,",")),
 _xlpm.b, TRIM(_xlfn.TEXTSPLIT(L1727,",")),
 IFERROR(_xlfn._xlws.FILTER(_xlpm.a, ISNA(MATCH(_xlpm.a,_xlpm.b,0))), "Không có khác biệt")
)</f>
        <v>Không có khác biệt</v>
      </c>
    </row>
    <row r="1728" spans="1:23" ht="71.25">
      <c r="A1728" s="44">
        <v>20252</v>
      </c>
      <c r="B1728" s="45" t="s">
        <v>8926</v>
      </c>
      <c r="C1728" s="44">
        <v>2024</v>
      </c>
      <c r="D1728" s="45" t="s">
        <v>1110</v>
      </c>
      <c r="E1728" s="45" t="s">
        <v>1095</v>
      </c>
      <c r="F1728" s="45" t="s">
        <v>1088</v>
      </c>
      <c r="G1728" s="45" t="s">
        <v>1235</v>
      </c>
      <c r="H1728" s="45" t="s">
        <v>1101</v>
      </c>
      <c r="I1728" s="44">
        <v>2410537</v>
      </c>
      <c r="J1728" s="45" t="s">
        <v>4254</v>
      </c>
      <c r="K1728" s="45" t="s">
        <v>1092</v>
      </c>
      <c r="L1728" s="45" t="s">
        <v>8951</v>
      </c>
      <c r="M1728" s="42"/>
      <c r="N1728" s="44">
        <v>4</v>
      </c>
      <c r="O1728" s="44">
        <v>933000</v>
      </c>
      <c r="P1728" s="44">
        <v>3732000</v>
      </c>
      <c r="Q1728" s="44">
        <v>28000000</v>
      </c>
      <c r="R1728" s="44">
        <v>24268000</v>
      </c>
      <c r="S1728" s="42"/>
      <c r="W1728" s="5" t="str" cm="1">
        <f t="array" ref="W1728">_xlfn.LET(
 _xlpm.a, TRIM(_xlfn.TEXTSPLIT(M1728,",")),
 _xlpm.b, TRIM(_xlfn.TEXTSPLIT(L1728,",")),
 IFERROR(_xlfn._xlws.FILTER(_xlpm.a, ISNA(MATCH(_xlpm.a,_xlpm.b,0))), "Không có khác biệt")
)</f>
        <v>Không có khác biệt</v>
      </c>
    </row>
    <row r="1729" spans="1:23" ht="85.5">
      <c r="A1729" s="44">
        <v>20252</v>
      </c>
      <c r="B1729" s="45" t="s">
        <v>8926</v>
      </c>
      <c r="C1729" s="44">
        <v>2025</v>
      </c>
      <c r="D1729" s="45" t="s">
        <v>1099</v>
      </c>
      <c r="E1729" s="45" t="s">
        <v>1087</v>
      </c>
      <c r="F1729" s="45" t="s">
        <v>1088</v>
      </c>
      <c r="G1729" s="45" t="s">
        <v>1124</v>
      </c>
      <c r="H1729" s="45" t="s">
        <v>1101</v>
      </c>
      <c r="I1729" s="44">
        <v>2511067</v>
      </c>
      <c r="J1729" s="45" t="s">
        <v>4255</v>
      </c>
      <c r="K1729" s="45" t="s">
        <v>1092</v>
      </c>
      <c r="L1729" s="45" t="s">
        <v>9139</v>
      </c>
      <c r="M1729" s="45" t="s">
        <v>9140</v>
      </c>
      <c r="N1729" s="44">
        <v>15</v>
      </c>
      <c r="O1729" s="44">
        <v>933000</v>
      </c>
      <c r="P1729" s="44">
        <v>13995000</v>
      </c>
      <c r="Q1729" s="44">
        <v>14918000</v>
      </c>
      <c r="R1729" s="44">
        <v>923000</v>
      </c>
      <c r="S1729" s="42"/>
      <c r="W1729" s="5" t="str" cm="1">
        <f t="array" ref="W1729">_xlfn.LET(
 _xlpm.a, TRIM(_xlfn.TEXTSPLIT(M1729,",")),
 _xlpm.b, TRIM(_xlfn.TEXTSPLIT(L1729,",")),
 IFERROR(_xlfn._xlws.FILTER(_xlpm.a, ISNA(MATCH(_xlpm.a,_xlpm.b,0))), "Không có khác biệt")
)</f>
        <v>Không có khác biệt</v>
      </c>
    </row>
    <row r="1730" spans="1:23" ht="71.25">
      <c r="A1730" s="44">
        <v>20252</v>
      </c>
      <c r="B1730" s="45" t="s">
        <v>8926</v>
      </c>
      <c r="C1730" s="44">
        <v>2023</v>
      </c>
      <c r="D1730" s="45" t="s">
        <v>1197</v>
      </c>
      <c r="E1730" s="45" t="s">
        <v>1095</v>
      </c>
      <c r="F1730" s="45" t="s">
        <v>1088</v>
      </c>
      <c r="G1730" s="45" t="s">
        <v>1145</v>
      </c>
      <c r="H1730" s="45" t="s">
        <v>1090</v>
      </c>
      <c r="I1730" s="45" t="s">
        <v>4256</v>
      </c>
      <c r="J1730" s="45" t="s">
        <v>4257</v>
      </c>
      <c r="K1730" s="45" t="s">
        <v>1092</v>
      </c>
      <c r="L1730" s="42"/>
      <c r="M1730" s="42"/>
      <c r="N1730" s="44">
        <v>0</v>
      </c>
      <c r="O1730" s="44">
        <v>933000</v>
      </c>
      <c r="P1730" s="44">
        <v>0</v>
      </c>
      <c r="Q1730" s="44">
        <v>28000000</v>
      </c>
      <c r="R1730" s="44">
        <v>28000000</v>
      </c>
      <c r="S1730" s="42"/>
      <c r="W1730" s="5" t="str" cm="1">
        <f t="array" ref="W1730">_xlfn.LET(
 _xlpm.a, TRIM(_xlfn.TEXTSPLIT(M1730,",")),
 _xlpm.b, TRIM(_xlfn.TEXTSPLIT(L1730,",")),
 IFERROR(_xlfn._xlws.FILTER(_xlpm.a, ISNA(MATCH(_xlpm.a,_xlpm.b,0))), "Không có khác biệt")
)</f>
        <v>Không có khác biệt</v>
      </c>
    </row>
    <row r="1731" spans="1:23" ht="71.25">
      <c r="A1731" s="44">
        <v>20252</v>
      </c>
      <c r="B1731" s="45" t="s">
        <v>8926</v>
      </c>
      <c r="C1731" s="44">
        <v>2025</v>
      </c>
      <c r="D1731" s="45" t="s">
        <v>1117</v>
      </c>
      <c r="E1731" s="45" t="s">
        <v>1087</v>
      </c>
      <c r="F1731" s="45" t="s">
        <v>1088</v>
      </c>
      <c r="G1731" s="45" t="s">
        <v>1089</v>
      </c>
      <c r="H1731" s="45" t="s">
        <v>1090</v>
      </c>
      <c r="I1731" s="44">
        <v>2510238</v>
      </c>
      <c r="J1731" s="45" t="s">
        <v>4258</v>
      </c>
      <c r="K1731" s="45" t="s">
        <v>1092</v>
      </c>
      <c r="L1731" s="42"/>
      <c r="M1731" s="42"/>
      <c r="N1731" s="44">
        <v>0</v>
      </c>
      <c r="O1731" s="44">
        <v>933000</v>
      </c>
      <c r="P1731" s="44">
        <v>0</v>
      </c>
      <c r="Q1731" s="44">
        <v>26124000</v>
      </c>
      <c r="R1731" s="44">
        <v>26124000</v>
      </c>
      <c r="S1731" s="42"/>
      <c r="W1731" s="5" t="str" cm="1">
        <f t="array" ref="W1731">_xlfn.LET(
 _xlpm.a, TRIM(_xlfn.TEXTSPLIT(M1731,",")),
 _xlpm.b, TRIM(_xlfn.TEXTSPLIT(L1731,",")),
 IFERROR(_xlfn._xlws.FILTER(_xlpm.a, ISNA(MATCH(_xlpm.a,_xlpm.b,0))), "Không có khác biệt")
)</f>
        <v>Không có khác biệt</v>
      </c>
    </row>
    <row r="1732" spans="1:23" ht="71.25">
      <c r="A1732" s="44">
        <v>20252</v>
      </c>
      <c r="B1732" s="45" t="s">
        <v>8926</v>
      </c>
      <c r="C1732" s="44">
        <v>2024</v>
      </c>
      <c r="D1732" s="45" t="s">
        <v>1191</v>
      </c>
      <c r="E1732" s="45" t="s">
        <v>1095</v>
      </c>
      <c r="F1732" s="45" t="s">
        <v>1088</v>
      </c>
      <c r="G1732" s="45" t="s">
        <v>1192</v>
      </c>
      <c r="H1732" s="45" t="s">
        <v>1101</v>
      </c>
      <c r="I1732" s="44">
        <v>2410925</v>
      </c>
      <c r="J1732" s="45" t="s">
        <v>4259</v>
      </c>
      <c r="K1732" s="45" t="s">
        <v>1092</v>
      </c>
      <c r="L1732" s="42"/>
      <c r="M1732" s="42"/>
      <c r="N1732" s="44">
        <v>0</v>
      </c>
      <c r="O1732" s="44">
        <v>1225000</v>
      </c>
      <c r="P1732" s="44">
        <v>0</v>
      </c>
      <c r="Q1732" s="44">
        <v>36750000</v>
      </c>
      <c r="R1732" s="44">
        <v>36750000</v>
      </c>
      <c r="S1732" s="42"/>
      <c r="W1732" s="5" t="str" cm="1">
        <f t="array" ref="W1732">_xlfn.LET(
 _xlpm.a, TRIM(_xlfn.TEXTSPLIT(M1732,",")),
 _xlpm.b, TRIM(_xlfn.TEXTSPLIT(L1732,",")),
 IFERROR(_xlfn._xlws.FILTER(_xlpm.a, ISNA(MATCH(_xlpm.a,_xlpm.b,0))), "Không có khác biệt")
)</f>
        <v>Không có khác biệt</v>
      </c>
    </row>
    <row r="1733" spans="1:23" ht="71.25">
      <c r="A1733" s="44">
        <v>20252</v>
      </c>
      <c r="B1733" s="45" t="s">
        <v>8926</v>
      </c>
      <c r="C1733" s="44">
        <v>2021</v>
      </c>
      <c r="D1733" s="45" t="s">
        <v>4260</v>
      </c>
      <c r="E1733" s="45" t="s">
        <v>1095</v>
      </c>
      <c r="F1733" s="45" t="s">
        <v>19</v>
      </c>
      <c r="G1733" s="45" t="s">
        <v>1152</v>
      </c>
      <c r="H1733" s="42"/>
      <c r="I1733" s="45" t="s">
        <v>4261</v>
      </c>
      <c r="J1733" s="45" t="s">
        <v>4262</v>
      </c>
      <c r="K1733" s="45" t="s">
        <v>1092</v>
      </c>
      <c r="L1733" s="42"/>
      <c r="M1733" s="42"/>
      <c r="N1733" s="44">
        <v>0</v>
      </c>
      <c r="O1733" s="44">
        <v>0</v>
      </c>
      <c r="P1733" s="44">
        <v>0</v>
      </c>
      <c r="Q1733" s="44">
        <v>0</v>
      </c>
      <c r="R1733" s="44">
        <v>0</v>
      </c>
      <c r="S1733" s="42"/>
      <c r="W1733" s="5" t="str" cm="1">
        <f t="array" ref="W1733">_xlfn.LET(
 _xlpm.a, TRIM(_xlfn.TEXTSPLIT(M1733,",")),
 _xlpm.b, TRIM(_xlfn.TEXTSPLIT(L1733,",")),
 IFERROR(_xlfn._xlws.FILTER(_xlpm.a, ISNA(MATCH(_xlpm.a,_xlpm.b,0))), "Không có khác biệt")
)</f>
        <v>Không có khác biệt</v>
      </c>
    </row>
    <row r="1734" spans="1:23" ht="71.25">
      <c r="A1734" s="44">
        <v>20252</v>
      </c>
      <c r="B1734" s="45" t="s">
        <v>8926</v>
      </c>
      <c r="C1734" s="44">
        <v>2024</v>
      </c>
      <c r="D1734" s="45" t="s">
        <v>1086</v>
      </c>
      <c r="E1734" s="45" t="s">
        <v>1087</v>
      </c>
      <c r="F1734" s="45" t="s">
        <v>1088</v>
      </c>
      <c r="G1734" s="45" t="s">
        <v>1089</v>
      </c>
      <c r="H1734" s="45" t="s">
        <v>1090</v>
      </c>
      <c r="I1734" s="44">
        <v>2410492</v>
      </c>
      <c r="J1734" s="45" t="s">
        <v>4263</v>
      </c>
      <c r="K1734" s="45" t="s">
        <v>1092</v>
      </c>
      <c r="L1734" s="45" t="s">
        <v>8954</v>
      </c>
      <c r="M1734" s="45" t="s">
        <v>8954</v>
      </c>
      <c r="N1734" s="44">
        <v>12</v>
      </c>
      <c r="O1734" s="44">
        <v>933000</v>
      </c>
      <c r="P1734" s="44">
        <v>11196000</v>
      </c>
      <c r="Q1734" s="44">
        <v>11196000</v>
      </c>
      <c r="R1734" s="44">
        <v>0</v>
      </c>
      <c r="S1734" s="42"/>
      <c r="W1734" s="5" t="str" cm="1">
        <f t="array" ref="W1734">_xlfn.LET(
 _xlpm.a, TRIM(_xlfn.TEXTSPLIT(M1734,",")),
 _xlpm.b, TRIM(_xlfn.TEXTSPLIT(L1734,",")),
 IFERROR(_xlfn._xlws.FILTER(_xlpm.a, ISNA(MATCH(_xlpm.a,_xlpm.b,0))), "Không có khác biệt")
)</f>
        <v>Không có khác biệt</v>
      </c>
    </row>
    <row r="1735" spans="1:23" ht="71.25">
      <c r="A1735" s="44">
        <v>20252</v>
      </c>
      <c r="B1735" s="45" t="s">
        <v>8926</v>
      </c>
      <c r="C1735" s="44">
        <v>2021</v>
      </c>
      <c r="D1735" s="45" t="s">
        <v>1248</v>
      </c>
      <c r="E1735" s="45" t="s">
        <v>1095</v>
      </c>
      <c r="F1735" s="45" t="s">
        <v>1088</v>
      </c>
      <c r="G1735" s="45" t="s">
        <v>1165</v>
      </c>
      <c r="H1735" s="45" t="s">
        <v>1090</v>
      </c>
      <c r="I1735" s="45" t="s">
        <v>4265</v>
      </c>
      <c r="J1735" s="45" t="s">
        <v>4266</v>
      </c>
      <c r="K1735" s="45" t="s">
        <v>1092</v>
      </c>
      <c r="L1735" s="42"/>
      <c r="M1735" s="42"/>
      <c r="N1735" s="44">
        <v>0</v>
      </c>
      <c r="O1735" s="44">
        <v>933000</v>
      </c>
      <c r="P1735" s="44">
        <v>0</v>
      </c>
      <c r="Q1735" s="44">
        <v>0</v>
      </c>
      <c r="R1735" s="44">
        <v>0</v>
      </c>
      <c r="S1735" s="42"/>
      <c r="W1735" s="5" t="str" cm="1">
        <f t="array" ref="W1735">_xlfn.LET(
 _xlpm.a, TRIM(_xlfn.TEXTSPLIT(M1735,",")),
 _xlpm.b, TRIM(_xlfn.TEXTSPLIT(L1735,",")),
 IFERROR(_xlfn._xlws.FILTER(_xlpm.a, ISNA(MATCH(_xlpm.a,_xlpm.b,0))), "Không có khác biệt")
)</f>
        <v>Không có khác biệt</v>
      </c>
    </row>
    <row r="1736" spans="1:23" ht="71.25">
      <c r="A1736" s="44">
        <v>20252</v>
      </c>
      <c r="B1736" s="45" t="s">
        <v>8926</v>
      </c>
      <c r="C1736" s="44">
        <v>2024</v>
      </c>
      <c r="D1736" s="45" t="s">
        <v>1110</v>
      </c>
      <c r="E1736" s="45" t="s">
        <v>1095</v>
      </c>
      <c r="F1736" s="45" t="s">
        <v>1088</v>
      </c>
      <c r="G1736" s="45" t="s">
        <v>1089</v>
      </c>
      <c r="H1736" s="45" t="s">
        <v>1101</v>
      </c>
      <c r="I1736" s="44">
        <v>2410220</v>
      </c>
      <c r="J1736" s="45" t="s">
        <v>4267</v>
      </c>
      <c r="K1736" s="45" t="s">
        <v>1092</v>
      </c>
      <c r="L1736" s="42"/>
      <c r="M1736" s="42"/>
      <c r="N1736" s="44">
        <v>0</v>
      </c>
      <c r="O1736" s="44">
        <v>933000</v>
      </c>
      <c r="P1736" s="44">
        <v>0</v>
      </c>
      <c r="Q1736" s="44">
        <v>28000000</v>
      </c>
      <c r="R1736" s="44">
        <v>28000000</v>
      </c>
      <c r="S1736" s="42"/>
      <c r="W1736" s="5" t="str" cm="1">
        <f t="array" ref="W1736">_xlfn.LET(
 _xlpm.a, TRIM(_xlfn.TEXTSPLIT(M1736,",")),
 _xlpm.b, TRIM(_xlfn.TEXTSPLIT(L1736,",")),
 IFERROR(_xlfn._xlws.FILTER(_xlpm.a, ISNA(MATCH(_xlpm.a,_xlpm.b,0))), "Không có khác biệt")
)</f>
        <v>Không có khác biệt</v>
      </c>
    </row>
    <row r="1737" spans="1:23" ht="71.25">
      <c r="A1737" s="44">
        <v>20252</v>
      </c>
      <c r="B1737" s="45" t="s">
        <v>8926</v>
      </c>
      <c r="C1737" s="44">
        <v>2024</v>
      </c>
      <c r="D1737" s="45" t="s">
        <v>1086</v>
      </c>
      <c r="E1737" s="45" t="s">
        <v>1087</v>
      </c>
      <c r="F1737" s="45" t="s">
        <v>1088</v>
      </c>
      <c r="G1737" s="45" t="s">
        <v>1089</v>
      </c>
      <c r="H1737" s="45" t="s">
        <v>1090</v>
      </c>
      <c r="I1737" s="44">
        <v>2411012</v>
      </c>
      <c r="J1737" s="45" t="s">
        <v>4268</v>
      </c>
      <c r="K1737" s="45" t="s">
        <v>1092</v>
      </c>
      <c r="L1737" s="45" t="s">
        <v>9701</v>
      </c>
      <c r="M1737" s="45" t="s">
        <v>9702</v>
      </c>
      <c r="N1737" s="44">
        <v>11</v>
      </c>
      <c r="O1737" s="44">
        <v>933000</v>
      </c>
      <c r="P1737" s="44">
        <v>10263000</v>
      </c>
      <c r="Q1737" s="44">
        <v>10263000</v>
      </c>
      <c r="R1737" s="44">
        <v>0</v>
      </c>
      <c r="S1737" s="42"/>
      <c r="W1737" s="5" t="str" cm="1">
        <f t="array" ref="W1737">_xlfn.LET(
 _xlpm.a, TRIM(_xlfn.TEXTSPLIT(M1737,",")),
 _xlpm.b, TRIM(_xlfn.TEXTSPLIT(L1737,",")),
 IFERROR(_xlfn._xlws.FILTER(_xlpm.a, ISNA(MATCH(_xlpm.a,_xlpm.b,0))), "Không có khác biệt")
)</f>
        <v>Không có khác biệt</v>
      </c>
    </row>
    <row r="1738" spans="1:23" ht="85.5">
      <c r="A1738" s="44">
        <v>20252</v>
      </c>
      <c r="B1738" s="45" t="s">
        <v>8926</v>
      </c>
      <c r="C1738" s="44">
        <v>2024</v>
      </c>
      <c r="D1738" s="45" t="s">
        <v>1086</v>
      </c>
      <c r="E1738" s="45" t="s">
        <v>1087</v>
      </c>
      <c r="F1738" s="45" t="s">
        <v>1088</v>
      </c>
      <c r="G1738" s="45" t="s">
        <v>1124</v>
      </c>
      <c r="H1738" s="45" t="s">
        <v>1090</v>
      </c>
      <c r="I1738" s="44">
        <v>2410875</v>
      </c>
      <c r="J1738" s="45" t="s">
        <v>4269</v>
      </c>
      <c r="K1738" s="45" t="s">
        <v>1092</v>
      </c>
      <c r="L1738" s="45" t="s">
        <v>9703</v>
      </c>
      <c r="M1738" s="45" t="s">
        <v>9704</v>
      </c>
      <c r="N1738" s="44">
        <v>17</v>
      </c>
      <c r="O1738" s="44">
        <v>933000</v>
      </c>
      <c r="P1738" s="44">
        <v>15861000</v>
      </c>
      <c r="Q1738" s="44">
        <v>15861000</v>
      </c>
      <c r="R1738" s="44">
        <v>0</v>
      </c>
      <c r="S1738" s="42"/>
      <c r="W1738" s="5" t="str" cm="1">
        <f t="array" ref="W1738">_xlfn.LET(
 _xlpm.a, TRIM(_xlfn.TEXTSPLIT(M1738,",")),
 _xlpm.b, TRIM(_xlfn.TEXTSPLIT(L1738,",")),
 IFERROR(_xlfn._xlws.FILTER(_xlpm.a, ISNA(MATCH(_xlpm.a,_xlpm.b,0))), "Không có khác biệt")
)</f>
        <v>Không có khác biệt</v>
      </c>
    </row>
    <row r="1739" spans="1:23" ht="85.5">
      <c r="A1739" s="44">
        <v>20252</v>
      </c>
      <c r="B1739" s="45" t="s">
        <v>8926</v>
      </c>
      <c r="C1739" s="44">
        <v>2025</v>
      </c>
      <c r="D1739" s="45" t="s">
        <v>1099</v>
      </c>
      <c r="E1739" s="45" t="s">
        <v>1087</v>
      </c>
      <c r="F1739" s="45" t="s">
        <v>1088</v>
      </c>
      <c r="G1739" s="45" t="s">
        <v>1128</v>
      </c>
      <c r="H1739" s="45" t="s">
        <v>1101</v>
      </c>
      <c r="I1739" s="44">
        <v>2510080</v>
      </c>
      <c r="J1739" s="45" t="s">
        <v>4270</v>
      </c>
      <c r="K1739" s="45" t="s">
        <v>1092</v>
      </c>
      <c r="L1739" s="45" t="s">
        <v>9055</v>
      </c>
      <c r="M1739" s="45" t="s">
        <v>9705</v>
      </c>
      <c r="N1739" s="44">
        <v>16</v>
      </c>
      <c r="O1739" s="44">
        <v>933000</v>
      </c>
      <c r="P1739" s="44">
        <v>14928000</v>
      </c>
      <c r="Q1739" s="44">
        <v>14918000</v>
      </c>
      <c r="R1739" s="44">
        <v>-10000</v>
      </c>
      <c r="S1739" s="42"/>
      <c r="W1739" s="5" t="str" cm="1">
        <f t="array" ref="W1739">_xlfn.LET(
 _xlpm.a, TRIM(_xlfn.TEXTSPLIT(M1739,",")),
 _xlpm.b, TRIM(_xlfn.TEXTSPLIT(L1739,",")),
 IFERROR(_xlfn._xlws.FILTER(_xlpm.a, ISNA(MATCH(_xlpm.a,_xlpm.b,0))), "Không có khác biệt")
)</f>
        <v>Không có khác biệt</v>
      </c>
    </row>
    <row r="1740" spans="1:23" ht="85.5">
      <c r="A1740" s="44">
        <v>20252</v>
      </c>
      <c r="B1740" s="45" t="s">
        <v>8926</v>
      </c>
      <c r="C1740" s="44">
        <v>2025</v>
      </c>
      <c r="D1740" s="45" t="s">
        <v>1099</v>
      </c>
      <c r="E1740" s="45" t="s">
        <v>1087</v>
      </c>
      <c r="F1740" s="45" t="s">
        <v>1088</v>
      </c>
      <c r="G1740" s="45" t="s">
        <v>1280</v>
      </c>
      <c r="H1740" s="45" t="s">
        <v>1101</v>
      </c>
      <c r="I1740" s="44">
        <v>2510814</v>
      </c>
      <c r="J1740" s="45" t="s">
        <v>4271</v>
      </c>
      <c r="K1740" s="45" t="s">
        <v>1092</v>
      </c>
      <c r="L1740" s="45" t="s">
        <v>9706</v>
      </c>
      <c r="M1740" s="45" t="s">
        <v>9707</v>
      </c>
      <c r="N1740" s="44">
        <v>15</v>
      </c>
      <c r="O1740" s="44">
        <v>933000</v>
      </c>
      <c r="P1740" s="44">
        <v>13995000</v>
      </c>
      <c r="Q1740" s="44">
        <v>13052000</v>
      </c>
      <c r="R1740" s="44">
        <v>-943000</v>
      </c>
      <c r="S1740" s="42"/>
      <c r="W1740" s="5" t="str" cm="1">
        <f t="array" ref="W1740">_xlfn.LET(
 _xlpm.a, TRIM(_xlfn.TEXTSPLIT(M1740,",")),
 _xlpm.b, TRIM(_xlfn.TEXTSPLIT(L1740,",")),
 IFERROR(_xlfn._xlws.FILTER(_xlpm.a, ISNA(MATCH(_xlpm.a,_xlpm.b,0))), "Không có khác biệt")
)</f>
        <v>Không có khác biệt</v>
      </c>
    </row>
    <row r="1741" spans="1:23" ht="71.25">
      <c r="A1741" s="44">
        <v>20252</v>
      </c>
      <c r="B1741" s="45" t="s">
        <v>8926</v>
      </c>
      <c r="C1741" s="44">
        <v>2021</v>
      </c>
      <c r="D1741" s="45" t="s">
        <v>1248</v>
      </c>
      <c r="E1741" s="45" t="s">
        <v>1095</v>
      </c>
      <c r="F1741" s="45" t="s">
        <v>1088</v>
      </c>
      <c r="G1741" s="45" t="s">
        <v>1238</v>
      </c>
      <c r="H1741" s="45" t="s">
        <v>1090</v>
      </c>
      <c r="I1741" s="45" t="s">
        <v>4272</v>
      </c>
      <c r="J1741" s="45" t="s">
        <v>4273</v>
      </c>
      <c r="K1741" s="45" t="s">
        <v>1092</v>
      </c>
      <c r="L1741" s="45" t="s">
        <v>8991</v>
      </c>
      <c r="M1741" s="42"/>
      <c r="N1741" s="44">
        <v>3</v>
      </c>
      <c r="O1741" s="44">
        <v>933000</v>
      </c>
      <c r="P1741" s="44">
        <v>2799000</v>
      </c>
      <c r="Q1741" s="44">
        <v>28000000</v>
      </c>
      <c r="R1741" s="44">
        <v>25201000</v>
      </c>
      <c r="S1741" s="42"/>
      <c r="W1741" s="5" t="str" cm="1">
        <f t="array" ref="W1741">_xlfn.LET(
 _xlpm.a, TRIM(_xlfn.TEXTSPLIT(M1741,",")),
 _xlpm.b, TRIM(_xlfn.TEXTSPLIT(L1741,",")),
 IFERROR(_xlfn._xlws.FILTER(_xlpm.a, ISNA(MATCH(_xlpm.a,_xlpm.b,0))), "Không có khác biệt")
)</f>
        <v>Không có khác biệt</v>
      </c>
    </row>
    <row r="1742" spans="1:23" ht="71.25">
      <c r="A1742" s="44">
        <v>20252</v>
      </c>
      <c r="B1742" s="45" t="s">
        <v>8926</v>
      </c>
      <c r="C1742" s="44">
        <v>2021</v>
      </c>
      <c r="D1742" s="45" t="s">
        <v>1248</v>
      </c>
      <c r="E1742" s="45" t="s">
        <v>1095</v>
      </c>
      <c r="F1742" s="45" t="s">
        <v>1088</v>
      </c>
      <c r="G1742" s="45" t="s">
        <v>1541</v>
      </c>
      <c r="H1742" s="45" t="s">
        <v>1090</v>
      </c>
      <c r="I1742" s="45" t="s">
        <v>4275</v>
      </c>
      <c r="J1742" s="45" t="s">
        <v>4276</v>
      </c>
      <c r="K1742" s="45" t="s">
        <v>1092</v>
      </c>
      <c r="L1742" s="42"/>
      <c r="M1742" s="42"/>
      <c r="N1742" s="44">
        <v>0</v>
      </c>
      <c r="O1742" s="44">
        <v>933000</v>
      </c>
      <c r="P1742" s="44">
        <v>0</v>
      </c>
      <c r="Q1742" s="44">
        <v>0</v>
      </c>
      <c r="R1742" s="44">
        <v>0</v>
      </c>
      <c r="S1742" s="42"/>
      <c r="W1742" s="5" t="str" cm="1">
        <f t="array" ref="W1742">_xlfn.LET(
 _xlpm.a, TRIM(_xlfn.TEXTSPLIT(M1742,",")),
 _xlpm.b, TRIM(_xlfn.TEXTSPLIT(L1742,",")),
 IFERROR(_xlfn._xlws.FILTER(_xlpm.a, ISNA(MATCH(_xlpm.a,_xlpm.b,0))), "Không có khác biệt")
)</f>
        <v>Không có khác biệt</v>
      </c>
    </row>
    <row r="1743" spans="1:23" ht="71.25">
      <c r="A1743" s="44">
        <v>20252</v>
      </c>
      <c r="B1743" s="45" t="s">
        <v>8926</v>
      </c>
      <c r="C1743" s="44">
        <v>2022</v>
      </c>
      <c r="D1743" s="45" t="s">
        <v>1141</v>
      </c>
      <c r="E1743" s="45" t="s">
        <v>1095</v>
      </c>
      <c r="F1743" s="45" t="s">
        <v>1088</v>
      </c>
      <c r="G1743" s="45" t="s">
        <v>1111</v>
      </c>
      <c r="H1743" s="45" t="s">
        <v>1101</v>
      </c>
      <c r="I1743" s="45" t="s">
        <v>4278</v>
      </c>
      <c r="J1743" s="45" t="s">
        <v>4279</v>
      </c>
      <c r="K1743" s="45" t="s">
        <v>1092</v>
      </c>
      <c r="L1743" s="45" t="s">
        <v>9708</v>
      </c>
      <c r="M1743" s="45" t="s">
        <v>9709</v>
      </c>
      <c r="N1743" s="44">
        <v>2</v>
      </c>
      <c r="O1743" s="44">
        <v>933000</v>
      </c>
      <c r="P1743" s="44">
        <v>1866000</v>
      </c>
      <c r="Q1743" s="44">
        <v>1866000</v>
      </c>
      <c r="R1743" s="44">
        <v>0</v>
      </c>
      <c r="S1743" s="42"/>
      <c r="W1743" s="5" t="str" cm="1">
        <f t="array" ref="W1743">_xlfn.LET(
 _xlpm.a, TRIM(_xlfn.TEXTSPLIT(M1743,",")),
 _xlpm.b, TRIM(_xlfn.TEXTSPLIT(L1743,",")),
 IFERROR(_xlfn._xlws.FILTER(_xlpm.a, ISNA(MATCH(_xlpm.a,_xlpm.b,0))), "Không có khác biệt")
)</f>
        <v>Không có khác biệt</v>
      </c>
    </row>
    <row r="1744" spans="1:23" ht="71.25">
      <c r="A1744" s="44">
        <v>20252</v>
      </c>
      <c r="B1744" s="45" t="s">
        <v>8926</v>
      </c>
      <c r="C1744" s="44">
        <v>2022</v>
      </c>
      <c r="D1744" s="45" t="s">
        <v>1144</v>
      </c>
      <c r="E1744" s="45" t="s">
        <v>1095</v>
      </c>
      <c r="F1744" s="45" t="s">
        <v>1088</v>
      </c>
      <c r="G1744" s="45" t="s">
        <v>1838</v>
      </c>
      <c r="H1744" s="45" t="s">
        <v>1090</v>
      </c>
      <c r="I1744" s="45" t="s">
        <v>4280</v>
      </c>
      <c r="J1744" s="45" t="s">
        <v>4281</v>
      </c>
      <c r="K1744" s="45" t="s">
        <v>1092</v>
      </c>
      <c r="L1744" s="42"/>
      <c r="M1744" s="42"/>
      <c r="N1744" s="44">
        <v>0</v>
      </c>
      <c r="O1744" s="44">
        <v>933000</v>
      </c>
      <c r="P1744" s="44">
        <v>0</v>
      </c>
      <c r="Q1744" s="44">
        <v>28000000</v>
      </c>
      <c r="R1744" s="44">
        <v>28000000</v>
      </c>
      <c r="S1744" s="42"/>
      <c r="W1744" s="5" t="str" cm="1">
        <f t="array" ref="W1744">_xlfn.LET(
 _xlpm.a, TRIM(_xlfn.TEXTSPLIT(M1744,",")),
 _xlpm.b, TRIM(_xlfn.TEXTSPLIT(L1744,",")),
 IFERROR(_xlfn._xlws.FILTER(_xlpm.a, ISNA(MATCH(_xlpm.a,_xlpm.b,0))), "Không có khác biệt")
)</f>
        <v>Không có khác biệt</v>
      </c>
    </row>
    <row r="1745" spans="1:23" ht="71.25">
      <c r="A1745" s="44">
        <v>20252</v>
      </c>
      <c r="B1745" s="45" t="s">
        <v>8926</v>
      </c>
      <c r="C1745" s="44">
        <v>2022</v>
      </c>
      <c r="D1745" s="45" t="s">
        <v>1144</v>
      </c>
      <c r="E1745" s="45" t="s">
        <v>1095</v>
      </c>
      <c r="F1745" s="45" t="s">
        <v>1088</v>
      </c>
      <c r="G1745" s="45" t="s">
        <v>1165</v>
      </c>
      <c r="H1745" s="45" t="s">
        <v>1090</v>
      </c>
      <c r="I1745" s="45" t="s">
        <v>4283</v>
      </c>
      <c r="J1745" s="45" t="s">
        <v>4284</v>
      </c>
      <c r="K1745" s="45" t="s">
        <v>1092</v>
      </c>
      <c r="L1745" s="42"/>
      <c r="M1745" s="42"/>
      <c r="N1745" s="44">
        <v>0</v>
      </c>
      <c r="O1745" s="44">
        <v>933000</v>
      </c>
      <c r="P1745" s="44">
        <v>0</v>
      </c>
      <c r="Q1745" s="44">
        <v>23300000</v>
      </c>
      <c r="R1745" s="44">
        <v>23300000</v>
      </c>
      <c r="S1745" s="42"/>
      <c r="W1745" s="5" t="str" cm="1">
        <f t="array" ref="W1745">_xlfn.LET(
 _xlpm.a, TRIM(_xlfn.TEXTSPLIT(M1745,",")),
 _xlpm.b, TRIM(_xlfn.TEXTSPLIT(L1745,",")),
 IFERROR(_xlfn._xlws.FILTER(_xlpm.a, ISNA(MATCH(_xlpm.a,_xlpm.b,0))), "Không có khác biệt")
)</f>
        <v>Không có khác biệt</v>
      </c>
    </row>
    <row r="1746" spans="1:23" ht="71.25">
      <c r="A1746" s="44">
        <v>20252</v>
      </c>
      <c r="B1746" s="45" t="s">
        <v>8926</v>
      </c>
      <c r="C1746" s="44">
        <v>2025</v>
      </c>
      <c r="D1746" s="45" t="s">
        <v>1117</v>
      </c>
      <c r="E1746" s="45" t="s">
        <v>1087</v>
      </c>
      <c r="F1746" s="45" t="s">
        <v>1088</v>
      </c>
      <c r="G1746" s="45" t="s">
        <v>1128</v>
      </c>
      <c r="H1746" s="45" t="s">
        <v>1090</v>
      </c>
      <c r="I1746" s="44">
        <v>2510471</v>
      </c>
      <c r="J1746" s="45" t="s">
        <v>4286</v>
      </c>
      <c r="K1746" s="45" t="s">
        <v>1092</v>
      </c>
      <c r="L1746" s="42"/>
      <c r="M1746" s="42"/>
      <c r="N1746" s="44">
        <v>0</v>
      </c>
      <c r="O1746" s="44">
        <v>933000</v>
      </c>
      <c r="P1746" s="44">
        <v>0</v>
      </c>
      <c r="Q1746" s="44">
        <v>26124000</v>
      </c>
      <c r="R1746" s="44">
        <v>26124000</v>
      </c>
      <c r="S1746" s="42"/>
      <c r="W1746" s="5" t="str" cm="1">
        <f t="array" ref="W1746">_xlfn.LET(
 _xlpm.a, TRIM(_xlfn.TEXTSPLIT(M1746,",")),
 _xlpm.b, TRIM(_xlfn.TEXTSPLIT(L1746,",")),
 IFERROR(_xlfn._xlws.FILTER(_xlpm.a, ISNA(MATCH(_xlpm.a,_xlpm.b,0))), "Không có khác biệt")
)</f>
        <v>Không có khác biệt</v>
      </c>
    </row>
    <row r="1747" spans="1:23" ht="71.25">
      <c r="A1747" s="44">
        <v>20252</v>
      </c>
      <c r="B1747" s="45" t="s">
        <v>8926</v>
      </c>
      <c r="C1747" s="44">
        <v>2023</v>
      </c>
      <c r="D1747" s="45" t="s">
        <v>1127</v>
      </c>
      <c r="E1747" s="45" t="s">
        <v>1095</v>
      </c>
      <c r="F1747" s="45" t="s">
        <v>1088</v>
      </c>
      <c r="G1747" s="45" t="s">
        <v>1124</v>
      </c>
      <c r="H1747" s="45" t="s">
        <v>1101</v>
      </c>
      <c r="I1747" s="45" t="s">
        <v>4287</v>
      </c>
      <c r="J1747" s="45" t="s">
        <v>4288</v>
      </c>
      <c r="K1747" s="45" t="s">
        <v>1092</v>
      </c>
      <c r="L1747" s="45" t="s">
        <v>8939</v>
      </c>
      <c r="M1747" s="42"/>
      <c r="N1747" s="44">
        <v>2</v>
      </c>
      <c r="O1747" s="44">
        <v>933000</v>
      </c>
      <c r="P1747" s="44">
        <v>1866000</v>
      </c>
      <c r="Q1747" s="44">
        <v>28000000</v>
      </c>
      <c r="R1747" s="44">
        <v>26134000</v>
      </c>
      <c r="S1747" s="42"/>
      <c r="W1747" s="5" t="str" cm="1">
        <f t="array" ref="W1747">_xlfn.LET(
 _xlpm.a, TRIM(_xlfn.TEXTSPLIT(M1747,",")),
 _xlpm.b, TRIM(_xlfn.TEXTSPLIT(L1747,",")),
 IFERROR(_xlfn._xlws.FILTER(_xlpm.a, ISNA(MATCH(_xlpm.a,_xlpm.b,0))), "Không có khác biệt")
)</f>
        <v>Không có khác biệt</v>
      </c>
    </row>
    <row r="1748" spans="1:23" ht="71.25">
      <c r="A1748" s="44">
        <v>20252</v>
      </c>
      <c r="B1748" s="45" t="s">
        <v>8926</v>
      </c>
      <c r="C1748" s="44">
        <v>2025</v>
      </c>
      <c r="D1748" s="45" t="s">
        <v>1099</v>
      </c>
      <c r="E1748" s="45" t="s">
        <v>1087</v>
      </c>
      <c r="F1748" s="45" t="s">
        <v>1088</v>
      </c>
      <c r="G1748" s="45" t="s">
        <v>1089</v>
      </c>
      <c r="H1748" s="45" t="s">
        <v>1101</v>
      </c>
      <c r="I1748" s="44">
        <v>2510086</v>
      </c>
      <c r="J1748" s="45" t="s">
        <v>4290</v>
      </c>
      <c r="K1748" s="45" t="s">
        <v>1092</v>
      </c>
      <c r="L1748" s="45" t="s">
        <v>9710</v>
      </c>
      <c r="M1748" s="45" t="s">
        <v>9711</v>
      </c>
      <c r="N1748" s="44">
        <v>11</v>
      </c>
      <c r="O1748" s="44">
        <v>933000</v>
      </c>
      <c r="P1748" s="44">
        <v>10263000</v>
      </c>
      <c r="Q1748" s="44">
        <v>9320000</v>
      </c>
      <c r="R1748" s="44">
        <v>-943000</v>
      </c>
      <c r="S1748" s="42"/>
      <c r="W1748" s="5" t="str" cm="1">
        <f t="array" ref="W1748">_xlfn.LET(
 _xlpm.a, TRIM(_xlfn.TEXTSPLIT(M1748,",")),
 _xlpm.b, TRIM(_xlfn.TEXTSPLIT(L1748,",")),
 IFERROR(_xlfn._xlws.FILTER(_xlpm.a, ISNA(MATCH(_xlpm.a,_xlpm.b,0))), "Không có khác biệt")
)</f>
        <v>Không có khác biệt</v>
      </c>
    </row>
    <row r="1749" spans="1:23" ht="71.25">
      <c r="A1749" s="44">
        <v>20252</v>
      </c>
      <c r="B1749" s="45" t="s">
        <v>8926</v>
      </c>
      <c r="C1749" s="44">
        <v>2021</v>
      </c>
      <c r="D1749" s="45" t="s">
        <v>1180</v>
      </c>
      <c r="E1749" s="45" t="s">
        <v>1095</v>
      </c>
      <c r="F1749" s="45" t="s">
        <v>1088</v>
      </c>
      <c r="G1749" s="45" t="s">
        <v>1089</v>
      </c>
      <c r="H1749" s="45" t="s">
        <v>1101</v>
      </c>
      <c r="I1749" s="45" t="s">
        <v>4292</v>
      </c>
      <c r="J1749" s="45" t="s">
        <v>4293</v>
      </c>
      <c r="K1749" s="45" t="s">
        <v>1092</v>
      </c>
      <c r="L1749" s="42"/>
      <c r="M1749" s="42"/>
      <c r="N1749" s="44">
        <v>0</v>
      </c>
      <c r="O1749" s="44">
        <v>933000</v>
      </c>
      <c r="P1749" s="44">
        <v>0</v>
      </c>
      <c r="Q1749" s="44">
        <v>0</v>
      </c>
      <c r="R1749" s="44">
        <v>0</v>
      </c>
      <c r="S1749" s="42"/>
      <c r="W1749" s="5" t="str" cm="1">
        <f t="array" ref="W1749">_xlfn.LET(
 _xlpm.a, TRIM(_xlfn.TEXTSPLIT(M1749,",")),
 _xlpm.b, TRIM(_xlfn.TEXTSPLIT(L1749,",")),
 IFERROR(_xlfn._xlws.FILTER(_xlpm.a, ISNA(MATCH(_xlpm.a,_xlpm.b,0))), "Không có khác biệt")
)</f>
        <v>Không có khác biệt</v>
      </c>
    </row>
    <row r="1750" spans="1:23" ht="71.25">
      <c r="A1750" s="44">
        <v>20252</v>
      </c>
      <c r="B1750" s="45" t="s">
        <v>8926</v>
      </c>
      <c r="C1750" s="44">
        <v>2025</v>
      </c>
      <c r="D1750" s="45" t="s">
        <v>4295</v>
      </c>
      <c r="E1750" s="45" t="s">
        <v>1087</v>
      </c>
      <c r="F1750" s="45" t="s">
        <v>1088</v>
      </c>
      <c r="G1750" s="45" t="s">
        <v>1811</v>
      </c>
      <c r="H1750" s="45" t="s">
        <v>1101</v>
      </c>
      <c r="I1750" s="45" t="s">
        <v>4296</v>
      </c>
      <c r="J1750" s="45" t="s">
        <v>4297</v>
      </c>
      <c r="K1750" s="45" t="s">
        <v>1283</v>
      </c>
      <c r="L1750" s="42"/>
      <c r="M1750" s="42"/>
      <c r="N1750" s="44">
        <v>0</v>
      </c>
      <c r="O1750" s="44">
        <v>2342000</v>
      </c>
      <c r="P1750" s="44">
        <v>0</v>
      </c>
      <c r="Q1750" s="44">
        <v>0</v>
      </c>
      <c r="R1750" s="44">
        <v>0</v>
      </c>
      <c r="S1750" s="42"/>
      <c r="W1750" s="5" t="str" cm="1">
        <f t="array" ref="W1750">_xlfn.LET(
 _xlpm.a, TRIM(_xlfn.TEXTSPLIT(M1750,",")),
 _xlpm.b, TRIM(_xlfn.TEXTSPLIT(L1750,",")),
 IFERROR(_xlfn._xlws.FILTER(_xlpm.a, ISNA(MATCH(_xlpm.a,_xlpm.b,0))), "Không có khác biệt")
)</f>
        <v>Không có khác biệt</v>
      </c>
    </row>
    <row r="1751" spans="1:23" ht="71.25">
      <c r="A1751" s="44">
        <v>20252</v>
      </c>
      <c r="B1751" s="45" t="s">
        <v>8926</v>
      </c>
      <c r="C1751" s="44">
        <v>2023</v>
      </c>
      <c r="D1751" s="45" t="s">
        <v>1197</v>
      </c>
      <c r="E1751" s="45" t="s">
        <v>1095</v>
      </c>
      <c r="F1751" s="45" t="s">
        <v>1088</v>
      </c>
      <c r="G1751" s="45" t="s">
        <v>1145</v>
      </c>
      <c r="H1751" s="45" t="s">
        <v>1090</v>
      </c>
      <c r="I1751" s="45" t="s">
        <v>4298</v>
      </c>
      <c r="J1751" s="45" t="s">
        <v>4299</v>
      </c>
      <c r="K1751" s="45" t="s">
        <v>1092</v>
      </c>
      <c r="L1751" s="42"/>
      <c r="M1751" s="42"/>
      <c r="N1751" s="44">
        <v>0</v>
      </c>
      <c r="O1751" s="44">
        <v>933000</v>
      </c>
      <c r="P1751" s="44">
        <v>0</v>
      </c>
      <c r="Q1751" s="44">
        <v>0</v>
      </c>
      <c r="R1751" s="44">
        <v>0</v>
      </c>
      <c r="S1751" s="42"/>
      <c r="W1751" s="5" t="str" cm="1">
        <f t="array" ref="W1751">_xlfn.LET(
 _xlpm.a, TRIM(_xlfn.TEXTSPLIT(M1751,",")),
 _xlpm.b, TRIM(_xlfn.TEXTSPLIT(L1751,",")),
 IFERROR(_xlfn._xlws.FILTER(_xlpm.a, ISNA(MATCH(_xlpm.a,_xlpm.b,0))), "Không có khác biệt")
)</f>
        <v>Không có khác biệt</v>
      </c>
    </row>
    <row r="1752" spans="1:23" ht="71.25">
      <c r="A1752" s="44">
        <v>20252</v>
      </c>
      <c r="B1752" s="45" t="s">
        <v>8926</v>
      </c>
      <c r="C1752" s="44">
        <v>2025</v>
      </c>
      <c r="D1752" s="45" t="s">
        <v>1099</v>
      </c>
      <c r="E1752" s="45" t="s">
        <v>1087</v>
      </c>
      <c r="F1752" s="45" t="s">
        <v>1088</v>
      </c>
      <c r="G1752" s="45" t="s">
        <v>1107</v>
      </c>
      <c r="H1752" s="45" t="s">
        <v>1101</v>
      </c>
      <c r="I1752" s="44">
        <v>2510053</v>
      </c>
      <c r="J1752" s="45" t="s">
        <v>4300</v>
      </c>
      <c r="K1752" s="45" t="s">
        <v>1092</v>
      </c>
      <c r="L1752" s="45" t="s">
        <v>9712</v>
      </c>
      <c r="M1752" s="45" t="s">
        <v>9713</v>
      </c>
      <c r="N1752" s="44">
        <v>14</v>
      </c>
      <c r="O1752" s="44">
        <v>933000</v>
      </c>
      <c r="P1752" s="44">
        <v>13062000</v>
      </c>
      <c r="Q1752" s="44">
        <v>10253000</v>
      </c>
      <c r="R1752" s="44">
        <v>-2809000</v>
      </c>
      <c r="S1752" s="42"/>
      <c r="W1752" s="5" t="str" cm="1">
        <f t="array" ref="W1752">_xlfn.LET(
 _xlpm.a, TRIM(_xlfn.TEXTSPLIT(M1752,",")),
 _xlpm.b, TRIM(_xlfn.TEXTSPLIT(L1752,",")),
 IFERROR(_xlfn._xlws.FILTER(_xlpm.a, ISNA(MATCH(_xlpm.a,_xlpm.b,0))), "Không có khác biệt")
)</f>
        <v>Không có khác biệt</v>
      </c>
    </row>
    <row r="1753" spans="1:23" ht="71.25">
      <c r="A1753" s="44">
        <v>20252</v>
      </c>
      <c r="B1753" s="45" t="s">
        <v>8926</v>
      </c>
      <c r="C1753" s="44">
        <v>2023</v>
      </c>
      <c r="D1753" s="45" t="s">
        <v>1197</v>
      </c>
      <c r="E1753" s="45" t="s">
        <v>1095</v>
      </c>
      <c r="F1753" s="45" t="s">
        <v>1088</v>
      </c>
      <c r="G1753" s="45" t="s">
        <v>1165</v>
      </c>
      <c r="H1753" s="45" t="s">
        <v>1090</v>
      </c>
      <c r="I1753" s="45" t="s">
        <v>4301</v>
      </c>
      <c r="J1753" s="45" t="s">
        <v>4302</v>
      </c>
      <c r="K1753" s="45" t="s">
        <v>1092</v>
      </c>
      <c r="L1753" s="45" t="s">
        <v>9714</v>
      </c>
      <c r="M1753" s="45" t="s">
        <v>9715</v>
      </c>
      <c r="N1753" s="44">
        <v>16</v>
      </c>
      <c r="O1753" s="44">
        <v>933000</v>
      </c>
      <c r="P1753" s="44">
        <v>14928000</v>
      </c>
      <c r="Q1753" s="44">
        <v>14928000</v>
      </c>
      <c r="R1753" s="44">
        <v>0</v>
      </c>
      <c r="S1753" s="42"/>
      <c r="W1753" s="5" t="str" cm="1">
        <f t="array" ref="W1753">_xlfn.LET(
 _xlpm.a, TRIM(_xlfn.TEXTSPLIT(M1753,",")),
 _xlpm.b, TRIM(_xlfn.TEXTSPLIT(L1753,",")),
 IFERROR(_xlfn._xlws.FILTER(_xlpm.a, ISNA(MATCH(_xlpm.a,_xlpm.b,0))), "Không có khác biệt")
)</f>
        <v>Không có khác biệt</v>
      </c>
    </row>
    <row r="1754" spans="1:23" ht="71.25">
      <c r="A1754" s="44">
        <v>20252</v>
      </c>
      <c r="B1754" s="45" t="s">
        <v>8926</v>
      </c>
      <c r="C1754" s="44">
        <v>2023</v>
      </c>
      <c r="D1754" s="45" t="s">
        <v>1197</v>
      </c>
      <c r="E1754" s="45" t="s">
        <v>1095</v>
      </c>
      <c r="F1754" s="45" t="s">
        <v>1088</v>
      </c>
      <c r="G1754" s="45" t="s">
        <v>1165</v>
      </c>
      <c r="H1754" s="45" t="s">
        <v>1090</v>
      </c>
      <c r="I1754" s="45" t="s">
        <v>4303</v>
      </c>
      <c r="J1754" s="45" t="s">
        <v>4304</v>
      </c>
      <c r="K1754" s="45" t="s">
        <v>1092</v>
      </c>
      <c r="L1754" s="42"/>
      <c r="M1754" s="42"/>
      <c r="N1754" s="44">
        <v>0</v>
      </c>
      <c r="O1754" s="44">
        <v>933000</v>
      </c>
      <c r="P1754" s="44">
        <v>0</v>
      </c>
      <c r="Q1754" s="44">
        <v>28000000</v>
      </c>
      <c r="R1754" s="44">
        <v>28000000</v>
      </c>
      <c r="S1754" s="42"/>
      <c r="W1754" s="5" t="str" cm="1">
        <f t="array" ref="W1754">_xlfn.LET(
 _xlpm.a, TRIM(_xlfn.TEXTSPLIT(M1754,",")),
 _xlpm.b, TRIM(_xlfn.TEXTSPLIT(L1754,",")),
 IFERROR(_xlfn._xlws.FILTER(_xlpm.a, ISNA(MATCH(_xlpm.a,_xlpm.b,0))), "Không có khác biệt")
)</f>
        <v>Không có khác biệt</v>
      </c>
    </row>
    <row r="1755" spans="1:23" ht="71.25">
      <c r="A1755" s="44">
        <v>20252</v>
      </c>
      <c r="B1755" s="45" t="s">
        <v>8926</v>
      </c>
      <c r="C1755" s="44">
        <v>2024</v>
      </c>
      <c r="D1755" s="45" t="s">
        <v>1110</v>
      </c>
      <c r="E1755" s="45" t="s">
        <v>1095</v>
      </c>
      <c r="F1755" s="45" t="s">
        <v>1088</v>
      </c>
      <c r="G1755" s="45" t="s">
        <v>1089</v>
      </c>
      <c r="H1755" s="45" t="s">
        <v>1101</v>
      </c>
      <c r="I1755" s="44">
        <v>2410164</v>
      </c>
      <c r="J1755" s="45" t="s">
        <v>4305</v>
      </c>
      <c r="K1755" s="45" t="s">
        <v>1092</v>
      </c>
      <c r="L1755" s="45" t="s">
        <v>8980</v>
      </c>
      <c r="M1755" s="45" t="s">
        <v>9198</v>
      </c>
      <c r="N1755" s="44">
        <v>7</v>
      </c>
      <c r="O1755" s="44">
        <v>933000</v>
      </c>
      <c r="P1755" s="44">
        <v>6531000</v>
      </c>
      <c r="Q1755" s="44">
        <v>6531000</v>
      </c>
      <c r="R1755" s="44">
        <v>0</v>
      </c>
      <c r="S1755" s="42"/>
      <c r="W1755" s="5" t="str" cm="1">
        <f t="array" ref="W1755">_xlfn.LET(
 _xlpm.a, TRIM(_xlfn.TEXTSPLIT(M1755,",")),
 _xlpm.b, TRIM(_xlfn.TEXTSPLIT(L1755,",")),
 IFERROR(_xlfn._xlws.FILTER(_xlpm.a, ISNA(MATCH(_xlpm.a,_xlpm.b,0))), "Không có khác biệt")
)</f>
        <v>Không có khác biệt</v>
      </c>
    </row>
    <row r="1756" spans="1:23" ht="99.75">
      <c r="A1756" s="44">
        <v>20252</v>
      </c>
      <c r="B1756" s="45" t="s">
        <v>8926</v>
      </c>
      <c r="C1756" s="44">
        <v>2025</v>
      </c>
      <c r="D1756" s="45" t="s">
        <v>1099</v>
      </c>
      <c r="E1756" s="45" t="s">
        <v>1087</v>
      </c>
      <c r="F1756" s="45" t="s">
        <v>1088</v>
      </c>
      <c r="G1756" s="45" t="s">
        <v>1124</v>
      </c>
      <c r="H1756" s="45" t="s">
        <v>1101</v>
      </c>
      <c r="I1756" s="44">
        <v>2511082</v>
      </c>
      <c r="J1756" s="45" t="s">
        <v>4307</v>
      </c>
      <c r="K1756" s="45" t="s">
        <v>1092</v>
      </c>
      <c r="L1756" s="45" t="s">
        <v>9506</v>
      </c>
      <c r="M1756" s="45" t="s">
        <v>9716</v>
      </c>
      <c r="N1756" s="44">
        <v>15</v>
      </c>
      <c r="O1756" s="44">
        <v>933000</v>
      </c>
      <c r="P1756" s="44">
        <v>13995000</v>
      </c>
      <c r="Q1756" s="44">
        <v>16784000</v>
      </c>
      <c r="R1756" s="44">
        <v>2789000</v>
      </c>
      <c r="S1756" s="42"/>
      <c r="W1756" s="5" t="str" cm="1">
        <f t="array" ref="W1756">_xlfn.LET(
 _xlpm.a, TRIM(_xlfn.TEXTSPLIT(M1756,",")),
 _xlpm.b, TRIM(_xlfn.TEXTSPLIT(L1756,",")),
 IFERROR(_xlfn._xlws.FILTER(_xlpm.a, ISNA(MATCH(_xlpm.a,_xlpm.b,0))), "Không có khác biệt")
)</f>
        <v>FST2.120</v>
      </c>
    </row>
    <row r="1757" spans="1:23" ht="71.25">
      <c r="A1757" s="44">
        <v>20252</v>
      </c>
      <c r="B1757" s="45" t="s">
        <v>8926</v>
      </c>
      <c r="C1757" s="44">
        <v>2022</v>
      </c>
      <c r="D1757" s="45" t="s">
        <v>1144</v>
      </c>
      <c r="E1757" s="45" t="s">
        <v>1095</v>
      </c>
      <c r="F1757" s="45" t="s">
        <v>1088</v>
      </c>
      <c r="G1757" s="45" t="s">
        <v>1165</v>
      </c>
      <c r="H1757" s="45" t="s">
        <v>1090</v>
      </c>
      <c r="I1757" s="45" t="s">
        <v>4308</v>
      </c>
      <c r="J1757" s="45" t="s">
        <v>4309</v>
      </c>
      <c r="K1757" s="45" t="s">
        <v>1092</v>
      </c>
      <c r="L1757" s="42"/>
      <c r="M1757" s="42"/>
      <c r="N1757" s="44">
        <v>0</v>
      </c>
      <c r="O1757" s="44">
        <v>933000</v>
      </c>
      <c r="P1757" s="44">
        <v>0</v>
      </c>
      <c r="Q1757" s="44">
        <v>28000000</v>
      </c>
      <c r="R1757" s="44">
        <v>28000000</v>
      </c>
      <c r="S1757" s="42"/>
      <c r="W1757" s="5" t="str" cm="1">
        <f t="array" ref="W1757">_xlfn.LET(
 _xlpm.a, TRIM(_xlfn.TEXTSPLIT(M1757,",")),
 _xlpm.b, TRIM(_xlfn.TEXTSPLIT(L1757,",")),
 IFERROR(_xlfn._xlws.FILTER(_xlpm.a, ISNA(MATCH(_xlpm.a,_xlpm.b,0))), "Không có khác biệt")
)</f>
        <v>Không có khác biệt</v>
      </c>
    </row>
    <row r="1758" spans="1:23" ht="71.25">
      <c r="A1758" s="44">
        <v>20252</v>
      </c>
      <c r="B1758" s="45" t="s">
        <v>8926</v>
      </c>
      <c r="C1758" s="44">
        <v>2023</v>
      </c>
      <c r="D1758" s="45" t="s">
        <v>1197</v>
      </c>
      <c r="E1758" s="45" t="s">
        <v>1095</v>
      </c>
      <c r="F1758" s="45" t="s">
        <v>1088</v>
      </c>
      <c r="G1758" s="45" t="s">
        <v>1268</v>
      </c>
      <c r="H1758" s="45" t="s">
        <v>1090</v>
      </c>
      <c r="I1758" s="45" t="s">
        <v>4310</v>
      </c>
      <c r="J1758" s="45" t="s">
        <v>4311</v>
      </c>
      <c r="K1758" s="45" t="s">
        <v>1092</v>
      </c>
      <c r="L1758" s="42"/>
      <c r="M1758" s="42"/>
      <c r="N1758" s="44">
        <v>0</v>
      </c>
      <c r="O1758" s="44">
        <v>933000</v>
      </c>
      <c r="P1758" s="44">
        <v>0</v>
      </c>
      <c r="Q1758" s="44">
        <v>28000000</v>
      </c>
      <c r="R1758" s="44">
        <v>28000000</v>
      </c>
      <c r="S1758" s="42"/>
      <c r="W1758" s="5" t="str" cm="1">
        <f t="array" ref="W1758">_xlfn.LET(
 _xlpm.a, TRIM(_xlfn.TEXTSPLIT(M1758,",")),
 _xlpm.b, TRIM(_xlfn.TEXTSPLIT(L1758,",")),
 IFERROR(_xlfn._xlws.FILTER(_xlpm.a, ISNA(MATCH(_xlpm.a,_xlpm.b,0))), "Không có khác biệt")
)</f>
        <v>Không có khác biệt</v>
      </c>
    </row>
    <row r="1759" spans="1:23" ht="71.25">
      <c r="A1759" s="44">
        <v>20252</v>
      </c>
      <c r="B1759" s="45" t="s">
        <v>8926</v>
      </c>
      <c r="C1759" s="44">
        <v>2025</v>
      </c>
      <c r="D1759" s="45" t="s">
        <v>1099</v>
      </c>
      <c r="E1759" s="45" t="s">
        <v>1087</v>
      </c>
      <c r="F1759" s="45" t="s">
        <v>1088</v>
      </c>
      <c r="G1759" s="45" t="s">
        <v>1107</v>
      </c>
      <c r="H1759" s="45" t="s">
        <v>1101</v>
      </c>
      <c r="I1759" s="44">
        <v>2510941</v>
      </c>
      <c r="J1759" s="45" t="s">
        <v>4313</v>
      </c>
      <c r="K1759" s="45" t="s">
        <v>1092</v>
      </c>
      <c r="L1759" s="45" t="s">
        <v>9687</v>
      </c>
      <c r="M1759" s="45" t="s">
        <v>9688</v>
      </c>
      <c r="N1759" s="44">
        <v>12</v>
      </c>
      <c r="O1759" s="44">
        <v>933000</v>
      </c>
      <c r="P1759" s="44">
        <v>11196000</v>
      </c>
      <c r="Q1759" s="44">
        <v>8387000</v>
      </c>
      <c r="R1759" s="44">
        <v>-2809000</v>
      </c>
      <c r="S1759" s="42"/>
      <c r="W1759" s="5" t="str" cm="1">
        <f t="array" ref="W1759">_xlfn.LET(
 _xlpm.a, TRIM(_xlfn.TEXTSPLIT(M1759,",")),
 _xlpm.b, TRIM(_xlfn.TEXTSPLIT(L1759,",")),
 IFERROR(_xlfn._xlws.FILTER(_xlpm.a, ISNA(MATCH(_xlpm.a,_xlpm.b,0))), "Không có khác biệt")
)</f>
        <v>Không có khác biệt</v>
      </c>
    </row>
    <row r="1760" spans="1:23" ht="71.25">
      <c r="A1760" s="44">
        <v>20252</v>
      </c>
      <c r="B1760" s="45" t="s">
        <v>8926</v>
      </c>
      <c r="C1760" s="44">
        <v>2024</v>
      </c>
      <c r="D1760" s="45" t="s">
        <v>1086</v>
      </c>
      <c r="E1760" s="45" t="s">
        <v>1087</v>
      </c>
      <c r="F1760" s="45" t="s">
        <v>1088</v>
      </c>
      <c r="G1760" s="45" t="s">
        <v>1207</v>
      </c>
      <c r="H1760" s="45" t="s">
        <v>1090</v>
      </c>
      <c r="I1760" s="44">
        <v>2410345</v>
      </c>
      <c r="J1760" s="45" t="s">
        <v>4314</v>
      </c>
      <c r="K1760" s="45" t="s">
        <v>1092</v>
      </c>
      <c r="L1760" s="42"/>
      <c r="M1760" s="42"/>
      <c r="N1760" s="44">
        <v>0</v>
      </c>
      <c r="O1760" s="44">
        <v>933000</v>
      </c>
      <c r="P1760" s="44">
        <v>0</v>
      </c>
      <c r="Q1760" s="44">
        <v>0</v>
      </c>
      <c r="R1760" s="44">
        <v>0</v>
      </c>
      <c r="S1760" s="42"/>
      <c r="W1760" s="5" t="str" cm="1">
        <f t="array" ref="W1760">_xlfn.LET(
 _xlpm.a, TRIM(_xlfn.TEXTSPLIT(M1760,",")),
 _xlpm.b, TRIM(_xlfn.TEXTSPLIT(L1760,",")),
 IFERROR(_xlfn._xlws.FILTER(_xlpm.a, ISNA(MATCH(_xlpm.a,_xlpm.b,0))), "Không có khác biệt")
)</f>
        <v>Không có khác biệt</v>
      </c>
    </row>
    <row r="1761" spans="1:23" ht="71.25">
      <c r="A1761" s="44">
        <v>20252</v>
      </c>
      <c r="B1761" s="45" t="s">
        <v>8926</v>
      </c>
      <c r="C1761" s="44">
        <v>2025</v>
      </c>
      <c r="D1761" s="45" t="s">
        <v>1099</v>
      </c>
      <c r="E1761" s="45" t="s">
        <v>1087</v>
      </c>
      <c r="F1761" s="45" t="s">
        <v>1088</v>
      </c>
      <c r="G1761" s="45" t="s">
        <v>1089</v>
      </c>
      <c r="H1761" s="45" t="s">
        <v>1101</v>
      </c>
      <c r="I1761" s="44">
        <v>2510667</v>
      </c>
      <c r="J1761" s="45" t="s">
        <v>2231</v>
      </c>
      <c r="K1761" s="45" t="s">
        <v>1092</v>
      </c>
      <c r="L1761" s="45" t="s">
        <v>9717</v>
      </c>
      <c r="M1761" s="45" t="s">
        <v>9718</v>
      </c>
      <c r="N1761" s="44">
        <v>13</v>
      </c>
      <c r="O1761" s="44">
        <v>933000</v>
      </c>
      <c r="P1761" s="44">
        <v>12129000</v>
      </c>
      <c r="Q1761" s="44">
        <v>11186000</v>
      </c>
      <c r="R1761" s="44">
        <v>-943000</v>
      </c>
      <c r="S1761" s="42"/>
      <c r="W1761" s="5" t="str" cm="1">
        <f t="array" ref="W1761">_xlfn.LET(
 _xlpm.a, TRIM(_xlfn.TEXTSPLIT(M1761,",")),
 _xlpm.b, TRIM(_xlfn.TEXTSPLIT(L1761,",")),
 IFERROR(_xlfn._xlws.FILTER(_xlpm.a, ISNA(MATCH(_xlpm.a,_xlpm.b,0))), "Không có khác biệt")
)</f>
        <v>Không có khác biệt</v>
      </c>
    </row>
    <row r="1762" spans="1:23" ht="71.25">
      <c r="A1762" s="44">
        <v>20252</v>
      </c>
      <c r="B1762" s="45" t="s">
        <v>8926</v>
      </c>
      <c r="C1762" s="44">
        <v>2023</v>
      </c>
      <c r="D1762" s="45" t="s">
        <v>1197</v>
      </c>
      <c r="E1762" s="45" t="s">
        <v>1095</v>
      </c>
      <c r="F1762" s="45" t="s">
        <v>1088</v>
      </c>
      <c r="G1762" s="45" t="s">
        <v>1838</v>
      </c>
      <c r="H1762" s="45" t="s">
        <v>1090</v>
      </c>
      <c r="I1762" s="45" t="s">
        <v>4315</v>
      </c>
      <c r="J1762" s="45" t="s">
        <v>4316</v>
      </c>
      <c r="K1762" s="45" t="s">
        <v>1092</v>
      </c>
      <c r="L1762" s="42"/>
      <c r="M1762" s="42"/>
      <c r="N1762" s="44">
        <v>0</v>
      </c>
      <c r="O1762" s="44">
        <v>933000</v>
      </c>
      <c r="P1762" s="44">
        <v>0</v>
      </c>
      <c r="Q1762" s="44">
        <v>28000000</v>
      </c>
      <c r="R1762" s="44">
        <v>28000000</v>
      </c>
      <c r="S1762" s="42"/>
      <c r="W1762" s="5" t="str" cm="1">
        <f t="array" ref="W1762">_xlfn.LET(
 _xlpm.a, TRIM(_xlfn.TEXTSPLIT(M1762,",")),
 _xlpm.b, TRIM(_xlfn.TEXTSPLIT(L1762,",")),
 IFERROR(_xlfn._xlws.FILTER(_xlpm.a, ISNA(MATCH(_xlpm.a,_xlpm.b,0))), "Không có khác biệt")
)</f>
        <v>Không có khác biệt</v>
      </c>
    </row>
    <row r="1763" spans="1:23" ht="71.25">
      <c r="A1763" s="44">
        <v>20252</v>
      </c>
      <c r="B1763" s="45" t="s">
        <v>8926</v>
      </c>
      <c r="C1763" s="44">
        <v>2023</v>
      </c>
      <c r="D1763" s="45" t="s">
        <v>1317</v>
      </c>
      <c r="E1763" s="45" t="s">
        <v>1095</v>
      </c>
      <c r="F1763" s="45" t="s">
        <v>1133</v>
      </c>
      <c r="G1763" s="45" t="s">
        <v>2784</v>
      </c>
      <c r="H1763" s="42"/>
      <c r="I1763" s="45" t="s">
        <v>4318</v>
      </c>
      <c r="J1763" s="45" t="s">
        <v>4319</v>
      </c>
      <c r="K1763" s="45" t="s">
        <v>1092</v>
      </c>
      <c r="L1763" s="42"/>
      <c r="M1763" s="42"/>
      <c r="N1763" s="44">
        <v>0</v>
      </c>
      <c r="O1763" s="44">
        <v>0</v>
      </c>
      <c r="P1763" s="44">
        <v>0</v>
      </c>
      <c r="Q1763" s="44">
        <v>0</v>
      </c>
      <c r="R1763" s="44">
        <v>0</v>
      </c>
      <c r="S1763" s="42"/>
      <c r="W1763" s="5" t="str" cm="1">
        <f t="array" ref="W1763">_xlfn.LET(
 _xlpm.a, TRIM(_xlfn.TEXTSPLIT(M1763,",")),
 _xlpm.b, TRIM(_xlfn.TEXTSPLIT(L1763,",")),
 IFERROR(_xlfn._xlws.FILTER(_xlpm.a, ISNA(MATCH(_xlpm.a,_xlpm.b,0))), "Không có khác biệt")
)</f>
        <v>Không có khác biệt</v>
      </c>
    </row>
    <row r="1764" spans="1:23" ht="71.25">
      <c r="A1764" s="44">
        <v>20252</v>
      </c>
      <c r="B1764" s="45" t="s">
        <v>8926</v>
      </c>
      <c r="C1764" s="44">
        <v>2022</v>
      </c>
      <c r="D1764" s="45" t="s">
        <v>1144</v>
      </c>
      <c r="E1764" s="45" t="s">
        <v>1095</v>
      </c>
      <c r="F1764" s="45" t="s">
        <v>1088</v>
      </c>
      <c r="G1764" s="45" t="s">
        <v>1165</v>
      </c>
      <c r="H1764" s="45" t="s">
        <v>1090</v>
      </c>
      <c r="I1764" s="45" t="s">
        <v>4320</v>
      </c>
      <c r="J1764" s="45" t="s">
        <v>4321</v>
      </c>
      <c r="K1764" s="45" t="s">
        <v>1092</v>
      </c>
      <c r="L1764" s="42"/>
      <c r="M1764" s="42"/>
      <c r="N1764" s="44">
        <v>0</v>
      </c>
      <c r="O1764" s="44">
        <v>933000</v>
      </c>
      <c r="P1764" s="44">
        <v>0</v>
      </c>
      <c r="Q1764" s="44">
        <v>23300000</v>
      </c>
      <c r="R1764" s="44">
        <v>23300000</v>
      </c>
      <c r="S1764" s="42"/>
      <c r="W1764" s="5" t="str" cm="1">
        <f t="array" ref="W1764">_xlfn.LET(
 _xlpm.a, TRIM(_xlfn.TEXTSPLIT(M1764,",")),
 _xlpm.b, TRIM(_xlfn.TEXTSPLIT(L1764,",")),
 IFERROR(_xlfn._xlws.FILTER(_xlpm.a, ISNA(MATCH(_xlpm.a,_xlpm.b,0))), "Không có khác biệt")
)</f>
        <v>Không có khác biệt</v>
      </c>
    </row>
    <row r="1765" spans="1:23" ht="71.25">
      <c r="A1765" s="44">
        <v>20252</v>
      </c>
      <c r="B1765" s="45" t="s">
        <v>8926</v>
      </c>
      <c r="C1765" s="44">
        <v>2022</v>
      </c>
      <c r="D1765" s="45" t="s">
        <v>1144</v>
      </c>
      <c r="E1765" s="45" t="s">
        <v>1095</v>
      </c>
      <c r="F1765" s="45" t="s">
        <v>1088</v>
      </c>
      <c r="G1765" s="45" t="s">
        <v>1165</v>
      </c>
      <c r="H1765" s="45" t="s">
        <v>1090</v>
      </c>
      <c r="I1765" s="45" t="s">
        <v>4322</v>
      </c>
      <c r="J1765" s="45" t="s">
        <v>2572</v>
      </c>
      <c r="K1765" s="45" t="s">
        <v>1092</v>
      </c>
      <c r="L1765" s="42"/>
      <c r="M1765" s="42"/>
      <c r="N1765" s="44">
        <v>0</v>
      </c>
      <c r="O1765" s="44">
        <v>933000</v>
      </c>
      <c r="P1765" s="44">
        <v>0</v>
      </c>
      <c r="Q1765" s="44">
        <v>0</v>
      </c>
      <c r="R1765" s="44">
        <v>0</v>
      </c>
      <c r="S1765" s="42"/>
      <c r="W1765" s="5" t="str" cm="1">
        <f t="array" ref="W1765">_xlfn.LET(
 _xlpm.a, TRIM(_xlfn.TEXTSPLIT(M1765,",")),
 _xlpm.b, TRIM(_xlfn.TEXTSPLIT(L1765,",")),
 IFERROR(_xlfn._xlws.FILTER(_xlpm.a, ISNA(MATCH(_xlpm.a,_xlpm.b,0))), "Không có khác biệt")
)</f>
        <v>Không có khác biệt</v>
      </c>
    </row>
    <row r="1766" spans="1:23" ht="71.25">
      <c r="A1766" s="44">
        <v>20252</v>
      </c>
      <c r="B1766" s="45" t="s">
        <v>8926</v>
      </c>
      <c r="C1766" s="44">
        <v>2023</v>
      </c>
      <c r="D1766" s="45" t="s">
        <v>1602</v>
      </c>
      <c r="E1766" s="45" t="s">
        <v>1095</v>
      </c>
      <c r="F1766" s="45" t="s">
        <v>19</v>
      </c>
      <c r="G1766" s="46" t="s">
        <v>1592</v>
      </c>
      <c r="H1766" s="42"/>
      <c r="I1766" s="45" t="s">
        <v>4323</v>
      </c>
      <c r="J1766" s="45" t="s">
        <v>4324</v>
      </c>
      <c r="K1766" s="45" t="s">
        <v>1092</v>
      </c>
      <c r="L1766" s="42"/>
      <c r="M1766" s="42"/>
      <c r="N1766" s="44">
        <v>0</v>
      </c>
      <c r="O1766" s="44">
        <v>0</v>
      </c>
      <c r="P1766" s="44">
        <v>0</v>
      </c>
      <c r="Q1766" s="44">
        <v>0</v>
      </c>
      <c r="R1766" s="44">
        <v>0</v>
      </c>
      <c r="S1766" s="42"/>
      <c r="W1766" s="5" t="str" cm="1">
        <f t="array" ref="W1766">_xlfn.LET(
 _xlpm.a, TRIM(_xlfn.TEXTSPLIT(M1766,",")),
 _xlpm.b, TRIM(_xlfn.TEXTSPLIT(L1766,",")),
 IFERROR(_xlfn._xlws.FILTER(_xlpm.a, ISNA(MATCH(_xlpm.a,_xlpm.b,0))), "Không có khác biệt")
)</f>
        <v>Không có khác biệt</v>
      </c>
    </row>
    <row r="1767" spans="1:23" ht="71.25">
      <c r="A1767" s="44">
        <v>20252</v>
      </c>
      <c r="B1767" s="45" t="s">
        <v>8926</v>
      </c>
      <c r="C1767" s="44">
        <v>2025</v>
      </c>
      <c r="D1767" s="45" t="s">
        <v>1099</v>
      </c>
      <c r="E1767" s="45" t="s">
        <v>1087</v>
      </c>
      <c r="F1767" s="45" t="s">
        <v>1088</v>
      </c>
      <c r="G1767" s="45" t="s">
        <v>1128</v>
      </c>
      <c r="H1767" s="45" t="s">
        <v>1101</v>
      </c>
      <c r="I1767" s="44">
        <v>2510048</v>
      </c>
      <c r="J1767" s="45" t="s">
        <v>4325</v>
      </c>
      <c r="K1767" s="45" t="s">
        <v>1092</v>
      </c>
      <c r="L1767" s="45" t="s">
        <v>9280</v>
      </c>
      <c r="M1767" s="45" t="s">
        <v>9719</v>
      </c>
      <c r="N1767" s="44">
        <v>12</v>
      </c>
      <c r="O1767" s="44">
        <v>933000</v>
      </c>
      <c r="P1767" s="44">
        <v>11196000</v>
      </c>
      <c r="Q1767" s="44">
        <v>11186000</v>
      </c>
      <c r="R1767" s="44">
        <v>-10000</v>
      </c>
      <c r="S1767" s="42"/>
      <c r="W1767" s="5" t="str" cm="1">
        <f t="array" ref="W1767">_xlfn.LET(
 _xlpm.a, TRIM(_xlfn.TEXTSPLIT(M1767,",")),
 _xlpm.b, TRIM(_xlfn.TEXTSPLIT(L1767,",")),
 IFERROR(_xlfn._xlws.FILTER(_xlpm.a, ISNA(MATCH(_xlpm.a,_xlpm.b,0))), "Không có khác biệt")
)</f>
        <v>Không có khác biệt</v>
      </c>
    </row>
    <row r="1768" spans="1:23" ht="71.25">
      <c r="A1768" s="44">
        <v>20252</v>
      </c>
      <c r="B1768" s="45" t="s">
        <v>8926</v>
      </c>
      <c r="C1768" s="44">
        <v>2023</v>
      </c>
      <c r="D1768" s="45" t="s">
        <v>1197</v>
      </c>
      <c r="E1768" s="45" t="s">
        <v>1095</v>
      </c>
      <c r="F1768" s="45" t="s">
        <v>1088</v>
      </c>
      <c r="G1768" s="45" t="s">
        <v>1165</v>
      </c>
      <c r="H1768" s="45" t="s">
        <v>1090</v>
      </c>
      <c r="I1768" s="45" t="s">
        <v>4326</v>
      </c>
      <c r="J1768" s="45" t="s">
        <v>4327</v>
      </c>
      <c r="K1768" s="45" t="s">
        <v>1092</v>
      </c>
      <c r="L1768" s="42"/>
      <c r="M1768" s="42"/>
      <c r="N1768" s="44">
        <v>0</v>
      </c>
      <c r="O1768" s="44">
        <v>933000</v>
      </c>
      <c r="P1768" s="44">
        <v>0</v>
      </c>
      <c r="Q1768" s="44">
        <v>28000000</v>
      </c>
      <c r="R1768" s="44">
        <v>28000000</v>
      </c>
      <c r="S1768" s="42"/>
      <c r="W1768" s="5" t="str" cm="1">
        <f t="array" ref="W1768">_xlfn.LET(
 _xlpm.a, TRIM(_xlfn.TEXTSPLIT(M1768,",")),
 _xlpm.b, TRIM(_xlfn.TEXTSPLIT(L1768,",")),
 IFERROR(_xlfn._xlws.FILTER(_xlpm.a, ISNA(MATCH(_xlpm.a,_xlpm.b,0))), "Không có khác biệt")
)</f>
        <v>Không có khác biệt</v>
      </c>
    </row>
    <row r="1769" spans="1:23" ht="71.25">
      <c r="A1769" s="44">
        <v>20252</v>
      </c>
      <c r="B1769" s="45" t="s">
        <v>8926</v>
      </c>
      <c r="C1769" s="44">
        <v>2025</v>
      </c>
      <c r="D1769" s="45" t="s">
        <v>1117</v>
      </c>
      <c r="E1769" s="45" t="s">
        <v>1087</v>
      </c>
      <c r="F1769" s="45" t="s">
        <v>1088</v>
      </c>
      <c r="G1769" s="45" t="s">
        <v>1107</v>
      </c>
      <c r="H1769" s="45" t="s">
        <v>1090</v>
      </c>
      <c r="I1769" s="44">
        <v>2510874</v>
      </c>
      <c r="J1769" s="45" t="s">
        <v>4328</v>
      </c>
      <c r="K1769" s="45" t="s">
        <v>1092</v>
      </c>
      <c r="L1769" s="42"/>
      <c r="M1769" s="42"/>
      <c r="N1769" s="44">
        <v>0</v>
      </c>
      <c r="O1769" s="44">
        <v>933000</v>
      </c>
      <c r="P1769" s="44">
        <v>0</v>
      </c>
      <c r="Q1769" s="44">
        <v>26124000</v>
      </c>
      <c r="R1769" s="44">
        <v>26124000</v>
      </c>
      <c r="S1769" s="42"/>
      <c r="W1769" s="5" t="str" cm="1">
        <f t="array" ref="W1769">_xlfn.LET(
 _xlpm.a, TRIM(_xlfn.TEXTSPLIT(M1769,",")),
 _xlpm.b, TRIM(_xlfn.TEXTSPLIT(L1769,",")),
 IFERROR(_xlfn._xlws.FILTER(_xlpm.a, ISNA(MATCH(_xlpm.a,_xlpm.b,0))), "Không có khác biệt")
)</f>
        <v>Không có khác biệt</v>
      </c>
    </row>
    <row r="1770" spans="1:23" ht="71.25">
      <c r="A1770" s="44">
        <v>20252</v>
      </c>
      <c r="B1770" s="45" t="s">
        <v>8926</v>
      </c>
      <c r="C1770" s="44">
        <v>2025</v>
      </c>
      <c r="D1770" s="42"/>
      <c r="E1770" s="45" t="s">
        <v>1087</v>
      </c>
      <c r="F1770" s="45" t="s">
        <v>19</v>
      </c>
      <c r="G1770" s="45" t="s">
        <v>1528</v>
      </c>
      <c r="H1770" s="42"/>
      <c r="I1770" s="45" t="s">
        <v>4329</v>
      </c>
      <c r="J1770" s="45" t="s">
        <v>4330</v>
      </c>
      <c r="K1770" s="42"/>
      <c r="L1770" s="42"/>
      <c r="M1770" s="42"/>
      <c r="N1770" s="44">
        <v>0</v>
      </c>
      <c r="O1770" s="44">
        <v>0</v>
      </c>
      <c r="P1770" s="44">
        <v>0</v>
      </c>
      <c r="Q1770" s="44">
        <v>0</v>
      </c>
      <c r="R1770" s="44">
        <v>0</v>
      </c>
      <c r="S1770" s="42"/>
      <c r="W1770" s="5" t="str" cm="1">
        <f t="array" ref="W1770">_xlfn.LET(
 _xlpm.a, TRIM(_xlfn.TEXTSPLIT(M1770,",")),
 _xlpm.b, TRIM(_xlfn.TEXTSPLIT(L1770,",")),
 IFERROR(_xlfn._xlws.FILTER(_xlpm.a, ISNA(MATCH(_xlpm.a,_xlpm.b,0))), "Không có khác biệt")
)</f>
        <v>Không có khác biệt</v>
      </c>
    </row>
    <row r="1771" spans="1:23" ht="71.25">
      <c r="A1771" s="44">
        <v>20252</v>
      </c>
      <c r="B1771" s="45" t="s">
        <v>8926</v>
      </c>
      <c r="C1771" s="44">
        <v>2025</v>
      </c>
      <c r="D1771" s="45" t="s">
        <v>1117</v>
      </c>
      <c r="E1771" s="45" t="s">
        <v>1087</v>
      </c>
      <c r="F1771" s="45" t="s">
        <v>1088</v>
      </c>
      <c r="G1771" s="45" t="s">
        <v>1089</v>
      </c>
      <c r="H1771" s="45" t="s">
        <v>1090</v>
      </c>
      <c r="I1771" s="44">
        <v>2511096</v>
      </c>
      <c r="J1771" s="45" t="s">
        <v>4331</v>
      </c>
      <c r="K1771" s="45" t="s">
        <v>1092</v>
      </c>
      <c r="L1771" s="42"/>
      <c r="M1771" s="42"/>
      <c r="N1771" s="44">
        <v>0</v>
      </c>
      <c r="O1771" s="44">
        <v>933000</v>
      </c>
      <c r="P1771" s="44">
        <v>0</v>
      </c>
      <c r="Q1771" s="44">
        <v>26124000</v>
      </c>
      <c r="R1771" s="44">
        <v>26124000</v>
      </c>
      <c r="S1771" s="42"/>
      <c r="W1771" s="5" t="str" cm="1">
        <f t="array" ref="W1771">_xlfn.LET(
 _xlpm.a, TRIM(_xlfn.TEXTSPLIT(M1771,",")),
 _xlpm.b, TRIM(_xlfn.TEXTSPLIT(L1771,",")),
 IFERROR(_xlfn._xlws.FILTER(_xlpm.a, ISNA(MATCH(_xlpm.a,_xlpm.b,0))), "Không có khác biệt")
)</f>
        <v>Không có khác biệt</v>
      </c>
    </row>
    <row r="1772" spans="1:23" ht="71.25">
      <c r="A1772" s="44">
        <v>20252</v>
      </c>
      <c r="B1772" s="45" t="s">
        <v>8926</v>
      </c>
      <c r="C1772" s="44">
        <v>2023</v>
      </c>
      <c r="D1772" s="45" t="s">
        <v>1127</v>
      </c>
      <c r="E1772" s="45" t="s">
        <v>1095</v>
      </c>
      <c r="F1772" s="45" t="s">
        <v>1088</v>
      </c>
      <c r="G1772" s="45" t="s">
        <v>1207</v>
      </c>
      <c r="H1772" s="45" t="s">
        <v>1101</v>
      </c>
      <c r="I1772" s="45" t="s">
        <v>4332</v>
      </c>
      <c r="J1772" s="45" t="s">
        <v>4333</v>
      </c>
      <c r="K1772" s="45" t="s">
        <v>1092</v>
      </c>
      <c r="L1772" s="42"/>
      <c r="M1772" s="42"/>
      <c r="N1772" s="44">
        <v>0</v>
      </c>
      <c r="O1772" s="44">
        <v>933000</v>
      </c>
      <c r="P1772" s="44">
        <v>0</v>
      </c>
      <c r="Q1772" s="44">
        <v>28000000</v>
      </c>
      <c r="R1772" s="44">
        <v>28000000</v>
      </c>
      <c r="S1772" s="42"/>
      <c r="W1772" s="5" t="str" cm="1">
        <f t="array" ref="W1772">_xlfn.LET(
 _xlpm.a, TRIM(_xlfn.TEXTSPLIT(M1772,",")),
 _xlpm.b, TRIM(_xlfn.TEXTSPLIT(L1772,",")),
 IFERROR(_xlfn._xlws.FILTER(_xlpm.a, ISNA(MATCH(_xlpm.a,_xlpm.b,0))), "Không có khác biệt")
)</f>
        <v>Không có khác biệt</v>
      </c>
    </row>
    <row r="1773" spans="1:23" ht="85.5">
      <c r="A1773" s="44">
        <v>20252</v>
      </c>
      <c r="B1773" s="45" t="s">
        <v>8926</v>
      </c>
      <c r="C1773" s="44">
        <v>2025</v>
      </c>
      <c r="D1773" s="45" t="s">
        <v>1099</v>
      </c>
      <c r="E1773" s="45" t="s">
        <v>1087</v>
      </c>
      <c r="F1773" s="45" t="s">
        <v>1088</v>
      </c>
      <c r="G1773" s="45" t="s">
        <v>1107</v>
      </c>
      <c r="H1773" s="45" t="s">
        <v>1101</v>
      </c>
      <c r="I1773" s="44">
        <v>2510426</v>
      </c>
      <c r="J1773" s="45" t="s">
        <v>4335</v>
      </c>
      <c r="K1773" s="45" t="s">
        <v>1092</v>
      </c>
      <c r="L1773" s="45" t="s">
        <v>8943</v>
      </c>
      <c r="M1773" s="45" t="s">
        <v>9720</v>
      </c>
      <c r="N1773" s="44">
        <v>15</v>
      </c>
      <c r="O1773" s="44">
        <v>933000</v>
      </c>
      <c r="P1773" s="44">
        <v>13995000</v>
      </c>
      <c r="Q1773" s="44">
        <v>11186000</v>
      </c>
      <c r="R1773" s="44">
        <v>-2809000</v>
      </c>
      <c r="S1773" s="42"/>
      <c r="W1773" s="5" t="str" cm="1">
        <f t="array" ref="W1773">_xlfn.LET(
 _xlpm.a, TRIM(_xlfn.TEXTSPLIT(M1773,",")),
 _xlpm.b, TRIM(_xlfn.TEXTSPLIT(L1773,",")),
 IFERROR(_xlfn._xlws.FILTER(_xlpm.a, ISNA(MATCH(_xlpm.a,_xlpm.b,0))), "Không có khác biệt")
)</f>
        <v>Không có khác biệt</v>
      </c>
    </row>
    <row r="1774" spans="1:23" ht="71.25">
      <c r="A1774" s="44">
        <v>20252</v>
      </c>
      <c r="B1774" s="45" t="s">
        <v>8926</v>
      </c>
      <c r="C1774" s="44">
        <v>2020</v>
      </c>
      <c r="D1774" s="45" t="s">
        <v>1432</v>
      </c>
      <c r="E1774" s="45" t="s">
        <v>1095</v>
      </c>
      <c r="F1774" s="45" t="s">
        <v>1088</v>
      </c>
      <c r="G1774" s="45" t="s">
        <v>1155</v>
      </c>
      <c r="H1774" s="45" t="s">
        <v>1101</v>
      </c>
      <c r="I1774" s="45" t="s">
        <v>4336</v>
      </c>
      <c r="J1774" s="45" t="s">
        <v>4337</v>
      </c>
      <c r="K1774" s="45" t="s">
        <v>1092</v>
      </c>
      <c r="L1774" s="42"/>
      <c r="M1774" s="42"/>
      <c r="N1774" s="44">
        <v>0</v>
      </c>
      <c r="O1774" s="44">
        <v>933000</v>
      </c>
      <c r="P1774" s="44">
        <v>0</v>
      </c>
      <c r="Q1774" s="44">
        <v>0</v>
      </c>
      <c r="R1774" s="44">
        <v>0</v>
      </c>
      <c r="S1774" s="42"/>
      <c r="W1774" s="5" t="str" cm="1">
        <f t="array" ref="W1774">_xlfn.LET(
 _xlpm.a, TRIM(_xlfn.TEXTSPLIT(M1774,",")),
 _xlpm.b, TRIM(_xlfn.TEXTSPLIT(L1774,",")),
 IFERROR(_xlfn._xlws.FILTER(_xlpm.a, ISNA(MATCH(_xlpm.a,_xlpm.b,0))), "Không có khác biệt")
)</f>
        <v>Không có khác biệt</v>
      </c>
    </row>
    <row r="1775" spans="1:23" ht="71.25">
      <c r="A1775" s="44">
        <v>20252</v>
      </c>
      <c r="B1775" s="45" t="s">
        <v>8926</v>
      </c>
      <c r="C1775" s="44">
        <v>2023</v>
      </c>
      <c r="D1775" s="45" t="s">
        <v>1127</v>
      </c>
      <c r="E1775" s="45" t="s">
        <v>1095</v>
      </c>
      <c r="F1775" s="45" t="s">
        <v>1088</v>
      </c>
      <c r="G1775" s="45" t="s">
        <v>1089</v>
      </c>
      <c r="H1775" s="45" t="s">
        <v>1101</v>
      </c>
      <c r="I1775" s="45" t="s">
        <v>4338</v>
      </c>
      <c r="J1775" s="45" t="s">
        <v>4339</v>
      </c>
      <c r="K1775" s="45" t="s">
        <v>1092</v>
      </c>
      <c r="L1775" s="42"/>
      <c r="M1775" s="42"/>
      <c r="N1775" s="44">
        <v>0</v>
      </c>
      <c r="O1775" s="44">
        <v>933000</v>
      </c>
      <c r="P1775" s="44">
        <v>0</v>
      </c>
      <c r="Q1775" s="44">
        <v>0</v>
      </c>
      <c r="R1775" s="44">
        <v>0</v>
      </c>
      <c r="S1775" s="42"/>
      <c r="W1775" s="5" t="str" cm="1">
        <f t="array" ref="W1775">_xlfn.LET(
 _xlpm.a, TRIM(_xlfn.TEXTSPLIT(M1775,",")),
 _xlpm.b, TRIM(_xlfn.TEXTSPLIT(L1775,",")),
 IFERROR(_xlfn._xlws.FILTER(_xlpm.a, ISNA(MATCH(_xlpm.a,_xlpm.b,0))), "Không có khác biệt")
)</f>
        <v>Không có khác biệt</v>
      </c>
    </row>
    <row r="1776" spans="1:23" ht="71.25">
      <c r="A1776" s="44">
        <v>20252</v>
      </c>
      <c r="B1776" s="45" t="s">
        <v>8926</v>
      </c>
      <c r="C1776" s="44">
        <v>2025</v>
      </c>
      <c r="D1776" s="45" t="s">
        <v>1343</v>
      </c>
      <c r="E1776" s="45" t="s">
        <v>1087</v>
      </c>
      <c r="F1776" s="45" t="s">
        <v>19</v>
      </c>
      <c r="G1776" s="45" t="s">
        <v>1333</v>
      </c>
      <c r="H1776" s="42"/>
      <c r="I1776" s="45" t="s">
        <v>4340</v>
      </c>
      <c r="J1776" s="45" t="s">
        <v>4341</v>
      </c>
      <c r="K1776" s="45" t="s">
        <v>1283</v>
      </c>
      <c r="L1776" s="42"/>
      <c r="M1776" s="42"/>
      <c r="N1776" s="44">
        <v>0</v>
      </c>
      <c r="O1776" s="44">
        <v>0</v>
      </c>
      <c r="P1776" s="44">
        <v>0</v>
      </c>
      <c r="Q1776" s="44">
        <v>0</v>
      </c>
      <c r="R1776" s="44">
        <v>0</v>
      </c>
      <c r="S1776" s="42"/>
      <c r="W1776" s="5" t="str" cm="1">
        <f t="array" ref="W1776">_xlfn.LET(
 _xlpm.a, TRIM(_xlfn.TEXTSPLIT(M1776,",")),
 _xlpm.b, TRIM(_xlfn.TEXTSPLIT(L1776,",")),
 IFERROR(_xlfn._xlws.FILTER(_xlpm.a, ISNA(MATCH(_xlpm.a,_xlpm.b,0))), "Không có khác biệt")
)</f>
        <v>Không có khác biệt</v>
      </c>
    </row>
    <row r="1777" spans="1:23" ht="71.25">
      <c r="A1777" s="44">
        <v>20252</v>
      </c>
      <c r="B1777" s="45" t="s">
        <v>8926</v>
      </c>
      <c r="C1777" s="44">
        <v>2023</v>
      </c>
      <c r="D1777" s="45" t="s">
        <v>1197</v>
      </c>
      <c r="E1777" s="45" t="s">
        <v>1095</v>
      </c>
      <c r="F1777" s="45" t="s">
        <v>1088</v>
      </c>
      <c r="G1777" s="45" t="s">
        <v>1348</v>
      </c>
      <c r="H1777" s="45" t="s">
        <v>1090</v>
      </c>
      <c r="I1777" s="45" t="s">
        <v>4343</v>
      </c>
      <c r="J1777" s="45" t="s">
        <v>4344</v>
      </c>
      <c r="K1777" s="45" t="s">
        <v>1092</v>
      </c>
      <c r="L1777" s="42"/>
      <c r="M1777" s="42"/>
      <c r="N1777" s="44">
        <v>0</v>
      </c>
      <c r="O1777" s="44">
        <v>933000</v>
      </c>
      <c r="P1777" s="44">
        <v>0</v>
      </c>
      <c r="Q1777" s="44">
        <v>28000000</v>
      </c>
      <c r="R1777" s="44">
        <v>28000000</v>
      </c>
      <c r="S1777" s="42"/>
      <c r="W1777" s="5" t="str" cm="1">
        <f t="array" ref="W1777">_xlfn.LET(
 _xlpm.a, TRIM(_xlfn.TEXTSPLIT(M1777,",")),
 _xlpm.b, TRIM(_xlfn.TEXTSPLIT(L1777,",")),
 IFERROR(_xlfn._xlws.FILTER(_xlpm.a, ISNA(MATCH(_xlpm.a,_xlpm.b,0))), "Không có khác biệt")
)</f>
        <v>Không có khác biệt</v>
      </c>
    </row>
    <row r="1778" spans="1:23" ht="71.25">
      <c r="A1778" s="44">
        <v>20252</v>
      </c>
      <c r="B1778" s="45" t="s">
        <v>8926</v>
      </c>
      <c r="C1778" s="44">
        <v>2023</v>
      </c>
      <c r="D1778" s="45" t="s">
        <v>1197</v>
      </c>
      <c r="E1778" s="45" t="s">
        <v>1095</v>
      </c>
      <c r="F1778" s="45" t="s">
        <v>1088</v>
      </c>
      <c r="G1778" s="45" t="s">
        <v>1145</v>
      </c>
      <c r="H1778" s="45" t="s">
        <v>1090</v>
      </c>
      <c r="I1778" s="45" t="s">
        <v>4346</v>
      </c>
      <c r="J1778" s="45" t="s">
        <v>4347</v>
      </c>
      <c r="K1778" s="45" t="s">
        <v>1092</v>
      </c>
      <c r="L1778" s="42"/>
      <c r="M1778" s="42"/>
      <c r="N1778" s="44">
        <v>0</v>
      </c>
      <c r="O1778" s="44">
        <v>933000</v>
      </c>
      <c r="P1778" s="44">
        <v>0</v>
      </c>
      <c r="Q1778" s="44">
        <v>28000000</v>
      </c>
      <c r="R1778" s="44">
        <v>28000000</v>
      </c>
      <c r="S1778" s="42"/>
      <c r="W1778" s="5" t="str" cm="1">
        <f t="array" ref="W1778">_xlfn.LET(
 _xlpm.a, TRIM(_xlfn.TEXTSPLIT(M1778,",")),
 _xlpm.b, TRIM(_xlfn.TEXTSPLIT(L1778,",")),
 IFERROR(_xlfn._xlws.FILTER(_xlpm.a, ISNA(MATCH(_xlpm.a,_xlpm.b,0))), "Không có khác biệt")
)</f>
        <v>Không có khác biệt</v>
      </c>
    </row>
    <row r="1779" spans="1:23" ht="71.25">
      <c r="A1779" s="44">
        <v>20252</v>
      </c>
      <c r="B1779" s="45" t="s">
        <v>8926</v>
      </c>
      <c r="C1779" s="44">
        <v>2025</v>
      </c>
      <c r="D1779" s="45" t="s">
        <v>1099</v>
      </c>
      <c r="E1779" s="45" t="s">
        <v>1087</v>
      </c>
      <c r="F1779" s="45" t="s">
        <v>1088</v>
      </c>
      <c r="G1779" s="45" t="s">
        <v>1104</v>
      </c>
      <c r="H1779" s="45" t="s">
        <v>1101</v>
      </c>
      <c r="I1779" s="44">
        <v>2510111</v>
      </c>
      <c r="J1779" s="45" t="s">
        <v>4348</v>
      </c>
      <c r="K1779" s="45" t="s">
        <v>1092</v>
      </c>
      <c r="L1779" s="45" t="s">
        <v>9189</v>
      </c>
      <c r="M1779" s="45" t="s">
        <v>9190</v>
      </c>
      <c r="N1779" s="44">
        <v>12</v>
      </c>
      <c r="O1779" s="44">
        <v>933000</v>
      </c>
      <c r="P1779" s="44">
        <v>11196000</v>
      </c>
      <c r="Q1779" s="44">
        <v>8387000</v>
      </c>
      <c r="R1779" s="44">
        <v>-2809000</v>
      </c>
      <c r="S1779" s="42"/>
      <c r="W1779" s="5" t="str" cm="1">
        <f t="array" ref="W1779">_xlfn.LET(
 _xlpm.a, TRIM(_xlfn.TEXTSPLIT(M1779,",")),
 _xlpm.b, TRIM(_xlfn.TEXTSPLIT(L1779,",")),
 IFERROR(_xlfn._xlws.FILTER(_xlpm.a, ISNA(MATCH(_xlpm.a,_xlpm.b,0))), "Không có khác biệt")
)</f>
        <v>Không có khác biệt</v>
      </c>
    </row>
    <row r="1780" spans="1:23" ht="71.25">
      <c r="A1780" s="44">
        <v>20252</v>
      </c>
      <c r="B1780" s="45" t="s">
        <v>8926</v>
      </c>
      <c r="C1780" s="44">
        <v>2025</v>
      </c>
      <c r="D1780" s="45" t="s">
        <v>1120</v>
      </c>
      <c r="E1780" s="45" t="s">
        <v>1087</v>
      </c>
      <c r="F1780" s="45" t="s">
        <v>1088</v>
      </c>
      <c r="G1780" s="45" t="s">
        <v>1235</v>
      </c>
      <c r="H1780" s="42"/>
      <c r="I1780" s="45" t="s">
        <v>4350</v>
      </c>
      <c r="J1780" s="45" t="s">
        <v>4351</v>
      </c>
      <c r="K1780" s="45" t="s">
        <v>1283</v>
      </c>
      <c r="L1780" s="42"/>
      <c r="M1780" s="42"/>
      <c r="N1780" s="44">
        <v>0</v>
      </c>
      <c r="O1780" s="44">
        <v>1233000</v>
      </c>
      <c r="P1780" s="44">
        <v>0</v>
      </c>
      <c r="Q1780" s="44">
        <v>0</v>
      </c>
      <c r="R1780" s="44">
        <v>0</v>
      </c>
      <c r="S1780" s="42"/>
      <c r="W1780" s="5" t="str" cm="1">
        <f t="array" ref="W1780">_xlfn.LET(
 _xlpm.a, TRIM(_xlfn.TEXTSPLIT(M1780,",")),
 _xlpm.b, TRIM(_xlfn.TEXTSPLIT(L1780,",")),
 IFERROR(_xlfn._xlws.FILTER(_xlpm.a, ISNA(MATCH(_xlpm.a,_xlpm.b,0))), "Không có khác biệt")
)</f>
        <v>Không có khác biệt</v>
      </c>
    </row>
    <row r="1781" spans="1:23" ht="71.25">
      <c r="A1781" s="44">
        <v>20252</v>
      </c>
      <c r="B1781" s="45" t="s">
        <v>8926</v>
      </c>
      <c r="C1781" s="44">
        <v>2022</v>
      </c>
      <c r="D1781" s="45" t="s">
        <v>1141</v>
      </c>
      <c r="E1781" s="45" t="s">
        <v>1095</v>
      </c>
      <c r="F1781" s="45" t="s">
        <v>1088</v>
      </c>
      <c r="G1781" s="45" t="s">
        <v>1089</v>
      </c>
      <c r="H1781" s="45" t="s">
        <v>1101</v>
      </c>
      <c r="I1781" s="45" t="s">
        <v>4353</v>
      </c>
      <c r="J1781" s="45" t="s">
        <v>4354</v>
      </c>
      <c r="K1781" s="45" t="s">
        <v>1092</v>
      </c>
      <c r="L1781" s="45" t="s">
        <v>8939</v>
      </c>
      <c r="M1781" s="42"/>
      <c r="N1781" s="44">
        <v>2</v>
      </c>
      <c r="O1781" s="44">
        <v>933000</v>
      </c>
      <c r="P1781" s="44">
        <v>1866000</v>
      </c>
      <c r="Q1781" s="44">
        <v>28000000</v>
      </c>
      <c r="R1781" s="44">
        <v>26134000</v>
      </c>
      <c r="S1781" s="42"/>
      <c r="W1781" s="5" t="str" cm="1">
        <f t="array" ref="W1781">_xlfn.LET(
 _xlpm.a, TRIM(_xlfn.TEXTSPLIT(M1781,",")),
 _xlpm.b, TRIM(_xlfn.TEXTSPLIT(L1781,",")),
 IFERROR(_xlfn._xlws.FILTER(_xlpm.a, ISNA(MATCH(_xlpm.a,_xlpm.b,0))), "Không có khác biệt")
)</f>
        <v>Không có khác biệt</v>
      </c>
    </row>
    <row r="1782" spans="1:23" ht="71.25">
      <c r="A1782" s="44">
        <v>20252</v>
      </c>
      <c r="B1782" s="45" t="s">
        <v>8926</v>
      </c>
      <c r="C1782" s="44">
        <v>2025</v>
      </c>
      <c r="D1782" s="45" t="s">
        <v>1099</v>
      </c>
      <c r="E1782" s="45" t="s">
        <v>1087</v>
      </c>
      <c r="F1782" s="45" t="s">
        <v>1088</v>
      </c>
      <c r="G1782" s="45" t="s">
        <v>1089</v>
      </c>
      <c r="H1782" s="45" t="s">
        <v>1101</v>
      </c>
      <c r="I1782" s="44">
        <v>2510855</v>
      </c>
      <c r="J1782" s="45" t="s">
        <v>4355</v>
      </c>
      <c r="K1782" s="45" t="s">
        <v>1092</v>
      </c>
      <c r="L1782" s="45" t="s">
        <v>8954</v>
      </c>
      <c r="M1782" s="45" t="s">
        <v>8954</v>
      </c>
      <c r="N1782" s="44">
        <v>12</v>
      </c>
      <c r="O1782" s="44">
        <v>933000</v>
      </c>
      <c r="P1782" s="44">
        <v>11196000</v>
      </c>
      <c r="Q1782" s="44">
        <v>10253000</v>
      </c>
      <c r="R1782" s="44">
        <v>-943000</v>
      </c>
      <c r="S1782" s="42"/>
      <c r="W1782" s="5" t="str" cm="1">
        <f t="array" ref="W1782">_xlfn.LET(
 _xlpm.a, TRIM(_xlfn.TEXTSPLIT(M1782,",")),
 _xlpm.b, TRIM(_xlfn.TEXTSPLIT(L1782,",")),
 IFERROR(_xlfn._xlws.FILTER(_xlpm.a, ISNA(MATCH(_xlpm.a,_xlpm.b,0))), "Không có khác biệt")
)</f>
        <v>Không có khác biệt</v>
      </c>
    </row>
    <row r="1783" spans="1:23" ht="71.25">
      <c r="A1783" s="44">
        <v>20252</v>
      </c>
      <c r="B1783" s="45" t="s">
        <v>8926</v>
      </c>
      <c r="C1783" s="44">
        <v>2024</v>
      </c>
      <c r="D1783" s="45" t="s">
        <v>1110</v>
      </c>
      <c r="E1783" s="45" t="s">
        <v>1095</v>
      </c>
      <c r="F1783" s="45" t="s">
        <v>1088</v>
      </c>
      <c r="G1783" s="45" t="s">
        <v>1454</v>
      </c>
      <c r="H1783" s="45" t="s">
        <v>1101</v>
      </c>
      <c r="I1783" s="44">
        <v>2410478</v>
      </c>
      <c r="J1783" s="45" t="s">
        <v>4357</v>
      </c>
      <c r="K1783" s="45" t="s">
        <v>1092</v>
      </c>
      <c r="L1783" s="42"/>
      <c r="M1783" s="42"/>
      <c r="N1783" s="44">
        <v>0</v>
      </c>
      <c r="O1783" s="44">
        <v>1317000</v>
      </c>
      <c r="P1783" s="44">
        <v>0</v>
      </c>
      <c r="Q1783" s="44">
        <v>39500000</v>
      </c>
      <c r="R1783" s="44">
        <v>39500000</v>
      </c>
      <c r="S1783" s="42"/>
      <c r="W1783" s="5" t="str" cm="1">
        <f t="array" ref="W1783">_xlfn.LET(
 _xlpm.a, TRIM(_xlfn.TEXTSPLIT(M1783,",")),
 _xlpm.b, TRIM(_xlfn.TEXTSPLIT(L1783,",")),
 IFERROR(_xlfn._xlws.FILTER(_xlpm.a, ISNA(MATCH(_xlpm.a,_xlpm.b,0))), "Không có khác biệt")
)</f>
        <v>Không có khác biệt</v>
      </c>
    </row>
    <row r="1784" spans="1:23" ht="71.25">
      <c r="A1784" s="44">
        <v>20252</v>
      </c>
      <c r="B1784" s="45" t="s">
        <v>8926</v>
      </c>
      <c r="C1784" s="44">
        <v>2024</v>
      </c>
      <c r="D1784" s="45" t="s">
        <v>1110</v>
      </c>
      <c r="E1784" s="45" t="s">
        <v>1095</v>
      </c>
      <c r="F1784" s="45" t="s">
        <v>1088</v>
      </c>
      <c r="G1784" s="45" t="s">
        <v>1207</v>
      </c>
      <c r="H1784" s="45" t="s">
        <v>1101</v>
      </c>
      <c r="I1784" s="44">
        <v>2410657</v>
      </c>
      <c r="J1784" s="45" t="s">
        <v>4358</v>
      </c>
      <c r="K1784" s="45" t="s">
        <v>1092</v>
      </c>
      <c r="L1784" s="42"/>
      <c r="M1784" s="42"/>
      <c r="N1784" s="44">
        <v>0</v>
      </c>
      <c r="O1784" s="44">
        <v>933000</v>
      </c>
      <c r="P1784" s="44">
        <v>0</v>
      </c>
      <c r="Q1784" s="44">
        <v>28000000</v>
      </c>
      <c r="R1784" s="44">
        <v>28000000</v>
      </c>
      <c r="S1784" s="42"/>
      <c r="W1784" s="5" t="str" cm="1">
        <f t="array" ref="W1784">_xlfn.LET(
 _xlpm.a, TRIM(_xlfn.TEXTSPLIT(M1784,",")),
 _xlpm.b, TRIM(_xlfn.TEXTSPLIT(L1784,",")),
 IFERROR(_xlfn._xlws.FILTER(_xlpm.a, ISNA(MATCH(_xlpm.a,_xlpm.b,0))), "Không có khác biệt")
)</f>
        <v>Không có khác biệt</v>
      </c>
    </row>
    <row r="1785" spans="1:23" ht="71.25">
      <c r="A1785" s="44">
        <v>20252</v>
      </c>
      <c r="B1785" s="45" t="s">
        <v>8926</v>
      </c>
      <c r="C1785" s="44">
        <v>2025</v>
      </c>
      <c r="D1785" s="45" t="s">
        <v>1117</v>
      </c>
      <c r="E1785" s="45" t="s">
        <v>1087</v>
      </c>
      <c r="F1785" s="45" t="s">
        <v>1088</v>
      </c>
      <c r="G1785" s="45" t="s">
        <v>1218</v>
      </c>
      <c r="H1785" s="45" t="s">
        <v>1101</v>
      </c>
      <c r="I1785" s="44">
        <v>2510067</v>
      </c>
      <c r="J1785" s="45" t="s">
        <v>4359</v>
      </c>
      <c r="K1785" s="45" t="s">
        <v>1092</v>
      </c>
      <c r="L1785" s="45" t="s">
        <v>9044</v>
      </c>
      <c r="M1785" s="45" t="s">
        <v>9721</v>
      </c>
      <c r="N1785" s="44">
        <v>15</v>
      </c>
      <c r="O1785" s="44">
        <v>2084000</v>
      </c>
      <c r="P1785" s="44">
        <v>31260000</v>
      </c>
      <c r="Q1785" s="44">
        <v>31280000</v>
      </c>
      <c r="R1785" s="44">
        <v>20000</v>
      </c>
      <c r="S1785" s="42"/>
      <c r="W1785" s="5" t="str" cm="1">
        <f t="array" ref="W1785">_xlfn.LET(
 _xlpm.a, TRIM(_xlfn.TEXTSPLIT(M1785,",")),
 _xlpm.b, TRIM(_xlfn.TEXTSPLIT(L1785,",")),
 IFERROR(_xlfn._xlws.FILTER(_xlpm.a, ISNA(MATCH(_xlpm.a,_xlpm.b,0))), "Không có khác biệt")
)</f>
        <v>Không có khác biệt</v>
      </c>
    </row>
    <row r="1786" spans="1:23" ht="71.25">
      <c r="A1786" s="44">
        <v>20252</v>
      </c>
      <c r="B1786" s="45" t="s">
        <v>8926</v>
      </c>
      <c r="C1786" s="44">
        <v>2023</v>
      </c>
      <c r="D1786" s="45" t="s">
        <v>1127</v>
      </c>
      <c r="E1786" s="45" t="s">
        <v>1095</v>
      </c>
      <c r="F1786" s="45" t="s">
        <v>1088</v>
      </c>
      <c r="G1786" s="45" t="s">
        <v>1089</v>
      </c>
      <c r="H1786" s="45" t="s">
        <v>1101</v>
      </c>
      <c r="I1786" s="45" t="s">
        <v>4360</v>
      </c>
      <c r="J1786" s="45" t="s">
        <v>4361</v>
      </c>
      <c r="K1786" s="45" t="s">
        <v>1092</v>
      </c>
      <c r="L1786" s="42"/>
      <c r="M1786" s="42"/>
      <c r="N1786" s="44">
        <v>0</v>
      </c>
      <c r="O1786" s="44">
        <v>933000</v>
      </c>
      <c r="P1786" s="44">
        <v>0</v>
      </c>
      <c r="Q1786" s="44">
        <v>28000000</v>
      </c>
      <c r="R1786" s="44">
        <v>28000000</v>
      </c>
      <c r="S1786" s="42"/>
      <c r="W1786" s="5" t="str" cm="1">
        <f t="array" ref="W1786">_xlfn.LET(
 _xlpm.a, TRIM(_xlfn.TEXTSPLIT(M1786,",")),
 _xlpm.b, TRIM(_xlfn.TEXTSPLIT(L1786,",")),
 IFERROR(_xlfn._xlws.FILTER(_xlpm.a, ISNA(MATCH(_xlpm.a,_xlpm.b,0))), "Không có khác biệt")
)</f>
        <v>Không có khác biệt</v>
      </c>
    </row>
    <row r="1787" spans="1:23" ht="71.25">
      <c r="A1787" s="44">
        <v>20252</v>
      </c>
      <c r="B1787" s="45" t="s">
        <v>8926</v>
      </c>
      <c r="C1787" s="44">
        <v>2024</v>
      </c>
      <c r="D1787" s="45" t="s">
        <v>1086</v>
      </c>
      <c r="E1787" s="45" t="s">
        <v>1087</v>
      </c>
      <c r="F1787" s="45" t="s">
        <v>1088</v>
      </c>
      <c r="G1787" s="45" t="s">
        <v>1272</v>
      </c>
      <c r="H1787" s="45" t="s">
        <v>1090</v>
      </c>
      <c r="I1787" s="44">
        <v>2410851</v>
      </c>
      <c r="J1787" s="45" t="s">
        <v>4362</v>
      </c>
      <c r="K1787" s="45" t="s">
        <v>1092</v>
      </c>
      <c r="L1787" s="45" t="s">
        <v>8965</v>
      </c>
      <c r="M1787" s="45" t="s">
        <v>9722</v>
      </c>
      <c r="N1787" s="44">
        <v>14</v>
      </c>
      <c r="O1787" s="44">
        <v>933000</v>
      </c>
      <c r="P1787" s="44">
        <v>13062000</v>
      </c>
      <c r="Q1787" s="44">
        <v>13062000</v>
      </c>
      <c r="R1787" s="44">
        <v>0</v>
      </c>
      <c r="S1787" s="42"/>
      <c r="W1787" s="5" t="str" cm="1">
        <f t="array" ref="W1787">_xlfn.LET(
 _xlpm.a, TRIM(_xlfn.TEXTSPLIT(M1787,",")),
 _xlpm.b, TRIM(_xlfn.TEXTSPLIT(L1787,",")),
 IFERROR(_xlfn._xlws.FILTER(_xlpm.a, ISNA(MATCH(_xlpm.a,_xlpm.b,0))), "Không có khác biệt")
)</f>
        <v>Không có khác biệt</v>
      </c>
    </row>
    <row r="1788" spans="1:23" ht="71.25">
      <c r="A1788" s="44">
        <v>20252</v>
      </c>
      <c r="B1788" s="45" t="s">
        <v>8926</v>
      </c>
      <c r="C1788" s="44">
        <v>2021</v>
      </c>
      <c r="D1788" s="45" t="s">
        <v>1180</v>
      </c>
      <c r="E1788" s="45" t="s">
        <v>1095</v>
      </c>
      <c r="F1788" s="45" t="s">
        <v>1088</v>
      </c>
      <c r="G1788" s="45" t="s">
        <v>1089</v>
      </c>
      <c r="H1788" s="45" t="s">
        <v>1101</v>
      </c>
      <c r="I1788" s="45" t="s">
        <v>4363</v>
      </c>
      <c r="J1788" s="45" t="s">
        <v>4364</v>
      </c>
      <c r="K1788" s="45" t="s">
        <v>1092</v>
      </c>
      <c r="L1788" s="42"/>
      <c r="M1788" s="42"/>
      <c r="N1788" s="44">
        <v>0</v>
      </c>
      <c r="O1788" s="44">
        <v>933000</v>
      </c>
      <c r="P1788" s="44">
        <v>0</v>
      </c>
      <c r="Q1788" s="44">
        <v>0</v>
      </c>
      <c r="R1788" s="44">
        <v>0</v>
      </c>
      <c r="S1788" s="42"/>
      <c r="W1788" s="5" t="str" cm="1">
        <f t="array" ref="W1788">_xlfn.LET(
 _xlpm.a, TRIM(_xlfn.TEXTSPLIT(M1788,",")),
 _xlpm.b, TRIM(_xlfn.TEXTSPLIT(L1788,",")),
 IFERROR(_xlfn._xlws.FILTER(_xlpm.a, ISNA(MATCH(_xlpm.a,_xlpm.b,0))), "Không có khác biệt")
)</f>
        <v>Không có khác biệt</v>
      </c>
    </row>
    <row r="1789" spans="1:23" ht="71.25">
      <c r="A1789" s="44">
        <v>20252</v>
      </c>
      <c r="B1789" s="45" t="s">
        <v>8926</v>
      </c>
      <c r="C1789" s="44">
        <v>2024</v>
      </c>
      <c r="D1789" s="45" t="s">
        <v>1110</v>
      </c>
      <c r="E1789" s="45" t="s">
        <v>1095</v>
      </c>
      <c r="F1789" s="45" t="s">
        <v>1088</v>
      </c>
      <c r="G1789" s="45" t="s">
        <v>1089</v>
      </c>
      <c r="H1789" s="45" t="s">
        <v>1101</v>
      </c>
      <c r="I1789" s="44">
        <v>2411042</v>
      </c>
      <c r="J1789" s="45" t="s">
        <v>4365</v>
      </c>
      <c r="K1789" s="45" t="s">
        <v>1092</v>
      </c>
      <c r="L1789" s="42"/>
      <c r="M1789" s="42"/>
      <c r="N1789" s="44">
        <v>0</v>
      </c>
      <c r="O1789" s="44">
        <v>933000</v>
      </c>
      <c r="P1789" s="44">
        <v>0</v>
      </c>
      <c r="Q1789" s="44">
        <v>28000000</v>
      </c>
      <c r="R1789" s="44">
        <v>28000000</v>
      </c>
      <c r="S1789" s="42"/>
      <c r="W1789" s="5" t="str" cm="1">
        <f t="array" ref="W1789">_xlfn.LET(
 _xlpm.a, TRIM(_xlfn.TEXTSPLIT(M1789,",")),
 _xlpm.b, TRIM(_xlfn.TEXTSPLIT(L1789,",")),
 IFERROR(_xlfn._xlws.FILTER(_xlpm.a, ISNA(MATCH(_xlpm.a,_xlpm.b,0))), "Không có khác biệt")
)</f>
        <v>Không có khác biệt</v>
      </c>
    </row>
    <row r="1790" spans="1:23" ht="71.25">
      <c r="A1790" s="44">
        <v>20252</v>
      </c>
      <c r="B1790" s="45" t="s">
        <v>8926</v>
      </c>
      <c r="C1790" s="44">
        <v>2024</v>
      </c>
      <c r="D1790" s="45" t="s">
        <v>1110</v>
      </c>
      <c r="E1790" s="45" t="s">
        <v>1095</v>
      </c>
      <c r="F1790" s="45" t="s">
        <v>1088</v>
      </c>
      <c r="G1790" s="45" t="s">
        <v>1107</v>
      </c>
      <c r="H1790" s="45" t="s">
        <v>1101</v>
      </c>
      <c r="I1790" s="44">
        <v>2410582</v>
      </c>
      <c r="J1790" s="45" t="s">
        <v>4366</v>
      </c>
      <c r="K1790" s="45" t="s">
        <v>1092</v>
      </c>
      <c r="L1790" s="42"/>
      <c r="M1790" s="42"/>
      <c r="N1790" s="44">
        <v>0</v>
      </c>
      <c r="O1790" s="44">
        <v>933000</v>
      </c>
      <c r="P1790" s="44">
        <v>0</v>
      </c>
      <c r="Q1790" s="44">
        <v>28000000</v>
      </c>
      <c r="R1790" s="44">
        <v>28000000</v>
      </c>
      <c r="S1790" s="42"/>
      <c r="W1790" s="5" t="str" cm="1">
        <f t="array" ref="W1790">_xlfn.LET(
 _xlpm.a, TRIM(_xlfn.TEXTSPLIT(M1790,",")),
 _xlpm.b, TRIM(_xlfn.TEXTSPLIT(L1790,",")),
 IFERROR(_xlfn._xlws.FILTER(_xlpm.a, ISNA(MATCH(_xlpm.a,_xlpm.b,0))), "Không có khác biệt")
)</f>
        <v>Không có khác biệt</v>
      </c>
    </row>
    <row r="1791" spans="1:23" ht="71.25">
      <c r="A1791" s="44">
        <v>20252</v>
      </c>
      <c r="B1791" s="45" t="s">
        <v>8926</v>
      </c>
      <c r="C1791" s="44">
        <v>2025</v>
      </c>
      <c r="D1791" s="42"/>
      <c r="E1791" s="45" t="s">
        <v>1087</v>
      </c>
      <c r="F1791" s="45" t="s">
        <v>1088</v>
      </c>
      <c r="G1791" s="45" t="s">
        <v>1124</v>
      </c>
      <c r="H1791" s="42"/>
      <c r="I1791" s="45" t="s">
        <v>4368</v>
      </c>
      <c r="J1791" s="45" t="s">
        <v>4369</v>
      </c>
      <c r="K1791" s="42"/>
      <c r="L1791" s="45" t="s">
        <v>8971</v>
      </c>
      <c r="M1791" s="42"/>
      <c r="N1791" s="44">
        <v>2</v>
      </c>
      <c r="O1791" s="44">
        <v>0</v>
      </c>
      <c r="P1791" s="44">
        <v>0</v>
      </c>
      <c r="Q1791" s="44">
        <v>0</v>
      </c>
      <c r="R1791" s="44">
        <v>0</v>
      </c>
      <c r="S1791" s="42"/>
      <c r="W1791" s="5" t="str" cm="1">
        <f t="array" ref="W1791">_xlfn.LET(
 _xlpm.a, TRIM(_xlfn.TEXTSPLIT(M1791,",")),
 _xlpm.b, TRIM(_xlfn.TEXTSPLIT(L1791,",")),
 IFERROR(_xlfn._xlws.FILTER(_xlpm.a, ISNA(MATCH(_xlpm.a,_xlpm.b,0))), "Không có khác biệt")
)</f>
        <v>Không có khác biệt</v>
      </c>
    </row>
    <row r="1792" spans="1:23" ht="71.25">
      <c r="A1792" s="44">
        <v>20252</v>
      </c>
      <c r="B1792" s="45" t="s">
        <v>8926</v>
      </c>
      <c r="C1792" s="44">
        <v>2025</v>
      </c>
      <c r="D1792" s="45" t="s">
        <v>1099</v>
      </c>
      <c r="E1792" s="45" t="s">
        <v>1087</v>
      </c>
      <c r="F1792" s="45" t="s">
        <v>1088</v>
      </c>
      <c r="G1792" s="45" t="s">
        <v>1118</v>
      </c>
      <c r="H1792" s="45" t="s">
        <v>1101</v>
      </c>
      <c r="I1792" s="44">
        <v>2511141</v>
      </c>
      <c r="J1792" s="45" t="s">
        <v>4370</v>
      </c>
      <c r="K1792" s="45" t="s">
        <v>1092</v>
      </c>
      <c r="L1792" s="45" t="s">
        <v>9206</v>
      </c>
      <c r="M1792" s="45" t="s">
        <v>9723</v>
      </c>
      <c r="N1792" s="44">
        <v>17</v>
      </c>
      <c r="O1792" s="44">
        <v>933000</v>
      </c>
      <c r="P1792" s="44">
        <v>15861000</v>
      </c>
      <c r="Q1792" s="44">
        <v>13052000</v>
      </c>
      <c r="R1792" s="44">
        <v>-2809000</v>
      </c>
      <c r="S1792" s="42"/>
      <c r="W1792" s="5" t="str" cm="1">
        <f t="array" ref="W1792">_xlfn.LET(
 _xlpm.a, TRIM(_xlfn.TEXTSPLIT(M1792,",")),
 _xlpm.b, TRIM(_xlfn.TEXTSPLIT(L1792,",")),
 IFERROR(_xlfn._xlws.FILTER(_xlpm.a, ISNA(MATCH(_xlpm.a,_xlpm.b,0))), "Không có khác biệt")
)</f>
        <v>Không có khác biệt</v>
      </c>
    </row>
    <row r="1793" spans="1:23" ht="71.25">
      <c r="A1793" s="44">
        <v>20252</v>
      </c>
      <c r="B1793" s="45" t="s">
        <v>8926</v>
      </c>
      <c r="C1793" s="44">
        <v>2022</v>
      </c>
      <c r="D1793" s="45" t="s">
        <v>1144</v>
      </c>
      <c r="E1793" s="45" t="s">
        <v>1095</v>
      </c>
      <c r="F1793" s="45" t="s">
        <v>1088</v>
      </c>
      <c r="G1793" s="45" t="s">
        <v>1551</v>
      </c>
      <c r="H1793" s="45" t="s">
        <v>1090</v>
      </c>
      <c r="I1793" s="45" t="s">
        <v>4371</v>
      </c>
      <c r="J1793" s="45" t="s">
        <v>4372</v>
      </c>
      <c r="K1793" s="45" t="s">
        <v>1092</v>
      </c>
      <c r="L1793" s="45" t="s">
        <v>8939</v>
      </c>
      <c r="M1793" s="42"/>
      <c r="N1793" s="44">
        <v>2</v>
      </c>
      <c r="O1793" s="44">
        <v>933000</v>
      </c>
      <c r="P1793" s="44">
        <v>1866000</v>
      </c>
      <c r="Q1793" s="44">
        <v>23300000</v>
      </c>
      <c r="R1793" s="44">
        <v>21434000</v>
      </c>
      <c r="S1793" s="42"/>
      <c r="W1793" s="5" t="str" cm="1">
        <f t="array" ref="W1793">_xlfn.LET(
 _xlpm.a, TRIM(_xlfn.TEXTSPLIT(M1793,",")),
 _xlpm.b, TRIM(_xlfn.TEXTSPLIT(L1793,",")),
 IFERROR(_xlfn._xlws.FILTER(_xlpm.a, ISNA(MATCH(_xlpm.a,_xlpm.b,0))), "Không có khác biệt")
)</f>
        <v>Không có khác biệt</v>
      </c>
    </row>
    <row r="1794" spans="1:23" ht="71.25">
      <c r="A1794" s="44">
        <v>20252</v>
      </c>
      <c r="B1794" s="45" t="s">
        <v>8926</v>
      </c>
      <c r="C1794" s="44">
        <v>2022</v>
      </c>
      <c r="D1794" s="45" t="s">
        <v>1144</v>
      </c>
      <c r="E1794" s="45" t="s">
        <v>1095</v>
      </c>
      <c r="F1794" s="45" t="s">
        <v>1088</v>
      </c>
      <c r="G1794" s="45" t="s">
        <v>1165</v>
      </c>
      <c r="H1794" s="45" t="s">
        <v>1090</v>
      </c>
      <c r="I1794" s="45" t="s">
        <v>4373</v>
      </c>
      <c r="J1794" s="45" t="s">
        <v>4374</v>
      </c>
      <c r="K1794" s="45" t="s">
        <v>1092</v>
      </c>
      <c r="L1794" s="42"/>
      <c r="M1794" s="42"/>
      <c r="N1794" s="44">
        <v>0</v>
      </c>
      <c r="O1794" s="44">
        <v>933000</v>
      </c>
      <c r="P1794" s="44">
        <v>0</v>
      </c>
      <c r="Q1794" s="44">
        <v>28000000</v>
      </c>
      <c r="R1794" s="44">
        <v>28000000</v>
      </c>
      <c r="S1794" s="42"/>
      <c r="W1794" s="5" t="str" cm="1">
        <f t="array" ref="W1794">_xlfn.LET(
 _xlpm.a, TRIM(_xlfn.TEXTSPLIT(M1794,",")),
 _xlpm.b, TRIM(_xlfn.TEXTSPLIT(L1794,",")),
 IFERROR(_xlfn._xlws.FILTER(_xlpm.a, ISNA(MATCH(_xlpm.a,_xlpm.b,0))), "Không có khác biệt")
)</f>
        <v>Không có khác biệt</v>
      </c>
    </row>
    <row r="1795" spans="1:23" ht="71.25">
      <c r="A1795" s="44">
        <v>20252</v>
      </c>
      <c r="B1795" s="45" t="s">
        <v>8926</v>
      </c>
      <c r="C1795" s="44">
        <v>2025</v>
      </c>
      <c r="D1795" s="45" t="s">
        <v>1117</v>
      </c>
      <c r="E1795" s="45" t="s">
        <v>1087</v>
      </c>
      <c r="F1795" s="45" t="s">
        <v>1088</v>
      </c>
      <c r="G1795" s="45" t="s">
        <v>1089</v>
      </c>
      <c r="H1795" s="45" t="s">
        <v>1090</v>
      </c>
      <c r="I1795" s="44">
        <v>2510023</v>
      </c>
      <c r="J1795" s="45" t="s">
        <v>1037</v>
      </c>
      <c r="K1795" s="45" t="s">
        <v>1092</v>
      </c>
      <c r="L1795" s="42"/>
      <c r="M1795" s="42"/>
      <c r="N1795" s="44">
        <v>0</v>
      </c>
      <c r="O1795" s="44">
        <v>933000</v>
      </c>
      <c r="P1795" s="44">
        <v>0</v>
      </c>
      <c r="Q1795" s="44">
        <v>26124000</v>
      </c>
      <c r="R1795" s="44">
        <v>26124000</v>
      </c>
      <c r="S1795" s="42"/>
      <c r="W1795" s="5" t="str" cm="1">
        <f t="array" ref="W1795">_xlfn.LET(
 _xlpm.a, TRIM(_xlfn.TEXTSPLIT(M1795,",")),
 _xlpm.b, TRIM(_xlfn.TEXTSPLIT(L1795,",")),
 IFERROR(_xlfn._xlws.FILTER(_xlpm.a, ISNA(MATCH(_xlpm.a,_xlpm.b,0))), "Không có khác biệt")
)</f>
        <v>Không có khác biệt</v>
      </c>
    </row>
    <row r="1796" spans="1:23" ht="71.25">
      <c r="A1796" s="44">
        <v>20252</v>
      </c>
      <c r="B1796" s="45" t="s">
        <v>8926</v>
      </c>
      <c r="C1796" s="44">
        <v>2023</v>
      </c>
      <c r="D1796" s="45" t="s">
        <v>1127</v>
      </c>
      <c r="E1796" s="45" t="s">
        <v>1095</v>
      </c>
      <c r="F1796" s="45" t="s">
        <v>1088</v>
      </c>
      <c r="G1796" s="45" t="s">
        <v>1089</v>
      </c>
      <c r="H1796" s="45" t="s">
        <v>1101</v>
      </c>
      <c r="I1796" s="45" t="s">
        <v>4375</v>
      </c>
      <c r="J1796" s="45" t="s">
        <v>4376</v>
      </c>
      <c r="K1796" s="45" t="s">
        <v>1092</v>
      </c>
      <c r="L1796" s="42"/>
      <c r="M1796" s="42"/>
      <c r="N1796" s="44">
        <v>0</v>
      </c>
      <c r="O1796" s="44">
        <v>933000</v>
      </c>
      <c r="P1796" s="44">
        <v>0</v>
      </c>
      <c r="Q1796" s="44">
        <v>28000000</v>
      </c>
      <c r="R1796" s="44">
        <v>28000000</v>
      </c>
      <c r="S1796" s="42"/>
      <c r="W1796" s="5" t="str" cm="1">
        <f t="array" ref="W1796">_xlfn.LET(
 _xlpm.a, TRIM(_xlfn.TEXTSPLIT(M1796,",")),
 _xlpm.b, TRIM(_xlfn.TEXTSPLIT(L1796,",")),
 IFERROR(_xlfn._xlws.FILTER(_xlpm.a, ISNA(MATCH(_xlpm.a,_xlpm.b,0))), "Không có khác biệt")
)</f>
        <v>Không có khác biệt</v>
      </c>
    </row>
    <row r="1797" spans="1:23" ht="71.25">
      <c r="A1797" s="44">
        <v>20252</v>
      </c>
      <c r="B1797" s="45" t="s">
        <v>8926</v>
      </c>
      <c r="C1797" s="44">
        <v>2025</v>
      </c>
      <c r="D1797" s="45" t="s">
        <v>1117</v>
      </c>
      <c r="E1797" s="45" t="s">
        <v>1087</v>
      </c>
      <c r="F1797" s="45" t="s">
        <v>1088</v>
      </c>
      <c r="G1797" s="45" t="s">
        <v>1111</v>
      </c>
      <c r="H1797" s="45" t="s">
        <v>1090</v>
      </c>
      <c r="I1797" s="44">
        <v>2510595</v>
      </c>
      <c r="J1797" s="45" t="s">
        <v>4377</v>
      </c>
      <c r="K1797" s="45" t="s">
        <v>1092</v>
      </c>
      <c r="L1797" s="42"/>
      <c r="M1797" s="42"/>
      <c r="N1797" s="44">
        <v>0</v>
      </c>
      <c r="O1797" s="44">
        <v>933000</v>
      </c>
      <c r="P1797" s="44">
        <v>0</v>
      </c>
      <c r="Q1797" s="44">
        <v>26124000</v>
      </c>
      <c r="R1797" s="44">
        <v>26124000</v>
      </c>
      <c r="S1797" s="42"/>
      <c r="W1797" s="5" t="str" cm="1">
        <f t="array" ref="W1797">_xlfn.LET(
 _xlpm.a, TRIM(_xlfn.TEXTSPLIT(M1797,",")),
 _xlpm.b, TRIM(_xlfn.TEXTSPLIT(L1797,",")),
 IFERROR(_xlfn._xlws.FILTER(_xlpm.a, ISNA(MATCH(_xlpm.a,_xlpm.b,0))), "Không có khác biệt")
)</f>
        <v>Không có khác biệt</v>
      </c>
    </row>
    <row r="1798" spans="1:23" ht="71.25">
      <c r="A1798" s="44">
        <v>20252</v>
      </c>
      <c r="B1798" s="45" t="s">
        <v>8926</v>
      </c>
      <c r="C1798" s="44">
        <v>2023</v>
      </c>
      <c r="D1798" s="45" t="s">
        <v>1197</v>
      </c>
      <c r="E1798" s="45" t="s">
        <v>1095</v>
      </c>
      <c r="F1798" s="45" t="s">
        <v>1088</v>
      </c>
      <c r="G1798" s="45" t="s">
        <v>1238</v>
      </c>
      <c r="H1798" s="45" t="s">
        <v>1090</v>
      </c>
      <c r="I1798" s="45" t="s">
        <v>4378</v>
      </c>
      <c r="J1798" s="45" t="s">
        <v>4379</v>
      </c>
      <c r="K1798" s="45" t="s">
        <v>1092</v>
      </c>
      <c r="L1798" s="42"/>
      <c r="M1798" s="42"/>
      <c r="N1798" s="44">
        <v>0</v>
      </c>
      <c r="O1798" s="44">
        <v>933000</v>
      </c>
      <c r="P1798" s="44">
        <v>0</v>
      </c>
      <c r="Q1798" s="44">
        <v>28000000</v>
      </c>
      <c r="R1798" s="44">
        <v>28000000</v>
      </c>
      <c r="S1798" s="42"/>
      <c r="W1798" s="5" t="str" cm="1">
        <f t="array" ref="W1798">_xlfn.LET(
 _xlpm.a, TRIM(_xlfn.TEXTSPLIT(M1798,",")),
 _xlpm.b, TRIM(_xlfn.TEXTSPLIT(L1798,",")),
 IFERROR(_xlfn._xlws.FILTER(_xlpm.a, ISNA(MATCH(_xlpm.a,_xlpm.b,0))), "Không có khác biệt")
)</f>
        <v>Không có khác biệt</v>
      </c>
    </row>
    <row r="1799" spans="1:23" ht="71.25">
      <c r="A1799" s="44">
        <v>20252</v>
      </c>
      <c r="B1799" s="45" t="s">
        <v>8926</v>
      </c>
      <c r="C1799" s="44">
        <v>2025</v>
      </c>
      <c r="D1799" s="45" t="s">
        <v>1099</v>
      </c>
      <c r="E1799" s="45" t="s">
        <v>1087</v>
      </c>
      <c r="F1799" s="45" t="s">
        <v>1088</v>
      </c>
      <c r="G1799" s="45" t="s">
        <v>1454</v>
      </c>
      <c r="H1799" s="45" t="s">
        <v>1101</v>
      </c>
      <c r="I1799" s="44">
        <v>2510924</v>
      </c>
      <c r="J1799" s="45" t="s">
        <v>1564</v>
      </c>
      <c r="K1799" s="45" t="s">
        <v>1092</v>
      </c>
      <c r="L1799" s="45" t="s">
        <v>9543</v>
      </c>
      <c r="M1799" s="45" t="s">
        <v>9724</v>
      </c>
      <c r="N1799" s="44">
        <v>17</v>
      </c>
      <c r="O1799" s="44">
        <v>1317000</v>
      </c>
      <c r="P1799" s="44">
        <v>22389000</v>
      </c>
      <c r="Q1799" s="44">
        <v>21082000</v>
      </c>
      <c r="R1799" s="44">
        <v>-1307000</v>
      </c>
      <c r="S1799" s="42"/>
      <c r="W1799" s="5" t="str" cm="1">
        <f t="array" ref="W1799">_xlfn.LET(
 _xlpm.a, TRIM(_xlfn.TEXTSPLIT(M1799,",")),
 _xlpm.b, TRIM(_xlfn.TEXTSPLIT(L1799,",")),
 IFERROR(_xlfn._xlws.FILTER(_xlpm.a, ISNA(MATCH(_xlpm.a,_xlpm.b,0))), "Không có khác biệt")
)</f>
        <v>Không có khác biệt</v>
      </c>
    </row>
    <row r="1800" spans="1:23" ht="71.25">
      <c r="A1800" s="44">
        <v>20252</v>
      </c>
      <c r="B1800" s="45" t="s">
        <v>8926</v>
      </c>
      <c r="C1800" s="44">
        <v>2023</v>
      </c>
      <c r="D1800" s="45" t="s">
        <v>1127</v>
      </c>
      <c r="E1800" s="45" t="s">
        <v>1095</v>
      </c>
      <c r="F1800" s="45" t="s">
        <v>1088</v>
      </c>
      <c r="G1800" s="45" t="s">
        <v>1104</v>
      </c>
      <c r="H1800" s="45" t="s">
        <v>1101</v>
      </c>
      <c r="I1800" s="45" t="s">
        <v>4382</v>
      </c>
      <c r="J1800" s="45" t="s">
        <v>4383</v>
      </c>
      <c r="K1800" s="45" t="s">
        <v>1092</v>
      </c>
      <c r="L1800" s="42"/>
      <c r="M1800" s="42"/>
      <c r="N1800" s="44">
        <v>0</v>
      </c>
      <c r="O1800" s="44">
        <v>933000</v>
      </c>
      <c r="P1800" s="44">
        <v>0</v>
      </c>
      <c r="Q1800" s="44">
        <v>28000000</v>
      </c>
      <c r="R1800" s="44">
        <v>28000000</v>
      </c>
      <c r="S1800" s="42"/>
      <c r="W1800" s="5" t="str" cm="1">
        <f t="array" ref="W1800">_xlfn.LET(
 _xlpm.a, TRIM(_xlfn.TEXTSPLIT(M1800,",")),
 _xlpm.b, TRIM(_xlfn.TEXTSPLIT(L1800,",")),
 IFERROR(_xlfn._xlws.FILTER(_xlpm.a, ISNA(MATCH(_xlpm.a,_xlpm.b,0))), "Không có khác biệt")
)</f>
        <v>Không có khác biệt</v>
      </c>
    </row>
    <row r="1801" spans="1:23" ht="71.25">
      <c r="A1801" s="44">
        <v>20252</v>
      </c>
      <c r="B1801" s="45" t="s">
        <v>8926</v>
      </c>
      <c r="C1801" s="44">
        <v>2025</v>
      </c>
      <c r="D1801" s="45" t="s">
        <v>1117</v>
      </c>
      <c r="E1801" s="45" t="s">
        <v>1087</v>
      </c>
      <c r="F1801" s="45" t="s">
        <v>1088</v>
      </c>
      <c r="G1801" s="45" t="s">
        <v>1089</v>
      </c>
      <c r="H1801" s="45" t="s">
        <v>1090</v>
      </c>
      <c r="I1801" s="44">
        <v>2510494</v>
      </c>
      <c r="J1801" s="45" t="s">
        <v>4385</v>
      </c>
      <c r="K1801" s="45" t="s">
        <v>1092</v>
      </c>
      <c r="L1801" s="42"/>
      <c r="M1801" s="42"/>
      <c r="N1801" s="44">
        <v>0</v>
      </c>
      <c r="O1801" s="44">
        <v>933000</v>
      </c>
      <c r="P1801" s="44">
        <v>0</v>
      </c>
      <c r="Q1801" s="44">
        <v>24258000</v>
      </c>
      <c r="R1801" s="44">
        <v>24258000</v>
      </c>
      <c r="S1801" s="42"/>
      <c r="W1801" s="5" t="str" cm="1">
        <f t="array" ref="W1801">_xlfn.LET(
 _xlpm.a, TRIM(_xlfn.TEXTSPLIT(M1801,",")),
 _xlpm.b, TRIM(_xlfn.TEXTSPLIT(L1801,",")),
 IFERROR(_xlfn._xlws.FILTER(_xlpm.a, ISNA(MATCH(_xlpm.a,_xlpm.b,0))), "Không có khác biệt")
)</f>
        <v>Không có khác biệt</v>
      </c>
    </row>
    <row r="1802" spans="1:23" ht="71.25">
      <c r="A1802" s="44">
        <v>20252</v>
      </c>
      <c r="B1802" s="45" t="s">
        <v>8926</v>
      </c>
      <c r="C1802" s="44">
        <v>2025</v>
      </c>
      <c r="D1802" s="45" t="s">
        <v>1099</v>
      </c>
      <c r="E1802" s="45" t="s">
        <v>1087</v>
      </c>
      <c r="F1802" s="45" t="s">
        <v>1088</v>
      </c>
      <c r="G1802" s="45" t="s">
        <v>1161</v>
      </c>
      <c r="H1802" s="45" t="s">
        <v>1101</v>
      </c>
      <c r="I1802" s="44">
        <v>2510310</v>
      </c>
      <c r="J1802" s="45" t="s">
        <v>4386</v>
      </c>
      <c r="K1802" s="45" t="s">
        <v>1092</v>
      </c>
      <c r="L1802" s="45" t="s">
        <v>9725</v>
      </c>
      <c r="M1802" s="45" t="s">
        <v>9726</v>
      </c>
      <c r="N1802" s="44">
        <v>15</v>
      </c>
      <c r="O1802" s="44">
        <v>933000</v>
      </c>
      <c r="P1802" s="44">
        <v>13995000</v>
      </c>
      <c r="Q1802" s="44">
        <v>13052000</v>
      </c>
      <c r="R1802" s="44">
        <v>-943000</v>
      </c>
      <c r="S1802" s="42"/>
      <c r="W1802" s="5" t="str" cm="1">
        <f t="array" ref="W1802">_xlfn.LET(
 _xlpm.a, TRIM(_xlfn.TEXTSPLIT(M1802,",")),
 _xlpm.b, TRIM(_xlfn.TEXTSPLIT(L1802,",")),
 IFERROR(_xlfn._xlws.FILTER(_xlpm.a, ISNA(MATCH(_xlpm.a,_xlpm.b,0))), "Không có khác biệt")
)</f>
        <v>Không có khác biệt</v>
      </c>
    </row>
    <row r="1803" spans="1:23" ht="71.25">
      <c r="A1803" s="44">
        <v>20252</v>
      </c>
      <c r="B1803" s="45" t="s">
        <v>8926</v>
      </c>
      <c r="C1803" s="44">
        <v>2025</v>
      </c>
      <c r="D1803" s="42"/>
      <c r="E1803" s="45" t="s">
        <v>1087</v>
      </c>
      <c r="F1803" s="45" t="s">
        <v>1133</v>
      </c>
      <c r="G1803" s="45" t="s">
        <v>1655</v>
      </c>
      <c r="H1803" s="42"/>
      <c r="I1803" s="44">
        <v>2560028</v>
      </c>
      <c r="J1803" s="45" t="s">
        <v>4388</v>
      </c>
      <c r="K1803" s="42"/>
      <c r="L1803" s="42"/>
      <c r="M1803" s="42"/>
      <c r="N1803" s="44">
        <v>0</v>
      </c>
      <c r="O1803" s="44">
        <v>0</v>
      </c>
      <c r="P1803" s="44">
        <v>0</v>
      </c>
      <c r="Q1803" s="44">
        <v>11000000</v>
      </c>
      <c r="R1803" s="44">
        <v>11000000</v>
      </c>
      <c r="S1803" s="42"/>
      <c r="W1803" s="5" t="str" cm="1">
        <f t="array" ref="W1803">_xlfn.LET(
 _xlpm.a, TRIM(_xlfn.TEXTSPLIT(M1803,",")),
 _xlpm.b, TRIM(_xlfn.TEXTSPLIT(L1803,",")),
 IFERROR(_xlfn._xlws.FILTER(_xlpm.a, ISNA(MATCH(_xlpm.a,_xlpm.b,0))), "Không có khác biệt")
)</f>
        <v>Không có khác biệt</v>
      </c>
    </row>
    <row r="1804" spans="1:23" ht="71.25">
      <c r="A1804" s="44">
        <v>20252</v>
      </c>
      <c r="B1804" s="45" t="s">
        <v>8926</v>
      </c>
      <c r="C1804" s="44">
        <v>2024</v>
      </c>
      <c r="D1804" s="45" t="s">
        <v>1086</v>
      </c>
      <c r="E1804" s="45" t="s">
        <v>1087</v>
      </c>
      <c r="F1804" s="45" t="s">
        <v>1088</v>
      </c>
      <c r="G1804" s="45" t="s">
        <v>1089</v>
      </c>
      <c r="H1804" s="45" t="s">
        <v>1090</v>
      </c>
      <c r="I1804" s="44">
        <v>2410147</v>
      </c>
      <c r="J1804" s="45" t="s">
        <v>4389</v>
      </c>
      <c r="K1804" s="45" t="s">
        <v>1092</v>
      </c>
      <c r="L1804" s="42"/>
      <c r="M1804" s="42"/>
      <c r="N1804" s="44">
        <v>0</v>
      </c>
      <c r="O1804" s="44">
        <v>933000</v>
      </c>
      <c r="P1804" s="44">
        <v>0</v>
      </c>
      <c r="Q1804" s="44">
        <v>0</v>
      </c>
      <c r="R1804" s="44">
        <v>0</v>
      </c>
      <c r="S1804" s="42"/>
      <c r="W1804" s="5" t="str" cm="1">
        <f t="array" ref="W1804">_xlfn.LET(
 _xlpm.a, TRIM(_xlfn.TEXTSPLIT(M1804,",")),
 _xlpm.b, TRIM(_xlfn.TEXTSPLIT(L1804,",")),
 IFERROR(_xlfn._xlws.FILTER(_xlpm.a, ISNA(MATCH(_xlpm.a,_xlpm.b,0))), "Không có khác biệt")
)</f>
        <v>Không có khác biệt</v>
      </c>
    </row>
    <row r="1805" spans="1:23" ht="71.25">
      <c r="A1805" s="44">
        <v>20252</v>
      </c>
      <c r="B1805" s="45" t="s">
        <v>8926</v>
      </c>
      <c r="C1805" s="44">
        <v>2025</v>
      </c>
      <c r="D1805" s="45" t="s">
        <v>1099</v>
      </c>
      <c r="E1805" s="45" t="s">
        <v>1087</v>
      </c>
      <c r="F1805" s="45" t="s">
        <v>1088</v>
      </c>
      <c r="G1805" s="45" t="s">
        <v>1089</v>
      </c>
      <c r="H1805" s="45" t="s">
        <v>1101</v>
      </c>
      <c r="I1805" s="44">
        <v>2511252</v>
      </c>
      <c r="J1805" s="45" t="s">
        <v>4390</v>
      </c>
      <c r="K1805" s="45" t="s">
        <v>1092</v>
      </c>
      <c r="L1805" s="45" t="s">
        <v>9727</v>
      </c>
      <c r="M1805" s="45" t="s">
        <v>9727</v>
      </c>
      <c r="N1805" s="44">
        <v>8</v>
      </c>
      <c r="O1805" s="44">
        <v>933000</v>
      </c>
      <c r="P1805" s="44">
        <v>7464000</v>
      </c>
      <c r="Q1805" s="44">
        <v>6521000</v>
      </c>
      <c r="R1805" s="44">
        <v>-943000</v>
      </c>
      <c r="S1805" s="42"/>
      <c r="W1805" s="5" t="str" cm="1">
        <f t="array" ref="W1805">_xlfn.LET(
 _xlpm.a, TRIM(_xlfn.TEXTSPLIT(M1805,",")),
 _xlpm.b, TRIM(_xlfn.TEXTSPLIT(L1805,",")),
 IFERROR(_xlfn._xlws.FILTER(_xlpm.a, ISNA(MATCH(_xlpm.a,_xlpm.b,0))), "Không có khác biệt")
)</f>
        <v>Không có khác biệt</v>
      </c>
    </row>
    <row r="1806" spans="1:23" ht="71.25">
      <c r="A1806" s="44">
        <v>20252</v>
      </c>
      <c r="B1806" s="45" t="s">
        <v>8926</v>
      </c>
      <c r="C1806" s="44">
        <v>2023</v>
      </c>
      <c r="D1806" s="45" t="s">
        <v>1127</v>
      </c>
      <c r="E1806" s="45" t="s">
        <v>1095</v>
      </c>
      <c r="F1806" s="45" t="s">
        <v>1088</v>
      </c>
      <c r="G1806" s="45" t="s">
        <v>1089</v>
      </c>
      <c r="H1806" s="45" t="s">
        <v>1101</v>
      </c>
      <c r="I1806" s="45" t="s">
        <v>4392</v>
      </c>
      <c r="J1806" s="45" t="s">
        <v>4393</v>
      </c>
      <c r="K1806" s="45" t="s">
        <v>1092</v>
      </c>
      <c r="L1806" s="42"/>
      <c r="M1806" s="42"/>
      <c r="N1806" s="44">
        <v>0</v>
      </c>
      <c r="O1806" s="44">
        <v>933000</v>
      </c>
      <c r="P1806" s="44">
        <v>0</v>
      </c>
      <c r="Q1806" s="44">
        <v>28000000</v>
      </c>
      <c r="R1806" s="44">
        <v>28000000</v>
      </c>
      <c r="S1806" s="42"/>
      <c r="W1806" s="5" t="str" cm="1">
        <f t="array" ref="W1806">_xlfn.LET(
 _xlpm.a, TRIM(_xlfn.TEXTSPLIT(M1806,",")),
 _xlpm.b, TRIM(_xlfn.TEXTSPLIT(L1806,",")),
 IFERROR(_xlfn._xlws.FILTER(_xlpm.a, ISNA(MATCH(_xlpm.a,_xlpm.b,0))), "Không có khác biệt")
)</f>
        <v>Không có khác biệt</v>
      </c>
    </row>
    <row r="1807" spans="1:23" ht="71.25">
      <c r="A1807" s="44">
        <v>20252</v>
      </c>
      <c r="B1807" s="45" t="s">
        <v>8926</v>
      </c>
      <c r="C1807" s="44">
        <v>2023</v>
      </c>
      <c r="D1807" s="45" t="s">
        <v>1197</v>
      </c>
      <c r="E1807" s="45" t="s">
        <v>1095</v>
      </c>
      <c r="F1807" s="45" t="s">
        <v>1088</v>
      </c>
      <c r="G1807" s="45" t="s">
        <v>1165</v>
      </c>
      <c r="H1807" s="45" t="s">
        <v>1090</v>
      </c>
      <c r="I1807" s="45" t="s">
        <v>4394</v>
      </c>
      <c r="J1807" s="45" t="s">
        <v>4395</v>
      </c>
      <c r="K1807" s="45" t="s">
        <v>1092</v>
      </c>
      <c r="L1807" s="45" t="s">
        <v>9728</v>
      </c>
      <c r="M1807" s="45" t="s">
        <v>9729</v>
      </c>
      <c r="N1807" s="44">
        <v>16</v>
      </c>
      <c r="O1807" s="44">
        <v>933000</v>
      </c>
      <c r="P1807" s="44">
        <v>14928000</v>
      </c>
      <c r="Q1807" s="44">
        <v>14928000</v>
      </c>
      <c r="R1807" s="44">
        <v>0</v>
      </c>
      <c r="S1807" s="42"/>
      <c r="W1807" s="5" t="str" cm="1">
        <f t="array" ref="W1807">_xlfn.LET(
 _xlpm.a, TRIM(_xlfn.TEXTSPLIT(M1807,",")),
 _xlpm.b, TRIM(_xlfn.TEXTSPLIT(L1807,",")),
 IFERROR(_xlfn._xlws.FILTER(_xlpm.a, ISNA(MATCH(_xlpm.a,_xlpm.b,0))), "Không có khác biệt")
)</f>
        <v>Không có khác biệt</v>
      </c>
    </row>
    <row r="1808" spans="1:23" ht="71.25">
      <c r="A1808" s="44">
        <v>20252</v>
      </c>
      <c r="B1808" s="45" t="s">
        <v>8926</v>
      </c>
      <c r="C1808" s="44">
        <v>2023</v>
      </c>
      <c r="D1808" s="45" t="s">
        <v>1127</v>
      </c>
      <c r="E1808" s="45" t="s">
        <v>1095</v>
      </c>
      <c r="F1808" s="45" t="s">
        <v>1088</v>
      </c>
      <c r="G1808" s="45" t="s">
        <v>1089</v>
      </c>
      <c r="H1808" s="45" t="s">
        <v>1101</v>
      </c>
      <c r="I1808" s="45" t="s">
        <v>4397</v>
      </c>
      <c r="J1808" s="45" t="s">
        <v>4398</v>
      </c>
      <c r="K1808" s="45" t="s">
        <v>1092</v>
      </c>
      <c r="L1808" s="42"/>
      <c r="M1808" s="42"/>
      <c r="N1808" s="44">
        <v>0</v>
      </c>
      <c r="O1808" s="44">
        <v>933000</v>
      </c>
      <c r="P1808" s="44">
        <v>0</v>
      </c>
      <c r="Q1808" s="44">
        <v>28000000</v>
      </c>
      <c r="R1808" s="44">
        <v>28000000</v>
      </c>
      <c r="S1808" s="42"/>
      <c r="W1808" s="5" t="str" cm="1">
        <f t="array" ref="W1808">_xlfn.LET(
 _xlpm.a, TRIM(_xlfn.TEXTSPLIT(M1808,",")),
 _xlpm.b, TRIM(_xlfn.TEXTSPLIT(L1808,",")),
 IFERROR(_xlfn._xlws.FILTER(_xlpm.a, ISNA(MATCH(_xlpm.a,_xlpm.b,0))), "Không có khác biệt")
)</f>
        <v>Không có khác biệt</v>
      </c>
    </row>
    <row r="1809" spans="1:23" ht="71.25">
      <c r="A1809" s="44">
        <v>20252</v>
      </c>
      <c r="B1809" s="45" t="s">
        <v>8926</v>
      </c>
      <c r="C1809" s="44">
        <v>2025</v>
      </c>
      <c r="D1809" s="45" t="s">
        <v>1117</v>
      </c>
      <c r="E1809" s="45" t="s">
        <v>1087</v>
      </c>
      <c r="F1809" s="45" t="s">
        <v>1088</v>
      </c>
      <c r="G1809" s="45" t="s">
        <v>1089</v>
      </c>
      <c r="H1809" s="45" t="s">
        <v>1090</v>
      </c>
      <c r="I1809" s="44">
        <v>2510461</v>
      </c>
      <c r="J1809" s="45" t="s">
        <v>4399</v>
      </c>
      <c r="K1809" s="45" t="s">
        <v>1092</v>
      </c>
      <c r="L1809" s="42"/>
      <c r="M1809" s="42"/>
      <c r="N1809" s="44">
        <v>0</v>
      </c>
      <c r="O1809" s="44">
        <v>933000</v>
      </c>
      <c r="P1809" s="44">
        <v>0</v>
      </c>
      <c r="Q1809" s="44">
        <v>26124000</v>
      </c>
      <c r="R1809" s="44">
        <v>26124000</v>
      </c>
      <c r="S1809" s="42"/>
      <c r="W1809" s="5" t="str" cm="1">
        <f t="array" ref="W1809">_xlfn.LET(
 _xlpm.a, TRIM(_xlfn.TEXTSPLIT(M1809,",")),
 _xlpm.b, TRIM(_xlfn.TEXTSPLIT(L1809,",")),
 IFERROR(_xlfn._xlws.FILTER(_xlpm.a, ISNA(MATCH(_xlpm.a,_xlpm.b,0))), "Không có khác biệt")
)</f>
        <v>Không có khác biệt</v>
      </c>
    </row>
    <row r="1810" spans="1:23" ht="71.25">
      <c r="A1810" s="44">
        <v>20252</v>
      </c>
      <c r="B1810" s="45" t="s">
        <v>8926</v>
      </c>
      <c r="C1810" s="44">
        <v>2024</v>
      </c>
      <c r="D1810" s="45" t="s">
        <v>1110</v>
      </c>
      <c r="E1810" s="45" t="s">
        <v>1095</v>
      </c>
      <c r="F1810" s="45" t="s">
        <v>1088</v>
      </c>
      <c r="G1810" s="45" t="s">
        <v>1111</v>
      </c>
      <c r="H1810" s="45" t="s">
        <v>1101</v>
      </c>
      <c r="I1810" s="44">
        <v>2410246</v>
      </c>
      <c r="J1810" s="45" t="s">
        <v>4400</v>
      </c>
      <c r="K1810" s="45" t="s">
        <v>1092</v>
      </c>
      <c r="L1810" s="45" t="s">
        <v>8991</v>
      </c>
      <c r="M1810" s="45" t="s">
        <v>8991</v>
      </c>
      <c r="N1810" s="44">
        <v>3</v>
      </c>
      <c r="O1810" s="44">
        <v>933000</v>
      </c>
      <c r="P1810" s="44">
        <v>2799000</v>
      </c>
      <c r="Q1810" s="44">
        <v>2799000</v>
      </c>
      <c r="R1810" s="44">
        <v>0</v>
      </c>
      <c r="S1810" s="42"/>
      <c r="W1810" s="5" t="str" cm="1">
        <f t="array" ref="W1810">_xlfn.LET(
 _xlpm.a, TRIM(_xlfn.TEXTSPLIT(M1810,",")),
 _xlpm.b, TRIM(_xlfn.TEXTSPLIT(L1810,",")),
 IFERROR(_xlfn._xlws.FILTER(_xlpm.a, ISNA(MATCH(_xlpm.a,_xlpm.b,0))), "Không có khác biệt")
)</f>
        <v>Không có khác biệt</v>
      </c>
    </row>
    <row r="1811" spans="1:23" ht="71.25">
      <c r="A1811" s="44">
        <v>20252</v>
      </c>
      <c r="B1811" s="45" t="s">
        <v>8926</v>
      </c>
      <c r="C1811" s="44">
        <v>2024</v>
      </c>
      <c r="D1811" s="45" t="s">
        <v>1110</v>
      </c>
      <c r="E1811" s="45" t="s">
        <v>1095</v>
      </c>
      <c r="F1811" s="45" t="s">
        <v>1088</v>
      </c>
      <c r="G1811" s="45" t="s">
        <v>1175</v>
      </c>
      <c r="H1811" s="45" t="s">
        <v>1101</v>
      </c>
      <c r="I1811" s="44">
        <v>2410446</v>
      </c>
      <c r="J1811" s="45" t="s">
        <v>4402</v>
      </c>
      <c r="K1811" s="45" t="s">
        <v>1092</v>
      </c>
      <c r="L1811" s="42"/>
      <c r="M1811" s="42"/>
      <c r="N1811" s="44">
        <v>0</v>
      </c>
      <c r="O1811" s="44">
        <v>933000</v>
      </c>
      <c r="P1811" s="44">
        <v>0</v>
      </c>
      <c r="Q1811" s="44">
        <v>28000000</v>
      </c>
      <c r="R1811" s="44">
        <v>28000000</v>
      </c>
      <c r="S1811" s="42"/>
      <c r="W1811" s="5" t="str" cm="1">
        <f t="array" ref="W1811">_xlfn.LET(
 _xlpm.a, TRIM(_xlfn.TEXTSPLIT(M1811,",")),
 _xlpm.b, TRIM(_xlfn.TEXTSPLIT(L1811,",")),
 IFERROR(_xlfn._xlws.FILTER(_xlpm.a, ISNA(MATCH(_xlpm.a,_xlpm.b,0))), "Không có khác biệt")
)</f>
        <v>Không có khác biệt</v>
      </c>
    </row>
    <row r="1812" spans="1:23" ht="71.25">
      <c r="A1812" s="44">
        <v>20252</v>
      </c>
      <c r="B1812" s="45" t="s">
        <v>8926</v>
      </c>
      <c r="C1812" s="44">
        <v>2025</v>
      </c>
      <c r="D1812" s="45" t="s">
        <v>1117</v>
      </c>
      <c r="E1812" s="45" t="s">
        <v>1087</v>
      </c>
      <c r="F1812" s="45" t="s">
        <v>1088</v>
      </c>
      <c r="G1812" s="45" t="s">
        <v>1155</v>
      </c>
      <c r="H1812" s="45" t="s">
        <v>1090</v>
      </c>
      <c r="I1812" s="44">
        <v>2510148</v>
      </c>
      <c r="J1812" s="45" t="s">
        <v>4403</v>
      </c>
      <c r="K1812" s="45" t="s">
        <v>1092</v>
      </c>
      <c r="L1812" s="42"/>
      <c r="M1812" s="42"/>
      <c r="N1812" s="44">
        <v>0</v>
      </c>
      <c r="O1812" s="44">
        <v>933000</v>
      </c>
      <c r="P1812" s="44">
        <v>0</v>
      </c>
      <c r="Q1812" s="44">
        <v>24258000</v>
      </c>
      <c r="R1812" s="44">
        <v>24258000</v>
      </c>
      <c r="S1812" s="42"/>
      <c r="W1812" s="5" t="str" cm="1">
        <f t="array" ref="W1812">_xlfn.LET(
 _xlpm.a, TRIM(_xlfn.TEXTSPLIT(M1812,",")),
 _xlpm.b, TRIM(_xlfn.TEXTSPLIT(L1812,",")),
 IFERROR(_xlfn._xlws.FILTER(_xlpm.a, ISNA(MATCH(_xlpm.a,_xlpm.b,0))), "Không có khác biệt")
)</f>
        <v>Không có khác biệt</v>
      </c>
    </row>
    <row r="1813" spans="1:23" ht="71.25">
      <c r="A1813" s="44">
        <v>20252</v>
      </c>
      <c r="B1813" s="45" t="s">
        <v>8926</v>
      </c>
      <c r="C1813" s="44">
        <v>2023</v>
      </c>
      <c r="D1813" s="45" t="s">
        <v>1197</v>
      </c>
      <c r="E1813" s="45" t="s">
        <v>1095</v>
      </c>
      <c r="F1813" s="45" t="s">
        <v>1088</v>
      </c>
      <c r="G1813" s="45" t="s">
        <v>1651</v>
      </c>
      <c r="H1813" s="45" t="s">
        <v>1090</v>
      </c>
      <c r="I1813" s="45" t="s">
        <v>4404</v>
      </c>
      <c r="J1813" s="45" t="s">
        <v>4405</v>
      </c>
      <c r="K1813" s="45" t="s">
        <v>1092</v>
      </c>
      <c r="L1813" s="42"/>
      <c r="M1813" s="42"/>
      <c r="N1813" s="44">
        <v>0</v>
      </c>
      <c r="O1813" s="44">
        <v>933000</v>
      </c>
      <c r="P1813" s="44">
        <v>0</v>
      </c>
      <c r="Q1813" s="44">
        <v>28000000</v>
      </c>
      <c r="R1813" s="44">
        <v>28000000</v>
      </c>
      <c r="S1813" s="42"/>
      <c r="W1813" s="5" t="str" cm="1">
        <f t="array" ref="W1813">_xlfn.LET(
 _xlpm.a, TRIM(_xlfn.TEXTSPLIT(M1813,",")),
 _xlpm.b, TRIM(_xlfn.TEXTSPLIT(L1813,",")),
 IFERROR(_xlfn._xlws.FILTER(_xlpm.a, ISNA(MATCH(_xlpm.a,_xlpm.b,0))), "Không có khác biệt")
)</f>
        <v>Không có khác biệt</v>
      </c>
    </row>
    <row r="1814" spans="1:23" ht="71.25">
      <c r="A1814" s="44">
        <v>20252</v>
      </c>
      <c r="B1814" s="45" t="s">
        <v>8926</v>
      </c>
      <c r="C1814" s="44">
        <v>2023</v>
      </c>
      <c r="D1814" s="45" t="s">
        <v>1197</v>
      </c>
      <c r="E1814" s="45" t="s">
        <v>1095</v>
      </c>
      <c r="F1814" s="45" t="s">
        <v>1088</v>
      </c>
      <c r="G1814" s="45" t="s">
        <v>1268</v>
      </c>
      <c r="H1814" s="45" t="s">
        <v>1090</v>
      </c>
      <c r="I1814" s="45" t="s">
        <v>4406</v>
      </c>
      <c r="J1814" s="45" t="s">
        <v>4407</v>
      </c>
      <c r="K1814" s="45" t="s">
        <v>1092</v>
      </c>
      <c r="L1814" s="42"/>
      <c r="M1814" s="42"/>
      <c r="N1814" s="44">
        <v>0</v>
      </c>
      <c r="O1814" s="44">
        <v>933000</v>
      </c>
      <c r="P1814" s="44">
        <v>0</v>
      </c>
      <c r="Q1814" s="44">
        <v>28000000</v>
      </c>
      <c r="R1814" s="44">
        <v>28000000</v>
      </c>
      <c r="S1814" s="42"/>
      <c r="W1814" s="5" t="str" cm="1">
        <f t="array" ref="W1814">_xlfn.LET(
 _xlpm.a, TRIM(_xlfn.TEXTSPLIT(M1814,",")),
 _xlpm.b, TRIM(_xlfn.TEXTSPLIT(L1814,",")),
 IFERROR(_xlfn._xlws.FILTER(_xlpm.a, ISNA(MATCH(_xlpm.a,_xlpm.b,0))), "Không có khác biệt")
)</f>
        <v>Không có khác biệt</v>
      </c>
    </row>
    <row r="1815" spans="1:23" ht="71.25">
      <c r="A1815" s="44">
        <v>20252</v>
      </c>
      <c r="B1815" s="45" t="s">
        <v>8926</v>
      </c>
      <c r="C1815" s="44">
        <v>2024</v>
      </c>
      <c r="D1815" s="45" t="s">
        <v>1110</v>
      </c>
      <c r="E1815" s="45" t="s">
        <v>1095</v>
      </c>
      <c r="F1815" s="45" t="s">
        <v>1088</v>
      </c>
      <c r="G1815" s="45" t="s">
        <v>1107</v>
      </c>
      <c r="H1815" s="45" t="s">
        <v>1101</v>
      </c>
      <c r="I1815" s="44">
        <v>2410468</v>
      </c>
      <c r="J1815" s="45" t="s">
        <v>4302</v>
      </c>
      <c r="K1815" s="45" t="s">
        <v>1092</v>
      </c>
      <c r="L1815" s="42"/>
      <c r="M1815" s="42"/>
      <c r="N1815" s="44">
        <v>0</v>
      </c>
      <c r="O1815" s="44">
        <v>933000</v>
      </c>
      <c r="P1815" s="44">
        <v>0</v>
      </c>
      <c r="Q1815" s="44">
        <v>0</v>
      </c>
      <c r="R1815" s="44">
        <v>0</v>
      </c>
      <c r="S1815" s="42"/>
      <c r="W1815" s="5" t="str" cm="1">
        <f t="array" ref="W1815">_xlfn.LET(
 _xlpm.a, TRIM(_xlfn.TEXTSPLIT(M1815,",")),
 _xlpm.b, TRIM(_xlfn.TEXTSPLIT(L1815,",")),
 IFERROR(_xlfn._xlws.FILTER(_xlpm.a, ISNA(MATCH(_xlpm.a,_xlpm.b,0))), "Không có khác biệt")
)</f>
        <v>Không có khác biệt</v>
      </c>
    </row>
    <row r="1816" spans="1:23" ht="71.25">
      <c r="A1816" s="44">
        <v>20252</v>
      </c>
      <c r="B1816" s="45" t="s">
        <v>8926</v>
      </c>
      <c r="C1816" s="44">
        <v>2020</v>
      </c>
      <c r="D1816" s="45" t="s">
        <v>1432</v>
      </c>
      <c r="E1816" s="45" t="s">
        <v>1095</v>
      </c>
      <c r="F1816" s="45" t="s">
        <v>1088</v>
      </c>
      <c r="G1816" s="45" t="s">
        <v>1175</v>
      </c>
      <c r="H1816" s="45" t="s">
        <v>1101</v>
      </c>
      <c r="I1816" s="45" t="s">
        <v>4409</v>
      </c>
      <c r="J1816" s="45" t="s">
        <v>4410</v>
      </c>
      <c r="K1816" s="45" t="s">
        <v>1092</v>
      </c>
      <c r="L1816" s="42"/>
      <c r="M1816" s="42"/>
      <c r="N1816" s="44">
        <v>0</v>
      </c>
      <c r="O1816" s="44">
        <v>933000</v>
      </c>
      <c r="P1816" s="44">
        <v>0</v>
      </c>
      <c r="Q1816" s="44">
        <v>0</v>
      </c>
      <c r="R1816" s="44">
        <v>0</v>
      </c>
      <c r="S1816" s="42"/>
      <c r="W1816" s="5" t="str" cm="1">
        <f t="array" ref="W1816">_xlfn.LET(
 _xlpm.a, TRIM(_xlfn.TEXTSPLIT(M1816,",")),
 _xlpm.b, TRIM(_xlfn.TEXTSPLIT(L1816,",")),
 IFERROR(_xlfn._xlws.FILTER(_xlpm.a, ISNA(MATCH(_xlpm.a,_xlpm.b,0))), "Không có khác biệt")
)</f>
        <v>Không có khác biệt</v>
      </c>
    </row>
    <row r="1817" spans="1:23" ht="71.25">
      <c r="A1817" s="44">
        <v>20252</v>
      </c>
      <c r="B1817" s="45" t="s">
        <v>8926</v>
      </c>
      <c r="C1817" s="44">
        <v>2024</v>
      </c>
      <c r="D1817" s="45" t="s">
        <v>1110</v>
      </c>
      <c r="E1817" s="45" t="s">
        <v>1095</v>
      </c>
      <c r="F1817" s="45" t="s">
        <v>1088</v>
      </c>
      <c r="G1817" s="45" t="s">
        <v>1107</v>
      </c>
      <c r="H1817" s="45" t="s">
        <v>1101</v>
      </c>
      <c r="I1817" s="44">
        <v>2410132</v>
      </c>
      <c r="J1817" s="45" t="s">
        <v>4200</v>
      </c>
      <c r="K1817" s="45" t="s">
        <v>1092</v>
      </c>
      <c r="L1817" s="42"/>
      <c r="M1817" s="42"/>
      <c r="N1817" s="44">
        <v>0</v>
      </c>
      <c r="O1817" s="44">
        <v>933000</v>
      </c>
      <c r="P1817" s="44">
        <v>0</v>
      </c>
      <c r="Q1817" s="44">
        <v>28000000</v>
      </c>
      <c r="R1817" s="44">
        <v>28000000</v>
      </c>
      <c r="S1817" s="42"/>
      <c r="W1817" s="5" t="str" cm="1">
        <f t="array" ref="W1817">_xlfn.LET(
 _xlpm.a, TRIM(_xlfn.TEXTSPLIT(M1817,",")),
 _xlpm.b, TRIM(_xlfn.TEXTSPLIT(L1817,",")),
 IFERROR(_xlfn._xlws.FILTER(_xlpm.a, ISNA(MATCH(_xlpm.a,_xlpm.b,0))), "Không có khác biệt")
)</f>
        <v>Không có khác biệt</v>
      </c>
    </row>
    <row r="1818" spans="1:23" ht="71.25">
      <c r="A1818" s="44">
        <v>20252</v>
      </c>
      <c r="B1818" s="45" t="s">
        <v>8926</v>
      </c>
      <c r="C1818" s="44">
        <v>2024</v>
      </c>
      <c r="D1818" s="45" t="s">
        <v>1110</v>
      </c>
      <c r="E1818" s="45" t="s">
        <v>1095</v>
      </c>
      <c r="F1818" s="45" t="s">
        <v>1088</v>
      </c>
      <c r="G1818" s="45" t="s">
        <v>1107</v>
      </c>
      <c r="H1818" s="45" t="s">
        <v>1101</v>
      </c>
      <c r="I1818" s="44">
        <v>2410546</v>
      </c>
      <c r="J1818" s="45" t="s">
        <v>979</v>
      </c>
      <c r="K1818" s="45" t="s">
        <v>1092</v>
      </c>
      <c r="L1818" s="42"/>
      <c r="M1818" s="42"/>
      <c r="N1818" s="44">
        <v>0</v>
      </c>
      <c r="O1818" s="44">
        <v>933000</v>
      </c>
      <c r="P1818" s="44">
        <v>0</v>
      </c>
      <c r="Q1818" s="44">
        <v>28000000</v>
      </c>
      <c r="R1818" s="44">
        <v>28000000</v>
      </c>
      <c r="S1818" s="42"/>
      <c r="W1818" s="5" t="str" cm="1">
        <f t="array" ref="W1818">_xlfn.LET(
 _xlpm.a, TRIM(_xlfn.TEXTSPLIT(M1818,",")),
 _xlpm.b, TRIM(_xlfn.TEXTSPLIT(L1818,",")),
 IFERROR(_xlfn._xlws.FILTER(_xlpm.a, ISNA(MATCH(_xlpm.a,_xlpm.b,0))), "Không có khác biệt")
)</f>
        <v>Không có khác biệt</v>
      </c>
    </row>
    <row r="1819" spans="1:23" ht="71.25">
      <c r="A1819" s="44">
        <v>20252</v>
      </c>
      <c r="B1819" s="45" t="s">
        <v>8926</v>
      </c>
      <c r="C1819" s="44">
        <v>2025</v>
      </c>
      <c r="D1819" s="45" t="s">
        <v>1099</v>
      </c>
      <c r="E1819" s="45" t="s">
        <v>1087</v>
      </c>
      <c r="F1819" s="45" t="s">
        <v>1088</v>
      </c>
      <c r="G1819" s="45" t="s">
        <v>1111</v>
      </c>
      <c r="H1819" s="45" t="s">
        <v>1101</v>
      </c>
      <c r="I1819" s="44">
        <v>2510701</v>
      </c>
      <c r="J1819" s="45" t="s">
        <v>4412</v>
      </c>
      <c r="K1819" s="45" t="s">
        <v>1092</v>
      </c>
      <c r="L1819" s="45" t="s">
        <v>9730</v>
      </c>
      <c r="M1819" s="45" t="s">
        <v>9731</v>
      </c>
      <c r="N1819" s="44">
        <v>12</v>
      </c>
      <c r="O1819" s="44">
        <v>933000</v>
      </c>
      <c r="P1819" s="44">
        <v>11196000</v>
      </c>
      <c r="Q1819" s="44">
        <v>11186000</v>
      </c>
      <c r="R1819" s="44">
        <v>-10000</v>
      </c>
      <c r="S1819" s="42"/>
      <c r="W1819" s="5" t="str" cm="1">
        <f t="array" ref="W1819">_xlfn.LET(
 _xlpm.a, TRIM(_xlfn.TEXTSPLIT(M1819,",")),
 _xlpm.b, TRIM(_xlfn.TEXTSPLIT(L1819,",")),
 IFERROR(_xlfn._xlws.FILTER(_xlpm.a, ISNA(MATCH(_xlpm.a,_xlpm.b,0))), "Không có khác biệt")
)</f>
        <v>Không có khác biệt</v>
      </c>
    </row>
    <row r="1820" spans="1:23" ht="71.25">
      <c r="A1820" s="44">
        <v>20252</v>
      </c>
      <c r="B1820" s="45" t="s">
        <v>8926</v>
      </c>
      <c r="C1820" s="44">
        <v>2022</v>
      </c>
      <c r="D1820" s="45" t="s">
        <v>1144</v>
      </c>
      <c r="E1820" s="45" t="s">
        <v>1095</v>
      </c>
      <c r="F1820" s="45" t="s">
        <v>1088</v>
      </c>
      <c r="G1820" s="45" t="s">
        <v>1651</v>
      </c>
      <c r="H1820" s="45" t="s">
        <v>1090</v>
      </c>
      <c r="I1820" s="45" t="s">
        <v>4413</v>
      </c>
      <c r="J1820" s="45" t="s">
        <v>4414</v>
      </c>
      <c r="K1820" s="45" t="s">
        <v>1092</v>
      </c>
      <c r="L1820" s="42"/>
      <c r="M1820" s="42"/>
      <c r="N1820" s="44">
        <v>0</v>
      </c>
      <c r="O1820" s="44">
        <v>933000</v>
      </c>
      <c r="P1820" s="44">
        <v>0</v>
      </c>
      <c r="Q1820" s="44">
        <v>23300000</v>
      </c>
      <c r="R1820" s="44">
        <v>23300000</v>
      </c>
      <c r="S1820" s="42"/>
      <c r="W1820" s="5" t="str" cm="1">
        <f t="array" ref="W1820">_xlfn.LET(
 _xlpm.a, TRIM(_xlfn.TEXTSPLIT(M1820,",")),
 _xlpm.b, TRIM(_xlfn.TEXTSPLIT(L1820,",")),
 IFERROR(_xlfn._xlws.FILTER(_xlpm.a, ISNA(MATCH(_xlpm.a,_xlpm.b,0))), "Không có khác biệt")
)</f>
        <v>Không có khác biệt</v>
      </c>
    </row>
    <row r="1821" spans="1:23" ht="71.25">
      <c r="A1821" s="44">
        <v>20252</v>
      </c>
      <c r="B1821" s="45" t="s">
        <v>8926</v>
      </c>
      <c r="C1821" s="44">
        <v>2021</v>
      </c>
      <c r="D1821" s="45" t="s">
        <v>1180</v>
      </c>
      <c r="E1821" s="45" t="s">
        <v>1095</v>
      </c>
      <c r="F1821" s="45" t="s">
        <v>1088</v>
      </c>
      <c r="G1821" s="45" t="s">
        <v>1111</v>
      </c>
      <c r="H1821" s="45" t="s">
        <v>1101</v>
      </c>
      <c r="I1821" s="45" t="s">
        <v>4416</v>
      </c>
      <c r="J1821" s="45" t="s">
        <v>4417</v>
      </c>
      <c r="K1821" s="45" t="s">
        <v>1092</v>
      </c>
      <c r="L1821" s="42"/>
      <c r="M1821" s="42"/>
      <c r="N1821" s="44">
        <v>0</v>
      </c>
      <c r="O1821" s="44">
        <v>933000</v>
      </c>
      <c r="P1821" s="44">
        <v>0</v>
      </c>
      <c r="Q1821" s="44">
        <v>0</v>
      </c>
      <c r="R1821" s="44">
        <v>0</v>
      </c>
      <c r="S1821" s="42"/>
      <c r="W1821" s="5" t="str" cm="1">
        <f t="array" ref="W1821">_xlfn.LET(
 _xlpm.a, TRIM(_xlfn.TEXTSPLIT(M1821,",")),
 _xlpm.b, TRIM(_xlfn.TEXTSPLIT(L1821,",")),
 IFERROR(_xlfn._xlws.FILTER(_xlpm.a, ISNA(MATCH(_xlpm.a,_xlpm.b,0))), "Không có khác biệt")
)</f>
        <v>Không có khác biệt</v>
      </c>
    </row>
    <row r="1822" spans="1:23" ht="71.25">
      <c r="A1822" s="44">
        <v>20252</v>
      </c>
      <c r="B1822" s="45" t="s">
        <v>8926</v>
      </c>
      <c r="C1822" s="44">
        <v>2025</v>
      </c>
      <c r="D1822" s="45" t="s">
        <v>1099</v>
      </c>
      <c r="E1822" s="45" t="s">
        <v>1087</v>
      </c>
      <c r="F1822" s="45" t="s">
        <v>1088</v>
      </c>
      <c r="G1822" s="45" t="s">
        <v>1107</v>
      </c>
      <c r="H1822" s="45" t="s">
        <v>1101</v>
      </c>
      <c r="I1822" s="44">
        <v>2510653</v>
      </c>
      <c r="J1822" s="45" t="s">
        <v>4419</v>
      </c>
      <c r="K1822" s="45" t="s">
        <v>1092</v>
      </c>
      <c r="L1822" s="45" t="s">
        <v>9434</v>
      </c>
      <c r="M1822" s="45" t="s">
        <v>9732</v>
      </c>
      <c r="N1822" s="44">
        <v>13</v>
      </c>
      <c r="O1822" s="44">
        <v>933000</v>
      </c>
      <c r="P1822" s="44">
        <v>12129000</v>
      </c>
      <c r="Q1822" s="44">
        <v>9320000</v>
      </c>
      <c r="R1822" s="44">
        <v>-2809000</v>
      </c>
      <c r="S1822" s="42"/>
      <c r="W1822" s="5" t="str" cm="1">
        <f t="array" ref="W1822">_xlfn.LET(
 _xlpm.a, TRIM(_xlfn.TEXTSPLIT(M1822,",")),
 _xlpm.b, TRIM(_xlfn.TEXTSPLIT(L1822,",")),
 IFERROR(_xlfn._xlws.FILTER(_xlpm.a, ISNA(MATCH(_xlpm.a,_xlpm.b,0))), "Không có khác biệt")
)</f>
        <v>Không có khác biệt</v>
      </c>
    </row>
    <row r="1823" spans="1:23" ht="71.25">
      <c r="A1823" s="44">
        <v>20252</v>
      </c>
      <c r="B1823" s="45" t="s">
        <v>8926</v>
      </c>
      <c r="C1823" s="44">
        <v>2021</v>
      </c>
      <c r="D1823" s="45" t="s">
        <v>1180</v>
      </c>
      <c r="E1823" s="45" t="s">
        <v>1095</v>
      </c>
      <c r="F1823" s="45" t="s">
        <v>1088</v>
      </c>
      <c r="G1823" s="45" t="s">
        <v>1118</v>
      </c>
      <c r="H1823" s="45" t="s">
        <v>1101</v>
      </c>
      <c r="I1823" s="45" t="s">
        <v>4420</v>
      </c>
      <c r="J1823" s="45" t="s">
        <v>1792</v>
      </c>
      <c r="K1823" s="45" t="s">
        <v>1092</v>
      </c>
      <c r="L1823" s="42"/>
      <c r="M1823" s="42"/>
      <c r="N1823" s="44">
        <v>0</v>
      </c>
      <c r="O1823" s="44">
        <v>933000</v>
      </c>
      <c r="P1823" s="44">
        <v>0</v>
      </c>
      <c r="Q1823" s="44">
        <v>0</v>
      </c>
      <c r="R1823" s="44">
        <v>0</v>
      </c>
      <c r="S1823" s="42"/>
      <c r="W1823" s="5" t="str" cm="1">
        <f t="array" ref="W1823">_xlfn.LET(
 _xlpm.a, TRIM(_xlfn.TEXTSPLIT(M1823,",")),
 _xlpm.b, TRIM(_xlfn.TEXTSPLIT(L1823,",")),
 IFERROR(_xlfn._xlws.FILTER(_xlpm.a, ISNA(MATCH(_xlpm.a,_xlpm.b,0))), "Không có khác biệt")
)</f>
        <v>Không có khác biệt</v>
      </c>
    </row>
    <row r="1824" spans="1:23" ht="71.25">
      <c r="A1824" s="44">
        <v>20252</v>
      </c>
      <c r="B1824" s="45" t="s">
        <v>8926</v>
      </c>
      <c r="C1824" s="44">
        <v>2024</v>
      </c>
      <c r="D1824" s="45" t="s">
        <v>1110</v>
      </c>
      <c r="E1824" s="45" t="s">
        <v>1095</v>
      </c>
      <c r="F1824" s="45" t="s">
        <v>1088</v>
      </c>
      <c r="G1824" s="45" t="s">
        <v>1089</v>
      </c>
      <c r="H1824" s="45" t="s">
        <v>1101</v>
      </c>
      <c r="I1824" s="44">
        <v>2411065</v>
      </c>
      <c r="J1824" s="45" t="s">
        <v>4421</v>
      </c>
      <c r="K1824" s="45" t="s">
        <v>1092</v>
      </c>
      <c r="L1824" s="42"/>
      <c r="M1824" s="42"/>
      <c r="N1824" s="44">
        <v>0</v>
      </c>
      <c r="O1824" s="44">
        <v>933000</v>
      </c>
      <c r="P1824" s="44">
        <v>0</v>
      </c>
      <c r="Q1824" s="44">
        <v>28000000</v>
      </c>
      <c r="R1824" s="44">
        <v>28000000</v>
      </c>
      <c r="S1824" s="42"/>
      <c r="W1824" s="5" t="str" cm="1">
        <f t="array" ref="W1824">_xlfn.LET(
 _xlpm.a, TRIM(_xlfn.TEXTSPLIT(M1824,",")),
 _xlpm.b, TRIM(_xlfn.TEXTSPLIT(L1824,",")),
 IFERROR(_xlfn._xlws.FILTER(_xlpm.a, ISNA(MATCH(_xlpm.a,_xlpm.b,0))), "Không có khác biệt")
)</f>
        <v>Không có khác biệt</v>
      </c>
    </row>
    <row r="1825" spans="1:23" ht="71.25">
      <c r="A1825" s="44">
        <v>20252</v>
      </c>
      <c r="B1825" s="45" t="s">
        <v>8926</v>
      </c>
      <c r="C1825" s="44">
        <v>2022</v>
      </c>
      <c r="D1825" s="45" t="s">
        <v>1144</v>
      </c>
      <c r="E1825" s="45" t="s">
        <v>1095</v>
      </c>
      <c r="F1825" s="45" t="s">
        <v>1088</v>
      </c>
      <c r="G1825" s="45" t="s">
        <v>1165</v>
      </c>
      <c r="H1825" s="45" t="s">
        <v>1090</v>
      </c>
      <c r="I1825" s="45" t="s">
        <v>4422</v>
      </c>
      <c r="J1825" s="45" t="s">
        <v>4423</v>
      </c>
      <c r="K1825" s="45" t="s">
        <v>1092</v>
      </c>
      <c r="L1825" s="45" t="s">
        <v>8939</v>
      </c>
      <c r="M1825" s="42"/>
      <c r="N1825" s="44">
        <v>2</v>
      </c>
      <c r="O1825" s="44">
        <v>933000</v>
      </c>
      <c r="P1825" s="44">
        <v>1866000</v>
      </c>
      <c r="Q1825" s="44">
        <v>23300000</v>
      </c>
      <c r="R1825" s="44">
        <v>21434000</v>
      </c>
      <c r="S1825" s="42"/>
      <c r="W1825" s="5" t="str" cm="1">
        <f t="array" ref="W1825">_xlfn.LET(
 _xlpm.a, TRIM(_xlfn.TEXTSPLIT(M1825,",")),
 _xlpm.b, TRIM(_xlfn.TEXTSPLIT(L1825,",")),
 IFERROR(_xlfn._xlws.FILTER(_xlpm.a, ISNA(MATCH(_xlpm.a,_xlpm.b,0))), "Không có khác biệt")
)</f>
        <v>Không có khác biệt</v>
      </c>
    </row>
    <row r="1826" spans="1:23" ht="71.25">
      <c r="A1826" s="44">
        <v>20252</v>
      </c>
      <c r="B1826" s="45" t="s">
        <v>8926</v>
      </c>
      <c r="C1826" s="44">
        <v>2025</v>
      </c>
      <c r="D1826" s="45" t="s">
        <v>1117</v>
      </c>
      <c r="E1826" s="45" t="s">
        <v>1087</v>
      </c>
      <c r="F1826" s="45" t="s">
        <v>1088</v>
      </c>
      <c r="G1826" s="45" t="s">
        <v>1207</v>
      </c>
      <c r="H1826" s="45" t="s">
        <v>1090</v>
      </c>
      <c r="I1826" s="44">
        <v>2510416</v>
      </c>
      <c r="J1826" s="45" t="s">
        <v>4424</v>
      </c>
      <c r="K1826" s="45" t="s">
        <v>1092</v>
      </c>
      <c r="L1826" s="42"/>
      <c r="M1826" s="42"/>
      <c r="N1826" s="44">
        <v>0</v>
      </c>
      <c r="O1826" s="44">
        <v>933000</v>
      </c>
      <c r="P1826" s="44">
        <v>0</v>
      </c>
      <c r="Q1826" s="44">
        <v>26124000</v>
      </c>
      <c r="R1826" s="44">
        <v>26124000</v>
      </c>
      <c r="S1826" s="42"/>
      <c r="W1826" s="5" t="str" cm="1">
        <f t="array" ref="W1826">_xlfn.LET(
 _xlpm.a, TRIM(_xlfn.TEXTSPLIT(M1826,",")),
 _xlpm.b, TRIM(_xlfn.TEXTSPLIT(L1826,",")),
 IFERROR(_xlfn._xlws.FILTER(_xlpm.a, ISNA(MATCH(_xlpm.a,_xlpm.b,0))), "Không có khác biệt")
)</f>
        <v>Không có khác biệt</v>
      </c>
    </row>
    <row r="1827" spans="1:23" ht="71.25">
      <c r="A1827" s="44">
        <v>20252</v>
      </c>
      <c r="B1827" s="45" t="s">
        <v>8926</v>
      </c>
      <c r="C1827" s="44">
        <v>2023</v>
      </c>
      <c r="D1827" s="45" t="s">
        <v>1197</v>
      </c>
      <c r="E1827" s="45" t="s">
        <v>1095</v>
      </c>
      <c r="F1827" s="45" t="s">
        <v>1088</v>
      </c>
      <c r="G1827" s="45" t="s">
        <v>1238</v>
      </c>
      <c r="H1827" s="45" t="s">
        <v>1090</v>
      </c>
      <c r="I1827" s="45" t="s">
        <v>4425</v>
      </c>
      <c r="J1827" s="45" t="s">
        <v>4426</v>
      </c>
      <c r="K1827" s="45" t="s">
        <v>1092</v>
      </c>
      <c r="L1827" s="42"/>
      <c r="M1827" s="42"/>
      <c r="N1827" s="44">
        <v>0</v>
      </c>
      <c r="O1827" s="44">
        <v>933000</v>
      </c>
      <c r="P1827" s="44">
        <v>0</v>
      </c>
      <c r="Q1827" s="44">
        <v>28000000</v>
      </c>
      <c r="R1827" s="44">
        <v>28000000</v>
      </c>
      <c r="S1827" s="42"/>
      <c r="W1827" s="5" t="str" cm="1">
        <f t="array" ref="W1827">_xlfn.LET(
 _xlpm.a, TRIM(_xlfn.TEXTSPLIT(M1827,",")),
 _xlpm.b, TRIM(_xlfn.TEXTSPLIT(L1827,",")),
 IFERROR(_xlfn._xlws.FILTER(_xlpm.a, ISNA(MATCH(_xlpm.a,_xlpm.b,0))), "Không có khác biệt")
)</f>
        <v>Không có khác biệt</v>
      </c>
    </row>
    <row r="1828" spans="1:23" ht="71.25">
      <c r="A1828" s="44">
        <v>20252</v>
      </c>
      <c r="B1828" s="45" t="s">
        <v>8926</v>
      </c>
      <c r="C1828" s="44">
        <v>2023</v>
      </c>
      <c r="D1828" s="45" t="s">
        <v>1127</v>
      </c>
      <c r="E1828" s="45" t="s">
        <v>1095</v>
      </c>
      <c r="F1828" s="45" t="s">
        <v>1088</v>
      </c>
      <c r="G1828" s="45" t="s">
        <v>1107</v>
      </c>
      <c r="H1828" s="45" t="s">
        <v>1101</v>
      </c>
      <c r="I1828" s="45" t="s">
        <v>4428</v>
      </c>
      <c r="J1828" s="45" t="s">
        <v>4429</v>
      </c>
      <c r="K1828" s="45" t="s">
        <v>1092</v>
      </c>
      <c r="L1828" s="45" t="s">
        <v>8939</v>
      </c>
      <c r="M1828" s="42"/>
      <c r="N1828" s="44">
        <v>2</v>
      </c>
      <c r="O1828" s="44">
        <v>933000</v>
      </c>
      <c r="P1828" s="44">
        <v>1866000</v>
      </c>
      <c r="Q1828" s="44">
        <v>28000000</v>
      </c>
      <c r="R1828" s="44">
        <v>26134000</v>
      </c>
      <c r="S1828" s="42"/>
      <c r="W1828" s="5" t="str" cm="1">
        <f t="array" ref="W1828">_xlfn.LET(
 _xlpm.a, TRIM(_xlfn.TEXTSPLIT(M1828,",")),
 _xlpm.b, TRIM(_xlfn.TEXTSPLIT(L1828,",")),
 IFERROR(_xlfn._xlws.FILTER(_xlpm.a, ISNA(MATCH(_xlpm.a,_xlpm.b,0))), "Không có khác biệt")
)</f>
        <v>Không có khác biệt</v>
      </c>
    </row>
    <row r="1829" spans="1:23" ht="71.25">
      <c r="A1829" s="44">
        <v>20252</v>
      </c>
      <c r="B1829" s="45" t="s">
        <v>8926</v>
      </c>
      <c r="C1829" s="44">
        <v>2025</v>
      </c>
      <c r="D1829" s="45" t="s">
        <v>1099</v>
      </c>
      <c r="E1829" s="45" t="s">
        <v>1087</v>
      </c>
      <c r="F1829" s="45" t="s">
        <v>1088</v>
      </c>
      <c r="G1829" s="45" t="s">
        <v>1089</v>
      </c>
      <c r="H1829" s="45" t="s">
        <v>1101</v>
      </c>
      <c r="I1829" s="44">
        <v>2510998</v>
      </c>
      <c r="J1829" s="45" t="s">
        <v>4430</v>
      </c>
      <c r="K1829" s="45" t="s">
        <v>1092</v>
      </c>
      <c r="L1829" s="45" t="s">
        <v>8954</v>
      </c>
      <c r="M1829" s="45" t="s">
        <v>9290</v>
      </c>
      <c r="N1829" s="44">
        <v>12</v>
      </c>
      <c r="O1829" s="44">
        <v>933000</v>
      </c>
      <c r="P1829" s="44">
        <v>11196000</v>
      </c>
      <c r="Q1829" s="44">
        <v>10253000</v>
      </c>
      <c r="R1829" s="44">
        <v>-943000</v>
      </c>
      <c r="S1829" s="42"/>
      <c r="W1829" s="5" t="str" cm="1">
        <f t="array" ref="W1829">_xlfn.LET(
 _xlpm.a, TRIM(_xlfn.TEXTSPLIT(M1829,",")),
 _xlpm.b, TRIM(_xlfn.TEXTSPLIT(L1829,",")),
 IFERROR(_xlfn._xlws.FILTER(_xlpm.a, ISNA(MATCH(_xlpm.a,_xlpm.b,0))), "Không có khác biệt")
)</f>
        <v>Không có khác biệt</v>
      </c>
    </row>
    <row r="1830" spans="1:23" ht="71.25">
      <c r="A1830" s="44">
        <v>20252</v>
      </c>
      <c r="B1830" s="45" t="s">
        <v>8926</v>
      </c>
      <c r="C1830" s="44">
        <v>2022</v>
      </c>
      <c r="D1830" s="45" t="s">
        <v>1144</v>
      </c>
      <c r="E1830" s="45" t="s">
        <v>1095</v>
      </c>
      <c r="F1830" s="45" t="s">
        <v>1088</v>
      </c>
      <c r="G1830" s="45" t="s">
        <v>1165</v>
      </c>
      <c r="H1830" s="45" t="s">
        <v>1090</v>
      </c>
      <c r="I1830" s="45" t="s">
        <v>4431</v>
      </c>
      <c r="J1830" s="45" t="s">
        <v>4432</v>
      </c>
      <c r="K1830" s="45" t="s">
        <v>1092</v>
      </c>
      <c r="L1830" s="42"/>
      <c r="M1830" s="42"/>
      <c r="N1830" s="44">
        <v>0</v>
      </c>
      <c r="O1830" s="44">
        <v>933000</v>
      </c>
      <c r="P1830" s="44">
        <v>0</v>
      </c>
      <c r="Q1830" s="44">
        <v>23300000</v>
      </c>
      <c r="R1830" s="44">
        <v>23300000</v>
      </c>
      <c r="S1830" s="42"/>
      <c r="W1830" s="5" t="str" cm="1">
        <f t="array" ref="W1830">_xlfn.LET(
 _xlpm.a, TRIM(_xlfn.TEXTSPLIT(M1830,",")),
 _xlpm.b, TRIM(_xlfn.TEXTSPLIT(L1830,",")),
 IFERROR(_xlfn._xlws.FILTER(_xlpm.a, ISNA(MATCH(_xlpm.a,_xlpm.b,0))), "Không có khác biệt")
)</f>
        <v>Không có khác biệt</v>
      </c>
    </row>
    <row r="1831" spans="1:23" ht="71.25">
      <c r="A1831" s="44">
        <v>20252</v>
      </c>
      <c r="B1831" s="45" t="s">
        <v>8926</v>
      </c>
      <c r="C1831" s="44">
        <v>2023</v>
      </c>
      <c r="D1831" s="45" t="s">
        <v>1127</v>
      </c>
      <c r="E1831" s="45" t="s">
        <v>1095</v>
      </c>
      <c r="F1831" s="45" t="s">
        <v>1088</v>
      </c>
      <c r="G1831" s="45" t="s">
        <v>1118</v>
      </c>
      <c r="H1831" s="45" t="s">
        <v>1101</v>
      </c>
      <c r="I1831" s="45" t="s">
        <v>4433</v>
      </c>
      <c r="J1831" s="45" t="s">
        <v>4434</v>
      </c>
      <c r="K1831" s="45" t="s">
        <v>1092</v>
      </c>
      <c r="L1831" s="45" t="s">
        <v>8939</v>
      </c>
      <c r="M1831" s="42"/>
      <c r="N1831" s="44">
        <v>2</v>
      </c>
      <c r="O1831" s="44">
        <v>933000</v>
      </c>
      <c r="P1831" s="44">
        <v>1866000</v>
      </c>
      <c r="Q1831" s="44">
        <v>28000000</v>
      </c>
      <c r="R1831" s="44">
        <v>26134000</v>
      </c>
      <c r="S1831" s="42"/>
      <c r="W1831" s="5" t="str" cm="1">
        <f t="array" ref="W1831">_xlfn.LET(
 _xlpm.a, TRIM(_xlfn.TEXTSPLIT(M1831,",")),
 _xlpm.b, TRIM(_xlfn.TEXTSPLIT(L1831,",")),
 IFERROR(_xlfn._xlws.FILTER(_xlpm.a, ISNA(MATCH(_xlpm.a,_xlpm.b,0))), "Không có khác biệt")
)</f>
        <v>Không có khác biệt</v>
      </c>
    </row>
    <row r="1832" spans="1:23" ht="71.25">
      <c r="A1832" s="44">
        <v>20252</v>
      </c>
      <c r="B1832" s="45" t="s">
        <v>8926</v>
      </c>
      <c r="C1832" s="44">
        <v>2025</v>
      </c>
      <c r="D1832" s="45" t="s">
        <v>1296</v>
      </c>
      <c r="E1832" s="45" t="s">
        <v>1087</v>
      </c>
      <c r="F1832" s="45" t="s">
        <v>1088</v>
      </c>
      <c r="G1832" s="45" t="s">
        <v>1192</v>
      </c>
      <c r="H1832" s="45" t="s">
        <v>1101</v>
      </c>
      <c r="I1832" s="44">
        <v>2510091</v>
      </c>
      <c r="J1832" s="45" t="s">
        <v>2220</v>
      </c>
      <c r="K1832" s="45" t="s">
        <v>1092</v>
      </c>
      <c r="L1832" s="45" t="s">
        <v>9733</v>
      </c>
      <c r="M1832" s="45" t="s">
        <v>9734</v>
      </c>
      <c r="N1832" s="44">
        <v>14</v>
      </c>
      <c r="O1832" s="44">
        <v>1225000</v>
      </c>
      <c r="P1832" s="44">
        <v>17150000</v>
      </c>
      <c r="Q1832" s="44">
        <v>18375000</v>
      </c>
      <c r="R1832" s="44">
        <v>1225000</v>
      </c>
      <c r="S1832" s="42"/>
      <c r="W1832" s="5" t="str" cm="1">
        <f t="array" ref="W1832">_xlfn.LET(
 _xlpm.a, TRIM(_xlfn.TEXTSPLIT(M1832,",")),
 _xlpm.b, TRIM(_xlfn.TEXTSPLIT(L1832,",")),
 IFERROR(_xlfn._xlws.FILTER(_xlpm.a, ISNA(MATCH(_xlpm.a,_xlpm.b,0))), "Không có khác biệt")
)</f>
        <v>Không có khác biệt</v>
      </c>
    </row>
    <row r="1833" spans="1:23" ht="71.25">
      <c r="A1833" s="44">
        <v>20252</v>
      </c>
      <c r="B1833" s="45" t="s">
        <v>8926</v>
      </c>
      <c r="C1833" s="44">
        <v>2024</v>
      </c>
      <c r="D1833" s="45" t="s">
        <v>1086</v>
      </c>
      <c r="E1833" s="45" t="s">
        <v>1095</v>
      </c>
      <c r="F1833" s="45" t="s">
        <v>1088</v>
      </c>
      <c r="G1833" s="45" t="s">
        <v>1218</v>
      </c>
      <c r="H1833" s="45" t="s">
        <v>1101</v>
      </c>
      <c r="I1833" s="44">
        <v>2410060</v>
      </c>
      <c r="J1833" s="45" t="s">
        <v>12</v>
      </c>
      <c r="K1833" s="45" t="s">
        <v>1092</v>
      </c>
      <c r="L1833" s="42"/>
      <c r="M1833" s="42"/>
      <c r="N1833" s="44">
        <v>0</v>
      </c>
      <c r="O1833" s="44">
        <v>2084000</v>
      </c>
      <c r="P1833" s="44">
        <v>0</v>
      </c>
      <c r="Q1833" s="44">
        <v>62500000</v>
      </c>
      <c r="R1833" s="44">
        <v>62500000</v>
      </c>
      <c r="S1833" s="42"/>
      <c r="W1833" s="5" t="str" cm="1">
        <f t="array" ref="W1833">_xlfn.LET(
 _xlpm.a, TRIM(_xlfn.TEXTSPLIT(M1833,",")),
 _xlpm.b, TRIM(_xlfn.TEXTSPLIT(L1833,",")),
 IFERROR(_xlfn._xlws.FILTER(_xlpm.a, ISNA(MATCH(_xlpm.a,_xlpm.b,0))), "Không có khác biệt")
)</f>
        <v>Không có khác biệt</v>
      </c>
    </row>
    <row r="1834" spans="1:23" ht="71.25">
      <c r="A1834" s="44">
        <v>20252</v>
      </c>
      <c r="B1834" s="45" t="s">
        <v>8926</v>
      </c>
      <c r="C1834" s="44">
        <v>2025</v>
      </c>
      <c r="D1834" s="45" t="s">
        <v>1117</v>
      </c>
      <c r="E1834" s="45" t="s">
        <v>1087</v>
      </c>
      <c r="F1834" s="45" t="s">
        <v>1088</v>
      </c>
      <c r="G1834" s="45" t="s">
        <v>1175</v>
      </c>
      <c r="H1834" s="45" t="s">
        <v>1090</v>
      </c>
      <c r="I1834" s="44">
        <v>2510646</v>
      </c>
      <c r="J1834" s="45" t="s">
        <v>4436</v>
      </c>
      <c r="K1834" s="45" t="s">
        <v>1092</v>
      </c>
      <c r="L1834" s="42"/>
      <c r="M1834" s="42"/>
      <c r="N1834" s="44">
        <v>0</v>
      </c>
      <c r="O1834" s="44">
        <v>933000</v>
      </c>
      <c r="P1834" s="44">
        <v>0</v>
      </c>
      <c r="Q1834" s="44">
        <v>26124000</v>
      </c>
      <c r="R1834" s="44">
        <v>26124000</v>
      </c>
      <c r="S1834" s="42"/>
      <c r="W1834" s="5" t="str" cm="1">
        <f t="array" ref="W1834">_xlfn.LET(
 _xlpm.a, TRIM(_xlfn.TEXTSPLIT(M1834,",")),
 _xlpm.b, TRIM(_xlfn.TEXTSPLIT(L1834,",")),
 IFERROR(_xlfn._xlws.FILTER(_xlpm.a, ISNA(MATCH(_xlpm.a,_xlpm.b,0))), "Không có khác biệt")
)</f>
        <v>Không có khác biệt</v>
      </c>
    </row>
    <row r="1835" spans="1:23" ht="71.25">
      <c r="A1835" s="44">
        <v>20252</v>
      </c>
      <c r="B1835" s="45" t="s">
        <v>8926</v>
      </c>
      <c r="C1835" s="44">
        <v>2022</v>
      </c>
      <c r="D1835" s="45" t="s">
        <v>1144</v>
      </c>
      <c r="E1835" s="45" t="s">
        <v>1095</v>
      </c>
      <c r="F1835" s="45" t="s">
        <v>1088</v>
      </c>
      <c r="G1835" s="45" t="s">
        <v>1290</v>
      </c>
      <c r="H1835" s="45" t="s">
        <v>1090</v>
      </c>
      <c r="I1835" s="45" t="s">
        <v>4437</v>
      </c>
      <c r="J1835" s="45" t="s">
        <v>4438</v>
      </c>
      <c r="K1835" s="45" t="s">
        <v>1092</v>
      </c>
      <c r="L1835" s="45" t="s">
        <v>8971</v>
      </c>
      <c r="M1835" s="42"/>
      <c r="N1835" s="44">
        <v>2</v>
      </c>
      <c r="O1835" s="44">
        <v>933000</v>
      </c>
      <c r="P1835" s="44">
        <v>1866000</v>
      </c>
      <c r="Q1835" s="44">
        <v>28000000</v>
      </c>
      <c r="R1835" s="44">
        <v>26134000</v>
      </c>
      <c r="S1835" s="42"/>
      <c r="W1835" s="5" t="str" cm="1">
        <f t="array" ref="W1835">_xlfn.LET(
 _xlpm.a, TRIM(_xlfn.TEXTSPLIT(M1835,",")),
 _xlpm.b, TRIM(_xlfn.TEXTSPLIT(L1835,",")),
 IFERROR(_xlfn._xlws.FILTER(_xlpm.a, ISNA(MATCH(_xlpm.a,_xlpm.b,0))), "Không có khác biệt")
)</f>
        <v>Không có khác biệt</v>
      </c>
    </row>
    <row r="1836" spans="1:23" ht="71.25">
      <c r="A1836" s="44">
        <v>20252</v>
      </c>
      <c r="B1836" s="45" t="s">
        <v>8926</v>
      </c>
      <c r="C1836" s="44">
        <v>2024</v>
      </c>
      <c r="D1836" s="45" t="s">
        <v>1086</v>
      </c>
      <c r="E1836" s="45" t="s">
        <v>1087</v>
      </c>
      <c r="F1836" s="45" t="s">
        <v>1088</v>
      </c>
      <c r="G1836" s="45" t="s">
        <v>1089</v>
      </c>
      <c r="H1836" s="45" t="s">
        <v>1090</v>
      </c>
      <c r="I1836" s="44">
        <v>2410701</v>
      </c>
      <c r="J1836" s="45" t="s">
        <v>4439</v>
      </c>
      <c r="K1836" s="45" t="s">
        <v>1092</v>
      </c>
      <c r="L1836" s="45" t="s">
        <v>8957</v>
      </c>
      <c r="M1836" s="45" t="s">
        <v>9735</v>
      </c>
      <c r="N1836" s="44">
        <v>16</v>
      </c>
      <c r="O1836" s="44">
        <v>933000</v>
      </c>
      <c r="P1836" s="44">
        <v>14928000</v>
      </c>
      <c r="Q1836" s="44">
        <v>14928000</v>
      </c>
      <c r="R1836" s="44">
        <v>0</v>
      </c>
      <c r="S1836" s="42"/>
      <c r="W1836" s="5" t="str" cm="1">
        <f t="array" ref="W1836">_xlfn.LET(
 _xlpm.a, TRIM(_xlfn.TEXTSPLIT(M1836,",")),
 _xlpm.b, TRIM(_xlfn.TEXTSPLIT(L1836,",")),
 IFERROR(_xlfn._xlws.FILTER(_xlpm.a, ISNA(MATCH(_xlpm.a,_xlpm.b,0))), "Không có khác biệt")
)</f>
        <v>Không có khác biệt</v>
      </c>
    </row>
    <row r="1837" spans="1:23" ht="71.25">
      <c r="A1837" s="44">
        <v>20252</v>
      </c>
      <c r="B1837" s="45" t="s">
        <v>8926</v>
      </c>
      <c r="C1837" s="44">
        <v>2025</v>
      </c>
      <c r="D1837" s="45" t="s">
        <v>1117</v>
      </c>
      <c r="E1837" s="45" t="s">
        <v>1087</v>
      </c>
      <c r="F1837" s="45" t="s">
        <v>1088</v>
      </c>
      <c r="G1837" s="45" t="s">
        <v>1272</v>
      </c>
      <c r="H1837" s="45" t="s">
        <v>1090</v>
      </c>
      <c r="I1837" s="44">
        <v>2510762</v>
      </c>
      <c r="J1837" s="45" t="s">
        <v>4440</v>
      </c>
      <c r="K1837" s="45" t="s">
        <v>1092</v>
      </c>
      <c r="L1837" s="42"/>
      <c r="M1837" s="42"/>
      <c r="N1837" s="44">
        <v>0</v>
      </c>
      <c r="O1837" s="44">
        <v>933000</v>
      </c>
      <c r="P1837" s="44">
        <v>0</v>
      </c>
      <c r="Q1837" s="44">
        <v>26124000</v>
      </c>
      <c r="R1837" s="44">
        <v>26124000</v>
      </c>
      <c r="S1837" s="42"/>
      <c r="W1837" s="5" t="str" cm="1">
        <f t="array" ref="W1837">_xlfn.LET(
 _xlpm.a, TRIM(_xlfn.TEXTSPLIT(M1837,",")),
 _xlpm.b, TRIM(_xlfn.TEXTSPLIT(L1837,",")),
 IFERROR(_xlfn._xlws.FILTER(_xlpm.a, ISNA(MATCH(_xlpm.a,_xlpm.b,0))), "Không có khác biệt")
)</f>
        <v>Không có khác biệt</v>
      </c>
    </row>
    <row r="1838" spans="1:23" ht="71.25">
      <c r="A1838" s="44">
        <v>20252</v>
      </c>
      <c r="B1838" s="45" t="s">
        <v>8926</v>
      </c>
      <c r="C1838" s="44">
        <v>2023</v>
      </c>
      <c r="D1838" s="45" t="s">
        <v>1197</v>
      </c>
      <c r="E1838" s="45" t="s">
        <v>1095</v>
      </c>
      <c r="F1838" s="45" t="s">
        <v>1088</v>
      </c>
      <c r="G1838" s="45" t="s">
        <v>1165</v>
      </c>
      <c r="H1838" s="45" t="s">
        <v>1090</v>
      </c>
      <c r="I1838" s="45" t="s">
        <v>4441</v>
      </c>
      <c r="J1838" s="45" t="s">
        <v>4442</v>
      </c>
      <c r="K1838" s="45" t="s">
        <v>1092</v>
      </c>
      <c r="L1838" s="42"/>
      <c r="M1838" s="42"/>
      <c r="N1838" s="44">
        <v>0</v>
      </c>
      <c r="O1838" s="44">
        <v>933000</v>
      </c>
      <c r="P1838" s="44">
        <v>0</v>
      </c>
      <c r="Q1838" s="44">
        <v>28000000</v>
      </c>
      <c r="R1838" s="44">
        <v>28000000</v>
      </c>
      <c r="S1838" s="42"/>
      <c r="W1838" s="5" t="str" cm="1">
        <f t="array" ref="W1838">_xlfn.LET(
 _xlpm.a, TRIM(_xlfn.TEXTSPLIT(M1838,",")),
 _xlpm.b, TRIM(_xlfn.TEXTSPLIT(L1838,",")),
 IFERROR(_xlfn._xlws.FILTER(_xlpm.a, ISNA(MATCH(_xlpm.a,_xlpm.b,0))), "Không có khác biệt")
)</f>
        <v>Không có khác biệt</v>
      </c>
    </row>
    <row r="1839" spans="1:23" ht="71.25">
      <c r="A1839" s="44">
        <v>20252</v>
      </c>
      <c r="B1839" s="45" t="s">
        <v>8926</v>
      </c>
      <c r="C1839" s="44">
        <v>2025</v>
      </c>
      <c r="D1839" s="45" t="s">
        <v>1099</v>
      </c>
      <c r="E1839" s="45" t="s">
        <v>1087</v>
      </c>
      <c r="F1839" s="45" t="s">
        <v>1088</v>
      </c>
      <c r="G1839" s="45" t="s">
        <v>1104</v>
      </c>
      <c r="H1839" s="45" t="s">
        <v>1101</v>
      </c>
      <c r="I1839" s="44">
        <v>2511225</v>
      </c>
      <c r="J1839" s="45" t="s">
        <v>1300</v>
      </c>
      <c r="K1839" s="45" t="s">
        <v>1092</v>
      </c>
      <c r="L1839" s="45" t="s">
        <v>9282</v>
      </c>
      <c r="M1839" s="45" t="s">
        <v>9736</v>
      </c>
      <c r="N1839" s="44">
        <v>13</v>
      </c>
      <c r="O1839" s="44">
        <v>933000</v>
      </c>
      <c r="P1839" s="44">
        <v>12129000</v>
      </c>
      <c r="Q1839" s="44">
        <v>9320000</v>
      </c>
      <c r="R1839" s="44">
        <v>-2809000</v>
      </c>
      <c r="S1839" s="42"/>
      <c r="W1839" s="5" t="str" cm="1">
        <f t="array" ref="W1839">_xlfn.LET(
 _xlpm.a, TRIM(_xlfn.TEXTSPLIT(M1839,",")),
 _xlpm.b, TRIM(_xlfn.TEXTSPLIT(L1839,",")),
 IFERROR(_xlfn._xlws.FILTER(_xlpm.a, ISNA(MATCH(_xlpm.a,_xlpm.b,0))), "Không có khác biệt")
)</f>
        <v>Không có khác biệt</v>
      </c>
    </row>
    <row r="1840" spans="1:23" ht="85.5">
      <c r="A1840" s="44">
        <v>20252</v>
      </c>
      <c r="B1840" s="45" t="s">
        <v>8926</v>
      </c>
      <c r="C1840" s="44">
        <v>2024</v>
      </c>
      <c r="D1840" s="45" t="s">
        <v>1086</v>
      </c>
      <c r="E1840" s="45" t="s">
        <v>1087</v>
      </c>
      <c r="F1840" s="45" t="s">
        <v>1088</v>
      </c>
      <c r="G1840" s="45" t="s">
        <v>1128</v>
      </c>
      <c r="H1840" s="45" t="s">
        <v>1090</v>
      </c>
      <c r="I1840" s="44">
        <v>2410670</v>
      </c>
      <c r="J1840" s="45" t="s">
        <v>4444</v>
      </c>
      <c r="K1840" s="45" t="s">
        <v>1092</v>
      </c>
      <c r="L1840" s="45" t="s">
        <v>9737</v>
      </c>
      <c r="M1840" s="45" t="s">
        <v>9738</v>
      </c>
      <c r="N1840" s="44">
        <v>12</v>
      </c>
      <c r="O1840" s="44">
        <v>933000</v>
      </c>
      <c r="P1840" s="44">
        <v>11196000</v>
      </c>
      <c r="Q1840" s="44">
        <v>11196000</v>
      </c>
      <c r="R1840" s="44">
        <v>0</v>
      </c>
      <c r="S1840" s="42"/>
      <c r="W1840" s="5" t="str" cm="1">
        <f t="array" ref="W1840">_xlfn.LET(
 _xlpm.a, TRIM(_xlfn.TEXTSPLIT(M1840,",")),
 _xlpm.b, TRIM(_xlfn.TEXTSPLIT(L1840,",")),
 IFERROR(_xlfn._xlws.FILTER(_xlpm.a, ISNA(MATCH(_xlpm.a,_xlpm.b,0))), "Không có khác biệt")
)</f>
        <v>Không có khác biệt</v>
      </c>
    </row>
    <row r="1841" spans="1:23" ht="71.25">
      <c r="A1841" s="44">
        <v>20252</v>
      </c>
      <c r="B1841" s="45" t="s">
        <v>8926</v>
      </c>
      <c r="C1841" s="44">
        <v>2024</v>
      </c>
      <c r="D1841" s="45" t="s">
        <v>1086</v>
      </c>
      <c r="E1841" s="45" t="s">
        <v>1087</v>
      </c>
      <c r="F1841" s="45" t="s">
        <v>1088</v>
      </c>
      <c r="G1841" s="45" t="s">
        <v>1089</v>
      </c>
      <c r="H1841" s="45" t="s">
        <v>1090</v>
      </c>
      <c r="I1841" s="44">
        <v>2410674</v>
      </c>
      <c r="J1841" s="45" t="s">
        <v>4446</v>
      </c>
      <c r="K1841" s="45" t="s">
        <v>1092</v>
      </c>
      <c r="L1841" s="45" t="s">
        <v>8957</v>
      </c>
      <c r="M1841" s="45" t="s">
        <v>9681</v>
      </c>
      <c r="N1841" s="44">
        <v>16</v>
      </c>
      <c r="O1841" s="44">
        <v>933000</v>
      </c>
      <c r="P1841" s="44">
        <v>14928000</v>
      </c>
      <c r="Q1841" s="44">
        <v>14928000</v>
      </c>
      <c r="R1841" s="44">
        <v>0</v>
      </c>
      <c r="S1841" s="42"/>
      <c r="W1841" s="5" t="str" cm="1">
        <f t="array" ref="W1841">_xlfn.LET(
 _xlpm.a, TRIM(_xlfn.TEXTSPLIT(M1841,",")),
 _xlpm.b, TRIM(_xlfn.TEXTSPLIT(L1841,",")),
 IFERROR(_xlfn._xlws.FILTER(_xlpm.a, ISNA(MATCH(_xlpm.a,_xlpm.b,0))), "Không có khác biệt")
)</f>
        <v>Không có khác biệt</v>
      </c>
    </row>
    <row r="1842" spans="1:23" ht="71.25">
      <c r="A1842" s="44">
        <v>20252</v>
      </c>
      <c r="B1842" s="45" t="s">
        <v>8926</v>
      </c>
      <c r="C1842" s="44">
        <v>2025</v>
      </c>
      <c r="D1842" s="45" t="s">
        <v>1099</v>
      </c>
      <c r="E1842" s="45" t="s">
        <v>1087</v>
      </c>
      <c r="F1842" s="45" t="s">
        <v>1088</v>
      </c>
      <c r="G1842" s="45" t="s">
        <v>1089</v>
      </c>
      <c r="H1842" s="45" t="s">
        <v>1101</v>
      </c>
      <c r="I1842" s="44">
        <v>2511109</v>
      </c>
      <c r="J1842" s="45" t="s">
        <v>1016</v>
      </c>
      <c r="K1842" s="45" t="s">
        <v>1092</v>
      </c>
      <c r="L1842" s="45" t="s">
        <v>8957</v>
      </c>
      <c r="M1842" s="45" t="s">
        <v>9739</v>
      </c>
      <c r="N1842" s="44">
        <v>16</v>
      </c>
      <c r="O1842" s="44">
        <v>933000</v>
      </c>
      <c r="P1842" s="44">
        <v>14928000</v>
      </c>
      <c r="Q1842" s="44">
        <v>13985000</v>
      </c>
      <c r="R1842" s="44">
        <v>-943000</v>
      </c>
      <c r="S1842" s="42"/>
      <c r="W1842" s="5" t="str" cm="1">
        <f t="array" ref="W1842">_xlfn.LET(
 _xlpm.a, TRIM(_xlfn.TEXTSPLIT(M1842,",")),
 _xlpm.b, TRIM(_xlfn.TEXTSPLIT(L1842,",")),
 IFERROR(_xlfn._xlws.FILTER(_xlpm.a, ISNA(MATCH(_xlpm.a,_xlpm.b,0))), "Không có khác biệt")
)</f>
        <v>Không có khác biệt</v>
      </c>
    </row>
    <row r="1843" spans="1:23" ht="71.25">
      <c r="A1843" s="44">
        <v>20252</v>
      </c>
      <c r="B1843" s="45" t="s">
        <v>8926</v>
      </c>
      <c r="C1843" s="44">
        <v>2022</v>
      </c>
      <c r="D1843" s="45" t="s">
        <v>1141</v>
      </c>
      <c r="E1843" s="45" t="s">
        <v>1095</v>
      </c>
      <c r="F1843" s="45" t="s">
        <v>1088</v>
      </c>
      <c r="G1843" s="45" t="s">
        <v>1128</v>
      </c>
      <c r="H1843" s="45" t="s">
        <v>1101</v>
      </c>
      <c r="I1843" s="45" t="s">
        <v>4447</v>
      </c>
      <c r="J1843" s="45" t="s">
        <v>4448</v>
      </c>
      <c r="K1843" s="45" t="s">
        <v>1092</v>
      </c>
      <c r="L1843" s="42"/>
      <c r="M1843" s="42"/>
      <c r="N1843" s="44">
        <v>0</v>
      </c>
      <c r="O1843" s="44">
        <v>933000</v>
      </c>
      <c r="P1843" s="44">
        <v>0</v>
      </c>
      <c r="Q1843" s="44">
        <v>0</v>
      </c>
      <c r="R1843" s="44">
        <v>0</v>
      </c>
      <c r="S1843" s="42"/>
      <c r="W1843" s="5" t="str" cm="1">
        <f t="array" ref="W1843">_xlfn.LET(
 _xlpm.a, TRIM(_xlfn.TEXTSPLIT(M1843,",")),
 _xlpm.b, TRIM(_xlfn.TEXTSPLIT(L1843,",")),
 IFERROR(_xlfn._xlws.FILTER(_xlpm.a, ISNA(MATCH(_xlpm.a,_xlpm.b,0))), "Không có khác biệt")
)</f>
        <v>Không có khác biệt</v>
      </c>
    </row>
    <row r="1844" spans="1:23" ht="71.25">
      <c r="A1844" s="44">
        <v>20252</v>
      </c>
      <c r="B1844" s="45" t="s">
        <v>8926</v>
      </c>
      <c r="C1844" s="44">
        <v>2025</v>
      </c>
      <c r="D1844" s="45" t="s">
        <v>1117</v>
      </c>
      <c r="E1844" s="45" t="s">
        <v>1087</v>
      </c>
      <c r="F1844" s="45" t="s">
        <v>1088</v>
      </c>
      <c r="G1844" s="45" t="s">
        <v>1111</v>
      </c>
      <c r="H1844" s="45" t="s">
        <v>1090</v>
      </c>
      <c r="I1844" s="44">
        <v>2511034</v>
      </c>
      <c r="J1844" s="45" t="s">
        <v>4450</v>
      </c>
      <c r="K1844" s="45" t="s">
        <v>1092</v>
      </c>
      <c r="L1844" s="42"/>
      <c r="M1844" s="42"/>
      <c r="N1844" s="44">
        <v>0</v>
      </c>
      <c r="O1844" s="44">
        <v>933000</v>
      </c>
      <c r="P1844" s="44">
        <v>0</v>
      </c>
      <c r="Q1844" s="44">
        <v>26124000</v>
      </c>
      <c r="R1844" s="44">
        <v>26124000</v>
      </c>
      <c r="S1844" s="42"/>
      <c r="W1844" s="5" t="str" cm="1">
        <f t="array" ref="W1844">_xlfn.LET(
 _xlpm.a, TRIM(_xlfn.TEXTSPLIT(M1844,",")),
 _xlpm.b, TRIM(_xlfn.TEXTSPLIT(L1844,",")),
 IFERROR(_xlfn._xlws.FILTER(_xlpm.a, ISNA(MATCH(_xlpm.a,_xlpm.b,0))), "Không có khác biệt")
)</f>
        <v>Không có khác biệt</v>
      </c>
    </row>
    <row r="1845" spans="1:23" ht="71.25">
      <c r="A1845" s="44">
        <v>20252</v>
      </c>
      <c r="B1845" s="45" t="s">
        <v>8926</v>
      </c>
      <c r="C1845" s="44">
        <v>2025</v>
      </c>
      <c r="D1845" s="45" t="s">
        <v>1120</v>
      </c>
      <c r="E1845" s="45" t="s">
        <v>1087</v>
      </c>
      <c r="F1845" s="45" t="s">
        <v>19</v>
      </c>
      <c r="G1845" s="45" t="s">
        <v>1333</v>
      </c>
      <c r="H1845" s="42"/>
      <c r="I1845" s="44">
        <v>2540083</v>
      </c>
      <c r="J1845" s="45" t="s">
        <v>4451</v>
      </c>
      <c r="K1845" s="45" t="s">
        <v>1092</v>
      </c>
      <c r="L1845" s="42"/>
      <c r="M1845" s="42"/>
      <c r="N1845" s="44">
        <v>0</v>
      </c>
      <c r="O1845" s="44">
        <v>0</v>
      </c>
      <c r="P1845" s="44">
        <v>0</v>
      </c>
      <c r="Q1845" s="44">
        <v>28000000</v>
      </c>
      <c r="R1845" s="44">
        <v>28000000</v>
      </c>
      <c r="S1845" s="42"/>
      <c r="W1845" s="5" t="str" cm="1">
        <f t="array" ref="W1845">_xlfn.LET(
 _xlpm.a, TRIM(_xlfn.TEXTSPLIT(M1845,",")),
 _xlpm.b, TRIM(_xlfn.TEXTSPLIT(L1845,",")),
 IFERROR(_xlfn._xlws.FILTER(_xlpm.a, ISNA(MATCH(_xlpm.a,_xlpm.b,0))), "Không có khác biệt")
)</f>
        <v>Không có khác biệt</v>
      </c>
    </row>
    <row r="1846" spans="1:23" ht="71.25">
      <c r="A1846" s="44">
        <v>20252</v>
      </c>
      <c r="B1846" s="45" t="s">
        <v>8926</v>
      </c>
      <c r="C1846" s="44">
        <v>2024</v>
      </c>
      <c r="D1846" s="45" t="s">
        <v>1110</v>
      </c>
      <c r="E1846" s="45" t="s">
        <v>1095</v>
      </c>
      <c r="F1846" s="45" t="s">
        <v>1088</v>
      </c>
      <c r="G1846" s="45" t="s">
        <v>1124</v>
      </c>
      <c r="H1846" s="45" t="s">
        <v>1101</v>
      </c>
      <c r="I1846" s="44">
        <v>2411103</v>
      </c>
      <c r="J1846" s="45" t="s">
        <v>4452</v>
      </c>
      <c r="K1846" s="45" t="s">
        <v>1092</v>
      </c>
      <c r="L1846" s="42"/>
      <c r="M1846" s="42"/>
      <c r="N1846" s="44">
        <v>0</v>
      </c>
      <c r="O1846" s="44">
        <v>933000</v>
      </c>
      <c r="P1846" s="44">
        <v>0</v>
      </c>
      <c r="Q1846" s="44">
        <v>0</v>
      </c>
      <c r="R1846" s="44">
        <v>0</v>
      </c>
      <c r="S1846" s="42"/>
      <c r="W1846" s="5" t="str" cm="1">
        <f t="array" ref="W1846">_xlfn.LET(
 _xlpm.a, TRIM(_xlfn.TEXTSPLIT(M1846,",")),
 _xlpm.b, TRIM(_xlfn.TEXTSPLIT(L1846,",")),
 IFERROR(_xlfn._xlws.FILTER(_xlpm.a, ISNA(MATCH(_xlpm.a,_xlpm.b,0))), "Không có khác biệt")
)</f>
        <v>Không có khác biệt</v>
      </c>
    </row>
    <row r="1847" spans="1:23" ht="71.25">
      <c r="A1847" s="44">
        <v>20252</v>
      </c>
      <c r="B1847" s="45" t="s">
        <v>8926</v>
      </c>
      <c r="C1847" s="44">
        <v>2024</v>
      </c>
      <c r="D1847" s="45" t="s">
        <v>1086</v>
      </c>
      <c r="E1847" s="45" t="s">
        <v>1087</v>
      </c>
      <c r="F1847" s="45" t="s">
        <v>1088</v>
      </c>
      <c r="G1847" s="45" t="s">
        <v>1111</v>
      </c>
      <c r="H1847" s="45" t="s">
        <v>1090</v>
      </c>
      <c r="I1847" s="44">
        <v>2410557</v>
      </c>
      <c r="J1847" s="45" t="s">
        <v>4454</v>
      </c>
      <c r="K1847" s="45" t="s">
        <v>1092</v>
      </c>
      <c r="L1847" s="42"/>
      <c r="M1847" s="42"/>
      <c r="N1847" s="44">
        <v>0</v>
      </c>
      <c r="O1847" s="44">
        <v>933000</v>
      </c>
      <c r="P1847" s="44">
        <v>0</v>
      </c>
      <c r="Q1847" s="44">
        <v>0</v>
      </c>
      <c r="R1847" s="44">
        <v>0</v>
      </c>
      <c r="S1847" s="42"/>
      <c r="W1847" s="5" t="str" cm="1">
        <f t="array" ref="W1847">_xlfn.LET(
 _xlpm.a, TRIM(_xlfn.TEXTSPLIT(M1847,",")),
 _xlpm.b, TRIM(_xlfn.TEXTSPLIT(L1847,",")),
 IFERROR(_xlfn._xlws.FILTER(_xlpm.a, ISNA(MATCH(_xlpm.a,_xlpm.b,0))), "Không có khác biệt")
)</f>
        <v>Không có khác biệt</v>
      </c>
    </row>
    <row r="1848" spans="1:23" ht="71.25">
      <c r="A1848" s="44">
        <v>20252</v>
      </c>
      <c r="B1848" s="45" t="s">
        <v>8926</v>
      </c>
      <c r="C1848" s="44">
        <v>2025</v>
      </c>
      <c r="D1848" s="45" t="s">
        <v>1745</v>
      </c>
      <c r="E1848" s="45" t="s">
        <v>1087</v>
      </c>
      <c r="F1848" s="45" t="s">
        <v>1133</v>
      </c>
      <c r="G1848" s="45" t="s">
        <v>2784</v>
      </c>
      <c r="H1848" s="42"/>
      <c r="I1848" s="44">
        <v>2460002</v>
      </c>
      <c r="J1848" s="45" t="s">
        <v>4455</v>
      </c>
      <c r="K1848" s="45" t="s">
        <v>1092</v>
      </c>
      <c r="L1848" s="42"/>
      <c r="M1848" s="42"/>
      <c r="N1848" s="44">
        <v>0</v>
      </c>
      <c r="O1848" s="44">
        <v>0</v>
      </c>
      <c r="P1848" s="44">
        <v>0</v>
      </c>
      <c r="Q1848" s="44">
        <v>11000000</v>
      </c>
      <c r="R1848" s="44">
        <v>11000000</v>
      </c>
      <c r="S1848" s="42"/>
      <c r="W1848" s="5" t="str" cm="1">
        <f t="array" ref="W1848">_xlfn.LET(
 _xlpm.a, TRIM(_xlfn.TEXTSPLIT(M1848,",")),
 _xlpm.b, TRIM(_xlfn.TEXTSPLIT(L1848,",")),
 IFERROR(_xlfn._xlws.FILTER(_xlpm.a, ISNA(MATCH(_xlpm.a,_xlpm.b,0))), "Không có khác biệt")
)</f>
        <v>Không có khác biệt</v>
      </c>
    </row>
    <row r="1849" spans="1:23" ht="71.25">
      <c r="A1849" s="44">
        <v>20252</v>
      </c>
      <c r="B1849" s="45" t="s">
        <v>8926</v>
      </c>
      <c r="C1849" s="44">
        <v>2024</v>
      </c>
      <c r="D1849" s="45" t="s">
        <v>1110</v>
      </c>
      <c r="E1849" s="45" t="s">
        <v>1095</v>
      </c>
      <c r="F1849" s="45" t="s">
        <v>1088</v>
      </c>
      <c r="G1849" s="45" t="s">
        <v>1235</v>
      </c>
      <c r="H1849" s="45" t="s">
        <v>1101</v>
      </c>
      <c r="I1849" s="44">
        <v>2411092</v>
      </c>
      <c r="J1849" s="45" t="s">
        <v>4456</v>
      </c>
      <c r="K1849" s="45" t="s">
        <v>1368</v>
      </c>
      <c r="L1849" s="42"/>
      <c r="M1849" s="42"/>
      <c r="N1849" s="44">
        <v>0</v>
      </c>
      <c r="O1849" s="44">
        <v>1233000</v>
      </c>
      <c r="P1849" s="44">
        <v>0</v>
      </c>
      <c r="Q1849" s="44">
        <v>0</v>
      </c>
      <c r="R1849" s="44">
        <v>0</v>
      </c>
      <c r="S1849" s="42"/>
      <c r="W1849" s="5" t="str" cm="1">
        <f t="array" ref="W1849">_xlfn.LET(
 _xlpm.a, TRIM(_xlfn.TEXTSPLIT(M1849,",")),
 _xlpm.b, TRIM(_xlfn.TEXTSPLIT(L1849,",")),
 IFERROR(_xlfn._xlws.FILTER(_xlpm.a, ISNA(MATCH(_xlpm.a,_xlpm.b,0))), "Không có khác biệt")
)</f>
        <v>Không có khác biệt</v>
      </c>
    </row>
    <row r="1850" spans="1:23" ht="71.25">
      <c r="A1850" s="44">
        <v>20252</v>
      </c>
      <c r="B1850" s="45" t="s">
        <v>8926</v>
      </c>
      <c r="C1850" s="44">
        <v>2024</v>
      </c>
      <c r="D1850" s="45" t="s">
        <v>1086</v>
      </c>
      <c r="E1850" s="45" t="s">
        <v>1087</v>
      </c>
      <c r="F1850" s="45" t="s">
        <v>1088</v>
      </c>
      <c r="G1850" s="45" t="s">
        <v>1155</v>
      </c>
      <c r="H1850" s="45" t="s">
        <v>1090</v>
      </c>
      <c r="I1850" s="44">
        <v>2411096</v>
      </c>
      <c r="J1850" s="45" t="s">
        <v>2894</v>
      </c>
      <c r="K1850" s="45" t="s">
        <v>1092</v>
      </c>
      <c r="L1850" s="42"/>
      <c r="M1850" s="42"/>
      <c r="N1850" s="44">
        <v>0</v>
      </c>
      <c r="O1850" s="44">
        <v>933000</v>
      </c>
      <c r="P1850" s="44">
        <v>0</v>
      </c>
      <c r="Q1850" s="44">
        <v>0</v>
      </c>
      <c r="R1850" s="44">
        <v>0</v>
      </c>
      <c r="S1850" s="42"/>
      <c r="W1850" s="5" t="str" cm="1">
        <f t="array" ref="W1850">_xlfn.LET(
 _xlpm.a, TRIM(_xlfn.TEXTSPLIT(M1850,",")),
 _xlpm.b, TRIM(_xlfn.TEXTSPLIT(L1850,",")),
 IFERROR(_xlfn._xlws.FILTER(_xlpm.a, ISNA(MATCH(_xlpm.a,_xlpm.b,0))), "Không có khác biệt")
)</f>
        <v>Không có khác biệt</v>
      </c>
    </row>
    <row r="1851" spans="1:23" ht="71.25">
      <c r="A1851" s="44">
        <v>20252</v>
      </c>
      <c r="B1851" s="45" t="s">
        <v>8926</v>
      </c>
      <c r="C1851" s="44">
        <v>2023</v>
      </c>
      <c r="D1851" s="45" t="s">
        <v>1317</v>
      </c>
      <c r="E1851" s="45" t="s">
        <v>1095</v>
      </c>
      <c r="F1851" s="45" t="s">
        <v>1133</v>
      </c>
      <c r="G1851" s="45" t="s">
        <v>1501</v>
      </c>
      <c r="H1851" s="42"/>
      <c r="I1851" s="45" t="s">
        <v>4457</v>
      </c>
      <c r="J1851" s="45" t="s">
        <v>4458</v>
      </c>
      <c r="K1851" s="45" t="s">
        <v>1092</v>
      </c>
      <c r="L1851" s="42"/>
      <c r="M1851" s="42"/>
      <c r="N1851" s="44">
        <v>0</v>
      </c>
      <c r="O1851" s="44">
        <v>0</v>
      </c>
      <c r="P1851" s="44">
        <v>0</v>
      </c>
      <c r="Q1851" s="44">
        <v>0</v>
      </c>
      <c r="R1851" s="44">
        <v>0</v>
      </c>
      <c r="S1851" s="42"/>
      <c r="W1851" s="5" t="str" cm="1">
        <f t="array" ref="W1851">_xlfn.LET(
 _xlpm.a, TRIM(_xlfn.TEXTSPLIT(M1851,",")),
 _xlpm.b, TRIM(_xlfn.TEXTSPLIT(L1851,",")),
 IFERROR(_xlfn._xlws.FILTER(_xlpm.a, ISNA(MATCH(_xlpm.a,_xlpm.b,0))), "Không có khác biệt")
)</f>
        <v>Không có khác biệt</v>
      </c>
    </row>
    <row r="1852" spans="1:23" ht="71.25">
      <c r="A1852" s="44">
        <v>20252</v>
      </c>
      <c r="B1852" s="45" t="s">
        <v>8926</v>
      </c>
      <c r="C1852" s="44">
        <v>2024</v>
      </c>
      <c r="D1852" s="45" t="s">
        <v>1086</v>
      </c>
      <c r="E1852" s="45" t="s">
        <v>1087</v>
      </c>
      <c r="F1852" s="45" t="s">
        <v>1088</v>
      </c>
      <c r="G1852" s="45" t="s">
        <v>1104</v>
      </c>
      <c r="H1852" s="45" t="s">
        <v>1090</v>
      </c>
      <c r="I1852" s="44">
        <v>2410091</v>
      </c>
      <c r="J1852" s="45" t="s">
        <v>4459</v>
      </c>
      <c r="K1852" s="45" t="s">
        <v>1092</v>
      </c>
      <c r="L1852" s="45" t="s">
        <v>9740</v>
      </c>
      <c r="M1852" s="45" t="s">
        <v>9741</v>
      </c>
      <c r="N1852" s="44">
        <v>16</v>
      </c>
      <c r="O1852" s="44">
        <v>933000</v>
      </c>
      <c r="P1852" s="44">
        <v>14928000</v>
      </c>
      <c r="Q1852" s="44">
        <v>14928000</v>
      </c>
      <c r="R1852" s="44">
        <v>0</v>
      </c>
      <c r="S1852" s="42"/>
      <c r="W1852" s="5" t="str" cm="1">
        <f t="array" ref="W1852">_xlfn.LET(
 _xlpm.a, TRIM(_xlfn.TEXTSPLIT(M1852,",")),
 _xlpm.b, TRIM(_xlfn.TEXTSPLIT(L1852,",")),
 IFERROR(_xlfn._xlws.FILTER(_xlpm.a, ISNA(MATCH(_xlpm.a,_xlpm.b,0))), "Không có khác biệt")
)</f>
        <v>Không có khác biệt</v>
      </c>
    </row>
    <row r="1853" spans="1:23" ht="71.25">
      <c r="A1853" s="44">
        <v>20252</v>
      </c>
      <c r="B1853" s="45" t="s">
        <v>8926</v>
      </c>
      <c r="C1853" s="44">
        <v>2025</v>
      </c>
      <c r="D1853" s="45" t="s">
        <v>1117</v>
      </c>
      <c r="E1853" s="45" t="s">
        <v>1087</v>
      </c>
      <c r="F1853" s="45" t="s">
        <v>1088</v>
      </c>
      <c r="G1853" s="45" t="s">
        <v>1218</v>
      </c>
      <c r="H1853" s="45" t="s">
        <v>1101</v>
      </c>
      <c r="I1853" s="44">
        <v>2510927</v>
      </c>
      <c r="J1853" s="45" t="s">
        <v>1981</v>
      </c>
      <c r="K1853" s="45" t="s">
        <v>1092</v>
      </c>
      <c r="L1853" s="45" t="s">
        <v>9742</v>
      </c>
      <c r="M1853" s="45" t="s">
        <v>9501</v>
      </c>
      <c r="N1853" s="44">
        <v>15</v>
      </c>
      <c r="O1853" s="44">
        <v>2084000</v>
      </c>
      <c r="P1853" s="44">
        <v>31260000</v>
      </c>
      <c r="Q1853" s="44">
        <v>31280000</v>
      </c>
      <c r="R1853" s="44">
        <v>20000</v>
      </c>
      <c r="S1853" s="42"/>
      <c r="W1853" s="5" t="str" cm="1">
        <f t="array" ref="W1853">_xlfn.LET(
 _xlpm.a, TRIM(_xlfn.TEXTSPLIT(M1853,",")),
 _xlpm.b, TRIM(_xlfn.TEXTSPLIT(L1853,",")),
 IFERROR(_xlfn._xlws.FILTER(_xlpm.a, ISNA(MATCH(_xlpm.a,_xlpm.b,0))), "Không có khác biệt")
)</f>
        <v>Không có khác biệt</v>
      </c>
    </row>
    <row r="1854" spans="1:23" ht="71.25">
      <c r="A1854" s="44">
        <v>20252</v>
      </c>
      <c r="B1854" s="45" t="s">
        <v>8926</v>
      </c>
      <c r="C1854" s="44">
        <v>2024</v>
      </c>
      <c r="D1854" s="45" t="s">
        <v>1086</v>
      </c>
      <c r="E1854" s="45" t="s">
        <v>1087</v>
      </c>
      <c r="F1854" s="45" t="s">
        <v>1088</v>
      </c>
      <c r="G1854" s="45" t="s">
        <v>1089</v>
      </c>
      <c r="H1854" s="45" t="s">
        <v>1090</v>
      </c>
      <c r="I1854" s="44">
        <v>2410794</v>
      </c>
      <c r="J1854" s="45" t="s">
        <v>2904</v>
      </c>
      <c r="K1854" s="45" t="s">
        <v>1092</v>
      </c>
      <c r="L1854" s="45" t="s">
        <v>9585</v>
      </c>
      <c r="M1854" s="45" t="s">
        <v>9743</v>
      </c>
      <c r="N1854" s="44">
        <v>10</v>
      </c>
      <c r="O1854" s="44">
        <v>933000</v>
      </c>
      <c r="P1854" s="44">
        <v>9330000</v>
      </c>
      <c r="Q1854" s="44">
        <v>9330000</v>
      </c>
      <c r="R1854" s="44">
        <v>0</v>
      </c>
      <c r="S1854" s="42"/>
      <c r="W1854" s="5" t="str" cm="1">
        <f t="array" ref="W1854">_xlfn.LET(
 _xlpm.a, TRIM(_xlfn.TEXTSPLIT(M1854,",")),
 _xlpm.b, TRIM(_xlfn.TEXTSPLIT(L1854,",")),
 IFERROR(_xlfn._xlws.FILTER(_xlpm.a, ISNA(MATCH(_xlpm.a,_xlpm.b,0))), "Không có khác biệt")
)</f>
        <v>Không có khác biệt</v>
      </c>
    </row>
    <row r="1855" spans="1:23" ht="71.25">
      <c r="A1855" s="44">
        <v>20252</v>
      </c>
      <c r="B1855" s="45" t="s">
        <v>8926</v>
      </c>
      <c r="C1855" s="44">
        <v>2025</v>
      </c>
      <c r="D1855" s="45" t="s">
        <v>1099</v>
      </c>
      <c r="E1855" s="45" t="s">
        <v>1087</v>
      </c>
      <c r="F1855" s="45" t="s">
        <v>1088</v>
      </c>
      <c r="G1855" s="45" t="s">
        <v>1158</v>
      </c>
      <c r="H1855" s="45" t="s">
        <v>1101</v>
      </c>
      <c r="I1855" s="44">
        <v>2510189</v>
      </c>
      <c r="J1855" s="45" t="s">
        <v>4460</v>
      </c>
      <c r="K1855" s="45" t="s">
        <v>1092</v>
      </c>
      <c r="L1855" s="45" t="s">
        <v>9744</v>
      </c>
      <c r="M1855" s="45" t="s">
        <v>9745</v>
      </c>
      <c r="N1855" s="44">
        <v>8</v>
      </c>
      <c r="O1855" s="44">
        <v>933000</v>
      </c>
      <c r="P1855" s="44">
        <v>7464000</v>
      </c>
      <c r="Q1855" s="44">
        <v>6521000</v>
      </c>
      <c r="R1855" s="44">
        <v>-943000</v>
      </c>
      <c r="S1855" s="42"/>
      <c r="W1855" s="5" t="str" cm="1">
        <f t="array" ref="W1855">_xlfn.LET(
 _xlpm.a, TRIM(_xlfn.TEXTSPLIT(M1855,",")),
 _xlpm.b, TRIM(_xlfn.TEXTSPLIT(L1855,",")),
 IFERROR(_xlfn._xlws.FILTER(_xlpm.a, ISNA(MATCH(_xlpm.a,_xlpm.b,0))), "Không có khác biệt")
)</f>
        <v>Không có khác biệt</v>
      </c>
    </row>
    <row r="1856" spans="1:23" ht="71.25">
      <c r="A1856" s="44">
        <v>20252</v>
      </c>
      <c r="B1856" s="45" t="s">
        <v>8926</v>
      </c>
      <c r="C1856" s="44">
        <v>2025</v>
      </c>
      <c r="D1856" s="45" t="s">
        <v>1099</v>
      </c>
      <c r="E1856" s="45" t="s">
        <v>1087</v>
      </c>
      <c r="F1856" s="45" t="s">
        <v>1088</v>
      </c>
      <c r="G1856" s="45" t="s">
        <v>1089</v>
      </c>
      <c r="H1856" s="45" t="s">
        <v>1101</v>
      </c>
      <c r="I1856" s="44">
        <v>2510141</v>
      </c>
      <c r="J1856" s="45" t="s">
        <v>4461</v>
      </c>
      <c r="K1856" s="45" t="s">
        <v>1092</v>
      </c>
      <c r="L1856" s="45" t="s">
        <v>9746</v>
      </c>
      <c r="M1856" s="45" t="s">
        <v>9747</v>
      </c>
      <c r="N1856" s="44">
        <v>10</v>
      </c>
      <c r="O1856" s="44">
        <v>933000</v>
      </c>
      <c r="P1856" s="44">
        <v>9330000</v>
      </c>
      <c r="Q1856" s="44">
        <v>8387000</v>
      </c>
      <c r="R1856" s="44">
        <v>-943000</v>
      </c>
      <c r="S1856" s="42"/>
      <c r="W1856" s="5" t="str" cm="1">
        <f t="array" ref="W1856">_xlfn.LET(
 _xlpm.a, TRIM(_xlfn.TEXTSPLIT(M1856,",")),
 _xlpm.b, TRIM(_xlfn.TEXTSPLIT(L1856,",")),
 IFERROR(_xlfn._xlws.FILTER(_xlpm.a, ISNA(MATCH(_xlpm.a,_xlpm.b,0))), "Không có khác biệt")
)</f>
        <v>Không có khác biệt</v>
      </c>
    </row>
    <row r="1857" spans="1:23" ht="71.25">
      <c r="A1857" s="44">
        <v>20252</v>
      </c>
      <c r="B1857" s="45" t="s">
        <v>8926</v>
      </c>
      <c r="C1857" s="44">
        <v>2024</v>
      </c>
      <c r="D1857" s="45" t="s">
        <v>1086</v>
      </c>
      <c r="E1857" s="45" t="s">
        <v>1087</v>
      </c>
      <c r="F1857" s="45" t="s">
        <v>1088</v>
      </c>
      <c r="G1857" s="45" t="s">
        <v>1104</v>
      </c>
      <c r="H1857" s="45" t="s">
        <v>1090</v>
      </c>
      <c r="I1857" s="44">
        <v>2411107</v>
      </c>
      <c r="J1857" s="45" t="s">
        <v>4462</v>
      </c>
      <c r="K1857" s="45" t="s">
        <v>1092</v>
      </c>
      <c r="L1857" s="42"/>
      <c r="M1857" s="42"/>
      <c r="N1857" s="44">
        <v>0</v>
      </c>
      <c r="O1857" s="44">
        <v>933000</v>
      </c>
      <c r="P1857" s="44">
        <v>0</v>
      </c>
      <c r="Q1857" s="44">
        <v>0</v>
      </c>
      <c r="R1857" s="44">
        <v>0</v>
      </c>
      <c r="S1857" s="42"/>
      <c r="W1857" s="5" t="str" cm="1">
        <f t="array" ref="W1857">_xlfn.LET(
 _xlpm.a, TRIM(_xlfn.TEXTSPLIT(M1857,",")),
 _xlpm.b, TRIM(_xlfn.TEXTSPLIT(L1857,",")),
 IFERROR(_xlfn._xlws.FILTER(_xlpm.a, ISNA(MATCH(_xlpm.a,_xlpm.b,0))), "Không có khác biệt")
)</f>
        <v>Không có khác biệt</v>
      </c>
    </row>
    <row r="1858" spans="1:23" ht="71.25">
      <c r="A1858" s="44">
        <v>20252</v>
      </c>
      <c r="B1858" s="45" t="s">
        <v>8926</v>
      </c>
      <c r="C1858" s="44">
        <v>2025</v>
      </c>
      <c r="D1858" s="45" t="s">
        <v>1099</v>
      </c>
      <c r="E1858" s="45" t="s">
        <v>1087</v>
      </c>
      <c r="F1858" s="45" t="s">
        <v>1088</v>
      </c>
      <c r="G1858" s="45" t="s">
        <v>1089</v>
      </c>
      <c r="H1858" s="45" t="s">
        <v>1101</v>
      </c>
      <c r="I1858" s="44">
        <v>2510799</v>
      </c>
      <c r="J1858" s="45" t="s">
        <v>4463</v>
      </c>
      <c r="K1858" s="45" t="s">
        <v>1092</v>
      </c>
      <c r="L1858" s="45" t="s">
        <v>9017</v>
      </c>
      <c r="M1858" s="45" t="s">
        <v>9748</v>
      </c>
      <c r="N1858" s="44">
        <v>11</v>
      </c>
      <c r="O1858" s="44">
        <v>933000</v>
      </c>
      <c r="P1858" s="44">
        <v>10263000</v>
      </c>
      <c r="Q1858" s="44">
        <v>9320000</v>
      </c>
      <c r="R1858" s="44">
        <v>-943000</v>
      </c>
      <c r="S1858" s="42"/>
      <c r="W1858" s="5" t="str" cm="1">
        <f t="array" ref="W1858">_xlfn.LET(
 _xlpm.a, TRIM(_xlfn.TEXTSPLIT(M1858,",")),
 _xlpm.b, TRIM(_xlfn.TEXTSPLIT(L1858,",")),
 IFERROR(_xlfn._xlws.FILTER(_xlpm.a, ISNA(MATCH(_xlpm.a,_xlpm.b,0))), "Không có khác biệt")
)</f>
        <v>Không có khác biệt</v>
      </c>
    </row>
    <row r="1859" spans="1:23" ht="71.25">
      <c r="A1859" s="44">
        <v>20252</v>
      </c>
      <c r="B1859" s="45" t="s">
        <v>8926</v>
      </c>
      <c r="C1859" s="44">
        <v>2021</v>
      </c>
      <c r="D1859" s="45" t="s">
        <v>1180</v>
      </c>
      <c r="E1859" s="45" t="s">
        <v>1095</v>
      </c>
      <c r="F1859" s="45" t="s">
        <v>1088</v>
      </c>
      <c r="G1859" s="45" t="s">
        <v>1089</v>
      </c>
      <c r="H1859" s="45" t="s">
        <v>1101</v>
      </c>
      <c r="I1859" s="45" t="s">
        <v>4465</v>
      </c>
      <c r="J1859" s="45" t="s">
        <v>4466</v>
      </c>
      <c r="K1859" s="45" t="s">
        <v>1092</v>
      </c>
      <c r="L1859" s="42"/>
      <c r="M1859" s="42"/>
      <c r="N1859" s="44">
        <v>0</v>
      </c>
      <c r="O1859" s="44">
        <v>933000</v>
      </c>
      <c r="P1859" s="44">
        <v>0</v>
      </c>
      <c r="Q1859" s="44">
        <v>0</v>
      </c>
      <c r="R1859" s="44">
        <v>0</v>
      </c>
      <c r="S1859" s="42"/>
      <c r="W1859" s="5" t="str" cm="1">
        <f t="array" ref="W1859">_xlfn.LET(
 _xlpm.a, TRIM(_xlfn.TEXTSPLIT(M1859,",")),
 _xlpm.b, TRIM(_xlfn.TEXTSPLIT(L1859,",")),
 IFERROR(_xlfn._xlws.FILTER(_xlpm.a, ISNA(MATCH(_xlpm.a,_xlpm.b,0))), "Không có khác biệt")
)</f>
        <v>Không có khác biệt</v>
      </c>
    </row>
    <row r="1860" spans="1:23" ht="71.25">
      <c r="A1860" s="44">
        <v>20252</v>
      </c>
      <c r="B1860" s="45" t="s">
        <v>8926</v>
      </c>
      <c r="C1860" s="44">
        <v>2020</v>
      </c>
      <c r="D1860" s="45" t="s">
        <v>2345</v>
      </c>
      <c r="E1860" s="45" t="s">
        <v>1095</v>
      </c>
      <c r="F1860" s="45" t="s">
        <v>1088</v>
      </c>
      <c r="G1860" s="45" t="s">
        <v>1280</v>
      </c>
      <c r="H1860" s="45" t="s">
        <v>1090</v>
      </c>
      <c r="I1860" s="45" t="s">
        <v>4468</v>
      </c>
      <c r="J1860" s="45" t="s">
        <v>4469</v>
      </c>
      <c r="K1860" s="45" t="s">
        <v>1092</v>
      </c>
      <c r="L1860" s="42"/>
      <c r="M1860" s="42"/>
      <c r="N1860" s="44">
        <v>0</v>
      </c>
      <c r="O1860" s="44">
        <v>933000</v>
      </c>
      <c r="P1860" s="44">
        <v>0</v>
      </c>
      <c r="Q1860" s="44">
        <v>0</v>
      </c>
      <c r="R1860" s="44">
        <v>0</v>
      </c>
      <c r="S1860" s="42"/>
      <c r="W1860" s="5" t="str" cm="1">
        <f t="array" ref="W1860">_xlfn.LET(
 _xlpm.a, TRIM(_xlfn.TEXTSPLIT(M1860,",")),
 _xlpm.b, TRIM(_xlfn.TEXTSPLIT(L1860,",")),
 IFERROR(_xlfn._xlws.FILTER(_xlpm.a, ISNA(MATCH(_xlpm.a,_xlpm.b,0))), "Không có khác biệt")
)</f>
        <v>Không có khác biệt</v>
      </c>
    </row>
    <row r="1861" spans="1:23" ht="71.25">
      <c r="A1861" s="44">
        <v>20252</v>
      </c>
      <c r="B1861" s="45" t="s">
        <v>8926</v>
      </c>
      <c r="C1861" s="44">
        <v>2023</v>
      </c>
      <c r="D1861" s="45" t="s">
        <v>1127</v>
      </c>
      <c r="E1861" s="45" t="s">
        <v>1095</v>
      </c>
      <c r="F1861" s="45" t="s">
        <v>1088</v>
      </c>
      <c r="G1861" s="45" t="s">
        <v>1175</v>
      </c>
      <c r="H1861" s="45" t="s">
        <v>1101</v>
      </c>
      <c r="I1861" s="45" t="s">
        <v>4470</v>
      </c>
      <c r="J1861" s="45" t="s">
        <v>4471</v>
      </c>
      <c r="K1861" s="45" t="s">
        <v>1092</v>
      </c>
      <c r="L1861" s="42"/>
      <c r="M1861" s="42"/>
      <c r="N1861" s="44">
        <v>0</v>
      </c>
      <c r="O1861" s="44">
        <v>933000</v>
      </c>
      <c r="P1861" s="44">
        <v>0</v>
      </c>
      <c r="Q1861" s="44">
        <v>28000000</v>
      </c>
      <c r="R1861" s="44">
        <v>28000000</v>
      </c>
      <c r="S1861" s="42"/>
      <c r="W1861" s="5" t="str" cm="1">
        <f t="array" ref="W1861">_xlfn.LET(
 _xlpm.a, TRIM(_xlfn.TEXTSPLIT(M1861,",")),
 _xlpm.b, TRIM(_xlfn.TEXTSPLIT(L1861,",")),
 IFERROR(_xlfn._xlws.FILTER(_xlpm.a, ISNA(MATCH(_xlpm.a,_xlpm.b,0))), "Không có khác biệt")
)</f>
        <v>Không có khác biệt</v>
      </c>
    </row>
    <row r="1862" spans="1:23" ht="71.25">
      <c r="A1862" s="44">
        <v>20252</v>
      </c>
      <c r="B1862" s="45" t="s">
        <v>8926</v>
      </c>
      <c r="C1862" s="44">
        <v>2024</v>
      </c>
      <c r="D1862" s="45" t="s">
        <v>1086</v>
      </c>
      <c r="E1862" s="45" t="s">
        <v>1087</v>
      </c>
      <c r="F1862" s="45" t="s">
        <v>1088</v>
      </c>
      <c r="G1862" s="45" t="s">
        <v>1089</v>
      </c>
      <c r="H1862" s="45" t="s">
        <v>1090</v>
      </c>
      <c r="I1862" s="44">
        <v>2410706</v>
      </c>
      <c r="J1862" s="45" t="s">
        <v>4472</v>
      </c>
      <c r="K1862" s="45" t="s">
        <v>1092</v>
      </c>
      <c r="L1862" s="45" t="s">
        <v>8957</v>
      </c>
      <c r="M1862" s="45" t="s">
        <v>9735</v>
      </c>
      <c r="N1862" s="44">
        <v>16</v>
      </c>
      <c r="O1862" s="44">
        <v>933000</v>
      </c>
      <c r="P1862" s="44">
        <v>14928000</v>
      </c>
      <c r="Q1862" s="44">
        <v>14928000</v>
      </c>
      <c r="R1862" s="44">
        <v>0</v>
      </c>
      <c r="S1862" s="42"/>
      <c r="W1862" s="5" t="str" cm="1">
        <f t="array" ref="W1862">_xlfn.LET(
 _xlpm.a, TRIM(_xlfn.TEXTSPLIT(M1862,",")),
 _xlpm.b, TRIM(_xlfn.TEXTSPLIT(L1862,",")),
 IFERROR(_xlfn._xlws.FILTER(_xlpm.a, ISNA(MATCH(_xlpm.a,_xlpm.b,0))), "Không có khác biệt")
)</f>
        <v>Không có khác biệt</v>
      </c>
    </row>
    <row r="1863" spans="1:23" ht="71.25">
      <c r="A1863" s="44">
        <v>20252</v>
      </c>
      <c r="B1863" s="45" t="s">
        <v>8926</v>
      </c>
      <c r="C1863" s="44">
        <v>2025</v>
      </c>
      <c r="D1863" s="45" t="s">
        <v>1099</v>
      </c>
      <c r="E1863" s="45" t="s">
        <v>1087</v>
      </c>
      <c r="F1863" s="45" t="s">
        <v>1088</v>
      </c>
      <c r="G1863" s="45" t="s">
        <v>1118</v>
      </c>
      <c r="H1863" s="45" t="s">
        <v>1101</v>
      </c>
      <c r="I1863" s="44">
        <v>2510816</v>
      </c>
      <c r="J1863" s="45" t="s">
        <v>2124</v>
      </c>
      <c r="K1863" s="45" t="s">
        <v>1092</v>
      </c>
      <c r="L1863" s="45" t="s">
        <v>9206</v>
      </c>
      <c r="M1863" s="45" t="s">
        <v>9749</v>
      </c>
      <c r="N1863" s="44">
        <v>17</v>
      </c>
      <c r="O1863" s="44">
        <v>933000</v>
      </c>
      <c r="P1863" s="44">
        <v>15861000</v>
      </c>
      <c r="Q1863" s="44">
        <v>13052000</v>
      </c>
      <c r="R1863" s="44">
        <v>-2809000</v>
      </c>
      <c r="S1863" s="42"/>
      <c r="W1863" s="5" t="str" cm="1">
        <f t="array" ref="W1863">_xlfn.LET(
 _xlpm.a, TRIM(_xlfn.TEXTSPLIT(M1863,",")),
 _xlpm.b, TRIM(_xlfn.TEXTSPLIT(L1863,",")),
 IFERROR(_xlfn._xlws.FILTER(_xlpm.a, ISNA(MATCH(_xlpm.a,_xlpm.b,0))), "Không có khác biệt")
)</f>
        <v>Không có khác biệt</v>
      </c>
    </row>
    <row r="1864" spans="1:23" ht="85.5">
      <c r="A1864" s="44">
        <v>20252</v>
      </c>
      <c r="B1864" s="45" t="s">
        <v>8926</v>
      </c>
      <c r="C1864" s="44">
        <v>2025</v>
      </c>
      <c r="D1864" s="45" t="s">
        <v>1099</v>
      </c>
      <c r="E1864" s="45" t="s">
        <v>1087</v>
      </c>
      <c r="F1864" s="45" t="s">
        <v>1088</v>
      </c>
      <c r="G1864" s="45" t="s">
        <v>1161</v>
      </c>
      <c r="H1864" s="45" t="s">
        <v>1101</v>
      </c>
      <c r="I1864" s="44">
        <v>2510562</v>
      </c>
      <c r="J1864" s="45" t="s">
        <v>4474</v>
      </c>
      <c r="K1864" s="45" t="s">
        <v>1092</v>
      </c>
      <c r="L1864" s="45" t="s">
        <v>9091</v>
      </c>
      <c r="M1864" s="45" t="s">
        <v>9750</v>
      </c>
      <c r="N1864" s="44">
        <v>16</v>
      </c>
      <c r="O1864" s="44">
        <v>933000</v>
      </c>
      <c r="P1864" s="44">
        <v>14928000</v>
      </c>
      <c r="Q1864" s="44">
        <v>13985000</v>
      </c>
      <c r="R1864" s="44">
        <v>-943000</v>
      </c>
      <c r="S1864" s="42"/>
      <c r="W1864" s="5" t="str" cm="1">
        <f t="array" ref="W1864">_xlfn.LET(
 _xlpm.a, TRIM(_xlfn.TEXTSPLIT(M1864,",")),
 _xlpm.b, TRIM(_xlfn.TEXTSPLIT(L1864,",")),
 IFERROR(_xlfn._xlws.FILTER(_xlpm.a, ISNA(MATCH(_xlpm.a,_xlpm.b,0))), "Không có khác biệt")
)</f>
        <v>Không có khác biệt</v>
      </c>
    </row>
    <row r="1865" spans="1:23" ht="71.25">
      <c r="A1865" s="44">
        <v>20252</v>
      </c>
      <c r="B1865" s="45" t="s">
        <v>8926</v>
      </c>
      <c r="C1865" s="44">
        <v>2024</v>
      </c>
      <c r="D1865" s="45" t="s">
        <v>1086</v>
      </c>
      <c r="E1865" s="45" t="s">
        <v>1087</v>
      </c>
      <c r="F1865" s="45" t="s">
        <v>1088</v>
      </c>
      <c r="G1865" s="45" t="s">
        <v>1107</v>
      </c>
      <c r="H1865" s="45" t="s">
        <v>1090</v>
      </c>
      <c r="I1865" s="44">
        <v>2411069</v>
      </c>
      <c r="J1865" s="45" t="s">
        <v>4475</v>
      </c>
      <c r="K1865" s="45" t="s">
        <v>1092</v>
      </c>
      <c r="L1865" s="45" t="s">
        <v>9375</v>
      </c>
      <c r="M1865" s="45" t="s">
        <v>9376</v>
      </c>
      <c r="N1865" s="44">
        <v>14</v>
      </c>
      <c r="O1865" s="44">
        <v>933000</v>
      </c>
      <c r="P1865" s="44">
        <v>13062000</v>
      </c>
      <c r="Q1865" s="44">
        <v>13062000</v>
      </c>
      <c r="R1865" s="44">
        <v>0</v>
      </c>
      <c r="S1865" s="42"/>
      <c r="W1865" s="5" t="str" cm="1">
        <f t="array" ref="W1865">_xlfn.LET(
 _xlpm.a, TRIM(_xlfn.TEXTSPLIT(M1865,",")),
 _xlpm.b, TRIM(_xlfn.TEXTSPLIT(L1865,",")),
 IFERROR(_xlfn._xlws.FILTER(_xlpm.a, ISNA(MATCH(_xlpm.a,_xlpm.b,0))), "Không có khác biệt")
)</f>
        <v>Không có khác biệt</v>
      </c>
    </row>
    <row r="1866" spans="1:23" ht="71.25">
      <c r="A1866" s="44">
        <v>20252</v>
      </c>
      <c r="B1866" s="45" t="s">
        <v>8926</v>
      </c>
      <c r="C1866" s="44">
        <v>2025</v>
      </c>
      <c r="D1866" s="45" t="s">
        <v>1120</v>
      </c>
      <c r="E1866" s="45" t="s">
        <v>1087</v>
      </c>
      <c r="F1866" s="45" t="s">
        <v>19</v>
      </c>
      <c r="G1866" s="45" t="s">
        <v>1152</v>
      </c>
      <c r="H1866" s="42"/>
      <c r="I1866" s="44">
        <v>2540044</v>
      </c>
      <c r="J1866" s="45" t="s">
        <v>4476</v>
      </c>
      <c r="K1866" s="45" t="s">
        <v>1092</v>
      </c>
      <c r="L1866" s="42"/>
      <c r="M1866" s="42"/>
      <c r="N1866" s="44">
        <v>0</v>
      </c>
      <c r="O1866" s="44">
        <v>0</v>
      </c>
      <c r="P1866" s="44">
        <v>0</v>
      </c>
      <c r="Q1866" s="44">
        <v>28000000</v>
      </c>
      <c r="R1866" s="44">
        <v>28000000</v>
      </c>
      <c r="S1866" s="42"/>
      <c r="W1866" s="5" t="str" cm="1">
        <f t="array" ref="W1866">_xlfn.LET(
 _xlpm.a, TRIM(_xlfn.TEXTSPLIT(M1866,",")),
 _xlpm.b, TRIM(_xlfn.TEXTSPLIT(L1866,",")),
 IFERROR(_xlfn._xlws.FILTER(_xlpm.a, ISNA(MATCH(_xlpm.a,_xlpm.b,0))), "Không có khác biệt")
)</f>
        <v>Không có khác biệt</v>
      </c>
    </row>
    <row r="1867" spans="1:23" ht="71.25">
      <c r="A1867" s="44">
        <v>20252</v>
      </c>
      <c r="B1867" s="45" t="s">
        <v>8926</v>
      </c>
      <c r="C1867" s="44">
        <v>2022</v>
      </c>
      <c r="D1867" s="45" t="s">
        <v>1141</v>
      </c>
      <c r="E1867" s="45" t="s">
        <v>1095</v>
      </c>
      <c r="F1867" s="45" t="s">
        <v>1088</v>
      </c>
      <c r="G1867" s="45" t="s">
        <v>1272</v>
      </c>
      <c r="H1867" s="45" t="s">
        <v>1101</v>
      </c>
      <c r="I1867" s="45" t="s">
        <v>4477</v>
      </c>
      <c r="J1867" s="45" t="s">
        <v>4478</v>
      </c>
      <c r="K1867" s="45" t="s">
        <v>1092</v>
      </c>
      <c r="L1867" s="42"/>
      <c r="M1867" s="42"/>
      <c r="N1867" s="44">
        <v>0</v>
      </c>
      <c r="O1867" s="44">
        <v>933000</v>
      </c>
      <c r="P1867" s="44">
        <v>0</v>
      </c>
      <c r="Q1867" s="44">
        <v>0</v>
      </c>
      <c r="R1867" s="44">
        <v>0</v>
      </c>
      <c r="S1867" s="42"/>
      <c r="W1867" s="5" t="str" cm="1">
        <f t="array" ref="W1867">_xlfn.LET(
 _xlpm.a, TRIM(_xlfn.TEXTSPLIT(M1867,",")),
 _xlpm.b, TRIM(_xlfn.TEXTSPLIT(L1867,",")),
 IFERROR(_xlfn._xlws.FILTER(_xlpm.a, ISNA(MATCH(_xlpm.a,_xlpm.b,0))), "Không có khác biệt")
)</f>
        <v>Không có khác biệt</v>
      </c>
    </row>
    <row r="1868" spans="1:23" ht="71.25">
      <c r="A1868" s="44">
        <v>20252</v>
      </c>
      <c r="B1868" s="45" t="s">
        <v>8926</v>
      </c>
      <c r="C1868" s="44">
        <v>2025</v>
      </c>
      <c r="D1868" s="45" t="s">
        <v>1117</v>
      </c>
      <c r="E1868" s="45" t="s">
        <v>1087</v>
      </c>
      <c r="F1868" s="45" t="s">
        <v>1088</v>
      </c>
      <c r="G1868" s="45" t="s">
        <v>1089</v>
      </c>
      <c r="H1868" s="45" t="s">
        <v>1090</v>
      </c>
      <c r="I1868" s="44">
        <v>2510489</v>
      </c>
      <c r="J1868" s="45" t="s">
        <v>4480</v>
      </c>
      <c r="K1868" s="45" t="s">
        <v>1092</v>
      </c>
      <c r="L1868" s="42"/>
      <c r="M1868" s="42"/>
      <c r="N1868" s="44">
        <v>0</v>
      </c>
      <c r="O1868" s="44">
        <v>933000</v>
      </c>
      <c r="P1868" s="44">
        <v>0</v>
      </c>
      <c r="Q1868" s="44">
        <v>24258000</v>
      </c>
      <c r="R1868" s="44">
        <v>24258000</v>
      </c>
      <c r="S1868" s="42"/>
      <c r="W1868" s="5" t="str" cm="1">
        <f t="array" ref="W1868">_xlfn.LET(
 _xlpm.a, TRIM(_xlfn.TEXTSPLIT(M1868,",")),
 _xlpm.b, TRIM(_xlfn.TEXTSPLIT(L1868,",")),
 IFERROR(_xlfn._xlws.FILTER(_xlpm.a, ISNA(MATCH(_xlpm.a,_xlpm.b,0))), "Không có khác biệt")
)</f>
        <v>Không có khác biệt</v>
      </c>
    </row>
    <row r="1869" spans="1:23" ht="71.25">
      <c r="A1869" s="44">
        <v>20252</v>
      </c>
      <c r="B1869" s="45" t="s">
        <v>8926</v>
      </c>
      <c r="C1869" s="44">
        <v>2023</v>
      </c>
      <c r="D1869" s="45" t="s">
        <v>1127</v>
      </c>
      <c r="E1869" s="45" t="s">
        <v>1095</v>
      </c>
      <c r="F1869" s="45" t="s">
        <v>1088</v>
      </c>
      <c r="G1869" s="45" t="s">
        <v>1111</v>
      </c>
      <c r="H1869" s="45" t="s">
        <v>1101</v>
      </c>
      <c r="I1869" s="45" t="s">
        <v>4481</v>
      </c>
      <c r="J1869" s="45" t="s">
        <v>4482</v>
      </c>
      <c r="K1869" s="45" t="s">
        <v>1092</v>
      </c>
      <c r="L1869" s="45" t="s">
        <v>8939</v>
      </c>
      <c r="M1869" s="42"/>
      <c r="N1869" s="44">
        <v>2</v>
      </c>
      <c r="O1869" s="44">
        <v>933000</v>
      </c>
      <c r="P1869" s="44">
        <v>1866000</v>
      </c>
      <c r="Q1869" s="44">
        <v>28000000</v>
      </c>
      <c r="R1869" s="44">
        <v>26134000</v>
      </c>
      <c r="S1869" s="42"/>
      <c r="W1869" s="5" t="str" cm="1">
        <f t="array" ref="W1869">_xlfn.LET(
 _xlpm.a, TRIM(_xlfn.TEXTSPLIT(M1869,",")),
 _xlpm.b, TRIM(_xlfn.TEXTSPLIT(L1869,",")),
 IFERROR(_xlfn._xlws.FILTER(_xlpm.a, ISNA(MATCH(_xlpm.a,_xlpm.b,0))), "Không có khác biệt")
)</f>
        <v>Không có khác biệt</v>
      </c>
    </row>
    <row r="1870" spans="1:23" ht="71.25">
      <c r="A1870" s="44">
        <v>20252</v>
      </c>
      <c r="B1870" s="45" t="s">
        <v>8926</v>
      </c>
      <c r="C1870" s="44">
        <v>2025</v>
      </c>
      <c r="D1870" s="45" t="s">
        <v>1117</v>
      </c>
      <c r="E1870" s="45" t="s">
        <v>1087</v>
      </c>
      <c r="F1870" s="45" t="s">
        <v>1088</v>
      </c>
      <c r="G1870" s="45" t="s">
        <v>1161</v>
      </c>
      <c r="H1870" s="45" t="s">
        <v>1090</v>
      </c>
      <c r="I1870" s="44">
        <v>2511261</v>
      </c>
      <c r="J1870" s="45" t="s">
        <v>4484</v>
      </c>
      <c r="K1870" s="45" t="s">
        <v>1092</v>
      </c>
      <c r="L1870" s="42"/>
      <c r="M1870" s="42"/>
      <c r="N1870" s="44">
        <v>0</v>
      </c>
      <c r="O1870" s="44">
        <v>933000</v>
      </c>
      <c r="P1870" s="44">
        <v>0</v>
      </c>
      <c r="Q1870" s="44">
        <v>24258000</v>
      </c>
      <c r="R1870" s="44">
        <v>24258000</v>
      </c>
      <c r="S1870" s="42"/>
      <c r="W1870" s="5" t="str" cm="1">
        <f t="array" ref="W1870">_xlfn.LET(
 _xlpm.a, TRIM(_xlfn.TEXTSPLIT(M1870,",")),
 _xlpm.b, TRIM(_xlfn.TEXTSPLIT(L1870,",")),
 IFERROR(_xlfn._xlws.FILTER(_xlpm.a, ISNA(MATCH(_xlpm.a,_xlpm.b,0))), "Không có khác biệt")
)</f>
        <v>Không có khác biệt</v>
      </c>
    </row>
    <row r="1871" spans="1:23" ht="71.25">
      <c r="A1871" s="44">
        <v>20252</v>
      </c>
      <c r="B1871" s="45" t="s">
        <v>8926</v>
      </c>
      <c r="C1871" s="44">
        <v>2025</v>
      </c>
      <c r="D1871" s="45" t="s">
        <v>1117</v>
      </c>
      <c r="E1871" s="45" t="s">
        <v>1087</v>
      </c>
      <c r="F1871" s="45" t="s">
        <v>1088</v>
      </c>
      <c r="G1871" s="45" t="s">
        <v>1089</v>
      </c>
      <c r="H1871" s="45" t="s">
        <v>1090</v>
      </c>
      <c r="I1871" s="44">
        <v>2510335</v>
      </c>
      <c r="J1871" s="45" t="s">
        <v>4485</v>
      </c>
      <c r="K1871" s="45" t="s">
        <v>1092</v>
      </c>
      <c r="L1871" s="42"/>
      <c r="M1871" s="42"/>
      <c r="N1871" s="44">
        <v>0</v>
      </c>
      <c r="O1871" s="44">
        <v>933000</v>
      </c>
      <c r="P1871" s="44">
        <v>0</v>
      </c>
      <c r="Q1871" s="44">
        <v>26124000</v>
      </c>
      <c r="R1871" s="44">
        <v>26124000</v>
      </c>
      <c r="S1871" s="42"/>
      <c r="W1871" s="5" t="str" cm="1">
        <f t="array" ref="W1871">_xlfn.LET(
 _xlpm.a, TRIM(_xlfn.TEXTSPLIT(M1871,",")),
 _xlpm.b, TRIM(_xlfn.TEXTSPLIT(L1871,",")),
 IFERROR(_xlfn._xlws.FILTER(_xlpm.a, ISNA(MATCH(_xlpm.a,_xlpm.b,0))), "Không có khác biệt")
)</f>
        <v>Không có khác biệt</v>
      </c>
    </row>
    <row r="1872" spans="1:23" ht="71.25">
      <c r="A1872" s="44">
        <v>20252</v>
      </c>
      <c r="B1872" s="45" t="s">
        <v>8926</v>
      </c>
      <c r="C1872" s="44">
        <v>2023</v>
      </c>
      <c r="D1872" s="45" t="s">
        <v>1127</v>
      </c>
      <c r="E1872" s="45" t="s">
        <v>1095</v>
      </c>
      <c r="F1872" s="45" t="s">
        <v>1088</v>
      </c>
      <c r="G1872" s="45" t="s">
        <v>1114</v>
      </c>
      <c r="H1872" s="45" t="s">
        <v>1101</v>
      </c>
      <c r="I1872" s="45" t="s">
        <v>4486</v>
      </c>
      <c r="J1872" s="45" t="s">
        <v>4487</v>
      </c>
      <c r="K1872" s="45" t="s">
        <v>1092</v>
      </c>
      <c r="L1872" s="42"/>
      <c r="M1872" s="42"/>
      <c r="N1872" s="44">
        <v>0</v>
      </c>
      <c r="O1872" s="44">
        <v>1317000</v>
      </c>
      <c r="P1872" s="44">
        <v>0</v>
      </c>
      <c r="Q1872" s="44">
        <v>0</v>
      </c>
      <c r="R1872" s="44">
        <v>0</v>
      </c>
      <c r="S1872" s="42"/>
      <c r="W1872" s="5" t="str" cm="1">
        <f t="array" ref="W1872">_xlfn.LET(
 _xlpm.a, TRIM(_xlfn.TEXTSPLIT(M1872,",")),
 _xlpm.b, TRIM(_xlfn.TEXTSPLIT(L1872,",")),
 IFERROR(_xlfn._xlws.FILTER(_xlpm.a, ISNA(MATCH(_xlpm.a,_xlpm.b,0))), "Không có khác biệt")
)</f>
        <v>Không có khác biệt</v>
      </c>
    </row>
    <row r="1873" spans="1:23" ht="71.25">
      <c r="A1873" s="44">
        <v>20252</v>
      </c>
      <c r="B1873" s="45" t="s">
        <v>8926</v>
      </c>
      <c r="C1873" s="44">
        <v>2025</v>
      </c>
      <c r="D1873" s="45" t="s">
        <v>1099</v>
      </c>
      <c r="E1873" s="45" t="s">
        <v>1087</v>
      </c>
      <c r="F1873" s="45" t="s">
        <v>1088</v>
      </c>
      <c r="G1873" s="45" t="s">
        <v>1118</v>
      </c>
      <c r="H1873" s="45" t="s">
        <v>1101</v>
      </c>
      <c r="I1873" s="44">
        <v>2510434</v>
      </c>
      <c r="J1873" s="45" t="s">
        <v>1971</v>
      </c>
      <c r="K1873" s="45" t="s">
        <v>1092</v>
      </c>
      <c r="L1873" s="45" t="s">
        <v>9206</v>
      </c>
      <c r="M1873" s="45" t="s">
        <v>9751</v>
      </c>
      <c r="N1873" s="44">
        <v>17</v>
      </c>
      <c r="O1873" s="44">
        <v>933000</v>
      </c>
      <c r="P1873" s="44">
        <v>15861000</v>
      </c>
      <c r="Q1873" s="44">
        <v>13052000</v>
      </c>
      <c r="R1873" s="44">
        <v>-2809000</v>
      </c>
      <c r="S1873" s="42"/>
      <c r="W1873" s="5" t="str" cm="1">
        <f t="array" ref="W1873">_xlfn.LET(
 _xlpm.a, TRIM(_xlfn.TEXTSPLIT(M1873,",")),
 _xlpm.b, TRIM(_xlfn.TEXTSPLIT(L1873,",")),
 IFERROR(_xlfn._xlws.FILTER(_xlpm.a, ISNA(MATCH(_xlpm.a,_xlpm.b,0))), "Không có khác biệt")
)</f>
        <v>Không có khác biệt</v>
      </c>
    </row>
    <row r="1874" spans="1:23" ht="85.5">
      <c r="A1874" s="44">
        <v>20252</v>
      </c>
      <c r="B1874" s="45" t="s">
        <v>8926</v>
      </c>
      <c r="C1874" s="44">
        <v>2024</v>
      </c>
      <c r="D1874" s="45" t="s">
        <v>1086</v>
      </c>
      <c r="E1874" s="45" t="s">
        <v>1087</v>
      </c>
      <c r="F1874" s="45" t="s">
        <v>1088</v>
      </c>
      <c r="G1874" s="45" t="s">
        <v>1111</v>
      </c>
      <c r="H1874" s="45" t="s">
        <v>1090</v>
      </c>
      <c r="I1874" s="44">
        <v>2410061</v>
      </c>
      <c r="J1874" s="45" t="s">
        <v>4489</v>
      </c>
      <c r="K1874" s="45" t="s">
        <v>1092</v>
      </c>
      <c r="L1874" s="45" t="s">
        <v>9752</v>
      </c>
      <c r="M1874" s="45" t="s">
        <v>9753</v>
      </c>
      <c r="N1874" s="44">
        <v>12</v>
      </c>
      <c r="O1874" s="44">
        <v>933000</v>
      </c>
      <c r="P1874" s="44">
        <v>11196000</v>
      </c>
      <c r="Q1874" s="44">
        <v>14928000</v>
      </c>
      <c r="R1874" s="44">
        <v>3732000</v>
      </c>
      <c r="S1874" s="42"/>
      <c r="W1874" s="5" t="str" cm="1">
        <f t="array" ref="W1874">_xlfn.LET(
 _xlpm.a, TRIM(_xlfn.TEXTSPLIT(M1874,",")),
 _xlpm.b, TRIM(_xlfn.TEXTSPLIT(L1874,",")),
 IFERROR(_xlfn._xlws.FILTER(_xlpm.a, ISNA(MATCH(_xlpm.a,_xlpm.b,0))), "Không có khác biệt")
)</f>
        <v>PHY1.002</v>
      </c>
    </row>
    <row r="1875" spans="1:23" ht="71.25">
      <c r="A1875" s="44">
        <v>20252</v>
      </c>
      <c r="B1875" s="45" t="s">
        <v>8926</v>
      </c>
      <c r="C1875" s="44">
        <v>2025</v>
      </c>
      <c r="D1875" s="45" t="s">
        <v>1099</v>
      </c>
      <c r="E1875" s="45" t="s">
        <v>1087</v>
      </c>
      <c r="F1875" s="45" t="s">
        <v>1088</v>
      </c>
      <c r="G1875" s="45" t="s">
        <v>1207</v>
      </c>
      <c r="H1875" s="45" t="s">
        <v>1101</v>
      </c>
      <c r="I1875" s="44">
        <v>2510766</v>
      </c>
      <c r="J1875" s="45" t="s">
        <v>4490</v>
      </c>
      <c r="K1875" s="45" t="s">
        <v>1092</v>
      </c>
      <c r="L1875" s="45" t="s">
        <v>9754</v>
      </c>
      <c r="M1875" s="45" t="s">
        <v>9755</v>
      </c>
      <c r="N1875" s="44">
        <v>12</v>
      </c>
      <c r="O1875" s="44">
        <v>933000</v>
      </c>
      <c r="P1875" s="44">
        <v>11196000</v>
      </c>
      <c r="Q1875" s="44">
        <v>12119000</v>
      </c>
      <c r="R1875" s="44">
        <v>923000</v>
      </c>
      <c r="S1875" s="42"/>
      <c r="W1875" s="5" t="str" cm="1">
        <f t="array" ref="W1875">_xlfn.LET(
 _xlpm.a, TRIM(_xlfn.TEXTSPLIT(M1875,",")),
 _xlpm.b, TRIM(_xlfn.TEXTSPLIT(L1875,",")),
 IFERROR(_xlfn._xlws.FILTER(_xlpm.a, ISNA(MATCH(_xlpm.a,_xlpm.b,0))), "Không có khác biệt")
)</f>
        <v>Không có khác biệt</v>
      </c>
    </row>
    <row r="1876" spans="1:23" ht="71.25">
      <c r="A1876" s="44">
        <v>20252</v>
      </c>
      <c r="B1876" s="45" t="s">
        <v>8926</v>
      </c>
      <c r="C1876" s="44">
        <v>2022</v>
      </c>
      <c r="D1876" s="45" t="s">
        <v>1144</v>
      </c>
      <c r="E1876" s="45" t="s">
        <v>1095</v>
      </c>
      <c r="F1876" s="45" t="s">
        <v>1088</v>
      </c>
      <c r="G1876" s="45" t="s">
        <v>1290</v>
      </c>
      <c r="H1876" s="45" t="s">
        <v>1090</v>
      </c>
      <c r="I1876" s="45" t="s">
        <v>4492</v>
      </c>
      <c r="J1876" s="45" t="s">
        <v>4493</v>
      </c>
      <c r="K1876" s="45" t="s">
        <v>1092</v>
      </c>
      <c r="L1876" s="45" t="s">
        <v>8939</v>
      </c>
      <c r="M1876" s="42"/>
      <c r="N1876" s="44">
        <v>2</v>
      </c>
      <c r="O1876" s="44">
        <v>933000</v>
      </c>
      <c r="P1876" s="44">
        <v>1866000</v>
      </c>
      <c r="Q1876" s="44">
        <v>23300000</v>
      </c>
      <c r="R1876" s="44">
        <v>21434000</v>
      </c>
      <c r="S1876" s="42"/>
      <c r="W1876" s="5" t="str" cm="1">
        <f t="array" ref="W1876">_xlfn.LET(
 _xlpm.a, TRIM(_xlfn.TEXTSPLIT(M1876,",")),
 _xlpm.b, TRIM(_xlfn.TEXTSPLIT(L1876,",")),
 IFERROR(_xlfn._xlws.FILTER(_xlpm.a, ISNA(MATCH(_xlpm.a,_xlpm.b,0))), "Không có khác biệt")
)</f>
        <v>Không có khác biệt</v>
      </c>
    </row>
    <row r="1877" spans="1:23" ht="71.25">
      <c r="A1877" s="44">
        <v>20252</v>
      </c>
      <c r="B1877" s="45" t="s">
        <v>8926</v>
      </c>
      <c r="C1877" s="44">
        <v>2024</v>
      </c>
      <c r="D1877" s="45" t="s">
        <v>1110</v>
      </c>
      <c r="E1877" s="45" t="s">
        <v>1095</v>
      </c>
      <c r="F1877" s="45" t="s">
        <v>1088</v>
      </c>
      <c r="G1877" s="45" t="s">
        <v>1089</v>
      </c>
      <c r="H1877" s="45" t="s">
        <v>1101</v>
      </c>
      <c r="I1877" s="44">
        <v>2410586</v>
      </c>
      <c r="J1877" s="45" t="s">
        <v>4495</v>
      </c>
      <c r="K1877" s="45" t="s">
        <v>1092</v>
      </c>
      <c r="L1877" s="42"/>
      <c r="M1877" s="42"/>
      <c r="N1877" s="44">
        <v>0</v>
      </c>
      <c r="O1877" s="44">
        <v>933000</v>
      </c>
      <c r="P1877" s="44">
        <v>0</v>
      </c>
      <c r="Q1877" s="44">
        <v>28000000</v>
      </c>
      <c r="R1877" s="44">
        <v>28000000</v>
      </c>
      <c r="S1877" s="42"/>
      <c r="W1877" s="5" t="str" cm="1">
        <f t="array" ref="W1877">_xlfn.LET(
 _xlpm.a, TRIM(_xlfn.TEXTSPLIT(M1877,",")),
 _xlpm.b, TRIM(_xlfn.TEXTSPLIT(L1877,",")),
 IFERROR(_xlfn._xlws.FILTER(_xlpm.a, ISNA(MATCH(_xlpm.a,_xlpm.b,0))), "Không có khác biệt")
)</f>
        <v>Không có khác biệt</v>
      </c>
    </row>
    <row r="1878" spans="1:23" ht="71.25">
      <c r="A1878" s="44">
        <v>20252</v>
      </c>
      <c r="B1878" s="45" t="s">
        <v>8926</v>
      </c>
      <c r="C1878" s="44">
        <v>2025</v>
      </c>
      <c r="D1878" s="42"/>
      <c r="E1878" s="45" t="s">
        <v>1087</v>
      </c>
      <c r="F1878" s="45" t="s">
        <v>1088</v>
      </c>
      <c r="G1878" s="45" t="s">
        <v>1124</v>
      </c>
      <c r="H1878" s="42"/>
      <c r="I1878" s="45" t="s">
        <v>4496</v>
      </c>
      <c r="J1878" s="45" t="s">
        <v>4497</v>
      </c>
      <c r="K1878" s="42"/>
      <c r="L1878" s="42"/>
      <c r="M1878" s="42"/>
      <c r="N1878" s="44">
        <v>0</v>
      </c>
      <c r="O1878" s="44">
        <v>0</v>
      </c>
      <c r="P1878" s="44">
        <v>0</v>
      </c>
      <c r="Q1878" s="44">
        <v>0</v>
      </c>
      <c r="R1878" s="44">
        <v>0</v>
      </c>
      <c r="S1878" s="42"/>
      <c r="W1878" s="5" t="str" cm="1">
        <f t="array" ref="W1878">_xlfn.LET(
 _xlpm.a, TRIM(_xlfn.TEXTSPLIT(M1878,",")),
 _xlpm.b, TRIM(_xlfn.TEXTSPLIT(L1878,",")),
 IFERROR(_xlfn._xlws.FILTER(_xlpm.a, ISNA(MATCH(_xlpm.a,_xlpm.b,0))), "Không có khác biệt")
)</f>
        <v>Không có khác biệt</v>
      </c>
    </row>
    <row r="1879" spans="1:23" ht="71.25">
      <c r="A1879" s="44">
        <v>20252</v>
      </c>
      <c r="B1879" s="45" t="s">
        <v>8926</v>
      </c>
      <c r="C1879" s="44">
        <v>2024</v>
      </c>
      <c r="D1879" s="45" t="s">
        <v>1086</v>
      </c>
      <c r="E1879" s="45" t="s">
        <v>1095</v>
      </c>
      <c r="F1879" s="45" t="s">
        <v>1088</v>
      </c>
      <c r="G1879" s="45" t="s">
        <v>1218</v>
      </c>
      <c r="H1879" s="45" t="s">
        <v>1101</v>
      </c>
      <c r="I1879" s="44">
        <v>2411120</v>
      </c>
      <c r="J1879" s="45" t="s">
        <v>4498</v>
      </c>
      <c r="K1879" s="45" t="s">
        <v>1092</v>
      </c>
      <c r="L1879" s="42"/>
      <c r="M1879" s="42"/>
      <c r="N1879" s="44">
        <v>0</v>
      </c>
      <c r="O1879" s="44">
        <v>2084000</v>
      </c>
      <c r="P1879" s="44">
        <v>0</v>
      </c>
      <c r="Q1879" s="44">
        <v>62500000</v>
      </c>
      <c r="R1879" s="44">
        <v>62500000</v>
      </c>
      <c r="S1879" s="42"/>
      <c r="W1879" s="5" t="str" cm="1">
        <f t="array" ref="W1879">_xlfn.LET(
 _xlpm.a, TRIM(_xlfn.TEXTSPLIT(M1879,",")),
 _xlpm.b, TRIM(_xlfn.TEXTSPLIT(L1879,",")),
 IFERROR(_xlfn._xlws.FILTER(_xlpm.a, ISNA(MATCH(_xlpm.a,_xlpm.b,0))), "Không có khác biệt")
)</f>
        <v>Không có khác biệt</v>
      </c>
    </row>
    <row r="1880" spans="1:23" ht="99.75">
      <c r="A1880" s="44">
        <v>20252</v>
      </c>
      <c r="B1880" s="45" t="s">
        <v>8926</v>
      </c>
      <c r="C1880" s="44">
        <v>2025</v>
      </c>
      <c r="D1880" s="45" t="s">
        <v>1099</v>
      </c>
      <c r="E1880" s="45" t="s">
        <v>1087</v>
      </c>
      <c r="F1880" s="45" t="s">
        <v>1088</v>
      </c>
      <c r="G1880" s="45" t="s">
        <v>1124</v>
      </c>
      <c r="H1880" s="45" t="s">
        <v>1101</v>
      </c>
      <c r="I1880" s="44">
        <v>2510551</v>
      </c>
      <c r="J1880" s="45" t="s">
        <v>4499</v>
      </c>
      <c r="K1880" s="45" t="s">
        <v>1092</v>
      </c>
      <c r="L1880" s="45" t="s">
        <v>9756</v>
      </c>
      <c r="M1880" s="45" t="s">
        <v>9757</v>
      </c>
      <c r="N1880" s="44">
        <v>17</v>
      </c>
      <c r="O1880" s="44">
        <v>933000</v>
      </c>
      <c r="P1880" s="44">
        <v>15861000</v>
      </c>
      <c r="Q1880" s="44">
        <v>16784000</v>
      </c>
      <c r="R1880" s="44">
        <v>923000</v>
      </c>
      <c r="S1880" s="42"/>
      <c r="W1880" s="5" t="str" cm="1">
        <f t="array" ref="W1880">_xlfn.LET(
 _xlpm.a, TRIM(_xlfn.TEXTSPLIT(M1880,",")),
 _xlpm.b, TRIM(_xlfn.TEXTSPLIT(L1880,",")),
 IFERROR(_xlfn._xlws.FILTER(_xlpm.a, ISNA(MATCH(_xlpm.a,_xlpm.b,0))), "Không có khác biệt")
)</f>
        <v>Không có khác biệt</v>
      </c>
    </row>
    <row r="1881" spans="1:23" ht="71.25">
      <c r="A1881" s="44">
        <v>20252</v>
      </c>
      <c r="B1881" s="45" t="s">
        <v>8926</v>
      </c>
      <c r="C1881" s="44">
        <v>2022</v>
      </c>
      <c r="D1881" s="45" t="s">
        <v>1144</v>
      </c>
      <c r="E1881" s="45" t="s">
        <v>1095</v>
      </c>
      <c r="F1881" s="45" t="s">
        <v>1088</v>
      </c>
      <c r="G1881" s="45" t="s">
        <v>1319</v>
      </c>
      <c r="H1881" s="45" t="s">
        <v>1090</v>
      </c>
      <c r="I1881" s="45" t="s">
        <v>4500</v>
      </c>
      <c r="J1881" s="45" t="s">
        <v>4501</v>
      </c>
      <c r="K1881" s="45" t="s">
        <v>1092</v>
      </c>
      <c r="L1881" s="42"/>
      <c r="M1881" s="42"/>
      <c r="N1881" s="44">
        <v>0</v>
      </c>
      <c r="O1881" s="44">
        <v>933000</v>
      </c>
      <c r="P1881" s="44">
        <v>0</v>
      </c>
      <c r="Q1881" s="44">
        <v>23300000</v>
      </c>
      <c r="R1881" s="44">
        <v>23300000</v>
      </c>
      <c r="S1881" s="42"/>
      <c r="W1881" s="5" t="str" cm="1">
        <f t="array" ref="W1881">_xlfn.LET(
 _xlpm.a, TRIM(_xlfn.TEXTSPLIT(M1881,",")),
 _xlpm.b, TRIM(_xlfn.TEXTSPLIT(L1881,",")),
 IFERROR(_xlfn._xlws.FILTER(_xlpm.a, ISNA(MATCH(_xlpm.a,_xlpm.b,0))), "Không có khác biệt")
)</f>
        <v>Không có khác biệt</v>
      </c>
    </row>
    <row r="1882" spans="1:23" ht="71.25">
      <c r="A1882" s="44">
        <v>20252</v>
      </c>
      <c r="B1882" s="45" t="s">
        <v>8926</v>
      </c>
      <c r="C1882" s="44">
        <v>2022</v>
      </c>
      <c r="D1882" s="45" t="s">
        <v>1144</v>
      </c>
      <c r="E1882" s="45" t="s">
        <v>1095</v>
      </c>
      <c r="F1882" s="45" t="s">
        <v>1088</v>
      </c>
      <c r="G1882" s="45" t="s">
        <v>1145</v>
      </c>
      <c r="H1882" s="45" t="s">
        <v>1090</v>
      </c>
      <c r="I1882" s="45" t="s">
        <v>4503</v>
      </c>
      <c r="J1882" s="45" t="s">
        <v>4504</v>
      </c>
      <c r="K1882" s="45" t="s">
        <v>1092</v>
      </c>
      <c r="L1882" s="42"/>
      <c r="M1882" s="42"/>
      <c r="N1882" s="44">
        <v>0</v>
      </c>
      <c r="O1882" s="44">
        <v>933000</v>
      </c>
      <c r="P1882" s="44">
        <v>0</v>
      </c>
      <c r="Q1882" s="44">
        <v>23300000</v>
      </c>
      <c r="R1882" s="44">
        <v>23300000</v>
      </c>
      <c r="S1882" s="42"/>
      <c r="W1882" s="5" t="str" cm="1">
        <f t="array" ref="W1882">_xlfn.LET(
 _xlpm.a, TRIM(_xlfn.TEXTSPLIT(M1882,",")),
 _xlpm.b, TRIM(_xlfn.TEXTSPLIT(L1882,",")),
 IFERROR(_xlfn._xlws.FILTER(_xlpm.a, ISNA(MATCH(_xlpm.a,_xlpm.b,0))), "Không có khác biệt")
)</f>
        <v>Không có khác biệt</v>
      </c>
    </row>
    <row r="1883" spans="1:23" ht="71.25">
      <c r="A1883" s="44">
        <v>20252</v>
      </c>
      <c r="B1883" s="45" t="s">
        <v>8926</v>
      </c>
      <c r="C1883" s="44">
        <v>2025</v>
      </c>
      <c r="D1883" s="45" t="s">
        <v>1117</v>
      </c>
      <c r="E1883" s="45" t="s">
        <v>1087</v>
      </c>
      <c r="F1883" s="45" t="s">
        <v>1088</v>
      </c>
      <c r="G1883" s="45" t="s">
        <v>1128</v>
      </c>
      <c r="H1883" s="45" t="s">
        <v>1090</v>
      </c>
      <c r="I1883" s="44">
        <v>2510309</v>
      </c>
      <c r="J1883" s="45" t="s">
        <v>4506</v>
      </c>
      <c r="K1883" s="45" t="s">
        <v>1092</v>
      </c>
      <c r="L1883" s="42"/>
      <c r="M1883" s="42"/>
      <c r="N1883" s="44">
        <v>0</v>
      </c>
      <c r="O1883" s="44">
        <v>933000</v>
      </c>
      <c r="P1883" s="44">
        <v>0</v>
      </c>
      <c r="Q1883" s="44">
        <v>26124000</v>
      </c>
      <c r="R1883" s="44">
        <v>26124000</v>
      </c>
      <c r="S1883" s="42"/>
      <c r="W1883" s="5" t="str" cm="1">
        <f t="array" ref="W1883">_xlfn.LET(
 _xlpm.a, TRIM(_xlfn.TEXTSPLIT(M1883,",")),
 _xlpm.b, TRIM(_xlfn.TEXTSPLIT(L1883,",")),
 IFERROR(_xlfn._xlws.FILTER(_xlpm.a, ISNA(MATCH(_xlpm.a,_xlpm.b,0))), "Không có khác biệt")
)</f>
        <v>Không có khác biệt</v>
      </c>
    </row>
    <row r="1884" spans="1:23" ht="71.25">
      <c r="A1884" s="44">
        <v>20252</v>
      </c>
      <c r="B1884" s="45" t="s">
        <v>8926</v>
      </c>
      <c r="C1884" s="44">
        <v>2023</v>
      </c>
      <c r="D1884" s="45" t="s">
        <v>1127</v>
      </c>
      <c r="E1884" s="45" t="s">
        <v>1095</v>
      </c>
      <c r="F1884" s="45" t="s">
        <v>1088</v>
      </c>
      <c r="G1884" s="45" t="s">
        <v>1089</v>
      </c>
      <c r="H1884" s="45" t="s">
        <v>1101</v>
      </c>
      <c r="I1884" s="45" t="s">
        <v>4507</v>
      </c>
      <c r="J1884" s="45" t="s">
        <v>4508</v>
      </c>
      <c r="K1884" s="45" t="s">
        <v>1092</v>
      </c>
      <c r="L1884" s="42"/>
      <c r="M1884" s="42"/>
      <c r="N1884" s="44">
        <v>0</v>
      </c>
      <c r="O1884" s="44">
        <v>933000</v>
      </c>
      <c r="P1884" s="44">
        <v>0</v>
      </c>
      <c r="Q1884" s="44">
        <v>28000000</v>
      </c>
      <c r="R1884" s="44">
        <v>28000000</v>
      </c>
      <c r="S1884" s="42"/>
      <c r="W1884" s="5" t="str" cm="1">
        <f t="array" ref="W1884">_xlfn.LET(
 _xlpm.a, TRIM(_xlfn.TEXTSPLIT(M1884,",")),
 _xlpm.b, TRIM(_xlfn.TEXTSPLIT(L1884,",")),
 IFERROR(_xlfn._xlws.FILTER(_xlpm.a, ISNA(MATCH(_xlpm.a,_xlpm.b,0))), "Không có khác biệt")
)</f>
        <v>Không có khác biệt</v>
      </c>
    </row>
    <row r="1885" spans="1:23" ht="71.25">
      <c r="A1885" s="44">
        <v>20252</v>
      </c>
      <c r="B1885" s="45" t="s">
        <v>8926</v>
      </c>
      <c r="C1885" s="44">
        <v>2023</v>
      </c>
      <c r="D1885" s="45" t="s">
        <v>1197</v>
      </c>
      <c r="E1885" s="45" t="s">
        <v>1095</v>
      </c>
      <c r="F1885" s="45" t="s">
        <v>1088</v>
      </c>
      <c r="G1885" s="45" t="s">
        <v>1181</v>
      </c>
      <c r="H1885" s="45" t="s">
        <v>1090</v>
      </c>
      <c r="I1885" s="45" t="s">
        <v>4509</v>
      </c>
      <c r="J1885" s="45" t="s">
        <v>4510</v>
      </c>
      <c r="K1885" s="45" t="s">
        <v>1092</v>
      </c>
      <c r="L1885" s="42"/>
      <c r="M1885" s="42"/>
      <c r="N1885" s="44">
        <v>0</v>
      </c>
      <c r="O1885" s="44">
        <v>933000</v>
      </c>
      <c r="P1885" s="44">
        <v>0</v>
      </c>
      <c r="Q1885" s="44">
        <v>0</v>
      </c>
      <c r="R1885" s="44">
        <v>0</v>
      </c>
      <c r="S1885" s="42"/>
      <c r="W1885" s="5" t="str" cm="1">
        <f t="array" ref="W1885">_xlfn.LET(
 _xlpm.a, TRIM(_xlfn.TEXTSPLIT(M1885,",")),
 _xlpm.b, TRIM(_xlfn.TEXTSPLIT(L1885,",")),
 IFERROR(_xlfn._xlws.FILTER(_xlpm.a, ISNA(MATCH(_xlpm.a,_xlpm.b,0))), "Không có khác biệt")
)</f>
        <v>Không có khác biệt</v>
      </c>
    </row>
    <row r="1886" spans="1:23" ht="71.25">
      <c r="A1886" s="44">
        <v>20252</v>
      </c>
      <c r="B1886" s="45" t="s">
        <v>8926</v>
      </c>
      <c r="C1886" s="44">
        <v>2025</v>
      </c>
      <c r="D1886" s="45" t="s">
        <v>1099</v>
      </c>
      <c r="E1886" s="45" t="s">
        <v>1087</v>
      </c>
      <c r="F1886" s="45" t="s">
        <v>1088</v>
      </c>
      <c r="G1886" s="45" t="s">
        <v>1158</v>
      </c>
      <c r="H1886" s="45" t="s">
        <v>1101</v>
      </c>
      <c r="I1886" s="44">
        <v>2510340</v>
      </c>
      <c r="J1886" s="45" t="s">
        <v>4512</v>
      </c>
      <c r="K1886" s="45" t="s">
        <v>1092</v>
      </c>
      <c r="L1886" s="45" t="s">
        <v>9253</v>
      </c>
      <c r="M1886" s="45" t="s">
        <v>9254</v>
      </c>
      <c r="N1886" s="44">
        <v>10</v>
      </c>
      <c r="O1886" s="44">
        <v>933000</v>
      </c>
      <c r="P1886" s="44">
        <v>9330000</v>
      </c>
      <c r="Q1886" s="44">
        <v>8387000</v>
      </c>
      <c r="R1886" s="44">
        <v>-943000</v>
      </c>
      <c r="S1886" s="42"/>
      <c r="W1886" s="5" t="str" cm="1">
        <f t="array" ref="W1886">_xlfn.LET(
 _xlpm.a, TRIM(_xlfn.TEXTSPLIT(M1886,",")),
 _xlpm.b, TRIM(_xlfn.TEXTSPLIT(L1886,",")),
 IFERROR(_xlfn._xlws.FILTER(_xlpm.a, ISNA(MATCH(_xlpm.a,_xlpm.b,0))), "Không có khác biệt")
)</f>
        <v>Không có khác biệt</v>
      </c>
    </row>
    <row r="1887" spans="1:23" ht="71.25">
      <c r="A1887" s="44">
        <v>20252</v>
      </c>
      <c r="B1887" s="45" t="s">
        <v>8926</v>
      </c>
      <c r="C1887" s="44">
        <v>2023</v>
      </c>
      <c r="D1887" s="45" t="s">
        <v>1127</v>
      </c>
      <c r="E1887" s="45" t="s">
        <v>1095</v>
      </c>
      <c r="F1887" s="45" t="s">
        <v>1088</v>
      </c>
      <c r="G1887" s="45" t="s">
        <v>1089</v>
      </c>
      <c r="H1887" s="45" t="s">
        <v>1101</v>
      </c>
      <c r="I1887" s="45" t="s">
        <v>4513</v>
      </c>
      <c r="J1887" s="45" t="s">
        <v>4514</v>
      </c>
      <c r="K1887" s="45" t="s">
        <v>1092</v>
      </c>
      <c r="L1887" s="42"/>
      <c r="M1887" s="42"/>
      <c r="N1887" s="44">
        <v>0</v>
      </c>
      <c r="O1887" s="44">
        <v>933000</v>
      </c>
      <c r="P1887" s="44">
        <v>0</v>
      </c>
      <c r="Q1887" s="44">
        <v>28000000</v>
      </c>
      <c r="R1887" s="44">
        <v>28000000</v>
      </c>
      <c r="S1887" s="42"/>
      <c r="W1887" s="5" t="str" cm="1">
        <f t="array" ref="W1887">_xlfn.LET(
 _xlpm.a, TRIM(_xlfn.TEXTSPLIT(M1887,",")),
 _xlpm.b, TRIM(_xlfn.TEXTSPLIT(L1887,",")),
 IFERROR(_xlfn._xlws.FILTER(_xlpm.a, ISNA(MATCH(_xlpm.a,_xlpm.b,0))), "Không có khác biệt")
)</f>
        <v>Không có khác biệt</v>
      </c>
    </row>
    <row r="1888" spans="1:23" ht="71.25">
      <c r="A1888" s="44">
        <v>20252</v>
      </c>
      <c r="B1888" s="45" t="s">
        <v>8926</v>
      </c>
      <c r="C1888" s="44">
        <v>2025</v>
      </c>
      <c r="D1888" s="45" t="s">
        <v>1117</v>
      </c>
      <c r="E1888" s="45" t="s">
        <v>1087</v>
      </c>
      <c r="F1888" s="45" t="s">
        <v>1088</v>
      </c>
      <c r="G1888" s="45" t="s">
        <v>1089</v>
      </c>
      <c r="H1888" s="45" t="s">
        <v>1090</v>
      </c>
      <c r="I1888" s="44">
        <v>2511053</v>
      </c>
      <c r="J1888" s="45" t="s">
        <v>4515</v>
      </c>
      <c r="K1888" s="45" t="s">
        <v>1092</v>
      </c>
      <c r="L1888" s="42"/>
      <c r="M1888" s="42"/>
      <c r="N1888" s="44">
        <v>0</v>
      </c>
      <c r="O1888" s="44">
        <v>933000</v>
      </c>
      <c r="P1888" s="44">
        <v>0</v>
      </c>
      <c r="Q1888" s="44">
        <v>26124000</v>
      </c>
      <c r="R1888" s="44">
        <v>26124000</v>
      </c>
      <c r="S1888" s="42"/>
      <c r="W1888" s="5" t="str" cm="1">
        <f t="array" ref="W1888">_xlfn.LET(
 _xlpm.a, TRIM(_xlfn.TEXTSPLIT(M1888,",")),
 _xlpm.b, TRIM(_xlfn.TEXTSPLIT(L1888,",")),
 IFERROR(_xlfn._xlws.FILTER(_xlpm.a, ISNA(MATCH(_xlpm.a,_xlpm.b,0))), "Không có khác biệt")
)</f>
        <v>Không có khác biệt</v>
      </c>
    </row>
    <row r="1889" spans="1:23" ht="71.25">
      <c r="A1889" s="44">
        <v>20252</v>
      </c>
      <c r="B1889" s="45" t="s">
        <v>8926</v>
      </c>
      <c r="C1889" s="44">
        <v>2021</v>
      </c>
      <c r="D1889" s="45" t="s">
        <v>1180</v>
      </c>
      <c r="E1889" s="45" t="s">
        <v>1095</v>
      </c>
      <c r="F1889" s="45" t="s">
        <v>1088</v>
      </c>
      <c r="G1889" s="45" t="s">
        <v>1118</v>
      </c>
      <c r="H1889" s="45" t="s">
        <v>1101</v>
      </c>
      <c r="I1889" s="45" t="s">
        <v>4516</v>
      </c>
      <c r="J1889" s="45" t="s">
        <v>4517</v>
      </c>
      <c r="K1889" s="45" t="s">
        <v>1092</v>
      </c>
      <c r="L1889" s="42"/>
      <c r="M1889" s="42"/>
      <c r="N1889" s="44">
        <v>0</v>
      </c>
      <c r="O1889" s="44">
        <v>933000</v>
      </c>
      <c r="P1889" s="44">
        <v>0</v>
      </c>
      <c r="Q1889" s="44">
        <v>0</v>
      </c>
      <c r="R1889" s="44">
        <v>0</v>
      </c>
      <c r="S1889" s="42"/>
      <c r="W1889" s="5" t="str" cm="1">
        <f t="array" ref="W1889">_xlfn.LET(
 _xlpm.a, TRIM(_xlfn.TEXTSPLIT(M1889,",")),
 _xlpm.b, TRIM(_xlfn.TEXTSPLIT(L1889,",")),
 IFERROR(_xlfn._xlws.FILTER(_xlpm.a, ISNA(MATCH(_xlpm.a,_xlpm.b,0))), "Không có khác biệt")
)</f>
        <v>Không có khác biệt</v>
      </c>
    </row>
    <row r="1890" spans="1:23" ht="71.25">
      <c r="A1890" s="44">
        <v>20252</v>
      </c>
      <c r="B1890" s="45" t="s">
        <v>8926</v>
      </c>
      <c r="C1890" s="44">
        <v>2025</v>
      </c>
      <c r="D1890" s="45" t="s">
        <v>1099</v>
      </c>
      <c r="E1890" s="45" t="s">
        <v>1087</v>
      </c>
      <c r="F1890" s="45" t="s">
        <v>1088</v>
      </c>
      <c r="G1890" s="45" t="s">
        <v>1235</v>
      </c>
      <c r="H1890" s="45" t="s">
        <v>1101</v>
      </c>
      <c r="I1890" s="44">
        <v>2510441</v>
      </c>
      <c r="J1890" s="45" t="s">
        <v>4519</v>
      </c>
      <c r="K1890" s="45" t="s">
        <v>1092</v>
      </c>
      <c r="L1890" s="45" t="s">
        <v>8955</v>
      </c>
      <c r="M1890" s="45" t="s">
        <v>9758</v>
      </c>
      <c r="N1890" s="44">
        <v>15</v>
      </c>
      <c r="O1890" s="44">
        <v>933000</v>
      </c>
      <c r="P1890" s="44">
        <v>13995000</v>
      </c>
      <c r="Q1890" s="44">
        <v>7454000</v>
      </c>
      <c r="R1890" s="44">
        <v>-6541000</v>
      </c>
      <c r="S1890" s="42"/>
      <c r="W1890" s="5" t="str" cm="1">
        <f t="array" ref="W1890">_xlfn.LET(
 _xlpm.a, TRIM(_xlfn.TEXTSPLIT(M1890,",")),
 _xlpm.b, TRIM(_xlfn.TEXTSPLIT(L1890,",")),
 IFERROR(_xlfn._xlws.FILTER(_xlpm.a, ISNA(MATCH(_xlpm.a,_xlpm.b,0))), "Không có khác biệt")
)</f>
        <v>Không có khác biệt</v>
      </c>
    </row>
    <row r="1891" spans="1:23" ht="71.25">
      <c r="A1891" s="44">
        <v>20252</v>
      </c>
      <c r="B1891" s="45" t="s">
        <v>8926</v>
      </c>
      <c r="C1891" s="44">
        <v>2024</v>
      </c>
      <c r="D1891" s="45" t="s">
        <v>1086</v>
      </c>
      <c r="E1891" s="45" t="s">
        <v>1087</v>
      </c>
      <c r="F1891" s="45" t="s">
        <v>1088</v>
      </c>
      <c r="G1891" s="45" t="s">
        <v>1111</v>
      </c>
      <c r="H1891" s="45" t="s">
        <v>1090</v>
      </c>
      <c r="I1891" s="44">
        <v>2410150</v>
      </c>
      <c r="J1891" s="45" t="s">
        <v>1216</v>
      </c>
      <c r="K1891" s="45" t="s">
        <v>1092</v>
      </c>
      <c r="L1891" s="45" t="s">
        <v>9759</v>
      </c>
      <c r="M1891" s="45" t="s">
        <v>9760</v>
      </c>
      <c r="N1891" s="44">
        <v>12</v>
      </c>
      <c r="O1891" s="44">
        <v>933000</v>
      </c>
      <c r="P1891" s="44">
        <v>11196000</v>
      </c>
      <c r="Q1891" s="44">
        <v>11196000</v>
      </c>
      <c r="R1891" s="44">
        <v>0</v>
      </c>
      <c r="S1891" s="42"/>
      <c r="W1891" s="5" t="str" cm="1">
        <f t="array" ref="W1891">_xlfn.LET(
 _xlpm.a, TRIM(_xlfn.TEXTSPLIT(M1891,",")),
 _xlpm.b, TRIM(_xlfn.TEXTSPLIT(L1891,",")),
 IFERROR(_xlfn._xlws.FILTER(_xlpm.a, ISNA(MATCH(_xlpm.a,_xlpm.b,0))), "Không có khác biệt")
)</f>
        <v>Không có khác biệt</v>
      </c>
    </row>
    <row r="1892" spans="1:23" ht="71.25">
      <c r="A1892" s="44">
        <v>20252</v>
      </c>
      <c r="B1892" s="45" t="s">
        <v>8926</v>
      </c>
      <c r="C1892" s="44">
        <v>2025</v>
      </c>
      <c r="D1892" s="45" t="s">
        <v>1099</v>
      </c>
      <c r="E1892" s="45" t="s">
        <v>1087</v>
      </c>
      <c r="F1892" s="45" t="s">
        <v>1088</v>
      </c>
      <c r="G1892" s="45" t="s">
        <v>1107</v>
      </c>
      <c r="H1892" s="45" t="s">
        <v>1101</v>
      </c>
      <c r="I1892" s="44">
        <v>2510088</v>
      </c>
      <c r="J1892" s="45" t="s">
        <v>2827</v>
      </c>
      <c r="K1892" s="45" t="s">
        <v>1092</v>
      </c>
      <c r="L1892" s="45" t="s">
        <v>9761</v>
      </c>
      <c r="M1892" s="45" t="s">
        <v>9762</v>
      </c>
      <c r="N1892" s="44">
        <v>12</v>
      </c>
      <c r="O1892" s="44">
        <v>933000</v>
      </c>
      <c r="P1892" s="44">
        <v>11196000</v>
      </c>
      <c r="Q1892" s="44">
        <v>8387000</v>
      </c>
      <c r="R1892" s="44">
        <v>-2809000</v>
      </c>
      <c r="S1892" s="42"/>
      <c r="W1892" s="5" t="str" cm="1">
        <f t="array" ref="W1892">_xlfn.LET(
 _xlpm.a, TRIM(_xlfn.TEXTSPLIT(M1892,",")),
 _xlpm.b, TRIM(_xlfn.TEXTSPLIT(L1892,",")),
 IFERROR(_xlfn._xlws.FILTER(_xlpm.a, ISNA(MATCH(_xlpm.a,_xlpm.b,0))), "Không có khác biệt")
)</f>
        <v>Không có khác biệt</v>
      </c>
    </row>
    <row r="1893" spans="1:23" ht="71.25">
      <c r="A1893" s="44">
        <v>20252</v>
      </c>
      <c r="B1893" s="45" t="s">
        <v>8926</v>
      </c>
      <c r="C1893" s="44">
        <v>2025</v>
      </c>
      <c r="D1893" s="45" t="s">
        <v>1120</v>
      </c>
      <c r="E1893" s="45" t="s">
        <v>1087</v>
      </c>
      <c r="F1893" s="45" t="s">
        <v>19</v>
      </c>
      <c r="G1893" s="45" t="s">
        <v>1152</v>
      </c>
      <c r="H1893" s="42"/>
      <c r="I1893" s="44">
        <v>2540054</v>
      </c>
      <c r="J1893" s="45" t="s">
        <v>4522</v>
      </c>
      <c r="K1893" s="45" t="s">
        <v>1092</v>
      </c>
      <c r="L1893" s="42"/>
      <c r="M1893" s="42"/>
      <c r="N1893" s="44">
        <v>0</v>
      </c>
      <c r="O1893" s="44">
        <v>0</v>
      </c>
      <c r="P1893" s="44">
        <v>0</v>
      </c>
      <c r="Q1893" s="44">
        <v>28000000</v>
      </c>
      <c r="R1893" s="44">
        <v>28000000</v>
      </c>
      <c r="S1893" s="42"/>
      <c r="W1893" s="5" t="str" cm="1">
        <f t="array" ref="W1893">_xlfn.LET(
 _xlpm.a, TRIM(_xlfn.TEXTSPLIT(M1893,",")),
 _xlpm.b, TRIM(_xlfn.TEXTSPLIT(L1893,",")),
 IFERROR(_xlfn._xlws.FILTER(_xlpm.a, ISNA(MATCH(_xlpm.a,_xlpm.b,0))), "Không có khác biệt")
)</f>
        <v>Không có khác biệt</v>
      </c>
    </row>
    <row r="1894" spans="1:23" ht="71.25">
      <c r="A1894" s="44">
        <v>20252</v>
      </c>
      <c r="B1894" s="45" t="s">
        <v>8926</v>
      </c>
      <c r="C1894" s="44">
        <v>2022</v>
      </c>
      <c r="D1894" s="45" t="s">
        <v>1144</v>
      </c>
      <c r="E1894" s="45" t="s">
        <v>1095</v>
      </c>
      <c r="F1894" s="45" t="s">
        <v>1088</v>
      </c>
      <c r="G1894" s="45" t="s">
        <v>1838</v>
      </c>
      <c r="H1894" s="45" t="s">
        <v>1090</v>
      </c>
      <c r="I1894" s="45" t="s">
        <v>4523</v>
      </c>
      <c r="J1894" s="45" t="s">
        <v>4524</v>
      </c>
      <c r="K1894" s="45" t="s">
        <v>1092</v>
      </c>
      <c r="L1894" s="42"/>
      <c r="M1894" s="42"/>
      <c r="N1894" s="44">
        <v>0</v>
      </c>
      <c r="O1894" s="44">
        <v>933000</v>
      </c>
      <c r="P1894" s="44">
        <v>0</v>
      </c>
      <c r="Q1894" s="44">
        <v>0</v>
      </c>
      <c r="R1894" s="44">
        <v>0</v>
      </c>
      <c r="S1894" s="42"/>
      <c r="W1894" s="5" t="str" cm="1">
        <f t="array" ref="W1894">_xlfn.LET(
 _xlpm.a, TRIM(_xlfn.TEXTSPLIT(M1894,",")),
 _xlpm.b, TRIM(_xlfn.TEXTSPLIT(L1894,",")),
 IFERROR(_xlfn._xlws.FILTER(_xlpm.a, ISNA(MATCH(_xlpm.a,_xlpm.b,0))), "Không có khác biệt")
)</f>
        <v>Không có khác biệt</v>
      </c>
    </row>
    <row r="1895" spans="1:23" ht="71.25">
      <c r="A1895" s="44">
        <v>20252</v>
      </c>
      <c r="B1895" s="45" t="s">
        <v>8926</v>
      </c>
      <c r="C1895" s="44">
        <v>2023</v>
      </c>
      <c r="D1895" s="45" t="s">
        <v>1127</v>
      </c>
      <c r="E1895" s="45" t="s">
        <v>1095</v>
      </c>
      <c r="F1895" s="45" t="s">
        <v>1088</v>
      </c>
      <c r="G1895" s="45" t="s">
        <v>1207</v>
      </c>
      <c r="H1895" s="45" t="s">
        <v>1101</v>
      </c>
      <c r="I1895" s="45" t="s">
        <v>4525</v>
      </c>
      <c r="J1895" s="45" t="s">
        <v>4526</v>
      </c>
      <c r="K1895" s="45" t="s">
        <v>1092</v>
      </c>
      <c r="L1895" s="42"/>
      <c r="M1895" s="42"/>
      <c r="N1895" s="44">
        <v>0</v>
      </c>
      <c r="O1895" s="44">
        <v>933000</v>
      </c>
      <c r="P1895" s="44">
        <v>0</v>
      </c>
      <c r="Q1895" s="44">
        <v>28000000</v>
      </c>
      <c r="R1895" s="44">
        <v>28000000</v>
      </c>
      <c r="S1895" s="42"/>
      <c r="W1895" s="5" t="str" cm="1">
        <f t="array" ref="W1895">_xlfn.LET(
 _xlpm.a, TRIM(_xlfn.TEXTSPLIT(M1895,",")),
 _xlpm.b, TRIM(_xlfn.TEXTSPLIT(L1895,",")),
 IFERROR(_xlfn._xlws.FILTER(_xlpm.a, ISNA(MATCH(_xlpm.a,_xlpm.b,0))), "Không có khác biệt")
)</f>
        <v>Không có khác biệt</v>
      </c>
    </row>
    <row r="1896" spans="1:23" ht="71.25">
      <c r="A1896" s="44">
        <v>20252</v>
      </c>
      <c r="B1896" s="45" t="s">
        <v>8926</v>
      </c>
      <c r="C1896" s="44">
        <v>2023</v>
      </c>
      <c r="D1896" s="45" t="s">
        <v>1127</v>
      </c>
      <c r="E1896" s="45" t="s">
        <v>1095</v>
      </c>
      <c r="F1896" s="45" t="s">
        <v>1088</v>
      </c>
      <c r="G1896" s="45" t="s">
        <v>1128</v>
      </c>
      <c r="H1896" s="45" t="s">
        <v>1101</v>
      </c>
      <c r="I1896" s="45" t="s">
        <v>4528</v>
      </c>
      <c r="J1896" s="45" t="s">
        <v>4529</v>
      </c>
      <c r="K1896" s="45" t="s">
        <v>1092</v>
      </c>
      <c r="L1896" s="45" t="s">
        <v>8939</v>
      </c>
      <c r="M1896" s="42"/>
      <c r="N1896" s="44">
        <v>2</v>
      </c>
      <c r="O1896" s="44">
        <v>933000</v>
      </c>
      <c r="P1896" s="44">
        <v>1866000</v>
      </c>
      <c r="Q1896" s="44">
        <v>28000000</v>
      </c>
      <c r="R1896" s="44">
        <v>26134000</v>
      </c>
      <c r="S1896" s="42"/>
      <c r="W1896" s="5" t="str" cm="1">
        <f t="array" ref="W1896">_xlfn.LET(
 _xlpm.a, TRIM(_xlfn.TEXTSPLIT(M1896,",")),
 _xlpm.b, TRIM(_xlfn.TEXTSPLIT(L1896,",")),
 IFERROR(_xlfn._xlws.FILTER(_xlpm.a, ISNA(MATCH(_xlpm.a,_xlpm.b,0))), "Không có khác biệt")
)</f>
        <v>Không có khác biệt</v>
      </c>
    </row>
    <row r="1897" spans="1:23" ht="71.25">
      <c r="A1897" s="44">
        <v>20252</v>
      </c>
      <c r="B1897" s="45" t="s">
        <v>8926</v>
      </c>
      <c r="C1897" s="44">
        <v>2025</v>
      </c>
      <c r="D1897" s="45" t="s">
        <v>1117</v>
      </c>
      <c r="E1897" s="45" t="s">
        <v>1087</v>
      </c>
      <c r="F1897" s="45" t="s">
        <v>1088</v>
      </c>
      <c r="G1897" s="45" t="s">
        <v>1107</v>
      </c>
      <c r="H1897" s="45" t="s">
        <v>1090</v>
      </c>
      <c r="I1897" s="44">
        <v>2510354</v>
      </c>
      <c r="J1897" s="45" t="s">
        <v>4530</v>
      </c>
      <c r="K1897" s="45" t="s">
        <v>1092</v>
      </c>
      <c r="L1897" s="42"/>
      <c r="M1897" s="42"/>
      <c r="N1897" s="44">
        <v>0</v>
      </c>
      <c r="O1897" s="44">
        <v>933000</v>
      </c>
      <c r="P1897" s="44">
        <v>0</v>
      </c>
      <c r="Q1897" s="44">
        <v>26124000</v>
      </c>
      <c r="R1897" s="44">
        <v>26124000</v>
      </c>
      <c r="S1897" s="42"/>
      <c r="W1897" s="5" t="str" cm="1">
        <f t="array" ref="W1897">_xlfn.LET(
 _xlpm.a, TRIM(_xlfn.TEXTSPLIT(M1897,",")),
 _xlpm.b, TRIM(_xlfn.TEXTSPLIT(L1897,",")),
 IFERROR(_xlfn._xlws.FILTER(_xlpm.a, ISNA(MATCH(_xlpm.a,_xlpm.b,0))), "Không có khác biệt")
)</f>
        <v>Không có khác biệt</v>
      </c>
    </row>
    <row r="1898" spans="1:23" ht="71.25">
      <c r="A1898" s="44">
        <v>20252</v>
      </c>
      <c r="B1898" s="45" t="s">
        <v>8926</v>
      </c>
      <c r="C1898" s="44">
        <v>2024</v>
      </c>
      <c r="D1898" s="45" t="s">
        <v>1110</v>
      </c>
      <c r="E1898" s="45" t="s">
        <v>1095</v>
      </c>
      <c r="F1898" s="45" t="s">
        <v>1088</v>
      </c>
      <c r="G1898" s="45" t="s">
        <v>1161</v>
      </c>
      <c r="H1898" s="45" t="s">
        <v>1101</v>
      </c>
      <c r="I1898" s="44">
        <v>2410249</v>
      </c>
      <c r="J1898" s="45" t="s">
        <v>4531</v>
      </c>
      <c r="K1898" s="45" t="s">
        <v>1092</v>
      </c>
      <c r="L1898" s="42"/>
      <c r="M1898" s="42"/>
      <c r="N1898" s="44">
        <v>0</v>
      </c>
      <c r="O1898" s="44">
        <v>933000</v>
      </c>
      <c r="P1898" s="44">
        <v>0</v>
      </c>
      <c r="Q1898" s="44">
        <v>28000000</v>
      </c>
      <c r="R1898" s="44">
        <v>28000000</v>
      </c>
      <c r="S1898" s="42"/>
      <c r="W1898" s="5" t="str" cm="1">
        <f t="array" ref="W1898">_xlfn.LET(
 _xlpm.a, TRIM(_xlfn.TEXTSPLIT(M1898,",")),
 _xlpm.b, TRIM(_xlfn.TEXTSPLIT(L1898,",")),
 IFERROR(_xlfn._xlws.FILTER(_xlpm.a, ISNA(MATCH(_xlpm.a,_xlpm.b,0))), "Không có khác biệt")
)</f>
        <v>Không có khác biệt</v>
      </c>
    </row>
    <row r="1899" spans="1:23" ht="71.25">
      <c r="A1899" s="44">
        <v>20252</v>
      </c>
      <c r="B1899" s="45" t="s">
        <v>8926</v>
      </c>
      <c r="C1899" s="44">
        <v>2024</v>
      </c>
      <c r="D1899" s="45" t="s">
        <v>1110</v>
      </c>
      <c r="E1899" s="45" t="s">
        <v>1095</v>
      </c>
      <c r="F1899" s="45" t="s">
        <v>1088</v>
      </c>
      <c r="G1899" s="45" t="s">
        <v>1089</v>
      </c>
      <c r="H1899" s="45" t="s">
        <v>1101</v>
      </c>
      <c r="I1899" s="44">
        <v>2410449</v>
      </c>
      <c r="J1899" s="45" t="s">
        <v>4532</v>
      </c>
      <c r="K1899" s="45" t="s">
        <v>1092</v>
      </c>
      <c r="L1899" s="42"/>
      <c r="M1899" s="42"/>
      <c r="N1899" s="44">
        <v>0</v>
      </c>
      <c r="O1899" s="44">
        <v>933000</v>
      </c>
      <c r="P1899" s="44">
        <v>0</v>
      </c>
      <c r="Q1899" s="44">
        <v>28000000</v>
      </c>
      <c r="R1899" s="44">
        <v>28000000</v>
      </c>
      <c r="S1899" s="42"/>
      <c r="W1899" s="5" t="str" cm="1">
        <f t="array" ref="W1899">_xlfn.LET(
 _xlpm.a, TRIM(_xlfn.TEXTSPLIT(M1899,",")),
 _xlpm.b, TRIM(_xlfn.TEXTSPLIT(L1899,",")),
 IFERROR(_xlfn._xlws.FILTER(_xlpm.a, ISNA(MATCH(_xlpm.a,_xlpm.b,0))), "Không có khác biệt")
)</f>
        <v>Không có khác biệt</v>
      </c>
    </row>
    <row r="1900" spans="1:23" ht="71.25">
      <c r="A1900" s="44">
        <v>20252</v>
      </c>
      <c r="B1900" s="45" t="s">
        <v>8926</v>
      </c>
      <c r="C1900" s="44">
        <v>2024</v>
      </c>
      <c r="D1900" s="45" t="s">
        <v>1086</v>
      </c>
      <c r="E1900" s="45" t="s">
        <v>1087</v>
      </c>
      <c r="F1900" s="45" t="s">
        <v>1088</v>
      </c>
      <c r="G1900" s="45" t="s">
        <v>1118</v>
      </c>
      <c r="H1900" s="45" t="s">
        <v>1090</v>
      </c>
      <c r="I1900" s="44">
        <v>2410256</v>
      </c>
      <c r="J1900" s="45" t="s">
        <v>1729</v>
      </c>
      <c r="K1900" s="45" t="s">
        <v>1092</v>
      </c>
      <c r="L1900" s="45" t="s">
        <v>9065</v>
      </c>
      <c r="M1900" s="45" t="s">
        <v>9011</v>
      </c>
      <c r="N1900" s="44">
        <v>14</v>
      </c>
      <c r="O1900" s="44">
        <v>933000</v>
      </c>
      <c r="P1900" s="44">
        <v>13062000</v>
      </c>
      <c r="Q1900" s="44">
        <v>13062000</v>
      </c>
      <c r="R1900" s="44">
        <v>0</v>
      </c>
      <c r="S1900" s="42"/>
      <c r="W1900" s="5" t="str" cm="1">
        <f t="array" ref="W1900">_xlfn.LET(
 _xlpm.a, TRIM(_xlfn.TEXTSPLIT(M1900,",")),
 _xlpm.b, TRIM(_xlfn.TEXTSPLIT(L1900,",")),
 IFERROR(_xlfn._xlws.FILTER(_xlpm.a, ISNA(MATCH(_xlpm.a,_xlpm.b,0))), "Không có khác biệt")
)</f>
        <v>Không có khác biệt</v>
      </c>
    </row>
    <row r="1901" spans="1:23" ht="71.25">
      <c r="A1901" s="44">
        <v>20252</v>
      </c>
      <c r="B1901" s="45" t="s">
        <v>8926</v>
      </c>
      <c r="C1901" s="44">
        <v>2023</v>
      </c>
      <c r="D1901" s="45" t="s">
        <v>1197</v>
      </c>
      <c r="E1901" s="45" t="s">
        <v>1095</v>
      </c>
      <c r="F1901" s="45" t="s">
        <v>1088</v>
      </c>
      <c r="G1901" s="45" t="s">
        <v>1268</v>
      </c>
      <c r="H1901" s="45" t="s">
        <v>1090</v>
      </c>
      <c r="I1901" s="45" t="s">
        <v>4533</v>
      </c>
      <c r="J1901" s="45" t="s">
        <v>4534</v>
      </c>
      <c r="K1901" s="45" t="s">
        <v>1092</v>
      </c>
      <c r="L1901" s="42"/>
      <c r="M1901" s="42"/>
      <c r="N1901" s="44">
        <v>0</v>
      </c>
      <c r="O1901" s="44">
        <v>933000</v>
      </c>
      <c r="P1901" s="44">
        <v>0</v>
      </c>
      <c r="Q1901" s="44">
        <v>28000000</v>
      </c>
      <c r="R1901" s="44">
        <v>28000000</v>
      </c>
      <c r="S1901" s="42"/>
      <c r="W1901" s="5" t="str" cm="1">
        <f t="array" ref="W1901">_xlfn.LET(
 _xlpm.a, TRIM(_xlfn.TEXTSPLIT(M1901,",")),
 _xlpm.b, TRIM(_xlfn.TEXTSPLIT(L1901,",")),
 IFERROR(_xlfn._xlws.FILTER(_xlpm.a, ISNA(MATCH(_xlpm.a,_xlpm.b,0))), "Không có khác biệt")
)</f>
        <v>Không có khác biệt</v>
      </c>
    </row>
    <row r="1902" spans="1:23" ht="71.25">
      <c r="A1902" s="44">
        <v>20252</v>
      </c>
      <c r="B1902" s="45" t="s">
        <v>8926</v>
      </c>
      <c r="C1902" s="44">
        <v>2023</v>
      </c>
      <c r="D1902" s="45" t="s">
        <v>1197</v>
      </c>
      <c r="E1902" s="45" t="s">
        <v>1095</v>
      </c>
      <c r="F1902" s="45" t="s">
        <v>1088</v>
      </c>
      <c r="G1902" s="45" t="s">
        <v>1712</v>
      </c>
      <c r="H1902" s="45" t="s">
        <v>1090</v>
      </c>
      <c r="I1902" s="45" t="s">
        <v>4535</v>
      </c>
      <c r="J1902" s="45" t="s">
        <v>4536</v>
      </c>
      <c r="K1902" s="45" t="s">
        <v>1092</v>
      </c>
      <c r="L1902" s="42"/>
      <c r="M1902" s="42"/>
      <c r="N1902" s="44">
        <v>0</v>
      </c>
      <c r="O1902" s="44">
        <v>2084000</v>
      </c>
      <c r="P1902" s="44">
        <v>0</v>
      </c>
      <c r="Q1902" s="44">
        <v>62500000</v>
      </c>
      <c r="R1902" s="44">
        <v>62500000</v>
      </c>
      <c r="S1902" s="42"/>
      <c r="W1902" s="5" t="str" cm="1">
        <f t="array" ref="W1902">_xlfn.LET(
 _xlpm.a, TRIM(_xlfn.TEXTSPLIT(M1902,",")),
 _xlpm.b, TRIM(_xlfn.TEXTSPLIT(L1902,",")),
 IFERROR(_xlfn._xlws.FILTER(_xlpm.a, ISNA(MATCH(_xlpm.a,_xlpm.b,0))), "Không có khác biệt")
)</f>
        <v>Không có khác biệt</v>
      </c>
    </row>
    <row r="1903" spans="1:23" ht="85.5">
      <c r="A1903" s="44">
        <v>20252</v>
      </c>
      <c r="B1903" s="45" t="s">
        <v>8926</v>
      </c>
      <c r="C1903" s="44">
        <v>2024</v>
      </c>
      <c r="D1903" s="45" t="s">
        <v>1086</v>
      </c>
      <c r="E1903" s="45" t="s">
        <v>1087</v>
      </c>
      <c r="F1903" s="45" t="s">
        <v>1088</v>
      </c>
      <c r="G1903" s="45" t="s">
        <v>1155</v>
      </c>
      <c r="H1903" s="45" t="s">
        <v>1090</v>
      </c>
      <c r="I1903" s="44">
        <v>2410522</v>
      </c>
      <c r="J1903" s="45" t="s">
        <v>4537</v>
      </c>
      <c r="K1903" s="45" t="s">
        <v>1092</v>
      </c>
      <c r="L1903" s="45" t="s">
        <v>9763</v>
      </c>
      <c r="M1903" s="45" t="s">
        <v>9497</v>
      </c>
      <c r="N1903" s="44">
        <v>15</v>
      </c>
      <c r="O1903" s="44">
        <v>933000</v>
      </c>
      <c r="P1903" s="44">
        <v>13995000</v>
      </c>
      <c r="Q1903" s="44">
        <v>13995000</v>
      </c>
      <c r="R1903" s="44">
        <v>0</v>
      </c>
      <c r="S1903" s="42"/>
      <c r="W1903" s="5" t="str" cm="1">
        <f t="array" ref="W1903">_xlfn.LET(
 _xlpm.a, TRIM(_xlfn.TEXTSPLIT(M1903,",")),
 _xlpm.b, TRIM(_xlfn.TEXTSPLIT(L1903,",")),
 IFERROR(_xlfn._xlws.FILTER(_xlpm.a, ISNA(MATCH(_xlpm.a,_xlpm.b,0))), "Không có khác biệt")
)</f>
        <v>Không có khác biệt</v>
      </c>
    </row>
    <row r="1904" spans="1:23" ht="71.25">
      <c r="A1904" s="44">
        <v>20252</v>
      </c>
      <c r="B1904" s="45" t="s">
        <v>8926</v>
      </c>
      <c r="C1904" s="44">
        <v>2021</v>
      </c>
      <c r="D1904" s="45" t="s">
        <v>1616</v>
      </c>
      <c r="E1904" s="45" t="s">
        <v>1095</v>
      </c>
      <c r="F1904" s="45" t="s">
        <v>1133</v>
      </c>
      <c r="G1904" s="45" t="s">
        <v>1134</v>
      </c>
      <c r="H1904" s="42"/>
      <c r="I1904" s="45" t="s">
        <v>4538</v>
      </c>
      <c r="J1904" s="45" t="s">
        <v>4539</v>
      </c>
      <c r="K1904" s="45" t="s">
        <v>1092</v>
      </c>
      <c r="L1904" s="42"/>
      <c r="M1904" s="42"/>
      <c r="N1904" s="44">
        <v>0</v>
      </c>
      <c r="O1904" s="44">
        <v>0</v>
      </c>
      <c r="P1904" s="44">
        <v>0</v>
      </c>
      <c r="Q1904" s="44">
        <v>0</v>
      </c>
      <c r="R1904" s="44">
        <v>0</v>
      </c>
      <c r="S1904" s="42"/>
      <c r="W1904" s="5" t="str" cm="1">
        <f t="array" ref="W1904">_xlfn.LET(
 _xlpm.a, TRIM(_xlfn.TEXTSPLIT(M1904,",")),
 _xlpm.b, TRIM(_xlfn.TEXTSPLIT(L1904,",")),
 IFERROR(_xlfn._xlws.FILTER(_xlpm.a, ISNA(MATCH(_xlpm.a,_xlpm.b,0))), "Không có khác biệt")
)</f>
        <v>Không có khác biệt</v>
      </c>
    </row>
    <row r="1905" spans="1:23" ht="71.25">
      <c r="A1905" s="44">
        <v>20252</v>
      </c>
      <c r="B1905" s="45" t="s">
        <v>8926</v>
      </c>
      <c r="C1905" s="44">
        <v>2024</v>
      </c>
      <c r="D1905" s="45" t="s">
        <v>1086</v>
      </c>
      <c r="E1905" s="45" t="s">
        <v>1095</v>
      </c>
      <c r="F1905" s="45" t="s">
        <v>1088</v>
      </c>
      <c r="G1905" s="45" t="s">
        <v>1218</v>
      </c>
      <c r="H1905" s="45" t="s">
        <v>1101</v>
      </c>
      <c r="I1905" s="44">
        <v>2410137</v>
      </c>
      <c r="J1905" s="45" t="s">
        <v>4540</v>
      </c>
      <c r="K1905" s="45" t="s">
        <v>1092</v>
      </c>
      <c r="L1905" s="42"/>
      <c r="M1905" s="42"/>
      <c r="N1905" s="44">
        <v>0</v>
      </c>
      <c r="O1905" s="44">
        <v>2084000</v>
      </c>
      <c r="P1905" s="44">
        <v>0</v>
      </c>
      <c r="Q1905" s="44">
        <v>62500000</v>
      </c>
      <c r="R1905" s="44">
        <v>62500000</v>
      </c>
      <c r="S1905" s="42"/>
      <c r="W1905" s="5" t="str" cm="1">
        <f t="array" ref="W1905">_xlfn.LET(
 _xlpm.a, TRIM(_xlfn.TEXTSPLIT(M1905,",")),
 _xlpm.b, TRIM(_xlfn.TEXTSPLIT(L1905,",")),
 IFERROR(_xlfn._xlws.FILTER(_xlpm.a, ISNA(MATCH(_xlpm.a,_xlpm.b,0))), "Không có khác biệt")
)</f>
        <v>Không có khác biệt</v>
      </c>
    </row>
    <row r="1906" spans="1:23" ht="71.25">
      <c r="A1906" s="44">
        <v>20252</v>
      </c>
      <c r="B1906" s="45" t="s">
        <v>8926</v>
      </c>
      <c r="C1906" s="44">
        <v>2021</v>
      </c>
      <c r="D1906" s="45" t="s">
        <v>1248</v>
      </c>
      <c r="E1906" s="45" t="s">
        <v>1095</v>
      </c>
      <c r="F1906" s="45" t="s">
        <v>1088</v>
      </c>
      <c r="G1906" s="45" t="s">
        <v>1165</v>
      </c>
      <c r="H1906" s="45" t="s">
        <v>1090</v>
      </c>
      <c r="I1906" s="45" t="s">
        <v>4541</v>
      </c>
      <c r="J1906" s="45" t="s">
        <v>4542</v>
      </c>
      <c r="K1906" s="45" t="s">
        <v>1092</v>
      </c>
      <c r="L1906" s="42"/>
      <c r="M1906" s="42"/>
      <c r="N1906" s="44">
        <v>0</v>
      </c>
      <c r="O1906" s="44">
        <v>933000</v>
      </c>
      <c r="P1906" s="44">
        <v>0</v>
      </c>
      <c r="Q1906" s="44">
        <v>0</v>
      </c>
      <c r="R1906" s="44">
        <v>0</v>
      </c>
      <c r="S1906" s="42"/>
      <c r="W1906" s="5" t="str" cm="1">
        <f t="array" ref="W1906">_xlfn.LET(
 _xlpm.a, TRIM(_xlfn.TEXTSPLIT(M1906,",")),
 _xlpm.b, TRIM(_xlfn.TEXTSPLIT(L1906,",")),
 IFERROR(_xlfn._xlws.FILTER(_xlpm.a, ISNA(MATCH(_xlpm.a,_xlpm.b,0))), "Không có khác biệt")
)</f>
        <v>Không có khác biệt</v>
      </c>
    </row>
    <row r="1907" spans="1:23" ht="71.25">
      <c r="A1907" s="44">
        <v>20252</v>
      </c>
      <c r="B1907" s="45" t="s">
        <v>8926</v>
      </c>
      <c r="C1907" s="44">
        <v>2024</v>
      </c>
      <c r="D1907" s="45" t="s">
        <v>1191</v>
      </c>
      <c r="E1907" s="45" t="s">
        <v>1087</v>
      </c>
      <c r="F1907" s="45" t="s">
        <v>1088</v>
      </c>
      <c r="G1907" s="45" t="s">
        <v>1712</v>
      </c>
      <c r="H1907" s="45" t="s">
        <v>1090</v>
      </c>
      <c r="I1907" s="44">
        <v>2410615</v>
      </c>
      <c r="J1907" s="45" t="s">
        <v>4543</v>
      </c>
      <c r="K1907" s="45" t="s">
        <v>1092</v>
      </c>
      <c r="L1907" s="45" t="s">
        <v>9149</v>
      </c>
      <c r="M1907" s="45" t="s">
        <v>9764</v>
      </c>
      <c r="N1907" s="44">
        <v>15</v>
      </c>
      <c r="O1907" s="44">
        <v>2084000</v>
      </c>
      <c r="P1907" s="44">
        <v>31260000</v>
      </c>
      <c r="Q1907" s="44">
        <v>31260000</v>
      </c>
      <c r="R1907" s="44">
        <v>0</v>
      </c>
      <c r="S1907" s="42"/>
      <c r="W1907" s="5" t="str" cm="1">
        <f t="array" ref="W1907">_xlfn.LET(
 _xlpm.a, TRIM(_xlfn.TEXTSPLIT(M1907,",")),
 _xlpm.b, TRIM(_xlfn.TEXTSPLIT(L1907,",")),
 IFERROR(_xlfn._xlws.FILTER(_xlpm.a, ISNA(MATCH(_xlpm.a,_xlpm.b,0))), "Không có khác biệt")
)</f>
        <v>Không có khác biệt</v>
      </c>
    </row>
    <row r="1908" spans="1:23" ht="85.5">
      <c r="A1908" s="44">
        <v>20252</v>
      </c>
      <c r="B1908" s="45" t="s">
        <v>8926</v>
      </c>
      <c r="C1908" s="44">
        <v>2025</v>
      </c>
      <c r="D1908" s="45" t="s">
        <v>1099</v>
      </c>
      <c r="E1908" s="45" t="s">
        <v>1087</v>
      </c>
      <c r="F1908" s="45" t="s">
        <v>1088</v>
      </c>
      <c r="G1908" s="45" t="s">
        <v>1158</v>
      </c>
      <c r="H1908" s="45" t="s">
        <v>1101</v>
      </c>
      <c r="I1908" s="44">
        <v>2510620</v>
      </c>
      <c r="J1908" s="45" t="s">
        <v>4545</v>
      </c>
      <c r="K1908" s="45" t="s">
        <v>1092</v>
      </c>
      <c r="L1908" s="45" t="s">
        <v>9765</v>
      </c>
      <c r="M1908" s="45" t="s">
        <v>9766</v>
      </c>
      <c r="N1908" s="44">
        <v>14</v>
      </c>
      <c r="O1908" s="44">
        <v>933000</v>
      </c>
      <c r="P1908" s="44">
        <v>13062000</v>
      </c>
      <c r="Q1908" s="44">
        <v>12119000</v>
      </c>
      <c r="R1908" s="44">
        <v>-943000</v>
      </c>
      <c r="S1908" s="42"/>
      <c r="W1908" s="5" t="str" cm="1">
        <f t="array" ref="W1908">_xlfn.LET(
 _xlpm.a, TRIM(_xlfn.TEXTSPLIT(M1908,",")),
 _xlpm.b, TRIM(_xlfn.TEXTSPLIT(L1908,",")),
 IFERROR(_xlfn._xlws.FILTER(_xlpm.a, ISNA(MATCH(_xlpm.a,_xlpm.b,0))), "Không có khác biệt")
)</f>
        <v>Không có khác biệt</v>
      </c>
    </row>
    <row r="1909" spans="1:23" ht="71.25">
      <c r="A1909" s="44">
        <v>20252</v>
      </c>
      <c r="B1909" s="45" t="s">
        <v>8926</v>
      </c>
      <c r="C1909" s="44">
        <v>2024</v>
      </c>
      <c r="D1909" s="45" t="s">
        <v>1086</v>
      </c>
      <c r="E1909" s="45" t="s">
        <v>1087</v>
      </c>
      <c r="F1909" s="45" t="s">
        <v>1088</v>
      </c>
      <c r="G1909" s="45" t="s">
        <v>1089</v>
      </c>
      <c r="H1909" s="45" t="s">
        <v>1090</v>
      </c>
      <c r="I1909" s="44">
        <v>2411015</v>
      </c>
      <c r="J1909" s="45" t="s">
        <v>2721</v>
      </c>
      <c r="K1909" s="45" t="s">
        <v>1092</v>
      </c>
      <c r="L1909" s="42"/>
      <c r="M1909" s="42"/>
      <c r="N1909" s="44">
        <v>0</v>
      </c>
      <c r="O1909" s="44">
        <v>933000</v>
      </c>
      <c r="P1909" s="44">
        <v>0</v>
      </c>
      <c r="Q1909" s="44">
        <v>0</v>
      </c>
      <c r="R1909" s="44">
        <v>0</v>
      </c>
      <c r="S1909" s="42"/>
      <c r="W1909" s="5" t="str" cm="1">
        <f t="array" ref="W1909">_xlfn.LET(
 _xlpm.a, TRIM(_xlfn.TEXTSPLIT(M1909,",")),
 _xlpm.b, TRIM(_xlfn.TEXTSPLIT(L1909,",")),
 IFERROR(_xlfn._xlws.FILTER(_xlpm.a, ISNA(MATCH(_xlpm.a,_xlpm.b,0))), "Không có khác biệt")
)</f>
        <v>Không có khác biệt</v>
      </c>
    </row>
    <row r="1910" spans="1:23" ht="71.25">
      <c r="A1910" s="44">
        <v>20252</v>
      </c>
      <c r="B1910" s="45" t="s">
        <v>8926</v>
      </c>
      <c r="C1910" s="44">
        <v>2024</v>
      </c>
      <c r="D1910" s="45" t="s">
        <v>1086</v>
      </c>
      <c r="E1910" s="45" t="s">
        <v>1087</v>
      </c>
      <c r="F1910" s="45" t="s">
        <v>1088</v>
      </c>
      <c r="G1910" s="45" t="s">
        <v>1235</v>
      </c>
      <c r="H1910" s="45" t="s">
        <v>1090</v>
      </c>
      <c r="I1910" s="44">
        <v>2410878</v>
      </c>
      <c r="J1910" s="45" t="s">
        <v>4547</v>
      </c>
      <c r="K1910" s="45" t="s">
        <v>1092</v>
      </c>
      <c r="L1910" s="42"/>
      <c r="M1910" s="42"/>
      <c r="N1910" s="44">
        <v>0</v>
      </c>
      <c r="O1910" s="44">
        <v>933000</v>
      </c>
      <c r="P1910" s="44">
        <v>0</v>
      </c>
      <c r="Q1910" s="44">
        <v>0</v>
      </c>
      <c r="R1910" s="44">
        <v>0</v>
      </c>
      <c r="S1910" s="42"/>
      <c r="W1910" s="5" t="str" cm="1">
        <f t="array" ref="W1910">_xlfn.LET(
 _xlpm.a, TRIM(_xlfn.TEXTSPLIT(M1910,",")),
 _xlpm.b, TRIM(_xlfn.TEXTSPLIT(L1910,",")),
 IFERROR(_xlfn._xlws.FILTER(_xlpm.a, ISNA(MATCH(_xlpm.a,_xlpm.b,0))), "Không có khác biệt")
)</f>
        <v>Không có khác biệt</v>
      </c>
    </row>
    <row r="1911" spans="1:23" ht="71.25">
      <c r="A1911" s="44">
        <v>20252</v>
      </c>
      <c r="B1911" s="45" t="s">
        <v>8926</v>
      </c>
      <c r="C1911" s="44">
        <v>2023</v>
      </c>
      <c r="D1911" s="45" t="s">
        <v>1197</v>
      </c>
      <c r="E1911" s="45" t="s">
        <v>1095</v>
      </c>
      <c r="F1911" s="45" t="s">
        <v>1088</v>
      </c>
      <c r="G1911" s="45" t="s">
        <v>1651</v>
      </c>
      <c r="H1911" s="45" t="s">
        <v>1090</v>
      </c>
      <c r="I1911" s="45" t="s">
        <v>4548</v>
      </c>
      <c r="J1911" s="45" t="s">
        <v>4549</v>
      </c>
      <c r="K1911" s="45" t="s">
        <v>1092</v>
      </c>
      <c r="L1911" s="42"/>
      <c r="M1911" s="42"/>
      <c r="N1911" s="44">
        <v>0</v>
      </c>
      <c r="O1911" s="44">
        <v>933000</v>
      </c>
      <c r="P1911" s="44">
        <v>0</v>
      </c>
      <c r="Q1911" s="44">
        <v>28000000</v>
      </c>
      <c r="R1911" s="44">
        <v>28000000</v>
      </c>
      <c r="S1911" s="42"/>
      <c r="W1911" s="5" t="str" cm="1">
        <f t="array" ref="W1911">_xlfn.LET(
 _xlpm.a, TRIM(_xlfn.TEXTSPLIT(M1911,",")),
 _xlpm.b, TRIM(_xlfn.TEXTSPLIT(L1911,",")),
 IFERROR(_xlfn._xlws.FILTER(_xlpm.a, ISNA(MATCH(_xlpm.a,_xlpm.b,0))), "Không có khác biệt")
)</f>
        <v>Không có khác biệt</v>
      </c>
    </row>
    <row r="1912" spans="1:23" ht="71.25">
      <c r="A1912" s="44">
        <v>20252</v>
      </c>
      <c r="B1912" s="45" t="s">
        <v>8926</v>
      </c>
      <c r="C1912" s="44">
        <v>2025</v>
      </c>
      <c r="D1912" s="45" t="s">
        <v>1099</v>
      </c>
      <c r="E1912" s="45" t="s">
        <v>1087</v>
      </c>
      <c r="F1912" s="45" t="s">
        <v>1088</v>
      </c>
      <c r="G1912" s="45" t="s">
        <v>1118</v>
      </c>
      <c r="H1912" s="45" t="s">
        <v>1101</v>
      </c>
      <c r="I1912" s="44">
        <v>2510262</v>
      </c>
      <c r="J1912" s="45" t="s">
        <v>4551</v>
      </c>
      <c r="K1912" s="45" t="s">
        <v>1092</v>
      </c>
      <c r="L1912" s="45" t="s">
        <v>9767</v>
      </c>
      <c r="M1912" s="45" t="s">
        <v>9768</v>
      </c>
      <c r="N1912" s="44">
        <v>17</v>
      </c>
      <c r="O1912" s="44">
        <v>933000</v>
      </c>
      <c r="P1912" s="44">
        <v>15861000</v>
      </c>
      <c r="Q1912" s="44">
        <v>13052000</v>
      </c>
      <c r="R1912" s="44">
        <v>-2809000</v>
      </c>
      <c r="S1912" s="42"/>
      <c r="W1912" s="5" t="str" cm="1">
        <f t="array" ref="W1912">_xlfn.LET(
 _xlpm.a, TRIM(_xlfn.TEXTSPLIT(M1912,",")),
 _xlpm.b, TRIM(_xlfn.TEXTSPLIT(L1912,",")),
 IFERROR(_xlfn._xlws.FILTER(_xlpm.a, ISNA(MATCH(_xlpm.a,_xlpm.b,0))), "Không có khác biệt")
)</f>
        <v>Không có khác biệt</v>
      </c>
    </row>
    <row r="1913" spans="1:23" ht="71.25">
      <c r="A1913" s="44">
        <v>20252</v>
      </c>
      <c r="B1913" s="45" t="s">
        <v>8926</v>
      </c>
      <c r="C1913" s="44">
        <v>2021</v>
      </c>
      <c r="D1913" s="45" t="s">
        <v>1248</v>
      </c>
      <c r="E1913" s="45" t="s">
        <v>1095</v>
      </c>
      <c r="F1913" s="45" t="s">
        <v>1088</v>
      </c>
      <c r="G1913" s="45" t="s">
        <v>1177</v>
      </c>
      <c r="H1913" s="45" t="s">
        <v>1090</v>
      </c>
      <c r="I1913" s="45" t="s">
        <v>4552</v>
      </c>
      <c r="J1913" s="45" t="s">
        <v>4553</v>
      </c>
      <c r="K1913" s="45" t="s">
        <v>1092</v>
      </c>
      <c r="L1913" s="45" t="s">
        <v>8939</v>
      </c>
      <c r="M1913" s="42"/>
      <c r="N1913" s="44">
        <v>2</v>
      </c>
      <c r="O1913" s="44">
        <v>933000</v>
      </c>
      <c r="P1913" s="44">
        <v>1866000</v>
      </c>
      <c r="Q1913" s="44">
        <v>28000000</v>
      </c>
      <c r="R1913" s="44">
        <v>26134000</v>
      </c>
      <c r="S1913" s="42"/>
      <c r="W1913" s="5" t="str" cm="1">
        <f t="array" ref="W1913">_xlfn.LET(
 _xlpm.a, TRIM(_xlfn.TEXTSPLIT(M1913,",")),
 _xlpm.b, TRIM(_xlfn.TEXTSPLIT(L1913,",")),
 IFERROR(_xlfn._xlws.FILTER(_xlpm.a, ISNA(MATCH(_xlpm.a,_xlpm.b,0))), "Không có khác biệt")
)</f>
        <v>Không có khác biệt</v>
      </c>
    </row>
    <row r="1914" spans="1:23" ht="71.25">
      <c r="A1914" s="44">
        <v>20252</v>
      </c>
      <c r="B1914" s="45" t="s">
        <v>8926</v>
      </c>
      <c r="C1914" s="44">
        <v>2023</v>
      </c>
      <c r="D1914" s="45" t="s">
        <v>1127</v>
      </c>
      <c r="E1914" s="45" t="s">
        <v>1095</v>
      </c>
      <c r="F1914" s="45" t="s">
        <v>1088</v>
      </c>
      <c r="G1914" s="45" t="s">
        <v>1128</v>
      </c>
      <c r="H1914" s="45" t="s">
        <v>1101</v>
      </c>
      <c r="I1914" s="45" t="s">
        <v>4555</v>
      </c>
      <c r="J1914" s="45" t="s">
        <v>4556</v>
      </c>
      <c r="K1914" s="45" t="s">
        <v>1092</v>
      </c>
      <c r="L1914" s="45" t="s">
        <v>8939</v>
      </c>
      <c r="M1914" s="42"/>
      <c r="N1914" s="44">
        <v>2</v>
      </c>
      <c r="O1914" s="44">
        <v>933000</v>
      </c>
      <c r="P1914" s="44">
        <v>1866000</v>
      </c>
      <c r="Q1914" s="44">
        <v>28000000</v>
      </c>
      <c r="R1914" s="44">
        <v>26134000</v>
      </c>
      <c r="S1914" s="42"/>
      <c r="W1914" s="5" t="str" cm="1">
        <f t="array" ref="W1914">_xlfn.LET(
 _xlpm.a, TRIM(_xlfn.TEXTSPLIT(M1914,",")),
 _xlpm.b, TRIM(_xlfn.TEXTSPLIT(L1914,",")),
 IFERROR(_xlfn._xlws.FILTER(_xlpm.a, ISNA(MATCH(_xlpm.a,_xlpm.b,0))), "Không có khác biệt")
)</f>
        <v>Không có khác biệt</v>
      </c>
    </row>
    <row r="1915" spans="1:23" ht="71.25">
      <c r="A1915" s="44">
        <v>20252</v>
      </c>
      <c r="B1915" s="45" t="s">
        <v>8926</v>
      </c>
      <c r="C1915" s="44">
        <v>2023</v>
      </c>
      <c r="D1915" s="45" t="s">
        <v>1127</v>
      </c>
      <c r="E1915" s="45" t="s">
        <v>1095</v>
      </c>
      <c r="F1915" s="45" t="s">
        <v>1088</v>
      </c>
      <c r="G1915" s="45" t="s">
        <v>1089</v>
      </c>
      <c r="H1915" s="45" t="s">
        <v>1101</v>
      </c>
      <c r="I1915" s="45" t="s">
        <v>4557</v>
      </c>
      <c r="J1915" s="45" t="s">
        <v>4558</v>
      </c>
      <c r="K1915" s="45" t="s">
        <v>1092</v>
      </c>
      <c r="L1915" s="45" t="s">
        <v>8939</v>
      </c>
      <c r="M1915" s="42"/>
      <c r="N1915" s="44">
        <v>2</v>
      </c>
      <c r="O1915" s="44">
        <v>933000</v>
      </c>
      <c r="P1915" s="44">
        <v>1866000</v>
      </c>
      <c r="Q1915" s="44">
        <v>28000000</v>
      </c>
      <c r="R1915" s="44">
        <v>26134000</v>
      </c>
      <c r="S1915" s="42"/>
      <c r="W1915" s="5" t="str" cm="1">
        <f t="array" ref="W1915">_xlfn.LET(
 _xlpm.a, TRIM(_xlfn.TEXTSPLIT(M1915,",")),
 _xlpm.b, TRIM(_xlfn.TEXTSPLIT(L1915,",")),
 IFERROR(_xlfn._xlws.FILTER(_xlpm.a, ISNA(MATCH(_xlpm.a,_xlpm.b,0))), "Không có khác biệt")
)</f>
        <v>Không có khác biệt</v>
      </c>
    </row>
    <row r="1916" spans="1:23" ht="71.25">
      <c r="A1916" s="44">
        <v>20252</v>
      </c>
      <c r="B1916" s="45" t="s">
        <v>8926</v>
      </c>
      <c r="C1916" s="44">
        <v>2024</v>
      </c>
      <c r="D1916" s="45" t="s">
        <v>1086</v>
      </c>
      <c r="E1916" s="45" t="s">
        <v>1087</v>
      </c>
      <c r="F1916" s="45" t="s">
        <v>1088</v>
      </c>
      <c r="G1916" s="45" t="s">
        <v>1272</v>
      </c>
      <c r="H1916" s="45" t="s">
        <v>1090</v>
      </c>
      <c r="I1916" s="44">
        <v>2410976</v>
      </c>
      <c r="J1916" s="45" t="s">
        <v>4559</v>
      </c>
      <c r="K1916" s="45" t="s">
        <v>1092</v>
      </c>
      <c r="L1916" s="45" t="s">
        <v>8965</v>
      </c>
      <c r="M1916" s="45" t="s">
        <v>8966</v>
      </c>
      <c r="N1916" s="44">
        <v>14</v>
      </c>
      <c r="O1916" s="44">
        <v>933000</v>
      </c>
      <c r="P1916" s="44">
        <v>13062000</v>
      </c>
      <c r="Q1916" s="44">
        <v>13062000</v>
      </c>
      <c r="R1916" s="44">
        <v>0</v>
      </c>
      <c r="S1916" s="42"/>
      <c r="W1916" s="5" t="str" cm="1">
        <f t="array" ref="W1916">_xlfn.LET(
 _xlpm.a, TRIM(_xlfn.TEXTSPLIT(M1916,",")),
 _xlpm.b, TRIM(_xlfn.TEXTSPLIT(L1916,",")),
 IFERROR(_xlfn._xlws.FILTER(_xlpm.a, ISNA(MATCH(_xlpm.a,_xlpm.b,0))), "Không có khác biệt")
)</f>
        <v>Không có khác biệt</v>
      </c>
    </row>
    <row r="1917" spans="1:23" ht="71.25">
      <c r="A1917" s="44">
        <v>20252</v>
      </c>
      <c r="B1917" s="45" t="s">
        <v>8926</v>
      </c>
      <c r="C1917" s="44">
        <v>2022</v>
      </c>
      <c r="D1917" s="45" t="s">
        <v>1144</v>
      </c>
      <c r="E1917" s="45" t="s">
        <v>1095</v>
      </c>
      <c r="F1917" s="45" t="s">
        <v>1088</v>
      </c>
      <c r="G1917" s="45" t="s">
        <v>1165</v>
      </c>
      <c r="H1917" s="45" t="s">
        <v>1090</v>
      </c>
      <c r="I1917" s="45" t="s">
        <v>4561</v>
      </c>
      <c r="J1917" s="45" t="s">
        <v>4562</v>
      </c>
      <c r="K1917" s="45" t="s">
        <v>1092</v>
      </c>
      <c r="L1917" s="42"/>
      <c r="M1917" s="42"/>
      <c r="N1917" s="44">
        <v>0</v>
      </c>
      <c r="O1917" s="44">
        <v>933000</v>
      </c>
      <c r="P1917" s="44">
        <v>0</v>
      </c>
      <c r="Q1917" s="44">
        <v>23300000</v>
      </c>
      <c r="R1917" s="44">
        <v>23300000</v>
      </c>
      <c r="S1917" s="42"/>
      <c r="W1917" s="5" t="str" cm="1">
        <f t="array" ref="W1917">_xlfn.LET(
 _xlpm.a, TRIM(_xlfn.TEXTSPLIT(M1917,",")),
 _xlpm.b, TRIM(_xlfn.TEXTSPLIT(L1917,",")),
 IFERROR(_xlfn._xlws.FILTER(_xlpm.a, ISNA(MATCH(_xlpm.a,_xlpm.b,0))), "Không có khác biệt")
)</f>
        <v>Không có khác biệt</v>
      </c>
    </row>
    <row r="1918" spans="1:23" ht="71.25">
      <c r="A1918" s="44">
        <v>20252</v>
      </c>
      <c r="B1918" s="45" t="s">
        <v>8926</v>
      </c>
      <c r="C1918" s="44">
        <v>2025</v>
      </c>
      <c r="D1918" s="45" t="s">
        <v>1117</v>
      </c>
      <c r="E1918" s="45" t="s">
        <v>1087</v>
      </c>
      <c r="F1918" s="45" t="s">
        <v>1088</v>
      </c>
      <c r="G1918" s="45" t="s">
        <v>1089</v>
      </c>
      <c r="H1918" s="45" t="s">
        <v>1090</v>
      </c>
      <c r="I1918" s="44">
        <v>2510058</v>
      </c>
      <c r="J1918" s="45" t="s">
        <v>1798</v>
      </c>
      <c r="K1918" s="45" t="s">
        <v>1092</v>
      </c>
      <c r="L1918" s="42"/>
      <c r="M1918" s="42"/>
      <c r="N1918" s="44">
        <v>0</v>
      </c>
      <c r="O1918" s="44">
        <v>933000</v>
      </c>
      <c r="P1918" s="44">
        <v>0</v>
      </c>
      <c r="Q1918" s="44">
        <v>24258000</v>
      </c>
      <c r="R1918" s="44">
        <v>24258000</v>
      </c>
      <c r="S1918" s="42"/>
      <c r="W1918" s="5" t="str" cm="1">
        <f t="array" ref="W1918">_xlfn.LET(
 _xlpm.a, TRIM(_xlfn.TEXTSPLIT(M1918,",")),
 _xlpm.b, TRIM(_xlfn.TEXTSPLIT(L1918,",")),
 IFERROR(_xlfn._xlws.FILTER(_xlpm.a, ISNA(MATCH(_xlpm.a,_xlpm.b,0))), "Không có khác biệt")
)</f>
        <v>Không có khác biệt</v>
      </c>
    </row>
    <row r="1919" spans="1:23" ht="71.25">
      <c r="A1919" s="44">
        <v>20252</v>
      </c>
      <c r="B1919" s="45" t="s">
        <v>8926</v>
      </c>
      <c r="C1919" s="44">
        <v>2023</v>
      </c>
      <c r="D1919" s="45" t="s">
        <v>1127</v>
      </c>
      <c r="E1919" s="45" t="s">
        <v>1095</v>
      </c>
      <c r="F1919" s="45" t="s">
        <v>1088</v>
      </c>
      <c r="G1919" s="45" t="s">
        <v>1155</v>
      </c>
      <c r="H1919" s="45" t="s">
        <v>1101</v>
      </c>
      <c r="I1919" s="45" t="s">
        <v>4563</v>
      </c>
      <c r="J1919" s="45" t="s">
        <v>4564</v>
      </c>
      <c r="K1919" s="45" t="s">
        <v>1092</v>
      </c>
      <c r="L1919" s="45" t="s">
        <v>8939</v>
      </c>
      <c r="M1919" s="42"/>
      <c r="N1919" s="44">
        <v>2</v>
      </c>
      <c r="O1919" s="44">
        <v>933000</v>
      </c>
      <c r="P1919" s="44">
        <v>1866000</v>
      </c>
      <c r="Q1919" s="44">
        <v>28000000</v>
      </c>
      <c r="R1919" s="44">
        <v>26134000</v>
      </c>
      <c r="S1919" s="42"/>
      <c r="W1919" s="5" t="str" cm="1">
        <f t="array" ref="W1919">_xlfn.LET(
 _xlpm.a, TRIM(_xlfn.TEXTSPLIT(M1919,",")),
 _xlpm.b, TRIM(_xlfn.TEXTSPLIT(L1919,",")),
 IFERROR(_xlfn._xlws.FILTER(_xlpm.a, ISNA(MATCH(_xlpm.a,_xlpm.b,0))), "Không có khác biệt")
)</f>
        <v>Không có khác biệt</v>
      </c>
    </row>
    <row r="1920" spans="1:23" ht="71.25">
      <c r="A1920" s="44">
        <v>20252</v>
      </c>
      <c r="B1920" s="45" t="s">
        <v>8926</v>
      </c>
      <c r="C1920" s="44">
        <v>2025</v>
      </c>
      <c r="D1920" s="45" t="s">
        <v>1117</v>
      </c>
      <c r="E1920" s="45" t="s">
        <v>1087</v>
      </c>
      <c r="F1920" s="45" t="s">
        <v>1088</v>
      </c>
      <c r="G1920" s="45" t="s">
        <v>1111</v>
      </c>
      <c r="H1920" s="45" t="s">
        <v>1090</v>
      </c>
      <c r="I1920" s="44">
        <v>2510338</v>
      </c>
      <c r="J1920" s="45" t="s">
        <v>4566</v>
      </c>
      <c r="K1920" s="45" t="s">
        <v>1092</v>
      </c>
      <c r="L1920" s="42"/>
      <c r="M1920" s="42"/>
      <c r="N1920" s="44">
        <v>0</v>
      </c>
      <c r="O1920" s="44">
        <v>933000</v>
      </c>
      <c r="P1920" s="44">
        <v>0</v>
      </c>
      <c r="Q1920" s="44">
        <v>24258000</v>
      </c>
      <c r="R1920" s="44">
        <v>24258000</v>
      </c>
      <c r="S1920" s="42"/>
      <c r="W1920" s="5" t="str" cm="1">
        <f t="array" ref="W1920">_xlfn.LET(
 _xlpm.a, TRIM(_xlfn.TEXTSPLIT(M1920,",")),
 _xlpm.b, TRIM(_xlfn.TEXTSPLIT(L1920,",")),
 IFERROR(_xlfn._xlws.FILTER(_xlpm.a, ISNA(MATCH(_xlpm.a,_xlpm.b,0))), "Không có khác biệt")
)</f>
        <v>Không có khác biệt</v>
      </c>
    </row>
    <row r="1921" spans="1:23" ht="71.25">
      <c r="A1921" s="44">
        <v>20252</v>
      </c>
      <c r="B1921" s="45" t="s">
        <v>8926</v>
      </c>
      <c r="C1921" s="44">
        <v>2021</v>
      </c>
      <c r="D1921" s="45" t="s">
        <v>1180</v>
      </c>
      <c r="E1921" s="45" t="s">
        <v>1095</v>
      </c>
      <c r="F1921" s="45" t="s">
        <v>1088</v>
      </c>
      <c r="G1921" s="45" t="s">
        <v>1175</v>
      </c>
      <c r="H1921" s="45" t="s">
        <v>1101</v>
      </c>
      <c r="I1921" s="45" t="s">
        <v>4567</v>
      </c>
      <c r="J1921" s="45" t="s">
        <v>4568</v>
      </c>
      <c r="K1921" s="45" t="s">
        <v>1092</v>
      </c>
      <c r="L1921" s="42"/>
      <c r="M1921" s="42"/>
      <c r="N1921" s="44">
        <v>0</v>
      </c>
      <c r="O1921" s="44">
        <v>933000</v>
      </c>
      <c r="P1921" s="44">
        <v>0</v>
      </c>
      <c r="Q1921" s="44">
        <v>0</v>
      </c>
      <c r="R1921" s="44">
        <v>0</v>
      </c>
      <c r="S1921" s="42"/>
      <c r="W1921" s="5" t="str" cm="1">
        <f t="array" ref="W1921">_xlfn.LET(
 _xlpm.a, TRIM(_xlfn.TEXTSPLIT(M1921,",")),
 _xlpm.b, TRIM(_xlfn.TEXTSPLIT(L1921,",")),
 IFERROR(_xlfn._xlws.FILTER(_xlpm.a, ISNA(MATCH(_xlpm.a,_xlpm.b,0))), "Không có khác biệt")
)</f>
        <v>Không có khác biệt</v>
      </c>
    </row>
    <row r="1922" spans="1:23" ht="71.25">
      <c r="A1922" s="44">
        <v>20252</v>
      </c>
      <c r="B1922" s="45" t="s">
        <v>8926</v>
      </c>
      <c r="C1922" s="44">
        <v>2025</v>
      </c>
      <c r="D1922" s="45" t="s">
        <v>4569</v>
      </c>
      <c r="E1922" s="45" t="s">
        <v>1087</v>
      </c>
      <c r="F1922" s="45" t="s">
        <v>1088</v>
      </c>
      <c r="G1922" s="45" t="s">
        <v>1089</v>
      </c>
      <c r="H1922" s="45" t="s">
        <v>1101</v>
      </c>
      <c r="I1922" s="45" t="s">
        <v>4570</v>
      </c>
      <c r="J1922" s="45" t="s">
        <v>4571</v>
      </c>
      <c r="K1922" s="45" t="s">
        <v>1283</v>
      </c>
      <c r="L1922" s="45" t="s">
        <v>9769</v>
      </c>
      <c r="M1922" s="42"/>
      <c r="N1922" s="44">
        <v>3</v>
      </c>
      <c r="O1922" s="44">
        <v>1233000</v>
      </c>
      <c r="P1922" s="44">
        <v>3699000</v>
      </c>
      <c r="Q1922" s="44">
        <v>0</v>
      </c>
      <c r="R1922" s="44">
        <v>-3699000</v>
      </c>
      <c r="S1922" s="42"/>
      <c r="W1922" s="5" t="str" cm="1">
        <f t="array" ref="W1922">_xlfn.LET(
 _xlpm.a, TRIM(_xlfn.TEXTSPLIT(M1922,",")),
 _xlpm.b, TRIM(_xlfn.TEXTSPLIT(L1922,",")),
 IFERROR(_xlfn._xlws.FILTER(_xlpm.a, ISNA(MATCH(_xlpm.a,_xlpm.b,0))), "Không có khác biệt")
)</f>
        <v>Không có khác biệt</v>
      </c>
    </row>
    <row r="1923" spans="1:23" ht="71.25">
      <c r="A1923" s="44">
        <v>20252</v>
      </c>
      <c r="B1923" s="45" t="s">
        <v>8926</v>
      </c>
      <c r="C1923" s="44">
        <v>2025</v>
      </c>
      <c r="D1923" s="45" t="s">
        <v>1099</v>
      </c>
      <c r="E1923" s="45" t="s">
        <v>1087</v>
      </c>
      <c r="F1923" s="45" t="s">
        <v>1088</v>
      </c>
      <c r="G1923" s="45" t="s">
        <v>1089</v>
      </c>
      <c r="H1923" s="45" t="s">
        <v>1101</v>
      </c>
      <c r="I1923" s="44">
        <v>2510993</v>
      </c>
      <c r="J1923" s="45" t="s">
        <v>4573</v>
      </c>
      <c r="K1923" s="45" t="s">
        <v>1092</v>
      </c>
      <c r="L1923" s="42"/>
      <c r="M1923" s="42"/>
      <c r="N1923" s="44">
        <v>0</v>
      </c>
      <c r="O1923" s="44">
        <v>933000</v>
      </c>
      <c r="P1923" s="44">
        <v>0</v>
      </c>
      <c r="Q1923" s="44">
        <v>0</v>
      </c>
      <c r="R1923" s="44">
        <v>0</v>
      </c>
      <c r="S1923" s="42"/>
      <c r="W1923" s="5" t="str" cm="1">
        <f t="array" ref="W1923">_xlfn.LET(
 _xlpm.a, TRIM(_xlfn.TEXTSPLIT(M1923,",")),
 _xlpm.b, TRIM(_xlfn.TEXTSPLIT(L1923,",")),
 IFERROR(_xlfn._xlws.FILTER(_xlpm.a, ISNA(MATCH(_xlpm.a,_xlpm.b,0))), "Không có khác biệt")
)</f>
        <v>Không có khác biệt</v>
      </c>
    </row>
    <row r="1924" spans="1:23" ht="71.25">
      <c r="A1924" s="44">
        <v>20252</v>
      </c>
      <c r="B1924" s="45" t="s">
        <v>8926</v>
      </c>
      <c r="C1924" s="44">
        <v>2023</v>
      </c>
      <c r="D1924" s="45" t="s">
        <v>1197</v>
      </c>
      <c r="E1924" s="45" t="s">
        <v>1095</v>
      </c>
      <c r="F1924" s="45" t="s">
        <v>1088</v>
      </c>
      <c r="G1924" s="45" t="s">
        <v>1165</v>
      </c>
      <c r="H1924" s="45" t="s">
        <v>1090</v>
      </c>
      <c r="I1924" s="45" t="s">
        <v>4574</v>
      </c>
      <c r="J1924" s="45" t="s">
        <v>4575</v>
      </c>
      <c r="K1924" s="45" t="s">
        <v>1092</v>
      </c>
      <c r="L1924" s="45" t="s">
        <v>8957</v>
      </c>
      <c r="M1924" s="45" t="s">
        <v>9770</v>
      </c>
      <c r="N1924" s="44">
        <v>16</v>
      </c>
      <c r="O1924" s="44">
        <v>933000</v>
      </c>
      <c r="P1924" s="44">
        <v>14928000</v>
      </c>
      <c r="Q1924" s="44">
        <v>14928000</v>
      </c>
      <c r="R1924" s="44">
        <v>0</v>
      </c>
      <c r="S1924" s="42"/>
      <c r="W1924" s="5" t="str" cm="1">
        <f t="array" ref="W1924">_xlfn.LET(
 _xlpm.a, TRIM(_xlfn.TEXTSPLIT(M1924,",")),
 _xlpm.b, TRIM(_xlfn.TEXTSPLIT(L1924,",")),
 IFERROR(_xlfn._xlws.FILTER(_xlpm.a, ISNA(MATCH(_xlpm.a,_xlpm.b,0))), "Không có khác biệt")
)</f>
        <v>Không có khác biệt</v>
      </c>
    </row>
    <row r="1925" spans="1:23" ht="71.25">
      <c r="A1925" s="44">
        <v>20252</v>
      </c>
      <c r="B1925" s="45" t="s">
        <v>8926</v>
      </c>
      <c r="C1925" s="44">
        <v>2025</v>
      </c>
      <c r="D1925" s="45" t="s">
        <v>1117</v>
      </c>
      <c r="E1925" s="45" t="s">
        <v>1087</v>
      </c>
      <c r="F1925" s="45" t="s">
        <v>1088</v>
      </c>
      <c r="G1925" s="45" t="s">
        <v>1089</v>
      </c>
      <c r="H1925" s="45" t="s">
        <v>1090</v>
      </c>
      <c r="I1925" s="44">
        <v>2510402</v>
      </c>
      <c r="J1925" s="45" t="s">
        <v>4577</v>
      </c>
      <c r="K1925" s="45" t="s">
        <v>1092</v>
      </c>
      <c r="L1925" s="42"/>
      <c r="M1925" s="42"/>
      <c r="N1925" s="44">
        <v>0</v>
      </c>
      <c r="O1925" s="44">
        <v>933000</v>
      </c>
      <c r="P1925" s="44">
        <v>0</v>
      </c>
      <c r="Q1925" s="44">
        <v>26124000</v>
      </c>
      <c r="R1925" s="44">
        <v>26124000</v>
      </c>
      <c r="S1925" s="42"/>
      <c r="W1925" s="5" t="str" cm="1">
        <f t="array" ref="W1925">_xlfn.LET(
 _xlpm.a, TRIM(_xlfn.TEXTSPLIT(M1925,",")),
 _xlpm.b, TRIM(_xlfn.TEXTSPLIT(L1925,",")),
 IFERROR(_xlfn._xlws.FILTER(_xlpm.a, ISNA(MATCH(_xlpm.a,_xlpm.b,0))), "Không có khác biệt")
)</f>
        <v>Không có khác biệt</v>
      </c>
    </row>
    <row r="1926" spans="1:23" ht="71.25">
      <c r="A1926" s="44">
        <v>20252</v>
      </c>
      <c r="B1926" s="45" t="s">
        <v>8926</v>
      </c>
      <c r="C1926" s="44">
        <v>2024</v>
      </c>
      <c r="D1926" s="45" t="s">
        <v>1110</v>
      </c>
      <c r="E1926" s="45" t="s">
        <v>1095</v>
      </c>
      <c r="F1926" s="45" t="s">
        <v>1088</v>
      </c>
      <c r="G1926" s="45" t="s">
        <v>1089</v>
      </c>
      <c r="H1926" s="45" t="s">
        <v>1101</v>
      </c>
      <c r="I1926" s="44">
        <v>2410167</v>
      </c>
      <c r="J1926" s="45" t="s">
        <v>4578</v>
      </c>
      <c r="K1926" s="45" t="s">
        <v>1092</v>
      </c>
      <c r="L1926" s="42"/>
      <c r="M1926" s="42"/>
      <c r="N1926" s="44">
        <v>0</v>
      </c>
      <c r="O1926" s="44">
        <v>933000</v>
      </c>
      <c r="P1926" s="44">
        <v>0</v>
      </c>
      <c r="Q1926" s="44">
        <v>28000000</v>
      </c>
      <c r="R1926" s="44">
        <v>28000000</v>
      </c>
      <c r="S1926" s="42"/>
      <c r="W1926" s="5" t="str" cm="1">
        <f t="array" ref="W1926">_xlfn.LET(
 _xlpm.a, TRIM(_xlfn.TEXTSPLIT(M1926,",")),
 _xlpm.b, TRIM(_xlfn.TEXTSPLIT(L1926,",")),
 IFERROR(_xlfn._xlws.FILTER(_xlpm.a, ISNA(MATCH(_xlpm.a,_xlpm.b,0))), "Không có khác biệt")
)</f>
        <v>Không có khác biệt</v>
      </c>
    </row>
    <row r="1927" spans="1:23" ht="71.25">
      <c r="A1927" s="44">
        <v>20252</v>
      </c>
      <c r="B1927" s="45" t="s">
        <v>8926</v>
      </c>
      <c r="C1927" s="44">
        <v>2025</v>
      </c>
      <c r="D1927" s="45" t="s">
        <v>1296</v>
      </c>
      <c r="E1927" s="45" t="s">
        <v>1087</v>
      </c>
      <c r="F1927" s="45" t="s">
        <v>1088</v>
      </c>
      <c r="G1927" s="45" t="s">
        <v>1192</v>
      </c>
      <c r="H1927" s="45" t="s">
        <v>1101</v>
      </c>
      <c r="I1927" s="44">
        <v>2510980</v>
      </c>
      <c r="J1927" s="45" t="s">
        <v>4579</v>
      </c>
      <c r="K1927" s="45" t="s">
        <v>1092</v>
      </c>
      <c r="L1927" s="45" t="s">
        <v>9081</v>
      </c>
      <c r="M1927" s="45" t="s">
        <v>9771</v>
      </c>
      <c r="N1927" s="44">
        <v>11</v>
      </c>
      <c r="O1927" s="44">
        <v>1225000</v>
      </c>
      <c r="P1927" s="44">
        <v>13475000</v>
      </c>
      <c r="Q1927" s="44">
        <v>14700000</v>
      </c>
      <c r="R1927" s="44">
        <v>1225000</v>
      </c>
      <c r="S1927" s="42"/>
      <c r="W1927" s="5" t="str" cm="1">
        <f t="array" ref="W1927">_xlfn.LET(
 _xlpm.a, TRIM(_xlfn.TEXTSPLIT(M1927,",")),
 _xlpm.b, TRIM(_xlfn.TEXTSPLIT(L1927,",")),
 IFERROR(_xlfn._xlws.FILTER(_xlpm.a, ISNA(MATCH(_xlpm.a,_xlpm.b,0))), "Không có khác biệt")
)</f>
        <v>Không có khác biệt</v>
      </c>
    </row>
    <row r="1928" spans="1:23" ht="71.25">
      <c r="A1928" s="44">
        <v>20252</v>
      </c>
      <c r="B1928" s="45" t="s">
        <v>8926</v>
      </c>
      <c r="C1928" s="44">
        <v>2022</v>
      </c>
      <c r="D1928" s="45" t="s">
        <v>1144</v>
      </c>
      <c r="E1928" s="45" t="s">
        <v>1095</v>
      </c>
      <c r="F1928" s="45" t="s">
        <v>1088</v>
      </c>
      <c r="G1928" s="45" t="s">
        <v>1165</v>
      </c>
      <c r="H1928" s="45" t="s">
        <v>1090</v>
      </c>
      <c r="I1928" s="45" t="s">
        <v>4580</v>
      </c>
      <c r="J1928" s="45" t="s">
        <v>4581</v>
      </c>
      <c r="K1928" s="45" t="s">
        <v>1092</v>
      </c>
      <c r="L1928" s="42"/>
      <c r="M1928" s="42"/>
      <c r="N1928" s="44">
        <v>0</v>
      </c>
      <c r="O1928" s="44">
        <v>933000</v>
      </c>
      <c r="P1928" s="44">
        <v>0</v>
      </c>
      <c r="Q1928" s="44">
        <v>23300000</v>
      </c>
      <c r="R1928" s="44">
        <v>23300000</v>
      </c>
      <c r="S1928" s="42"/>
      <c r="W1928" s="5" t="str" cm="1">
        <f t="array" ref="W1928">_xlfn.LET(
 _xlpm.a, TRIM(_xlfn.TEXTSPLIT(M1928,",")),
 _xlpm.b, TRIM(_xlfn.TEXTSPLIT(L1928,",")),
 IFERROR(_xlfn._xlws.FILTER(_xlpm.a, ISNA(MATCH(_xlpm.a,_xlpm.b,0))), "Không có khác biệt")
)</f>
        <v>Không có khác biệt</v>
      </c>
    </row>
    <row r="1929" spans="1:23" ht="71.25">
      <c r="A1929" s="44">
        <v>20252</v>
      </c>
      <c r="B1929" s="45" t="s">
        <v>8926</v>
      </c>
      <c r="C1929" s="44">
        <v>2022</v>
      </c>
      <c r="D1929" s="45" t="s">
        <v>1144</v>
      </c>
      <c r="E1929" s="45" t="s">
        <v>1095</v>
      </c>
      <c r="F1929" s="45" t="s">
        <v>1088</v>
      </c>
      <c r="G1929" s="45" t="s">
        <v>1712</v>
      </c>
      <c r="H1929" s="45" t="s">
        <v>1090</v>
      </c>
      <c r="I1929" s="45" t="s">
        <v>4582</v>
      </c>
      <c r="J1929" s="45" t="s">
        <v>4583</v>
      </c>
      <c r="K1929" s="45" t="s">
        <v>1092</v>
      </c>
      <c r="L1929" s="42"/>
      <c r="M1929" s="42"/>
      <c r="N1929" s="44">
        <v>0</v>
      </c>
      <c r="O1929" s="44">
        <v>2084000</v>
      </c>
      <c r="P1929" s="44">
        <v>0</v>
      </c>
      <c r="Q1929" s="44">
        <v>48930000</v>
      </c>
      <c r="R1929" s="44">
        <v>48930000</v>
      </c>
      <c r="S1929" s="42"/>
      <c r="W1929" s="5" t="str" cm="1">
        <f t="array" ref="W1929">_xlfn.LET(
 _xlpm.a, TRIM(_xlfn.TEXTSPLIT(M1929,",")),
 _xlpm.b, TRIM(_xlfn.TEXTSPLIT(L1929,",")),
 IFERROR(_xlfn._xlws.FILTER(_xlpm.a, ISNA(MATCH(_xlpm.a,_xlpm.b,0))), "Không có khác biệt")
)</f>
        <v>Không có khác biệt</v>
      </c>
    </row>
    <row r="1930" spans="1:23" ht="71.25">
      <c r="A1930" s="44">
        <v>20252</v>
      </c>
      <c r="B1930" s="45" t="s">
        <v>8926</v>
      </c>
      <c r="C1930" s="44">
        <v>2024</v>
      </c>
      <c r="D1930" s="45" t="s">
        <v>1110</v>
      </c>
      <c r="E1930" s="45" t="s">
        <v>1095</v>
      </c>
      <c r="F1930" s="45" t="s">
        <v>1088</v>
      </c>
      <c r="G1930" s="45" t="s">
        <v>1158</v>
      </c>
      <c r="H1930" s="45" t="s">
        <v>1101</v>
      </c>
      <c r="I1930" s="44">
        <v>2410354</v>
      </c>
      <c r="J1930" s="45" t="s">
        <v>4585</v>
      </c>
      <c r="K1930" s="45" t="s">
        <v>1092</v>
      </c>
      <c r="L1930" s="45" t="s">
        <v>9772</v>
      </c>
      <c r="M1930" s="45" t="s">
        <v>9772</v>
      </c>
      <c r="N1930" s="44">
        <v>4</v>
      </c>
      <c r="O1930" s="44">
        <v>933000</v>
      </c>
      <c r="P1930" s="44">
        <v>3732000</v>
      </c>
      <c r="Q1930" s="44">
        <v>3732000</v>
      </c>
      <c r="R1930" s="44">
        <v>0</v>
      </c>
      <c r="S1930" s="42"/>
      <c r="W1930" s="5" t="str" cm="1">
        <f t="array" ref="W1930">_xlfn.LET(
 _xlpm.a, TRIM(_xlfn.TEXTSPLIT(M1930,",")),
 _xlpm.b, TRIM(_xlfn.TEXTSPLIT(L1930,",")),
 IFERROR(_xlfn._xlws.FILTER(_xlpm.a, ISNA(MATCH(_xlpm.a,_xlpm.b,0))), "Không có khác biệt")
)</f>
        <v>Không có khác biệt</v>
      </c>
    </row>
    <row r="1931" spans="1:23" ht="85.5">
      <c r="A1931" s="44">
        <v>20252</v>
      </c>
      <c r="B1931" s="45" t="s">
        <v>8926</v>
      </c>
      <c r="C1931" s="44">
        <v>2024</v>
      </c>
      <c r="D1931" s="45" t="s">
        <v>1086</v>
      </c>
      <c r="E1931" s="45" t="s">
        <v>1087</v>
      </c>
      <c r="F1931" s="45" t="s">
        <v>1088</v>
      </c>
      <c r="G1931" s="45" t="s">
        <v>1111</v>
      </c>
      <c r="H1931" s="45" t="s">
        <v>1090</v>
      </c>
      <c r="I1931" s="44">
        <v>2410239</v>
      </c>
      <c r="J1931" s="45" t="s">
        <v>2499</v>
      </c>
      <c r="K1931" s="45" t="s">
        <v>1092</v>
      </c>
      <c r="L1931" s="45" t="s">
        <v>9773</v>
      </c>
      <c r="M1931" s="45" t="s">
        <v>9774</v>
      </c>
      <c r="N1931" s="44">
        <v>14</v>
      </c>
      <c r="O1931" s="44">
        <v>933000</v>
      </c>
      <c r="P1931" s="44">
        <v>13062000</v>
      </c>
      <c r="Q1931" s="44">
        <v>13062000</v>
      </c>
      <c r="R1931" s="44">
        <v>0</v>
      </c>
      <c r="S1931" s="42"/>
      <c r="W1931" s="5" t="str" cm="1">
        <f t="array" ref="W1931">_xlfn.LET(
 _xlpm.a, TRIM(_xlfn.TEXTSPLIT(M1931,",")),
 _xlpm.b, TRIM(_xlfn.TEXTSPLIT(L1931,",")),
 IFERROR(_xlfn._xlws.FILTER(_xlpm.a, ISNA(MATCH(_xlpm.a,_xlpm.b,0))), "Không có khác biệt")
)</f>
        <v>Không có khác biệt</v>
      </c>
    </row>
    <row r="1932" spans="1:23" ht="71.25">
      <c r="A1932" s="44">
        <v>20252</v>
      </c>
      <c r="B1932" s="45" t="s">
        <v>8926</v>
      </c>
      <c r="C1932" s="44">
        <v>2025</v>
      </c>
      <c r="D1932" s="45" t="s">
        <v>1099</v>
      </c>
      <c r="E1932" s="45" t="s">
        <v>1087</v>
      </c>
      <c r="F1932" s="45" t="s">
        <v>1088</v>
      </c>
      <c r="G1932" s="45" t="s">
        <v>1454</v>
      </c>
      <c r="H1932" s="45" t="s">
        <v>1101</v>
      </c>
      <c r="I1932" s="44">
        <v>2510942</v>
      </c>
      <c r="J1932" s="45" t="s">
        <v>4588</v>
      </c>
      <c r="K1932" s="45" t="s">
        <v>1092</v>
      </c>
      <c r="L1932" s="45" t="s">
        <v>8947</v>
      </c>
      <c r="M1932" s="45" t="s">
        <v>9775</v>
      </c>
      <c r="N1932" s="44">
        <v>14</v>
      </c>
      <c r="O1932" s="44">
        <v>1317000</v>
      </c>
      <c r="P1932" s="44">
        <v>18438000</v>
      </c>
      <c r="Q1932" s="44">
        <v>17131000</v>
      </c>
      <c r="R1932" s="44">
        <v>-1307000</v>
      </c>
      <c r="S1932" s="42"/>
      <c r="W1932" s="5" t="str" cm="1">
        <f t="array" ref="W1932">_xlfn.LET(
 _xlpm.a, TRIM(_xlfn.TEXTSPLIT(M1932,",")),
 _xlpm.b, TRIM(_xlfn.TEXTSPLIT(L1932,",")),
 IFERROR(_xlfn._xlws.FILTER(_xlpm.a, ISNA(MATCH(_xlpm.a,_xlpm.b,0))), "Không có khác biệt")
)</f>
        <v>Không có khác biệt</v>
      </c>
    </row>
    <row r="1933" spans="1:23" ht="85.5">
      <c r="A1933" s="44">
        <v>20252</v>
      </c>
      <c r="B1933" s="45" t="s">
        <v>8926</v>
      </c>
      <c r="C1933" s="44">
        <v>2024</v>
      </c>
      <c r="D1933" s="45" t="s">
        <v>1086</v>
      </c>
      <c r="E1933" s="45" t="s">
        <v>1087</v>
      </c>
      <c r="F1933" s="45" t="s">
        <v>1088</v>
      </c>
      <c r="G1933" s="45" t="s">
        <v>1107</v>
      </c>
      <c r="H1933" s="45" t="s">
        <v>1090</v>
      </c>
      <c r="I1933" s="44">
        <v>2410349</v>
      </c>
      <c r="J1933" s="45" t="s">
        <v>3034</v>
      </c>
      <c r="K1933" s="45" t="s">
        <v>1092</v>
      </c>
      <c r="L1933" s="45" t="s">
        <v>8989</v>
      </c>
      <c r="M1933" s="45" t="s">
        <v>9776</v>
      </c>
      <c r="N1933" s="44">
        <v>17</v>
      </c>
      <c r="O1933" s="44">
        <v>933000</v>
      </c>
      <c r="P1933" s="44">
        <v>15861000</v>
      </c>
      <c r="Q1933" s="44">
        <v>15861000</v>
      </c>
      <c r="R1933" s="44">
        <v>0</v>
      </c>
      <c r="S1933" s="42"/>
      <c r="W1933" s="5" t="str" cm="1">
        <f t="array" ref="W1933">_xlfn.LET(
 _xlpm.a, TRIM(_xlfn.TEXTSPLIT(M1933,",")),
 _xlpm.b, TRIM(_xlfn.TEXTSPLIT(L1933,",")),
 IFERROR(_xlfn._xlws.FILTER(_xlpm.a, ISNA(MATCH(_xlpm.a,_xlpm.b,0))), "Không có khác biệt")
)</f>
        <v>Không có khác biệt</v>
      </c>
    </row>
    <row r="1934" spans="1:23" ht="71.25">
      <c r="A1934" s="44">
        <v>20252</v>
      </c>
      <c r="B1934" s="45" t="s">
        <v>8926</v>
      </c>
      <c r="C1934" s="44">
        <v>2025</v>
      </c>
      <c r="D1934" s="45" t="s">
        <v>1296</v>
      </c>
      <c r="E1934" s="45" t="s">
        <v>1087</v>
      </c>
      <c r="F1934" s="45" t="s">
        <v>1088</v>
      </c>
      <c r="G1934" s="45" t="s">
        <v>1192</v>
      </c>
      <c r="H1934" s="45" t="s">
        <v>1101</v>
      </c>
      <c r="I1934" s="44">
        <v>2510387</v>
      </c>
      <c r="J1934" s="45" t="s">
        <v>4590</v>
      </c>
      <c r="K1934" s="45" t="s">
        <v>1092</v>
      </c>
      <c r="L1934" s="45" t="s">
        <v>9777</v>
      </c>
      <c r="M1934" s="45" t="s">
        <v>9778</v>
      </c>
      <c r="N1934" s="44">
        <v>11</v>
      </c>
      <c r="O1934" s="44">
        <v>1225000</v>
      </c>
      <c r="P1934" s="44">
        <v>13475000</v>
      </c>
      <c r="Q1934" s="44">
        <v>14700000</v>
      </c>
      <c r="R1934" s="44">
        <v>1225000</v>
      </c>
      <c r="S1934" s="42"/>
      <c r="W1934" s="5" t="str" cm="1">
        <f t="array" ref="W1934">_xlfn.LET(
 _xlpm.a, TRIM(_xlfn.TEXTSPLIT(M1934,",")),
 _xlpm.b, TRIM(_xlfn.TEXTSPLIT(L1934,",")),
 IFERROR(_xlfn._xlws.FILTER(_xlpm.a, ISNA(MATCH(_xlpm.a,_xlpm.b,0))), "Không có khác biệt")
)</f>
        <v>Không có khác biệt</v>
      </c>
    </row>
    <row r="1935" spans="1:23" ht="71.25">
      <c r="A1935" s="44">
        <v>20252</v>
      </c>
      <c r="B1935" s="45" t="s">
        <v>8926</v>
      </c>
      <c r="C1935" s="44">
        <v>2021</v>
      </c>
      <c r="D1935" s="45" t="s">
        <v>1180</v>
      </c>
      <c r="E1935" s="45" t="s">
        <v>1095</v>
      </c>
      <c r="F1935" s="45" t="s">
        <v>1088</v>
      </c>
      <c r="G1935" s="45" t="s">
        <v>1089</v>
      </c>
      <c r="H1935" s="45" t="s">
        <v>1101</v>
      </c>
      <c r="I1935" s="45" t="s">
        <v>4591</v>
      </c>
      <c r="J1935" s="45" t="s">
        <v>4592</v>
      </c>
      <c r="K1935" s="45" t="s">
        <v>1092</v>
      </c>
      <c r="L1935" s="45" t="s">
        <v>9779</v>
      </c>
      <c r="M1935" s="42"/>
      <c r="N1935" s="44">
        <v>3</v>
      </c>
      <c r="O1935" s="44">
        <v>933000</v>
      </c>
      <c r="P1935" s="44">
        <v>2799000</v>
      </c>
      <c r="Q1935" s="44">
        <v>28000000</v>
      </c>
      <c r="R1935" s="44">
        <v>25201000</v>
      </c>
      <c r="S1935" s="42"/>
      <c r="W1935" s="5" t="str" cm="1">
        <f t="array" ref="W1935">_xlfn.LET(
 _xlpm.a, TRIM(_xlfn.TEXTSPLIT(M1935,",")),
 _xlpm.b, TRIM(_xlfn.TEXTSPLIT(L1935,",")),
 IFERROR(_xlfn._xlws.FILTER(_xlpm.a, ISNA(MATCH(_xlpm.a,_xlpm.b,0))), "Không có khác biệt")
)</f>
        <v>Không có khác biệt</v>
      </c>
    </row>
    <row r="1936" spans="1:23" ht="71.25">
      <c r="A1936" s="44">
        <v>20252</v>
      </c>
      <c r="B1936" s="45" t="s">
        <v>8926</v>
      </c>
      <c r="C1936" s="44">
        <v>2021</v>
      </c>
      <c r="D1936" s="45" t="s">
        <v>1180</v>
      </c>
      <c r="E1936" s="45" t="s">
        <v>1095</v>
      </c>
      <c r="F1936" s="45" t="s">
        <v>1088</v>
      </c>
      <c r="G1936" s="45" t="s">
        <v>1089</v>
      </c>
      <c r="H1936" s="45" t="s">
        <v>1101</v>
      </c>
      <c r="I1936" s="45" t="s">
        <v>4594</v>
      </c>
      <c r="J1936" s="45" t="s">
        <v>4595</v>
      </c>
      <c r="K1936" s="45" t="s">
        <v>1092</v>
      </c>
      <c r="L1936" s="42"/>
      <c r="M1936" s="42"/>
      <c r="N1936" s="44">
        <v>0</v>
      </c>
      <c r="O1936" s="44">
        <v>933000</v>
      </c>
      <c r="P1936" s="44">
        <v>0</v>
      </c>
      <c r="Q1936" s="44">
        <v>0</v>
      </c>
      <c r="R1936" s="44">
        <v>0</v>
      </c>
      <c r="S1936" s="42"/>
      <c r="W1936" s="5" t="str" cm="1">
        <f t="array" ref="W1936">_xlfn.LET(
 _xlpm.a, TRIM(_xlfn.TEXTSPLIT(M1936,",")),
 _xlpm.b, TRIM(_xlfn.TEXTSPLIT(L1936,",")),
 IFERROR(_xlfn._xlws.FILTER(_xlpm.a, ISNA(MATCH(_xlpm.a,_xlpm.b,0))), "Không có khác biệt")
)</f>
        <v>Không có khác biệt</v>
      </c>
    </row>
    <row r="1937" spans="1:23" ht="71.25">
      <c r="A1937" s="44">
        <v>20252</v>
      </c>
      <c r="B1937" s="45" t="s">
        <v>8926</v>
      </c>
      <c r="C1937" s="44">
        <v>2025</v>
      </c>
      <c r="D1937" s="45" t="s">
        <v>1117</v>
      </c>
      <c r="E1937" s="45" t="s">
        <v>1087</v>
      </c>
      <c r="F1937" s="45" t="s">
        <v>1088</v>
      </c>
      <c r="G1937" s="45" t="s">
        <v>1155</v>
      </c>
      <c r="H1937" s="45" t="s">
        <v>1090</v>
      </c>
      <c r="I1937" s="44">
        <v>2510150</v>
      </c>
      <c r="J1937" s="45" t="s">
        <v>4596</v>
      </c>
      <c r="K1937" s="45" t="s">
        <v>1092</v>
      </c>
      <c r="L1937" s="42"/>
      <c r="M1937" s="42"/>
      <c r="N1937" s="44">
        <v>0</v>
      </c>
      <c r="O1937" s="44">
        <v>933000</v>
      </c>
      <c r="P1937" s="44">
        <v>0</v>
      </c>
      <c r="Q1937" s="44">
        <v>26124000</v>
      </c>
      <c r="R1937" s="44">
        <v>26124000</v>
      </c>
      <c r="S1937" s="42"/>
      <c r="W1937" s="5" t="str" cm="1">
        <f t="array" ref="W1937">_xlfn.LET(
 _xlpm.a, TRIM(_xlfn.TEXTSPLIT(M1937,",")),
 _xlpm.b, TRIM(_xlfn.TEXTSPLIT(L1937,",")),
 IFERROR(_xlfn._xlws.FILTER(_xlpm.a, ISNA(MATCH(_xlpm.a,_xlpm.b,0))), "Không có khác biệt")
)</f>
        <v>Không có khác biệt</v>
      </c>
    </row>
    <row r="1938" spans="1:23" ht="71.25">
      <c r="A1938" s="44">
        <v>20252</v>
      </c>
      <c r="B1938" s="45" t="s">
        <v>8926</v>
      </c>
      <c r="C1938" s="44">
        <v>2022</v>
      </c>
      <c r="D1938" s="45" t="s">
        <v>1144</v>
      </c>
      <c r="E1938" s="45" t="s">
        <v>1095</v>
      </c>
      <c r="F1938" s="45" t="s">
        <v>1088</v>
      </c>
      <c r="G1938" s="45" t="s">
        <v>1712</v>
      </c>
      <c r="H1938" s="45" t="s">
        <v>1090</v>
      </c>
      <c r="I1938" s="45" t="s">
        <v>4597</v>
      </c>
      <c r="J1938" s="45" t="s">
        <v>4598</v>
      </c>
      <c r="K1938" s="45" t="s">
        <v>1092</v>
      </c>
      <c r="L1938" s="42"/>
      <c r="M1938" s="42"/>
      <c r="N1938" s="44">
        <v>0</v>
      </c>
      <c r="O1938" s="44">
        <v>2084000</v>
      </c>
      <c r="P1938" s="44">
        <v>0</v>
      </c>
      <c r="Q1938" s="44">
        <v>48930000</v>
      </c>
      <c r="R1938" s="44">
        <v>48930000</v>
      </c>
      <c r="S1938" s="42"/>
      <c r="W1938" s="5" t="str" cm="1">
        <f t="array" ref="W1938">_xlfn.LET(
 _xlpm.a, TRIM(_xlfn.TEXTSPLIT(M1938,",")),
 _xlpm.b, TRIM(_xlfn.TEXTSPLIT(L1938,",")),
 IFERROR(_xlfn._xlws.FILTER(_xlpm.a, ISNA(MATCH(_xlpm.a,_xlpm.b,0))), "Không có khác biệt")
)</f>
        <v>Không có khác biệt</v>
      </c>
    </row>
    <row r="1939" spans="1:23" ht="71.25">
      <c r="A1939" s="44">
        <v>20252</v>
      </c>
      <c r="B1939" s="45" t="s">
        <v>8926</v>
      </c>
      <c r="C1939" s="44">
        <v>2023</v>
      </c>
      <c r="D1939" s="45" t="s">
        <v>1127</v>
      </c>
      <c r="E1939" s="45" t="s">
        <v>1095</v>
      </c>
      <c r="F1939" s="45" t="s">
        <v>1088</v>
      </c>
      <c r="G1939" s="45" t="s">
        <v>1175</v>
      </c>
      <c r="H1939" s="45" t="s">
        <v>1101</v>
      </c>
      <c r="I1939" s="45" t="s">
        <v>4599</v>
      </c>
      <c r="J1939" s="45" t="s">
        <v>4600</v>
      </c>
      <c r="K1939" s="45" t="s">
        <v>1092</v>
      </c>
      <c r="L1939" s="42"/>
      <c r="M1939" s="42"/>
      <c r="N1939" s="44">
        <v>0</v>
      </c>
      <c r="O1939" s="44">
        <v>933000</v>
      </c>
      <c r="P1939" s="44">
        <v>0</v>
      </c>
      <c r="Q1939" s="44">
        <v>28000000</v>
      </c>
      <c r="R1939" s="44">
        <v>28000000</v>
      </c>
      <c r="S1939" s="42"/>
      <c r="W1939" s="5" t="str" cm="1">
        <f t="array" ref="W1939">_xlfn.LET(
 _xlpm.a, TRIM(_xlfn.TEXTSPLIT(M1939,",")),
 _xlpm.b, TRIM(_xlfn.TEXTSPLIT(L1939,",")),
 IFERROR(_xlfn._xlws.FILTER(_xlpm.a, ISNA(MATCH(_xlpm.a,_xlpm.b,0))), "Không có khác biệt")
)</f>
        <v>Không có khác biệt</v>
      </c>
    </row>
    <row r="1940" spans="1:23" ht="71.25">
      <c r="A1940" s="44">
        <v>20252</v>
      </c>
      <c r="B1940" s="45" t="s">
        <v>8926</v>
      </c>
      <c r="C1940" s="44">
        <v>2025</v>
      </c>
      <c r="D1940" s="45" t="s">
        <v>1117</v>
      </c>
      <c r="E1940" s="45" t="s">
        <v>1087</v>
      </c>
      <c r="F1940" s="45" t="s">
        <v>1088</v>
      </c>
      <c r="G1940" s="45" t="s">
        <v>1107</v>
      </c>
      <c r="H1940" s="45" t="s">
        <v>1090</v>
      </c>
      <c r="I1940" s="44">
        <v>2510400</v>
      </c>
      <c r="J1940" s="45" t="s">
        <v>4602</v>
      </c>
      <c r="K1940" s="45" t="s">
        <v>1092</v>
      </c>
      <c r="L1940" s="42"/>
      <c r="M1940" s="42"/>
      <c r="N1940" s="44">
        <v>0</v>
      </c>
      <c r="O1940" s="44">
        <v>933000</v>
      </c>
      <c r="P1940" s="44">
        <v>0</v>
      </c>
      <c r="Q1940" s="44">
        <v>24258000</v>
      </c>
      <c r="R1940" s="44">
        <v>24258000</v>
      </c>
      <c r="S1940" s="42"/>
      <c r="W1940" s="5" t="str" cm="1">
        <f t="array" ref="W1940">_xlfn.LET(
 _xlpm.a, TRIM(_xlfn.TEXTSPLIT(M1940,",")),
 _xlpm.b, TRIM(_xlfn.TEXTSPLIT(L1940,",")),
 IFERROR(_xlfn._xlws.FILTER(_xlpm.a, ISNA(MATCH(_xlpm.a,_xlpm.b,0))), "Không có khác biệt")
)</f>
        <v>Không có khác biệt</v>
      </c>
    </row>
    <row r="1941" spans="1:23" ht="71.25">
      <c r="A1941" s="44">
        <v>20252</v>
      </c>
      <c r="B1941" s="45" t="s">
        <v>8926</v>
      </c>
      <c r="C1941" s="44">
        <v>2022</v>
      </c>
      <c r="D1941" s="45" t="s">
        <v>1141</v>
      </c>
      <c r="E1941" s="45" t="s">
        <v>1095</v>
      </c>
      <c r="F1941" s="45" t="s">
        <v>1088</v>
      </c>
      <c r="G1941" s="45" t="s">
        <v>1218</v>
      </c>
      <c r="H1941" s="45" t="s">
        <v>1101</v>
      </c>
      <c r="I1941" s="45" t="s">
        <v>4603</v>
      </c>
      <c r="J1941" s="45" t="s">
        <v>4604</v>
      </c>
      <c r="K1941" s="45" t="s">
        <v>1092</v>
      </c>
      <c r="L1941" s="42"/>
      <c r="M1941" s="42"/>
      <c r="N1941" s="44">
        <v>0</v>
      </c>
      <c r="O1941" s="44">
        <v>2084000</v>
      </c>
      <c r="P1941" s="44">
        <v>0</v>
      </c>
      <c r="Q1941" s="44">
        <v>62500000</v>
      </c>
      <c r="R1941" s="44">
        <v>62500000</v>
      </c>
      <c r="S1941" s="42"/>
      <c r="W1941" s="5" t="str" cm="1">
        <f t="array" ref="W1941">_xlfn.LET(
 _xlpm.a, TRIM(_xlfn.TEXTSPLIT(M1941,",")),
 _xlpm.b, TRIM(_xlfn.TEXTSPLIT(L1941,",")),
 IFERROR(_xlfn._xlws.FILTER(_xlpm.a, ISNA(MATCH(_xlpm.a,_xlpm.b,0))), "Không có khác biệt")
)</f>
        <v>Không có khác biệt</v>
      </c>
    </row>
    <row r="1942" spans="1:23" ht="71.25">
      <c r="A1942" s="44">
        <v>20252</v>
      </c>
      <c r="B1942" s="45" t="s">
        <v>8926</v>
      </c>
      <c r="C1942" s="44">
        <v>2025</v>
      </c>
      <c r="D1942" s="45" t="s">
        <v>1500</v>
      </c>
      <c r="E1942" s="45" t="s">
        <v>1087</v>
      </c>
      <c r="F1942" s="45" t="s">
        <v>1133</v>
      </c>
      <c r="G1942" s="46" t="s">
        <v>3048</v>
      </c>
      <c r="H1942" s="42"/>
      <c r="I1942" s="44">
        <v>2560012</v>
      </c>
      <c r="J1942" s="45" t="s">
        <v>4605</v>
      </c>
      <c r="K1942" s="45" t="s">
        <v>1092</v>
      </c>
      <c r="L1942" s="42"/>
      <c r="M1942" s="42"/>
      <c r="N1942" s="44">
        <v>0</v>
      </c>
      <c r="O1942" s="44">
        <v>0</v>
      </c>
      <c r="P1942" s="44">
        <v>0</v>
      </c>
      <c r="Q1942" s="44">
        <v>11000000</v>
      </c>
      <c r="R1942" s="44">
        <v>11000000</v>
      </c>
      <c r="S1942" s="42"/>
      <c r="W1942" s="5" t="str" cm="1">
        <f t="array" ref="W1942">_xlfn.LET(
 _xlpm.a, TRIM(_xlfn.TEXTSPLIT(M1942,",")),
 _xlpm.b, TRIM(_xlfn.TEXTSPLIT(L1942,",")),
 IFERROR(_xlfn._xlws.FILTER(_xlpm.a, ISNA(MATCH(_xlpm.a,_xlpm.b,0))), "Không có khác biệt")
)</f>
        <v>Không có khác biệt</v>
      </c>
    </row>
    <row r="1943" spans="1:23" ht="71.25">
      <c r="A1943" s="44">
        <v>20252</v>
      </c>
      <c r="B1943" s="45" t="s">
        <v>8926</v>
      </c>
      <c r="C1943" s="44">
        <v>2022</v>
      </c>
      <c r="D1943" s="45" t="s">
        <v>1144</v>
      </c>
      <c r="E1943" s="45" t="s">
        <v>1095</v>
      </c>
      <c r="F1943" s="45" t="s">
        <v>1088</v>
      </c>
      <c r="G1943" s="45" t="s">
        <v>1165</v>
      </c>
      <c r="H1943" s="45" t="s">
        <v>1090</v>
      </c>
      <c r="I1943" s="45" t="s">
        <v>4606</v>
      </c>
      <c r="J1943" s="45" t="s">
        <v>4607</v>
      </c>
      <c r="K1943" s="45" t="s">
        <v>1092</v>
      </c>
      <c r="L1943" s="45" t="s">
        <v>9780</v>
      </c>
      <c r="M1943" s="45" t="s">
        <v>9781</v>
      </c>
      <c r="N1943" s="44">
        <v>8</v>
      </c>
      <c r="O1943" s="44">
        <v>933000</v>
      </c>
      <c r="P1943" s="44">
        <v>7464000</v>
      </c>
      <c r="Q1943" s="44">
        <v>7464000</v>
      </c>
      <c r="R1943" s="44">
        <v>0</v>
      </c>
      <c r="S1943" s="42"/>
      <c r="W1943" s="5" t="str" cm="1">
        <f t="array" ref="W1943">_xlfn.LET(
 _xlpm.a, TRIM(_xlfn.TEXTSPLIT(M1943,",")),
 _xlpm.b, TRIM(_xlfn.TEXTSPLIT(L1943,",")),
 IFERROR(_xlfn._xlws.FILTER(_xlpm.a, ISNA(MATCH(_xlpm.a,_xlpm.b,0))), "Không có khác biệt")
)</f>
        <v>Không có khác biệt</v>
      </c>
    </row>
    <row r="1944" spans="1:23" ht="71.25">
      <c r="A1944" s="44">
        <v>20252</v>
      </c>
      <c r="B1944" s="45" t="s">
        <v>8926</v>
      </c>
      <c r="C1944" s="44">
        <v>2022</v>
      </c>
      <c r="D1944" s="45" t="s">
        <v>1144</v>
      </c>
      <c r="E1944" s="45" t="s">
        <v>1095</v>
      </c>
      <c r="F1944" s="45" t="s">
        <v>1088</v>
      </c>
      <c r="G1944" s="45" t="s">
        <v>1124</v>
      </c>
      <c r="H1944" s="45" t="s">
        <v>1090</v>
      </c>
      <c r="I1944" s="45" t="s">
        <v>4608</v>
      </c>
      <c r="J1944" s="45" t="s">
        <v>4609</v>
      </c>
      <c r="K1944" s="45" t="s">
        <v>1092</v>
      </c>
      <c r="L1944" s="45" t="s">
        <v>8939</v>
      </c>
      <c r="M1944" s="42"/>
      <c r="N1944" s="44">
        <v>2</v>
      </c>
      <c r="O1944" s="44">
        <v>933000</v>
      </c>
      <c r="P1944" s="44">
        <v>1866000</v>
      </c>
      <c r="Q1944" s="44">
        <v>23300000</v>
      </c>
      <c r="R1944" s="44">
        <v>21434000</v>
      </c>
      <c r="S1944" s="42"/>
      <c r="W1944" s="5" t="str" cm="1">
        <f t="array" ref="W1944">_xlfn.LET(
 _xlpm.a, TRIM(_xlfn.TEXTSPLIT(M1944,",")),
 _xlpm.b, TRIM(_xlfn.TEXTSPLIT(L1944,",")),
 IFERROR(_xlfn._xlws.FILTER(_xlpm.a, ISNA(MATCH(_xlpm.a,_xlpm.b,0))), "Không có khác biệt")
)</f>
        <v>Không có khác biệt</v>
      </c>
    </row>
    <row r="1945" spans="1:23" ht="71.25">
      <c r="A1945" s="44">
        <v>20252</v>
      </c>
      <c r="B1945" s="45" t="s">
        <v>8926</v>
      </c>
      <c r="C1945" s="44">
        <v>2025</v>
      </c>
      <c r="D1945" s="45" t="s">
        <v>1099</v>
      </c>
      <c r="E1945" s="45" t="s">
        <v>1087</v>
      </c>
      <c r="F1945" s="45" t="s">
        <v>1088</v>
      </c>
      <c r="G1945" s="45" t="s">
        <v>1128</v>
      </c>
      <c r="H1945" s="45" t="s">
        <v>1101</v>
      </c>
      <c r="I1945" s="44">
        <v>2511065</v>
      </c>
      <c r="J1945" s="45" t="s">
        <v>4610</v>
      </c>
      <c r="K1945" s="45" t="s">
        <v>1092</v>
      </c>
      <c r="L1945" s="45" t="s">
        <v>9782</v>
      </c>
      <c r="M1945" s="45" t="s">
        <v>9783</v>
      </c>
      <c r="N1945" s="44">
        <v>14</v>
      </c>
      <c r="O1945" s="44">
        <v>933000</v>
      </c>
      <c r="P1945" s="44">
        <v>13062000</v>
      </c>
      <c r="Q1945" s="44">
        <v>13052000</v>
      </c>
      <c r="R1945" s="44">
        <v>-10000</v>
      </c>
      <c r="S1945" s="42"/>
      <c r="W1945" s="5" t="str" cm="1">
        <f t="array" ref="W1945">_xlfn.LET(
 _xlpm.a, TRIM(_xlfn.TEXTSPLIT(M1945,",")),
 _xlpm.b, TRIM(_xlfn.TEXTSPLIT(L1945,",")),
 IFERROR(_xlfn._xlws.FILTER(_xlpm.a, ISNA(MATCH(_xlpm.a,_xlpm.b,0))), "Không có khác biệt")
)</f>
        <v>Không có khác biệt</v>
      </c>
    </row>
    <row r="1946" spans="1:23" ht="71.25">
      <c r="A1946" s="44">
        <v>20252</v>
      </c>
      <c r="B1946" s="45" t="s">
        <v>8926</v>
      </c>
      <c r="C1946" s="44">
        <v>2025</v>
      </c>
      <c r="D1946" s="42"/>
      <c r="E1946" s="45" t="s">
        <v>1087</v>
      </c>
      <c r="F1946" s="45" t="s">
        <v>19</v>
      </c>
      <c r="G1946" s="45" t="s">
        <v>1333</v>
      </c>
      <c r="H1946" s="42"/>
      <c r="I1946" s="45" t="s">
        <v>4611</v>
      </c>
      <c r="J1946" s="45" t="s">
        <v>4612</v>
      </c>
      <c r="K1946" s="42"/>
      <c r="L1946" s="42"/>
      <c r="M1946" s="42"/>
      <c r="N1946" s="44">
        <v>0</v>
      </c>
      <c r="O1946" s="44">
        <v>0</v>
      </c>
      <c r="P1946" s="44">
        <v>0</v>
      </c>
      <c r="Q1946" s="44">
        <v>0</v>
      </c>
      <c r="R1946" s="44">
        <v>0</v>
      </c>
      <c r="S1946" s="42"/>
      <c r="W1946" s="5" t="str" cm="1">
        <f t="array" ref="W1946">_xlfn.LET(
 _xlpm.a, TRIM(_xlfn.TEXTSPLIT(M1946,",")),
 _xlpm.b, TRIM(_xlfn.TEXTSPLIT(L1946,",")),
 IFERROR(_xlfn._xlws.FILTER(_xlpm.a, ISNA(MATCH(_xlpm.a,_xlpm.b,0))), "Không có khác biệt")
)</f>
        <v>Không có khác biệt</v>
      </c>
    </row>
    <row r="1947" spans="1:23" ht="71.25">
      <c r="A1947" s="44">
        <v>20252</v>
      </c>
      <c r="B1947" s="45" t="s">
        <v>8926</v>
      </c>
      <c r="C1947" s="44">
        <v>2025</v>
      </c>
      <c r="D1947" s="45" t="s">
        <v>1120</v>
      </c>
      <c r="E1947" s="45" t="s">
        <v>1087</v>
      </c>
      <c r="F1947" s="45" t="s">
        <v>19</v>
      </c>
      <c r="G1947" s="45" t="s">
        <v>1528</v>
      </c>
      <c r="H1947" s="42"/>
      <c r="I1947" s="44">
        <v>2540094</v>
      </c>
      <c r="J1947" s="45" t="s">
        <v>1564</v>
      </c>
      <c r="K1947" s="45" t="s">
        <v>1092</v>
      </c>
      <c r="L1947" s="42"/>
      <c r="M1947" s="42"/>
      <c r="N1947" s="44">
        <v>0</v>
      </c>
      <c r="O1947" s="44">
        <v>0</v>
      </c>
      <c r="P1947" s="44">
        <v>0</v>
      </c>
      <c r="Q1947" s="44">
        <v>28000000</v>
      </c>
      <c r="R1947" s="44">
        <v>28000000</v>
      </c>
      <c r="S1947" s="42"/>
      <c r="W1947" s="5" t="str" cm="1">
        <f t="array" ref="W1947">_xlfn.LET(
 _xlpm.a, TRIM(_xlfn.TEXTSPLIT(M1947,",")),
 _xlpm.b, TRIM(_xlfn.TEXTSPLIT(L1947,",")),
 IFERROR(_xlfn._xlws.FILTER(_xlpm.a, ISNA(MATCH(_xlpm.a,_xlpm.b,0))), "Không có khác biệt")
)</f>
        <v>Không có khác biệt</v>
      </c>
    </row>
    <row r="1948" spans="1:23" ht="71.25">
      <c r="A1948" s="44">
        <v>20252</v>
      </c>
      <c r="B1948" s="45" t="s">
        <v>8926</v>
      </c>
      <c r="C1948" s="44">
        <v>2025</v>
      </c>
      <c r="D1948" s="45" t="s">
        <v>1117</v>
      </c>
      <c r="E1948" s="45" t="s">
        <v>1087</v>
      </c>
      <c r="F1948" s="45" t="s">
        <v>1088</v>
      </c>
      <c r="G1948" s="45" t="s">
        <v>1089</v>
      </c>
      <c r="H1948" s="45" t="s">
        <v>1090</v>
      </c>
      <c r="I1948" s="44">
        <v>2510272</v>
      </c>
      <c r="J1948" s="45" t="s">
        <v>4613</v>
      </c>
      <c r="K1948" s="45" t="s">
        <v>1092</v>
      </c>
      <c r="L1948" s="42"/>
      <c r="M1948" s="42"/>
      <c r="N1948" s="44">
        <v>0</v>
      </c>
      <c r="O1948" s="44">
        <v>933000</v>
      </c>
      <c r="P1948" s="44">
        <v>0</v>
      </c>
      <c r="Q1948" s="44">
        <v>26124000</v>
      </c>
      <c r="R1948" s="44">
        <v>26124000</v>
      </c>
      <c r="S1948" s="42"/>
      <c r="W1948" s="5" t="str" cm="1">
        <f t="array" ref="W1948">_xlfn.LET(
 _xlpm.a, TRIM(_xlfn.TEXTSPLIT(M1948,",")),
 _xlpm.b, TRIM(_xlfn.TEXTSPLIT(L1948,",")),
 IFERROR(_xlfn._xlws.FILTER(_xlpm.a, ISNA(MATCH(_xlpm.a,_xlpm.b,0))), "Không có khác biệt")
)</f>
        <v>Không có khác biệt</v>
      </c>
    </row>
    <row r="1949" spans="1:23" ht="71.25">
      <c r="A1949" s="44">
        <v>20252</v>
      </c>
      <c r="B1949" s="45" t="s">
        <v>8926</v>
      </c>
      <c r="C1949" s="44">
        <v>2023</v>
      </c>
      <c r="D1949" s="45" t="s">
        <v>1127</v>
      </c>
      <c r="E1949" s="45" t="s">
        <v>1095</v>
      </c>
      <c r="F1949" s="45" t="s">
        <v>1088</v>
      </c>
      <c r="G1949" s="45" t="s">
        <v>1089</v>
      </c>
      <c r="H1949" s="45" t="s">
        <v>1101</v>
      </c>
      <c r="I1949" s="45" t="s">
        <v>4614</v>
      </c>
      <c r="J1949" s="45" t="s">
        <v>4615</v>
      </c>
      <c r="K1949" s="45" t="s">
        <v>1092</v>
      </c>
      <c r="L1949" s="45" t="s">
        <v>8939</v>
      </c>
      <c r="M1949" s="42"/>
      <c r="N1949" s="44">
        <v>2</v>
      </c>
      <c r="O1949" s="44">
        <v>933000</v>
      </c>
      <c r="P1949" s="44">
        <v>1866000</v>
      </c>
      <c r="Q1949" s="44">
        <v>28000000</v>
      </c>
      <c r="R1949" s="44">
        <v>26134000</v>
      </c>
      <c r="S1949" s="42"/>
      <c r="W1949" s="5" t="str" cm="1">
        <f t="array" ref="W1949">_xlfn.LET(
 _xlpm.a, TRIM(_xlfn.TEXTSPLIT(M1949,",")),
 _xlpm.b, TRIM(_xlfn.TEXTSPLIT(L1949,",")),
 IFERROR(_xlfn._xlws.FILTER(_xlpm.a, ISNA(MATCH(_xlpm.a,_xlpm.b,0))), "Không có khác biệt")
)</f>
        <v>Không có khác biệt</v>
      </c>
    </row>
    <row r="1950" spans="1:23" ht="71.25">
      <c r="A1950" s="44">
        <v>20252</v>
      </c>
      <c r="B1950" s="45" t="s">
        <v>8926</v>
      </c>
      <c r="C1950" s="44">
        <v>2025</v>
      </c>
      <c r="D1950" s="45" t="s">
        <v>1099</v>
      </c>
      <c r="E1950" s="45" t="s">
        <v>1087</v>
      </c>
      <c r="F1950" s="45" t="s">
        <v>1088</v>
      </c>
      <c r="G1950" s="45" t="s">
        <v>1107</v>
      </c>
      <c r="H1950" s="45" t="s">
        <v>1101</v>
      </c>
      <c r="I1950" s="44">
        <v>2510792</v>
      </c>
      <c r="J1950" s="45" t="s">
        <v>4616</v>
      </c>
      <c r="K1950" s="45" t="s">
        <v>1092</v>
      </c>
      <c r="L1950" s="45" t="s">
        <v>9784</v>
      </c>
      <c r="M1950" s="45" t="s">
        <v>9785</v>
      </c>
      <c r="N1950" s="44">
        <v>13</v>
      </c>
      <c r="O1950" s="44">
        <v>933000</v>
      </c>
      <c r="P1950" s="44">
        <v>12129000</v>
      </c>
      <c r="Q1950" s="44">
        <v>9320000</v>
      </c>
      <c r="R1950" s="44">
        <v>-2809000</v>
      </c>
      <c r="S1950" s="42"/>
      <c r="W1950" s="5" t="str" cm="1">
        <f t="array" ref="W1950">_xlfn.LET(
 _xlpm.a, TRIM(_xlfn.TEXTSPLIT(M1950,",")),
 _xlpm.b, TRIM(_xlfn.TEXTSPLIT(L1950,",")),
 IFERROR(_xlfn._xlws.FILTER(_xlpm.a, ISNA(MATCH(_xlpm.a,_xlpm.b,0))), "Không có khác biệt")
)</f>
        <v>Không có khác biệt</v>
      </c>
    </row>
    <row r="1951" spans="1:23" ht="71.25">
      <c r="A1951" s="44">
        <v>20252</v>
      </c>
      <c r="B1951" s="45" t="s">
        <v>8926</v>
      </c>
      <c r="C1951" s="44">
        <v>2021</v>
      </c>
      <c r="D1951" s="45" t="s">
        <v>1180</v>
      </c>
      <c r="E1951" s="45" t="s">
        <v>1095</v>
      </c>
      <c r="F1951" s="45" t="s">
        <v>1088</v>
      </c>
      <c r="G1951" s="45" t="s">
        <v>1089</v>
      </c>
      <c r="H1951" s="45" t="s">
        <v>1101</v>
      </c>
      <c r="I1951" s="45" t="s">
        <v>4617</v>
      </c>
      <c r="J1951" s="45" t="s">
        <v>4618</v>
      </c>
      <c r="K1951" s="45" t="s">
        <v>1092</v>
      </c>
      <c r="L1951" s="42"/>
      <c r="M1951" s="42"/>
      <c r="N1951" s="44">
        <v>0</v>
      </c>
      <c r="O1951" s="44">
        <v>933000</v>
      </c>
      <c r="P1951" s="44">
        <v>0</v>
      </c>
      <c r="Q1951" s="44">
        <v>0</v>
      </c>
      <c r="R1951" s="44">
        <v>0</v>
      </c>
      <c r="S1951" s="42"/>
      <c r="W1951" s="5" t="str" cm="1">
        <f t="array" ref="W1951">_xlfn.LET(
 _xlpm.a, TRIM(_xlfn.TEXTSPLIT(M1951,",")),
 _xlpm.b, TRIM(_xlfn.TEXTSPLIT(L1951,",")),
 IFERROR(_xlfn._xlws.FILTER(_xlpm.a, ISNA(MATCH(_xlpm.a,_xlpm.b,0))), "Không có khác biệt")
)</f>
        <v>Không có khác biệt</v>
      </c>
    </row>
    <row r="1952" spans="1:23" ht="71.25">
      <c r="A1952" s="44">
        <v>20252</v>
      </c>
      <c r="B1952" s="45" t="s">
        <v>8926</v>
      </c>
      <c r="C1952" s="44">
        <v>2023</v>
      </c>
      <c r="D1952" s="45" t="s">
        <v>1197</v>
      </c>
      <c r="E1952" s="45" t="s">
        <v>1095</v>
      </c>
      <c r="F1952" s="45" t="s">
        <v>1088</v>
      </c>
      <c r="G1952" s="45" t="s">
        <v>1165</v>
      </c>
      <c r="H1952" s="45" t="s">
        <v>1090</v>
      </c>
      <c r="I1952" s="45" t="s">
        <v>4620</v>
      </c>
      <c r="J1952" s="45" t="s">
        <v>4621</v>
      </c>
      <c r="K1952" s="45" t="s">
        <v>1092</v>
      </c>
      <c r="L1952" s="42"/>
      <c r="M1952" s="42"/>
      <c r="N1952" s="44">
        <v>0</v>
      </c>
      <c r="O1952" s="44">
        <v>933000</v>
      </c>
      <c r="P1952" s="44">
        <v>0</v>
      </c>
      <c r="Q1952" s="44">
        <v>28000000</v>
      </c>
      <c r="R1952" s="44">
        <v>28000000</v>
      </c>
      <c r="S1952" s="42"/>
      <c r="W1952" s="5" t="str" cm="1">
        <f t="array" ref="W1952">_xlfn.LET(
 _xlpm.a, TRIM(_xlfn.TEXTSPLIT(M1952,",")),
 _xlpm.b, TRIM(_xlfn.TEXTSPLIT(L1952,",")),
 IFERROR(_xlfn._xlws.FILTER(_xlpm.a, ISNA(MATCH(_xlpm.a,_xlpm.b,0))), "Không có khác biệt")
)</f>
        <v>Không có khác biệt</v>
      </c>
    </row>
    <row r="1953" spans="1:23" ht="71.25">
      <c r="A1953" s="44">
        <v>20252</v>
      </c>
      <c r="B1953" s="45" t="s">
        <v>8926</v>
      </c>
      <c r="C1953" s="44">
        <v>2025</v>
      </c>
      <c r="D1953" s="45" t="s">
        <v>1343</v>
      </c>
      <c r="E1953" s="45" t="s">
        <v>1087</v>
      </c>
      <c r="F1953" s="45" t="s">
        <v>19</v>
      </c>
      <c r="G1953" s="45" t="s">
        <v>1333</v>
      </c>
      <c r="H1953" s="42"/>
      <c r="I1953" s="45" t="s">
        <v>4622</v>
      </c>
      <c r="J1953" s="45" t="s">
        <v>4623</v>
      </c>
      <c r="K1953" s="45" t="s">
        <v>1283</v>
      </c>
      <c r="L1953" s="42"/>
      <c r="M1953" s="42"/>
      <c r="N1953" s="44">
        <v>0</v>
      </c>
      <c r="O1953" s="44">
        <v>0</v>
      </c>
      <c r="P1953" s="44">
        <v>0</v>
      </c>
      <c r="Q1953" s="44">
        <v>0</v>
      </c>
      <c r="R1953" s="44">
        <v>0</v>
      </c>
      <c r="S1953" s="42"/>
      <c r="W1953" s="5" t="str" cm="1">
        <f t="array" ref="W1953">_xlfn.LET(
 _xlpm.a, TRIM(_xlfn.TEXTSPLIT(M1953,",")),
 _xlpm.b, TRIM(_xlfn.TEXTSPLIT(L1953,",")),
 IFERROR(_xlfn._xlws.FILTER(_xlpm.a, ISNA(MATCH(_xlpm.a,_xlpm.b,0))), "Không có khác biệt")
)</f>
        <v>Không có khác biệt</v>
      </c>
    </row>
    <row r="1954" spans="1:23" ht="71.25">
      <c r="A1954" s="44">
        <v>20252</v>
      </c>
      <c r="B1954" s="45" t="s">
        <v>8926</v>
      </c>
      <c r="C1954" s="44">
        <v>2023</v>
      </c>
      <c r="D1954" s="45" t="s">
        <v>1197</v>
      </c>
      <c r="E1954" s="45" t="s">
        <v>1095</v>
      </c>
      <c r="F1954" s="45" t="s">
        <v>1088</v>
      </c>
      <c r="G1954" s="45" t="s">
        <v>1348</v>
      </c>
      <c r="H1954" s="45" t="s">
        <v>1090</v>
      </c>
      <c r="I1954" s="45" t="s">
        <v>4624</v>
      </c>
      <c r="J1954" s="45" t="s">
        <v>4625</v>
      </c>
      <c r="K1954" s="45" t="s">
        <v>1092</v>
      </c>
      <c r="L1954" s="42"/>
      <c r="M1954" s="42"/>
      <c r="N1954" s="44">
        <v>0</v>
      </c>
      <c r="O1954" s="44">
        <v>933000</v>
      </c>
      <c r="P1954" s="44">
        <v>0</v>
      </c>
      <c r="Q1954" s="44">
        <v>28000000</v>
      </c>
      <c r="R1954" s="44">
        <v>28000000</v>
      </c>
      <c r="S1954" s="42"/>
      <c r="W1954" s="5" t="str" cm="1">
        <f t="array" ref="W1954">_xlfn.LET(
 _xlpm.a, TRIM(_xlfn.TEXTSPLIT(M1954,",")),
 _xlpm.b, TRIM(_xlfn.TEXTSPLIT(L1954,",")),
 IFERROR(_xlfn._xlws.FILTER(_xlpm.a, ISNA(MATCH(_xlpm.a,_xlpm.b,0))), "Không có khác biệt")
)</f>
        <v>Không có khác biệt</v>
      </c>
    </row>
    <row r="1955" spans="1:23" ht="71.25">
      <c r="A1955" s="44">
        <v>20252</v>
      </c>
      <c r="B1955" s="45" t="s">
        <v>8926</v>
      </c>
      <c r="C1955" s="44">
        <v>2022</v>
      </c>
      <c r="D1955" s="45" t="s">
        <v>1144</v>
      </c>
      <c r="E1955" s="45" t="s">
        <v>1095</v>
      </c>
      <c r="F1955" s="45" t="s">
        <v>1088</v>
      </c>
      <c r="G1955" s="45" t="s">
        <v>1145</v>
      </c>
      <c r="H1955" s="45" t="s">
        <v>1090</v>
      </c>
      <c r="I1955" s="45" t="s">
        <v>4626</v>
      </c>
      <c r="J1955" s="45" t="s">
        <v>4627</v>
      </c>
      <c r="K1955" s="45" t="s">
        <v>1092</v>
      </c>
      <c r="L1955" s="42"/>
      <c r="M1955" s="42"/>
      <c r="N1955" s="44">
        <v>0</v>
      </c>
      <c r="O1955" s="44">
        <v>933000</v>
      </c>
      <c r="P1955" s="44">
        <v>0</v>
      </c>
      <c r="Q1955" s="44">
        <v>23300000</v>
      </c>
      <c r="R1955" s="44">
        <v>23300000</v>
      </c>
      <c r="S1955" s="42"/>
      <c r="W1955" s="5" t="str" cm="1">
        <f t="array" ref="W1955">_xlfn.LET(
 _xlpm.a, TRIM(_xlfn.TEXTSPLIT(M1955,",")),
 _xlpm.b, TRIM(_xlfn.TEXTSPLIT(L1955,",")),
 IFERROR(_xlfn._xlws.FILTER(_xlpm.a, ISNA(MATCH(_xlpm.a,_xlpm.b,0))), "Không có khác biệt")
)</f>
        <v>Không có khác biệt</v>
      </c>
    </row>
    <row r="1956" spans="1:23" ht="71.25">
      <c r="A1956" s="44">
        <v>20252</v>
      </c>
      <c r="B1956" s="45" t="s">
        <v>8926</v>
      </c>
      <c r="C1956" s="44">
        <v>2022</v>
      </c>
      <c r="D1956" s="45" t="s">
        <v>1144</v>
      </c>
      <c r="E1956" s="45" t="s">
        <v>1095</v>
      </c>
      <c r="F1956" s="45" t="s">
        <v>1088</v>
      </c>
      <c r="G1956" s="45" t="s">
        <v>1124</v>
      </c>
      <c r="H1956" s="45" t="s">
        <v>1090</v>
      </c>
      <c r="I1956" s="45" t="s">
        <v>4628</v>
      </c>
      <c r="J1956" s="45" t="s">
        <v>4629</v>
      </c>
      <c r="K1956" s="45" t="s">
        <v>1092</v>
      </c>
      <c r="L1956" s="42"/>
      <c r="M1956" s="42"/>
      <c r="N1956" s="44">
        <v>0</v>
      </c>
      <c r="O1956" s="44">
        <v>933000</v>
      </c>
      <c r="P1956" s="44">
        <v>0</v>
      </c>
      <c r="Q1956" s="44">
        <v>0</v>
      </c>
      <c r="R1956" s="44">
        <v>0</v>
      </c>
      <c r="S1956" s="42"/>
      <c r="W1956" s="5" t="str" cm="1">
        <f t="array" ref="W1956">_xlfn.LET(
 _xlpm.a, TRIM(_xlfn.TEXTSPLIT(M1956,",")),
 _xlpm.b, TRIM(_xlfn.TEXTSPLIT(L1956,",")),
 IFERROR(_xlfn._xlws.FILTER(_xlpm.a, ISNA(MATCH(_xlpm.a,_xlpm.b,0))), "Không có khác biệt")
)</f>
        <v>Không có khác biệt</v>
      </c>
    </row>
    <row r="1957" spans="1:23" ht="71.25">
      <c r="A1957" s="44">
        <v>20252</v>
      </c>
      <c r="B1957" s="45" t="s">
        <v>8926</v>
      </c>
      <c r="C1957" s="44">
        <v>2025</v>
      </c>
      <c r="D1957" s="45" t="s">
        <v>1099</v>
      </c>
      <c r="E1957" s="45" t="s">
        <v>1087</v>
      </c>
      <c r="F1957" s="45" t="s">
        <v>1088</v>
      </c>
      <c r="G1957" s="45" t="s">
        <v>1089</v>
      </c>
      <c r="H1957" s="45" t="s">
        <v>1101</v>
      </c>
      <c r="I1957" s="44">
        <v>2511128</v>
      </c>
      <c r="J1957" s="45" t="s">
        <v>4630</v>
      </c>
      <c r="K1957" s="45" t="s">
        <v>1092</v>
      </c>
      <c r="L1957" s="45" t="s">
        <v>9786</v>
      </c>
      <c r="M1957" s="45" t="s">
        <v>9787</v>
      </c>
      <c r="N1957" s="44">
        <v>10</v>
      </c>
      <c r="O1957" s="44">
        <v>933000</v>
      </c>
      <c r="P1957" s="44">
        <v>9330000</v>
      </c>
      <c r="Q1957" s="44">
        <v>8387000</v>
      </c>
      <c r="R1957" s="44">
        <v>-943000</v>
      </c>
      <c r="S1957" s="42"/>
      <c r="W1957" s="5" t="str" cm="1">
        <f t="array" ref="W1957">_xlfn.LET(
 _xlpm.a, TRIM(_xlfn.TEXTSPLIT(M1957,",")),
 _xlpm.b, TRIM(_xlfn.TEXTSPLIT(L1957,",")),
 IFERROR(_xlfn._xlws.FILTER(_xlpm.a, ISNA(MATCH(_xlpm.a,_xlpm.b,0))), "Không có khác biệt")
)</f>
        <v>Không có khác biệt</v>
      </c>
    </row>
    <row r="1958" spans="1:23" ht="71.25">
      <c r="A1958" s="44">
        <v>20252</v>
      </c>
      <c r="B1958" s="45" t="s">
        <v>8926</v>
      </c>
      <c r="C1958" s="44">
        <v>2024</v>
      </c>
      <c r="D1958" s="45" t="s">
        <v>1110</v>
      </c>
      <c r="E1958" s="45" t="s">
        <v>1095</v>
      </c>
      <c r="F1958" s="45" t="s">
        <v>1088</v>
      </c>
      <c r="G1958" s="45" t="s">
        <v>1114</v>
      </c>
      <c r="H1958" s="45" t="s">
        <v>1101</v>
      </c>
      <c r="I1958" s="44">
        <v>2410562</v>
      </c>
      <c r="J1958" s="45" t="s">
        <v>4632</v>
      </c>
      <c r="K1958" s="45" t="s">
        <v>1092</v>
      </c>
      <c r="L1958" s="42"/>
      <c r="M1958" s="42"/>
      <c r="N1958" s="44">
        <v>0</v>
      </c>
      <c r="O1958" s="44">
        <v>1317000</v>
      </c>
      <c r="P1958" s="44">
        <v>0</v>
      </c>
      <c r="Q1958" s="44">
        <v>39500000</v>
      </c>
      <c r="R1958" s="44">
        <v>39500000</v>
      </c>
      <c r="S1958" s="42"/>
      <c r="W1958" s="5" t="str" cm="1">
        <f t="array" ref="W1958">_xlfn.LET(
 _xlpm.a, TRIM(_xlfn.TEXTSPLIT(M1958,",")),
 _xlpm.b, TRIM(_xlfn.TEXTSPLIT(L1958,",")),
 IFERROR(_xlfn._xlws.FILTER(_xlpm.a, ISNA(MATCH(_xlpm.a,_xlpm.b,0))), "Không có khác biệt")
)</f>
        <v>Không có khác biệt</v>
      </c>
    </row>
    <row r="1959" spans="1:23" ht="71.25">
      <c r="A1959" s="44">
        <v>20252</v>
      </c>
      <c r="B1959" s="45" t="s">
        <v>8926</v>
      </c>
      <c r="C1959" s="44">
        <v>2024</v>
      </c>
      <c r="D1959" s="45" t="s">
        <v>1110</v>
      </c>
      <c r="E1959" s="45" t="s">
        <v>1095</v>
      </c>
      <c r="F1959" s="45" t="s">
        <v>1088</v>
      </c>
      <c r="G1959" s="45" t="s">
        <v>1107</v>
      </c>
      <c r="H1959" s="45" t="s">
        <v>1101</v>
      </c>
      <c r="I1959" s="44">
        <v>2410771</v>
      </c>
      <c r="J1959" s="45" t="s">
        <v>4634</v>
      </c>
      <c r="K1959" s="45" t="s">
        <v>1092</v>
      </c>
      <c r="L1959" s="45" t="s">
        <v>8951</v>
      </c>
      <c r="M1959" s="45" t="s">
        <v>8951</v>
      </c>
      <c r="N1959" s="44">
        <v>4</v>
      </c>
      <c r="O1959" s="44">
        <v>933000</v>
      </c>
      <c r="P1959" s="44">
        <v>3732000</v>
      </c>
      <c r="Q1959" s="44">
        <v>3732000</v>
      </c>
      <c r="R1959" s="44">
        <v>0</v>
      </c>
      <c r="S1959" s="42"/>
      <c r="W1959" s="5" t="str" cm="1">
        <f t="array" ref="W1959">_xlfn.LET(
 _xlpm.a, TRIM(_xlfn.TEXTSPLIT(M1959,",")),
 _xlpm.b, TRIM(_xlfn.TEXTSPLIT(L1959,",")),
 IFERROR(_xlfn._xlws.FILTER(_xlpm.a, ISNA(MATCH(_xlpm.a,_xlpm.b,0))), "Không có khác biệt")
)</f>
        <v>Không có khác biệt</v>
      </c>
    </row>
    <row r="1960" spans="1:23" ht="71.25">
      <c r="A1960" s="44">
        <v>20252</v>
      </c>
      <c r="B1960" s="45" t="s">
        <v>8926</v>
      </c>
      <c r="C1960" s="44">
        <v>2024</v>
      </c>
      <c r="D1960" s="45" t="s">
        <v>1086</v>
      </c>
      <c r="E1960" s="45" t="s">
        <v>1087</v>
      </c>
      <c r="F1960" s="45" t="s">
        <v>1088</v>
      </c>
      <c r="G1960" s="45" t="s">
        <v>1111</v>
      </c>
      <c r="H1960" s="45" t="s">
        <v>1090</v>
      </c>
      <c r="I1960" s="44">
        <v>2410453</v>
      </c>
      <c r="J1960" s="45" t="s">
        <v>3022</v>
      </c>
      <c r="K1960" s="45" t="s">
        <v>1092</v>
      </c>
      <c r="L1960" s="45" t="s">
        <v>9176</v>
      </c>
      <c r="M1960" s="45" t="s">
        <v>9788</v>
      </c>
      <c r="N1960" s="44">
        <v>14</v>
      </c>
      <c r="O1960" s="44">
        <v>933000</v>
      </c>
      <c r="P1960" s="44">
        <v>13062000</v>
      </c>
      <c r="Q1960" s="44">
        <v>13062000</v>
      </c>
      <c r="R1960" s="44">
        <v>0</v>
      </c>
      <c r="S1960" s="42"/>
      <c r="W1960" s="5" t="str" cm="1">
        <f t="array" ref="W1960">_xlfn.LET(
 _xlpm.a, TRIM(_xlfn.TEXTSPLIT(M1960,",")),
 _xlpm.b, TRIM(_xlfn.TEXTSPLIT(L1960,",")),
 IFERROR(_xlfn._xlws.FILTER(_xlpm.a, ISNA(MATCH(_xlpm.a,_xlpm.b,0))), "Không có khác biệt")
)</f>
        <v>Không có khác biệt</v>
      </c>
    </row>
    <row r="1961" spans="1:23" ht="71.25">
      <c r="A1961" s="44">
        <v>20252</v>
      </c>
      <c r="B1961" s="45" t="s">
        <v>8926</v>
      </c>
      <c r="C1961" s="44">
        <v>2025</v>
      </c>
      <c r="D1961" s="45" t="s">
        <v>1099</v>
      </c>
      <c r="E1961" s="45" t="s">
        <v>1087</v>
      </c>
      <c r="F1961" s="45" t="s">
        <v>1088</v>
      </c>
      <c r="G1961" s="45" t="s">
        <v>1124</v>
      </c>
      <c r="H1961" s="45" t="s">
        <v>1101</v>
      </c>
      <c r="I1961" s="44">
        <v>2510068</v>
      </c>
      <c r="J1961" s="45" t="s">
        <v>4635</v>
      </c>
      <c r="K1961" s="45" t="s">
        <v>1092</v>
      </c>
      <c r="L1961" s="45" t="s">
        <v>9531</v>
      </c>
      <c r="M1961" s="45" t="s">
        <v>9789</v>
      </c>
      <c r="N1961" s="44">
        <v>13</v>
      </c>
      <c r="O1961" s="44">
        <v>933000</v>
      </c>
      <c r="P1961" s="44">
        <v>12129000</v>
      </c>
      <c r="Q1961" s="44">
        <v>13052000</v>
      </c>
      <c r="R1961" s="44">
        <v>923000</v>
      </c>
      <c r="S1961" s="42"/>
      <c r="W1961" s="5" t="str" cm="1">
        <f t="array" ref="W1961">_xlfn.LET(
 _xlpm.a, TRIM(_xlfn.TEXTSPLIT(M1961,",")),
 _xlpm.b, TRIM(_xlfn.TEXTSPLIT(L1961,",")),
 IFERROR(_xlfn._xlws.FILTER(_xlpm.a, ISNA(MATCH(_xlpm.a,_xlpm.b,0))), "Không có khác biệt")
)</f>
        <v>Không có khác biệt</v>
      </c>
    </row>
    <row r="1962" spans="1:23" ht="71.25">
      <c r="A1962" s="44">
        <v>20252</v>
      </c>
      <c r="B1962" s="45" t="s">
        <v>8926</v>
      </c>
      <c r="C1962" s="44">
        <v>2023</v>
      </c>
      <c r="D1962" s="45" t="s">
        <v>1127</v>
      </c>
      <c r="E1962" s="45" t="s">
        <v>1095</v>
      </c>
      <c r="F1962" s="45" t="s">
        <v>1088</v>
      </c>
      <c r="G1962" s="45" t="s">
        <v>1089</v>
      </c>
      <c r="H1962" s="45" t="s">
        <v>1101</v>
      </c>
      <c r="I1962" s="45" t="s">
        <v>4636</v>
      </c>
      <c r="J1962" s="45" t="s">
        <v>4637</v>
      </c>
      <c r="K1962" s="45" t="s">
        <v>1092</v>
      </c>
      <c r="L1962" s="45" t="s">
        <v>8939</v>
      </c>
      <c r="M1962" s="42"/>
      <c r="N1962" s="44">
        <v>2</v>
      </c>
      <c r="O1962" s="44">
        <v>933000</v>
      </c>
      <c r="P1962" s="44">
        <v>1866000</v>
      </c>
      <c r="Q1962" s="44">
        <v>28000000</v>
      </c>
      <c r="R1962" s="44">
        <v>26134000</v>
      </c>
      <c r="S1962" s="42"/>
      <c r="W1962" s="5" t="str" cm="1">
        <f t="array" ref="W1962">_xlfn.LET(
 _xlpm.a, TRIM(_xlfn.TEXTSPLIT(M1962,",")),
 _xlpm.b, TRIM(_xlfn.TEXTSPLIT(L1962,",")),
 IFERROR(_xlfn._xlws.FILTER(_xlpm.a, ISNA(MATCH(_xlpm.a,_xlpm.b,0))), "Không có khác biệt")
)</f>
        <v>Không có khác biệt</v>
      </c>
    </row>
    <row r="1963" spans="1:23" ht="71.25">
      <c r="A1963" s="44">
        <v>20252</v>
      </c>
      <c r="B1963" s="45" t="s">
        <v>8926</v>
      </c>
      <c r="C1963" s="44">
        <v>2024</v>
      </c>
      <c r="D1963" s="45" t="s">
        <v>1110</v>
      </c>
      <c r="E1963" s="45" t="s">
        <v>1095</v>
      </c>
      <c r="F1963" s="45" t="s">
        <v>1088</v>
      </c>
      <c r="G1963" s="45" t="s">
        <v>1235</v>
      </c>
      <c r="H1963" s="45" t="s">
        <v>1101</v>
      </c>
      <c r="I1963" s="44">
        <v>2410854</v>
      </c>
      <c r="J1963" s="45" t="s">
        <v>4638</v>
      </c>
      <c r="K1963" s="45" t="s">
        <v>1368</v>
      </c>
      <c r="L1963" s="42"/>
      <c r="M1963" s="42"/>
      <c r="N1963" s="44">
        <v>0</v>
      </c>
      <c r="O1963" s="44">
        <v>1233000</v>
      </c>
      <c r="P1963" s="44">
        <v>0</v>
      </c>
      <c r="Q1963" s="44">
        <v>0</v>
      </c>
      <c r="R1963" s="44">
        <v>0</v>
      </c>
      <c r="S1963" s="42"/>
      <c r="W1963" s="5" t="str" cm="1">
        <f t="array" ref="W1963">_xlfn.LET(
 _xlpm.a, TRIM(_xlfn.TEXTSPLIT(M1963,",")),
 _xlpm.b, TRIM(_xlfn.TEXTSPLIT(L1963,",")),
 IFERROR(_xlfn._xlws.FILTER(_xlpm.a, ISNA(MATCH(_xlpm.a,_xlpm.b,0))), "Không có khác biệt")
)</f>
        <v>Không có khác biệt</v>
      </c>
    </row>
    <row r="1964" spans="1:23" ht="71.25">
      <c r="A1964" s="44">
        <v>20252</v>
      </c>
      <c r="B1964" s="45" t="s">
        <v>8926</v>
      </c>
      <c r="C1964" s="44">
        <v>2021</v>
      </c>
      <c r="D1964" s="45" t="s">
        <v>1180</v>
      </c>
      <c r="E1964" s="45" t="s">
        <v>1095</v>
      </c>
      <c r="F1964" s="45" t="s">
        <v>1088</v>
      </c>
      <c r="G1964" s="45" t="s">
        <v>1089</v>
      </c>
      <c r="H1964" s="45" t="s">
        <v>1101</v>
      </c>
      <c r="I1964" s="45" t="s">
        <v>4640</v>
      </c>
      <c r="J1964" s="45" t="s">
        <v>4641</v>
      </c>
      <c r="K1964" s="45" t="s">
        <v>1092</v>
      </c>
      <c r="L1964" s="42"/>
      <c r="M1964" s="42"/>
      <c r="N1964" s="44">
        <v>0</v>
      </c>
      <c r="O1964" s="44">
        <v>933000</v>
      </c>
      <c r="P1964" s="44">
        <v>0</v>
      </c>
      <c r="Q1964" s="44">
        <v>0</v>
      </c>
      <c r="R1964" s="44">
        <v>0</v>
      </c>
      <c r="S1964" s="42"/>
      <c r="W1964" s="5" t="str" cm="1">
        <f t="array" ref="W1964">_xlfn.LET(
 _xlpm.a, TRIM(_xlfn.TEXTSPLIT(M1964,",")),
 _xlpm.b, TRIM(_xlfn.TEXTSPLIT(L1964,",")),
 IFERROR(_xlfn._xlws.FILTER(_xlpm.a, ISNA(MATCH(_xlpm.a,_xlpm.b,0))), "Không có khác biệt")
)</f>
        <v>Không có khác biệt</v>
      </c>
    </row>
    <row r="1965" spans="1:23" ht="71.25">
      <c r="A1965" s="44">
        <v>20252</v>
      </c>
      <c r="B1965" s="45" t="s">
        <v>8926</v>
      </c>
      <c r="C1965" s="44">
        <v>2024</v>
      </c>
      <c r="D1965" s="45" t="s">
        <v>1086</v>
      </c>
      <c r="E1965" s="45" t="s">
        <v>1087</v>
      </c>
      <c r="F1965" s="45" t="s">
        <v>1088</v>
      </c>
      <c r="G1965" s="45" t="s">
        <v>1124</v>
      </c>
      <c r="H1965" s="45" t="s">
        <v>1090</v>
      </c>
      <c r="I1965" s="44">
        <v>2410359</v>
      </c>
      <c r="J1965" s="45" t="s">
        <v>4642</v>
      </c>
      <c r="K1965" s="45" t="s">
        <v>1092</v>
      </c>
      <c r="L1965" s="45" t="s">
        <v>9790</v>
      </c>
      <c r="M1965" s="45" t="s">
        <v>9791</v>
      </c>
      <c r="N1965" s="44">
        <v>12</v>
      </c>
      <c r="O1965" s="44">
        <v>933000</v>
      </c>
      <c r="P1965" s="44">
        <v>11196000</v>
      </c>
      <c r="Q1965" s="44">
        <v>11196000</v>
      </c>
      <c r="R1965" s="44">
        <v>0</v>
      </c>
      <c r="S1965" s="42"/>
      <c r="W1965" s="5" t="str" cm="1">
        <f t="array" ref="W1965">_xlfn.LET(
 _xlpm.a, TRIM(_xlfn.TEXTSPLIT(M1965,",")),
 _xlpm.b, TRIM(_xlfn.TEXTSPLIT(L1965,",")),
 IFERROR(_xlfn._xlws.FILTER(_xlpm.a, ISNA(MATCH(_xlpm.a,_xlpm.b,0))), "Không có khác biệt")
)</f>
        <v>Không có khác biệt</v>
      </c>
    </row>
    <row r="1966" spans="1:23" ht="85.5">
      <c r="A1966" s="44">
        <v>20252</v>
      </c>
      <c r="B1966" s="45" t="s">
        <v>8926</v>
      </c>
      <c r="C1966" s="44">
        <v>2024</v>
      </c>
      <c r="D1966" s="45" t="s">
        <v>1086</v>
      </c>
      <c r="E1966" s="45" t="s">
        <v>1087</v>
      </c>
      <c r="F1966" s="45" t="s">
        <v>1088</v>
      </c>
      <c r="G1966" s="45" t="s">
        <v>1155</v>
      </c>
      <c r="H1966" s="45" t="s">
        <v>1090</v>
      </c>
      <c r="I1966" s="44">
        <v>2410883</v>
      </c>
      <c r="J1966" s="45" t="s">
        <v>4643</v>
      </c>
      <c r="K1966" s="45" t="s">
        <v>1092</v>
      </c>
      <c r="L1966" s="45" t="s">
        <v>9792</v>
      </c>
      <c r="M1966" s="45" t="s">
        <v>9793</v>
      </c>
      <c r="N1966" s="44">
        <v>16</v>
      </c>
      <c r="O1966" s="44">
        <v>933000</v>
      </c>
      <c r="P1966" s="44">
        <v>14928000</v>
      </c>
      <c r="Q1966" s="44">
        <v>14928000</v>
      </c>
      <c r="R1966" s="44">
        <v>0</v>
      </c>
      <c r="S1966" s="42"/>
      <c r="W1966" s="5" t="str" cm="1">
        <f t="array" ref="W1966">_xlfn.LET(
 _xlpm.a, TRIM(_xlfn.TEXTSPLIT(M1966,",")),
 _xlpm.b, TRIM(_xlfn.TEXTSPLIT(L1966,",")),
 IFERROR(_xlfn._xlws.FILTER(_xlpm.a, ISNA(MATCH(_xlpm.a,_xlpm.b,0))), "Không có khác biệt")
)</f>
        <v>Không có khác biệt</v>
      </c>
    </row>
    <row r="1967" spans="1:23" ht="85.5">
      <c r="A1967" s="44">
        <v>20252</v>
      </c>
      <c r="B1967" s="45" t="s">
        <v>8926</v>
      </c>
      <c r="C1967" s="44">
        <v>2024</v>
      </c>
      <c r="D1967" s="45" t="s">
        <v>1086</v>
      </c>
      <c r="E1967" s="45" t="s">
        <v>1087</v>
      </c>
      <c r="F1967" s="45" t="s">
        <v>1088</v>
      </c>
      <c r="G1967" s="45" t="s">
        <v>1111</v>
      </c>
      <c r="H1967" s="45" t="s">
        <v>1090</v>
      </c>
      <c r="I1967" s="44">
        <v>2410697</v>
      </c>
      <c r="J1967" s="45" t="s">
        <v>4644</v>
      </c>
      <c r="K1967" s="45" t="s">
        <v>1092</v>
      </c>
      <c r="L1967" s="45" t="s">
        <v>9634</v>
      </c>
      <c r="M1967" s="45" t="s">
        <v>9794</v>
      </c>
      <c r="N1967" s="44">
        <v>16</v>
      </c>
      <c r="O1967" s="44">
        <v>933000</v>
      </c>
      <c r="P1967" s="44">
        <v>14928000</v>
      </c>
      <c r="Q1967" s="44">
        <v>14928000</v>
      </c>
      <c r="R1967" s="44">
        <v>0</v>
      </c>
      <c r="S1967" s="42"/>
      <c r="W1967" s="5" t="str" cm="1">
        <f t="array" ref="W1967">_xlfn.LET(
 _xlpm.a, TRIM(_xlfn.TEXTSPLIT(M1967,",")),
 _xlpm.b, TRIM(_xlfn.TEXTSPLIT(L1967,",")),
 IFERROR(_xlfn._xlws.FILTER(_xlpm.a, ISNA(MATCH(_xlpm.a,_xlpm.b,0))), "Không có khác biệt")
)</f>
        <v>Không có khác biệt</v>
      </c>
    </row>
    <row r="1968" spans="1:23" ht="71.25">
      <c r="A1968" s="44">
        <v>20252</v>
      </c>
      <c r="B1968" s="45" t="s">
        <v>8926</v>
      </c>
      <c r="C1968" s="44">
        <v>2024</v>
      </c>
      <c r="D1968" s="45" t="s">
        <v>1110</v>
      </c>
      <c r="E1968" s="45" t="s">
        <v>1095</v>
      </c>
      <c r="F1968" s="45" t="s">
        <v>1088</v>
      </c>
      <c r="G1968" s="45" t="s">
        <v>1107</v>
      </c>
      <c r="H1968" s="45" t="s">
        <v>1101</v>
      </c>
      <c r="I1968" s="44">
        <v>2410157</v>
      </c>
      <c r="J1968" s="45" t="s">
        <v>3909</v>
      </c>
      <c r="K1968" s="45" t="s">
        <v>1092</v>
      </c>
      <c r="L1968" s="42"/>
      <c r="M1968" s="42"/>
      <c r="N1968" s="44">
        <v>0</v>
      </c>
      <c r="O1968" s="44">
        <v>933000</v>
      </c>
      <c r="P1968" s="44">
        <v>0</v>
      </c>
      <c r="Q1968" s="44">
        <v>28000000</v>
      </c>
      <c r="R1968" s="44">
        <v>28000000</v>
      </c>
      <c r="S1968" s="42"/>
      <c r="W1968" s="5" t="str" cm="1">
        <f t="array" ref="W1968">_xlfn.LET(
 _xlpm.a, TRIM(_xlfn.TEXTSPLIT(M1968,",")),
 _xlpm.b, TRIM(_xlfn.TEXTSPLIT(L1968,",")),
 IFERROR(_xlfn._xlws.FILTER(_xlpm.a, ISNA(MATCH(_xlpm.a,_xlpm.b,0))), "Không có khác biệt")
)</f>
        <v>Không có khác biệt</v>
      </c>
    </row>
    <row r="1969" spans="1:23" ht="71.25">
      <c r="A1969" s="44">
        <v>20252</v>
      </c>
      <c r="B1969" s="45" t="s">
        <v>8926</v>
      </c>
      <c r="C1969" s="44">
        <v>2025</v>
      </c>
      <c r="D1969" s="45" t="s">
        <v>1296</v>
      </c>
      <c r="E1969" s="45" t="s">
        <v>1087</v>
      </c>
      <c r="F1969" s="45" t="s">
        <v>1088</v>
      </c>
      <c r="G1969" s="45" t="s">
        <v>1192</v>
      </c>
      <c r="H1969" s="45" t="s">
        <v>1101</v>
      </c>
      <c r="I1969" s="44">
        <v>2510820</v>
      </c>
      <c r="J1969" s="45" t="s">
        <v>4645</v>
      </c>
      <c r="K1969" s="45" t="s">
        <v>1092</v>
      </c>
      <c r="L1969" s="45" t="s">
        <v>9439</v>
      </c>
      <c r="M1969" s="45" t="s">
        <v>9795</v>
      </c>
      <c r="N1969" s="44">
        <v>11</v>
      </c>
      <c r="O1969" s="44">
        <v>1225000</v>
      </c>
      <c r="P1969" s="44">
        <v>13475000</v>
      </c>
      <c r="Q1969" s="44">
        <v>14700000</v>
      </c>
      <c r="R1969" s="44">
        <v>1225000</v>
      </c>
      <c r="S1969" s="42"/>
      <c r="W1969" s="5" t="str" cm="1">
        <f t="array" ref="W1969">_xlfn.LET(
 _xlpm.a, TRIM(_xlfn.TEXTSPLIT(M1969,",")),
 _xlpm.b, TRIM(_xlfn.TEXTSPLIT(L1969,",")),
 IFERROR(_xlfn._xlws.FILTER(_xlpm.a, ISNA(MATCH(_xlpm.a,_xlpm.b,0))), "Không có khác biệt")
)</f>
        <v>Không có khác biệt</v>
      </c>
    </row>
    <row r="1970" spans="1:23" ht="71.25">
      <c r="A1970" s="44">
        <v>20252</v>
      </c>
      <c r="B1970" s="45" t="s">
        <v>8926</v>
      </c>
      <c r="C1970" s="44">
        <v>2024</v>
      </c>
      <c r="D1970" s="45" t="s">
        <v>1110</v>
      </c>
      <c r="E1970" s="45" t="s">
        <v>1095</v>
      </c>
      <c r="F1970" s="45" t="s">
        <v>1088</v>
      </c>
      <c r="G1970" s="45" t="s">
        <v>1089</v>
      </c>
      <c r="H1970" s="45" t="s">
        <v>1101</v>
      </c>
      <c r="I1970" s="44">
        <v>2410869</v>
      </c>
      <c r="J1970" s="45" t="s">
        <v>4646</v>
      </c>
      <c r="K1970" s="45" t="s">
        <v>1092</v>
      </c>
      <c r="L1970" s="42"/>
      <c r="M1970" s="42"/>
      <c r="N1970" s="44">
        <v>0</v>
      </c>
      <c r="O1970" s="44">
        <v>933000</v>
      </c>
      <c r="P1970" s="44">
        <v>0</v>
      </c>
      <c r="Q1970" s="44">
        <v>28000000</v>
      </c>
      <c r="R1970" s="44">
        <v>28000000</v>
      </c>
      <c r="S1970" s="42"/>
      <c r="W1970" s="5" t="str" cm="1">
        <f t="array" ref="W1970">_xlfn.LET(
 _xlpm.a, TRIM(_xlfn.TEXTSPLIT(M1970,",")),
 _xlpm.b, TRIM(_xlfn.TEXTSPLIT(L1970,",")),
 IFERROR(_xlfn._xlws.FILTER(_xlpm.a, ISNA(MATCH(_xlpm.a,_xlpm.b,0))), "Không có khác biệt")
)</f>
        <v>Không có khác biệt</v>
      </c>
    </row>
    <row r="1971" spans="1:23" ht="71.25">
      <c r="A1971" s="44">
        <v>20252</v>
      </c>
      <c r="B1971" s="45" t="s">
        <v>8926</v>
      </c>
      <c r="C1971" s="44">
        <v>2024</v>
      </c>
      <c r="D1971" s="45" t="s">
        <v>1110</v>
      </c>
      <c r="E1971" s="45" t="s">
        <v>1095</v>
      </c>
      <c r="F1971" s="45" t="s">
        <v>1088</v>
      </c>
      <c r="G1971" s="45" t="s">
        <v>1175</v>
      </c>
      <c r="H1971" s="45" t="s">
        <v>1101</v>
      </c>
      <c r="I1971" s="44">
        <v>2411160</v>
      </c>
      <c r="J1971" s="45" t="s">
        <v>4647</v>
      </c>
      <c r="K1971" s="45" t="s">
        <v>1092</v>
      </c>
      <c r="L1971" s="42"/>
      <c r="M1971" s="42"/>
      <c r="N1971" s="44">
        <v>0</v>
      </c>
      <c r="O1971" s="44">
        <v>933000</v>
      </c>
      <c r="P1971" s="44">
        <v>0</v>
      </c>
      <c r="Q1971" s="44">
        <v>28000000</v>
      </c>
      <c r="R1971" s="44">
        <v>28000000</v>
      </c>
      <c r="S1971" s="138"/>
      <c r="W1971" s="5" t="str" cm="1">
        <f t="array" ref="W1971">_xlfn.LET(
 _xlpm.a, TRIM(_xlfn.TEXTSPLIT(M1971,",")),
 _xlpm.b, TRIM(_xlfn.TEXTSPLIT(L1971,",")),
 IFERROR(_xlfn._xlws.FILTER(_xlpm.a, ISNA(MATCH(_xlpm.a,_xlpm.b,0))), "Không có khác biệt")
)</f>
        <v>Không có khác biệt</v>
      </c>
    </row>
    <row r="1972" spans="1:23" ht="71.25">
      <c r="A1972" s="44">
        <v>20252</v>
      </c>
      <c r="B1972" s="45" t="s">
        <v>8926</v>
      </c>
      <c r="C1972" s="44">
        <v>2024</v>
      </c>
      <c r="D1972" s="45" t="s">
        <v>1086</v>
      </c>
      <c r="E1972" s="45" t="s">
        <v>1087</v>
      </c>
      <c r="F1972" s="45" t="s">
        <v>1088</v>
      </c>
      <c r="G1972" s="45" t="s">
        <v>1128</v>
      </c>
      <c r="H1972" s="45" t="s">
        <v>1090</v>
      </c>
      <c r="I1972" s="44">
        <v>2410802</v>
      </c>
      <c r="J1972" s="45" t="s">
        <v>4648</v>
      </c>
      <c r="K1972" s="45" t="s">
        <v>1092</v>
      </c>
      <c r="L1972" s="45" t="s">
        <v>9796</v>
      </c>
      <c r="M1972" s="45" t="s">
        <v>9797</v>
      </c>
      <c r="N1972" s="44">
        <v>11</v>
      </c>
      <c r="O1972" s="44">
        <v>933000</v>
      </c>
      <c r="P1972" s="44">
        <v>10263000</v>
      </c>
      <c r="Q1972" s="44">
        <v>13995000</v>
      </c>
      <c r="R1972" s="44">
        <v>3732000</v>
      </c>
      <c r="S1972" s="138"/>
      <c r="W1972" s="5" t="str" cm="1">
        <f t="array" ref="W1972">_xlfn.LET(
 _xlpm.a, TRIM(_xlfn.TEXTSPLIT(M1972,",")),
 _xlpm.b, TRIM(_xlfn.TEXTSPLIT(L1972,",")),
 IFERROR(_xlfn._xlws.FILTER(_xlpm.a, ISNA(MATCH(_xlpm.a,_xlpm.b,0))), "Không có khác biệt")
)</f>
        <v>CHE1.003</v>
      </c>
    </row>
    <row r="1973" spans="1:23" ht="71.25">
      <c r="A1973" s="44">
        <v>20252</v>
      </c>
      <c r="B1973" s="45" t="s">
        <v>8926</v>
      </c>
      <c r="C1973" s="44">
        <v>2025</v>
      </c>
      <c r="D1973" s="45" t="s">
        <v>1117</v>
      </c>
      <c r="E1973" s="45" t="s">
        <v>1087</v>
      </c>
      <c r="F1973" s="45" t="s">
        <v>1088</v>
      </c>
      <c r="G1973" s="45" t="s">
        <v>1118</v>
      </c>
      <c r="H1973" s="45" t="s">
        <v>1090</v>
      </c>
      <c r="I1973" s="44">
        <v>2510834</v>
      </c>
      <c r="J1973" s="45" t="s">
        <v>4649</v>
      </c>
      <c r="K1973" s="45" t="s">
        <v>1092</v>
      </c>
      <c r="L1973" s="42"/>
      <c r="M1973" s="42"/>
      <c r="N1973" s="44">
        <v>0</v>
      </c>
      <c r="O1973" s="44">
        <v>933000</v>
      </c>
      <c r="P1973" s="44">
        <v>0</v>
      </c>
      <c r="Q1973" s="44">
        <v>26124000</v>
      </c>
      <c r="R1973" s="44">
        <v>26124000</v>
      </c>
      <c r="S1973" s="42"/>
      <c r="W1973" s="5" t="str" cm="1">
        <f t="array" ref="W1973">_xlfn.LET(
 _xlpm.a, TRIM(_xlfn.TEXTSPLIT(M1973,",")),
 _xlpm.b, TRIM(_xlfn.TEXTSPLIT(L1973,",")),
 IFERROR(_xlfn._xlws.FILTER(_xlpm.a, ISNA(MATCH(_xlpm.a,_xlpm.b,0))), "Không có khác biệt")
)</f>
        <v>Không có khác biệt</v>
      </c>
    </row>
    <row r="1974" spans="1:23" ht="71.25">
      <c r="A1974" s="44">
        <v>20252</v>
      </c>
      <c r="B1974" s="45" t="s">
        <v>8926</v>
      </c>
      <c r="C1974" s="44">
        <v>2022</v>
      </c>
      <c r="D1974" s="45" t="s">
        <v>1144</v>
      </c>
      <c r="E1974" s="45" t="s">
        <v>1095</v>
      </c>
      <c r="F1974" s="45" t="s">
        <v>1088</v>
      </c>
      <c r="G1974" s="45" t="s">
        <v>1165</v>
      </c>
      <c r="H1974" s="45" t="s">
        <v>1090</v>
      </c>
      <c r="I1974" s="45" t="s">
        <v>4650</v>
      </c>
      <c r="J1974" s="45" t="s">
        <v>4651</v>
      </c>
      <c r="K1974" s="45" t="s">
        <v>1092</v>
      </c>
      <c r="L1974" s="45" t="s">
        <v>8939</v>
      </c>
      <c r="M1974" s="42"/>
      <c r="N1974" s="44">
        <v>2</v>
      </c>
      <c r="O1974" s="44">
        <v>933000</v>
      </c>
      <c r="P1974" s="44">
        <v>1866000</v>
      </c>
      <c r="Q1974" s="44">
        <v>23300000</v>
      </c>
      <c r="R1974" s="44">
        <v>21434000</v>
      </c>
      <c r="S1974" s="42"/>
      <c r="W1974" s="5" t="str" cm="1">
        <f t="array" ref="W1974">_xlfn.LET(
 _xlpm.a, TRIM(_xlfn.TEXTSPLIT(M1974,",")),
 _xlpm.b, TRIM(_xlfn.TEXTSPLIT(L1974,",")),
 IFERROR(_xlfn._xlws.FILTER(_xlpm.a, ISNA(MATCH(_xlpm.a,_xlpm.b,0))), "Không có khác biệt")
)</f>
        <v>Không có khác biệt</v>
      </c>
    </row>
    <row r="1975" spans="1:23" ht="71.25">
      <c r="A1975" s="44">
        <v>20252</v>
      </c>
      <c r="B1975" s="45" t="s">
        <v>8926</v>
      </c>
      <c r="C1975" s="44">
        <v>2025</v>
      </c>
      <c r="D1975" s="45" t="s">
        <v>1117</v>
      </c>
      <c r="E1975" s="45" t="s">
        <v>1087</v>
      </c>
      <c r="F1975" s="45" t="s">
        <v>1088</v>
      </c>
      <c r="G1975" s="45" t="s">
        <v>1124</v>
      </c>
      <c r="H1975" s="45" t="s">
        <v>1090</v>
      </c>
      <c r="I1975" s="44">
        <v>2511258</v>
      </c>
      <c r="J1975" s="45" t="s">
        <v>4652</v>
      </c>
      <c r="K1975" s="45" t="s">
        <v>1092</v>
      </c>
      <c r="L1975" s="42"/>
      <c r="M1975" s="42"/>
      <c r="N1975" s="44">
        <v>0</v>
      </c>
      <c r="O1975" s="44">
        <v>933000</v>
      </c>
      <c r="P1975" s="44">
        <v>0</v>
      </c>
      <c r="Q1975" s="44">
        <v>26124000</v>
      </c>
      <c r="R1975" s="44">
        <v>26124000</v>
      </c>
      <c r="S1975" s="42"/>
      <c r="W1975" s="5" t="str" cm="1">
        <f t="array" ref="W1975">_xlfn.LET(
 _xlpm.a, TRIM(_xlfn.TEXTSPLIT(M1975,",")),
 _xlpm.b, TRIM(_xlfn.TEXTSPLIT(L1975,",")),
 IFERROR(_xlfn._xlws.FILTER(_xlpm.a, ISNA(MATCH(_xlpm.a,_xlpm.b,0))), "Không có khác biệt")
)</f>
        <v>Không có khác biệt</v>
      </c>
    </row>
    <row r="1976" spans="1:23" ht="71.25">
      <c r="A1976" s="44">
        <v>20252</v>
      </c>
      <c r="B1976" s="45" t="s">
        <v>8926</v>
      </c>
      <c r="C1976" s="44">
        <v>2025</v>
      </c>
      <c r="D1976" s="42"/>
      <c r="E1976" s="45" t="s">
        <v>1087</v>
      </c>
      <c r="F1976" s="45" t="s">
        <v>19</v>
      </c>
      <c r="G1976" s="45" t="s">
        <v>2059</v>
      </c>
      <c r="H1976" s="42"/>
      <c r="I1976" s="45" t="s">
        <v>4653</v>
      </c>
      <c r="J1976" s="45" t="s">
        <v>4654</v>
      </c>
      <c r="K1976" s="42"/>
      <c r="L1976" s="42"/>
      <c r="M1976" s="42"/>
      <c r="N1976" s="44">
        <v>0</v>
      </c>
      <c r="O1976" s="44">
        <v>0</v>
      </c>
      <c r="P1976" s="44">
        <v>0</v>
      </c>
      <c r="Q1976" s="44">
        <v>0</v>
      </c>
      <c r="R1976" s="44">
        <v>0</v>
      </c>
      <c r="S1976" s="42"/>
      <c r="W1976" s="5" t="str" cm="1">
        <f t="array" ref="W1976">_xlfn.LET(
 _xlpm.a, TRIM(_xlfn.TEXTSPLIT(M1976,",")),
 _xlpm.b, TRIM(_xlfn.TEXTSPLIT(L1976,",")),
 IFERROR(_xlfn._xlws.FILTER(_xlpm.a, ISNA(MATCH(_xlpm.a,_xlpm.b,0))), "Không có khác biệt")
)</f>
        <v>Không có khác biệt</v>
      </c>
    </row>
    <row r="1977" spans="1:23" ht="71.25">
      <c r="A1977" s="44">
        <v>20252</v>
      </c>
      <c r="B1977" s="45" t="s">
        <v>8926</v>
      </c>
      <c r="C1977" s="44">
        <v>2025</v>
      </c>
      <c r="D1977" s="45" t="s">
        <v>1099</v>
      </c>
      <c r="E1977" s="45" t="s">
        <v>1087</v>
      </c>
      <c r="F1977" s="45" t="s">
        <v>1088</v>
      </c>
      <c r="G1977" s="45" t="s">
        <v>1107</v>
      </c>
      <c r="H1977" s="45" t="s">
        <v>1101</v>
      </c>
      <c r="I1977" s="44">
        <v>2510323</v>
      </c>
      <c r="J1977" s="45" t="s">
        <v>4655</v>
      </c>
      <c r="K1977" s="45" t="s">
        <v>1092</v>
      </c>
      <c r="L1977" s="45" t="s">
        <v>8983</v>
      </c>
      <c r="M1977" s="45" t="s">
        <v>9060</v>
      </c>
      <c r="N1977" s="44">
        <v>11</v>
      </c>
      <c r="O1977" s="44">
        <v>933000</v>
      </c>
      <c r="P1977" s="44">
        <v>10263000</v>
      </c>
      <c r="Q1977" s="44">
        <v>7454000</v>
      </c>
      <c r="R1977" s="44">
        <v>-2809000</v>
      </c>
      <c r="S1977" s="42"/>
      <c r="W1977" s="5" t="str" cm="1">
        <f t="array" ref="W1977">_xlfn.LET(
 _xlpm.a, TRIM(_xlfn.TEXTSPLIT(M1977,",")),
 _xlpm.b, TRIM(_xlfn.TEXTSPLIT(L1977,",")),
 IFERROR(_xlfn._xlws.FILTER(_xlpm.a, ISNA(MATCH(_xlpm.a,_xlpm.b,0))), "Không có khác biệt")
)</f>
        <v>Không có khác biệt</v>
      </c>
    </row>
    <row r="1978" spans="1:23" ht="71.25">
      <c r="A1978" s="44">
        <v>20252</v>
      </c>
      <c r="B1978" s="45" t="s">
        <v>8926</v>
      </c>
      <c r="C1978" s="44">
        <v>2023</v>
      </c>
      <c r="D1978" s="45" t="s">
        <v>1197</v>
      </c>
      <c r="E1978" s="45" t="s">
        <v>1095</v>
      </c>
      <c r="F1978" s="45" t="s">
        <v>1088</v>
      </c>
      <c r="G1978" s="45" t="s">
        <v>1268</v>
      </c>
      <c r="H1978" s="45" t="s">
        <v>1090</v>
      </c>
      <c r="I1978" s="45" t="s">
        <v>4656</v>
      </c>
      <c r="J1978" s="45" t="s">
        <v>4657</v>
      </c>
      <c r="K1978" s="45" t="s">
        <v>1092</v>
      </c>
      <c r="L1978" s="42"/>
      <c r="M1978" s="42"/>
      <c r="N1978" s="44">
        <v>0</v>
      </c>
      <c r="O1978" s="44">
        <v>933000</v>
      </c>
      <c r="P1978" s="44">
        <v>0</v>
      </c>
      <c r="Q1978" s="44">
        <v>28000000</v>
      </c>
      <c r="R1978" s="44">
        <v>28000000</v>
      </c>
      <c r="S1978" s="42"/>
      <c r="W1978" s="5" t="str" cm="1">
        <f t="array" ref="W1978">_xlfn.LET(
 _xlpm.a, TRIM(_xlfn.TEXTSPLIT(M1978,",")),
 _xlpm.b, TRIM(_xlfn.TEXTSPLIT(L1978,",")),
 IFERROR(_xlfn._xlws.FILTER(_xlpm.a, ISNA(MATCH(_xlpm.a,_xlpm.b,0))), "Không có khác biệt")
)</f>
        <v>Không có khác biệt</v>
      </c>
    </row>
    <row r="1979" spans="1:23" ht="71.25">
      <c r="A1979" s="44">
        <v>20252</v>
      </c>
      <c r="B1979" s="45" t="s">
        <v>8926</v>
      </c>
      <c r="C1979" s="44">
        <v>2025</v>
      </c>
      <c r="D1979" s="45" t="s">
        <v>1120</v>
      </c>
      <c r="E1979" s="45" t="s">
        <v>1087</v>
      </c>
      <c r="F1979" s="45" t="s">
        <v>19</v>
      </c>
      <c r="G1979" s="45" t="s">
        <v>1096</v>
      </c>
      <c r="H1979" s="42"/>
      <c r="I1979" s="44">
        <v>2540116</v>
      </c>
      <c r="J1979" s="45" t="s">
        <v>4658</v>
      </c>
      <c r="K1979" s="45" t="s">
        <v>1092</v>
      </c>
      <c r="L1979" s="42"/>
      <c r="M1979" s="42"/>
      <c r="N1979" s="44">
        <v>0</v>
      </c>
      <c r="O1979" s="44">
        <v>0</v>
      </c>
      <c r="P1979" s="44">
        <v>0</v>
      </c>
      <c r="Q1979" s="44">
        <v>28000000</v>
      </c>
      <c r="R1979" s="44">
        <v>28000000</v>
      </c>
      <c r="S1979" s="42"/>
      <c r="W1979" s="5" t="str" cm="1">
        <f t="array" ref="W1979">_xlfn.LET(
 _xlpm.a, TRIM(_xlfn.TEXTSPLIT(M1979,",")),
 _xlpm.b, TRIM(_xlfn.TEXTSPLIT(L1979,",")),
 IFERROR(_xlfn._xlws.FILTER(_xlpm.a, ISNA(MATCH(_xlpm.a,_xlpm.b,0))), "Không có khác biệt")
)</f>
        <v>Không có khác biệt</v>
      </c>
    </row>
    <row r="1980" spans="1:23" ht="71.25">
      <c r="A1980" s="44">
        <v>20252</v>
      </c>
      <c r="B1980" s="45" t="s">
        <v>8926</v>
      </c>
      <c r="C1980" s="44">
        <v>2022</v>
      </c>
      <c r="D1980" s="45" t="s">
        <v>1141</v>
      </c>
      <c r="E1980" s="45" t="s">
        <v>1095</v>
      </c>
      <c r="F1980" s="45" t="s">
        <v>1088</v>
      </c>
      <c r="G1980" s="45" t="s">
        <v>1272</v>
      </c>
      <c r="H1980" s="45" t="s">
        <v>1101</v>
      </c>
      <c r="I1980" s="45" t="s">
        <v>4659</v>
      </c>
      <c r="J1980" s="45" t="s">
        <v>4660</v>
      </c>
      <c r="K1980" s="45" t="s">
        <v>1092</v>
      </c>
      <c r="L1980" s="42"/>
      <c r="M1980" s="42"/>
      <c r="N1980" s="44">
        <v>0</v>
      </c>
      <c r="O1980" s="44">
        <v>933000</v>
      </c>
      <c r="P1980" s="44">
        <v>0</v>
      </c>
      <c r="Q1980" s="44">
        <v>0</v>
      </c>
      <c r="R1980" s="44">
        <v>0</v>
      </c>
      <c r="S1980" s="42"/>
      <c r="W1980" s="5" t="str" cm="1">
        <f t="array" ref="W1980">_xlfn.LET(
 _xlpm.a, TRIM(_xlfn.TEXTSPLIT(M1980,",")),
 _xlpm.b, TRIM(_xlfn.TEXTSPLIT(L1980,",")),
 IFERROR(_xlfn._xlws.FILTER(_xlpm.a, ISNA(MATCH(_xlpm.a,_xlpm.b,0))), "Không có khác biệt")
)</f>
        <v>Không có khác biệt</v>
      </c>
    </row>
    <row r="1981" spans="1:23" ht="71.25">
      <c r="A1981" s="44">
        <v>20252</v>
      </c>
      <c r="B1981" s="45" t="s">
        <v>8926</v>
      </c>
      <c r="C1981" s="44">
        <v>2025</v>
      </c>
      <c r="D1981" s="45" t="s">
        <v>1099</v>
      </c>
      <c r="E1981" s="45" t="s">
        <v>1087</v>
      </c>
      <c r="F1981" s="45" t="s">
        <v>1088</v>
      </c>
      <c r="G1981" s="45" t="s">
        <v>1104</v>
      </c>
      <c r="H1981" s="45" t="s">
        <v>1101</v>
      </c>
      <c r="I1981" s="44">
        <v>2510351</v>
      </c>
      <c r="J1981" s="45" t="s">
        <v>3528</v>
      </c>
      <c r="K1981" s="45" t="s">
        <v>1092</v>
      </c>
      <c r="L1981" s="45" t="s">
        <v>9310</v>
      </c>
      <c r="M1981" s="45" t="s">
        <v>9798</v>
      </c>
      <c r="N1981" s="44">
        <v>17</v>
      </c>
      <c r="O1981" s="44">
        <v>933000</v>
      </c>
      <c r="P1981" s="44">
        <v>15861000</v>
      </c>
      <c r="Q1981" s="44">
        <v>13052000</v>
      </c>
      <c r="R1981" s="44">
        <v>-2809000</v>
      </c>
      <c r="S1981" s="42"/>
      <c r="W1981" s="5" t="str" cm="1">
        <f t="array" ref="W1981">_xlfn.LET(
 _xlpm.a, TRIM(_xlfn.TEXTSPLIT(M1981,",")),
 _xlpm.b, TRIM(_xlfn.TEXTSPLIT(L1981,",")),
 IFERROR(_xlfn._xlws.FILTER(_xlpm.a, ISNA(MATCH(_xlpm.a,_xlpm.b,0))), "Không có khác biệt")
)</f>
        <v>Không có khác biệt</v>
      </c>
    </row>
    <row r="1982" spans="1:23" ht="71.25">
      <c r="A1982" s="44">
        <v>20252</v>
      </c>
      <c r="B1982" s="45" t="s">
        <v>8926</v>
      </c>
      <c r="C1982" s="44">
        <v>2023</v>
      </c>
      <c r="D1982" s="45" t="s">
        <v>1127</v>
      </c>
      <c r="E1982" s="45" t="s">
        <v>1095</v>
      </c>
      <c r="F1982" s="45" t="s">
        <v>1088</v>
      </c>
      <c r="G1982" s="45" t="s">
        <v>1155</v>
      </c>
      <c r="H1982" s="45" t="s">
        <v>1101</v>
      </c>
      <c r="I1982" s="45" t="s">
        <v>4662</v>
      </c>
      <c r="J1982" s="45" t="s">
        <v>4663</v>
      </c>
      <c r="K1982" s="45" t="s">
        <v>1092</v>
      </c>
      <c r="L1982" s="45" t="s">
        <v>8939</v>
      </c>
      <c r="M1982" s="42"/>
      <c r="N1982" s="44">
        <v>2</v>
      </c>
      <c r="O1982" s="44">
        <v>933000</v>
      </c>
      <c r="P1982" s="44">
        <v>1866000</v>
      </c>
      <c r="Q1982" s="44">
        <v>28000000</v>
      </c>
      <c r="R1982" s="44">
        <v>26134000</v>
      </c>
      <c r="S1982" s="42"/>
      <c r="W1982" s="5" t="str" cm="1">
        <f t="array" ref="W1982">_xlfn.LET(
 _xlpm.a, TRIM(_xlfn.TEXTSPLIT(M1982,",")),
 _xlpm.b, TRIM(_xlfn.TEXTSPLIT(L1982,",")),
 IFERROR(_xlfn._xlws.FILTER(_xlpm.a, ISNA(MATCH(_xlpm.a,_xlpm.b,0))), "Không có khác biệt")
)</f>
        <v>Không có khác biệt</v>
      </c>
    </row>
    <row r="1983" spans="1:23" ht="71.25">
      <c r="A1983" s="44">
        <v>20252</v>
      </c>
      <c r="B1983" s="45" t="s">
        <v>8926</v>
      </c>
      <c r="C1983" s="44">
        <v>2023</v>
      </c>
      <c r="D1983" s="45" t="s">
        <v>1197</v>
      </c>
      <c r="E1983" s="45" t="s">
        <v>1095</v>
      </c>
      <c r="F1983" s="45" t="s">
        <v>1088</v>
      </c>
      <c r="G1983" s="45" t="s">
        <v>1165</v>
      </c>
      <c r="H1983" s="45" t="s">
        <v>1090</v>
      </c>
      <c r="I1983" s="45" t="s">
        <v>4665</v>
      </c>
      <c r="J1983" s="45" t="s">
        <v>4666</v>
      </c>
      <c r="K1983" s="45" t="s">
        <v>1092</v>
      </c>
      <c r="L1983" s="42"/>
      <c r="M1983" s="42"/>
      <c r="N1983" s="44">
        <v>0</v>
      </c>
      <c r="O1983" s="44">
        <v>933000</v>
      </c>
      <c r="P1983" s="44">
        <v>0</v>
      </c>
      <c r="Q1983" s="44">
        <v>28000000</v>
      </c>
      <c r="R1983" s="44">
        <v>28000000</v>
      </c>
      <c r="S1983" s="42"/>
      <c r="W1983" s="5" t="str" cm="1">
        <f t="array" ref="W1983">_xlfn.LET(
 _xlpm.a, TRIM(_xlfn.TEXTSPLIT(M1983,",")),
 _xlpm.b, TRIM(_xlfn.TEXTSPLIT(L1983,",")),
 IFERROR(_xlfn._xlws.FILTER(_xlpm.a, ISNA(MATCH(_xlpm.a,_xlpm.b,0))), "Không có khác biệt")
)</f>
        <v>Không có khác biệt</v>
      </c>
    </row>
    <row r="1984" spans="1:23" ht="71.25">
      <c r="A1984" s="44">
        <v>20252</v>
      </c>
      <c r="B1984" s="45" t="s">
        <v>8926</v>
      </c>
      <c r="C1984" s="44">
        <v>2025</v>
      </c>
      <c r="D1984" s="45" t="s">
        <v>1099</v>
      </c>
      <c r="E1984" s="45" t="s">
        <v>1087</v>
      </c>
      <c r="F1984" s="45" t="s">
        <v>1088</v>
      </c>
      <c r="G1984" s="45" t="s">
        <v>1118</v>
      </c>
      <c r="H1984" s="45" t="s">
        <v>1101</v>
      </c>
      <c r="I1984" s="44">
        <v>2510144</v>
      </c>
      <c r="J1984" s="45" t="s">
        <v>4667</v>
      </c>
      <c r="K1984" s="45" t="s">
        <v>1092</v>
      </c>
      <c r="L1984" s="45" t="s">
        <v>9065</v>
      </c>
      <c r="M1984" s="45" t="s">
        <v>9226</v>
      </c>
      <c r="N1984" s="44">
        <v>14</v>
      </c>
      <c r="O1984" s="44">
        <v>933000</v>
      </c>
      <c r="P1984" s="44">
        <v>13062000</v>
      </c>
      <c r="Q1984" s="44">
        <v>10253000</v>
      </c>
      <c r="R1984" s="44">
        <v>-2809000</v>
      </c>
      <c r="S1984" s="42"/>
      <c r="W1984" s="5" t="str" cm="1">
        <f t="array" ref="W1984">_xlfn.LET(
 _xlpm.a, TRIM(_xlfn.TEXTSPLIT(M1984,",")),
 _xlpm.b, TRIM(_xlfn.TEXTSPLIT(L1984,",")),
 IFERROR(_xlfn._xlws.FILTER(_xlpm.a, ISNA(MATCH(_xlpm.a,_xlpm.b,0))), "Không có khác biệt")
)</f>
        <v>Không có khác biệt</v>
      </c>
    </row>
    <row r="1985" spans="1:23" ht="71.25">
      <c r="A1985" s="44">
        <v>20252</v>
      </c>
      <c r="B1985" s="45" t="s">
        <v>8926</v>
      </c>
      <c r="C1985" s="44">
        <v>2025</v>
      </c>
      <c r="D1985" s="45" t="s">
        <v>1120</v>
      </c>
      <c r="E1985" s="45" t="s">
        <v>1087</v>
      </c>
      <c r="F1985" s="45" t="s">
        <v>19</v>
      </c>
      <c r="G1985" s="46" t="s">
        <v>1592</v>
      </c>
      <c r="H1985" s="42"/>
      <c r="I1985" s="44">
        <v>2540072</v>
      </c>
      <c r="J1985" s="45" t="s">
        <v>4668</v>
      </c>
      <c r="K1985" s="45" t="s">
        <v>1092</v>
      </c>
      <c r="L1985" s="42"/>
      <c r="M1985" s="42"/>
      <c r="N1985" s="44">
        <v>0</v>
      </c>
      <c r="O1985" s="44">
        <v>0</v>
      </c>
      <c r="P1985" s="44">
        <v>0</v>
      </c>
      <c r="Q1985" s="44">
        <v>28000000</v>
      </c>
      <c r="R1985" s="44">
        <v>28000000</v>
      </c>
      <c r="S1985" s="42"/>
      <c r="W1985" s="5" t="str" cm="1">
        <f t="array" ref="W1985">_xlfn.LET(
 _xlpm.a, TRIM(_xlfn.TEXTSPLIT(M1985,",")),
 _xlpm.b, TRIM(_xlfn.TEXTSPLIT(L1985,",")),
 IFERROR(_xlfn._xlws.FILTER(_xlpm.a, ISNA(MATCH(_xlpm.a,_xlpm.b,0))), "Không có khác biệt")
)</f>
        <v>Không có khác biệt</v>
      </c>
    </row>
    <row r="1986" spans="1:23" ht="71.25">
      <c r="A1986" s="44">
        <v>20252</v>
      </c>
      <c r="B1986" s="45" t="s">
        <v>8926</v>
      </c>
      <c r="C1986" s="44">
        <v>2023</v>
      </c>
      <c r="D1986" s="45" t="s">
        <v>1197</v>
      </c>
      <c r="E1986" s="45" t="s">
        <v>1095</v>
      </c>
      <c r="F1986" s="45" t="s">
        <v>1088</v>
      </c>
      <c r="G1986" s="45" t="s">
        <v>1145</v>
      </c>
      <c r="H1986" s="45" t="s">
        <v>1090</v>
      </c>
      <c r="I1986" s="45" t="s">
        <v>4669</v>
      </c>
      <c r="J1986" s="45" t="s">
        <v>4670</v>
      </c>
      <c r="K1986" s="45" t="s">
        <v>1092</v>
      </c>
      <c r="L1986" s="42"/>
      <c r="M1986" s="42"/>
      <c r="N1986" s="44">
        <v>0</v>
      </c>
      <c r="O1986" s="44">
        <v>933000</v>
      </c>
      <c r="P1986" s="44">
        <v>0</v>
      </c>
      <c r="Q1986" s="44">
        <v>28000000</v>
      </c>
      <c r="R1986" s="44">
        <v>28000000</v>
      </c>
      <c r="S1986" s="42"/>
      <c r="W1986" s="5" t="str" cm="1">
        <f t="array" ref="W1986">_xlfn.LET(
 _xlpm.a, TRIM(_xlfn.TEXTSPLIT(M1986,",")),
 _xlpm.b, TRIM(_xlfn.TEXTSPLIT(L1986,",")),
 IFERROR(_xlfn._xlws.FILTER(_xlpm.a, ISNA(MATCH(_xlpm.a,_xlpm.b,0))), "Không có khác biệt")
)</f>
        <v>Không có khác biệt</v>
      </c>
    </row>
    <row r="1987" spans="1:23" ht="71.25">
      <c r="A1987" s="44">
        <v>20252</v>
      </c>
      <c r="B1987" s="45" t="s">
        <v>8926</v>
      </c>
      <c r="C1987" s="44">
        <v>2025</v>
      </c>
      <c r="D1987" s="45" t="s">
        <v>1099</v>
      </c>
      <c r="E1987" s="45" t="s">
        <v>1087</v>
      </c>
      <c r="F1987" s="45" t="s">
        <v>1088</v>
      </c>
      <c r="G1987" s="45" t="s">
        <v>1175</v>
      </c>
      <c r="H1987" s="45" t="s">
        <v>1101</v>
      </c>
      <c r="I1987" s="44">
        <v>2510830</v>
      </c>
      <c r="J1987" s="45" t="s">
        <v>4671</v>
      </c>
      <c r="K1987" s="45" t="s">
        <v>1092</v>
      </c>
      <c r="L1987" s="45" t="s">
        <v>9799</v>
      </c>
      <c r="M1987" s="45" t="s">
        <v>9800</v>
      </c>
      <c r="N1987" s="44">
        <v>15</v>
      </c>
      <c r="O1987" s="44">
        <v>933000</v>
      </c>
      <c r="P1987" s="44">
        <v>13995000</v>
      </c>
      <c r="Q1987" s="44">
        <v>12119000</v>
      </c>
      <c r="R1987" s="44">
        <v>-1876000</v>
      </c>
      <c r="S1987" s="42"/>
      <c r="W1987" s="5" t="str" cm="1">
        <f t="array" ref="W1987">_xlfn.LET(
 _xlpm.a, TRIM(_xlfn.TEXTSPLIT(M1987,",")),
 _xlpm.b, TRIM(_xlfn.TEXTSPLIT(L1987,",")),
 IFERROR(_xlfn._xlws.FILTER(_xlpm.a, ISNA(MATCH(_xlpm.a,_xlpm.b,0))), "Không có khác biệt")
)</f>
        <v>Không có khác biệt</v>
      </c>
    </row>
    <row r="1988" spans="1:23" ht="71.25">
      <c r="A1988" s="44">
        <v>20252</v>
      </c>
      <c r="B1988" s="45" t="s">
        <v>8926</v>
      </c>
      <c r="C1988" s="44">
        <v>2022</v>
      </c>
      <c r="D1988" s="45" t="s">
        <v>1144</v>
      </c>
      <c r="E1988" s="45" t="s">
        <v>1095</v>
      </c>
      <c r="F1988" s="45" t="s">
        <v>1088</v>
      </c>
      <c r="G1988" s="45" t="s">
        <v>1165</v>
      </c>
      <c r="H1988" s="45" t="s">
        <v>1090</v>
      </c>
      <c r="I1988" s="45" t="s">
        <v>4673</v>
      </c>
      <c r="J1988" s="45" t="s">
        <v>4674</v>
      </c>
      <c r="K1988" s="45" t="s">
        <v>1092</v>
      </c>
      <c r="L1988" s="45" t="s">
        <v>8939</v>
      </c>
      <c r="M1988" s="42"/>
      <c r="N1988" s="44">
        <v>2</v>
      </c>
      <c r="O1988" s="44">
        <v>933000</v>
      </c>
      <c r="P1988" s="44">
        <v>1866000</v>
      </c>
      <c r="Q1988" s="44">
        <v>23300000</v>
      </c>
      <c r="R1988" s="44">
        <v>21434000</v>
      </c>
      <c r="S1988" s="42"/>
      <c r="W1988" s="5" t="str" cm="1">
        <f t="array" ref="W1988">_xlfn.LET(
 _xlpm.a, TRIM(_xlfn.TEXTSPLIT(M1988,",")),
 _xlpm.b, TRIM(_xlfn.TEXTSPLIT(L1988,",")),
 IFERROR(_xlfn._xlws.FILTER(_xlpm.a, ISNA(MATCH(_xlpm.a,_xlpm.b,0))), "Không có khác biệt")
)</f>
        <v>Không có khác biệt</v>
      </c>
    </row>
    <row r="1989" spans="1:23" ht="71.25">
      <c r="A1989" s="44">
        <v>20252</v>
      </c>
      <c r="B1989" s="45" t="s">
        <v>8926</v>
      </c>
      <c r="C1989" s="44">
        <v>2022</v>
      </c>
      <c r="D1989" s="45" t="s">
        <v>1144</v>
      </c>
      <c r="E1989" s="45" t="s">
        <v>1095</v>
      </c>
      <c r="F1989" s="45" t="s">
        <v>1088</v>
      </c>
      <c r="G1989" s="45" t="s">
        <v>1177</v>
      </c>
      <c r="H1989" s="45" t="s">
        <v>1090</v>
      </c>
      <c r="I1989" s="45" t="s">
        <v>4675</v>
      </c>
      <c r="J1989" s="45" t="s">
        <v>4676</v>
      </c>
      <c r="K1989" s="45" t="s">
        <v>1092</v>
      </c>
      <c r="L1989" s="42"/>
      <c r="M1989" s="42"/>
      <c r="N1989" s="44">
        <v>0</v>
      </c>
      <c r="O1989" s="44">
        <v>933000</v>
      </c>
      <c r="P1989" s="44">
        <v>0</v>
      </c>
      <c r="Q1989" s="44">
        <v>0</v>
      </c>
      <c r="R1989" s="44">
        <v>0</v>
      </c>
      <c r="S1989" s="42"/>
      <c r="W1989" s="5" t="str" cm="1">
        <f t="array" ref="W1989">_xlfn.LET(
 _xlpm.a, TRIM(_xlfn.TEXTSPLIT(M1989,",")),
 _xlpm.b, TRIM(_xlfn.TEXTSPLIT(L1989,",")),
 IFERROR(_xlfn._xlws.FILTER(_xlpm.a, ISNA(MATCH(_xlpm.a,_xlpm.b,0))), "Không có khác biệt")
)</f>
        <v>Không có khác biệt</v>
      </c>
    </row>
    <row r="1990" spans="1:23" ht="71.25">
      <c r="A1990" s="44">
        <v>20252</v>
      </c>
      <c r="B1990" s="45" t="s">
        <v>8926</v>
      </c>
      <c r="C1990" s="44">
        <v>2024</v>
      </c>
      <c r="D1990" s="45" t="s">
        <v>1086</v>
      </c>
      <c r="E1990" s="45" t="s">
        <v>1095</v>
      </c>
      <c r="F1990" s="45" t="s">
        <v>1088</v>
      </c>
      <c r="G1990" s="45" t="s">
        <v>1218</v>
      </c>
      <c r="H1990" s="45" t="s">
        <v>1101</v>
      </c>
      <c r="I1990" s="44">
        <v>2410021</v>
      </c>
      <c r="J1990" s="45" t="s">
        <v>4677</v>
      </c>
      <c r="K1990" s="45" t="s">
        <v>1092</v>
      </c>
      <c r="L1990" s="45" t="s">
        <v>9801</v>
      </c>
      <c r="M1990" s="45" t="s">
        <v>9395</v>
      </c>
      <c r="N1990" s="44">
        <v>8</v>
      </c>
      <c r="O1990" s="44">
        <v>2084000</v>
      </c>
      <c r="P1990" s="44">
        <v>16672000</v>
      </c>
      <c r="Q1990" s="44">
        <v>13336000</v>
      </c>
      <c r="R1990" s="44">
        <v>-3336000</v>
      </c>
      <c r="S1990" s="42"/>
      <c r="W1990" s="5" t="str" cm="1">
        <f t="array" ref="W1990">_xlfn.LET(
 _xlpm.a, TRIM(_xlfn.TEXTSPLIT(M1990,",")),
 _xlpm.b, TRIM(_xlfn.TEXTSPLIT(L1990,",")),
 IFERROR(_xlfn._xlws.FILTER(_xlpm.a, ISNA(MATCH(_xlpm.a,_xlpm.b,0))), "Không có khác biệt")
)</f>
        <v>Không có khác biệt</v>
      </c>
    </row>
    <row r="1991" spans="1:23" ht="71.25">
      <c r="A1991" s="44">
        <v>20252</v>
      </c>
      <c r="B1991" s="45" t="s">
        <v>8926</v>
      </c>
      <c r="C1991" s="44">
        <v>2025</v>
      </c>
      <c r="D1991" s="45" t="s">
        <v>1117</v>
      </c>
      <c r="E1991" s="45" t="s">
        <v>1087</v>
      </c>
      <c r="F1991" s="45" t="s">
        <v>1088</v>
      </c>
      <c r="G1991" s="45" t="s">
        <v>1218</v>
      </c>
      <c r="H1991" s="45" t="s">
        <v>1101</v>
      </c>
      <c r="I1991" s="44">
        <v>2510714</v>
      </c>
      <c r="J1991" s="45" t="s">
        <v>4679</v>
      </c>
      <c r="K1991" s="45" t="s">
        <v>1092</v>
      </c>
      <c r="L1991" s="45" t="s">
        <v>9044</v>
      </c>
      <c r="M1991" s="45" t="s">
        <v>9289</v>
      </c>
      <c r="N1991" s="44">
        <v>15</v>
      </c>
      <c r="O1991" s="44">
        <v>2084000</v>
      </c>
      <c r="P1991" s="44">
        <v>31260000</v>
      </c>
      <c r="Q1991" s="44">
        <v>31280000</v>
      </c>
      <c r="R1991" s="44">
        <v>20000</v>
      </c>
      <c r="S1991" s="42"/>
      <c r="W1991" s="5" t="str" cm="1">
        <f t="array" ref="W1991">_xlfn.LET(
 _xlpm.a, TRIM(_xlfn.TEXTSPLIT(M1991,",")),
 _xlpm.b, TRIM(_xlfn.TEXTSPLIT(L1991,",")),
 IFERROR(_xlfn._xlws.FILTER(_xlpm.a, ISNA(MATCH(_xlpm.a,_xlpm.b,0))), "Không có khác biệt")
)</f>
        <v>Không có khác biệt</v>
      </c>
    </row>
    <row r="1992" spans="1:23" ht="71.25">
      <c r="A1992" s="44">
        <v>20252</v>
      </c>
      <c r="B1992" s="45" t="s">
        <v>8926</v>
      </c>
      <c r="C1992" s="44">
        <v>2024</v>
      </c>
      <c r="D1992" s="45" t="s">
        <v>1086</v>
      </c>
      <c r="E1992" s="45" t="s">
        <v>1087</v>
      </c>
      <c r="F1992" s="45" t="s">
        <v>1088</v>
      </c>
      <c r="G1992" s="45" t="s">
        <v>1107</v>
      </c>
      <c r="H1992" s="45" t="s">
        <v>1090</v>
      </c>
      <c r="I1992" s="44">
        <v>2410100</v>
      </c>
      <c r="J1992" s="45" t="s">
        <v>13</v>
      </c>
      <c r="K1992" s="45" t="s">
        <v>1092</v>
      </c>
      <c r="L1992" s="45" t="s">
        <v>9434</v>
      </c>
      <c r="M1992" s="45" t="s">
        <v>9802</v>
      </c>
      <c r="N1992" s="44">
        <v>13</v>
      </c>
      <c r="O1992" s="44">
        <v>933000</v>
      </c>
      <c r="P1992" s="44">
        <v>12129000</v>
      </c>
      <c r="Q1992" s="44">
        <v>12129000</v>
      </c>
      <c r="R1992" s="44">
        <v>0</v>
      </c>
      <c r="S1992" s="42"/>
      <c r="W1992" s="5" t="str" cm="1">
        <f t="array" ref="W1992">_xlfn.LET(
 _xlpm.a, TRIM(_xlfn.TEXTSPLIT(M1992,",")),
 _xlpm.b, TRIM(_xlfn.TEXTSPLIT(L1992,",")),
 IFERROR(_xlfn._xlws.FILTER(_xlpm.a, ISNA(MATCH(_xlpm.a,_xlpm.b,0))), "Không có khác biệt")
)</f>
        <v>Không có khác biệt</v>
      </c>
    </row>
    <row r="1993" spans="1:23" ht="71.25">
      <c r="A1993" s="44">
        <v>20252</v>
      </c>
      <c r="B1993" s="45" t="s">
        <v>8926</v>
      </c>
      <c r="C1993" s="44">
        <v>2025</v>
      </c>
      <c r="D1993" s="45" t="s">
        <v>1099</v>
      </c>
      <c r="E1993" s="45" t="s">
        <v>1087</v>
      </c>
      <c r="F1993" s="45" t="s">
        <v>1088</v>
      </c>
      <c r="G1993" s="45" t="s">
        <v>1175</v>
      </c>
      <c r="H1993" s="45" t="s">
        <v>1101</v>
      </c>
      <c r="I1993" s="44">
        <v>2510411</v>
      </c>
      <c r="J1993" s="45" t="s">
        <v>4680</v>
      </c>
      <c r="K1993" s="45" t="s">
        <v>1092</v>
      </c>
      <c r="L1993" s="45" t="s">
        <v>9803</v>
      </c>
      <c r="M1993" s="45" t="s">
        <v>9804</v>
      </c>
      <c r="N1993" s="44">
        <v>11</v>
      </c>
      <c r="O1993" s="44">
        <v>933000</v>
      </c>
      <c r="P1993" s="44">
        <v>10263000</v>
      </c>
      <c r="Q1993" s="44">
        <v>10253000</v>
      </c>
      <c r="R1993" s="44">
        <v>-10000</v>
      </c>
      <c r="S1993" s="42"/>
      <c r="W1993" s="5" t="str" cm="1">
        <f t="array" ref="W1993">_xlfn.LET(
 _xlpm.a, TRIM(_xlfn.TEXTSPLIT(M1993,",")),
 _xlpm.b, TRIM(_xlfn.TEXTSPLIT(L1993,",")),
 IFERROR(_xlfn._xlws.FILTER(_xlpm.a, ISNA(MATCH(_xlpm.a,_xlpm.b,0))), "Không có khác biệt")
)</f>
        <v>Không có khác biệt</v>
      </c>
    </row>
    <row r="1994" spans="1:23" ht="71.25">
      <c r="A1994" s="44">
        <v>20252</v>
      </c>
      <c r="B1994" s="45" t="s">
        <v>8926</v>
      </c>
      <c r="C1994" s="44">
        <v>2025</v>
      </c>
      <c r="D1994" s="45" t="s">
        <v>1099</v>
      </c>
      <c r="E1994" s="45" t="s">
        <v>1087</v>
      </c>
      <c r="F1994" s="45" t="s">
        <v>1088</v>
      </c>
      <c r="G1994" s="45" t="s">
        <v>1089</v>
      </c>
      <c r="H1994" s="45" t="s">
        <v>1101</v>
      </c>
      <c r="I1994" s="44">
        <v>2510290</v>
      </c>
      <c r="J1994" s="45" t="s">
        <v>4682</v>
      </c>
      <c r="K1994" s="45" t="s">
        <v>1092</v>
      </c>
      <c r="L1994" s="45" t="s">
        <v>8954</v>
      </c>
      <c r="M1994" s="45" t="s">
        <v>9171</v>
      </c>
      <c r="N1994" s="44">
        <v>12</v>
      </c>
      <c r="O1994" s="44">
        <v>933000</v>
      </c>
      <c r="P1994" s="44">
        <v>11196000</v>
      </c>
      <c r="Q1994" s="44">
        <v>10253000</v>
      </c>
      <c r="R1994" s="44">
        <v>-943000</v>
      </c>
      <c r="S1994" s="42"/>
      <c r="W1994" s="5" t="str" cm="1">
        <f t="array" ref="W1994">_xlfn.LET(
 _xlpm.a, TRIM(_xlfn.TEXTSPLIT(M1994,",")),
 _xlpm.b, TRIM(_xlfn.TEXTSPLIT(L1994,",")),
 IFERROR(_xlfn._xlws.FILTER(_xlpm.a, ISNA(MATCH(_xlpm.a,_xlpm.b,0))), "Không có khác biệt")
)</f>
        <v>Không có khác biệt</v>
      </c>
    </row>
    <row r="1995" spans="1:23" ht="71.25">
      <c r="A1995" s="44">
        <v>20252</v>
      </c>
      <c r="B1995" s="45" t="s">
        <v>8926</v>
      </c>
      <c r="C1995" s="44">
        <v>2023</v>
      </c>
      <c r="D1995" s="45" t="s">
        <v>1127</v>
      </c>
      <c r="E1995" s="45" t="s">
        <v>1095</v>
      </c>
      <c r="F1995" s="45" t="s">
        <v>1088</v>
      </c>
      <c r="G1995" s="45" t="s">
        <v>1218</v>
      </c>
      <c r="H1995" s="45" t="s">
        <v>1101</v>
      </c>
      <c r="I1995" s="45" t="s">
        <v>4683</v>
      </c>
      <c r="J1995" s="45" t="s">
        <v>2646</v>
      </c>
      <c r="K1995" s="45" t="s">
        <v>1092</v>
      </c>
      <c r="L1995" s="42"/>
      <c r="M1995" s="42"/>
      <c r="N1995" s="44">
        <v>0</v>
      </c>
      <c r="O1995" s="44">
        <v>2084000</v>
      </c>
      <c r="P1995" s="44">
        <v>0</v>
      </c>
      <c r="Q1995" s="44">
        <v>62500000</v>
      </c>
      <c r="R1995" s="44">
        <v>62500000</v>
      </c>
      <c r="S1995" s="42"/>
      <c r="W1995" s="5" t="str" cm="1">
        <f t="array" ref="W1995">_xlfn.LET(
 _xlpm.a, TRIM(_xlfn.TEXTSPLIT(M1995,",")),
 _xlpm.b, TRIM(_xlfn.TEXTSPLIT(L1995,",")),
 IFERROR(_xlfn._xlws.FILTER(_xlpm.a, ISNA(MATCH(_xlpm.a,_xlpm.b,0))), "Không có khác biệt")
)</f>
        <v>Không có khác biệt</v>
      </c>
    </row>
    <row r="1996" spans="1:23" ht="71.25">
      <c r="A1996" s="44">
        <v>20252</v>
      </c>
      <c r="B1996" s="45" t="s">
        <v>8926</v>
      </c>
      <c r="C1996" s="44">
        <v>2022</v>
      </c>
      <c r="D1996" s="45" t="s">
        <v>1144</v>
      </c>
      <c r="E1996" s="45" t="s">
        <v>1095</v>
      </c>
      <c r="F1996" s="45" t="s">
        <v>1088</v>
      </c>
      <c r="G1996" s="45" t="s">
        <v>1651</v>
      </c>
      <c r="H1996" s="45" t="s">
        <v>1090</v>
      </c>
      <c r="I1996" s="45" t="s">
        <v>4684</v>
      </c>
      <c r="J1996" s="45" t="s">
        <v>4685</v>
      </c>
      <c r="K1996" s="45" t="s">
        <v>1092</v>
      </c>
      <c r="L1996" s="42"/>
      <c r="M1996" s="42"/>
      <c r="N1996" s="44">
        <v>0</v>
      </c>
      <c r="O1996" s="44">
        <v>933000</v>
      </c>
      <c r="P1996" s="44">
        <v>0</v>
      </c>
      <c r="Q1996" s="44">
        <v>23300000</v>
      </c>
      <c r="R1996" s="44">
        <v>23300000</v>
      </c>
      <c r="S1996" s="42"/>
      <c r="W1996" s="5" t="str" cm="1">
        <f t="array" ref="W1996">_xlfn.LET(
 _xlpm.a, TRIM(_xlfn.TEXTSPLIT(M1996,",")),
 _xlpm.b, TRIM(_xlfn.TEXTSPLIT(L1996,",")),
 IFERROR(_xlfn._xlws.FILTER(_xlpm.a, ISNA(MATCH(_xlpm.a,_xlpm.b,0))), "Không có khác biệt")
)</f>
        <v>Không có khác biệt</v>
      </c>
    </row>
    <row r="1997" spans="1:23" ht="71.25">
      <c r="A1997" s="44">
        <v>20252</v>
      </c>
      <c r="B1997" s="45" t="s">
        <v>8926</v>
      </c>
      <c r="C1997" s="44">
        <v>2024</v>
      </c>
      <c r="D1997" s="45" t="s">
        <v>1110</v>
      </c>
      <c r="E1997" s="45" t="s">
        <v>1095</v>
      </c>
      <c r="F1997" s="45" t="s">
        <v>1088</v>
      </c>
      <c r="G1997" s="45" t="s">
        <v>1089</v>
      </c>
      <c r="H1997" s="45" t="s">
        <v>1101</v>
      </c>
      <c r="I1997" s="44">
        <v>2410761</v>
      </c>
      <c r="J1997" s="45" t="s">
        <v>4687</v>
      </c>
      <c r="K1997" s="45" t="s">
        <v>1092</v>
      </c>
      <c r="L1997" s="42"/>
      <c r="M1997" s="42"/>
      <c r="N1997" s="44">
        <v>0</v>
      </c>
      <c r="O1997" s="44">
        <v>933000</v>
      </c>
      <c r="P1997" s="44">
        <v>0</v>
      </c>
      <c r="Q1997" s="44">
        <v>28000000</v>
      </c>
      <c r="R1997" s="44">
        <v>28000000</v>
      </c>
      <c r="S1997" s="42"/>
      <c r="W1997" s="5" t="str" cm="1">
        <f t="array" ref="W1997">_xlfn.LET(
 _xlpm.a, TRIM(_xlfn.TEXTSPLIT(M1997,",")),
 _xlpm.b, TRIM(_xlfn.TEXTSPLIT(L1997,",")),
 IFERROR(_xlfn._xlws.FILTER(_xlpm.a, ISNA(MATCH(_xlpm.a,_xlpm.b,0))), "Không có khác biệt")
)</f>
        <v>Không có khác biệt</v>
      </c>
    </row>
    <row r="1998" spans="1:23" ht="71.25">
      <c r="A1998" s="44">
        <v>20252</v>
      </c>
      <c r="B1998" s="45" t="s">
        <v>8926</v>
      </c>
      <c r="C1998" s="44">
        <v>2024</v>
      </c>
      <c r="D1998" s="45" t="s">
        <v>1591</v>
      </c>
      <c r="E1998" s="45" t="s">
        <v>1095</v>
      </c>
      <c r="F1998" s="45" t="s">
        <v>19</v>
      </c>
      <c r="G1998" s="45" t="s">
        <v>1152</v>
      </c>
      <c r="H1998" s="42"/>
      <c r="I1998" s="44">
        <v>2440056</v>
      </c>
      <c r="J1998" s="45" t="s">
        <v>4688</v>
      </c>
      <c r="K1998" s="45" t="s">
        <v>1092</v>
      </c>
      <c r="L1998" s="42"/>
      <c r="M1998" s="42"/>
      <c r="N1998" s="44">
        <v>0</v>
      </c>
      <c r="O1998" s="44">
        <v>0</v>
      </c>
      <c r="P1998" s="44">
        <v>0</v>
      </c>
      <c r="Q1998" s="44">
        <v>28000000</v>
      </c>
      <c r="R1998" s="44">
        <v>28000000</v>
      </c>
      <c r="S1998" s="42"/>
      <c r="W1998" s="5" t="str" cm="1">
        <f t="array" ref="W1998">_xlfn.LET(
 _xlpm.a, TRIM(_xlfn.TEXTSPLIT(M1998,",")),
 _xlpm.b, TRIM(_xlfn.TEXTSPLIT(L1998,",")),
 IFERROR(_xlfn._xlws.FILTER(_xlpm.a, ISNA(MATCH(_xlpm.a,_xlpm.b,0))), "Không có khác biệt")
)</f>
        <v>Không có khác biệt</v>
      </c>
    </row>
    <row r="1999" spans="1:23" ht="71.25">
      <c r="A1999" s="44">
        <v>20252</v>
      </c>
      <c r="B1999" s="45" t="s">
        <v>8926</v>
      </c>
      <c r="C1999" s="44">
        <v>2023</v>
      </c>
      <c r="D1999" s="45" t="s">
        <v>1127</v>
      </c>
      <c r="E1999" s="45" t="s">
        <v>1095</v>
      </c>
      <c r="F1999" s="45" t="s">
        <v>1088</v>
      </c>
      <c r="G1999" s="45" t="s">
        <v>1175</v>
      </c>
      <c r="H1999" s="45" t="s">
        <v>1101</v>
      </c>
      <c r="I1999" s="45" t="s">
        <v>4689</v>
      </c>
      <c r="J1999" s="45" t="s">
        <v>4690</v>
      </c>
      <c r="K1999" s="45" t="s">
        <v>1092</v>
      </c>
      <c r="L1999" s="42"/>
      <c r="M1999" s="42"/>
      <c r="N1999" s="44">
        <v>0</v>
      </c>
      <c r="O1999" s="44">
        <v>933000</v>
      </c>
      <c r="P1999" s="44">
        <v>0</v>
      </c>
      <c r="Q1999" s="44">
        <v>28000000</v>
      </c>
      <c r="R1999" s="44">
        <v>28000000</v>
      </c>
      <c r="S1999" s="42"/>
      <c r="W1999" s="5" t="str" cm="1">
        <f t="array" ref="W1999">_xlfn.LET(
 _xlpm.a, TRIM(_xlfn.TEXTSPLIT(M1999,",")),
 _xlpm.b, TRIM(_xlfn.TEXTSPLIT(L1999,",")),
 IFERROR(_xlfn._xlws.FILTER(_xlpm.a, ISNA(MATCH(_xlpm.a,_xlpm.b,0))), "Không có khác biệt")
)</f>
        <v>Không có khác biệt</v>
      </c>
    </row>
    <row r="2000" spans="1:23" ht="71.25">
      <c r="A2000" s="44">
        <v>20252</v>
      </c>
      <c r="B2000" s="45" t="s">
        <v>8926</v>
      </c>
      <c r="C2000" s="44">
        <v>2023</v>
      </c>
      <c r="D2000" s="45" t="s">
        <v>1127</v>
      </c>
      <c r="E2000" s="45" t="s">
        <v>1095</v>
      </c>
      <c r="F2000" s="45" t="s">
        <v>1088</v>
      </c>
      <c r="G2000" s="45" t="s">
        <v>1089</v>
      </c>
      <c r="H2000" s="45" t="s">
        <v>1101</v>
      </c>
      <c r="I2000" s="45" t="s">
        <v>4691</v>
      </c>
      <c r="J2000" s="45" t="s">
        <v>4692</v>
      </c>
      <c r="K2000" s="45" t="s">
        <v>1092</v>
      </c>
      <c r="L2000" s="45" t="s">
        <v>8939</v>
      </c>
      <c r="M2000" s="42"/>
      <c r="N2000" s="44">
        <v>2</v>
      </c>
      <c r="O2000" s="44">
        <v>933000</v>
      </c>
      <c r="P2000" s="44">
        <v>1866000</v>
      </c>
      <c r="Q2000" s="44">
        <v>28000000</v>
      </c>
      <c r="R2000" s="44">
        <v>26134000</v>
      </c>
      <c r="S2000" s="42"/>
      <c r="W2000" s="5" t="str" cm="1">
        <f t="array" ref="W2000">_xlfn.LET(
 _xlpm.a, TRIM(_xlfn.TEXTSPLIT(M2000,",")),
 _xlpm.b, TRIM(_xlfn.TEXTSPLIT(L2000,",")),
 IFERROR(_xlfn._xlws.FILTER(_xlpm.a, ISNA(MATCH(_xlpm.a,_xlpm.b,0))), "Không có khác biệt")
)</f>
        <v>Không có khác biệt</v>
      </c>
    </row>
    <row r="2001" spans="1:23" ht="71.25">
      <c r="A2001" s="44">
        <v>20252</v>
      </c>
      <c r="B2001" s="45" t="s">
        <v>8926</v>
      </c>
      <c r="C2001" s="44">
        <v>2025</v>
      </c>
      <c r="D2001" s="45" t="s">
        <v>1117</v>
      </c>
      <c r="E2001" s="45" t="s">
        <v>1087</v>
      </c>
      <c r="F2001" s="45" t="s">
        <v>1088</v>
      </c>
      <c r="G2001" s="45" t="s">
        <v>1128</v>
      </c>
      <c r="H2001" s="45" t="s">
        <v>1090</v>
      </c>
      <c r="I2001" s="44">
        <v>2510952</v>
      </c>
      <c r="J2001" s="45" t="s">
        <v>4693</v>
      </c>
      <c r="K2001" s="45" t="s">
        <v>1092</v>
      </c>
      <c r="L2001" s="42"/>
      <c r="M2001" s="42"/>
      <c r="N2001" s="44">
        <v>0</v>
      </c>
      <c r="O2001" s="44">
        <v>933000</v>
      </c>
      <c r="P2001" s="44">
        <v>0</v>
      </c>
      <c r="Q2001" s="44">
        <v>26124000</v>
      </c>
      <c r="R2001" s="44">
        <v>26124000</v>
      </c>
      <c r="S2001" s="42"/>
      <c r="W2001" s="5" t="str" cm="1">
        <f t="array" ref="W2001">_xlfn.LET(
 _xlpm.a, TRIM(_xlfn.TEXTSPLIT(M2001,",")),
 _xlpm.b, TRIM(_xlfn.TEXTSPLIT(L2001,",")),
 IFERROR(_xlfn._xlws.FILTER(_xlpm.a, ISNA(MATCH(_xlpm.a,_xlpm.b,0))), "Không có khác biệt")
)</f>
        <v>Không có khác biệt</v>
      </c>
    </row>
    <row r="2002" spans="1:23" ht="71.25">
      <c r="A2002" s="44">
        <v>20252</v>
      </c>
      <c r="B2002" s="45" t="s">
        <v>8926</v>
      </c>
      <c r="C2002" s="44">
        <v>2023</v>
      </c>
      <c r="D2002" s="45" t="s">
        <v>1127</v>
      </c>
      <c r="E2002" s="45" t="s">
        <v>1095</v>
      </c>
      <c r="F2002" s="45" t="s">
        <v>1088</v>
      </c>
      <c r="G2002" s="45" t="s">
        <v>1089</v>
      </c>
      <c r="H2002" s="45" t="s">
        <v>1101</v>
      </c>
      <c r="I2002" s="45" t="s">
        <v>4694</v>
      </c>
      <c r="J2002" s="45" t="s">
        <v>4695</v>
      </c>
      <c r="K2002" s="45" t="s">
        <v>1092</v>
      </c>
      <c r="L2002" s="45" t="s">
        <v>8939</v>
      </c>
      <c r="M2002" s="42"/>
      <c r="N2002" s="44">
        <v>2</v>
      </c>
      <c r="O2002" s="44">
        <v>933000</v>
      </c>
      <c r="P2002" s="44">
        <v>1866000</v>
      </c>
      <c r="Q2002" s="44">
        <v>28000000</v>
      </c>
      <c r="R2002" s="44">
        <v>26134000</v>
      </c>
      <c r="S2002" s="42"/>
      <c r="W2002" s="5" t="str" cm="1">
        <f t="array" ref="W2002">_xlfn.LET(
 _xlpm.a, TRIM(_xlfn.TEXTSPLIT(M2002,",")),
 _xlpm.b, TRIM(_xlfn.TEXTSPLIT(L2002,",")),
 IFERROR(_xlfn._xlws.FILTER(_xlpm.a, ISNA(MATCH(_xlpm.a,_xlpm.b,0))), "Không có khác biệt")
)</f>
        <v>Không có khác biệt</v>
      </c>
    </row>
    <row r="2003" spans="1:23" ht="71.25">
      <c r="A2003" s="44">
        <v>20252</v>
      </c>
      <c r="B2003" s="45" t="s">
        <v>8926</v>
      </c>
      <c r="C2003" s="44">
        <v>2022</v>
      </c>
      <c r="D2003" s="45" t="s">
        <v>1141</v>
      </c>
      <c r="E2003" s="45" t="s">
        <v>1095</v>
      </c>
      <c r="F2003" s="45" t="s">
        <v>1088</v>
      </c>
      <c r="G2003" s="45" t="s">
        <v>1181</v>
      </c>
      <c r="H2003" s="45" t="s">
        <v>1101</v>
      </c>
      <c r="I2003" s="45" t="s">
        <v>4696</v>
      </c>
      <c r="J2003" s="45" t="s">
        <v>4697</v>
      </c>
      <c r="K2003" s="45" t="s">
        <v>1092</v>
      </c>
      <c r="L2003" s="45" t="s">
        <v>9805</v>
      </c>
      <c r="M2003" s="45" t="s">
        <v>9805</v>
      </c>
      <c r="N2003" s="44">
        <v>10</v>
      </c>
      <c r="O2003" s="44">
        <v>933000</v>
      </c>
      <c r="P2003" s="44">
        <v>9330000</v>
      </c>
      <c r="Q2003" s="44">
        <v>9330000</v>
      </c>
      <c r="R2003" s="44">
        <v>0</v>
      </c>
      <c r="S2003" s="42"/>
      <c r="W2003" s="5" t="str" cm="1">
        <f t="array" ref="W2003">_xlfn.LET(
 _xlpm.a, TRIM(_xlfn.TEXTSPLIT(M2003,",")),
 _xlpm.b, TRIM(_xlfn.TEXTSPLIT(L2003,",")),
 IFERROR(_xlfn._xlws.FILTER(_xlpm.a, ISNA(MATCH(_xlpm.a,_xlpm.b,0))), "Không có khác biệt")
)</f>
        <v>Không có khác biệt</v>
      </c>
    </row>
    <row r="2004" spans="1:23" ht="71.25">
      <c r="A2004" s="44">
        <v>20252</v>
      </c>
      <c r="B2004" s="45" t="s">
        <v>8926</v>
      </c>
      <c r="C2004" s="44">
        <v>2025</v>
      </c>
      <c r="D2004" s="42"/>
      <c r="E2004" s="45" t="s">
        <v>1087</v>
      </c>
      <c r="F2004" s="45" t="s">
        <v>1088</v>
      </c>
      <c r="G2004" s="45" t="s">
        <v>1114</v>
      </c>
      <c r="H2004" s="45" t="s">
        <v>1101</v>
      </c>
      <c r="I2004" s="45" t="s">
        <v>4699</v>
      </c>
      <c r="J2004" s="45" t="s">
        <v>4700</v>
      </c>
      <c r="K2004" s="45" t="s">
        <v>1283</v>
      </c>
      <c r="L2004" s="42"/>
      <c r="M2004" s="42"/>
      <c r="N2004" s="44">
        <v>0</v>
      </c>
      <c r="O2004" s="44">
        <v>1667000</v>
      </c>
      <c r="P2004" s="44">
        <v>0</v>
      </c>
      <c r="Q2004" s="44">
        <v>0</v>
      </c>
      <c r="R2004" s="44">
        <v>0</v>
      </c>
      <c r="S2004" s="42"/>
      <c r="W2004" s="5" t="str" cm="1">
        <f t="array" ref="W2004">_xlfn.LET(
 _xlpm.a, TRIM(_xlfn.TEXTSPLIT(M2004,",")),
 _xlpm.b, TRIM(_xlfn.TEXTSPLIT(L2004,",")),
 IFERROR(_xlfn._xlws.FILTER(_xlpm.a, ISNA(MATCH(_xlpm.a,_xlpm.b,0))), "Không có khác biệt")
)</f>
        <v>Không có khác biệt</v>
      </c>
    </row>
    <row r="2005" spans="1:23" ht="71.25">
      <c r="A2005" s="44">
        <v>20252</v>
      </c>
      <c r="B2005" s="45" t="s">
        <v>8926</v>
      </c>
      <c r="C2005" s="44">
        <v>2025</v>
      </c>
      <c r="D2005" s="45" t="s">
        <v>1117</v>
      </c>
      <c r="E2005" s="45" t="s">
        <v>1087</v>
      </c>
      <c r="F2005" s="45" t="s">
        <v>1088</v>
      </c>
      <c r="G2005" s="45" t="s">
        <v>1118</v>
      </c>
      <c r="H2005" s="45" t="s">
        <v>1090</v>
      </c>
      <c r="I2005" s="44">
        <v>2510498</v>
      </c>
      <c r="J2005" s="45" t="s">
        <v>3322</v>
      </c>
      <c r="K2005" s="45" t="s">
        <v>1092</v>
      </c>
      <c r="L2005" s="42"/>
      <c r="M2005" s="42"/>
      <c r="N2005" s="44">
        <v>0</v>
      </c>
      <c r="O2005" s="44">
        <v>933000</v>
      </c>
      <c r="P2005" s="44">
        <v>0</v>
      </c>
      <c r="Q2005" s="44">
        <v>26124000</v>
      </c>
      <c r="R2005" s="44">
        <v>26124000</v>
      </c>
      <c r="S2005" s="42"/>
      <c r="W2005" s="5" t="str" cm="1">
        <f t="array" ref="W2005">_xlfn.LET(
 _xlpm.a, TRIM(_xlfn.TEXTSPLIT(M2005,",")),
 _xlpm.b, TRIM(_xlfn.TEXTSPLIT(L2005,",")),
 IFERROR(_xlfn._xlws.FILTER(_xlpm.a, ISNA(MATCH(_xlpm.a,_xlpm.b,0))), "Không có khác biệt")
)</f>
        <v>Không có khác biệt</v>
      </c>
    </row>
    <row r="2006" spans="1:23" ht="71.25">
      <c r="A2006" s="44">
        <v>20252</v>
      </c>
      <c r="B2006" s="45" t="s">
        <v>8926</v>
      </c>
      <c r="C2006" s="44">
        <v>2025</v>
      </c>
      <c r="D2006" s="45" t="s">
        <v>1099</v>
      </c>
      <c r="E2006" s="45" t="s">
        <v>1087</v>
      </c>
      <c r="F2006" s="45" t="s">
        <v>1088</v>
      </c>
      <c r="G2006" s="45" t="s">
        <v>1089</v>
      </c>
      <c r="H2006" s="45" t="s">
        <v>1101</v>
      </c>
      <c r="I2006" s="44">
        <v>2510138</v>
      </c>
      <c r="J2006" s="45" t="s">
        <v>4701</v>
      </c>
      <c r="K2006" s="45" t="s">
        <v>1092</v>
      </c>
      <c r="L2006" s="45" t="s">
        <v>9515</v>
      </c>
      <c r="M2006" s="45" t="s">
        <v>9806</v>
      </c>
      <c r="N2006" s="44">
        <v>13</v>
      </c>
      <c r="O2006" s="44">
        <v>933000</v>
      </c>
      <c r="P2006" s="44">
        <v>12129000</v>
      </c>
      <c r="Q2006" s="44">
        <v>11186000</v>
      </c>
      <c r="R2006" s="44">
        <v>-943000</v>
      </c>
      <c r="S2006" s="42"/>
      <c r="W2006" s="5" t="str" cm="1">
        <f t="array" ref="W2006">_xlfn.LET(
 _xlpm.a, TRIM(_xlfn.TEXTSPLIT(M2006,",")),
 _xlpm.b, TRIM(_xlfn.TEXTSPLIT(L2006,",")),
 IFERROR(_xlfn._xlws.FILTER(_xlpm.a, ISNA(MATCH(_xlpm.a,_xlpm.b,0))), "Không có khác biệt")
)</f>
        <v>Không có khác biệt</v>
      </c>
    </row>
    <row r="2007" spans="1:23" ht="71.25">
      <c r="A2007" s="44">
        <v>20252</v>
      </c>
      <c r="B2007" s="45" t="s">
        <v>8926</v>
      </c>
      <c r="C2007" s="44">
        <v>2025</v>
      </c>
      <c r="D2007" s="45" t="s">
        <v>1117</v>
      </c>
      <c r="E2007" s="45" t="s">
        <v>1087</v>
      </c>
      <c r="F2007" s="45" t="s">
        <v>1088</v>
      </c>
      <c r="G2007" s="45" t="s">
        <v>1158</v>
      </c>
      <c r="H2007" s="45" t="s">
        <v>1090</v>
      </c>
      <c r="I2007" s="44">
        <v>2510045</v>
      </c>
      <c r="J2007" s="45" t="s">
        <v>4702</v>
      </c>
      <c r="K2007" s="45" t="s">
        <v>1092</v>
      </c>
      <c r="L2007" s="42"/>
      <c r="M2007" s="42"/>
      <c r="N2007" s="44">
        <v>0</v>
      </c>
      <c r="O2007" s="44">
        <v>933000</v>
      </c>
      <c r="P2007" s="44">
        <v>0</v>
      </c>
      <c r="Q2007" s="44">
        <v>26124000</v>
      </c>
      <c r="R2007" s="44">
        <v>26124000</v>
      </c>
      <c r="S2007" s="42"/>
      <c r="W2007" s="5" t="str" cm="1">
        <f t="array" ref="W2007">_xlfn.LET(
 _xlpm.a, TRIM(_xlfn.TEXTSPLIT(M2007,",")),
 _xlpm.b, TRIM(_xlfn.TEXTSPLIT(L2007,",")),
 IFERROR(_xlfn._xlws.FILTER(_xlpm.a, ISNA(MATCH(_xlpm.a,_xlpm.b,0))), "Không có khác biệt")
)</f>
        <v>Không có khác biệt</v>
      </c>
    </row>
    <row r="2008" spans="1:23" ht="71.25">
      <c r="A2008" s="44">
        <v>20252</v>
      </c>
      <c r="B2008" s="45" t="s">
        <v>8926</v>
      </c>
      <c r="C2008" s="44">
        <v>2022</v>
      </c>
      <c r="D2008" s="45" t="s">
        <v>1144</v>
      </c>
      <c r="E2008" s="45" t="s">
        <v>1095</v>
      </c>
      <c r="F2008" s="45" t="s">
        <v>1088</v>
      </c>
      <c r="G2008" s="45" t="s">
        <v>1145</v>
      </c>
      <c r="H2008" s="45" t="s">
        <v>1090</v>
      </c>
      <c r="I2008" s="45" t="s">
        <v>4703</v>
      </c>
      <c r="J2008" s="45" t="s">
        <v>4704</v>
      </c>
      <c r="K2008" s="45" t="s">
        <v>1092</v>
      </c>
      <c r="L2008" s="42"/>
      <c r="M2008" s="42"/>
      <c r="N2008" s="44">
        <v>0</v>
      </c>
      <c r="O2008" s="44">
        <v>933000</v>
      </c>
      <c r="P2008" s="44">
        <v>0</v>
      </c>
      <c r="Q2008" s="44">
        <v>23300000</v>
      </c>
      <c r="R2008" s="44">
        <v>23300000</v>
      </c>
      <c r="S2008" s="42"/>
      <c r="W2008" s="5" t="str" cm="1">
        <f t="array" ref="W2008">_xlfn.LET(
 _xlpm.a, TRIM(_xlfn.TEXTSPLIT(M2008,",")),
 _xlpm.b, TRIM(_xlfn.TEXTSPLIT(L2008,",")),
 IFERROR(_xlfn._xlws.FILTER(_xlpm.a, ISNA(MATCH(_xlpm.a,_xlpm.b,0))), "Không có khác biệt")
)</f>
        <v>Không có khác biệt</v>
      </c>
    </row>
    <row r="2009" spans="1:23" ht="71.25">
      <c r="A2009" s="44">
        <v>20252</v>
      </c>
      <c r="B2009" s="45" t="s">
        <v>8926</v>
      </c>
      <c r="C2009" s="44">
        <v>2023</v>
      </c>
      <c r="D2009" s="45" t="s">
        <v>1127</v>
      </c>
      <c r="E2009" s="45" t="s">
        <v>1095</v>
      </c>
      <c r="F2009" s="45" t="s">
        <v>1088</v>
      </c>
      <c r="G2009" s="45" t="s">
        <v>1089</v>
      </c>
      <c r="H2009" s="45" t="s">
        <v>1101</v>
      </c>
      <c r="I2009" s="45" t="s">
        <v>4705</v>
      </c>
      <c r="J2009" s="45" t="s">
        <v>4706</v>
      </c>
      <c r="K2009" s="45" t="s">
        <v>1092</v>
      </c>
      <c r="L2009" s="45" t="s">
        <v>8939</v>
      </c>
      <c r="M2009" s="42"/>
      <c r="N2009" s="44">
        <v>2</v>
      </c>
      <c r="O2009" s="44">
        <v>933000</v>
      </c>
      <c r="P2009" s="44">
        <v>1866000</v>
      </c>
      <c r="Q2009" s="44">
        <v>28000000</v>
      </c>
      <c r="R2009" s="44">
        <v>26134000</v>
      </c>
      <c r="S2009" s="42"/>
      <c r="W2009" s="5" t="str" cm="1">
        <f t="array" ref="W2009">_xlfn.LET(
 _xlpm.a, TRIM(_xlfn.TEXTSPLIT(M2009,",")),
 _xlpm.b, TRIM(_xlfn.TEXTSPLIT(L2009,",")),
 IFERROR(_xlfn._xlws.FILTER(_xlpm.a, ISNA(MATCH(_xlpm.a,_xlpm.b,0))), "Không có khác biệt")
)</f>
        <v>Không có khác biệt</v>
      </c>
    </row>
    <row r="2010" spans="1:23" ht="71.25">
      <c r="A2010" s="44">
        <v>20252</v>
      </c>
      <c r="B2010" s="45" t="s">
        <v>8926</v>
      </c>
      <c r="C2010" s="44">
        <v>2024</v>
      </c>
      <c r="D2010" s="45" t="s">
        <v>1110</v>
      </c>
      <c r="E2010" s="45" t="s">
        <v>1095</v>
      </c>
      <c r="F2010" s="45" t="s">
        <v>1088</v>
      </c>
      <c r="G2010" s="45" t="s">
        <v>1175</v>
      </c>
      <c r="H2010" s="45" t="s">
        <v>1101</v>
      </c>
      <c r="I2010" s="44">
        <v>2410286</v>
      </c>
      <c r="J2010" s="45" t="s">
        <v>1470</v>
      </c>
      <c r="K2010" s="45" t="s">
        <v>1092</v>
      </c>
      <c r="L2010" s="45" t="s">
        <v>9807</v>
      </c>
      <c r="M2010" s="45" t="s">
        <v>9807</v>
      </c>
      <c r="N2010" s="44">
        <v>6</v>
      </c>
      <c r="O2010" s="44">
        <v>933000</v>
      </c>
      <c r="P2010" s="44">
        <v>5598000</v>
      </c>
      <c r="Q2010" s="44">
        <v>5598000</v>
      </c>
      <c r="R2010" s="44">
        <v>0</v>
      </c>
      <c r="S2010" s="42"/>
      <c r="W2010" s="5" t="str" cm="1">
        <f t="array" ref="W2010">_xlfn.LET(
 _xlpm.a, TRIM(_xlfn.TEXTSPLIT(M2010,",")),
 _xlpm.b, TRIM(_xlfn.TEXTSPLIT(L2010,",")),
 IFERROR(_xlfn._xlws.FILTER(_xlpm.a, ISNA(MATCH(_xlpm.a,_xlpm.b,0))), "Không có khác biệt")
)</f>
        <v>Không có khác biệt</v>
      </c>
    </row>
    <row r="2011" spans="1:23" ht="85.5">
      <c r="A2011" s="44">
        <v>20252</v>
      </c>
      <c r="B2011" s="45" t="s">
        <v>8926</v>
      </c>
      <c r="C2011" s="44">
        <v>2025</v>
      </c>
      <c r="D2011" s="45" t="s">
        <v>1099</v>
      </c>
      <c r="E2011" s="45" t="s">
        <v>1087</v>
      </c>
      <c r="F2011" s="45" t="s">
        <v>1088</v>
      </c>
      <c r="G2011" s="45" t="s">
        <v>1124</v>
      </c>
      <c r="H2011" s="45" t="s">
        <v>1101</v>
      </c>
      <c r="I2011" s="44">
        <v>2510302</v>
      </c>
      <c r="J2011" s="45" t="s">
        <v>1638</v>
      </c>
      <c r="K2011" s="45" t="s">
        <v>1092</v>
      </c>
      <c r="L2011" s="45" t="s">
        <v>8981</v>
      </c>
      <c r="M2011" s="45" t="s">
        <v>9808</v>
      </c>
      <c r="N2011" s="44">
        <v>15</v>
      </c>
      <c r="O2011" s="44">
        <v>933000</v>
      </c>
      <c r="P2011" s="44">
        <v>13995000</v>
      </c>
      <c r="Q2011" s="44">
        <v>14918000</v>
      </c>
      <c r="R2011" s="44">
        <v>923000</v>
      </c>
      <c r="S2011" s="42"/>
      <c r="W2011" s="5" t="str" cm="1">
        <f t="array" ref="W2011">_xlfn.LET(
 _xlpm.a, TRIM(_xlfn.TEXTSPLIT(M2011,",")),
 _xlpm.b, TRIM(_xlfn.TEXTSPLIT(L2011,",")),
 IFERROR(_xlfn._xlws.FILTER(_xlpm.a, ISNA(MATCH(_xlpm.a,_xlpm.b,0))), "Không có khác biệt")
)</f>
        <v>Không có khác biệt</v>
      </c>
    </row>
    <row r="2012" spans="1:23" ht="71.25">
      <c r="A2012" s="44">
        <v>20252</v>
      </c>
      <c r="B2012" s="45" t="s">
        <v>8926</v>
      </c>
      <c r="C2012" s="44">
        <v>2023</v>
      </c>
      <c r="D2012" s="45" t="s">
        <v>1197</v>
      </c>
      <c r="E2012" s="45" t="s">
        <v>1095</v>
      </c>
      <c r="F2012" s="45" t="s">
        <v>1088</v>
      </c>
      <c r="G2012" s="45" t="s">
        <v>1541</v>
      </c>
      <c r="H2012" s="45" t="s">
        <v>1090</v>
      </c>
      <c r="I2012" s="45" t="s">
        <v>4708</v>
      </c>
      <c r="J2012" s="45" t="s">
        <v>4709</v>
      </c>
      <c r="K2012" s="45" t="s">
        <v>1092</v>
      </c>
      <c r="L2012" s="42"/>
      <c r="M2012" s="42"/>
      <c r="N2012" s="44">
        <v>0</v>
      </c>
      <c r="O2012" s="44">
        <v>933000</v>
      </c>
      <c r="P2012" s="44">
        <v>0</v>
      </c>
      <c r="Q2012" s="44">
        <v>28000000</v>
      </c>
      <c r="R2012" s="44">
        <v>28000000</v>
      </c>
      <c r="S2012" s="42"/>
      <c r="W2012" s="5" t="str" cm="1">
        <f t="array" ref="W2012">_xlfn.LET(
 _xlpm.a, TRIM(_xlfn.TEXTSPLIT(M2012,",")),
 _xlpm.b, TRIM(_xlfn.TEXTSPLIT(L2012,",")),
 IFERROR(_xlfn._xlws.FILTER(_xlpm.a, ISNA(MATCH(_xlpm.a,_xlpm.b,0))), "Không có khác biệt")
)</f>
        <v>Không có khác biệt</v>
      </c>
    </row>
    <row r="2013" spans="1:23" ht="71.25">
      <c r="A2013" s="44">
        <v>20252</v>
      </c>
      <c r="B2013" s="45" t="s">
        <v>8926</v>
      </c>
      <c r="C2013" s="44">
        <v>2025</v>
      </c>
      <c r="D2013" s="45" t="s">
        <v>1099</v>
      </c>
      <c r="E2013" s="45" t="s">
        <v>1087</v>
      </c>
      <c r="F2013" s="45" t="s">
        <v>1088</v>
      </c>
      <c r="G2013" s="45" t="s">
        <v>1089</v>
      </c>
      <c r="H2013" s="45" t="s">
        <v>1101</v>
      </c>
      <c r="I2013" s="44">
        <v>2510225</v>
      </c>
      <c r="J2013" s="45" t="s">
        <v>4711</v>
      </c>
      <c r="K2013" s="45" t="s">
        <v>1092</v>
      </c>
      <c r="L2013" s="45" t="s">
        <v>9809</v>
      </c>
      <c r="M2013" s="45" t="s">
        <v>9810</v>
      </c>
      <c r="N2013" s="44">
        <v>12</v>
      </c>
      <c r="O2013" s="44">
        <v>933000</v>
      </c>
      <c r="P2013" s="44">
        <v>11196000</v>
      </c>
      <c r="Q2013" s="44">
        <v>10253000</v>
      </c>
      <c r="R2013" s="44">
        <v>-943000</v>
      </c>
      <c r="S2013" s="42"/>
      <c r="W2013" s="5" t="str" cm="1">
        <f t="array" ref="W2013">_xlfn.LET(
 _xlpm.a, TRIM(_xlfn.TEXTSPLIT(M2013,",")),
 _xlpm.b, TRIM(_xlfn.TEXTSPLIT(L2013,",")),
 IFERROR(_xlfn._xlws.FILTER(_xlpm.a, ISNA(MATCH(_xlpm.a,_xlpm.b,0))), "Không có khác biệt")
)</f>
        <v>Không có khác biệt</v>
      </c>
    </row>
    <row r="2014" spans="1:23" ht="71.25">
      <c r="A2014" s="44">
        <v>20252</v>
      </c>
      <c r="B2014" s="45" t="s">
        <v>8926</v>
      </c>
      <c r="C2014" s="44">
        <v>2024</v>
      </c>
      <c r="D2014" s="45" t="s">
        <v>1110</v>
      </c>
      <c r="E2014" s="45" t="s">
        <v>1095</v>
      </c>
      <c r="F2014" s="45" t="s">
        <v>1088</v>
      </c>
      <c r="G2014" s="45" t="s">
        <v>1089</v>
      </c>
      <c r="H2014" s="45" t="s">
        <v>1101</v>
      </c>
      <c r="I2014" s="44">
        <v>2410386</v>
      </c>
      <c r="J2014" s="45" t="s">
        <v>4713</v>
      </c>
      <c r="K2014" s="45" t="s">
        <v>1092</v>
      </c>
      <c r="L2014" s="45" t="s">
        <v>9332</v>
      </c>
      <c r="M2014" s="45" t="s">
        <v>9332</v>
      </c>
      <c r="N2014" s="44">
        <v>6</v>
      </c>
      <c r="O2014" s="44">
        <v>933000</v>
      </c>
      <c r="P2014" s="44">
        <v>5598000</v>
      </c>
      <c r="Q2014" s="44">
        <v>5598000</v>
      </c>
      <c r="R2014" s="44">
        <v>0</v>
      </c>
      <c r="S2014" s="42"/>
      <c r="W2014" s="5" t="str" cm="1">
        <f t="array" ref="W2014">_xlfn.LET(
 _xlpm.a, TRIM(_xlfn.TEXTSPLIT(M2014,",")),
 _xlpm.b, TRIM(_xlfn.TEXTSPLIT(L2014,",")),
 IFERROR(_xlfn._xlws.FILTER(_xlpm.a, ISNA(MATCH(_xlpm.a,_xlpm.b,0))), "Không có khác biệt")
)</f>
        <v>Không có khác biệt</v>
      </c>
    </row>
    <row r="2015" spans="1:23" ht="85.5">
      <c r="A2015" s="44">
        <v>20252</v>
      </c>
      <c r="B2015" s="45" t="s">
        <v>8926</v>
      </c>
      <c r="C2015" s="44">
        <v>2024</v>
      </c>
      <c r="D2015" s="45" t="s">
        <v>1086</v>
      </c>
      <c r="E2015" s="45" t="s">
        <v>1087</v>
      </c>
      <c r="F2015" s="45" t="s">
        <v>1088</v>
      </c>
      <c r="G2015" s="45" t="s">
        <v>1272</v>
      </c>
      <c r="H2015" s="45" t="s">
        <v>1090</v>
      </c>
      <c r="I2015" s="44">
        <v>2410595</v>
      </c>
      <c r="J2015" s="45" t="s">
        <v>4715</v>
      </c>
      <c r="K2015" s="45" t="s">
        <v>1092</v>
      </c>
      <c r="L2015" s="45" t="s">
        <v>9811</v>
      </c>
      <c r="M2015" s="45" t="s">
        <v>9812</v>
      </c>
      <c r="N2015" s="44">
        <v>16</v>
      </c>
      <c r="O2015" s="44">
        <v>933000</v>
      </c>
      <c r="P2015" s="44">
        <v>14928000</v>
      </c>
      <c r="Q2015" s="44">
        <v>14928000</v>
      </c>
      <c r="R2015" s="44">
        <v>0</v>
      </c>
      <c r="S2015" s="42"/>
      <c r="W2015" s="5" t="str" cm="1">
        <f t="array" ref="W2015">_xlfn.LET(
 _xlpm.a, TRIM(_xlfn.TEXTSPLIT(M2015,",")),
 _xlpm.b, TRIM(_xlfn.TEXTSPLIT(L2015,",")),
 IFERROR(_xlfn._xlws.FILTER(_xlpm.a, ISNA(MATCH(_xlpm.a,_xlpm.b,0))), "Không có khác biệt")
)</f>
        <v>Không có khác biệt</v>
      </c>
    </row>
    <row r="2016" spans="1:23" ht="71.25">
      <c r="A2016" s="44">
        <v>20252</v>
      </c>
      <c r="B2016" s="45" t="s">
        <v>8926</v>
      </c>
      <c r="C2016" s="44">
        <v>2024</v>
      </c>
      <c r="D2016" s="45" t="s">
        <v>1110</v>
      </c>
      <c r="E2016" s="45" t="s">
        <v>1095</v>
      </c>
      <c r="F2016" s="45" t="s">
        <v>1088</v>
      </c>
      <c r="G2016" s="45" t="s">
        <v>1175</v>
      </c>
      <c r="H2016" s="45" t="s">
        <v>1101</v>
      </c>
      <c r="I2016" s="44">
        <v>2410339</v>
      </c>
      <c r="J2016" s="45" t="s">
        <v>3839</v>
      </c>
      <c r="K2016" s="45" t="s">
        <v>1092</v>
      </c>
      <c r="L2016" s="42"/>
      <c r="M2016" s="42"/>
      <c r="N2016" s="44">
        <v>0</v>
      </c>
      <c r="O2016" s="44">
        <v>933000</v>
      </c>
      <c r="P2016" s="44">
        <v>0</v>
      </c>
      <c r="Q2016" s="44">
        <v>0</v>
      </c>
      <c r="R2016" s="44">
        <v>0</v>
      </c>
      <c r="S2016" s="42"/>
      <c r="W2016" s="5" t="str" cm="1">
        <f t="array" ref="W2016">_xlfn.LET(
 _xlpm.a, TRIM(_xlfn.TEXTSPLIT(M2016,",")),
 _xlpm.b, TRIM(_xlfn.TEXTSPLIT(L2016,",")),
 IFERROR(_xlfn._xlws.FILTER(_xlpm.a, ISNA(MATCH(_xlpm.a,_xlpm.b,0))), "Không có khác biệt")
)</f>
        <v>Không có khác biệt</v>
      </c>
    </row>
    <row r="2017" spans="1:23" ht="85.5">
      <c r="A2017" s="44">
        <v>20252</v>
      </c>
      <c r="B2017" s="45" t="s">
        <v>8926</v>
      </c>
      <c r="C2017" s="44">
        <v>2025</v>
      </c>
      <c r="D2017" s="45" t="s">
        <v>1099</v>
      </c>
      <c r="E2017" s="45" t="s">
        <v>1087</v>
      </c>
      <c r="F2017" s="45" t="s">
        <v>1088</v>
      </c>
      <c r="G2017" s="45" t="s">
        <v>1175</v>
      </c>
      <c r="H2017" s="45" t="s">
        <v>1101</v>
      </c>
      <c r="I2017" s="44">
        <v>2510604</v>
      </c>
      <c r="J2017" s="45" t="s">
        <v>4718</v>
      </c>
      <c r="K2017" s="45" t="s">
        <v>1092</v>
      </c>
      <c r="L2017" s="45" t="s">
        <v>9813</v>
      </c>
      <c r="M2017" s="45" t="s">
        <v>9814</v>
      </c>
      <c r="N2017" s="44">
        <v>16</v>
      </c>
      <c r="O2017" s="44">
        <v>933000</v>
      </c>
      <c r="P2017" s="44">
        <v>14928000</v>
      </c>
      <c r="Q2017" s="44">
        <v>12119000</v>
      </c>
      <c r="R2017" s="44">
        <v>-2809000</v>
      </c>
      <c r="S2017" s="42"/>
      <c r="W2017" s="5" t="str" cm="1">
        <f t="array" ref="W2017">_xlfn.LET(
 _xlpm.a, TRIM(_xlfn.TEXTSPLIT(M2017,",")),
 _xlpm.b, TRIM(_xlfn.TEXTSPLIT(L2017,",")),
 IFERROR(_xlfn._xlws.FILTER(_xlpm.a, ISNA(MATCH(_xlpm.a,_xlpm.b,0))), "Không có khác biệt")
)</f>
        <v>Không có khác biệt</v>
      </c>
    </row>
    <row r="2018" spans="1:23" ht="71.25">
      <c r="A2018" s="44">
        <v>20252</v>
      </c>
      <c r="B2018" s="45" t="s">
        <v>8926</v>
      </c>
      <c r="C2018" s="44">
        <v>2022</v>
      </c>
      <c r="D2018" s="45" t="s">
        <v>1141</v>
      </c>
      <c r="E2018" s="45" t="s">
        <v>1095</v>
      </c>
      <c r="F2018" s="45" t="s">
        <v>1088</v>
      </c>
      <c r="G2018" s="45" t="s">
        <v>1089</v>
      </c>
      <c r="H2018" s="45" t="s">
        <v>1101</v>
      </c>
      <c r="I2018" s="45" t="s">
        <v>4720</v>
      </c>
      <c r="J2018" s="45" t="s">
        <v>4721</v>
      </c>
      <c r="K2018" s="45" t="s">
        <v>1092</v>
      </c>
      <c r="L2018" s="42"/>
      <c r="M2018" s="42"/>
      <c r="N2018" s="44">
        <v>0</v>
      </c>
      <c r="O2018" s="44">
        <v>933000</v>
      </c>
      <c r="P2018" s="44">
        <v>0</v>
      </c>
      <c r="Q2018" s="44">
        <v>0</v>
      </c>
      <c r="R2018" s="44">
        <v>0</v>
      </c>
      <c r="S2018" s="42"/>
      <c r="W2018" s="5" t="str" cm="1">
        <f t="array" ref="W2018">_xlfn.LET(
 _xlpm.a, TRIM(_xlfn.TEXTSPLIT(M2018,",")),
 _xlpm.b, TRIM(_xlfn.TEXTSPLIT(L2018,",")),
 IFERROR(_xlfn._xlws.FILTER(_xlpm.a, ISNA(MATCH(_xlpm.a,_xlpm.b,0))), "Không có khác biệt")
)</f>
        <v>Không có khác biệt</v>
      </c>
    </row>
    <row r="2019" spans="1:23" ht="71.25">
      <c r="A2019" s="44">
        <v>20252</v>
      </c>
      <c r="B2019" s="45" t="s">
        <v>8926</v>
      </c>
      <c r="C2019" s="44">
        <v>2024</v>
      </c>
      <c r="D2019" s="45" t="s">
        <v>1110</v>
      </c>
      <c r="E2019" s="45" t="s">
        <v>1095</v>
      </c>
      <c r="F2019" s="45" t="s">
        <v>1088</v>
      </c>
      <c r="G2019" s="45" t="s">
        <v>1175</v>
      </c>
      <c r="H2019" s="45" t="s">
        <v>1101</v>
      </c>
      <c r="I2019" s="44">
        <v>2410273</v>
      </c>
      <c r="J2019" s="45" t="s">
        <v>4723</v>
      </c>
      <c r="K2019" s="45" t="s">
        <v>1092</v>
      </c>
      <c r="L2019" s="42"/>
      <c r="M2019" s="42"/>
      <c r="N2019" s="44">
        <v>0</v>
      </c>
      <c r="O2019" s="44">
        <v>933000</v>
      </c>
      <c r="P2019" s="44">
        <v>0</v>
      </c>
      <c r="Q2019" s="44">
        <v>0</v>
      </c>
      <c r="R2019" s="44">
        <v>0</v>
      </c>
      <c r="S2019" s="42"/>
      <c r="W2019" s="5" t="str" cm="1">
        <f t="array" ref="W2019">_xlfn.LET(
 _xlpm.a, TRIM(_xlfn.TEXTSPLIT(M2019,",")),
 _xlpm.b, TRIM(_xlfn.TEXTSPLIT(L2019,",")),
 IFERROR(_xlfn._xlws.FILTER(_xlpm.a, ISNA(MATCH(_xlpm.a,_xlpm.b,0))), "Không có khác biệt")
)</f>
        <v>Không có khác biệt</v>
      </c>
    </row>
    <row r="2020" spans="1:23" ht="71.25">
      <c r="A2020" s="44">
        <v>20252</v>
      </c>
      <c r="B2020" s="45" t="s">
        <v>8926</v>
      </c>
      <c r="C2020" s="44">
        <v>2024</v>
      </c>
      <c r="D2020" s="45" t="s">
        <v>1086</v>
      </c>
      <c r="E2020" s="45" t="s">
        <v>1087</v>
      </c>
      <c r="F2020" s="45" t="s">
        <v>1088</v>
      </c>
      <c r="G2020" s="45" t="s">
        <v>1104</v>
      </c>
      <c r="H2020" s="45" t="s">
        <v>1090</v>
      </c>
      <c r="I2020" s="44">
        <v>2410688</v>
      </c>
      <c r="J2020" s="45" t="s">
        <v>1635</v>
      </c>
      <c r="K2020" s="45" t="s">
        <v>1092</v>
      </c>
      <c r="L2020" s="45" t="s">
        <v>9454</v>
      </c>
      <c r="M2020" s="45" t="s">
        <v>9454</v>
      </c>
      <c r="N2020" s="44">
        <v>11</v>
      </c>
      <c r="O2020" s="44">
        <v>933000</v>
      </c>
      <c r="P2020" s="44">
        <v>10263000</v>
      </c>
      <c r="Q2020" s="44">
        <v>10263000</v>
      </c>
      <c r="R2020" s="44">
        <v>0</v>
      </c>
      <c r="S2020" s="42"/>
      <c r="W2020" s="5" t="str" cm="1">
        <f t="array" ref="W2020">_xlfn.LET(
 _xlpm.a, TRIM(_xlfn.TEXTSPLIT(M2020,",")),
 _xlpm.b, TRIM(_xlfn.TEXTSPLIT(L2020,",")),
 IFERROR(_xlfn._xlws.FILTER(_xlpm.a, ISNA(MATCH(_xlpm.a,_xlpm.b,0))), "Không có khác biệt")
)</f>
        <v>Không có khác biệt</v>
      </c>
    </row>
    <row r="2021" spans="1:23" ht="71.25">
      <c r="A2021" s="44">
        <v>20252</v>
      </c>
      <c r="B2021" s="45" t="s">
        <v>8926</v>
      </c>
      <c r="C2021" s="44">
        <v>2025</v>
      </c>
      <c r="D2021" s="45" t="s">
        <v>1099</v>
      </c>
      <c r="E2021" s="45" t="s">
        <v>1087</v>
      </c>
      <c r="F2021" s="45" t="s">
        <v>1088</v>
      </c>
      <c r="G2021" s="45" t="s">
        <v>1118</v>
      </c>
      <c r="H2021" s="45" t="s">
        <v>1101</v>
      </c>
      <c r="I2021" s="44">
        <v>2510125</v>
      </c>
      <c r="J2021" s="45" t="s">
        <v>4724</v>
      </c>
      <c r="K2021" s="45" t="s">
        <v>1092</v>
      </c>
      <c r="L2021" s="45" t="s">
        <v>9040</v>
      </c>
      <c r="M2021" s="45" t="s">
        <v>9040</v>
      </c>
      <c r="N2021" s="44">
        <v>15</v>
      </c>
      <c r="O2021" s="44">
        <v>933000</v>
      </c>
      <c r="P2021" s="44">
        <v>13995000</v>
      </c>
      <c r="Q2021" s="44">
        <v>11186000</v>
      </c>
      <c r="R2021" s="44">
        <v>-2809000</v>
      </c>
      <c r="S2021" s="42"/>
      <c r="W2021" s="5" t="str" cm="1">
        <f t="array" ref="W2021">_xlfn.LET(
 _xlpm.a, TRIM(_xlfn.TEXTSPLIT(M2021,",")),
 _xlpm.b, TRIM(_xlfn.TEXTSPLIT(L2021,",")),
 IFERROR(_xlfn._xlws.FILTER(_xlpm.a, ISNA(MATCH(_xlpm.a,_xlpm.b,0))), "Không có khác biệt")
)</f>
        <v>Không có khác biệt</v>
      </c>
    </row>
    <row r="2022" spans="1:23" ht="71.25">
      <c r="A2022" s="44">
        <v>20252</v>
      </c>
      <c r="B2022" s="45" t="s">
        <v>8926</v>
      </c>
      <c r="C2022" s="44">
        <v>2024</v>
      </c>
      <c r="D2022" s="45" t="s">
        <v>1110</v>
      </c>
      <c r="E2022" s="45" t="s">
        <v>1095</v>
      </c>
      <c r="F2022" s="45" t="s">
        <v>1088</v>
      </c>
      <c r="G2022" s="45" t="s">
        <v>1104</v>
      </c>
      <c r="H2022" s="45" t="s">
        <v>1101</v>
      </c>
      <c r="I2022" s="44">
        <v>2410901</v>
      </c>
      <c r="J2022" s="45" t="s">
        <v>4726</v>
      </c>
      <c r="K2022" s="45" t="s">
        <v>1092</v>
      </c>
      <c r="L2022" s="42"/>
      <c r="M2022" s="42"/>
      <c r="N2022" s="44">
        <v>0</v>
      </c>
      <c r="O2022" s="44">
        <v>933000</v>
      </c>
      <c r="P2022" s="44">
        <v>0</v>
      </c>
      <c r="Q2022" s="44">
        <v>28000000</v>
      </c>
      <c r="R2022" s="44">
        <v>28000000</v>
      </c>
      <c r="S2022" s="42"/>
      <c r="W2022" s="5" t="str" cm="1">
        <f t="array" ref="W2022">_xlfn.LET(
 _xlpm.a, TRIM(_xlfn.TEXTSPLIT(M2022,",")),
 _xlpm.b, TRIM(_xlfn.TEXTSPLIT(L2022,",")),
 IFERROR(_xlfn._xlws.FILTER(_xlpm.a, ISNA(MATCH(_xlpm.a,_xlpm.b,0))), "Không có khác biệt")
)</f>
        <v>Không có khác biệt</v>
      </c>
    </row>
    <row r="2023" spans="1:23" ht="71.25">
      <c r="A2023" s="44">
        <v>20252</v>
      </c>
      <c r="B2023" s="45" t="s">
        <v>8926</v>
      </c>
      <c r="C2023" s="44">
        <v>2025</v>
      </c>
      <c r="D2023" s="45" t="s">
        <v>1500</v>
      </c>
      <c r="E2023" s="45" t="s">
        <v>1087</v>
      </c>
      <c r="F2023" s="45" t="s">
        <v>1133</v>
      </c>
      <c r="G2023" s="45" t="s">
        <v>1501</v>
      </c>
      <c r="H2023" s="42"/>
      <c r="I2023" s="44">
        <v>2560003</v>
      </c>
      <c r="J2023" s="45" t="s">
        <v>997</v>
      </c>
      <c r="K2023" s="45" t="s">
        <v>1092</v>
      </c>
      <c r="L2023" s="42"/>
      <c r="M2023" s="42"/>
      <c r="N2023" s="44">
        <v>0</v>
      </c>
      <c r="O2023" s="44">
        <v>0</v>
      </c>
      <c r="P2023" s="44">
        <v>0</v>
      </c>
      <c r="Q2023" s="44">
        <v>0</v>
      </c>
      <c r="R2023" s="44">
        <v>0</v>
      </c>
      <c r="S2023" s="42"/>
      <c r="W2023" s="5" t="str" cm="1">
        <f t="array" ref="W2023">_xlfn.LET(
 _xlpm.a, TRIM(_xlfn.TEXTSPLIT(M2023,",")),
 _xlpm.b, TRIM(_xlfn.TEXTSPLIT(L2023,",")),
 IFERROR(_xlfn._xlws.FILTER(_xlpm.a, ISNA(MATCH(_xlpm.a,_xlpm.b,0))), "Không có khác biệt")
)</f>
        <v>Không có khác biệt</v>
      </c>
    </row>
    <row r="2024" spans="1:23" ht="71.25">
      <c r="A2024" s="44">
        <v>20252</v>
      </c>
      <c r="B2024" s="45" t="s">
        <v>8926</v>
      </c>
      <c r="C2024" s="44">
        <v>2024</v>
      </c>
      <c r="D2024" s="45" t="s">
        <v>1086</v>
      </c>
      <c r="E2024" s="45" t="s">
        <v>1087</v>
      </c>
      <c r="F2024" s="45" t="s">
        <v>1088</v>
      </c>
      <c r="G2024" s="45" t="s">
        <v>1089</v>
      </c>
      <c r="H2024" s="45" t="s">
        <v>1090</v>
      </c>
      <c r="I2024" s="44">
        <v>2410369</v>
      </c>
      <c r="J2024" s="45" t="s">
        <v>4727</v>
      </c>
      <c r="K2024" s="45" t="s">
        <v>1092</v>
      </c>
      <c r="L2024" s="45" t="s">
        <v>9461</v>
      </c>
      <c r="M2024" s="45" t="s">
        <v>9462</v>
      </c>
      <c r="N2024" s="44">
        <v>13</v>
      </c>
      <c r="O2024" s="44">
        <v>933000</v>
      </c>
      <c r="P2024" s="44">
        <v>12129000</v>
      </c>
      <c r="Q2024" s="44">
        <v>12129000</v>
      </c>
      <c r="R2024" s="44">
        <v>0</v>
      </c>
      <c r="S2024" s="42"/>
      <c r="W2024" s="5" t="str" cm="1">
        <f t="array" ref="W2024">_xlfn.LET(
 _xlpm.a, TRIM(_xlfn.TEXTSPLIT(M2024,",")),
 _xlpm.b, TRIM(_xlfn.TEXTSPLIT(L2024,",")),
 IFERROR(_xlfn._xlws.FILTER(_xlpm.a, ISNA(MATCH(_xlpm.a,_xlpm.b,0))), "Không có khác biệt")
)</f>
        <v>Không có khác biệt</v>
      </c>
    </row>
    <row r="2025" spans="1:23" ht="71.25">
      <c r="A2025" s="44">
        <v>20252</v>
      </c>
      <c r="B2025" s="45" t="s">
        <v>8926</v>
      </c>
      <c r="C2025" s="44">
        <v>2022</v>
      </c>
      <c r="D2025" s="45" t="s">
        <v>1132</v>
      </c>
      <c r="E2025" s="45" t="s">
        <v>1095</v>
      </c>
      <c r="F2025" s="45" t="s">
        <v>1133</v>
      </c>
      <c r="G2025" s="45" t="s">
        <v>1501</v>
      </c>
      <c r="H2025" s="42"/>
      <c r="I2025" s="45" t="s">
        <v>4728</v>
      </c>
      <c r="J2025" s="45" t="s">
        <v>1331</v>
      </c>
      <c r="K2025" s="45" t="s">
        <v>1092</v>
      </c>
      <c r="L2025" s="42"/>
      <c r="M2025" s="42"/>
      <c r="N2025" s="44">
        <v>0</v>
      </c>
      <c r="O2025" s="44">
        <v>0</v>
      </c>
      <c r="P2025" s="44">
        <v>0</v>
      </c>
      <c r="Q2025" s="44">
        <v>0</v>
      </c>
      <c r="R2025" s="44">
        <v>0</v>
      </c>
      <c r="S2025" s="42"/>
      <c r="W2025" s="5" t="str" cm="1">
        <f t="array" ref="W2025">_xlfn.LET(
 _xlpm.a, TRIM(_xlfn.TEXTSPLIT(M2025,",")),
 _xlpm.b, TRIM(_xlfn.TEXTSPLIT(L2025,",")),
 IFERROR(_xlfn._xlws.FILTER(_xlpm.a, ISNA(MATCH(_xlpm.a,_xlpm.b,0))), "Không có khác biệt")
)</f>
        <v>Không có khác biệt</v>
      </c>
    </row>
    <row r="2026" spans="1:23" ht="71.25">
      <c r="A2026" s="44">
        <v>20252</v>
      </c>
      <c r="B2026" s="45" t="s">
        <v>8926</v>
      </c>
      <c r="C2026" s="44">
        <v>2024</v>
      </c>
      <c r="D2026" s="45" t="s">
        <v>1086</v>
      </c>
      <c r="E2026" s="45" t="s">
        <v>1087</v>
      </c>
      <c r="F2026" s="45" t="s">
        <v>1088</v>
      </c>
      <c r="G2026" s="45" t="s">
        <v>1272</v>
      </c>
      <c r="H2026" s="45" t="s">
        <v>1090</v>
      </c>
      <c r="I2026" s="44">
        <v>2411024</v>
      </c>
      <c r="J2026" s="45" t="s">
        <v>4729</v>
      </c>
      <c r="K2026" s="45" t="s">
        <v>1092</v>
      </c>
      <c r="L2026" s="45" t="s">
        <v>8965</v>
      </c>
      <c r="M2026" s="45" t="s">
        <v>9815</v>
      </c>
      <c r="N2026" s="44">
        <v>14</v>
      </c>
      <c r="O2026" s="44">
        <v>933000</v>
      </c>
      <c r="P2026" s="44">
        <v>13062000</v>
      </c>
      <c r="Q2026" s="44">
        <v>13062000</v>
      </c>
      <c r="R2026" s="44">
        <v>0</v>
      </c>
      <c r="S2026" s="42"/>
      <c r="W2026" s="5" t="str" cm="1">
        <f t="array" ref="W2026">_xlfn.LET(
 _xlpm.a, TRIM(_xlfn.TEXTSPLIT(M2026,",")),
 _xlpm.b, TRIM(_xlfn.TEXTSPLIT(L2026,",")),
 IFERROR(_xlfn._xlws.FILTER(_xlpm.a, ISNA(MATCH(_xlpm.a,_xlpm.b,0))), "Không có khác biệt")
)</f>
        <v>Không có khác biệt</v>
      </c>
    </row>
    <row r="2027" spans="1:23" ht="85.5">
      <c r="A2027" s="44">
        <v>20252</v>
      </c>
      <c r="B2027" s="45" t="s">
        <v>8926</v>
      </c>
      <c r="C2027" s="44">
        <v>2025</v>
      </c>
      <c r="D2027" s="45" t="s">
        <v>1099</v>
      </c>
      <c r="E2027" s="45" t="s">
        <v>1087</v>
      </c>
      <c r="F2027" s="45" t="s">
        <v>1088</v>
      </c>
      <c r="G2027" s="45" t="s">
        <v>1107</v>
      </c>
      <c r="H2027" s="45" t="s">
        <v>1101</v>
      </c>
      <c r="I2027" s="44">
        <v>2510388</v>
      </c>
      <c r="J2027" s="45" t="s">
        <v>4730</v>
      </c>
      <c r="K2027" s="45" t="s">
        <v>1092</v>
      </c>
      <c r="L2027" s="45" t="s">
        <v>9457</v>
      </c>
      <c r="M2027" s="45" t="s">
        <v>9816</v>
      </c>
      <c r="N2027" s="44">
        <v>15</v>
      </c>
      <c r="O2027" s="44">
        <v>933000</v>
      </c>
      <c r="P2027" s="44">
        <v>13995000</v>
      </c>
      <c r="Q2027" s="44">
        <v>11186000</v>
      </c>
      <c r="R2027" s="44">
        <v>-2809000</v>
      </c>
      <c r="S2027" s="42"/>
      <c r="W2027" s="5" t="str" cm="1">
        <f t="array" ref="W2027">_xlfn.LET(
 _xlpm.a, TRIM(_xlfn.TEXTSPLIT(M2027,",")),
 _xlpm.b, TRIM(_xlfn.TEXTSPLIT(L2027,",")),
 IFERROR(_xlfn._xlws.FILTER(_xlpm.a, ISNA(MATCH(_xlpm.a,_xlpm.b,0))), "Không có khác biệt")
)</f>
        <v>Không có khác biệt</v>
      </c>
    </row>
    <row r="2028" spans="1:23" ht="71.25">
      <c r="A2028" s="44">
        <v>20252</v>
      </c>
      <c r="B2028" s="45" t="s">
        <v>8926</v>
      </c>
      <c r="C2028" s="44">
        <v>2023</v>
      </c>
      <c r="D2028" s="45" t="s">
        <v>1127</v>
      </c>
      <c r="E2028" s="45" t="s">
        <v>1095</v>
      </c>
      <c r="F2028" s="45" t="s">
        <v>1088</v>
      </c>
      <c r="G2028" s="45" t="s">
        <v>1104</v>
      </c>
      <c r="H2028" s="45" t="s">
        <v>1101</v>
      </c>
      <c r="I2028" s="45" t="s">
        <v>4731</v>
      </c>
      <c r="J2028" s="45" t="s">
        <v>4732</v>
      </c>
      <c r="K2028" s="45" t="s">
        <v>1092</v>
      </c>
      <c r="L2028" s="45" t="s">
        <v>8939</v>
      </c>
      <c r="M2028" s="42"/>
      <c r="N2028" s="44">
        <v>2</v>
      </c>
      <c r="O2028" s="44">
        <v>933000</v>
      </c>
      <c r="P2028" s="44">
        <v>1866000</v>
      </c>
      <c r="Q2028" s="44">
        <v>28000000</v>
      </c>
      <c r="R2028" s="44">
        <v>26134000</v>
      </c>
      <c r="S2028" s="42"/>
      <c r="W2028" s="5" t="str" cm="1">
        <f t="array" ref="W2028">_xlfn.LET(
 _xlpm.a, TRIM(_xlfn.TEXTSPLIT(M2028,",")),
 _xlpm.b, TRIM(_xlfn.TEXTSPLIT(L2028,",")),
 IFERROR(_xlfn._xlws.FILTER(_xlpm.a, ISNA(MATCH(_xlpm.a,_xlpm.b,0))), "Không có khác biệt")
)</f>
        <v>Không có khác biệt</v>
      </c>
    </row>
    <row r="2029" spans="1:23" ht="71.25">
      <c r="A2029" s="44">
        <v>20252</v>
      </c>
      <c r="B2029" s="45" t="s">
        <v>8926</v>
      </c>
      <c r="C2029" s="44">
        <v>2024</v>
      </c>
      <c r="D2029" s="45" t="s">
        <v>1086</v>
      </c>
      <c r="E2029" s="45" t="s">
        <v>1087</v>
      </c>
      <c r="F2029" s="45" t="s">
        <v>1088</v>
      </c>
      <c r="G2029" s="45" t="s">
        <v>1104</v>
      </c>
      <c r="H2029" s="45" t="s">
        <v>1090</v>
      </c>
      <c r="I2029" s="44">
        <v>2411131</v>
      </c>
      <c r="J2029" s="45" t="s">
        <v>988</v>
      </c>
      <c r="K2029" s="45" t="s">
        <v>1092</v>
      </c>
      <c r="L2029" s="45" t="s">
        <v>9515</v>
      </c>
      <c r="M2029" s="45" t="s">
        <v>9817</v>
      </c>
      <c r="N2029" s="44">
        <v>13</v>
      </c>
      <c r="O2029" s="44">
        <v>933000</v>
      </c>
      <c r="P2029" s="44">
        <v>12129000</v>
      </c>
      <c r="Q2029" s="44">
        <v>12129000</v>
      </c>
      <c r="R2029" s="44">
        <v>0</v>
      </c>
      <c r="S2029" s="42"/>
      <c r="W2029" s="5" t="str" cm="1">
        <f t="array" ref="W2029">_xlfn.LET(
 _xlpm.a, TRIM(_xlfn.TEXTSPLIT(M2029,",")),
 _xlpm.b, TRIM(_xlfn.TEXTSPLIT(L2029,",")),
 IFERROR(_xlfn._xlws.FILTER(_xlpm.a, ISNA(MATCH(_xlpm.a,_xlpm.b,0))), "Không có khác biệt")
)</f>
        <v>Không có khác biệt</v>
      </c>
    </row>
    <row r="2030" spans="1:23" ht="71.25">
      <c r="A2030" s="44">
        <v>20252</v>
      </c>
      <c r="B2030" s="45" t="s">
        <v>8926</v>
      </c>
      <c r="C2030" s="44">
        <v>2025</v>
      </c>
      <c r="D2030" s="45" t="s">
        <v>1117</v>
      </c>
      <c r="E2030" s="45" t="s">
        <v>1087</v>
      </c>
      <c r="F2030" s="45" t="s">
        <v>1088</v>
      </c>
      <c r="G2030" s="45" t="s">
        <v>1218</v>
      </c>
      <c r="H2030" s="45" t="s">
        <v>1101</v>
      </c>
      <c r="I2030" s="44">
        <v>2510231</v>
      </c>
      <c r="J2030" s="45" t="s">
        <v>14</v>
      </c>
      <c r="K2030" s="45" t="s">
        <v>1092</v>
      </c>
      <c r="L2030" s="45" t="s">
        <v>9044</v>
      </c>
      <c r="M2030" s="45" t="s">
        <v>9818</v>
      </c>
      <c r="N2030" s="44">
        <v>15</v>
      </c>
      <c r="O2030" s="44">
        <v>2084000</v>
      </c>
      <c r="P2030" s="44">
        <v>31260000</v>
      </c>
      <c r="Q2030" s="44">
        <v>31280000</v>
      </c>
      <c r="R2030" s="44">
        <v>20000</v>
      </c>
      <c r="S2030" s="42"/>
      <c r="W2030" s="5" t="str" cm="1">
        <f t="array" ref="W2030">_xlfn.LET(
 _xlpm.a, TRIM(_xlfn.TEXTSPLIT(M2030,",")),
 _xlpm.b, TRIM(_xlfn.TEXTSPLIT(L2030,",")),
 IFERROR(_xlfn._xlws.FILTER(_xlpm.a, ISNA(MATCH(_xlpm.a,_xlpm.b,0))), "Không có khác biệt")
)</f>
        <v>Không có khác biệt</v>
      </c>
    </row>
    <row r="2031" spans="1:23" ht="71.25">
      <c r="A2031" s="44">
        <v>20252</v>
      </c>
      <c r="B2031" s="45" t="s">
        <v>8926</v>
      </c>
      <c r="C2031" s="44">
        <v>2023</v>
      </c>
      <c r="D2031" s="45" t="s">
        <v>1127</v>
      </c>
      <c r="E2031" s="45" t="s">
        <v>1095</v>
      </c>
      <c r="F2031" s="45" t="s">
        <v>1088</v>
      </c>
      <c r="G2031" s="45" t="s">
        <v>1089</v>
      </c>
      <c r="H2031" s="45" t="s">
        <v>1101</v>
      </c>
      <c r="I2031" s="45" t="s">
        <v>4735</v>
      </c>
      <c r="J2031" s="45" t="s">
        <v>4736</v>
      </c>
      <c r="K2031" s="45" t="s">
        <v>1092</v>
      </c>
      <c r="L2031" s="42"/>
      <c r="M2031" s="42"/>
      <c r="N2031" s="44">
        <v>0</v>
      </c>
      <c r="O2031" s="44">
        <v>933000</v>
      </c>
      <c r="P2031" s="44">
        <v>0</v>
      </c>
      <c r="Q2031" s="44">
        <v>0</v>
      </c>
      <c r="R2031" s="44">
        <v>0</v>
      </c>
      <c r="S2031" s="42"/>
      <c r="W2031" s="5" t="str" cm="1">
        <f t="array" ref="W2031">_xlfn.LET(
 _xlpm.a, TRIM(_xlfn.TEXTSPLIT(M2031,",")),
 _xlpm.b, TRIM(_xlfn.TEXTSPLIT(L2031,",")),
 IFERROR(_xlfn._xlws.FILTER(_xlpm.a, ISNA(MATCH(_xlpm.a,_xlpm.b,0))), "Không có khác biệt")
)</f>
        <v>Không có khác biệt</v>
      </c>
    </row>
    <row r="2032" spans="1:23" ht="71.25">
      <c r="A2032" s="44">
        <v>20252</v>
      </c>
      <c r="B2032" s="45" t="s">
        <v>8926</v>
      </c>
      <c r="C2032" s="44">
        <v>2023</v>
      </c>
      <c r="D2032" s="45" t="s">
        <v>1197</v>
      </c>
      <c r="E2032" s="45" t="s">
        <v>1095</v>
      </c>
      <c r="F2032" s="45" t="s">
        <v>1088</v>
      </c>
      <c r="G2032" s="45" t="s">
        <v>1290</v>
      </c>
      <c r="H2032" s="45" t="s">
        <v>1090</v>
      </c>
      <c r="I2032" s="45" t="s">
        <v>4737</v>
      </c>
      <c r="J2032" s="45" t="s">
        <v>2682</v>
      </c>
      <c r="K2032" s="45" t="s">
        <v>1092</v>
      </c>
      <c r="L2032" s="45" t="s">
        <v>8971</v>
      </c>
      <c r="M2032" s="42"/>
      <c r="N2032" s="44">
        <v>2</v>
      </c>
      <c r="O2032" s="44">
        <v>933000</v>
      </c>
      <c r="P2032" s="44">
        <v>1866000</v>
      </c>
      <c r="Q2032" s="44">
        <v>28000000</v>
      </c>
      <c r="R2032" s="44">
        <v>26134000</v>
      </c>
      <c r="S2032" s="42"/>
      <c r="W2032" s="5" t="str" cm="1">
        <f t="array" ref="W2032">_xlfn.LET(
 _xlpm.a, TRIM(_xlfn.TEXTSPLIT(M2032,",")),
 _xlpm.b, TRIM(_xlfn.TEXTSPLIT(L2032,",")),
 IFERROR(_xlfn._xlws.FILTER(_xlpm.a, ISNA(MATCH(_xlpm.a,_xlpm.b,0))), "Không có khác biệt")
)</f>
        <v>Không có khác biệt</v>
      </c>
    </row>
    <row r="2033" spans="1:23" ht="71.25">
      <c r="A2033" s="44">
        <v>20252</v>
      </c>
      <c r="B2033" s="45" t="s">
        <v>8926</v>
      </c>
      <c r="C2033" s="44">
        <v>2025</v>
      </c>
      <c r="D2033" s="45" t="s">
        <v>1099</v>
      </c>
      <c r="E2033" s="45" t="s">
        <v>1087</v>
      </c>
      <c r="F2033" s="45" t="s">
        <v>1088</v>
      </c>
      <c r="G2033" s="45" t="s">
        <v>1089</v>
      </c>
      <c r="H2033" s="45" t="s">
        <v>1101</v>
      </c>
      <c r="I2033" s="44">
        <v>2510254</v>
      </c>
      <c r="J2033" s="45" t="s">
        <v>4738</v>
      </c>
      <c r="K2033" s="45" t="s">
        <v>1092</v>
      </c>
      <c r="L2033" s="45" t="s">
        <v>8954</v>
      </c>
      <c r="M2033" s="45" t="s">
        <v>9624</v>
      </c>
      <c r="N2033" s="44">
        <v>12</v>
      </c>
      <c r="O2033" s="44">
        <v>933000</v>
      </c>
      <c r="P2033" s="44">
        <v>11196000</v>
      </c>
      <c r="Q2033" s="44">
        <v>10253000</v>
      </c>
      <c r="R2033" s="44">
        <v>-943000</v>
      </c>
      <c r="S2033" s="42"/>
      <c r="W2033" s="5" t="str" cm="1">
        <f t="array" ref="W2033">_xlfn.LET(
 _xlpm.a, TRIM(_xlfn.TEXTSPLIT(M2033,",")),
 _xlpm.b, TRIM(_xlfn.TEXTSPLIT(L2033,",")),
 IFERROR(_xlfn._xlws.FILTER(_xlpm.a, ISNA(MATCH(_xlpm.a,_xlpm.b,0))), "Không có khác biệt")
)</f>
        <v>Không có khác biệt</v>
      </c>
    </row>
    <row r="2034" spans="1:23" ht="99.75">
      <c r="A2034" s="44">
        <v>20252</v>
      </c>
      <c r="B2034" s="45" t="s">
        <v>8926</v>
      </c>
      <c r="C2034" s="44">
        <v>2025</v>
      </c>
      <c r="D2034" s="45" t="s">
        <v>1099</v>
      </c>
      <c r="E2034" s="45" t="s">
        <v>1087</v>
      </c>
      <c r="F2034" s="45" t="s">
        <v>1088</v>
      </c>
      <c r="G2034" s="45" t="s">
        <v>1124</v>
      </c>
      <c r="H2034" s="45" t="s">
        <v>1101</v>
      </c>
      <c r="I2034" s="44">
        <v>2511028</v>
      </c>
      <c r="J2034" s="45" t="s">
        <v>4740</v>
      </c>
      <c r="K2034" s="45" t="s">
        <v>1092</v>
      </c>
      <c r="L2034" s="45" t="s">
        <v>9819</v>
      </c>
      <c r="M2034" s="45" t="s">
        <v>9820</v>
      </c>
      <c r="N2034" s="44">
        <v>15</v>
      </c>
      <c r="O2034" s="44">
        <v>933000</v>
      </c>
      <c r="P2034" s="44">
        <v>13995000</v>
      </c>
      <c r="Q2034" s="44">
        <v>13052000</v>
      </c>
      <c r="R2034" s="44">
        <v>-943000</v>
      </c>
      <c r="S2034" s="42"/>
      <c r="W2034" s="5" t="str" cm="1">
        <f t="array" ref="W2034">_xlfn.LET(
 _xlpm.a, TRIM(_xlfn.TEXTSPLIT(M2034,",")),
 _xlpm.b, TRIM(_xlfn.TEXTSPLIT(L2034,",")),
 IFERROR(_xlfn._xlws.FILTER(_xlpm.a, ISNA(MATCH(_xlpm.a,_xlpm.b,0))), "Không có khác biệt")
)</f>
        <v>Không có khác biệt</v>
      </c>
    </row>
    <row r="2035" spans="1:23" ht="71.25">
      <c r="A2035" s="44">
        <v>20252</v>
      </c>
      <c r="B2035" s="45" t="s">
        <v>8926</v>
      </c>
      <c r="C2035" s="44">
        <v>2025</v>
      </c>
      <c r="D2035" s="45" t="s">
        <v>1120</v>
      </c>
      <c r="E2035" s="45" t="s">
        <v>1087</v>
      </c>
      <c r="F2035" s="45" t="s">
        <v>19</v>
      </c>
      <c r="G2035" s="45" t="s">
        <v>1152</v>
      </c>
      <c r="H2035" s="42"/>
      <c r="I2035" s="44">
        <v>2540023</v>
      </c>
      <c r="J2035" s="45" t="s">
        <v>4741</v>
      </c>
      <c r="K2035" s="45" t="s">
        <v>1092</v>
      </c>
      <c r="L2035" s="42"/>
      <c r="M2035" s="42"/>
      <c r="N2035" s="44">
        <v>0</v>
      </c>
      <c r="O2035" s="44">
        <v>0</v>
      </c>
      <c r="P2035" s="44">
        <v>0</v>
      </c>
      <c r="Q2035" s="44">
        <v>28000000</v>
      </c>
      <c r="R2035" s="44">
        <v>28000000</v>
      </c>
      <c r="S2035" s="42"/>
      <c r="W2035" s="5" t="str" cm="1">
        <f t="array" ref="W2035">_xlfn.LET(
 _xlpm.a, TRIM(_xlfn.TEXTSPLIT(M2035,",")),
 _xlpm.b, TRIM(_xlfn.TEXTSPLIT(L2035,",")),
 IFERROR(_xlfn._xlws.FILTER(_xlpm.a, ISNA(MATCH(_xlpm.a,_xlpm.b,0))), "Không có khác biệt")
)</f>
        <v>Không có khác biệt</v>
      </c>
    </row>
    <row r="2036" spans="1:23" ht="71.25">
      <c r="A2036" s="44">
        <v>20252</v>
      </c>
      <c r="B2036" s="45" t="s">
        <v>8926</v>
      </c>
      <c r="C2036" s="44">
        <v>2024</v>
      </c>
      <c r="D2036" s="45" t="s">
        <v>1110</v>
      </c>
      <c r="E2036" s="45" t="s">
        <v>1095</v>
      </c>
      <c r="F2036" s="45" t="s">
        <v>1088</v>
      </c>
      <c r="G2036" s="45" t="s">
        <v>1089</v>
      </c>
      <c r="H2036" s="45" t="s">
        <v>1101</v>
      </c>
      <c r="I2036" s="44">
        <v>2410085</v>
      </c>
      <c r="J2036" s="45" t="s">
        <v>3940</v>
      </c>
      <c r="K2036" s="45" t="s">
        <v>1092</v>
      </c>
      <c r="L2036" s="42"/>
      <c r="M2036" s="42"/>
      <c r="N2036" s="44">
        <v>0</v>
      </c>
      <c r="O2036" s="44">
        <v>933000</v>
      </c>
      <c r="P2036" s="44">
        <v>0</v>
      </c>
      <c r="Q2036" s="44">
        <v>28000000</v>
      </c>
      <c r="R2036" s="44">
        <v>28000000</v>
      </c>
      <c r="S2036" s="42"/>
      <c r="W2036" s="5" t="str" cm="1">
        <f t="array" ref="W2036">_xlfn.LET(
 _xlpm.a, TRIM(_xlfn.TEXTSPLIT(M2036,",")),
 _xlpm.b, TRIM(_xlfn.TEXTSPLIT(L2036,",")),
 IFERROR(_xlfn._xlws.FILTER(_xlpm.a, ISNA(MATCH(_xlpm.a,_xlpm.b,0))), "Không có khác biệt")
)</f>
        <v>Không có khác biệt</v>
      </c>
    </row>
    <row r="2037" spans="1:23" ht="71.25">
      <c r="A2037" s="44">
        <v>20252</v>
      </c>
      <c r="B2037" s="45" t="s">
        <v>8926</v>
      </c>
      <c r="C2037" s="44">
        <v>2025</v>
      </c>
      <c r="D2037" s="45" t="s">
        <v>1099</v>
      </c>
      <c r="E2037" s="45" t="s">
        <v>1087</v>
      </c>
      <c r="F2037" s="45" t="s">
        <v>1088</v>
      </c>
      <c r="G2037" s="45" t="s">
        <v>1089</v>
      </c>
      <c r="H2037" s="45" t="s">
        <v>1101</v>
      </c>
      <c r="I2037" s="44">
        <v>2511177</v>
      </c>
      <c r="J2037" s="45" t="s">
        <v>4742</v>
      </c>
      <c r="K2037" s="45" t="s">
        <v>1092</v>
      </c>
      <c r="L2037" s="45" t="s">
        <v>9821</v>
      </c>
      <c r="M2037" s="45" t="s">
        <v>9822</v>
      </c>
      <c r="N2037" s="44">
        <v>10</v>
      </c>
      <c r="O2037" s="44">
        <v>933000</v>
      </c>
      <c r="P2037" s="44">
        <v>9330000</v>
      </c>
      <c r="Q2037" s="44">
        <v>8387000</v>
      </c>
      <c r="R2037" s="44">
        <v>-943000</v>
      </c>
      <c r="S2037" s="42"/>
      <c r="W2037" s="5" t="str" cm="1">
        <f t="array" ref="W2037">_xlfn.LET(
 _xlpm.a, TRIM(_xlfn.TEXTSPLIT(M2037,",")),
 _xlpm.b, TRIM(_xlfn.TEXTSPLIT(L2037,",")),
 IFERROR(_xlfn._xlws.FILTER(_xlpm.a, ISNA(MATCH(_xlpm.a,_xlpm.b,0))), "Không có khác biệt")
)</f>
        <v>Không có khác biệt</v>
      </c>
    </row>
    <row r="2038" spans="1:23" ht="71.25">
      <c r="A2038" s="44">
        <v>20252</v>
      </c>
      <c r="B2038" s="45" t="s">
        <v>8926</v>
      </c>
      <c r="C2038" s="44">
        <v>2023</v>
      </c>
      <c r="D2038" s="45" t="s">
        <v>1127</v>
      </c>
      <c r="E2038" s="45" t="s">
        <v>1095</v>
      </c>
      <c r="F2038" s="45" t="s">
        <v>1088</v>
      </c>
      <c r="G2038" s="45" t="s">
        <v>1158</v>
      </c>
      <c r="H2038" s="45" t="s">
        <v>1101</v>
      </c>
      <c r="I2038" s="45" t="s">
        <v>4743</v>
      </c>
      <c r="J2038" s="45" t="s">
        <v>4744</v>
      </c>
      <c r="K2038" s="45" t="s">
        <v>1092</v>
      </c>
      <c r="L2038" s="42"/>
      <c r="M2038" s="42"/>
      <c r="N2038" s="44">
        <v>0</v>
      </c>
      <c r="O2038" s="44">
        <v>933000</v>
      </c>
      <c r="P2038" s="44">
        <v>0</v>
      </c>
      <c r="Q2038" s="44">
        <v>28000000</v>
      </c>
      <c r="R2038" s="44">
        <v>28000000</v>
      </c>
      <c r="S2038" s="42"/>
      <c r="W2038" s="5" t="str" cm="1">
        <f t="array" ref="W2038">_xlfn.LET(
 _xlpm.a, TRIM(_xlfn.TEXTSPLIT(M2038,",")),
 _xlpm.b, TRIM(_xlfn.TEXTSPLIT(L2038,",")),
 IFERROR(_xlfn._xlws.FILTER(_xlpm.a, ISNA(MATCH(_xlpm.a,_xlpm.b,0))), "Không có khác biệt")
)</f>
        <v>Không có khác biệt</v>
      </c>
    </row>
    <row r="2039" spans="1:23" ht="71.25">
      <c r="A2039" s="44">
        <v>20252</v>
      </c>
      <c r="B2039" s="45" t="s">
        <v>8926</v>
      </c>
      <c r="C2039" s="44">
        <v>2022</v>
      </c>
      <c r="D2039" s="45" t="s">
        <v>1141</v>
      </c>
      <c r="E2039" s="45" t="s">
        <v>1095</v>
      </c>
      <c r="F2039" s="45" t="s">
        <v>1088</v>
      </c>
      <c r="G2039" s="45" t="s">
        <v>1089</v>
      </c>
      <c r="H2039" s="45" t="s">
        <v>1101</v>
      </c>
      <c r="I2039" s="45" t="s">
        <v>4745</v>
      </c>
      <c r="J2039" s="45" t="s">
        <v>4746</v>
      </c>
      <c r="K2039" s="45" t="s">
        <v>1092</v>
      </c>
      <c r="L2039" s="45" t="s">
        <v>9823</v>
      </c>
      <c r="M2039" s="42"/>
      <c r="N2039" s="44">
        <v>13</v>
      </c>
      <c r="O2039" s="44">
        <v>933000</v>
      </c>
      <c r="P2039" s="44">
        <v>12129000</v>
      </c>
      <c r="Q2039" s="44">
        <v>28000000</v>
      </c>
      <c r="R2039" s="44">
        <v>15871000</v>
      </c>
      <c r="S2039" s="42"/>
      <c r="W2039" s="5" t="str" cm="1">
        <f t="array" ref="W2039">_xlfn.LET(
 _xlpm.a, TRIM(_xlfn.TEXTSPLIT(M2039,",")),
 _xlpm.b, TRIM(_xlfn.TEXTSPLIT(L2039,",")),
 IFERROR(_xlfn._xlws.FILTER(_xlpm.a, ISNA(MATCH(_xlpm.a,_xlpm.b,0))), "Không có khác biệt")
)</f>
        <v>Không có khác biệt</v>
      </c>
    </row>
    <row r="2040" spans="1:23" ht="71.25">
      <c r="A2040" s="44">
        <v>20252</v>
      </c>
      <c r="B2040" s="45" t="s">
        <v>8926</v>
      </c>
      <c r="C2040" s="44">
        <v>2022</v>
      </c>
      <c r="D2040" s="45" t="s">
        <v>1141</v>
      </c>
      <c r="E2040" s="45" t="s">
        <v>1095</v>
      </c>
      <c r="F2040" s="45" t="s">
        <v>1088</v>
      </c>
      <c r="G2040" s="45" t="s">
        <v>1175</v>
      </c>
      <c r="H2040" s="45" t="s">
        <v>1101</v>
      </c>
      <c r="I2040" s="45" t="s">
        <v>4748</v>
      </c>
      <c r="J2040" s="45" t="s">
        <v>4749</v>
      </c>
      <c r="K2040" s="45" t="s">
        <v>1092</v>
      </c>
      <c r="L2040" s="45" t="s">
        <v>8991</v>
      </c>
      <c r="M2040" s="45" t="s">
        <v>8991</v>
      </c>
      <c r="N2040" s="44">
        <v>3</v>
      </c>
      <c r="O2040" s="44">
        <v>933000</v>
      </c>
      <c r="P2040" s="44">
        <v>2799000</v>
      </c>
      <c r="Q2040" s="44">
        <v>2799000</v>
      </c>
      <c r="R2040" s="44">
        <v>0</v>
      </c>
      <c r="S2040" s="42"/>
      <c r="W2040" s="5" t="str" cm="1">
        <f t="array" ref="W2040">_xlfn.LET(
 _xlpm.a, TRIM(_xlfn.TEXTSPLIT(M2040,",")),
 _xlpm.b, TRIM(_xlfn.TEXTSPLIT(L2040,",")),
 IFERROR(_xlfn._xlws.FILTER(_xlpm.a, ISNA(MATCH(_xlpm.a,_xlpm.b,0))), "Không có khác biệt")
)</f>
        <v>Không có khác biệt</v>
      </c>
    </row>
    <row r="2041" spans="1:23" ht="71.25">
      <c r="A2041" s="44">
        <v>20252</v>
      </c>
      <c r="B2041" s="45" t="s">
        <v>8926</v>
      </c>
      <c r="C2041" s="44">
        <v>2025</v>
      </c>
      <c r="D2041" s="45" t="s">
        <v>1117</v>
      </c>
      <c r="E2041" s="45" t="s">
        <v>1087</v>
      </c>
      <c r="F2041" s="45" t="s">
        <v>1088</v>
      </c>
      <c r="G2041" s="45" t="s">
        <v>1118</v>
      </c>
      <c r="H2041" s="45" t="s">
        <v>1090</v>
      </c>
      <c r="I2041" s="44">
        <v>2510845</v>
      </c>
      <c r="J2041" s="45" t="s">
        <v>4750</v>
      </c>
      <c r="K2041" s="45" t="s">
        <v>1092</v>
      </c>
      <c r="L2041" s="42"/>
      <c r="M2041" s="42"/>
      <c r="N2041" s="44">
        <v>0</v>
      </c>
      <c r="O2041" s="44">
        <v>933000</v>
      </c>
      <c r="P2041" s="44">
        <v>0</v>
      </c>
      <c r="Q2041" s="44">
        <v>24258000</v>
      </c>
      <c r="R2041" s="44">
        <v>24258000</v>
      </c>
      <c r="S2041" s="42"/>
      <c r="W2041" s="5" t="str" cm="1">
        <f t="array" ref="W2041">_xlfn.LET(
 _xlpm.a, TRIM(_xlfn.TEXTSPLIT(M2041,",")),
 _xlpm.b, TRIM(_xlfn.TEXTSPLIT(L2041,",")),
 IFERROR(_xlfn._xlws.FILTER(_xlpm.a, ISNA(MATCH(_xlpm.a,_xlpm.b,0))), "Không có khác biệt")
)</f>
        <v>Không có khác biệt</v>
      </c>
    </row>
    <row r="2042" spans="1:23" ht="71.25">
      <c r="A2042" s="44">
        <v>20252</v>
      </c>
      <c r="B2042" s="45" t="s">
        <v>8926</v>
      </c>
      <c r="C2042" s="44">
        <v>2024</v>
      </c>
      <c r="D2042" s="45" t="s">
        <v>1086</v>
      </c>
      <c r="E2042" s="45" t="s">
        <v>1087</v>
      </c>
      <c r="F2042" s="45" t="s">
        <v>1088</v>
      </c>
      <c r="G2042" s="45" t="s">
        <v>1124</v>
      </c>
      <c r="H2042" s="45" t="s">
        <v>1090</v>
      </c>
      <c r="I2042" s="44">
        <v>2410115</v>
      </c>
      <c r="J2042" s="45" t="s">
        <v>4751</v>
      </c>
      <c r="K2042" s="45" t="s">
        <v>1092</v>
      </c>
      <c r="L2042" s="45" t="s">
        <v>9824</v>
      </c>
      <c r="M2042" s="45" t="s">
        <v>9825</v>
      </c>
      <c r="N2042" s="44">
        <v>11</v>
      </c>
      <c r="O2042" s="44">
        <v>933000</v>
      </c>
      <c r="P2042" s="44">
        <v>10263000</v>
      </c>
      <c r="Q2042" s="44">
        <v>10263000</v>
      </c>
      <c r="R2042" s="44">
        <v>0</v>
      </c>
      <c r="S2042" s="42"/>
      <c r="W2042" s="5" t="str" cm="1">
        <f t="array" ref="W2042">_xlfn.LET(
 _xlpm.a, TRIM(_xlfn.TEXTSPLIT(M2042,",")),
 _xlpm.b, TRIM(_xlfn.TEXTSPLIT(L2042,",")),
 IFERROR(_xlfn._xlws.FILTER(_xlpm.a, ISNA(MATCH(_xlpm.a,_xlpm.b,0))), "Không có khác biệt")
)</f>
        <v>Không có khác biệt</v>
      </c>
    </row>
    <row r="2043" spans="1:23" ht="71.25">
      <c r="A2043" s="44">
        <v>20252</v>
      </c>
      <c r="B2043" s="45" t="s">
        <v>8926</v>
      </c>
      <c r="C2043" s="44">
        <v>2024</v>
      </c>
      <c r="D2043" s="45" t="s">
        <v>1086</v>
      </c>
      <c r="E2043" s="45" t="s">
        <v>1087</v>
      </c>
      <c r="F2043" s="45" t="s">
        <v>1088</v>
      </c>
      <c r="G2043" s="45" t="s">
        <v>1161</v>
      </c>
      <c r="H2043" s="45" t="s">
        <v>1090</v>
      </c>
      <c r="I2043" s="44">
        <v>2410303</v>
      </c>
      <c r="J2043" s="45" t="s">
        <v>4752</v>
      </c>
      <c r="K2043" s="45" t="s">
        <v>1092</v>
      </c>
      <c r="L2043" s="42"/>
      <c r="M2043" s="42"/>
      <c r="N2043" s="44">
        <v>0</v>
      </c>
      <c r="O2043" s="44">
        <v>933000</v>
      </c>
      <c r="P2043" s="44">
        <v>0</v>
      </c>
      <c r="Q2043" s="44">
        <v>0</v>
      </c>
      <c r="R2043" s="44">
        <v>0</v>
      </c>
      <c r="S2043" s="42"/>
      <c r="W2043" s="5" t="str" cm="1">
        <f t="array" ref="W2043">_xlfn.LET(
 _xlpm.a, TRIM(_xlfn.TEXTSPLIT(M2043,",")),
 _xlpm.b, TRIM(_xlfn.TEXTSPLIT(L2043,",")),
 IFERROR(_xlfn._xlws.FILTER(_xlpm.a, ISNA(MATCH(_xlpm.a,_xlpm.b,0))), "Không có khác biệt")
)</f>
        <v>Không có khác biệt</v>
      </c>
    </row>
    <row r="2044" spans="1:23" ht="71.25">
      <c r="A2044" s="44">
        <v>20252</v>
      </c>
      <c r="B2044" s="45" t="s">
        <v>8926</v>
      </c>
      <c r="C2044" s="44">
        <v>2023</v>
      </c>
      <c r="D2044" s="45" t="s">
        <v>1127</v>
      </c>
      <c r="E2044" s="45" t="s">
        <v>1095</v>
      </c>
      <c r="F2044" s="45" t="s">
        <v>1088</v>
      </c>
      <c r="G2044" s="45" t="s">
        <v>1161</v>
      </c>
      <c r="H2044" s="45" t="s">
        <v>1101</v>
      </c>
      <c r="I2044" s="45" t="s">
        <v>4754</v>
      </c>
      <c r="J2044" s="45" t="s">
        <v>4755</v>
      </c>
      <c r="K2044" s="45" t="s">
        <v>1092</v>
      </c>
      <c r="L2044" s="42"/>
      <c r="M2044" s="42"/>
      <c r="N2044" s="44">
        <v>0</v>
      </c>
      <c r="O2044" s="44">
        <v>933000</v>
      </c>
      <c r="P2044" s="44">
        <v>0</v>
      </c>
      <c r="Q2044" s="44">
        <v>28000000</v>
      </c>
      <c r="R2044" s="44">
        <v>28000000</v>
      </c>
      <c r="S2044" s="42"/>
      <c r="W2044" s="5" t="str" cm="1">
        <f t="array" ref="W2044">_xlfn.LET(
 _xlpm.a, TRIM(_xlfn.TEXTSPLIT(M2044,",")),
 _xlpm.b, TRIM(_xlfn.TEXTSPLIT(L2044,",")),
 IFERROR(_xlfn._xlws.FILTER(_xlpm.a, ISNA(MATCH(_xlpm.a,_xlpm.b,0))), "Không có khác biệt")
)</f>
        <v>Không có khác biệt</v>
      </c>
    </row>
    <row r="2045" spans="1:23" ht="71.25">
      <c r="A2045" s="44">
        <v>20252</v>
      </c>
      <c r="B2045" s="45" t="s">
        <v>8926</v>
      </c>
      <c r="C2045" s="44">
        <v>2022</v>
      </c>
      <c r="D2045" s="45" t="s">
        <v>1144</v>
      </c>
      <c r="E2045" s="45" t="s">
        <v>1095</v>
      </c>
      <c r="F2045" s="45" t="s">
        <v>1088</v>
      </c>
      <c r="G2045" s="45" t="s">
        <v>1165</v>
      </c>
      <c r="H2045" s="45" t="s">
        <v>1090</v>
      </c>
      <c r="I2045" s="45" t="s">
        <v>4757</v>
      </c>
      <c r="J2045" s="45" t="s">
        <v>4758</v>
      </c>
      <c r="K2045" s="45" t="s">
        <v>1092</v>
      </c>
      <c r="L2045" s="42"/>
      <c r="M2045" s="42"/>
      <c r="N2045" s="44">
        <v>0</v>
      </c>
      <c r="O2045" s="44">
        <v>933000</v>
      </c>
      <c r="P2045" s="44">
        <v>0</v>
      </c>
      <c r="Q2045" s="44">
        <v>23300000</v>
      </c>
      <c r="R2045" s="44">
        <v>23300000</v>
      </c>
      <c r="S2045" s="42"/>
      <c r="W2045" s="5" t="str" cm="1">
        <f t="array" ref="W2045">_xlfn.LET(
 _xlpm.a, TRIM(_xlfn.TEXTSPLIT(M2045,",")),
 _xlpm.b, TRIM(_xlfn.TEXTSPLIT(L2045,",")),
 IFERROR(_xlfn._xlws.FILTER(_xlpm.a, ISNA(MATCH(_xlpm.a,_xlpm.b,0))), "Không có khác biệt")
)</f>
        <v>Không có khác biệt</v>
      </c>
    </row>
    <row r="2046" spans="1:23" ht="71.25">
      <c r="A2046" s="44">
        <v>20252</v>
      </c>
      <c r="B2046" s="45" t="s">
        <v>8926</v>
      </c>
      <c r="C2046" s="44">
        <v>2023</v>
      </c>
      <c r="D2046" s="45" t="s">
        <v>1127</v>
      </c>
      <c r="E2046" s="45" t="s">
        <v>1095</v>
      </c>
      <c r="F2046" s="45" t="s">
        <v>1088</v>
      </c>
      <c r="G2046" s="45" t="s">
        <v>1128</v>
      </c>
      <c r="H2046" s="45" t="s">
        <v>1101</v>
      </c>
      <c r="I2046" s="45" t="s">
        <v>4759</v>
      </c>
      <c r="J2046" s="45" t="s">
        <v>4760</v>
      </c>
      <c r="K2046" s="45" t="s">
        <v>1092</v>
      </c>
      <c r="L2046" s="45" t="s">
        <v>8939</v>
      </c>
      <c r="M2046" s="42"/>
      <c r="N2046" s="44">
        <v>2</v>
      </c>
      <c r="O2046" s="44">
        <v>933000</v>
      </c>
      <c r="P2046" s="44">
        <v>1866000</v>
      </c>
      <c r="Q2046" s="44">
        <v>28000000</v>
      </c>
      <c r="R2046" s="44">
        <v>26134000</v>
      </c>
      <c r="S2046" s="42"/>
      <c r="W2046" s="5" t="str" cm="1">
        <f t="array" ref="W2046">_xlfn.LET(
 _xlpm.a, TRIM(_xlfn.TEXTSPLIT(M2046,",")),
 _xlpm.b, TRIM(_xlfn.TEXTSPLIT(L2046,",")),
 IFERROR(_xlfn._xlws.FILTER(_xlpm.a, ISNA(MATCH(_xlpm.a,_xlpm.b,0))), "Không có khác biệt")
)</f>
        <v>Không có khác biệt</v>
      </c>
    </row>
    <row r="2047" spans="1:23" ht="85.5">
      <c r="A2047" s="44">
        <v>20252</v>
      </c>
      <c r="B2047" s="45" t="s">
        <v>8926</v>
      </c>
      <c r="C2047" s="44">
        <v>2025</v>
      </c>
      <c r="D2047" s="45" t="s">
        <v>1099</v>
      </c>
      <c r="E2047" s="45" t="s">
        <v>1087</v>
      </c>
      <c r="F2047" s="45" t="s">
        <v>1088</v>
      </c>
      <c r="G2047" s="45" t="s">
        <v>1161</v>
      </c>
      <c r="H2047" s="45" t="s">
        <v>1101</v>
      </c>
      <c r="I2047" s="44">
        <v>2510469</v>
      </c>
      <c r="J2047" s="45" t="s">
        <v>4761</v>
      </c>
      <c r="K2047" s="45" t="s">
        <v>1092</v>
      </c>
      <c r="L2047" s="45" t="s">
        <v>8959</v>
      </c>
      <c r="M2047" s="45" t="s">
        <v>9826</v>
      </c>
      <c r="N2047" s="44">
        <v>16</v>
      </c>
      <c r="O2047" s="44">
        <v>933000</v>
      </c>
      <c r="P2047" s="44">
        <v>14928000</v>
      </c>
      <c r="Q2047" s="44">
        <v>13985000</v>
      </c>
      <c r="R2047" s="44">
        <v>-943000</v>
      </c>
      <c r="S2047" s="42"/>
      <c r="W2047" s="5" t="str" cm="1">
        <f t="array" ref="W2047">_xlfn.LET(
 _xlpm.a, TRIM(_xlfn.TEXTSPLIT(M2047,",")),
 _xlpm.b, TRIM(_xlfn.TEXTSPLIT(L2047,",")),
 IFERROR(_xlfn._xlws.FILTER(_xlpm.a, ISNA(MATCH(_xlpm.a,_xlpm.b,0))), "Không có khác biệt")
)</f>
        <v>Không có khác biệt</v>
      </c>
    </row>
    <row r="2048" spans="1:23" ht="71.25">
      <c r="A2048" s="44">
        <v>20252</v>
      </c>
      <c r="B2048" s="45" t="s">
        <v>8926</v>
      </c>
      <c r="C2048" s="44">
        <v>2020</v>
      </c>
      <c r="D2048" s="45" t="s">
        <v>4763</v>
      </c>
      <c r="E2048" s="45" t="s">
        <v>1095</v>
      </c>
      <c r="F2048" s="45" t="s">
        <v>1133</v>
      </c>
      <c r="G2048" s="45" t="s">
        <v>1501</v>
      </c>
      <c r="H2048" s="42"/>
      <c r="I2048" s="45" t="s">
        <v>4764</v>
      </c>
      <c r="J2048" s="45" t="s">
        <v>975</v>
      </c>
      <c r="K2048" s="45" t="s">
        <v>1092</v>
      </c>
      <c r="L2048" s="42"/>
      <c r="M2048" s="42"/>
      <c r="N2048" s="44">
        <v>0</v>
      </c>
      <c r="O2048" s="44">
        <v>0</v>
      </c>
      <c r="P2048" s="44">
        <v>0</v>
      </c>
      <c r="Q2048" s="44">
        <v>0</v>
      </c>
      <c r="R2048" s="44">
        <v>0</v>
      </c>
      <c r="S2048" s="42"/>
      <c r="W2048" s="5" t="str" cm="1">
        <f t="array" ref="W2048">_xlfn.LET(
 _xlpm.a, TRIM(_xlfn.TEXTSPLIT(M2048,",")),
 _xlpm.b, TRIM(_xlfn.TEXTSPLIT(L2048,",")),
 IFERROR(_xlfn._xlws.FILTER(_xlpm.a, ISNA(MATCH(_xlpm.a,_xlpm.b,0))), "Không có khác biệt")
)</f>
        <v>Không có khác biệt</v>
      </c>
    </row>
    <row r="2049" spans="1:23" ht="71.25">
      <c r="A2049" s="44">
        <v>20252</v>
      </c>
      <c r="B2049" s="45" t="s">
        <v>8926</v>
      </c>
      <c r="C2049" s="44">
        <v>2024</v>
      </c>
      <c r="D2049" s="45" t="s">
        <v>1191</v>
      </c>
      <c r="E2049" s="45" t="s">
        <v>1095</v>
      </c>
      <c r="F2049" s="45" t="s">
        <v>1088</v>
      </c>
      <c r="G2049" s="45" t="s">
        <v>1192</v>
      </c>
      <c r="H2049" s="45" t="s">
        <v>1101</v>
      </c>
      <c r="I2049" s="44">
        <v>2410062</v>
      </c>
      <c r="J2049" s="45" t="s">
        <v>4765</v>
      </c>
      <c r="K2049" s="45" t="s">
        <v>1092</v>
      </c>
      <c r="L2049" s="42"/>
      <c r="M2049" s="42"/>
      <c r="N2049" s="44">
        <v>0</v>
      </c>
      <c r="O2049" s="44">
        <v>1225000</v>
      </c>
      <c r="P2049" s="44">
        <v>0</v>
      </c>
      <c r="Q2049" s="44">
        <v>36750000</v>
      </c>
      <c r="R2049" s="44">
        <v>36750000</v>
      </c>
      <c r="S2049" s="42"/>
      <c r="W2049" s="5" t="str" cm="1">
        <f t="array" ref="W2049">_xlfn.LET(
 _xlpm.a, TRIM(_xlfn.TEXTSPLIT(M2049,",")),
 _xlpm.b, TRIM(_xlfn.TEXTSPLIT(L2049,",")),
 IFERROR(_xlfn._xlws.FILTER(_xlpm.a, ISNA(MATCH(_xlpm.a,_xlpm.b,0))), "Không có khác biệt")
)</f>
        <v>Không có khác biệt</v>
      </c>
    </row>
    <row r="2050" spans="1:23" ht="71.25">
      <c r="A2050" s="44">
        <v>20252</v>
      </c>
      <c r="B2050" s="45" t="s">
        <v>8926</v>
      </c>
      <c r="C2050" s="44">
        <v>2024</v>
      </c>
      <c r="D2050" s="45" t="s">
        <v>1110</v>
      </c>
      <c r="E2050" s="45" t="s">
        <v>1095</v>
      </c>
      <c r="F2050" s="45" t="s">
        <v>1088</v>
      </c>
      <c r="G2050" s="45" t="s">
        <v>1207</v>
      </c>
      <c r="H2050" s="45" t="s">
        <v>1101</v>
      </c>
      <c r="I2050" s="44">
        <v>2410486</v>
      </c>
      <c r="J2050" s="45" t="s">
        <v>4766</v>
      </c>
      <c r="K2050" s="45" t="s">
        <v>1092</v>
      </c>
      <c r="L2050" s="42"/>
      <c r="M2050" s="42"/>
      <c r="N2050" s="44">
        <v>0</v>
      </c>
      <c r="O2050" s="44">
        <v>933000</v>
      </c>
      <c r="P2050" s="44">
        <v>0</v>
      </c>
      <c r="Q2050" s="44">
        <v>28000000</v>
      </c>
      <c r="R2050" s="44">
        <v>28000000</v>
      </c>
      <c r="S2050" s="42"/>
      <c r="W2050" s="5" t="str" cm="1">
        <f t="array" ref="W2050">_xlfn.LET(
 _xlpm.a, TRIM(_xlfn.TEXTSPLIT(M2050,",")),
 _xlpm.b, TRIM(_xlfn.TEXTSPLIT(L2050,",")),
 IFERROR(_xlfn._xlws.FILTER(_xlpm.a, ISNA(MATCH(_xlpm.a,_xlpm.b,0))), "Không có khác biệt")
)</f>
        <v>Không có khác biệt</v>
      </c>
    </row>
    <row r="2051" spans="1:23" ht="71.25">
      <c r="A2051" s="44">
        <v>20252</v>
      </c>
      <c r="B2051" s="45" t="s">
        <v>8926</v>
      </c>
      <c r="C2051" s="44">
        <v>2025</v>
      </c>
      <c r="D2051" s="45" t="s">
        <v>1117</v>
      </c>
      <c r="E2051" s="45" t="s">
        <v>1087</v>
      </c>
      <c r="F2051" s="45" t="s">
        <v>1088</v>
      </c>
      <c r="G2051" s="45" t="s">
        <v>1104</v>
      </c>
      <c r="H2051" s="45" t="s">
        <v>1090</v>
      </c>
      <c r="I2051" s="44">
        <v>2510946</v>
      </c>
      <c r="J2051" s="45" t="s">
        <v>4768</v>
      </c>
      <c r="K2051" s="45" t="s">
        <v>1092</v>
      </c>
      <c r="L2051" s="42"/>
      <c r="M2051" s="42"/>
      <c r="N2051" s="44">
        <v>0</v>
      </c>
      <c r="O2051" s="44">
        <v>933000</v>
      </c>
      <c r="P2051" s="44">
        <v>0</v>
      </c>
      <c r="Q2051" s="44">
        <v>26124000</v>
      </c>
      <c r="R2051" s="44">
        <v>26124000</v>
      </c>
      <c r="S2051" s="42"/>
      <c r="W2051" s="5" t="str" cm="1">
        <f t="array" ref="W2051">_xlfn.LET(
 _xlpm.a, TRIM(_xlfn.TEXTSPLIT(M2051,",")),
 _xlpm.b, TRIM(_xlfn.TEXTSPLIT(L2051,",")),
 IFERROR(_xlfn._xlws.FILTER(_xlpm.a, ISNA(MATCH(_xlpm.a,_xlpm.b,0))), "Không có khác biệt")
)</f>
        <v>Không có khác biệt</v>
      </c>
    </row>
    <row r="2052" spans="1:23" ht="71.25">
      <c r="A2052" s="44">
        <v>20252</v>
      </c>
      <c r="B2052" s="45" t="s">
        <v>8926</v>
      </c>
      <c r="C2052" s="44">
        <v>2023</v>
      </c>
      <c r="D2052" s="45" t="s">
        <v>1127</v>
      </c>
      <c r="E2052" s="45" t="s">
        <v>1095</v>
      </c>
      <c r="F2052" s="45" t="s">
        <v>1088</v>
      </c>
      <c r="G2052" s="45" t="s">
        <v>1114</v>
      </c>
      <c r="H2052" s="45" t="s">
        <v>1101</v>
      </c>
      <c r="I2052" s="45" t="s">
        <v>4769</v>
      </c>
      <c r="J2052" s="45" t="s">
        <v>1911</v>
      </c>
      <c r="K2052" s="45" t="s">
        <v>1092</v>
      </c>
      <c r="L2052" s="42"/>
      <c r="M2052" s="42"/>
      <c r="N2052" s="44">
        <v>0</v>
      </c>
      <c r="O2052" s="44">
        <v>1317000</v>
      </c>
      <c r="P2052" s="44">
        <v>0</v>
      </c>
      <c r="Q2052" s="44">
        <v>0</v>
      </c>
      <c r="R2052" s="44">
        <v>0</v>
      </c>
      <c r="S2052" s="42"/>
      <c r="W2052" s="5" t="str" cm="1">
        <f t="array" ref="W2052">_xlfn.LET(
 _xlpm.a, TRIM(_xlfn.TEXTSPLIT(M2052,",")),
 _xlpm.b, TRIM(_xlfn.TEXTSPLIT(L2052,",")),
 IFERROR(_xlfn._xlws.FILTER(_xlpm.a, ISNA(MATCH(_xlpm.a,_xlpm.b,0))), "Không có khác biệt")
)</f>
        <v>Không có khác biệt</v>
      </c>
    </row>
    <row r="2053" spans="1:23" ht="71.25">
      <c r="A2053" s="44">
        <v>20252</v>
      </c>
      <c r="B2053" s="45" t="s">
        <v>8926</v>
      </c>
      <c r="C2053" s="44">
        <v>2024</v>
      </c>
      <c r="D2053" s="45" t="s">
        <v>1110</v>
      </c>
      <c r="E2053" s="45" t="s">
        <v>1095</v>
      </c>
      <c r="F2053" s="45" t="s">
        <v>1088</v>
      </c>
      <c r="G2053" s="45" t="s">
        <v>1124</v>
      </c>
      <c r="H2053" s="45" t="s">
        <v>1101</v>
      </c>
      <c r="I2053" s="44">
        <v>2410728</v>
      </c>
      <c r="J2053" s="45" t="s">
        <v>4770</v>
      </c>
      <c r="K2053" s="45" t="s">
        <v>1092</v>
      </c>
      <c r="L2053" s="42"/>
      <c r="M2053" s="42"/>
      <c r="N2053" s="44">
        <v>0</v>
      </c>
      <c r="O2053" s="44">
        <v>933000</v>
      </c>
      <c r="P2053" s="44">
        <v>0</v>
      </c>
      <c r="Q2053" s="44">
        <v>28000000</v>
      </c>
      <c r="R2053" s="44">
        <v>28000000</v>
      </c>
      <c r="S2053" s="42"/>
      <c r="W2053" s="5" t="str" cm="1">
        <f t="array" ref="W2053">_xlfn.LET(
 _xlpm.a, TRIM(_xlfn.TEXTSPLIT(M2053,",")),
 _xlpm.b, TRIM(_xlfn.TEXTSPLIT(L2053,",")),
 IFERROR(_xlfn._xlws.FILTER(_xlpm.a, ISNA(MATCH(_xlpm.a,_xlpm.b,0))), "Không có khác biệt")
)</f>
        <v>Không có khác biệt</v>
      </c>
    </row>
    <row r="2054" spans="1:23" ht="71.25">
      <c r="A2054" s="44">
        <v>20252</v>
      </c>
      <c r="B2054" s="45" t="s">
        <v>8926</v>
      </c>
      <c r="C2054" s="44">
        <v>2025</v>
      </c>
      <c r="D2054" s="45" t="s">
        <v>1099</v>
      </c>
      <c r="E2054" s="45" t="s">
        <v>1087</v>
      </c>
      <c r="F2054" s="45" t="s">
        <v>1088</v>
      </c>
      <c r="G2054" s="45" t="s">
        <v>1111</v>
      </c>
      <c r="H2054" s="45" t="s">
        <v>1101</v>
      </c>
      <c r="I2054" s="44">
        <v>2510043</v>
      </c>
      <c r="J2054" s="45" t="s">
        <v>4771</v>
      </c>
      <c r="K2054" s="45" t="s">
        <v>1092</v>
      </c>
      <c r="L2054" s="45" t="s">
        <v>9827</v>
      </c>
      <c r="M2054" s="45" t="s">
        <v>9828</v>
      </c>
      <c r="N2054" s="44">
        <v>10</v>
      </c>
      <c r="O2054" s="44">
        <v>933000</v>
      </c>
      <c r="P2054" s="44">
        <v>9330000</v>
      </c>
      <c r="Q2054" s="44">
        <v>6521000</v>
      </c>
      <c r="R2054" s="44">
        <v>-2809000</v>
      </c>
      <c r="S2054" s="42"/>
      <c r="W2054" s="5" t="str" cm="1">
        <f t="array" ref="W2054">_xlfn.LET(
 _xlpm.a, TRIM(_xlfn.TEXTSPLIT(M2054,",")),
 _xlpm.b, TRIM(_xlfn.TEXTSPLIT(L2054,",")),
 IFERROR(_xlfn._xlws.FILTER(_xlpm.a, ISNA(MATCH(_xlpm.a,_xlpm.b,0))), "Không có khác biệt")
)</f>
        <v>Không có khác biệt</v>
      </c>
    </row>
    <row r="2055" spans="1:23" ht="71.25">
      <c r="A2055" s="44">
        <v>20252</v>
      </c>
      <c r="B2055" s="45" t="s">
        <v>8926</v>
      </c>
      <c r="C2055" s="44">
        <v>2021</v>
      </c>
      <c r="D2055" s="45" t="s">
        <v>1248</v>
      </c>
      <c r="E2055" s="45" t="s">
        <v>1095</v>
      </c>
      <c r="F2055" s="45" t="s">
        <v>1088</v>
      </c>
      <c r="G2055" s="45" t="s">
        <v>1124</v>
      </c>
      <c r="H2055" s="45" t="s">
        <v>1090</v>
      </c>
      <c r="I2055" s="45" t="s">
        <v>4772</v>
      </c>
      <c r="J2055" s="45" t="s">
        <v>4773</v>
      </c>
      <c r="K2055" s="45" t="s">
        <v>1092</v>
      </c>
      <c r="L2055" s="45" t="s">
        <v>8939</v>
      </c>
      <c r="M2055" s="42"/>
      <c r="N2055" s="44">
        <v>2</v>
      </c>
      <c r="O2055" s="44">
        <v>933000</v>
      </c>
      <c r="P2055" s="44">
        <v>1866000</v>
      </c>
      <c r="Q2055" s="44">
        <v>28000000</v>
      </c>
      <c r="R2055" s="44">
        <v>26134000</v>
      </c>
      <c r="S2055" s="42"/>
      <c r="W2055" s="5" t="str" cm="1">
        <f t="array" ref="W2055">_xlfn.LET(
 _xlpm.a, TRIM(_xlfn.TEXTSPLIT(M2055,",")),
 _xlpm.b, TRIM(_xlfn.TEXTSPLIT(L2055,",")),
 IFERROR(_xlfn._xlws.FILTER(_xlpm.a, ISNA(MATCH(_xlpm.a,_xlpm.b,0))), "Không có khác biệt")
)</f>
        <v>Không có khác biệt</v>
      </c>
    </row>
    <row r="2056" spans="1:23" ht="71.25">
      <c r="A2056" s="44">
        <v>20252</v>
      </c>
      <c r="B2056" s="45" t="s">
        <v>8926</v>
      </c>
      <c r="C2056" s="44">
        <v>2025</v>
      </c>
      <c r="D2056" s="45" t="s">
        <v>1120</v>
      </c>
      <c r="E2056" s="45" t="s">
        <v>1087</v>
      </c>
      <c r="F2056" s="45" t="s">
        <v>19</v>
      </c>
      <c r="G2056" s="45" t="s">
        <v>1096</v>
      </c>
      <c r="H2056" s="42"/>
      <c r="I2056" s="44">
        <v>2540042</v>
      </c>
      <c r="J2056" s="45" t="s">
        <v>2557</v>
      </c>
      <c r="K2056" s="45" t="s">
        <v>1092</v>
      </c>
      <c r="L2056" s="42"/>
      <c r="M2056" s="42"/>
      <c r="N2056" s="44">
        <v>0</v>
      </c>
      <c r="O2056" s="44">
        <v>0</v>
      </c>
      <c r="P2056" s="44">
        <v>0</v>
      </c>
      <c r="Q2056" s="44">
        <v>28000000</v>
      </c>
      <c r="R2056" s="44">
        <v>28000000</v>
      </c>
      <c r="S2056" s="42"/>
      <c r="W2056" s="5" t="str" cm="1">
        <f t="array" ref="W2056">_xlfn.LET(
 _xlpm.a, TRIM(_xlfn.TEXTSPLIT(M2056,",")),
 _xlpm.b, TRIM(_xlfn.TEXTSPLIT(L2056,",")),
 IFERROR(_xlfn._xlws.FILTER(_xlpm.a, ISNA(MATCH(_xlpm.a,_xlpm.b,0))), "Không có khác biệt")
)</f>
        <v>Không có khác biệt</v>
      </c>
    </row>
    <row r="2057" spans="1:23" ht="71.25">
      <c r="A2057" s="44">
        <v>20252</v>
      </c>
      <c r="B2057" s="45" t="s">
        <v>8926</v>
      </c>
      <c r="C2057" s="44">
        <v>2023</v>
      </c>
      <c r="D2057" s="45" t="s">
        <v>1127</v>
      </c>
      <c r="E2057" s="45" t="s">
        <v>1095</v>
      </c>
      <c r="F2057" s="45" t="s">
        <v>1088</v>
      </c>
      <c r="G2057" s="45" t="s">
        <v>1124</v>
      </c>
      <c r="H2057" s="45" t="s">
        <v>1101</v>
      </c>
      <c r="I2057" s="45" t="s">
        <v>4774</v>
      </c>
      <c r="J2057" s="45" t="s">
        <v>1687</v>
      </c>
      <c r="K2057" s="45" t="s">
        <v>1092</v>
      </c>
      <c r="L2057" s="45" t="s">
        <v>8939</v>
      </c>
      <c r="M2057" s="42"/>
      <c r="N2057" s="44">
        <v>2</v>
      </c>
      <c r="O2057" s="44">
        <v>933000</v>
      </c>
      <c r="P2057" s="44">
        <v>1866000</v>
      </c>
      <c r="Q2057" s="44">
        <v>28000000</v>
      </c>
      <c r="R2057" s="44">
        <v>26134000</v>
      </c>
      <c r="S2057" s="42"/>
      <c r="W2057" s="5" t="str" cm="1">
        <f t="array" ref="W2057">_xlfn.LET(
 _xlpm.a, TRIM(_xlfn.TEXTSPLIT(M2057,",")),
 _xlpm.b, TRIM(_xlfn.TEXTSPLIT(L2057,",")),
 IFERROR(_xlfn._xlws.FILTER(_xlpm.a, ISNA(MATCH(_xlpm.a,_xlpm.b,0))), "Không có khác biệt")
)</f>
        <v>Không có khác biệt</v>
      </c>
    </row>
    <row r="2058" spans="1:23" ht="71.25">
      <c r="A2058" s="44">
        <v>20252</v>
      </c>
      <c r="B2058" s="45" t="s">
        <v>8926</v>
      </c>
      <c r="C2058" s="44">
        <v>2023</v>
      </c>
      <c r="D2058" s="45" t="s">
        <v>1197</v>
      </c>
      <c r="E2058" s="45" t="s">
        <v>1095</v>
      </c>
      <c r="F2058" s="45" t="s">
        <v>1088</v>
      </c>
      <c r="G2058" s="45" t="s">
        <v>1165</v>
      </c>
      <c r="H2058" s="45" t="s">
        <v>1090</v>
      </c>
      <c r="I2058" s="45" t="s">
        <v>4775</v>
      </c>
      <c r="J2058" s="45" t="s">
        <v>4776</v>
      </c>
      <c r="K2058" s="45" t="s">
        <v>1092</v>
      </c>
      <c r="L2058" s="42"/>
      <c r="M2058" s="42"/>
      <c r="N2058" s="44">
        <v>0</v>
      </c>
      <c r="O2058" s="44">
        <v>933000</v>
      </c>
      <c r="P2058" s="44">
        <v>0</v>
      </c>
      <c r="Q2058" s="44">
        <v>28000000</v>
      </c>
      <c r="R2058" s="44">
        <v>28000000</v>
      </c>
      <c r="S2058" s="42"/>
      <c r="W2058" s="5" t="str" cm="1">
        <f t="array" ref="W2058">_xlfn.LET(
 _xlpm.a, TRIM(_xlfn.TEXTSPLIT(M2058,",")),
 _xlpm.b, TRIM(_xlfn.TEXTSPLIT(L2058,",")),
 IFERROR(_xlfn._xlws.FILTER(_xlpm.a, ISNA(MATCH(_xlpm.a,_xlpm.b,0))), "Không có khác biệt")
)</f>
        <v>Không có khác biệt</v>
      </c>
    </row>
    <row r="2059" spans="1:23" ht="71.25">
      <c r="A2059" s="44">
        <v>20252</v>
      </c>
      <c r="B2059" s="45" t="s">
        <v>8926</v>
      </c>
      <c r="C2059" s="44">
        <v>2022</v>
      </c>
      <c r="D2059" s="45" t="s">
        <v>1141</v>
      </c>
      <c r="E2059" s="45" t="s">
        <v>1095</v>
      </c>
      <c r="F2059" s="45" t="s">
        <v>1088</v>
      </c>
      <c r="G2059" s="45" t="s">
        <v>1089</v>
      </c>
      <c r="H2059" s="45" t="s">
        <v>1101</v>
      </c>
      <c r="I2059" s="45" t="s">
        <v>4777</v>
      </c>
      <c r="J2059" s="45" t="s">
        <v>4778</v>
      </c>
      <c r="K2059" s="45" t="s">
        <v>1092</v>
      </c>
      <c r="L2059" s="42"/>
      <c r="M2059" s="42"/>
      <c r="N2059" s="44">
        <v>0</v>
      </c>
      <c r="O2059" s="44">
        <v>933000</v>
      </c>
      <c r="P2059" s="44">
        <v>0</v>
      </c>
      <c r="Q2059" s="44">
        <v>0</v>
      </c>
      <c r="R2059" s="44">
        <v>0</v>
      </c>
      <c r="S2059" s="42"/>
      <c r="W2059" s="5" t="str" cm="1">
        <f t="array" ref="W2059">_xlfn.LET(
 _xlpm.a, TRIM(_xlfn.TEXTSPLIT(M2059,",")),
 _xlpm.b, TRIM(_xlfn.TEXTSPLIT(L2059,",")),
 IFERROR(_xlfn._xlws.FILTER(_xlpm.a, ISNA(MATCH(_xlpm.a,_xlpm.b,0))), "Không có khác biệt")
)</f>
        <v>Không có khác biệt</v>
      </c>
    </row>
    <row r="2060" spans="1:23" ht="71.25">
      <c r="A2060" s="44">
        <v>20252</v>
      </c>
      <c r="B2060" s="45" t="s">
        <v>8926</v>
      </c>
      <c r="C2060" s="44">
        <v>2025</v>
      </c>
      <c r="D2060" s="45" t="s">
        <v>1120</v>
      </c>
      <c r="E2060" s="45" t="s">
        <v>1087</v>
      </c>
      <c r="F2060" s="45" t="s">
        <v>19</v>
      </c>
      <c r="G2060" s="45" t="s">
        <v>1152</v>
      </c>
      <c r="H2060" s="42"/>
      <c r="I2060" s="44">
        <v>2540111</v>
      </c>
      <c r="J2060" s="45" t="s">
        <v>4779</v>
      </c>
      <c r="K2060" s="45" t="s">
        <v>1092</v>
      </c>
      <c r="L2060" s="42"/>
      <c r="M2060" s="42"/>
      <c r="N2060" s="44">
        <v>0</v>
      </c>
      <c r="O2060" s="44">
        <v>0</v>
      </c>
      <c r="P2060" s="44">
        <v>0</v>
      </c>
      <c r="Q2060" s="44">
        <v>28000000</v>
      </c>
      <c r="R2060" s="44">
        <v>28000000</v>
      </c>
      <c r="S2060" s="42"/>
      <c r="W2060" s="5" t="str" cm="1">
        <f t="array" ref="W2060">_xlfn.LET(
 _xlpm.a, TRIM(_xlfn.TEXTSPLIT(M2060,",")),
 _xlpm.b, TRIM(_xlfn.TEXTSPLIT(L2060,",")),
 IFERROR(_xlfn._xlws.FILTER(_xlpm.a, ISNA(MATCH(_xlpm.a,_xlpm.b,0))), "Không có khác biệt")
)</f>
        <v>Không có khác biệt</v>
      </c>
    </row>
    <row r="2061" spans="1:23" ht="71.25">
      <c r="A2061" s="44">
        <v>20252</v>
      </c>
      <c r="B2061" s="45" t="s">
        <v>8926</v>
      </c>
      <c r="C2061" s="44">
        <v>2025</v>
      </c>
      <c r="D2061" s="45" t="s">
        <v>1099</v>
      </c>
      <c r="E2061" s="45" t="s">
        <v>1087</v>
      </c>
      <c r="F2061" s="45" t="s">
        <v>1088</v>
      </c>
      <c r="G2061" s="45" t="s">
        <v>1107</v>
      </c>
      <c r="H2061" s="45" t="s">
        <v>1101</v>
      </c>
      <c r="I2061" s="44">
        <v>2510671</v>
      </c>
      <c r="J2061" s="45" t="s">
        <v>2231</v>
      </c>
      <c r="K2061" s="45" t="s">
        <v>1092</v>
      </c>
      <c r="L2061" s="45" t="s">
        <v>8961</v>
      </c>
      <c r="M2061" s="45" t="s">
        <v>9664</v>
      </c>
      <c r="N2061" s="44">
        <v>13</v>
      </c>
      <c r="O2061" s="44">
        <v>933000</v>
      </c>
      <c r="P2061" s="44">
        <v>12129000</v>
      </c>
      <c r="Q2061" s="44">
        <v>9320000</v>
      </c>
      <c r="R2061" s="44">
        <v>-2809000</v>
      </c>
      <c r="S2061" s="42"/>
      <c r="W2061" s="5" t="str" cm="1">
        <f t="array" ref="W2061">_xlfn.LET(
 _xlpm.a, TRIM(_xlfn.TEXTSPLIT(M2061,",")),
 _xlpm.b, TRIM(_xlfn.TEXTSPLIT(L2061,",")),
 IFERROR(_xlfn._xlws.FILTER(_xlpm.a, ISNA(MATCH(_xlpm.a,_xlpm.b,0))), "Không có khác biệt")
)</f>
        <v>Không có khác biệt</v>
      </c>
    </row>
    <row r="2062" spans="1:23" ht="71.25">
      <c r="A2062" s="44">
        <v>20252</v>
      </c>
      <c r="B2062" s="45" t="s">
        <v>8926</v>
      </c>
      <c r="C2062" s="44">
        <v>2022</v>
      </c>
      <c r="D2062" s="45" t="s">
        <v>1144</v>
      </c>
      <c r="E2062" s="45" t="s">
        <v>1095</v>
      </c>
      <c r="F2062" s="45" t="s">
        <v>1088</v>
      </c>
      <c r="G2062" s="45" t="s">
        <v>1541</v>
      </c>
      <c r="H2062" s="45" t="s">
        <v>1090</v>
      </c>
      <c r="I2062" s="45" t="s">
        <v>4780</v>
      </c>
      <c r="J2062" s="45" t="s">
        <v>4781</v>
      </c>
      <c r="K2062" s="45" t="s">
        <v>1092</v>
      </c>
      <c r="L2062" s="42"/>
      <c r="M2062" s="42"/>
      <c r="N2062" s="44">
        <v>0</v>
      </c>
      <c r="O2062" s="44">
        <v>933000</v>
      </c>
      <c r="P2062" s="44">
        <v>0</v>
      </c>
      <c r="Q2062" s="44">
        <v>23300000</v>
      </c>
      <c r="R2062" s="44">
        <v>23300000</v>
      </c>
      <c r="S2062" s="42"/>
      <c r="W2062" s="5" t="str" cm="1">
        <f t="array" ref="W2062">_xlfn.LET(
 _xlpm.a, TRIM(_xlfn.TEXTSPLIT(M2062,",")),
 _xlpm.b, TRIM(_xlfn.TEXTSPLIT(L2062,",")),
 IFERROR(_xlfn._xlws.FILTER(_xlpm.a, ISNA(MATCH(_xlpm.a,_xlpm.b,0))), "Không có khác biệt")
)</f>
        <v>Không có khác biệt</v>
      </c>
    </row>
    <row r="2063" spans="1:23" ht="71.25">
      <c r="A2063" s="44">
        <v>20252</v>
      </c>
      <c r="B2063" s="45" t="s">
        <v>8926</v>
      </c>
      <c r="C2063" s="44">
        <v>2025</v>
      </c>
      <c r="D2063" s="45" t="s">
        <v>1099</v>
      </c>
      <c r="E2063" s="45" t="s">
        <v>1087</v>
      </c>
      <c r="F2063" s="45" t="s">
        <v>1088</v>
      </c>
      <c r="G2063" s="45" t="s">
        <v>1089</v>
      </c>
      <c r="H2063" s="45" t="s">
        <v>1101</v>
      </c>
      <c r="I2063" s="44">
        <v>2510535</v>
      </c>
      <c r="J2063" s="45" t="s">
        <v>4782</v>
      </c>
      <c r="K2063" s="45" t="s">
        <v>1092</v>
      </c>
      <c r="L2063" s="45" t="s">
        <v>9829</v>
      </c>
      <c r="M2063" s="45" t="s">
        <v>9830</v>
      </c>
      <c r="N2063" s="44">
        <v>10</v>
      </c>
      <c r="O2063" s="44">
        <v>933000</v>
      </c>
      <c r="P2063" s="44">
        <v>9330000</v>
      </c>
      <c r="Q2063" s="44">
        <v>8387000</v>
      </c>
      <c r="R2063" s="44">
        <v>-943000</v>
      </c>
      <c r="S2063" s="42"/>
      <c r="W2063" s="5" t="str" cm="1">
        <f t="array" ref="W2063">_xlfn.LET(
 _xlpm.a, TRIM(_xlfn.TEXTSPLIT(M2063,",")),
 _xlpm.b, TRIM(_xlfn.TEXTSPLIT(L2063,",")),
 IFERROR(_xlfn._xlws.FILTER(_xlpm.a, ISNA(MATCH(_xlpm.a,_xlpm.b,0))), "Không có khác biệt")
)</f>
        <v>Không có khác biệt</v>
      </c>
    </row>
    <row r="2064" spans="1:23" ht="71.25">
      <c r="A2064" s="44">
        <v>20252</v>
      </c>
      <c r="B2064" s="45" t="s">
        <v>8926</v>
      </c>
      <c r="C2064" s="44">
        <v>2025</v>
      </c>
      <c r="D2064" s="45" t="s">
        <v>1120</v>
      </c>
      <c r="E2064" s="45" t="s">
        <v>1087</v>
      </c>
      <c r="F2064" s="45" t="s">
        <v>19</v>
      </c>
      <c r="G2064" s="45" t="s">
        <v>1574</v>
      </c>
      <c r="H2064" s="42"/>
      <c r="I2064" s="44">
        <v>2540126</v>
      </c>
      <c r="J2064" s="45" t="s">
        <v>4784</v>
      </c>
      <c r="K2064" s="45" t="s">
        <v>1092</v>
      </c>
      <c r="L2064" s="42"/>
      <c r="M2064" s="42"/>
      <c r="N2064" s="44">
        <v>0</v>
      </c>
      <c r="O2064" s="44">
        <v>0</v>
      </c>
      <c r="P2064" s="44">
        <v>0</v>
      </c>
      <c r="Q2064" s="44">
        <v>28000000</v>
      </c>
      <c r="R2064" s="44">
        <v>28000000</v>
      </c>
      <c r="S2064" s="42"/>
      <c r="W2064" s="5" t="str" cm="1">
        <f t="array" ref="W2064">_xlfn.LET(
 _xlpm.a, TRIM(_xlfn.TEXTSPLIT(M2064,",")),
 _xlpm.b, TRIM(_xlfn.TEXTSPLIT(L2064,",")),
 IFERROR(_xlfn._xlws.FILTER(_xlpm.a, ISNA(MATCH(_xlpm.a,_xlpm.b,0))), "Không có khác biệt")
)</f>
        <v>Không có khác biệt</v>
      </c>
    </row>
    <row r="2065" spans="1:23" ht="71.25">
      <c r="A2065" s="44">
        <v>20252</v>
      </c>
      <c r="B2065" s="45" t="s">
        <v>8926</v>
      </c>
      <c r="C2065" s="44">
        <v>2025</v>
      </c>
      <c r="D2065" s="45" t="s">
        <v>1117</v>
      </c>
      <c r="E2065" s="45" t="s">
        <v>1087</v>
      </c>
      <c r="F2065" s="45" t="s">
        <v>1088</v>
      </c>
      <c r="G2065" s="45" t="s">
        <v>1118</v>
      </c>
      <c r="H2065" s="45" t="s">
        <v>1090</v>
      </c>
      <c r="I2065" s="44">
        <v>2510641</v>
      </c>
      <c r="J2065" s="45" t="s">
        <v>2884</v>
      </c>
      <c r="K2065" s="45" t="s">
        <v>1092</v>
      </c>
      <c r="L2065" s="42"/>
      <c r="M2065" s="42"/>
      <c r="N2065" s="44">
        <v>0</v>
      </c>
      <c r="O2065" s="44">
        <v>933000</v>
      </c>
      <c r="P2065" s="44">
        <v>0</v>
      </c>
      <c r="Q2065" s="44">
        <v>24258000</v>
      </c>
      <c r="R2065" s="44">
        <v>24258000</v>
      </c>
      <c r="S2065" s="42"/>
      <c r="W2065" s="5" t="str" cm="1">
        <f t="array" ref="W2065">_xlfn.LET(
 _xlpm.a, TRIM(_xlfn.TEXTSPLIT(M2065,",")),
 _xlpm.b, TRIM(_xlfn.TEXTSPLIT(L2065,",")),
 IFERROR(_xlfn._xlws.FILTER(_xlpm.a, ISNA(MATCH(_xlpm.a,_xlpm.b,0))), "Không có khác biệt")
)</f>
        <v>Không có khác biệt</v>
      </c>
    </row>
    <row r="2066" spans="1:23" ht="71.25">
      <c r="A2066" s="44">
        <v>20252</v>
      </c>
      <c r="B2066" s="45" t="s">
        <v>8926</v>
      </c>
      <c r="C2066" s="44">
        <v>2024</v>
      </c>
      <c r="D2066" s="45" t="s">
        <v>1591</v>
      </c>
      <c r="E2066" s="45" t="s">
        <v>1095</v>
      </c>
      <c r="F2066" s="45" t="s">
        <v>19</v>
      </c>
      <c r="G2066" s="46" t="s">
        <v>1592</v>
      </c>
      <c r="H2066" s="42"/>
      <c r="I2066" s="44">
        <v>2440065</v>
      </c>
      <c r="J2066" s="45" t="s">
        <v>4785</v>
      </c>
      <c r="K2066" s="45" t="s">
        <v>1092</v>
      </c>
      <c r="L2066" s="42"/>
      <c r="M2066" s="42"/>
      <c r="N2066" s="44">
        <v>0</v>
      </c>
      <c r="O2066" s="44">
        <v>0</v>
      </c>
      <c r="P2066" s="44">
        <v>0</v>
      </c>
      <c r="Q2066" s="44">
        <v>0</v>
      </c>
      <c r="R2066" s="44">
        <v>0</v>
      </c>
      <c r="S2066" s="42"/>
      <c r="W2066" s="5" t="str" cm="1">
        <f t="array" ref="W2066">_xlfn.LET(
 _xlpm.a, TRIM(_xlfn.TEXTSPLIT(M2066,",")),
 _xlpm.b, TRIM(_xlfn.TEXTSPLIT(L2066,",")),
 IFERROR(_xlfn._xlws.FILTER(_xlpm.a, ISNA(MATCH(_xlpm.a,_xlpm.b,0))), "Không có khác biệt")
)</f>
        <v>Không có khác biệt</v>
      </c>
    </row>
    <row r="2067" spans="1:23" ht="71.25">
      <c r="A2067" s="44">
        <v>20252</v>
      </c>
      <c r="B2067" s="45" t="s">
        <v>8926</v>
      </c>
      <c r="C2067" s="44">
        <v>2025</v>
      </c>
      <c r="D2067" s="45" t="s">
        <v>1099</v>
      </c>
      <c r="E2067" s="45" t="s">
        <v>1087</v>
      </c>
      <c r="F2067" s="45" t="s">
        <v>1088</v>
      </c>
      <c r="G2067" s="45" t="s">
        <v>1089</v>
      </c>
      <c r="H2067" s="45" t="s">
        <v>1101</v>
      </c>
      <c r="I2067" s="44">
        <v>2510193</v>
      </c>
      <c r="J2067" s="45" t="s">
        <v>4786</v>
      </c>
      <c r="K2067" s="45" t="s">
        <v>1092</v>
      </c>
      <c r="L2067" s="45" t="s">
        <v>9461</v>
      </c>
      <c r="M2067" s="45" t="s">
        <v>9831</v>
      </c>
      <c r="N2067" s="44">
        <v>13</v>
      </c>
      <c r="O2067" s="44">
        <v>933000</v>
      </c>
      <c r="P2067" s="44">
        <v>12129000</v>
      </c>
      <c r="Q2067" s="44">
        <v>11186000</v>
      </c>
      <c r="R2067" s="44">
        <v>-943000</v>
      </c>
      <c r="S2067" s="42"/>
      <c r="W2067" s="5" t="str" cm="1">
        <f t="array" ref="W2067">_xlfn.LET(
 _xlpm.a, TRIM(_xlfn.TEXTSPLIT(M2067,",")),
 _xlpm.b, TRIM(_xlfn.TEXTSPLIT(L2067,",")),
 IFERROR(_xlfn._xlws.FILTER(_xlpm.a, ISNA(MATCH(_xlpm.a,_xlpm.b,0))), "Không có khác biệt")
)</f>
        <v>Không có khác biệt</v>
      </c>
    </row>
    <row r="2068" spans="1:23" ht="71.25">
      <c r="A2068" s="44">
        <v>20252</v>
      </c>
      <c r="B2068" s="45" t="s">
        <v>8926</v>
      </c>
      <c r="C2068" s="44">
        <v>2024</v>
      </c>
      <c r="D2068" s="45" t="s">
        <v>1591</v>
      </c>
      <c r="E2068" s="45" t="s">
        <v>1095</v>
      </c>
      <c r="F2068" s="45" t="s">
        <v>19</v>
      </c>
      <c r="G2068" s="45" t="s">
        <v>1121</v>
      </c>
      <c r="H2068" s="42"/>
      <c r="I2068" s="44">
        <v>2440035</v>
      </c>
      <c r="J2068" s="45" t="s">
        <v>4788</v>
      </c>
      <c r="K2068" s="45" t="s">
        <v>1092</v>
      </c>
      <c r="L2068" s="42"/>
      <c r="M2068" s="42"/>
      <c r="N2068" s="44">
        <v>0</v>
      </c>
      <c r="O2068" s="44">
        <v>0</v>
      </c>
      <c r="P2068" s="44">
        <v>0</v>
      </c>
      <c r="Q2068" s="44">
        <v>0</v>
      </c>
      <c r="R2068" s="44">
        <v>0</v>
      </c>
      <c r="S2068" s="42"/>
      <c r="W2068" s="5" t="str" cm="1">
        <f t="array" ref="W2068">_xlfn.LET(
 _xlpm.a, TRIM(_xlfn.TEXTSPLIT(M2068,",")),
 _xlpm.b, TRIM(_xlfn.TEXTSPLIT(L2068,",")),
 IFERROR(_xlfn._xlws.FILTER(_xlpm.a, ISNA(MATCH(_xlpm.a,_xlpm.b,0))), "Không có khác biệt")
)</f>
        <v>Không có khác biệt</v>
      </c>
    </row>
    <row r="2069" spans="1:23" ht="71.25">
      <c r="A2069" s="44">
        <v>20252</v>
      </c>
      <c r="B2069" s="45" t="s">
        <v>8926</v>
      </c>
      <c r="C2069" s="44">
        <v>2024</v>
      </c>
      <c r="D2069" s="45" t="s">
        <v>1110</v>
      </c>
      <c r="E2069" s="45" t="s">
        <v>1095</v>
      </c>
      <c r="F2069" s="45" t="s">
        <v>1088</v>
      </c>
      <c r="G2069" s="45" t="s">
        <v>1114</v>
      </c>
      <c r="H2069" s="45" t="s">
        <v>1101</v>
      </c>
      <c r="I2069" s="44">
        <v>2410578</v>
      </c>
      <c r="J2069" s="45" t="s">
        <v>4789</v>
      </c>
      <c r="K2069" s="45" t="s">
        <v>1092</v>
      </c>
      <c r="L2069" s="42"/>
      <c r="M2069" s="42"/>
      <c r="N2069" s="44">
        <v>0</v>
      </c>
      <c r="O2069" s="44">
        <v>1317000</v>
      </c>
      <c r="P2069" s="44">
        <v>0</v>
      </c>
      <c r="Q2069" s="44">
        <v>39500000</v>
      </c>
      <c r="R2069" s="44">
        <v>39500000</v>
      </c>
      <c r="S2069" s="42"/>
      <c r="W2069" s="5" t="str" cm="1">
        <f t="array" ref="W2069">_xlfn.LET(
 _xlpm.a, TRIM(_xlfn.TEXTSPLIT(M2069,",")),
 _xlpm.b, TRIM(_xlfn.TEXTSPLIT(L2069,",")),
 IFERROR(_xlfn._xlws.FILTER(_xlpm.a, ISNA(MATCH(_xlpm.a,_xlpm.b,0))), "Không có khác biệt")
)</f>
        <v>Không có khác biệt</v>
      </c>
    </row>
    <row r="2070" spans="1:23" ht="71.25">
      <c r="A2070" s="44">
        <v>20252</v>
      </c>
      <c r="B2070" s="45" t="s">
        <v>8926</v>
      </c>
      <c r="C2070" s="44">
        <v>2025</v>
      </c>
      <c r="D2070" s="45" t="s">
        <v>1117</v>
      </c>
      <c r="E2070" s="45" t="s">
        <v>1087</v>
      </c>
      <c r="F2070" s="45" t="s">
        <v>1088</v>
      </c>
      <c r="G2070" s="45" t="s">
        <v>1089</v>
      </c>
      <c r="H2070" s="45" t="s">
        <v>1090</v>
      </c>
      <c r="I2070" s="44">
        <v>2510984</v>
      </c>
      <c r="J2070" s="45" t="s">
        <v>4790</v>
      </c>
      <c r="K2070" s="45" t="s">
        <v>1092</v>
      </c>
      <c r="L2070" s="42"/>
      <c r="M2070" s="42"/>
      <c r="N2070" s="44">
        <v>0</v>
      </c>
      <c r="O2070" s="44">
        <v>933000</v>
      </c>
      <c r="P2070" s="44">
        <v>0</v>
      </c>
      <c r="Q2070" s="44">
        <v>24258000</v>
      </c>
      <c r="R2070" s="44">
        <v>24258000</v>
      </c>
      <c r="S2070" s="42"/>
      <c r="W2070" s="5" t="str" cm="1">
        <f t="array" ref="W2070">_xlfn.LET(
 _xlpm.a, TRIM(_xlfn.TEXTSPLIT(M2070,",")),
 _xlpm.b, TRIM(_xlfn.TEXTSPLIT(L2070,",")),
 IFERROR(_xlfn._xlws.FILTER(_xlpm.a, ISNA(MATCH(_xlpm.a,_xlpm.b,0))), "Không có khác biệt")
)</f>
        <v>Không có khác biệt</v>
      </c>
    </row>
    <row r="2071" spans="1:23" ht="71.25">
      <c r="A2071" s="44">
        <v>20252</v>
      </c>
      <c r="B2071" s="45" t="s">
        <v>8926</v>
      </c>
      <c r="C2071" s="44">
        <v>2023</v>
      </c>
      <c r="D2071" s="45" t="s">
        <v>1197</v>
      </c>
      <c r="E2071" s="45" t="s">
        <v>1095</v>
      </c>
      <c r="F2071" s="45" t="s">
        <v>1088</v>
      </c>
      <c r="G2071" s="45" t="s">
        <v>1238</v>
      </c>
      <c r="H2071" s="45" t="s">
        <v>1090</v>
      </c>
      <c r="I2071" s="45" t="s">
        <v>4791</v>
      </c>
      <c r="J2071" s="45" t="s">
        <v>4792</v>
      </c>
      <c r="K2071" s="45" t="s">
        <v>1092</v>
      </c>
      <c r="L2071" s="42"/>
      <c r="M2071" s="42"/>
      <c r="N2071" s="44">
        <v>0</v>
      </c>
      <c r="O2071" s="44">
        <v>933000</v>
      </c>
      <c r="P2071" s="44">
        <v>0</v>
      </c>
      <c r="Q2071" s="44">
        <v>28000000</v>
      </c>
      <c r="R2071" s="44">
        <v>28000000</v>
      </c>
      <c r="S2071" s="42"/>
      <c r="W2071" s="5" t="str" cm="1">
        <f t="array" ref="W2071">_xlfn.LET(
 _xlpm.a, TRIM(_xlfn.TEXTSPLIT(M2071,",")),
 _xlpm.b, TRIM(_xlfn.TEXTSPLIT(L2071,",")),
 IFERROR(_xlfn._xlws.FILTER(_xlpm.a, ISNA(MATCH(_xlpm.a,_xlpm.b,0))), "Không có khác biệt")
)</f>
        <v>Không có khác biệt</v>
      </c>
    </row>
    <row r="2072" spans="1:23" ht="71.25">
      <c r="A2072" s="44">
        <v>20252</v>
      </c>
      <c r="B2072" s="45" t="s">
        <v>8926</v>
      </c>
      <c r="C2072" s="44">
        <v>2022</v>
      </c>
      <c r="D2072" s="45" t="s">
        <v>1144</v>
      </c>
      <c r="E2072" s="45" t="s">
        <v>1095</v>
      </c>
      <c r="F2072" s="45" t="s">
        <v>1088</v>
      </c>
      <c r="G2072" s="45" t="s">
        <v>1165</v>
      </c>
      <c r="H2072" s="45" t="s">
        <v>1090</v>
      </c>
      <c r="I2072" s="45" t="s">
        <v>4794</v>
      </c>
      <c r="J2072" s="45" t="s">
        <v>4795</v>
      </c>
      <c r="K2072" s="45" t="s">
        <v>1092</v>
      </c>
      <c r="L2072" s="42"/>
      <c r="M2072" s="42"/>
      <c r="N2072" s="44">
        <v>0</v>
      </c>
      <c r="O2072" s="44">
        <v>933000</v>
      </c>
      <c r="P2072" s="44">
        <v>0</v>
      </c>
      <c r="Q2072" s="44">
        <v>23300000</v>
      </c>
      <c r="R2072" s="44">
        <v>23300000</v>
      </c>
      <c r="S2072" s="42"/>
      <c r="W2072" s="5" t="str" cm="1">
        <f t="array" ref="W2072">_xlfn.LET(
 _xlpm.a, TRIM(_xlfn.TEXTSPLIT(M2072,",")),
 _xlpm.b, TRIM(_xlfn.TEXTSPLIT(L2072,",")),
 IFERROR(_xlfn._xlws.FILTER(_xlpm.a, ISNA(MATCH(_xlpm.a,_xlpm.b,0))), "Không có khác biệt")
)</f>
        <v>Không có khác biệt</v>
      </c>
    </row>
    <row r="2073" spans="1:23" ht="71.25">
      <c r="A2073" s="44">
        <v>20252</v>
      </c>
      <c r="B2073" s="45" t="s">
        <v>8926</v>
      </c>
      <c r="C2073" s="44">
        <v>2025</v>
      </c>
      <c r="D2073" s="45" t="s">
        <v>1099</v>
      </c>
      <c r="E2073" s="45" t="s">
        <v>1087</v>
      </c>
      <c r="F2073" s="45" t="s">
        <v>1088</v>
      </c>
      <c r="G2073" s="45" t="s">
        <v>1454</v>
      </c>
      <c r="H2073" s="45" t="s">
        <v>1101</v>
      </c>
      <c r="I2073" s="44">
        <v>2510999</v>
      </c>
      <c r="J2073" s="45" t="s">
        <v>2504</v>
      </c>
      <c r="K2073" s="45" t="s">
        <v>1092</v>
      </c>
      <c r="L2073" s="45" t="s">
        <v>9192</v>
      </c>
      <c r="M2073" s="45" t="s">
        <v>9544</v>
      </c>
      <c r="N2073" s="44">
        <v>17</v>
      </c>
      <c r="O2073" s="44">
        <v>1317000</v>
      </c>
      <c r="P2073" s="44">
        <v>22389000</v>
      </c>
      <c r="Q2073" s="44">
        <v>21082000</v>
      </c>
      <c r="R2073" s="44">
        <v>-1307000</v>
      </c>
      <c r="S2073" s="42"/>
      <c r="W2073" s="5" t="str" cm="1">
        <f t="array" ref="W2073">_xlfn.LET(
 _xlpm.a, TRIM(_xlfn.TEXTSPLIT(M2073,",")),
 _xlpm.b, TRIM(_xlfn.TEXTSPLIT(L2073,",")),
 IFERROR(_xlfn._xlws.FILTER(_xlpm.a, ISNA(MATCH(_xlpm.a,_xlpm.b,0))), "Không có khác biệt")
)</f>
        <v>Không có khác biệt</v>
      </c>
    </row>
    <row r="2074" spans="1:23" ht="71.25">
      <c r="A2074" s="44">
        <v>20252</v>
      </c>
      <c r="B2074" s="45" t="s">
        <v>8926</v>
      </c>
      <c r="C2074" s="44">
        <v>2024</v>
      </c>
      <c r="D2074" s="45" t="s">
        <v>1110</v>
      </c>
      <c r="E2074" s="45" t="s">
        <v>1095</v>
      </c>
      <c r="F2074" s="45" t="s">
        <v>1088</v>
      </c>
      <c r="G2074" s="45" t="s">
        <v>1089</v>
      </c>
      <c r="H2074" s="45" t="s">
        <v>1101</v>
      </c>
      <c r="I2074" s="44">
        <v>2410616</v>
      </c>
      <c r="J2074" s="45" t="s">
        <v>2619</v>
      </c>
      <c r="K2074" s="45" t="s">
        <v>1092</v>
      </c>
      <c r="L2074" s="42"/>
      <c r="M2074" s="42"/>
      <c r="N2074" s="44">
        <v>0</v>
      </c>
      <c r="O2074" s="44">
        <v>933000</v>
      </c>
      <c r="P2074" s="44">
        <v>0</v>
      </c>
      <c r="Q2074" s="44">
        <v>28000000</v>
      </c>
      <c r="R2074" s="44">
        <v>28000000</v>
      </c>
      <c r="S2074" s="42"/>
      <c r="W2074" s="5" t="str" cm="1">
        <f t="array" ref="W2074">_xlfn.LET(
 _xlpm.a, TRIM(_xlfn.TEXTSPLIT(M2074,",")),
 _xlpm.b, TRIM(_xlfn.TEXTSPLIT(L2074,",")),
 IFERROR(_xlfn._xlws.FILTER(_xlpm.a, ISNA(MATCH(_xlpm.a,_xlpm.b,0))), "Không có khác biệt")
)</f>
        <v>Không có khác biệt</v>
      </c>
    </row>
    <row r="2075" spans="1:23" ht="71.25">
      <c r="A2075" s="44">
        <v>20252</v>
      </c>
      <c r="B2075" s="45" t="s">
        <v>8926</v>
      </c>
      <c r="C2075" s="44">
        <v>2024</v>
      </c>
      <c r="D2075" s="45" t="s">
        <v>1086</v>
      </c>
      <c r="E2075" s="45" t="s">
        <v>1087</v>
      </c>
      <c r="F2075" s="45" t="s">
        <v>1088</v>
      </c>
      <c r="G2075" s="45" t="s">
        <v>1089</v>
      </c>
      <c r="H2075" s="45" t="s">
        <v>1090</v>
      </c>
      <c r="I2075" s="44">
        <v>2410540</v>
      </c>
      <c r="J2075" s="45" t="s">
        <v>4796</v>
      </c>
      <c r="K2075" s="45" t="s">
        <v>1092</v>
      </c>
      <c r="L2075" s="45" t="s">
        <v>9832</v>
      </c>
      <c r="M2075" s="45" t="s">
        <v>9833</v>
      </c>
      <c r="N2075" s="44">
        <v>16</v>
      </c>
      <c r="O2075" s="44">
        <v>933000</v>
      </c>
      <c r="P2075" s="44">
        <v>14928000</v>
      </c>
      <c r="Q2075" s="44">
        <v>14928000</v>
      </c>
      <c r="R2075" s="44">
        <v>0</v>
      </c>
      <c r="S2075" s="42"/>
      <c r="W2075" s="5" t="str" cm="1">
        <f t="array" ref="W2075">_xlfn.LET(
 _xlpm.a, TRIM(_xlfn.TEXTSPLIT(M2075,",")),
 _xlpm.b, TRIM(_xlfn.TEXTSPLIT(L2075,",")),
 IFERROR(_xlfn._xlws.FILTER(_xlpm.a, ISNA(MATCH(_xlpm.a,_xlpm.b,0))), "Không có khác biệt")
)</f>
        <v>Không có khác biệt</v>
      </c>
    </row>
    <row r="2076" spans="1:23" ht="85.5">
      <c r="A2076" s="44">
        <v>20252</v>
      </c>
      <c r="B2076" s="45" t="s">
        <v>8926</v>
      </c>
      <c r="C2076" s="44">
        <v>2025</v>
      </c>
      <c r="D2076" s="45" t="s">
        <v>1099</v>
      </c>
      <c r="E2076" s="45" t="s">
        <v>1087</v>
      </c>
      <c r="F2076" s="45" t="s">
        <v>1088</v>
      </c>
      <c r="G2076" s="45" t="s">
        <v>1454</v>
      </c>
      <c r="H2076" s="45" t="s">
        <v>1101</v>
      </c>
      <c r="I2076" s="44">
        <v>2511245</v>
      </c>
      <c r="J2076" s="45" t="s">
        <v>4798</v>
      </c>
      <c r="K2076" s="45" t="s">
        <v>1092</v>
      </c>
      <c r="L2076" s="45" t="s">
        <v>9834</v>
      </c>
      <c r="M2076" s="45" t="s">
        <v>9835</v>
      </c>
      <c r="N2076" s="44">
        <v>20</v>
      </c>
      <c r="O2076" s="44">
        <v>1317000</v>
      </c>
      <c r="P2076" s="44">
        <v>26340000</v>
      </c>
      <c r="Q2076" s="44">
        <v>25033000</v>
      </c>
      <c r="R2076" s="44">
        <v>-1307000</v>
      </c>
      <c r="S2076" s="42"/>
      <c r="W2076" s="5" t="str" cm="1">
        <f t="array" ref="W2076">_xlfn.LET(
 _xlpm.a, TRIM(_xlfn.TEXTSPLIT(M2076,",")),
 _xlpm.b, TRIM(_xlfn.TEXTSPLIT(L2076,",")),
 IFERROR(_xlfn._xlws.FILTER(_xlpm.a, ISNA(MATCH(_xlpm.a,_xlpm.b,0))), "Không có khác biệt")
)</f>
        <v>Không có khác biệt</v>
      </c>
    </row>
    <row r="2077" spans="1:23" ht="71.25">
      <c r="A2077" s="44">
        <v>20252</v>
      </c>
      <c r="B2077" s="45" t="s">
        <v>8926</v>
      </c>
      <c r="C2077" s="44">
        <v>2022</v>
      </c>
      <c r="D2077" s="45" t="s">
        <v>1141</v>
      </c>
      <c r="E2077" s="45" t="s">
        <v>1095</v>
      </c>
      <c r="F2077" s="45" t="s">
        <v>1088</v>
      </c>
      <c r="G2077" s="45" t="s">
        <v>1175</v>
      </c>
      <c r="H2077" s="45" t="s">
        <v>1101</v>
      </c>
      <c r="I2077" s="45" t="s">
        <v>4800</v>
      </c>
      <c r="J2077" s="45" t="s">
        <v>4801</v>
      </c>
      <c r="K2077" s="45" t="s">
        <v>1092</v>
      </c>
      <c r="L2077" s="42"/>
      <c r="M2077" s="42"/>
      <c r="N2077" s="44">
        <v>0</v>
      </c>
      <c r="O2077" s="44">
        <v>933000</v>
      </c>
      <c r="P2077" s="44">
        <v>0</v>
      </c>
      <c r="Q2077" s="44">
        <v>0</v>
      </c>
      <c r="R2077" s="44">
        <v>0</v>
      </c>
      <c r="S2077" s="42"/>
      <c r="W2077" s="5" t="str" cm="1">
        <f t="array" ref="W2077">_xlfn.LET(
 _xlpm.a, TRIM(_xlfn.TEXTSPLIT(M2077,",")),
 _xlpm.b, TRIM(_xlfn.TEXTSPLIT(L2077,",")),
 IFERROR(_xlfn._xlws.FILTER(_xlpm.a, ISNA(MATCH(_xlpm.a,_xlpm.b,0))), "Không có khác biệt")
)</f>
        <v>Không có khác biệt</v>
      </c>
    </row>
    <row r="2078" spans="1:23" ht="85.5">
      <c r="A2078" s="44">
        <v>20252</v>
      </c>
      <c r="B2078" s="45" t="s">
        <v>8926</v>
      </c>
      <c r="C2078" s="44">
        <v>2025</v>
      </c>
      <c r="D2078" s="45" t="s">
        <v>1099</v>
      </c>
      <c r="E2078" s="45" t="s">
        <v>1087</v>
      </c>
      <c r="F2078" s="45" t="s">
        <v>1088</v>
      </c>
      <c r="G2078" s="45" t="s">
        <v>1128</v>
      </c>
      <c r="H2078" s="45" t="s">
        <v>1101</v>
      </c>
      <c r="I2078" s="44">
        <v>2510533</v>
      </c>
      <c r="J2078" s="45" t="s">
        <v>4802</v>
      </c>
      <c r="K2078" s="45" t="s">
        <v>1092</v>
      </c>
      <c r="L2078" s="45" t="s">
        <v>9412</v>
      </c>
      <c r="M2078" s="45" t="s">
        <v>9836</v>
      </c>
      <c r="N2078" s="44">
        <v>14</v>
      </c>
      <c r="O2078" s="44">
        <v>933000</v>
      </c>
      <c r="P2078" s="44">
        <v>13062000</v>
      </c>
      <c r="Q2078" s="44">
        <v>13052000</v>
      </c>
      <c r="R2078" s="44">
        <v>-10000</v>
      </c>
      <c r="S2078" s="42"/>
      <c r="W2078" s="5" t="str" cm="1">
        <f t="array" ref="W2078">_xlfn.LET(
 _xlpm.a, TRIM(_xlfn.TEXTSPLIT(M2078,",")),
 _xlpm.b, TRIM(_xlfn.TEXTSPLIT(L2078,",")),
 IFERROR(_xlfn._xlws.FILTER(_xlpm.a, ISNA(MATCH(_xlpm.a,_xlpm.b,0))), "Không có khác biệt")
)</f>
        <v>Không có khác biệt</v>
      </c>
    </row>
    <row r="2079" spans="1:23" ht="71.25">
      <c r="A2079" s="44">
        <v>20252</v>
      </c>
      <c r="B2079" s="45" t="s">
        <v>8926</v>
      </c>
      <c r="C2079" s="44">
        <v>2024</v>
      </c>
      <c r="D2079" s="45" t="s">
        <v>1086</v>
      </c>
      <c r="E2079" s="45" t="s">
        <v>1087</v>
      </c>
      <c r="F2079" s="45" t="s">
        <v>1088</v>
      </c>
      <c r="G2079" s="45" t="s">
        <v>1089</v>
      </c>
      <c r="H2079" s="45" t="s">
        <v>1090</v>
      </c>
      <c r="I2079" s="44">
        <v>2410495</v>
      </c>
      <c r="J2079" s="45" t="s">
        <v>4803</v>
      </c>
      <c r="K2079" s="45" t="s">
        <v>1092</v>
      </c>
      <c r="L2079" s="45" t="s">
        <v>9837</v>
      </c>
      <c r="M2079" s="45" t="s">
        <v>9037</v>
      </c>
      <c r="N2079" s="44">
        <v>16</v>
      </c>
      <c r="O2079" s="44">
        <v>933000</v>
      </c>
      <c r="P2079" s="44">
        <v>14928000</v>
      </c>
      <c r="Q2079" s="44">
        <v>14928000</v>
      </c>
      <c r="R2079" s="44">
        <v>0</v>
      </c>
      <c r="S2079" s="42"/>
      <c r="W2079" s="5" t="str" cm="1">
        <f t="array" ref="W2079">_xlfn.LET(
 _xlpm.a, TRIM(_xlfn.TEXTSPLIT(M2079,",")),
 _xlpm.b, TRIM(_xlfn.TEXTSPLIT(L2079,",")),
 IFERROR(_xlfn._xlws.FILTER(_xlpm.a, ISNA(MATCH(_xlpm.a,_xlpm.b,0))), "Không có khác biệt")
)</f>
        <v>Không có khác biệt</v>
      </c>
    </row>
    <row r="2080" spans="1:23" ht="85.5">
      <c r="A2080" s="44">
        <v>20252</v>
      </c>
      <c r="B2080" s="45" t="s">
        <v>8926</v>
      </c>
      <c r="C2080" s="44">
        <v>2024</v>
      </c>
      <c r="D2080" s="45" t="s">
        <v>1086</v>
      </c>
      <c r="E2080" s="45" t="s">
        <v>1087</v>
      </c>
      <c r="F2080" s="45" t="s">
        <v>1088</v>
      </c>
      <c r="G2080" s="45" t="s">
        <v>1124</v>
      </c>
      <c r="H2080" s="45" t="s">
        <v>1090</v>
      </c>
      <c r="I2080" s="44">
        <v>2410959</v>
      </c>
      <c r="J2080" s="45" t="s">
        <v>4804</v>
      </c>
      <c r="K2080" s="45" t="s">
        <v>1092</v>
      </c>
      <c r="L2080" s="45" t="s">
        <v>9616</v>
      </c>
      <c r="M2080" s="45" t="s">
        <v>9838</v>
      </c>
      <c r="N2080" s="44">
        <v>13</v>
      </c>
      <c r="O2080" s="44">
        <v>933000</v>
      </c>
      <c r="P2080" s="44">
        <v>12129000</v>
      </c>
      <c r="Q2080" s="44">
        <v>10263000</v>
      </c>
      <c r="R2080" s="44">
        <v>-1866000</v>
      </c>
      <c r="S2080" s="42"/>
      <c r="W2080" s="5" t="str" cm="1">
        <f t="array" ref="W2080">_xlfn.LET(
 _xlpm.a, TRIM(_xlfn.TEXTSPLIT(M2080,",")),
 _xlpm.b, TRIM(_xlfn.TEXTSPLIT(L2080,",")),
 IFERROR(_xlfn._xlws.FILTER(_xlpm.a, ISNA(MATCH(_xlpm.a,_xlpm.b,0))), "Không có khác biệt")
)</f>
        <v>Không có khác biệt</v>
      </c>
    </row>
    <row r="2081" spans="1:24" ht="71.25">
      <c r="A2081" s="44">
        <v>20252</v>
      </c>
      <c r="B2081" s="45" t="s">
        <v>8926</v>
      </c>
      <c r="C2081" s="44">
        <v>2024</v>
      </c>
      <c r="D2081" s="45" t="s">
        <v>1110</v>
      </c>
      <c r="E2081" s="45" t="s">
        <v>1095</v>
      </c>
      <c r="F2081" s="45" t="s">
        <v>1088</v>
      </c>
      <c r="G2081" s="45" t="s">
        <v>1089</v>
      </c>
      <c r="H2081" s="45" t="s">
        <v>1101</v>
      </c>
      <c r="I2081" s="44">
        <v>2410641</v>
      </c>
      <c r="J2081" s="45" t="s">
        <v>2044</v>
      </c>
      <c r="K2081" s="45" t="s">
        <v>1092</v>
      </c>
      <c r="L2081" s="45" t="s">
        <v>8991</v>
      </c>
      <c r="M2081" s="45" t="s">
        <v>8991</v>
      </c>
      <c r="N2081" s="44">
        <v>3</v>
      </c>
      <c r="O2081" s="44">
        <v>933000</v>
      </c>
      <c r="P2081" s="44">
        <v>2799000</v>
      </c>
      <c r="Q2081" s="44">
        <v>2799000</v>
      </c>
      <c r="R2081" s="44">
        <v>0</v>
      </c>
      <c r="S2081" s="42"/>
      <c r="W2081" s="5" t="str" cm="1">
        <f t="array" ref="W2081">_xlfn.LET(
 _xlpm.a, TRIM(_xlfn.TEXTSPLIT(M2081,",")),
 _xlpm.b, TRIM(_xlfn.TEXTSPLIT(L2081,",")),
 IFERROR(_xlfn._xlws.FILTER(_xlpm.a, ISNA(MATCH(_xlpm.a,_xlpm.b,0))), "Không có khác biệt")
)</f>
        <v>Không có khác biệt</v>
      </c>
    </row>
    <row r="2082" spans="1:24" ht="71.25">
      <c r="A2082" s="44">
        <v>20252</v>
      </c>
      <c r="B2082" s="45" t="s">
        <v>8926</v>
      </c>
      <c r="C2082" s="44">
        <v>2022</v>
      </c>
      <c r="D2082" s="45" t="s">
        <v>1132</v>
      </c>
      <c r="E2082" s="45" t="s">
        <v>1095</v>
      </c>
      <c r="F2082" s="45" t="s">
        <v>1133</v>
      </c>
      <c r="G2082" s="45" t="s">
        <v>1501</v>
      </c>
      <c r="H2082" s="42"/>
      <c r="I2082" s="45" t="s">
        <v>4806</v>
      </c>
      <c r="J2082" s="45" t="s">
        <v>4807</v>
      </c>
      <c r="K2082" s="45" t="s">
        <v>1092</v>
      </c>
      <c r="L2082" s="42"/>
      <c r="M2082" s="42"/>
      <c r="N2082" s="44">
        <v>0</v>
      </c>
      <c r="O2082" s="44">
        <v>0</v>
      </c>
      <c r="P2082" s="44">
        <v>0</v>
      </c>
      <c r="Q2082" s="44">
        <v>0</v>
      </c>
      <c r="R2082" s="44">
        <v>0</v>
      </c>
      <c r="S2082" s="42"/>
      <c r="W2082" s="5" t="str" cm="1">
        <f t="array" ref="W2082">_xlfn.LET(
 _xlpm.a, TRIM(_xlfn.TEXTSPLIT(M2082,",")),
 _xlpm.b, TRIM(_xlfn.TEXTSPLIT(L2082,",")),
 IFERROR(_xlfn._xlws.FILTER(_xlpm.a, ISNA(MATCH(_xlpm.a,_xlpm.b,0))), "Không có khác biệt")
)</f>
        <v>Không có khác biệt</v>
      </c>
    </row>
    <row r="2083" spans="1:24" ht="99.75">
      <c r="A2083" s="44">
        <v>20252</v>
      </c>
      <c r="B2083" s="45" t="s">
        <v>8926</v>
      </c>
      <c r="C2083" s="44">
        <v>2025</v>
      </c>
      <c r="D2083" s="45" t="s">
        <v>1099</v>
      </c>
      <c r="E2083" s="45" t="s">
        <v>1087</v>
      </c>
      <c r="F2083" s="45" t="s">
        <v>1088</v>
      </c>
      <c r="G2083" s="45" t="s">
        <v>1124</v>
      </c>
      <c r="H2083" s="45" t="s">
        <v>1101</v>
      </c>
      <c r="I2083" s="44">
        <v>2510948</v>
      </c>
      <c r="J2083" s="45" t="s">
        <v>4808</v>
      </c>
      <c r="K2083" s="45" t="s">
        <v>1092</v>
      </c>
      <c r="L2083" s="45" t="s">
        <v>9839</v>
      </c>
      <c r="M2083" s="45" t="s">
        <v>9840</v>
      </c>
      <c r="N2083" s="44">
        <v>17</v>
      </c>
      <c r="O2083" s="44">
        <v>933000</v>
      </c>
      <c r="P2083" s="44">
        <v>15861000</v>
      </c>
      <c r="Q2083" s="44">
        <v>14918000</v>
      </c>
      <c r="R2083" s="44">
        <v>-943000</v>
      </c>
      <c r="S2083" s="42"/>
      <c r="W2083" s="5" t="str" cm="1">
        <f t="array" ref="W2083">_xlfn.LET(
 _xlpm.a, TRIM(_xlfn.TEXTSPLIT(M2083,",")),
 _xlpm.b, TRIM(_xlfn.TEXTSPLIT(L2083,",")),
 IFERROR(_xlfn._xlws.FILTER(_xlpm.a, ISNA(MATCH(_xlpm.a,_xlpm.b,0))), "Không có khác biệt")
)</f>
        <v>Không có khác biệt</v>
      </c>
    </row>
    <row r="2084" spans="1:24" ht="71.25">
      <c r="A2084" s="44">
        <v>20252</v>
      </c>
      <c r="B2084" s="45" t="s">
        <v>8926</v>
      </c>
      <c r="C2084" s="44">
        <v>2024</v>
      </c>
      <c r="D2084" s="45" t="s">
        <v>1086</v>
      </c>
      <c r="E2084" s="45" t="s">
        <v>1087</v>
      </c>
      <c r="F2084" s="45" t="s">
        <v>1088</v>
      </c>
      <c r="G2084" s="45" t="s">
        <v>1089</v>
      </c>
      <c r="H2084" s="45" t="s">
        <v>1090</v>
      </c>
      <c r="I2084" s="44">
        <v>2410861</v>
      </c>
      <c r="J2084" s="45" t="s">
        <v>4809</v>
      </c>
      <c r="K2084" s="45" t="s">
        <v>1092</v>
      </c>
      <c r="L2084" s="42"/>
      <c r="M2084" s="42"/>
      <c r="N2084" s="44">
        <v>0</v>
      </c>
      <c r="O2084" s="44">
        <v>933000</v>
      </c>
      <c r="P2084" s="44">
        <v>0</v>
      </c>
      <c r="Q2084" s="44">
        <v>0</v>
      </c>
      <c r="R2084" s="44">
        <v>0</v>
      </c>
      <c r="S2084" s="42"/>
      <c r="W2084" s="5" t="str" cm="1">
        <f t="array" ref="W2084">_xlfn.LET(
 _xlpm.a, TRIM(_xlfn.TEXTSPLIT(M2084,",")),
 _xlpm.b, TRIM(_xlfn.TEXTSPLIT(L2084,",")),
 IFERROR(_xlfn._xlws.FILTER(_xlpm.a, ISNA(MATCH(_xlpm.a,_xlpm.b,0))), "Không có khác biệt")
)</f>
        <v>Không có khác biệt</v>
      </c>
    </row>
    <row r="2085" spans="1:24" ht="71.25">
      <c r="A2085" s="44">
        <v>20252</v>
      </c>
      <c r="B2085" s="45" t="s">
        <v>8926</v>
      </c>
      <c r="C2085" s="44">
        <v>2024</v>
      </c>
      <c r="D2085" s="45" t="s">
        <v>1086</v>
      </c>
      <c r="E2085" s="45" t="s">
        <v>1087</v>
      </c>
      <c r="F2085" s="45" t="s">
        <v>1088</v>
      </c>
      <c r="G2085" s="45" t="s">
        <v>1111</v>
      </c>
      <c r="H2085" s="45" t="s">
        <v>1090</v>
      </c>
      <c r="I2085" s="44">
        <v>2411149</v>
      </c>
      <c r="J2085" s="45" t="s">
        <v>3253</v>
      </c>
      <c r="K2085" s="45" t="s">
        <v>1092</v>
      </c>
      <c r="L2085" s="45" t="s">
        <v>9176</v>
      </c>
      <c r="M2085" s="45" t="s">
        <v>9841</v>
      </c>
      <c r="N2085" s="44">
        <v>14</v>
      </c>
      <c r="O2085" s="44">
        <v>933000</v>
      </c>
      <c r="P2085" s="44">
        <v>13062000</v>
      </c>
      <c r="Q2085" s="44">
        <v>13062000</v>
      </c>
      <c r="R2085" s="44">
        <v>0</v>
      </c>
      <c r="S2085" s="42"/>
      <c r="W2085" s="5" t="str" cm="1">
        <f t="array" ref="W2085">_xlfn.LET(
 _xlpm.a, TRIM(_xlfn.TEXTSPLIT(M2085,",")),
 _xlpm.b, TRIM(_xlfn.TEXTSPLIT(L2085,",")),
 IFERROR(_xlfn._xlws.FILTER(_xlpm.a, ISNA(MATCH(_xlpm.a,_xlpm.b,0))), "Không có khác biệt")
)</f>
        <v>Không có khác biệt</v>
      </c>
    </row>
    <row r="2086" spans="1:24" ht="71.25">
      <c r="A2086" s="44">
        <v>20252</v>
      </c>
      <c r="B2086" s="45" t="s">
        <v>8926</v>
      </c>
      <c r="C2086" s="44">
        <v>2024</v>
      </c>
      <c r="D2086" s="45" t="s">
        <v>1086</v>
      </c>
      <c r="E2086" s="45" t="s">
        <v>1087</v>
      </c>
      <c r="F2086" s="45" t="s">
        <v>1088</v>
      </c>
      <c r="G2086" s="45" t="s">
        <v>1155</v>
      </c>
      <c r="H2086" s="45" t="s">
        <v>1090</v>
      </c>
      <c r="I2086" s="44">
        <v>2410734</v>
      </c>
      <c r="J2086" s="45" t="s">
        <v>4812</v>
      </c>
      <c r="K2086" s="45" t="s">
        <v>1092</v>
      </c>
      <c r="L2086" s="45" t="s">
        <v>9842</v>
      </c>
      <c r="M2086" s="45" t="s">
        <v>9843</v>
      </c>
      <c r="N2086" s="44">
        <v>14</v>
      </c>
      <c r="O2086" s="44">
        <v>933000</v>
      </c>
      <c r="P2086" s="44">
        <v>13062000</v>
      </c>
      <c r="Q2086" s="44">
        <v>13062000</v>
      </c>
      <c r="R2086" s="44">
        <v>0</v>
      </c>
      <c r="S2086" s="42"/>
      <c r="W2086" s="5" t="str" cm="1">
        <f t="array" ref="W2086">_xlfn.LET(
 _xlpm.a, TRIM(_xlfn.TEXTSPLIT(M2086,",")),
 _xlpm.b, TRIM(_xlfn.TEXTSPLIT(L2086,",")),
 IFERROR(_xlfn._xlws.FILTER(_xlpm.a, ISNA(MATCH(_xlpm.a,_xlpm.b,0))), "Không có khác biệt")
)</f>
        <v>Không có khác biệt</v>
      </c>
    </row>
    <row r="2087" spans="1:24" ht="71.25">
      <c r="A2087" s="44">
        <v>20252</v>
      </c>
      <c r="B2087" s="45" t="s">
        <v>8926</v>
      </c>
      <c r="C2087" s="44">
        <v>2025</v>
      </c>
      <c r="D2087" s="45" t="s">
        <v>1117</v>
      </c>
      <c r="E2087" s="45" t="s">
        <v>1087</v>
      </c>
      <c r="F2087" s="45" t="s">
        <v>1088</v>
      </c>
      <c r="G2087" s="45" t="s">
        <v>1089</v>
      </c>
      <c r="H2087" s="45" t="s">
        <v>1090</v>
      </c>
      <c r="I2087" s="44">
        <v>2510550</v>
      </c>
      <c r="J2087" s="45" t="s">
        <v>4062</v>
      </c>
      <c r="K2087" s="45" t="s">
        <v>1092</v>
      </c>
      <c r="L2087" s="42"/>
      <c r="M2087" s="42"/>
      <c r="N2087" s="44">
        <v>0</v>
      </c>
      <c r="O2087" s="44">
        <v>933000</v>
      </c>
      <c r="P2087" s="44">
        <v>0</v>
      </c>
      <c r="Q2087" s="44">
        <v>26124000</v>
      </c>
      <c r="R2087" s="44">
        <v>26124000</v>
      </c>
      <c r="S2087" s="42"/>
      <c r="W2087" s="5" t="str" cm="1">
        <f t="array" ref="W2087">_xlfn.LET(
 _xlpm.a, TRIM(_xlfn.TEXTSPLIT(M2087,",")),
 _xlpm.b, TRIM(_xlfn.TEXTSPLIT(L2087,",")),
 IFERROR(_xlfn._xlws.FILTER(_xlpm.a, ISNA(MATCH(_xlpm.a,_xlpm.b,0))), "Không có khác biệt")
)</f>
        <v>Không có khác biệt</v>
      </c>
    </row>
    <row r="2088" spans="1:24" ht="85.5">
      <c r="A2088" s="44">
        <v>20252</v>
      </c>
      <c r="B2088" s="45" t="s">
        <v>8926</v>
      </c>
      <c r="C2088" s="44">
        <v>2025</v>
      </c>
      <c r="D2088" s="45" t="s">
        <v>1099</v>
      </c>
      <c r="E2088" s="45" t="s">
        <v>1087</v>
      </c>
      <c r="F2088" s="45" t="s">
        <v>1088</v>
      </c>
      <c r="G2088" s="45" t="s">
        <v>1272</v>
      </c>
      <c r="H2088" s="45" t="s">
        <v>1101</v>
      </c>
      <c r="I2088" s="44">
        <v>2510996</v>
      </c>
      <c r="J2088" s="45" t="s">
        <v>4813</v>
      </c>
      <c r="K2088" s="45" t="s">
        <v>1092</v>
      </c>
      <c r="L2088" s="45" t="s">
        <v>9844</v>
      </c>
      <c r="M2088" s="45" t="s">
        <v>9845</v>
      </c>
      <c r="N2088" s="44">
        <v>9</v>
      </c>
      <c r="O2088" s="44">
        <v>933000</v>
      </c>
      <c r="P2088" s="44">
        <v>8397000</v>
      </c>
      <c r="Q2088" s="44">
        <v>19583000</v>
      </c>
      <c r="R2088" s="44">
        <v>11186000</v>
      </c>
      <c r="S2088" s="42"/>
      <c r="W2088" s="5" t="str" cm="1">
        <f t="array" ref="W2088:X2088">_xlfn.LET(
 _xlpm.a, TRIM(_xlfn.TEXTSPLIT(M2088,",")),
 _xlpm.b, TRIM(_xlfn.TEXTSPLIT(L2088,",")),
 IFERROR(_xlfn._xlws.FILTER(_xlpm.a, ISNA(MATCH(_xlpm.a,_xlpm.b,0))), "Không có khác biệt")
)</f>
        <v>CHE1.003</v>
      </c>
      <c r="X2088" s="5" t="str">
        <v>CH2.034</v>
      </c>
    </row>
    <row r="2089" spans="1:24" ht="71.25">
      <c r="A2089" s="44">
        <v>20252</v>
      </c>
      <c r="B2089" s="45" t="s">
        <v>8926</v>
      </c>
      <c r="C2089" s="44">
        <v>2024</v>
      </c>
      <c r="D2089" s="45" t="s">
        <v>1086</v>
      </c>
      <c r="E2089" s="45" t="s">
        <v>1087</v>
      </c>
      <c r="F2089" s="45" t="s">
        <v>1088</v>
      </c>
      <c r="G2089" s="45" t="s">
        <v>1089</v>
      </c>
      <c r="H2089" s="45" t="s">
        <v>1090</v>
      </c>
      <c r="I2089" s="44">
        <v>2411165</v>
      </c>
      <c r="J2089" s="45" t="s">
        <v>4815</v>
      </c>
      <c r="K2089" s="45" t="s">
        <v>1092</v>
      </c>
      <c r="L2089" s="45" t="s">
        <v>9846</v>
      </c>
      <c r="M2089" s="45" t="s">
        <v>9847</v>
      </c>
      <c r="N2089" s="44">
        <v>11</v>
      </c>
      <c r="O2089" s="44">
        <v>933000</v>
      </c>
      <c r="P2089" s="44">
        <v>10263000</v>
      </c>
      <c r="Q2089" s="44">
        <v>10263000</v>
      </c>
      <c r="R2089" s="44">
        <v>0</v>
      </c>
      <c r="S2089" s="42"/>
      <c r="W2089" s="5" t="str" cm="1">
        <f t="array" ref="W2089">_xlfn.LET(
 _xlpm.a, TRIM(_xlfn.TEXTSPLIT(M2089,",")),
 _xlpm.b, TRIM(_xlfn.TEXTSPLIT(L2089,",")),
 IFERROR(_xlfn._xlws.FILTER(_xlpm.a, ISNA(MATCH(_xlpm.a,_xlpm.b,0))), "Không có khác biệt")
)</f>
        <v>Không có khác biệt</v>
      </c>
    </row>
    <row r="2090" spans="1:24" ht="71.25">
      <c r="A2090" s="44">
        <v>20252</v>
      </c>
      <c r="B2090" s="45" t="s">
        <v>8926</v>
      </c>
      <c r="C2090" s="44">
        <v>2025</v>
      </c>
      <c r="D2090" s="45" t="s">
        <v>1099</v>
      </c>
      <c r="E2090" s="45" t="s">
        <v>1087</v>
      </c>
      <c r="F2090" s="45" t="s">
        <v>1088</v>
      </c>
      <c r="G2090" s="45" t="s">
        <v>1089</v>
      </c>
      <c r="H2090" s="45" t="s">
        <v>1101</v>
      </c>
      <c r="I2090" s="44">
        <v>2510368</v>
      </c>
      <c r="J2090" s="45" t="s">
        <v>4816</v>
      </c>
      <c r="K2090" s="45" t="s">
        <v>1092</v>
      </c>
      <c r="L2090" s="45" t="s">
        <v>9806</v>
      </c>
      <c r="M2090" s="45" t="s">
        <v>9848</v>
      </c>
      <c r="N2090" s="44">
        <v>13</v>
      </c>
      <c r="O2090" s="44">
        <v>933000</v>
      </c>
      <c r="P2090" s="44">
        <v>12129000</v>
      </c>
      <c r="Q2090" s="44">
        <v>11186000</v>
      </c>
      <c r="R2090" s="44">
        <v>-943000</v>
      </c>
      <c r="S2090" s="42"/>
      <c r="W2090" s="5" t="str" cm="1">
        <f t="array" ref="W2090">_xlfn.LET(
 _xlpm.a, TRIM(_xlfn.TEXTSPLIT(M2090,",")),
 _xlpm.b, TRIM(_xlfn.TEXTSPLIT(L2090,",")),
 IFERROR(_xlfn._xlws.FILTER(_xlpm.a, ISNA(MATCH(_xlpm.a,_xlpm.b,0))), "Không có khác biệt")
)</f>
        <v>Không có khác biệt</v>
      </c>
    </row>
    <row r="2091" spans="1:24" ht="71.25">
      <c r="A2091" s="44">
        <v>20252</v>
      </c>
      <c r="B2091" s="45" t="s">
        <v>8926</v>
      </c>
      <c r="C2091" s="44">
        <v>2021</v>
      </c>
      <c r="D2091" s="45" t="s">
        <v>1180</v>
      </c>
      <c r="E2091" s="45" t="s">
        <v>1095</v>
      </c>
      <c r="F2091" s="45" t="s">
        <v>1088</v>
      </c>
      <c r="G2091" s="45" t="s">
        <v>1111</v>
      </c>
      <c r="H2091" s="45" t="s">
        <v>1101</v>
      </c>
      <c r="I2091" s="45" t="s">
        <v>4817</v>
      </c>
      <c r="J2091" s="45" t="s">
        <v>4818</v>
      </c>
      <c r="K2091" s="45" t="s">
        <v>1092</v>
      </c>
      <c r="L2091" s="42"/>
      <c r="M2091" s="42"/>
      <c r="N2091" s="44">
        <v>0</v>
      </c>
      <c r="O2091" s="44">
        <v>933000</v>
      </c>
      <c r="P2091" s="44">
        <v>0</v>
      </c>
      <c r="Q2091" s="44">
        <v>0</v>
      </c>
      <c r="R2091" s="44">
        <v>0</v>
      </c>
      <c r="S2091" s="42"/>
      <c r="W2091" s="5" t="str" cm="1">
        <f t="array" ref="W2091">_xlfn.LET(
 _xlpm.a, TRIM(_xlfn.TEXTSPLIT(M2091,",")),
 _xlpm.b, TRIM(_xlfn.TEXTSPLIT(L2091,",")),
 IFERROR(_xlfn._xlws.FILTER(_xlpm.a, ISNA(MATCH(_xlpm.a,_xlpm.b,0))), "Không có khác biệt")
)</f>
        <v>Không có khác biệt</v>
      </c>
    </row>
    <row r="2092" spans="1:24" ht="71.25">
      <c r="A2092" s="44">
        <v>20252</v>
      </c>
      <c r="B2092" s="45" t="s">
        <v>8926</v>
      </c>
      <c r="C2092" s="44">
        <v>2025</v>
      </c>
      <c r="D2092" s="42"/>
      <c r="E2092" s="45" t="s">
        <v>1087</v>
      </c>
      <c r="F2092" s="45" t="s">
        <v>19</v>
      </c>
      <c r="G2092" s="45" t="s">
        <v>1333</v>
      </c>
      <c r="H2092" s="42"/>
      <c r="I2092" s="45" t="s">
        <v>4819</v>
      </c>
      <c r="J2092" s="45" t="s">
        <v>4820</v>
      </c>
      <c r="K2092" s="42"/>
      <c r="L2092" s="42"/>
      <c r="M2092" s="42"/>
      <c r="N2092" s="44">
        <v>0</v>
      </c>
      <c r="O2092" s="44">
        <v>0</v>
      </c>
      <c r="P2092" s="44">
        <v>0</v>
      </c>
      <c r="Q2092" s="44">
        <v>0</v>
      </c>
      <c r="R2092" s="44">
        <v>0</v>
      </c>
      <c r="S2092" s="42"/>
      <c r="W2092" s="5" t="str" cm="1">
        <f t="array" ref="W2092">_xlfn.LET(
 _xlpm.a, TRIM(_xlfn.TEXTSPLIT(M2092,",")),
 _xlpm.b, TRIM(_xlfn.TEXTSPLIT(L2092,",")),
 IFERROR(_xlfn._xlws.FILTER(_xlpm.a, ISNA(MATCH(_xlpm.a,_xlpm.b,0))), "Không có khác biệt")
)</f>
        <v>Không có khác biệt</v>
      </c>
    </row>
    <row r="2093" spans="1:24" ht="71.25">
      <c r="A2093" s="44">
        <v>20252</v>
      </c>
      <c r="B2093" s="45" t="s">
        <v>8926</v>
      </c>
      <c r="C2093" s="44">
        <v>2023</v>
      </c>
      <c r="D2093" s="45" t="s">
        <v>1127</v>
      </c>
      <c r="E2093" s="45" t="s">
        <v>1095</v>
      </c>
      <c r="F2093" s="45" t="s">
        <v>1088</v>
      </c>
      <c r="G2093" s="45" t="s">
        <v>1118</v>
      </c>
      <c r="H2093" s="45" t="s">
        <v>1101</v>
      </c>
      <c r="I2093" s="45" t="s">
        <v>4821</v>
      </c>
      <c r="J2093" s="45" t="s">
        <v>4822</v>
      </c>
      <c r="K2093" s="45" t="s">
        <v>1092</v>
      </c>
      <c r="L2093" s="42"/>
      <c r="M2093" s="42"/>
      <c r="N2093" s="44">
        <v>0</v>
      </c>
      <c r="O2093" s="44">
        <v>933000</v>
      </c>
      <c r="P2093" s="44">
        <v>0</v>
      </c>
      <c r="Q2093" s="44">
        <v>28000000</v>
      </c>
      <c r="R2093" s="44">
        <v>28000000</v>
      </c>
      <c r="S2093" s="42"/>
      <c r="W2093" s="5" t="str" cm="1">
        <f t="array" ref="W2093">_xlfn.LET(
 _xlpm.a, TRIM(_xlfn.TEXTSPLIT(M2093,",")),
 _xlpm.b, TRIM(_xlfn.TEXTSPLIT(L2093,",")),
 IFERROR(_xlfn._xlws.FILTER(_xlpm.a, ISNA(MATCH(_xlpm.a,_xlpm.b,0))), "Không có khác biệt")
)</f>
        <v>Không có khác biệt</v>
      </c>
    </row>
    <row r="2094" spans="1:24" ht="71.25">
      <c r="A2094" s="44">
        <v>20252</v>
      </c>
      <c r="B2094" s="45" t="s">
        <v>8926</v>
      </c>
      <c r="C2094" s="44">
        <v>2022</v>
      </c>
      <c r="D2094" s="45" t="s">
        <v>1144</v>
      </c>
      <c r="E2094" s="45" t="s">
        <v>1095</v>
      </c>
      <c r="F2094" s="45" t="s">
        <v>1088</v>
      </c>
      <c r="G2094" s="45" t="s">
        <v>1268</v>
      </c>
      <c r="H2094" s="45" t="s">
        <v>1090</v>
      </c>
      <c r="I2094" s="45" t="s">
        <v>4824</v>
      </c>
      <c r="J2094" s="45" t="s">
        <v>4825</v>
      </c>
      <c r="K2094" s="45" t="s">
        <v>1092</v>
      </c>
      <c r="L2094" s="45" t="s">
        <v>8939</v>
      </c>
      <c r="M2094" s="42"/>
      <c r="N2094" s="44">
        <v>2</v>
      </c>
      <c r="O2094" s="44">
        <v>933000</v>
      </c>
      <c r="P2094" s="44">
        <v>1866000</v>
      </c>
      <c r="Q2094" s="44">
        <v>23300000</v>
      </c>
      <c r="R2094" s="44">
        <v>21434000</v>
      </c>
      <c r="S2094" s="42"/>
      <c r="W2094" s="5" t="str" cm="1">
        <f t="array" ref="W2094">_xlfn.LET(
 _xlpm.a, TRIM(_xlfn.TEXTSPLIT(M2094,",")),
 _xlpm.b, TRIM(_xlfn.TEXTSPLIT(L2094,",")),
 IFERROR(_xlfn._xlws.FILTER(_xlpm.a, ISNA(MATCH(_xlpm.a,_xlpm.b,0))), "Không có khác biệt")
)</f>
        <v>Không có khác biệt</v>
      </c>
    </row>
    <row r="2095" spans="1:24" ht="85.5">
      <c r="A2095" s="44">
        <v>20252</v>
      </c>
      <c r="B2095" s="45" t="s">
        <v>8926</v>
      </c>
      <c r="C2095" s="44">
        <v>2025</v>
      </c>
      <c r="D2095" s="45" t="s">
        <v>1099</v>
      </c>
      <c r="E2095" s="45" t="s">
        <v>1087</v>
      </c>
      <c r="F2095" s="45" t="s">
        <v>1088</v>
      </c>
      <c r="G2095" s="45" t="s">
        <v>1124</v>
      </c>
      <c r="H2095" s="45" t="s">
        <v>1101</v>
      </c>
      <c r="I2095" s="44">
        <v>2511015</v>
      </c>
      <c r="J2095" s="45" t="s">
        <v>3464</v>
      </c>
      <c r="K2095" s="45" t="s">
        <v>1092</v>
      </c>
      <c r="L2095" s="45" t="s">
        <v>9139</v>
      </c>
      <c r="M2095" s="45" t="s">
        <v>9140</v>
      </c>
      <c r="N2095" s="44">
        <v>15</v>
      </c>
      <c r="O2095" s="44">
        <v>933000</v>
      </c>
      <c r="P2095" s="44">
        <v>13995000</v>
      </c>
      <c r="Q2095" s="44">
        <v>14918000</v>
      </c>
      <c r="R2095" s="44">
        <v>923000</v>
      </c>
      <c r="S2095" s="42"/>
      <c r="W2095" s="5" t="str" cm="1">
        <f t="array" ref="W2095">_xlfn.LET(
 _xlpm.a, TRIM(_xlfn.TEXTSPLIT(M2095,",")),
 _xlpm.b, TRIM(_xlfn.TEXTSPLIT(L2095,",")),
 IFERROR(_xlfn._xlws.FILTER(_xlpm.a, ISNA(MATCH(_xlpm.a,_xlpm.b,0))), "Không có khác biệt")
)</f>
        <v>Không có khác biệt</v>
      </c>
    </row>
    <row r="2096" spans="1:24" ht="71.25">
      <c r="A2096" s="44">
        <v>20252</v>
      </c>
      <c r="B2096" s="45" t="s">
        <v>8926</v>
      </c>
      <c r="C2096" s="44">
        <v>2024</v>
      </c>
      <c r="D2096" s="45" t="s">
        <v>1110</v>
      </c>
      <c r="E2096" s="45" t="s">
        <v>1095</v>
      </c>
      <c r="F2096" s="45" t="s">
        <v>1088</v>
      </c>
      <c r="G2096" s="45" t="s">
        <v>1089</v>
      </c>
      <c r="H2096" s="45" t="s">
        <v>1101</v>
      </c>
      <c r="I2096" s="44">
        <v>2411150</v>
      </c>
      <c r="J2096" s="45" t="s">
        <v>4405</v>
      </c>
      <c r="K2096" s="45" t="s">
        <v>1092</v>
      </c>
      <c r="L2096" s="42"/>
      <c r="M2096" s="42"/>
      <c r="N2096" s="44">
        <v>0</v>
      </c>
      <c r="O2096" s="44">
        <v>933000</v>
      </c>
      <c r="P2096" s="44">
        <v>0</v>
      </c>
      <c r="Q2096" s="44">
        <v>28000000</v>
      </c>
      <c r="R2096" s="44">
        <v>28000000</v>
      </c>
      <c r="S2096" s="42"/>
      <c r="W2096" s="5" t="str" cm="1">
        <f t="array" ref="W2096">_xlfn.LET(
 _xlpm.a, TRIM(_xlfn.TEXTSPLIT(M2096,",")),
 _xlpm.b, TRIM(_xlfn.TEXTSPLIT(L2096,",")),
 IFERROR(_xlfn._xlws.FILTER(_xlpm.a, ISNA(MATCH(_xlpm.a,_xlpm.b,0))), "Không có khác biệt")
)</f>
        <v>Không có khác biệt</v>
      </c>
    </row>
    <row r="2097" spans="1:23" ht="71.25">
      <c r="A2097" s="44">
        <v>20252</v>
      </c>
      <c r="B2097" s="45" t="s">
        <v>8926</v>
      </c>
      <c r="C2097" s="44">
        <v>2025</v>
      </c>
      <c r="D2097" s="45" t="s">
        <v>1120</v>
      </c>
      <c r="E2097" s="45" t="s">
        <v>1087</v>
      </c>
      <c r="F2097" s="45" t="s">
        <v>19</v>
      </c>
      <c r="G2097" s="46" t="s">
        <v>1592</v>
      </c>
      <c r="H2097" s="42"/>
      <c r="I2097" s="44">
        <v>2540052</v>
      </c>
      <c r="J2097" s="45" t="s">
        <v>4827</v>
      </c>
      <c r="K2097" s="45" t="s">
        <v>1092</v>
      </c>
      <c r="L2097" s="42"/>
      <c r="M2097" s="42"/>
      <c r="N2097" s="44">
        <v>0</v>
      </c>
      <c r="O2097" s="44">
        <v>0</v>
      </c>
      <c r="P2097" s="44">
        <v>0</v>
      </c>
      <c r="Q2097" s="44">
        <v>28000000</v>
      </c>
      <c r="R2097" s="44">
        <v>28000000</v>
      </c>
      <c r="S2097" s="42"/>
      <c r="W2097" s="5" t="str" cm="1">
        <f t="array" ref="W2097">_xlfn.LET(
 _xlpm.a, TRIM(_xlfn.TEXTSPLIT(M2097,",")),
 _xlpm.b, TRIM(_xlfn.TEXTSPLIT(L2097,",")),
 IFERROR(_xlfn._xlws.FILTER(_xlpm.a, ISNA(MATCH(_xlpm.a,_xlpm.b,0))), "Không có khác biệt")
)</f>
        <v>Không có khác biệt</v>
      </c>
    </row>
    <row r="2098" spans="1:23" ht="71.25">
      <c r="A2098" s="44">
        <v>20252</v>
      </c>
      <c r="B2098" s="45" t="s">
        <v>8926</v>
      </c>
      <c r="C2098" s="44">
        <v>2025</v>
      </c>
      <c r="D2098" s="45" t="s">
        <v>1343</v>
      </c>
      <c r="E2098" s="45" t="s">
        <v>1087</v>
      </c>
      <c r="F2098" s="45" t="s">
        <v>19</v>
      </c>
      <c r="G2098" s="45" t="s">
        <v>1152</v>
      </c>
      <c r="H2098" s="42"/>
      <c r="I2098" s="45" t="s">
        <v>4828</v>
      </c>
      <c r="J2098" s="45" t="s">
        <v>4829</v>
      </c>
      <c r="K2098" s="45" t="s">
        <v>1346</v>
      </c>
      <c r="L2098" s="42"/>
      <c r="M2098" s="42"/>
      <c r="N2098" s="44">
        <v>0</v>
      </c>
      <c r="O2098" s="44">
        <v>0</v>
      </c>
      <c r="P2098" s="44">
        <v>0</v>
      </c>
      <c r="Q2098" s="44">
        <v>0</v>
      </c>
      <c r="R2098" s="44">
        <v>0</v>
      </c>
      <c r="S2098" s="42"/>
      <c r="W2098" s="5" t="str" cm="1">
        <f t="array" ref="W2098">_xlfn.LET(
 _xlpm.a, TRIM(_xlfn.TEXTSPLIT(M2098,",")),
 _xlpm.b, TRIM(_xlfn.TEXTSPLIT(L2098,",")),
 IFERROR(_xlfn._xlws.FILTER(_xlpm.a, ISNA(MATCH(_xlpm.a,_xlpm.b,0))), "Không có khác biệt")
)</f>
        <v>Không có khác biệt</v>
      </c>
    </row>
    <row r="2099" spans="1:23" ht="71.25">
      <c r="A2099" s="44">
        <v>20252</v>
      </c>
      <c r="B2099" s="45" t="s">
        <v>8926</v>
      </c>
      <c r="C2099" s="44">
        <v>2022</v>
      </c>
      <c r="D2099" s="45" t="s">
        <v>1144</v>
      </c>
      <c r="E2099" s="45" t="s">
        <v>1095</v>
      </c>
      <c r="F2099" s="45" t="s">
        <v>1088</v>
      </c>
      <c r="G2099" s="45" t="s">
        <v>1165</v>
      </c>
      <c r="H2099" s="45" t="s">
        <v>1090</v>
      </c>
      <c r="I2099" s="45" t="s">
        <v>4830</v>
      </c>
      <c r="J2099" s="45" t="s">
        <v>4831</v>
      </c>
      <c r="K2099" s="45" t="s">
        <v>1092</v>
      </c>
      <c r="L2099" s="42"/>
      <c r="M2099" s="42"/>
      <c r="N2099" s="44">
        <v>0</v>
      </c>
      <c r="O2099" s="44">
        <v>933000</v>
      </c>
      <c r="P2099" s="44">
        <v>0</v>
      </c>
      <c r="Q2099" s="44">
        <v>23300000</v>
      </c>
      <c r="R2099" s="44">
        <v>23300000</v>
      </c>
      <c r="S2099" s="42"/>
      <c r="W2099" s="5" t="str" cm="1">
        <f t="array" ref="W2099">_xlfn.LET(
 _xlpm.a, TRIM(_xlfn.TEXTSPLIT(M2099,",")),
 _xlpm.b, TRIM(_xlfn.TEXTSPLIT(L2099,",")),
 IFERROR(_xlfn._xlws.FILTER(_xlpm.a, ISNA(MATCH(_xlpm.a,_xlpm.b,0))), "Không có khác biệt")
)</f>
        <v>Không có khác biệt</v>
      </c>
    </row>
    <row r="2100" spans="1:23" ht="71.25">
      <c r="A2100" s="44">
        <v>20252</v>
      </c>
      <c r="B2100" s="45" t="s">
        <v>8926</v>
      </c>
      <c r="C2100" s="44">
        <v>2025</v>
      </c>
      <c r="D2100" s="45" t="s">
        <v>1117</v>
      </c>
      <c r="E2100" s="45" t="s">
        <v>1087</v>
      </c>
      <c r="F2100" s="45" t="s">
        <v>1088</v>
      </c>
      <c r="G2100" s="45" t="s">
        <v>1175</v>
      </c>
      <c r="H2100" s="45" t="s">
        <v>1090</v>
      </c>
      <c r="I2100" s="44">
        <v>2510864</v>
      </c>
      <c r="J2100" s="45" t="s">
        <v>4832</v>
      </c>
      <c r="K2100" s="45" t="s">
        <v>1092</v>
      </c>
      <c r="L2100" s="42"/>
      <c r="M2100" s="42"/>
      <c r="N2100" s="44">
        <v>0</v>
      </c>
      <c r="O2100" s="44">
        <v>933000</v>
      </c>
      <c r="P2100" s="44">
        <v>0</v>
      </c>
      <c r="Q2100" s="44">
        <v>26124000</v>
      </c>
      <c r="R2100" s="44">
        <v>26124000</v>
      </c>
      <c r="S2100" s="42"/>
      <c r="W2100" s="5" t="str" cm="1">
        <f t="array" ref="W2100">_xlfn.LET(
 _xlpm.a, TRIM(_xlfn.TEXTSPLIT(M2100,",")),
 _xlpm.b, TRIM(_xlfn.TEXTSPLIT(L2100,",")),
 IFERROR(_xlfn._xlws.FILTER(_xlpm.a, ISNA(MATCH(_xlpm.a,_xlpm.b,0))), "Không có khác biệt")
)</f>
        <v>Không có khác biệt</v>
      </c>
    </row>
    <row r="2101" spans="1:23" ht="71.25">
      <c r="A2101" s="44">
        <v>20252</v>
      </c>
      <c r="B2101" s="45" t="s">
        <v>8926</v>
      </c>
      <c r="C2101" s="44">
        <v>2022</v>
      </c>
      <c r="D2101" s="45" t="s">
        <v>1144</v>
      </c>
      <c r="E2101" s="45" t="s">
        <v>1095</v>
      </c>
      <c r="F2101" s="45" t="s">
        <v>1088</v>
      </c>
      <c r="G2101" s="45" t="s">
        <v>1124</v>
      </c>
      <c r="H2101" s="45" t="s">
        <v>1090</v>
      </c>
      <c r="I2101" s="45" t="s">
        <v>4833</v>
      </c>
      <c r="J2101" s="45" t="s">
        <v>4834</v>
      </c>
      <c r="K2101" s="45" t="s">
        <v>1092</v>
      </c>
      <c r="L2101" s="45" t="s">
        <v>8939</v>
      </c>
      <c r="M2101" s="42"/>
      <c r="N2101" s="44">
        <v>2</v>
      </c>
      <c r="O2101" s="44">
        <v>933000</v>
      </c>
      <c r="P2101" s="44">
        <v>1866000</v>
      </c>
      <c r="Q2101" s="44">
        <v>23300000</v>
      </c>
      <c r="R2101" s="44">
        <v>21434000</v>
      </c>
      <c r="S2101" s="42"/>
      <c r="W2101" s="5" t="str" cm="1">
        <f t="array" ref="W2101">_xlfn.LET(
 _xlpm.a, TRIM(_xlfn.TEXTSPLIT(M2101,",")),
 _xlpm.b, TRIM(_xlfn.TEXTSPLIT(L2101,",")),
 IFERROR(_xlfn._xlws.FILTER(_xlpm.a, ISNA(MATCH(_xlpm.a,_xlpm.b,0))), "Không có khác biệt")
)</f>
        <v>Không có khác biệt</v>
      </c>
    </row>
    <row r="2102" spans="1:23" ht="71.25">
      <c r="A2102" s="44">
        <v>20252</v>
      </c>
      <c r="B2102" s="45" t="s">
        <v>8926</v>
      </c>
      <c r="C2102" s="44">
        <v>2023</v>
      </c>
      <c r="D2102" s="45" t="s">
        <v>1127</v>
      </c>
      <c r="E2102" s="45" t="s">
        <v>1095</v>
      </c>
      <c r="F2102" s="45" t="s">
        <v>1088</v>
      </c>
      <c r="G2102" s="45" t="s">
        <v>1454</v>
      </c>
      <c r="H2102" s="45" t="s">
        <v>1101</v>
      </c>
      <c r="I2102" s="45" t="s">
        <v>4836</v>
      </c>
      <c r="J2102" s="45" t="s">
        <v>4837</v>
      </c>
      <c r="K2102" s="45" t="s">
        <v>1092</v>
      </c>
      <c r="L2102" s="42"/>
      <c r="M2102" s="42"/>
      <c r="N2102" s="44">
        <v>0</v>
      </c>
      <c r="O2102" s="44">
        <v>1317000</v>
      </c>
      <c r="P2102" s="44">
        <v>0</v>
      </c>
      <c r="Q2102" s="44">
        <v>0</v>
      </c>
      <c r="R2102" s="44">
        <v>0</v>
      </c>
      <c r="S2102" s="42"/>
      <c r="W2102" s="5" t="str" cm="1">
        <f t="array" ref="W2102">_xlfn.LET(
 _xlpm.a, TRIM(_xlfn.TEXTSPLIT(M2102,",")),
 _xlpm.b, TRIM(_xlfn.TEXTSPLIT(L2102,",")),
 IFERROR(_xlfn._xlws.FILTER(_xlpm.a, ISNA(MATCH(_xlpm.a,_xlpm.b,0))), "Không có khác biệt")
)</f>
        <v>Không có khác biệt</v>
      </c>
    </row>
    <row r="2103" spans="1:23" ht="71.25">
      <c r="A2103" s="44">
        <v>20252</v>
      </c>
      <c r="B2103" s="45" t="s">
        <v>8926</v>
      </c>
      <c r="C2103" s="44">
        <v>2025</v>
      </c>
      <c r="D2103" s="45" t="s">
        <v>1099</v>
      </c>
      <c r="E2103" s="45" t="s">
        <v>1087</v>
      </c>
      <c r="F2103" s="45" t="s">
        <v>1088</v>
      </c>
      <c r="G2103" s="45" t="s">
        <v>1107</v>
      </c>
      <c r="H2103" s="45" t="s">
        <v>1101</v>
      </c>
      <c r="I2103" s="44">
        <v>2510451</v>
      </c>
      <c r="J2103" s="45" t="s">
        <v>4838</v>
      </c>
      <c r="K2103" s="45" t="s">
        <v>1092</v>
      </c>
      <c r="L2103" s="45" t="s">
        <v>8961</v>
      </c>
      <c r="M2103" s="45" t="s">
        <v>9576</v>
      </c>
      <c r="N2103" s="44">
        <v>13</v>
      </c>
      <c r="O2103" s="44">
        <v>933000</v>
      </c>
      <c r="P2103" s="44">
        <v>12129000</v>
      </c>
      <c r="Q2103" s="44">
        <v>9320000</v>
      </c>
      <c r="R2103" s="44">
        <v>-2809000</v>
      </c>
      <c r="S2103" s="42"/>
      <c r="W2103" s="5" t="str" cm="1">
        <f t="array" ref="W2103">_xlfn.LET(
 _xlpm.a, TRIM(_xlfn.TEXTSPLIT(M2103,",")),
 _xlpm.b, TRIM(_xlfn.TEXTSPLIT(L2103,",")),
 IFERROR(_xlfn._xlws.FILTER(_xlpm.a, ISNA(MATCH(_xlpm.a,_xlpm.b,0))), "Không có khác biệt")
)</f>
        <v>Không có khác biệt</v>
      </c>
    </row>
    <row r="2104" spans="1:23" ht="71.25">
      <c r="A2104" s="44">
        <v>20252</v>
      </c>
      <c r="B2104" s="45" t="s">
        <v>8926</v>
      </c>
      <c r="C2104" s="44">
        <v>2023</v>
      </c>
      <c r="D2104" s="45" t="s">
        <v>1127</v>
      </c>
      <c r="E2104" s="45" t="s">
        <v>1095</v>
      </c>
      <c r="F2104" s="45" t="s">
        <v>1088</v>
      </c>
      <c r="G2104" s="45" t="s">
        <v>1124</v>
      </c>
      <c r="H2104" s="45" t="s">
        <v>1101</v>
      </c>
      <c r="I2104" s="45" t="s">
        <v>4839</v>
      </c>
      <c r="J2104" s="45" t="s">
        <v>4840</v>
      </c>
      <c r="K2104" s="45" t="s">
        <v>1092</v>
      </c>
      <c r="L2104" s="45" t="s">
        <v>8939</v>
      </c>
      <c r="M2104" s="42"/>
      <c r="N2104" s="44">
        <v>2</v>
      </c>
      <c r="O2104" s="44">
        <v>933000</v>
      </c>
      <c r="P2104" s="44">
        <v>1866000</v>
      </c>
      <c r="Q2104" s="44">
        <v>28000000</v>
      </c>
      <c r="R2104" s="44">
        <v>26134000</v>
      </c>
      <c r="S2104" s="42"/>
      <c r="W2104" s="5" t="str" cm="1">
        <f t="array" ref="W2104">_xlfn.LET(
 _xlpm.a, TRIM(_xlfn.TEXTSPLIT(M2104,",")),
 _xlpm.b, TRIM(_xlfn.TEXTSPLIT(L2104,",")),
 IFERROR(_xlfn._xlws.FILTER(_xlpm.a, ISNA(MATCH(_xlpm.a,_xlpm.b,0))), "Không có khác biệt")
)</f>
        <v>Không có khác biệt</v>
      </c>
    </row>
    <row r="2105" spans="1:23" ht="71.25">
      <c r="A2105" s="44">
        <v>20252</v>
      </c>
      <c r="B2105" s="45" t="s">
        <v>8926</v>
      </c>
      <c r="C2105" s="44">
        <v>2023</v>
      </c>
      <c r="D2105" s="45" t="s">
        <v>1127</v>
      </c>
      <c r="E2105" s="45" t="s">
        <v>1095</v>
      </c>
      <c r="F2105" s="45" t="s">
        <v>1088</v>
      </c>
      <c r="G2105" s="45" t="s">
        <v>1175</v>
      </c>
      <c r="H2105" s="45" t="s">
        <v>1101</v>
      </c>
      <c r="I2105" s="45" t="s">
        <v>4841</v>
      </c>
      <c r="J2105" s="45" t="s">
        <v>4842</v>
      </c>
      <c r="K2105" s="45" t="s">
        <v>1092</v>
      </c>
      <c r="L2105" s="42"/>
      <c r="M2105" s="42"/>
      <c r="N2105" s="44">
        <v>0</v>
      </c>
      <c r="O2105" s="44">
        <v>933000</v>
      </c>
      <c r="P2105" s="44">
        <v>0</v>
      </c>
      <c r="Q2105" s="44">
        <v>28000000</v>
      </c>
      <c r="R2105" s="44">
        <v>28000000</v>
      </c>
      <c r="S2105" s="42"/>
      <c r="W2105" s="5" t="str" cm="1">
        <f t="array" ref="W2105">_xlfn.LET(
 _xlpm.a, TRIM(_xlfn.TEXTSPLIT(M2105,",")),
 _xlpm.b, TRIM(_xlfn.TEXTSPLIT(L2105,",")),
 IFERROR(_xlfn._xlws.FILTER(_xlpm.a, ISNA(MATCH(_xlpm.a,_xlpm.b,0))), "Không có khác biệt")
)</f>
        <v>Không có khác biệt</v>
      </c>
    </row>
    <row r="2106" spans="1:23" ht="71.25">
      <c r="A2106" s="44">
        <v>20252</v>
      </c>
      <c r="B2106" s="45" t="s">
        <v>8926</v>
      </c>
      <c r="C2106" s="44">
        <v>2024</v>
      </c>
      <c r="D2106" s="45" t="s">
        <v>1110</v>
      </c>
      <c r="E2106" s="45" t="s">
        <v>1095</v>
      </c>
      <c r="F2106" s="45" t="s">
        <v>1088</v>
      </c>
      <c r="G2106" s="45" t="s">
        <v>1158</v>
      </c>
      <c r="H2106" s="45" t="s">
        <v>1101</v>
      </c>
      <c r="I2106" s="44">
        <v>2410185</v>
      </c>
      <c r="J2106" s="45" t="s">
        <v>1681</v>
      </c>
      <c r="K2106" s="45" t="s">
        <v>1092</v>
      </c>
      <c r="L2106" s="42"/>
      <c r="M2106" s="42"/>
      <c r="N2106" s="44">
        <v>0</v>
      </c>
      <c r="O2106" s="44">
        <v>933000</v>
      </c>
      <c r="P2106" s="44">
        <v>0</v>
      </c>
      <c r="Q2106" s="44">
        <v>28000000</v>
      </c>
      <c r="R2106" s="44">
        <v>28000000</v>
      </c>
      <c r="S2106" s="42"/>
      <c r="W2106" s="5" t="str" cm="1">
        <f t="array" ref="W2106">_xlfn.LET(
 _xlpm.a, TRIM(_xlfn.TEXTSPLIT(M2106,",")),
 _xlpm.b, TRIM(_xlfn.TEXTSPLIT(L2106,",")),
 IFERROR(_xlfn._xlws.FILTER(_xlpm.a, ISNA(MATCH(_xlpm.a,_xlpm.b,0))), "Không có khác biệt")
)</f>
        <v>Không có khác biệt</v>
      </c>
    </row>
    <row r="2107" spans="1:23" ht="71.25">
      <c r="A2107" s="44">
        <v>20252</v>
      </c>
      <c r="B2107" s="45" t="s">
        <v>8926</v>
      </c>
      <c r="C2107" s="44">
        <v>2025</v>
      </c>
      <c r="D2107" s="45" t="s">
        <v>1117</v>
      </c>
      <c r="E2107" s="45" t="s">
        <v>1087</v>
      </c>
      <c r="F2107" s="45" t="s">
        <v>1088</v>
      </c>
      <c r="G2107" s="45" t="s">
        <v>1107</v>
      </c>
      <c r="H2107" s="45" t="s">
        <v>1090</v>
      </c>
      <c r="I2107" s="44">
        <v>2510381</v>
      </c>
      <c r="J2107" s="45" t="s">
        <v>4844</v>
      </c>
      <c r="K2107" s="45" t="s">
        <v>1092</v>
      </c>
      <c r="L2107" s="42"/>
      <c r="M2107" s="42"/>
      <c r="N2107" s="44">
        <v>0</v>
      </c>
      <c r="O2107" s="44">
        <v>933000</v>
      </c>
      <c r="P2107" s="44">
        <v>0</v>
      </c>
      <c r="Q2107" s="44">
        <v>26124000</v>
      </c>
      <c r="R2107" s="44">
        <v>26124000</v>
      </c>
      <c r="S2107" s="42"/>
      <c r="W2107" s="5" t="str" cm="1">
        <f t="array" ref="W2107">_xlfn.LET(
 _xlpm.a, TRIM(_xlfn.TEXTSPLIT(M2107,",")),
 _xlpm.b, TRIM(_xlfn.TEXTSPLIT(L2107,",")),
 IFERROR(_xlfn._xlws.FILTER(_xlpm.a, ISNA(MATCH(_xlpm.a,_xlpm.b,0))), "Không có khác biệt")
)</f>
        <v>Không có khác biệt</v>
      </c>
    </row>
    <row r="2108" spans="1:23" ht="71.25">
      <c r="A2108" s="44">
        <v>20252</v>
      </c>
      <c r="B2108" s="45" t="s">
        <v>8926</v>
      </c>
      <c r="C2108" s="44">
        <v>2020</v>
      </c>
      <c r="D2108" s="45" t="s">
        <v>1432</v>
      </c>
      <c r="E2108" s="45" t="s">
        <v>1095</v>
      </c>
      <c r="F2108" s="45" t="s">
        <v>1088</v>
      </c>
      <c r="G2108" s="45" t="s">
        <v>1089</v>
      </c>
      <c r="H2108" s="45" t="s">
        <v>1101</v>
      </c>
      <c r="I2108" s="45" t="s">
        <v>4845</v>
      </c>
      <c r="J2108" s="45" t="s">
        <v>4846</v>
      </c>
      <c r="K2108" s="45" t="s">
        <v>1092</v>
      </c>
      <c r="L2108" s="42"/>
      <c r="M2108" s="42"/>
      <c r="N2108" s="44">
        <v>0</v>
      </c>
      <c r="O2108" s="44">
        <v>933000</v>
      </c>
      <c r="P2108" s="44">
        <v>0</v>
      </c>
      <c r="Q2108" s="44">
        <v>0</v>
      </c>
      <c r="R2108" s="44">
        <v>0</v>
      </c>
      <c r="S2108" s="42"/>
      <c r="W2108" s="5" t="str" cm="1">
        <f t="array" ref="W2108">_xlfn.LET(
 _xlpm.a, TRIM(_xlfn.TEXTSPLIT(M2108,",")),
 _xlpm.b, TRIM(_xlfn.TEXTSPLIT(L2108,",")),
 IFERROR(_xlfn._xlws.FILTER(_xlpm.a, ISNA(MATCH(_xlpm.a,_xlpm.b,0))), "Không có khác biệt")
)</f>
        <v>Không có khác biệt</v>
      </c>
    </row>
    <row r="2109" spans="1:23" ht="71.25">
      <c r="A2109" s="44">
        <v>20252</v>
      </c>
      <c r="B2109" s="45" t="s">
        <v>8926</v>
      </c>
      <c r="C2109" s="44">
        <v>2024</v>
      </c>
      <c r="D2109" s="45" t="s">
        <v>1086</v>
      </c>
      <c r="E2109" s="45" t="s">
        <v>1087</v>
      </c>
      <c r="F2109" s="45" t="s">
        <v>1088</v>
      </c>
      <c r="G2109" s="45" t="s">
        <v>1089</v>
      </c>
      <c r="H2109" s="45" t="s">
        <v>1090</v>
      </c>
      <c r="I2109" s="44">
        <v>2411123</v>
      </c>
      <c r="J2109" s="45" t="s">
        <v>4847</v>
      </c>
      <c r="K2109" s="45" t="s">
        <v>1092</v>
      </c>
      <c r="L2109" s="45" t="s">
        <v>8954</v>
      </c>
      <c r="M2109" s="45" t="s">
        <v>8954</v>
      </c>
      <c r="N2109" s="44">
        <v>12</v>
      </c>
      <c r="O2109" s="44">
        <v>933000</v>
      </c>
      <c r="P2109" s="44">
        <v>11196000</v>
      </c>
      <c r="Q2109" s="44">
        <v>11196000</v>
      </c>
      <c r="R2109" s="44">
        <v>0</v>
      </c>
      <c r="S2109" s="42"/>
      <c r="W2109" s="5" t="str" cm="1">
        <f t="array" ref="W2109">_xlfn.LET(
 _xlpm.a, TRIM(_xlfn.TEXTSPLIT(M2109,",")),
 _xlpm.b, TRIM(_xlfn.TEXTSPLIT(L2109,",")),
 IFERROR(_xlfn._xlws.FILTER(_xlpm.a, ISNA(MATCH(_xlpm.a,_xlpm.b,0))), "Không có khác biệt")
)</f>
        <v>Không có khác biệt</v>
      </c>
    </row>
    <row r="2110" spans="1:23" ht="99.75">
      <c r="A2110" s="44">
        <v>20252</v>
      </c>
      <c r="B2110" s="45" t="s">
        <v>8926</v>
      </c>
      <c r="C2110" s="44">
        <v>2024</v>
      </c>
      <c r="D2110" s="45" t="s">
        <v>1086</v>
      </c>
      <c r="E2110" s="45" t="s">
        <v>1087</v>
      </c>
      <c r="F2110" s="45" t="s">
        <v>1088</v>
      </c>
      <c r="G2110" s="45" t="s">
        <v>1111</v>
      </c>
      <c r="H2110" s="45" t="s">
        <v>1090</v>
      </c>
      <c r="I2110" s="44">
        <v>2410714</v>
      </c>
      <c r="J2110" s="45" t="s">
        <v>4848</v>
      </c>
      <c r="K2110" s="45" t="s">
        <v>1092</v>
      </c>
      <c r="L2110" s="45" t="s">
        <v>9849</v>
      </c>
      <c r="M2110" s="45" t="s">
        <v>9850</v>
      </c>
      <c r="N2110" s="44">
        <v>15</v>
      </c>
      <c r="O2110" s="44">
        <v>933000</v>
      </c>
      <c r="P2110" s="44">
        <v>13995000</v>
      </c>
      <c r="Q2110" s="44">
        <v>13995000</v>
      </c>
      <c r="R2110" s="44">
        <v>0</v>
      </c>
      <c r="S2110" s="42"/>
      <c r="W2110" s="5" t="str" cm="1">
        <f t="array" ref="W2110">_xlfn.LET(
 _xlpm.a, TRIM(_xlfn.TEXTSPLIT(M2110,",")),
 _xlpm.b, TRIM(_xlfn.TEXTSPLIT(L2110,",")),
 IFERROR(_xlfn._xlws.FILTER(_xlpm.a, ISNA(MATCH(_xlpm.a,_xlpm.b,0))), "Không có khác biệt")
)</f>
        <v>Không có khác biệt</v>
      </c>
    </row>
    <row r="2111" spans="1:23" ht="71.25">
      <c r="A2111" s="44">
        <v>20252</v>
      </c>
      <c r="B2111" s="45" t="s">
        <v>8926</v>
      </c>
      <c r="C2111" s="44">
        <v>2024</v>
      </c>
      <c r="D2111" s="45" t="s">
        <v>1591</v>
      </c>
      <c r="E2111" s="45" t="s">
        <v>1095</v>
      </c>
      <c r="F2111" s="45" t="s">
        <v>19</v>
      </c>
      <c r="G2111" s="45" t="s">
        <v>1152</v>
      </c>
      <c r="H2111" s="42"/>
      <c r="I2111" s="44">
        <v>2440051</v>
      </c>
      <c r="J2111" s="45" t="s">
        <v>4850</v>
      </c>
      <c r="K2111" s="45" t="s">
        <v>1092</v>
      </c>
      <c r="L2111" s="42"/>
      <c r="M2111" s="42"/>
      <c r="N2111" s="44">
        <v>0</v>
      </c>
      <c r="O2111" s="44">
        <v>0</v>
      </c>
      <c r="P2111" s="44">
        <v>0</v>
      </c>
      <c r="Q2111" s="44">
        <v>28000000</v>
      </c>
      <c r="R2111" s="44">
        <v>28000000</v>
      </c>
      <c r="S2111" s="42"/>
      <c r="W2111" s="5" t="str" cm="1">
        <f t="array" ref="W2111">_xlfn.LET(
 _xlpm.a, TRIM(_xlfn.TEXTSPLIT(M2111,",")),
 _xlpm.b, TRIM(_xlfn.TEXTSPLIT(L2111,",")),
 IFERROR(_xlfn._xlws.FILTER(_xlpm.a, ISNA(MATCH(_xlpm.a,_xlpm.b,0))), "Không có khác biệt")
)</f>
        <v>Không có khác biệt</v>
      </c>
    </row>
    <row r="2112" spans="1:23" ht="71.25">
      <c r="A2112" s="44">
        <v>20252</v>
      </c>
      <c r="B2112" s="45" t="s">
        <v>8926</v>
      </c>
      <c r="C2112" s="44">
        <v>2022</v>
      </c>
      <c r="D2112" s="45" t="s">
        <v>1141</v>
      </c>
      <c r="E2112" s="45" t="s">
        <v>1095</v>
      </c>
      <c r="F2112" s="45" t="s">
        <v>1088</v>
      </c>
      <c r="G2112" s="45" t="s">
        <v>1235</v>
      </c>
      <c r="H2112" s="45" t="s">
        <v>1101</v>
      </c>
      <c r="I2112" s="45" t="s">
        <v>4851</v>
      </c>
      <c r="J2112" s="45" t="s">
        <v>4852</v>
      </c>
      <c r="K2112" s="45" t="s">
        <v>1092</v>
      </c>
      <c r="L2112" s="42"/>
      <c r="M2112" s="42"/>
      <c r="N2112" s="44">
        <v>0</v>
      </c>
      <c r="O2112" s="44">
        <v>933000</v>
      </c>
      <c r="P2112" s="44">
        <v>0</v>
      </c>
      <c r="Q2112" s="44">
        <v>28000000</v>
      </c>
      <c r="R2112" s="44">
        <v>28000000</v>
      </c>
      <c r="S2112" s="42"/>
      <c r="W2112" s="5" t="str" cm="1">
        <f t="array" ref="W2112">_xlfn.LET(
 _xlpm.a, TRIM(_xlfn.TEXTSPLIT(M2112,",")),
 _xlpm.b, TRIM(_xlfn.TEXTSPLIT(L2112,",")),
 IFERROR(_xlfn._xlws.FILTER(_xlpm.a, ISNA(MATCH(_xlpm.a,_xlpm.b,0))), "Không có khác biệt")
)</f>
        <v>Không có khác biệt</v>
      </c>
    </row>
    <row r="2113" spans="1:23" ht="71.25">
      <c r="A2113" s="44">
        <v>20252</v>
      </c>
      <c r="B2113" s="45" t="s">
        <v>8926</v>
      </c>
      <c r="C2113" s="44">
        <v>2022</v>
      </c>
      <c r="D2113" s="45" t="s">
        <v>1141</v>
      </c>
      <c r="E2113" s="45" t="s">
        <v>1095</v>
      </c>
      <c r="F2113" s="45" t="s">
        <v>1088</v>
      </c>
      <c r="G2113" s="45" t="s">
        <v>1104</v>
      </c>
      <c r="H2113" s="45" t="s">
        <v>1101</v>
      </c>
      <c r="I2113" s="45" t="s">
        <v>4854</v>
      </c>
      <c r="J2113" s="45" t="s">
        <v>4855</v>
      </c>
      <c r="K2113" s="45" t="s">
        <v>1092</v>
      </c>
      <c r="L2113" s="42"/>
      <c r="M2113" s="42"/>
      <c r="N2113" s="44">
        <v>0</v>
      </c>
      <c r="O2113" s="44">
        <v>933000</v>
      </c>
      <c r="P2113" s="44">
        <v>0</v>
      </c>
      <c r="Q2113" s="44">
        <v>0</v>
      </c>
      <c r="R2113" s="44">
        <v>0</v>
      </c>
      <c r="S2113" s="42"/>
      <c r="W2113" s="5" t="str" cm="1">
        <f t="array" ref="W2113">_xlfn.LET(
 _xlpm.a, TRIM(_xlfn.TEXTSPLIT(M2113,",")),
 _xlpm.b, TRIM(_xlfn.TEXTSPLIT(L2113,",")),
 IFERROR(_xlfn._xlws.FILTER(_xlpm.a, ISNA(MATCH(_xlpm.a,_xlpm.b,0))), "Không có khác biệt")
)</f>
        <v>Không có khác biệt</v>
      </c>
    </row>
    <row r="2114" spans="1:23" ht="71.25">
      <c r="A2114" s="44">
        <v>20252</v>
      </c>
      <c r="B2114" s="45" t="s">
        <v>8926</v>
      </c>
      <c r="C2114" s="44">
        <v>2023</v>
      </c>
      <c r="D2114" s="45" t="s">
        <v>1127</v>
      </c>
      <c r="E2114" s="45" t="s">
        <v>1095</v>
      </c>
      <c r="F2114" s="45" t="s">
        <v>1088</v>
      </c>
      <c r="G2114" s="45" t="s">
        <v>1124</v>
      </c>
      <c r="H2114" s="45" t="s">
        <v>1101</v>
      </c>
      <c r="I2114" s="45" t="s">
        <v>4856</v>
      </c>
      <c r="J2114" s="45" t="s">
        <v>4857</v>
      </c>
      <c r="K2114" s="45" t="s">
        <v>1092</v>
      </c>
      <c r="L2114" s="45" t="s">
        <v>8939</v>
      </c>
      <c r="M2114" s="42"/>
      <c r="N2114" s="44">
        <v>2</v>
      </c>
      <c r="O2114" s="44">
        <v>933000</v>
      </c>
      <c r="P2114" s="44">
        <v>1866000</v>
      </c>
      <c r="Q2114" s="44">
        <v>28000000</v>
      </c>
      <c r="R2114" s="44">
        <v>26134000</v>
      </c>
      <c r="S2114" s="42"/>
      <c r="W2114" s="5" t="str" cm="1">
        <f t="array" ref="W2114">_xlfn.LET(
 _xlpm.a, TRIM(_xlfn.TEXTSPLIT(M2114,",")),
 _xlpm.b, TRIM(_xlfn.TEXTSPLIT(L2114,",")),
 IFERROR(_xlfn._xlws.FILTER(_xlpm.a, ISNA(MATCH(_xlpm.a,_xlpm.b,0))), "Không có khác biệt")
)</f>
        <v>Không có khác biệt</v>
      </c>
    </row>
    <row r="2115" spans="1:23" ht="71.25">
      <c r="A2115" s="44">
        <v>20252</v>
      </c>
      <c r="B2115" s="45" t="s">
        <v>8926</v>
      </c>
      <c r="C2115" s="44">
        <v>2025</v>
      </c>
      <c r="D2115" s="45" t="s">
        <v>1117</v>
      </c>
      <c r="E2115" s="45" t="s">
        <v>1087</v>
      </c>
      <c r="F2115" s="45" t="s">
        <v>1088</v>
      </c>
      <c r="G2115" s="45" t="s">
        <v>1118</v>
      </c>
      <c r="H2115" s="45" t="s">
        <v>1090</v>
      </c>
      <c r="I2115" s="44">
        <v>2511061</v>
      </c>
      <c r="J2115" s="45" t="s">
        <v>4858</v>
      </c>
      <c r="K2115" s="45" t="s">
        <v>1092</v>
      </c>
      <c r="L2115" s="42"/>
      <c r="M2115" s="42"/>
      <c r="N2115" s="44">
        <v>0</v>
      </c>
      <c r="O2115" s="44">
        <v>933000</v>
      </c>
      <c r="P2115" s="44">
        <v>0</v>
      </c>
      <c r="Q2115" s="44">
        <v>26124000</v>
      </c>
      <c r="R2115" s="44">
        <v>26124000</v>
      </c>
      <c r="S2115" s="42"/>
      <c r="W2115" s="5" t="str" cm="1">
        <f t="array" ref="W2115">_xlfn.LET(
 _xlpm.a, TRIM(_xlfn.TEXTSPLIT(M2115,",")),
 _xlpm.b, TRIM(_xlfn.TEXTSPLIT(L2115,",")),
 IFERROR(_xlfn._xlws.FILTER(_xlpm.a, ISNA(MATCH(_xlpm.a,_xlpm.b,0))), "Không có khác biệt")
)</f>
        <v>Không có khác biệt</v>
      </c>
    </row>
    <row r="2116" spans="1:23" ht="71.25">
      <c r="A2116" s="44">
        <v>20252</v>
      </c>
      <c r="B2116" s="45" t="s">
        <v>8926</v>
      </c>
      <c r="C2116" s="44">
        <v>2023</v>
      </c>
      <c r="D2116" s="45" t="s">
        <v>1127</v>
      </c>
      <c r="E2116" s="45" t="s">
        <v>1095</v>
      </c>
      <c r="F2116" s="45" t="s">
        <v>1088</v>
      </c>
      <c r="G2116" s="45" t="s">
        <v>1089</v>
      </c>
      <c r="H2116" s="45" t="s">
        <v>1101</v>
      </c>
      <c r="I2116" s="45" t="s">
        <v>4859</v>
      </c>
      <c r="J2116" s="45" t="s">
        <v>4860</v>
      </c>
      <c r="K2116" s="45" t="s">
        <v>1092</v>
      </c>
      <c r="L2116" s="42"/>
      <c r="M2116" s="42"/>
      <c r="N2116" s="44">
        <v>0</v>
      </c>
      <c r="O2116" s="44">
        <v>933000</v>
      </c>
      <c r="P2116" s="44">
        <v>0</v>
      </c>
      <c r="Q2116" s="44">
        <v>28000000</v>
      </c>
      <c r="R2116" s="44">
        <v>28000000</v>
      </c>
      <c r="S2116" s="42"/>
      <c r="W2116" s="5" t="str" cm="1">
        <f t="array" ref="W2116">_xlfn.LET(
 _xlpm.a, TRIM(_xlfn.TEXTSPLIT(M2116,",")),
 _xlpm.b, TRIM(_xlfn.TEXTSPLIT(L2116,",")),
 IFERROR(_xlfn._xlws.FILTER(_xlpm.a, ISNA(MATCH(_xlpm.a,_xlpm.b,0))), "Không có khác biệt")
)</f>
        <v>Không có khác biệt</v>
      </c>
    </row>
    <row r="2117" spans="1:23" ht="71.25">
      <c r="A2117" s="44">
        <v>20252</v>
      </c>
      <c r="B2117" s="45" t="s">
        <v>8926</v>
      </c>
      <c r="C2117" s="44">
        <v>2025</v>
      </c>
      <c r="D2117" s="45" t="s">
        <v>1117</v>
      </c>
      <c r="E2117" s="45" t="s">
        <v>1087</v>
      </c>
      <c r="F2117" s="45" t="s">
        <v>1088</v>
      </c>
      <c r="G2117" s="45" t="s">
        <v>1089</v>
      </c>
      <c r="H2117" s="45" t="s">
        <v>1090</v>
      </c>
      <c r="I2117" s="44">
        <v>2510037</v>
      </c>
      <c r="J2117" s="45" t="s">
        <v>2220</v>
      </c>
      <c r="K2117" s="45" t="s">
        <v>1092</v>
      </c>
      <c r="L2117" s="42"/>
      <c r="M2117" s="42"/>
      <c r="N2117" s="44">
        <v>0</v>
      </c>
      <c r="O2117" s="44">
        <v>933000</v>
      </c>
      <c r="P2117" s="44">
        <v>0</v>
      </c>
      <c r="Q2117" s="44">
        <v>26124000</v>
      </c>
      <c r="R2117" s="44">
        <v>26124000</v>
      </c>
      <c r="S2117" s="42"/>
      <c r="W2117" s="5" t="str" cm="1">
        <f t="array" ref="W2117">_xlfn.LET(
 _xlpm.a, TRIM(_xlfn.TEXTSPLIT(M2117,",")),
 _xlpm.b, TRIM(_xlfn.TEXTSPLIT(L2117,",")),
 IFERROR(_xlfn._xlws.FILTER(_xlpm.a, ISNA(MATCH(_xlpm.a,_xlpm.b,0))), "Không có khác biệt")
)</f>
        <v>Không có khác biệt</v>
      </c>
    </row>
    <row r="2118" spans="1:23" ht="71.25">
      <c r="A2118" s="44">
        <v>20252</v>
      </c>
      <c r="B2118" s="45" t="s">
        <v>8926</v>
      </c>
      <c r="C2118" s="44">
        <v>2023</v>
      </c>
      <c r="D2118" s="45" t="s">
        <v>1197</v>
      </c>
      <c r="E2118" s="45" t="s">
        <v>1095</v>
      </c>
      <c r="F2118" s="45" t="s">
        <v>1088</v>
      </c>
      <c r="G2118" s="45" t="s">
        <v>1165</v>
      </c>
      <c r="H2118" s="45" t="s">
        <v>1090</v>
      </c>
      <c r="I2118" s="45" t="s">
        <v>4861</v>
      </c>
      <c r="J2118" s="45" t="s">
        <v>4862</v>
      </c>
      <c r="K2118" s="45" t="s">
        <v>1092</v>
      </c>
      <c r="L2118" s="42"/>
      <c r="M2118" s="42"/>
      <c r="N2118" s="44">
        <v>0</v>
      </c>
      <c r="O2118" s="44">
        <v>933000</v>
      </c>
      <c r="P2118" s="44">
        <v>0</v>
      </c>
      <c r="Q2118" s="44">
        <v>28000000</v>
      </c>
      <c r="R2118" s="44">
        <v>28000000</v>
      </c>
      <c r="S2118" s="42"/>
      <c r="W2118" s="5" t="str" cm="1">
        <f t="array" ref="W2118">_xlfn.LET(
 _xlpm.a, TRIM(_xlfn.TEXTSPLIT(M2118,",")),
 _xlpm.b, TRIM(_xlfn.TEXTSPLIT(L2118,",")),
 IFERROR(_xlfn._xlws.FILTER(_xlpm.a, ISNA(MATCH(_xlpm.a,_xlpm.b,0))), "Không có khác biệt")
)</f>
        <v>Không có khác biệt</v>
      </c>
    </row>
    <row r="2119" spans="1:23" ht="71.25">
      <c r="A2119" s="44">
        <v>20252</v>
      </c>
      <c r="B2119" s="45" t="s">
        <v>8926</v>
      </c>
      <c r="C2119" s="44">
        <v>2025</v>
      </c>
      <c r="D2119" s="45" t="s">
        <v>1296</v>
      </c>
      <c r="E2119" s="45" t="s">
        <v>1087</v>
      </c>
      <c r="F2119" s="45" t="s">
        <v>1088</v>
      </c>
      <c r="G2119" s="45" t="s">
        <v>1192</v>
      </c>
      <c r="H2119" s="45" t="s">
        <v>1101</v>
      </c>
      <c r="I2119" s="44">
        <v>2511161</v>
      </c>
      <c r="J2119" s="45" t="s">
        <v>4779</v>
      </c>
      <c r="K2119" s="45" t="s">
        <v>1092</v>
      </c>
      <c r="L2119" s="45" t="s">
        <v>9081</v>
      </c>
      <c r="M2119" s="45" t="s">
        <v>9440</v>
      </c>
      <c r="N2119" s="44">
        <v>11</v>
      </c>
      <c r="O2119" s="44">
        <v>1225000</v>
      </c>
      <c r="P2119" s="44">
        <v>13475000</v>
      </c>
      <c r="Q2119" s="44">
        <v>14700000</v>
      </c>
      <c r="R2119" s="44">
        <v>1225000</v>
      </c>
      <c r="S2119" s="42"/>
      <c r="W2119" s="5" t="str" cm="1">
        <f t="array" ref="W2119">_xlfn.LET(
 _xlpm.a, TRIM(_xlfn.TEXTSPLIT(M2119,",")),
 _xlpm.b, TRIM(_xlfn.TEXTSPLIT(L2119,",")),
 IFERROR(_xlfn._xlws.FILTER(_xlpm.a, ISNA(MATCH(_xlpm.a,_xlpm.b,0))), "Không có khác biệt")
)</f>
        <v>Không có khác biệt</v>
      </c>
    </row>
    <row r="2120" spans="1:23" ht="71.25">
      <c r="A2120" s="44">
        <v>20252</v>
      </c>
      <c r="B2120" s="45" t="s">
        <v>8926</v>
      </c>
      <c r="C2120" s="44">
        <v>2023</v>
      </c>
      <c r="D2120" s="45" t="s">
        <v>1197</v>
      </c>
      <c r="E2120" s="45" t="s">
        <v>1095</v>
      </c>
      <c r="F2120" s="45" t="s">
        <v>1088</v>
      </c>
      <c r="G2120" s="45" t="s">
        <v>4863</v>
      </c>
      <c r="H2120" s="45" t="s">
        <v>1090</v>
      </c>
      <c r="I2120" s="45" t="s">
        <v>4864</v>
      </c>
      <c r="J2120" s="45" t="s">
        <v>4865</v>
      </c>
      <c r="K2120" s="45" t="s">
        <v>1092</v>
      </c>
      <c r="L2120" s="45" t="s">
        <v>9851</v>
      </c>
      <c r="M2120" s="45" t="s">
        <v>9851</v>
      </c>
      <c r="N2120" s="44">
        <v>5</v>
      </c>
      <c r="O2120" s="44">
        <v>933000</v>
      </c>
      <c r="P2120" s="44">
        <v>4665000</v>
      </c>
      <c r="Q2120" s="44">
        <v>4665000</v>
      </c>
      <c r="R2120" s="44">
        <v>0</v>
      </c>
      <c r="S2120" s="42"/>
      <c r="W2120" s="5" t="str" cm="1">
        <f t="array" ref="W2120">_xlfn.LET(
 _xlpm.a, TRIM(_xlfn.TEXTSPLIT(M2120,",")),
 _xlpm.b, TRIM(_xlfn.TEXTSPLIT(L2120,",")),
 IFERROR(_xlfn._xlws.FILTER(_xlpm.a, ISNA(MATCH(_xlpm.a,_xlpm.b,0))), "Không có khác biệt")
)</f>
        <v>Không có khác biệt</v>
      </c>
    </row>
    <row r="2121" spans="1:23" ht="71.25">
      <c r="A2121" s="44">
        <v>20252</v>
      </c>
      <c r="B2121" s="45" t="s">
        <v>8926</v>
      </c>
      <c r="C2121" s="44">
        <v>2025</v>
      </c>
      <c r="D2121" s="45" t="s">
        <v>1117</v>
      </c>
      <c r="E2121" s="45" t="s">
        <v>1087</v>
      </c>
      <c r="F2121" s="45" t="s">
        <v>1088</v>
      </c>
      <c r="G2121" s="45" t="s">
        <v>1175</v>
      </c>
      <c r="H2121" s="45" t="s">
        <v>1090</v>
      </c>
      <c r="I2121" s="44">
        <v>2510039</v>
      </c>
      <c r="J2121" s="45" t="s">
        <v>999</v>
      </c>
      <c r="K2121" s="45" t="s">
        <v>1092</v>
      </c>
      <c r="L2121" s="42"/>
      <c r="M2121" s="42"/>
      <c r="N2121" s="44">
        <v>0</v>
      </c>
      <c r="O2121" s="44">
        <v>933000</v>
      </c>
      <c r="P2121" s="44">
        <v>0</v>
      </c>
      <c r="Q2121" s="44">
        <v>26124000</v>
      </c>
      <c r="R2121" s="44">
        <v>26124000</v>
      </c>
      <c r="S2121" s="42"/>
      <c r="W2121" s="5" t="str" cm="1">
        <f t="array" ref="W2121">_xlfn.LET(
 _xlpm.a, TRIM(_xlfn.TEXTSPLIT(M2121,",")),
 _xlpm.b, TRIM(_xlfn.TEXTSPLIT(L2121,",")),
 IFERROR(_xlfn._xlws.FILTER(_xlpm.a, ISNA(MATCH(_xlpm.a,_xlpm.b,0))), "Không có khác biệt")
)</f>
        <v>Không có khác biệt</v>
      </c>
    </row>
    <row r="2122" spans="1:23" ht="71.25">
      <c r="A2122" s="44">
        <v>20252</v>
      </c>
      <c r="B2122" s="45" t="s">
        <v>8926</v>
      </c>
      <c r="C2122" s="44">
        <v>2022</v>
      </c>
      <c r="D2122" s="45" t="s">
        <v>1144</v>
      </c>
      <c r="E2122" s="45" t="s">
        <v>1095</v>
      </c>
      <c r="F2122" s="45" t="s">
        <v>1088</v>
      </c>
      <c r="G2122" s="45" t="s">
        <v>1165</v>
      </c>
      <c r="H2122" s="45" t="s">
        <v>1090</v>
      </c>
      <c r="I2122" s="45" t="s">
        <v>4867</v>
      </c>
      <c r="J2122" s="45" t="s">
        <v>4868</v>
      </c>
      <c r="K2122" s="45" t="s">
        <v>1092</v>
      </c>
      <c r="L2122" s="45" t="s">
        <v>8939</v>
      </c>
      <c r="M2122" s="42"/>
      <c r="N2122" s="44">
        <v>2</v>
      </c>
      <c r="O2122" s="44">
        <v>933000</v>
      </c>
      <c r="P2122" s="44">
        <v>1866000</v>
      </c>
      <c r="Q2122" s="44">
        <v>23300000</v>
      </c>
      <c r="R2122" s="44">
        <v>21434000</v>
      </c>
      <c r="S2122" s="42"/>
      <c r="W2122" s="5" t="str" cm="1">
        <f t="array" ref="W2122">_xlfn.LET(
 _xlpm.a, TRIM(_xlfn.TEXTSPLIT(M2122,",")),
 _xlpm.b, TRIM(_xlfn.TEXTSPLIT(L2122,",")),
 IFERROR(_xlfn._xlws.FILTER(_xlpm.a, ISNA(MATCH(_xlpm.a,_xlpm.b,0))), "Không có khác biệt")
)</f>
        <v>Không có khác biệt</v>
      </c>
    </row>
    <row r="2123" spans="1:23" ht="71.25">
      <c r="A2123" s="44">
        <v>20252</v>
      </c>
      <c r="B2123" s="45" t="s">
        <v>8926</v>
      </c>
      <c r="C2123" s="44">
        <v>2024</v>
      </c>
      <c r="D2123" s="45" t="s">
        <v>1110</v>
      </c>
      <c r="E2123" s="45" t="s">
        <v>1095</v>
      </c>
      <c r="F2123" s="45" t="s">
        <v>1088</v>
      </c>
      <c r="G2123" s="45" t="s">
        <v>1118</v>
      </c>
      <c r="H2123" s="45" t="s">
        <v>1101</v>
      </c>
      <c r="I2123" s="44">
        <v>2410208</v>
      </c>
      <c r="J2123" s="45" t="s">
        <v>4869</v>
      </c>
      <c r="K2123" s="45" t="s">
        <v>1092</v>
      </c>
      <c r="L2123" s="45" t="s">
        <v>8991</v>
      </c>
      <c r="M2123" s="45" t="s">
        <v>8991</v>
      </c>
      <c r="N2123" s="44">
        <v>3</v>
      </c>
      <c r="O2123" s="44">
        <v>933000</v>
      </c>
      <c r="P2123" s="44">
        <v>2799000</v>
      </c>
      <c r="Q2123" s="44">
        <v>2799000</v>
      </c>
      <c r="R2123" s="44">
        <v>0</v>
      </c>
      <c r="S2123" s="42"/>
      <c r="W2123" s="5" t="str" cm="1">
        <f t="array" ref="W2123">_xlfn.LET(
 _xlpm.a, TRIM(_xlfn.TEXTSPLIT(M2123,",")),
 _xlpm.b, TRIM(_xlfn.TEXTSPLIT(L2123,",")),
 IFERROR(_xlfn._xlws.FILTER(_xlpm.a, ISNA(MATCH(_xlpm.a,_xlpm.b,0))), "Không có khác biệt")
)</f>
        <v>Không có khác biệt</v>
      </c>
    </row>
    <row r="2124" spans="1:23" ht="71.25">
      <c r="A2124" s="44">
        <v>20252</v>
      </c>
      <c r="B2124" s="45" t="s">
        <v>8926</v>
      </c>
      <c r="C2124" s="44">
        <v>2025</v>
      </c>
      <c r="D2124" s="45" t="s">
        <v>1117</v>
      </c>
      <c r="E2124" s="45" t="s">
        <v>1087</v>
      </c>
      <c r="F2124" s="45" t="s">
        <v>1088</v>
      </c>
      <c r="G2124" s="45" t="s">
        <v>1218</v>
      </c>
      <c r="H2124" s="45" t="s">
        <v>1101</v>
      </c>
      <c r="I2124" s="44">
        <v>2510774</v>
      </c>
      <c r="J2124" s="45" t="s">
        <v>4870</v>
      </c>
      <c r="K2124" s="45" t="s">
        <v>1092</v>
      </c>
      <c r="L2124" s="45" t="s">
        <v>9044</v>
      </c>
      <c r="M2124" s="45" t="s">
        <v>9449</v>
      </c>
      <c r="N2124" s="44">
        <v>15</v>
      </c>
      <c r="O2124" s="44">
        <v>2084000</v>
      </c>
      <c r="P2124" s="44">
        <v>31260000</v>
      </c>
      <c r="Q2124" s="44">
        <v>31280000</v>
      </c>
      <c r="R2124" s="44">
        <v>20000</v>
      </c>
      <c r="S2124" s="42"/>
      <c r="W2124" s="5" t="str" cm="1">
        <f t="array" ref="W2124">_xlfn.LET(
 _xlpm.a, TRIM(_xlfn.TEXTSPLIT(M2124,",")),
 _xlpm.b, TRIM(_xlfn.TEXTSPLIT(L2124,",")),
 IFERROR(_xlfn._xlws.FILTER(_xlpm.a, ISNA(MATCH(_xlpm.a,_xlpm.b,0))), "Không có khác biệt")
)</f>
        <v>Không có khác biệt</v>
      </c>
    </row>
    <row r="2125" spans="1:23" ht="71.25">
      <c r="A2125" s="44">
        <v>20252</v>
      </c>
      <c r="B2125" s="45" t="s">
        <v>8926</v>
      </c>
      <c r="C2125" s="44">
        <v>2025</v>
      </c>
      <c r="D2125" s="45" t="s">
        <v>1120</v>
      </c>
      <c r="E2125" s="45" t="s">
        <v>1087</v>
      </c>
      <c r="F2125" s="45" t="s">
        <v>19</v>
      </c>
      <c r="G2125" s="45" t="s">
        <v>1096</v>
      </c>
      <c r="H2125" s="42"/>
      <c r="I2125" s="44">
        <v>2540064</v>
      </c>
      <c r="J2125" s="45" t="s">
        <v>4871</v>
      </c>
      <c r="K2125" s="45" t="s">
        <v>1092</v>
      </c>
      <c r="L2125" s="42"/>
      <c r="M2125" s="42"/>
      <c r="N2125" s="44">
        <v>0</v>
      </c>
      <c r="O2125" s="44">
        <v>0</v>
      </c>
      <c r="P2125" s="44">
        <v>0</v>
      </c>
      <c r="Q2125" s="44">
        <v>28000000</v>
      </c>
      <c r="R2125" s="44">
        <v>28000000</v>
      </c>
      <c r="S2125" s="42"/>
      <c r="W2125" s="5" t="str" cm="1">
        <f t="array" ref="W2125">_xlfn.LET(
 _xlpm.a, TRIM(_xlfn.TEXTSPLIT(M2125,",")),
 _xlpm.b, TRIM(_xlfn.TEXTSPLIT(L2125,",")),
 IFERROR(_xlfn._xlws.FILTER(_xlpm.a, ISNA(MATCH(_xlpm.a,_xlpm.b,0))), "Không có khác biệt")
)</f>
        <v>Không có khác biệt</v>
      </c>
    </row>
    <row r="2126" spans="1:23" ht="71.25">
      <c r="A2126" s="44">
        <v>20252</v>
      </c>
      <c r="B2126" s="45" t="s">
        <v>8926</v>
      </c>
      <c r="C2126" s="44">
        <v>2023</v>
      </c>
      <c r="D2126" s="45" t="s">
        <v>1197</v>
      </c>
      <c r="E2126" s="45" t="s">
        <v>1095</v>
      </c>
      <c r="F2126" s="45" t="s">
        <v>1088</v>
      </c>
      <c r="G2126" s="45" t="s">
        <v>1290</v>
      </c>
      <c r="H2126" s="45" t="s">
        <v>1090</v>
      </c>
      <c r="I2126" s="45" t="s">
        <v>4872</v>
      </c>
      <c r="J2126" s="45" t="s">
        <v>4873</v>
      </c>
      <c r="K2126" s="45" t="s">
        <v>1092</v>
      </c>
      <c r="L2126" s="42"/>
      <c r="M2126" s="42"/>
      <c r="N2126" s="44">
        <v>0</v>
      </c>
      <c r="O2126" s="44">
        <v>933000</v>
      </c>
      <c r="P2126" s="44">
        <v>0</v>
      </c>
      <c r="Q2126" s="44">
        <v>0</v>
      </c>
      <c r="R2126" s="44">
        <v>0</v>
      </c>
      <c r="S2126" s="42"/>
      <c r="W2126" s="5" t="str" cm="1">
        <f t="array" ref="W2126">_xlfn.LET(
 _xlpm.a, TRIM(_xlfn.TEXTSPLIT(M2126,",")),
 _xlpm.b, TRIM(_xlfn.TEXTSPLIT(L2126,",")),
 IFERROR(_xlfn._xlws.FILTER(_xlpm.a, ISNA(MATCH(_xlpm.a,_xlpm.b,0))), "Không có khác biệt")
)</f>
        <v>Không có khác biệt</v>
      </c>
    </row>
    <row r="2127" spans="1:23" ht="71.25">
      <c r="A2127" s="44">
        <v>20252</v>
      </c>
      <c r="B2127" s="45" t="s">
        <v>8926</v>
      </c>
      <c r="C2127" s="44">
        <v>2023</v>
      </c>
      <c r="D2127" s="45" t="s">
        <v>1197</v>
      </c>
      <c r="E2127" s="45" t="s">
        <v>1095</v>
      </c>
      <c r="F2127" s="45" t="s">
        <v>1088</v>
      </c>
      <c r="G2127" s="45" t="s">
        <v>1165</v>
      </c>
      <c r="H2127" s="45" t="s">
        <v>1090</v>
      </c>
      <c r="I2127" s="45" t="s">
        <v>4874</v>
      </c>
      <c r="J2127" s="45" t="s">
        <v>1979</v>
      </c>
      <c r="K2127" s="45" t="s">
        <v>1092</v>
      </c>
      <c r="L2127" s="42"/>
      <c r="M2127" s="42"/>
      <c r="N2127" s="44">
        <v>0</v>
      </c>
      <c r="O2127" s="44">
        <v>933000</v>
      </c>
      <c r="P2127" s="44">
        <v>0</v>
      </c>
      <c r="Q2127" s="44">
        <v>28000000</v>
      </c>
      <c r="R2127" s="44">
        <v>28000000</v>
      </c>
      <c r="S2127" s="42"/>
      <c r="W2127" s="5" t="str" cm="1">
        <f t="array" ref="W2127">_xlfn.LET(
 _xlpm.a, TRIM(_xlfn.TEXTSPLIT(M2127,",")),
 _xlpm.b, TRIM(_xlfn.TEXTSPLIT(L2127,",")),
 IFERROR(_xlfn._xlws.FILTER(_xlpm.a, ISNA(MATCH(_xlpm.a,_xlpm.b,0))), "Không có khác biệt")
)</f>
        <v>Không có khác biệt</v>
      </c>
    </row>
    <row r="2128" spans="1:23" ht="71.25">
      <c r="A2128" s="44">
        <v>20252</v>
      </c>
      <c r="B2128" s="45" t="s">
        <v>8926</v>
      </c>
      <c r="C2128" s="44">
        <v>2025</v>
      </c>
      <c r="D2128" s="45" t="s">
        <v>1099</v>
      </c>
      <c r="E2128" s="45" t="s">
        <v>1087</v>
      </c>
      <c r="F2128" s="45" t="s">
        <v>1088</v>
      </c>
      <c r="G2128" s="45" t="s">
        <v>1155</v>
      </c>
      <c r="H2128" s="45" t="s">
        <v>1101</v>
      </c>
      <c r="I2128" s="44">
        <v>2510994</v>
      </c>
      <c r="J2128" s="45" t="s">
        <v>4875</v>
      </c>
      <c r="K2128" s="45" t="s">
        <v>1092</v>
      </c>
      <c r="L2128" s="45" t="s">
        <v>9852</v>
      </c>
      <c r="M2128" s="45" t="s">
        <v>9853</v>
      </c>
      <c r="N2128" s="44">
        <v>11</v>
      </c>
      <c r="O2128" s="44">
        <v>933000</v>
      </c>
      <c r="P2128" s="44">
        <v>10263000</v>
      </c>
      <c r="Q2128" s="44">
        <v>5588000</v>
      </c>
      <c r="R2128" s="44">
        <v>-4675000</v>
      </c>
      <c r="S2128" s="42"/>
      <c r="W2128" s="5" t="str" cm="1">
        <f t="array" ref="W2128">_xlfn.LET(
 _xlpm.a, TRIM(_xlfn.TEXTSPLIT(M2128,",")),
 _xlpm.b, TRIM(_xlfn.TEXTSPLIT(L2128,",")),
 IFERROR(_xlfn._xlws.FILTER(_xlpm.a, ISNA(MATCH(_xlpm.a,_xlpm.b,0))), "Không có khác biệt")
)</f>
        <v>Không có khác biệt</v>
      </c>
    </row>
    <row r="2129" spans="1:23" ht="71.25">
      <c r="A2129" s="44">
        <v>20252</v>
      </c>
      <c r="B2129" s="45" t="s">
        <v>8926</v>
      </c>
      <c r="C2129" s="44">
        <v>2024</v>
      </c>
      <c r="D2129" s="45" t="s">
        <v>1086</v>
      </c>
      <c r="E2129" s="45" t="s">
        <v>1087</v>
      </c>
      <c r="F2129" s="45" t="s">
        <v>1088</v>
      </c>
      <c r="G2129" s="45" t="s">
        <v>1107</v>
      </c>
      <c r="H2129" s="45" t="s">
        <v>1090</v>
      </c>
      <c r="I2129" s="44">
        <v>2410517</v>
      </c>
      <c r="J2129" s="45" t="s">
        <v>1004</v>
      </c>
      <c r="K2129" s="45" t="s">
        <v>1092</v>
      </c>
      <c r="L2129" s="45" t="s">
        <v>9854</v>
      </c>
      <c r="M2129" s="45" t="s">
        <v>9855</v>
      </c>
      <c r="N2129" s="44">
        <v>11</v>
      </c>
      <c r="O2129" s="44">
        <v>933000</v>
      </c>
      <c r="P2129" s="44">
        <v>10263000</v>
      </c>
      <c r="Q2129" s="44">
        <v>10263000</v>
      </c>
      <c r="R2129" s="44">
        <v>0</v>
      </c>
      <c r="S2129" s="42"/>
      <c r="W2129" s="5" t="str" cm="1">
        <f t="array" ref="W2129">_xlfn.LET(
 _xlpm.a, TRIM(_xlfn.TEXTSPLIT(M2129,",")),
 _xlpm.b, TRIM(_xlfn.TEXTSPLIT(L2129,",")),
 IFERROR(_xlfn._xlws.FILTER(_xlpm.a, ISNA(MATCH(_xlpm.a,_xlpm.b,0))), "Không có khác biệt")
)</f>
        <v>Không có khác biệt</v>
      </c>
    </row>
    <row r="2130" spans="1:23" ht="71.25">
      <c r="A2130" s="44">
        <v>20252</v>
      </c>
      <c r="B2130" s="45" t="s">
        <v>8926</v>
      </c>
      <c r="C2130" s="44">
        <v>2024</v>
      </c>
      <c r="D2130" s="45" t="s">
        <v>1086</v>
      </c>
      <c r="E2130" s="45" t="s">
        <v>1087</v>
      </c>
      <c r="F2130" s="45" t="s">
        <v>1088</v>
      </c>
      <c r="G2130" s="45" t="s">
        <v>1111</v>
      </c>
      <c r="H2130" s="45" t="s">
        <v>1090</v>
      </c>
      <c r="I2130" s="44">
        <v>2410257</v>
      </c>
      <c r="J2130" s="45" t="s">
        <v>4877</v>
      </c>
      <c r="K2130" s="45" t="s">
        <v>1092</v>
      </c>
      <c r="L2130" s="42"/>
      <c r="M2130" s="42"/>
      <c r="N2130" s="44">
        <v>0</v>
      </c>
      <c r="O2130" s="44">
        <v>933000</v>
      </c>
      <c r="P2130" s="44">
        <v>0</v>
      </c>
      <c r="Q2130" s="44">
        <v>0</v>
      </c>
      <c r="R2130" s="44">
        <v>0</v>
      </c>
      <c r="S2130" s="42"/>
      <c r="W2130" s="5" t="str" cm="1">
        <f t="array" ref="W2130">_xlfn.LET(
 _xlpm.a, TRIM(_xlfn.TEXTSPLIT(M2130,",")),
 _xlpm.b, TRIM(_xlfn.TEXTSPLIT(L2130,",")),
 IFERROR(_xlfn._xlws.FILTER(_xlpm.a, ISNA(MATCH(_xlpm.a,_xlpm.b,0))), "Không có khác biệt")
)</f>
        <v>Không có khác biệt</v>
      </c>
    </row>
    <row r="2131" spans="1:23" ht="71.25">
      <c r="A2131" s="44">
        <v>20252</v>
      </c>
      <c r="B2131" s="45" t="s">
        <v>8926</v>
      </c>
      <c r="C2131" s="44">
        <v>2025</v>
      </c>
      <c r="D2131" s="45" t="s">
        <v>1117</v>
      </c>
      <c r="E2131" s="45" t="s">
        <v>1087</v>
      </c>
      <c r="F2131" s="45" t="s">
        <v>1088</v>
      </c>
      <c r="G2131" s="45" t="s">
        <v>1089</v>
      </c>
      <c r="H2131" s="45" t="s">
        <v>1090</v>
      </c>
      <c r="I2131" s="44">
        <v>2510910</v>
      </c>
      <c r="J2131" s="45" t="s">
        <v>4878</v>
      </c>
      <c r="K2131" s="45" t="s">
        <v>1092</v>
      </c>
      <c r="L2131" s="42"/>
      <c r="M2131" s="42"/>
      <c r="N2131" s="44">
        <v>0</v>
      </c>
      <c r="O2131" s="44">
        <v>933000</v>
      </c>
      <c r="P2131" s="44">
        <v>0</v>
      </c>
      <c r="Q2131" s="44">
        <v>24258000</v>
      </c>
      <c r="R2131" s="44">
        <v>24258000</v>
      </c>
      <c r="S2131" s="42"/>
      <c r="W2131" s="5" t="str" cm="1">
        <f t="array" ref="W2131">_xlfn.LET(
 _xlpm.a, TRIM(_xlfn.TEXTSPLIT(M2131,",")),
 _xlpm.b, TRIM(_xlfn.TEXTSPLIT(L2131,",")),
 IFERROR(_xlfn._xlws.FILTER(_xlpm.a, ISNA(MATCH(_xlpm.a,_xlpm.b,0))), "Không có khác biệt")
)</f>
        <v>Không có khác biệt</v>
      </c>
    </row>
    <row r="2132" spans="1:23" ht="71.25">
      <c r="A2132" s="44">
        <v>20252</v>
      </c>
      <c r="B2132" s="45" t="s">
        <v>8926</v>
      </c>
      <c r="C2132" s="44">
        <v>2023</v>
      </c>
      <c r="D2132" s="45" t="s">
        <v>1127</v>
      </c>
      <c r="E2132" s="45" t="s">
        <v>1095</v>
      </c>
      <c r="F2132" s="45" t="s">
        <v>1088</v>
      </c>
      <c r="G2132" s="45" t="s">
        <v>1089</v>
      </c>
      <c r="H2132" s="45" t="s">
        <v>1101</v>
      </c>
      <c r="I2132" s="45" t="s">
        <v>4879</v>
      </c>
      <c r="J2132" s="45" t="s">
        <v>4880</v>
      </c>
      <c r="K2132" s="45" t="s">
        <v>1092</v>
      </c>
      <c r="L2132" s="42"/>
      <c r="M2132" s="42"/>
      <c r="N2132" s="44">
        <v>0</v>
      </c>
      <c r="O2132" s="44">
        <v>933000</v>
      </c>
      <c r="P2132" s="44">
        <v>0</v>
      </c>
      <c r="Q2132" s="44">
        <v>28000000</v>
      </c>
      <c r="R2132" s="44">
        <v>28000000</v>
      </c>
      <c r="S2132" s="42"/>
      <c r="W2132" s="5" t="str" cm="1">
        <f t="array" ref="W2132">_xlfn.LET(
 _xlpm.a, TRIM(_xlfn.TEXTSPLIT(M2132,",")),
 _xlpm.b, TRIM(_xlfn.TEXTSPLIT(L2132,",")),
 IFERROR(_xlfn._xlws.FILTER(_xlpm.a, ISNA(MATCH(_xlpm.a,_xlpm.b,0))), "Không có khác biệt")
)</f>
        <v>Không có khác biệt</v>
      </c>
    </row>
    <row r="2133" spans="1:23" ht="71.25">
      <c r="A2133" s="44">
        <v>20252</v>
      </c>
      <c r="B2133" s="45" t="s">
        <v>8926</v>
      </c>
      <c r="C2133" s="44">
        <v>2024</v>
      </c>
      <c r="D2133" s="45" t="s">
        <v>1086</v>
      </c>
      <c r="E2133" s="45" t="s">
        <v>1087</v>
      </c>
      <c r="F2133" s="45" t="s">
        <v>1088</v>
      </c>
      <c r="G2133" s="45" t="s">
        <v>1158</v>
      </c>
      <c r="H2133" s="45" t="s">
        <v>1090</v>
      </c>
      <c r="I2133" s="44">
        <v>2410195</v>
      </c>
      <c r="J2133" s="45" t="s">
        <v>4881</v>
      </c>
      <c r="K2133" s="45" t="s">
        <v>1092</v>
      </c>
      <c r="L2133" s="45" t="s">
        <v>9856</v>
      </c>
      <c r="M2133" s="45" t="s">
        <v>9857</v>
      </c>
      <c r="N2133" s="44">
        <v>12</v>
      </c>
      <c r="O2133" s="44">
        <v>933000</v>
      </c>
      <c r="P2133" s="44">
        <v>11196000</v>
      </c>
      <c r="Q2133" s="44">
        <v>11196000</v>
      </c>
      <c r="R2133" s="44">
        <v>0</v>
      </c>
      <c r="S2133" s="42"/>
      <c r="W2133" s="5" t="str" cm="1">
        <f t="array" ref="W2133">_xlfn.LET(
 _xlpm.a, TRIM(_xlfn.TEXTSPLIT(M2133,",")),
 _xlpm.b, TRIM(_xlfn.TEXTSPLIT(L2133,",")),
 IFERROR(_xlfn._xlws.FILTER(_xlpm.a, ISNA(MATCH(_xlpm.a,_xlpm.b,0))), "Không có khác biệt")
)</f>
        <v>Không có khác biệt</v>
      </c>
    </row>
    <row r="2134" spans="1:23" ht="71.25">
      <c r="A2134" s="44">
        <v>20252</v>
      </c>
      <c r="B2134" s="45" t="s">
        <v>8926</v>
      </c>
      <c r="C2134" s="44">
        <v>2024</v>
      </c>
      <c r="D2134" s="45" t="s">
        <v>1191</v>
      </c>
      <c r="E2134" s="45" t="s">
        <v>1095</v>
      </c>
      <c r="F2134" s="45" t="s">
        <v>1088</v>
      </c>
      <c r="G2134" s="45" t="s">
        <v>1192</v>
      </c>
      <c r="H2134" s="45" t="s">
        <v>1101</v>
      </c>
      <c r="I2134" s="44">
        <v>2410617</v>
      </c>
      <c r="J2134" s="45" t="s">
        <v>1289</v>
      </c>
      <c r="K2134" s="45" t="s">
        <v>1092</v>
      </c>
      <c r="L2134" s="42"/>
      <c r="M2134" s="42"/>
      <c r="N2134" s="44">
        <v>0</v>
      </c>
      <c r="O2134" s="44">
        <v>1225000</v>
      </c>
      <c r="P2134" s="44">
        <v>0</v>
      </c>
      <c r="Q2134" s="44">
        <v>36750000</v>
      </c>
      <c r="R2134" s="44">
        <v>36750000</v>
      </c>
      <c r="S2134" s="42"/>
      <c r="W2134" s="5" t="str" cm="1">
        <f t="array" ref="W2134">_xlfn.LET(
 _xlpm.a, TRIM(_xlfn.TEXTSPLIT(M2134,",")),
 _xlpm.b, TRIM(_xlfn.TEXTSPLIT(L2134,",")),
 IFERROR(_xlfn._xlws.FILTER(_xlpm.a, ISNA(MATCH(_xlpm.a,_xlpm.b,0))), "Không có khác biệt")
)</f>
        <v>Không có khác biệt</v>
      </c>
    </row>
    <row r="2135" spans="1:23" ht="85.5">
      <c r="A2135" s="44">
        <v>20252</v>
      </c>
      <c r="B2135" s="45" t="s">
        <v>8926</v>
      </c>
      <c r="C2135" s="44">
        <v>2025</v>
      </c>
      <c r="D2135" s="45" t="s">
        <v>1099</v>
      </c>
      <c r="E2135" s="45" t="s">
        <v>1087</v>
      </c>
      <c r="F2135" s="45" t="s">
        <v>1088</v>
      </c>
      <c r="G2135" s="45" t="s">
        <v>1124</v>
      </c>
      <c r="H2135" s="45" t="s">
        <v>1101</v>
      </c>
      <c r="I2135" s="44">
        <v>2510828</v>
      </c>
      <c r="J2135" s="45" t="s">
        <v>4882</v>
      </c>
      <c r="K2135" s="45" t="s">
        <v>1092</v>
      </c>
      <c r="L2135" s="45" t="s">
        <v>8981</v>
      </c>
      <c r="M2135" s="45" t="s">
        <v>9103</v>
      </c>
      <c r="N2135" s="44">
        <v>15</v>
      </c>
      <c r="O2135" s="44">
        <v>933000</v>
      </c>
      <c r="P2135" s="44">
        <v>13995000</v>
      </c>
      <c r="Q2135" s="44">
        <v>14918000</v>
      </c>
      <c r="R2135" s="44">
        <v>923000</v>
      </c>
      <c r="S2135" s="42"/>
      <c r="W2135" s="5" t="str" cm="1">
        <f t="array" ref="W2135">_xlfn.LET(
 _xlpm.a, TRIM(_xlfn.TEXTSPLIT(M2135,",")),
 _xlpm.b, TRIM(_xlfn.TEXTSPLIT(L2135,",")),
 IFERROR(_xlfn._xlws.FILTER(_xlpm.a, ISNA(MATCH(_xlpm.a,_xlpm.b,0))), "Không có khác biệt")
)</f>
        <v>Không có khác biệt</v>
      </c>
    </row>
    <row r="2136" spans="1:23" ht="71.25">
      <c r="A2136" s="44">
        <v>20252</v>
      </c>
      <c r="B2136" s="45" t="s">
        <v>8926</v>
      </c>
      <c r="C2136" s="44">
        <v>2024</v>
      </c>
      <c r="D2136" s="45" t="s">
        <v>1110</v>
      </c>
      <c r="E2136" s="45" t="s">
        <v>1095</v>
      </c>
      <c r="F2136" s="45" t="s">
        <v>1088</v>
      </c>
      <c r="G2136" s="45" t="s">
        <v>1155</v>
      </c>
      <c r="H2136" s="45" t="s">
        <v>1101</v>
      </c>
      <c r="I2136" s="44">
        <v>2410361</v>
      </c>
      <c r="J2136" s="45" t="s">
        <v>4883</v>
      </c>
      <c r="K2136" s="45" t="s">
        <v>1092</v>
      </c>
      <c r="L2136" s="42"/>
      <c r="M2136" s="42"/>
      <c r="N2136" s="44">
        <v>0</v>
      </c>
      <c r="O2136" s="44">
        <v>933000</v>
      </c>
      <c r="P2136" s="44">
        <v>0</v>
      </c>
      <c r="Q2136" s="44">
        <v>28000000</v>
      </c>
      <c r="R2136" s="44">
        <v>28000000</v>
      </c>
      <c r="S2136" s="42"/>
      <c r="W2136" s="5" t="str" cm="1">
        <f t="array" ref="W2136">_xlfn.LET(
 _xlpm.a, TRIM(_xlfn.TEXTSPLIT(M2136,",")),
 _xlpm.b, TRIM(_xlfn.TEXTSPLIT(L2136,",")),
 IFERROR(_xlfn._xlws.FILTER(_xlpm.a, ISNA(MATCH(_xlpm.a,_xlpm.b,0))), "Không có khác biệt")
)</f>
        <v>Không có khác biệt</v>
      </c>
    </row>
    <row r="2137" spans="1:23" ht="71.25">
      <c r="A2137" s="44">
        <v>20252</v>
      </c>
      <c r="B2137" s="45" t="s">
        <v>8926</v>
      </c>
      <c r="C2137" s="44">
        <v>2024</v>
      </c>
      <c r="D2137" s="45" t="s">
        <v>1745</v>
      </c>
      <c r="E2137" s="45" t="s">
        <v>1095</v>
      </c>
      <c r="F2137" s="45" t="s">
        <v>1133</v>
      </c>
      <c r="G2137" s="45" t="s">
        <v>2784</v>
      </c>
      <c r="H2137" s="42"/>
      <c r="I2137" s="44">
        <v>2460018</v>
      </c>
      <c r="J2137" s="45" t="s">
        <v>4885</v>
      </c>
      <c r="K2137" s="45" t="s">
        <v>1092</v>
      </c>
      <c r="L2137" s="42"/>
      <c r="M2137" s="42"/>
      <c r="N2137" s="44">
        <v>0</v>
      </c>
      <c r="O2137" s="44">
        <v>0</v>
      </c>
      <c r="P2137" s="44">
        <v>0</v>
      </c>
      <c r="Q2137" s="44">
        <v>0</v>
      </c>
      <c r="R2137" s="44">
        <v>0</v>
      </c>
      <c r="S2137" s="42"/>
      <c r="W2137" s="5" t="str" cm="1">
        <f t="array" ref="W2137">_xlfn.LET(
 _xlpm.a, TRIM(_xlfn.TEXTSPLIT(M2137,",")),
 _xlpm.b, TRIM(_xlfn.TEXTSPLIT(L2137,",")),
 IFERROR(_xlfn._xlws.FILTER(_xlpm.a, ISNA(MATCH(_xlpm.a,_xlpm.b,0))), "Không có khác biệt")
)</f>
        <v>Không có khác biệt</v>
      </c>
    </row>
    <row r="2138" spans="1:23" ht="85.5">
      <c r="A2138" s="44">
        <v>20252</v>
      </c>
      <c r="B2138" s="45" t="s">
        <v>8926</v>
      </c>
      <c r="C2138" s="44">
        <v>2024</v>
      </c>
      <c r="D2138" s="45" t="s">
        <v>1086</v>
      </c>
      <c r="E2138" s="45" t="s">
        <v>1087</v>
      </c>
      <c r="F2138" s="45" t="s">
        <v>1088</v>
      </c>
      <c r="G2138" s="45" t="s">
        <v>1124</v>
      </c>
      <c r="H2138" s="45" t="s">
        <v>1090</v>
      </c>
      <c r="I2138" s="44">
        <v>2411083</v>
      </c>
      <c r="J2138" s="45" t="s">
        <v>4886</v>
      </c>
      <c r="K2138" s="45" t="s">
        <v>1092</v>
      </c>
      <c r="L2138" s="45" t="s">
        <v>8981</v>
      </c>
      <c r="M2138" s="45" t="s">
        <v>9858</v>
      </c>
      <c r="N2138" s="44">
        <v>15</v>
      </c>
      <c r="O2138" s="44">
        <v>933000</v>
      </c>
      <c r="P2138" s="44">
        <v>13995000</v>
      </c>
      <c r="Q2138" s="44">
        <v>13995000</v>
      </c>
      <c r="R2138" s="44">
        <v>0</v>
      </c>
      <c r="S2138" s="42"/>
      <c r="W2138" s="5" t="str" cm="1">
        <f t="array" ref="W2138">_xlfn.LET(
 _xlpm.a, TRIM(_xlfn.TEXTSPLIT(M2138,",")),
 _xlpm.b, TRIM(_xlfn.TEXTSPLIT(L2138,",")),
 IFERROR(_xlfn._xlws.FILTER(_xlpm.a, ISNA(MATCH(_xlpm.a,_xlpm.b,0))), "Không có khác biệt")
)</f>
        <v>Không có khác biệt</v>
      </c>
    </row>
    <row r="2139" spans="1:23" ht="85.5">
      <c r="A2139" s="44">
        <v>20252</v>
      </c>
      <c r="B2139" s="45" t="s">
        <v>8926</v>
      </c>
      <c r="C2139" s="44">
        <v>2024</v>
      </c>
      <c r="D2139" s="45" t="s">
        <v>1086</v>
      </c>
      <c r="E2139" s="45" t="s">
        <v>1087</v>
      </c>
      <c r="F2139" s="45" t="s">
        <v>1088</v>
      </c>
      <c r="G2139" s="45" t="s">
        <v>1118</v>
      </c>
      <c r="H2139" s="45" t="s">
        <v>1090</v>
      </c>
      <c r="I2139" s="44">
        <v>2410946</v>
      </c>
      <c r="J2139" s="45" t="s">
        <v>978</v>
      </c>
      <c r="K2139" s="45" t="s">
        <v>1092</v>
      </c>
      <c r="L2139" s="45" t="s">
        <v>9859</v>
      </c>
      <c r="M2139" s="45" t="s">
        <v>9860</v>
      </c>
      <c r="N2139" s="44">
        <v>16</v>
      </c>
      <c r="O2139" s="44">
        <v>933000</v>
      </c>
      <c r="P2139" s="44">
        <v>14928000</v>
      </c>
      <c r="Q2139" s="44">
        <v>14928000</v>
      </c>
      <c r="R2139" s="44">
        <v>0</v>
      </c>
      <c r="S2139" s="42"/>
      <c r="W2139" s="5" t="str" cm="1">
        <f t="array" ref="W2139">_xlfn.LET(
 _xlpm.a, TRIM(_xlfn.TEXTSPLIT(M2139,",")),
 _xlpm.b, TRIM(_xlfn.TEXTSPLIT(L2139,",")),
 IFERROR(_xlfn._xlws.FILTER(_xlpm.a, ISNA(MATCH(_xlpm.a,_xlpm.b,0))), "Không có khác biệt")
)</f>
        <v>Không có khác biệt</v>
      </c>
    </row>
    <row r="2140" spans="1:23" ht="71.25">
      <c r="A2140" s="44">
        <v>20252</v>
      </c>
      <c r="B2140" s="45" t="s">
        <v>8926</v>
      </c>
      <c r="C2140" s="44">
        <v>2023</v>
      </c>
      <c r="D2140" s="45" t="s">
        <v>1197</v>
      </c>
      <c r="E2140" s="45" t="s">
        <v>1095</v>
      </c>
      <c r="F2140" s="45" t="s">
        <v>1088</v>
      </c>
      <c r="G2140" s="45" t="s">
        <v>1165</v>
      </c>
      <c r="H2140" s="45" t="s">
        <v>1090</v>
      </c>
      <c r="I2140" s="45" t="s">
        <v>4888</v>
      </c>
      <c r="J2140" s="45" t="s">
        <v>4889</v>
      </c>
      <c r="K2140" s="45" t="s">
        <v>1092</v>
      </c>
      <c r="L2140" s="42"/>
      <c r="M2140" s="42"/>
      <c r="N2140" s="44">
        <v>0</v>
      </c>
      <c r="O2140" s="44">
        <v>933000</v>
      </c>
      <c r="P2140" s="44">
        <v>0</v>
      </c>
      <c r="Q2140" s="44">
        <v>28000000</v>
      </c>
      <c r="R2140" s="44">
        <v>28000000</v>
      </c>
      <c r="S2140" s="42"/>
      <c r="W2140" s="5" t="str" cm="1">
        <f t="array" ref="W2140">_xlfn.LET(
 _xlpm.a, TRIM(_xlfn.TEXTSPLIT(M2140,",")),
 _xlpm.b, TRIM(_xlfn.TEXTSPLIT(L2140,",")),
 IFERROR(_xlfn._xlws.FILTER(_xlpm.a, ISNA(MATCH(_xlpm.a,_xlpm.b,0))), "Không có khác biệt")
)</f>
        <v>Không có khác biệt</v>
      </c>
    </row>
    <row r="2141" spans="1:23" ht="71.25">
      <c r="A2141" s="44">
        <v>20252</v>
      </c>
      <c r="B2141" s="45" t="s">
        <v>8926</v>
      </c>
      <c r="C2141" s="44">
        <v>2025</v>
      </c>
      <c r="D2141" s="45" t="s">
        <v>1099</v>
      </c>
      <c r="E2141" s="45" t="s">
        <v>1087</v>
      </c>
      <c r="F2141" s="45" t="s">
        <v>1088</v>
      </c>
      <c r="G2141" s="45" t="s">
        <v>1089</v>
      </c>
      <c r="H2141" s="45" t="s">
        <v>1101</v>
      </c>
      <c r="I2141" s="44">
        <v>2510465</v>
      </c>
      <c r="J2141" s="45" t="s">
        <v>4890</v>
      </c>
      <c r="K2141" s="45" t="s">
        <v>1092</v>
      </c>
      <c r="L2141" s="45" t="s">
        <v>9861</v>
      </c>
      <c r="M2141" s="45" t="s">
        <v>9862</v>
      </c>
      <c r="N2141" s="44">
        <v>13</v>
      </c>
      <c r="O2141" s="44">
        <v>933000</v>
      </c>
      <c r="P2141" s="44">
        <v>12129000</v>
      </c>
      <c r="Q2141" s="44">
        <v>11186000</v>
      </c>
      <c r="R2141" s="44">
        <v>-943000</v>
      </c>
      <c r="S2141" s="42"/>
      <c r="W2141" s="5" t="str" cm="1">
        <f t="array" ref="W2141">_xlfn.LET(
 _xlpm.a, TRIM(_xlfn.TEXTSPLIT(M2141,",")),
 _xlpm.b, TRIM(_xlfn.TEXTSPLIT(L2141,",")),
 IFERROR(_xlfn._xlws.FILTER(_xlpm.a, ISNA(MATCH(_xlpm.a,_xlpm.b,0))), "Không có khác biệt")
)</f>
        <v>Không có khác biệt</v>
      </c>
    </row>
    <row r="2142" spans="1:23" ht="71.25">
      <c r="A2142" s="44">
        <v>20252</v>
      </c>
      <c r="B2142" s="45" t="s">
        <v>8926</v>
      </c>
      <c r="C2142" s="44">
        <v>2022</v>
      </c>
      <c r="D2142" s="45" t="s">
        <v>1144</v>
      </c>
      <c r="E2142" s="45" t="s">
        <v>1095</v>
      </c>
      <c r="F2142" s="45" t="s">
        <v>1088</v>
      </c>
      <c r="G2142" s="45" t="s">
        <v>1290</v>
      </c>
      <c r="H2142" s="45" t="s">
        <v>1090</v>
      </c>
      <c r="I2142" s="45" t="s">
        <v>4892</v>
      </c>
      <c r="J2142" s="45" t="s">
        <v>4893</v>
      </c>
      <c r="K2142" s="45" t="s">
        <v>1092</v>
      </c>
      <c r="L2142" s="45" t="s">
        <v>8939</v>
      </c>
      <c r="M2142" s="42"/>
      <c r="N2142" s="44">
        <v>2</v>
      </c>
      <c r="O2142" s="44">
        <v>933000</v>
      </c>
      <c r="P2142" s="44">
        <v>1866000</v>
      </c>
      <c r="Q2142" s="44">
        <v>23300000</v>
      </c>
      <c r="R2142" s="44">
        <v>21434000</v>
      </c>
      <c r="S2142" s="42"/>
      <c r="W2142" s="5" t="str" cm="1">
        <f t="array" ref="W2142">_xlfn.LET(
 _xlpm.a, TRIM(_xlfn.TEXTSPLIT(M2142,",")),
 _xlpm.b, TRIM(_xlfn.TEXTSPLIT(L2142,",")),
 IFERROR(_xlfn._xlws.FILTER(_xlpm.a, ISNA(MATCH(_xlpm.a,_xlpm.b,0))), "Không có khác biệt")
)</f>
        <v>Không có khác biệt</v>
      </c>
    </row>
    <row r="2143" spans="1:23" ht="71.25">
      <c r="A2143" s="44">
        <v>20252</v>
      </c>
      <c r="B2143" s="45" t="s">
        <v>8926</v>
      </c>
      <c r="C2143" s="44">
        <v>2024</v>
      </c>
      <c r="D2143" s="45" t="s">
        <v>1110</v>
      </c>
      <c r="E2143" s="45" t="s">
        <v>1095</v>
      </c>
      <c r="F2143" s="45" t="s">
        <v>1088</v>
      </c>
      <c r="G2143" s="45" t="s">
        <v>1107</v>
      </c>
      <c r="H2143" s="45" t="s">
        <v>1101</v>
      </c>
      <c r="I2143" s="44">
        <v>2411054</v>
      </c>
      <c r="J2143" s="45" t="s">
        <v>4895</v>
      </c>
      <c r="K2143" s="45" t="s">
        <v>1092</v>
      </c>
      <c r="L2143" s="45" t="s">
        <v>9441</v>
      </c>
      <c r="M2143" s="45" t="s">
        <v>9441</v>
      </c>
      <c r="N2143" s="44">
        <v>2</v>
      </c>
      <c r="O2143" s="44">
        <v>933000</v>
      </c>
      <c r="P2143" s="44">
        <v>1866000</v>
      </c>
      <c r="Q2143" s="44">
        <v>1866000</v>
      </c>
      <c r="R2143" s="44">
        <v>0</v>
      </c>
      <c r="S2143" s="42"/>
      <c r="W2143" s="5" t="str" cm="1">
        <f t="array" ref="W2143">_xlfn.LET(
 _xlpm.a, TRIM(_xlfn.TEXTSPLIT(M2143,",")),
 _xlpm.b, TRIM(_xlfn.TEXTSPLIT(L2143,",")),
 IFERROR(_xlfn._xlws.FILTER(_xlpm.a, ISNA(MATCH(_xlpm.a,_xlpm.b,0))), "Không có khác biệt")
)</f>
        <v>Không có khác biệt</v>
      </c>
    </row>
    <row r="2144" spans="1:23" ht="71.25">
      <c r="A2144" s="44">
        <v>20252</v>
      </c>
      <c r="B2144" s="45" t="s">
        <v>8926</v>
      </c>
      <c r="C2144" s="44">
        <v>2025</v>
      </c>
      <c r="D2144" s="45" t="s">
        <v>1099</v>
      </c>
      <c r="E2144" s="45" t="s">
        <v>1087</v>
      </c>
      <c r="F2144" s="45" t="s">
        <v>1088</v>
      </c>
      <c r="G2144" s="45" t="s">
        <v>1089</v>
      </c>
      <c r="H2144" s="45" t="s">
        <v>1101</v>
      </c>
      <c r="I2144" s="44">
        <v>2511243</v>
      </c>
      <c r="J2144" s="45" t="s">
        <v>4897</v>
      </c>
      <c r="K2144" s="45" t="s">
        <v>1092</v>
      </c>
      <c r="L2144" s="45" t="s">
        <v>8954</v>
      </c>
      <c r="M2144" s="45" t="s">
        <v>9379</v>
      </c>
      <c r="N2144" s="44">
        <v>12</v>
      </c>
      <c r="O2144" s="44">
        <v>933000</v>
      </c>
      <c r="P2144" s="44">
        <v>11196000</v>
      </c>
      <c r="Q2144" s="44">
        <v>10253000</v>
      </c>
      <c r="R2144" s="44">
        <v>-943000</v>
      </c>
      <c r="S2144" s="42"/>
      <c r="W2144" s="5" t="str" cm="1">
        <f t="array" ref="W2144">_xlfn.LET(
 _xlpm.a, TRIM(_xlfn.TEXTSPLIT(M2144,",")),
 _xlpm.b, TRIM(_xlfn.TEXTSPLIT(L2144,",")),
 IFERROR(_xlfn._xlws.FILTER(_xlpm.a, ISNA(MATCH(_xlpm.a,_xlpm.b,0))), "Không có khác biệt")
)</f>
        <v>Không có khác biệt</v>
      </c>
    </row>
    <row r="2145" spans="1:23" ht="71.25">
      <c r="A2145" s="44">
        <v>20252</v>
      </c>
      <c r="B2145" s="45" t="s">
        <v>8926</v>
      </c>
      <c r="C2145" s="44">
        <v>2022</v>
      </c>
      <c r="D2145" s="45" t="s">
        <v>1144</v>
      </c>
      <c r="E2145" s="45" t="s">
        <v>1095</v>
      </c>
      <c r="F2145" s="45" t="s">
        <v>1088</v>
      </c>
      <c r="G2145" s="45" t="s">
        <v>1145</v>
      </c>
      <c r="H2145" s="45" t="s">
        <v>1090</v>
      </c>
      <c r="I2145" s="45" t="s">
        <v>4898</v>
      </c>
      <c r="J2145" s="45" t="s">
        <v>1176</v>
      </c>
      <c r="K2145" s="45" t="s">
        <v>1092</v>
      </c>
      <c r="L2145" s="42"/>
      <c r="M2145" s="42"/>
      <c r="N2145" s="44">
        <v>0</v>
      </c>
      <c r="O2145" s="44">
        <v>933000</v>
      </c>
      <c r="P2145" s="44">
        <v>0</v>
      </c>
      <c r="Q2145" s="44">
        <v>0</v>
      </c>
      <c r="R2145" s="44">
        <v>0</v>
      </c>
      <c r="S2145" s="42"/>
      <c r="W2145" s="5" t="str" cm="1">
        <f t="array" ref="W2145">_xlfn.LET(
 _xlpm.a, TRIM(_xlfn.TEXTSPLIT(M2145,",")),
 _xlpm.b, TRIM(_xlfn.TEXTSPLIT(L2145,",")),
 IFERROR(_xlfn._xlws.FILTER(_xlpm.a, ISNA(MATCH(_xlpm.a,_xlpm.b,0))), "Không có khác biệt")
)</f>
        <v>Không có khác biệt</v>
      </c>
    </row>
    <row r="2146" spans="1:23" ht="71.25">
      <c r="A2146" s="44">
        <v>20252</v>
      </c>
      <c r="B2146" s="45" t="s">
        <v>8926</v>
      </c>
      <c r="C2146" s="44">
        <v>2023</v>
      </c>
      <c r="D2146" s="45" t="s">
        <v>1197</v>
      </c>
      <c r="E2146" s="45" t="s">
        <v>1095</v>
      </c>
      <c r="F2146" s="45" t="s">
        <v>1088</v>
      </c>
      <c r="G2146" s="45" t="s">
        <v>1165</v>
      </c>
      <c r="H2146" s="45" t="s">
        <v>1090</v>
      </c>
      <c r="I2146" s="45" t="s">
        <v>4899</v>
      </c>
      <c r="J2146" s="45" t="s">
        <v>4900</v>
      </c>
      <c r="K2146" s="45" t="s">
        <v>1092</v>
      </c>
      <c r="L2146" s="45" t="s">
        <v>8951</v>
      </c>
      <c r="M2146" s="45" t="s">
        <v>8951</v>
      </c>
      <c r="N2146" s="44">
        <v>4</v>
      </c>
      <c r="O2146" s="44">
        <v>933000</v>
      </c>
      <c r="P2146" s="44">
        <v>3732000</v>
      </c>
      <c r="Q2146" s="44">
        <v>3732000</v>
      </c>
      <c r="R2146" s="44">
        <v>0</v>
      </c>
      <c r="S2146" s="42"/>
      <c r="W2146" s="5" t="str" cm="1">
        <f t="array" ref="W2146">_xlfn.LET(
 _xlpm.a, TRIM(_xlfn.TEXTSPLIT(M2146,",")),
 _xlpm.b, TRIM(_xlfn.TEXTSPLIT(L2146,",")),
 IFERROR(_xlfn._xlws.FILTER(_xlpm.a, ISNA(MATCH(_xlpm.a,_xlpm.b,0))), "Không có khác biệt")
)</f>
        <v>Không có khác biệt</v>
      </c>
    </row>
    <row r="2147" spans="1:23" ht="71.25">
      <c r="A2147" s="44">
        <v>20252</v>
      </c>
      <c r="B2147" s="45" t="s">
        <v>8926</v>
      </c>
      <c r="C2147" s="44">
        <v>2025</v>
      </c>
      <c r="D2147" s="45" t="s">
        <v>1117</v>
      </c>
      <c r="E2147" s="45" t="s">
        <v>1087</v>
      </c>
      <c r="F2147" s="45" t="s">
        <v>1088</v>
      </c>
      <c r="G2147" s="45" t="s">
        <v>1107</v>
      </c>
      <c r="H2147" s="45" t="s">
        <v>1090</v>
      </c>
      <c r="I2147" s="44">
        <v>2510582</v>
      </c>
      <c r="J2147" s="45" t="s">
        <v>4902</v>
      </c>
      <c r="K2147" s="45" t="s">
        <v>1092</v>
      </c>
      <c r="L2147" s="42"/>
      <c r="M2147" s="42"/>
      <c r="N2147" s="44">
        <v>0</v>
      </c>
      <c r="O2147" s="44">
        <v>933000</v>
      </c>
      <c r="P2147" s="44">
        <v>0</v>
      </c>
      <c r="Q2147" s="44">
        <v>26124000</v>
      </c>
      <c r="R2147" s="44">
        <v>26124000</v>
      </c>
      <c r="S2147" s="42"/>
      <c r="W2147" s="5" t="str" cm="1">
        <f t="array" ref="W2147">_xlfn.LET(
 _xlpm.a, TRIM(_xlfn.TEXTSPLIT(M2147,",")),
 _xlpm.b, TRIM(_xlfn.TEXTSPLIT(L2147,",")),
 IFERROR(_xlfn._xlws.FILTER(_xlpm.a, ISNA(MATCH(_xlpm.a,_xlpm.b,0))), "Không có khác biệt")
)</f>
        <v>Không có khác biệt</v>
      </c>
    </row>
    <row r="2148" spans="1:23" ht="71.25">
      <c r="A2148" s="44">
        <v>20252</v>
      </c>
      <c r="B2148" s="45" t="s">
        <v>8926</v>
      </c>
      <c r="C2148" s="44">
        <v>2023</v>
      </c>
      <c r="D2148" s="45" t="s">
        <v>1197</v>
      </c>
      <c r="E2148" s="45" t="s">
        <v>1095</v>
      </c>
      <c r="F2148" s="45" t="s">
        <v>1088</v>
      </c>
      <c r="G2148" s="45" t="s">
        <v>1348</v>
      </c>
      <c r="H2148" s="45" t="s">
        <v>1090</v>
      </c>
      <c r="I2148" s="45" t="s">
        <v>4903</v>
      </c>
      <c r="J2148" s="45" t="s">
        <v>4904</v>
      </c>
      <c r="K2148" s="45" t="s">
        <v>1092</v>
      </c>
      <c r="L2148" s="42"/>
      <c r="M2148" s="42"/>
      <c r="N2148" s="44">
        <v>0</v>
      </c>
      <c r="O2148" s="44">
        <v>933000</v>
      </c>
      <c r="P2148" s="44">
        <v>0</v>
      </c>
      <c r="Q2148" s="44">
        <v>28000000</v>
      </c>
      <c r="R2148" s="44">
        <v>28000000</v>
      </c>
      <c r="S2148" s="42"/>
      <c r="W2148" s="5" t="str" cm="1">
        <f t="array" ref="W2148">_xlfn.LET(
 _xlpm.a, TRIM(_xlfn.TEXTSPLIT(M2148,",")),
 _xlpm.b, TRIM(_xlfn.TEXTSPLIT(L2148,",")),
 IFERROR(_xlfn._xlws.FILTER(_xlpm.a, ISNA(MATCH(_xlpm.a,_xlpm.b,0))), "Không có khác biệt")
)</f>
        <v>Không có khác biệt</v>
      </c>
    </row>
    <row r="2149" spans="1:23" ht="71.25">
      <c r="A2149" s="44">
        <v>20252</v>
      </c>
      <c r="B2149" s="45" t="s">
        <v>8926</v>
      </c>
      <c r="C2149" s="44">
        <v>2023</v>
      </c>
      <c r="D2149" s="45" t="s">
        <v>1127</v>
      </c>
      <c r="E2149" s="45" t="s">
        <v>1095</v>
      </c>
      <c r="F2149" s="45" t="s">
        <v>1088</v>
      </c>
      <c r="G2149" s="45" t="s">
        <v>1089</v>
      </c>
      <c r="H2149" s="45" t="s">
        <v>1101</v>
      </c>
      <c r="I2149" s="45" t="s">
        <v>4905</v>
      </c>
      <c r="J2149" s="45" t="s">
        <v>2566</v>
      </c>
      <c r="K2149" s="45" t="s">
        <v>1092</v>
      </c>
      <c r="L2149" s="42"/>
      <c r="M2149" s="42"/>
      <c r="N2149" s="44">
        <v>0</v>
      </c>
      <c r="O2149" s="44">
        <v>933000</v>
      </c>
      <c r="P2149" s="44">
        <v>0</v>
      </c>
      <c r="Q2149" s="44">
        <v>28000000</v>
      </c>
      <c r="R2149" s="44">
        <v>28000000</v>
      </c>
      <c r="S2149" s="42"/>
      <c r="W2149" s="5" t="str" cm="1">
        <f t="array" ref="W2149">_xlfn.LET(
 _xlpm.a, TRIM(_xlfn.TEXTSPLIT(M2149,",")),
 _xlpm.b, TRIM(_xlfn.TEXTSPLIT(L2149,",")),
 IFERROR(_xlfn._xlws.FILTER(_xlpm.a, ISNA(MATCH(_xlpm.a,_xlpm.b,0))), "Không có khác biệt")
)</f>
        <v>Không có khác biệt</v>
      </c>
    </row>
    <row r="2150" spans="1:23" ht="71.25">
      <c r="A2150" s="44">
        <v>20252</v>
      </c>
      <c r="B2150" s="45" t="s">
        <v>8926</v>
      </c>
      <c r="C2150" s="44">
        <v>2025</v>
      </c>
      <c r="D2150" s="45" t="s">
        <v>4906</v>
      </c>
      <c r="E2150" s="45" t="s">
        <v>1087</v>
      </c>
      <c r="F2150" s="45" t="s">
        <v>1088</v>
      </c>
      <c r="G2150" s="45" t="s">
        <v>1155</v>
      </c>
      <c r="H2150" s="45" t="s">
        <v>1101</v>
      </c>
      <c r="I2150" s="45" t="s">
        <v>4907</v>
      </c>
      <c r="J2150" s="45" t="s">
        <v>4908</v>
      </c>
      <c r="K2150" s="45" t="s">
        <v>1283</v>
      </c>
      <c r="L2150" s="42"/>
      <c r="M2150" s="42"/>
      <c r="N2150" s="44">
        <v>0</v>
      </c>
      <c r="O2150" s="44">
        <v>1233000</v>
      </c>
      <c r="P2150" s="44">
        <v>0</v>
      </c>
      <c r="Q2150" s="44">
        <v>0</v>
      </c>
      <c r="R2150" s="44">
        <v>0</v>
      </c>
      <c r="S2150" s="42"/>
      <c r="W2150" s="5" t="str" cm="1">
        <f t="array" ref="W2150">_xlfn.LET(
 _xlpm.a, TRIM(_xlfn.TEXTSPLIT(M2150,",")),
 _xlpm.b, TRIM(_xlfn.TEXTSPLIT(L2150,",")),
 IFERROR(_xlfn._xlws.FILTER(_xlpm.a, ISNA(MATCH(_xlpm.a,_xlpm.b,0))), "Không có khác biệt")
)</f>
        <v>Không có khác biệt</v>
      </c>
    </row>
    <row r="2151" spans="1:23" ht="71.25">
      <c r="A2151" s="44">
        <v>20252</v>
      </c>
      <c r="B2151" s="45" t="s">
        <v>8926</v>
      </c>
      <c r="C2151" s="44">
        <v>2025</v>
      </c>
      <c r="D2151" s="45" t="s">
        <v>1117</v>
      </c>
      <c r="E2151" s="45" t="s">
        <v>1087</v>
      </c>
      <c r="F2151" s="45" t="s">
        <v>1088</v>
      </c>
      <c r="G2151" s="45" t="s">
        <v>1089</v>
      </c>
      <c r="H2151" s="45" t="s">
        <v>1090</v>
      </c>
      <c r="I2151" s="44">
        <v>2510965</v>
      </c>
      <c r="J2151" s="45" t="s">
        <v>4910</v>
      </c>
      <c r="K2151" s="45" t="s">
        <v>1092</v>
      </c>
      <c r="L2151" s="42"/>
      <c r="M2151" s="42"/>
      <c r="N2151" s="44">
        <v>0</v>
      </c>
      <c r="O2151" s="44">
        <v>933000</v>
      </c>
      <c r="P2151" s="44">
        <v>0</v>
      </c>
      <c r="Q2151" s="44">
        <v>26124000</v>
      </c>
      <c r="R2151" s="44">
        <v>26124000</v>
      </c>
      <c r="S2151" s="42"/>
      <c r="W2151" s="5" t="str" cm="1">
        <f t="array" ref="W2151">_xlfn.LET(
 _xlpm.a, TRIM(_xlfn.TEXTSPLIT(M2151,",")),
 _xlpm.b, TRIM(_xlfn.TEXTSPLIT(L2151,",")),
 IFERROR(_xlfn._xlws.FILTER(_xlpm.a, ISNA(MATCH(_xlpm.a,_xlpm.b,0))), "Không có khác biệt")
)</f>
        <v>Không có khác biệt</v>
      </c>
    </row>
    <row r="2152" spans="1:23" ht="71.25">
      <c r="A2152" s="44">
        <v>20252</v>
      </c>
      <c r="B2152" s="45" t="s">
        <v>8926</v>
      </c>
      <c r="C2152" s="44">
        <v>2022</v>
      </c>
      <c r="D2152" s="45" t="s">
        <v>1141</v>
      </c>
      <c r="E2152" s="45" t="s">
        <v>1095</v>
      </c>
      <c r="F2152" s="45" t="s">
        <v>1088</v>
      </c>
      <c r="G2152" s="45" t="s">
        <v>1089</v>
      </c>
      <c r="H2152" s="45" t="s">
        <v>1101</v>
      </c>
      <c r="I2152" s="45" t="s">
        <v>4911</v>
      </c>
      <c r="J2152" s="45" t="s">
        <v>4912</v>
      </c>
      <c r="K2152" s="45" t="s">
        <v>1092</v>
      </c>
      <c r="L2152" s="42"/>
      <c r="M2152" s="42"/>
      <c r="N2152" s="44">
        <v>0</v>
      </c>
      <c r="O2152" s="44">
        <v>933000</v>
      </c>
      <c r="P2152" s="44">
        <v>0</v>
      </c>
      <c r="Q2152" s="44">
        <v>0</v>
      </c>
      <c r="R2152" s="44">
        <v>0</v>
      </c>
      <c r="S2152" s="42"/>
      <c r="W2152" s="5" t="str" cm="1">
        <f t="array" ref="W2152">_xlfn.LET(
 _xlpm.a, TRIM(_xlfn.TEXTSPLIT(M2152,",")),
 _xlpm.b, TRIM(_xlfn.TEXTSPLIT(L2152,",")),
 IFERROR(_xlfn._xlws.FILTER(_xlpm.a, ISNA(MATCH(_xlpm.a,_xlpm.b,0))), "Không có khác biệt")
)</f>
        <v>Không có khác biệt</v>
      </c>
    </row>
    <row r="2153" spans="1:23" ht="71.25">
      <c r="A2153" s="44">
        <v>20252</v>
      </c>
      <c r="B2153" s="45" t="s">
        <v>8926</v>
      </c>
      <c r="C2153" s="44">
        <v>2024</v>
      </c>
      <c r="D2153" s="45" t="s">
        <v>1086</v>
      </c>
      <c r="E2153" s="45" t="s">
        <v>1087</v>
      </c>
      <c r="F2153" s="45" t="s">
        <v>1088</v>
      </c>
      <c r="G2153" s="45" t="s">
        <v>1118</v>
      </c>
      <c r="H2153" s="45" t="s">
        <v>1090</v>
      </c>
      <c r="I2153" s="44">
        <v>2410045</v>
      </c>
      <c r="J2153" s="45" t="s">
        <v>4913</v>
      </c>
      <c r="K2153" s="45" t="s">
        <v>1092</v>
      </c>
      <c r="L2153" s="45" t="s">
        <v>9410</v>
      </c>
      <c r="M2153" s="45" t="s">
        <v>9863</v>
      </c>
      <c r="N2153" s="44">
        <v>15</v>
      </c>
      <c r="O2153" s="44">
        <v>933000</v>
      </c>
      <c r="P2153" s="44">
        <v>13995000</v>
      </c>
      <c r="Q2153" s="44">
        <v>13995000</v>
      </c>
      <c r="R2153" s="44">
        <v>0</v>
      </c>
      <c r="S2153" s="42"/>
      <c r="W2153" s="5" t="str" cm="1">
        <f t="array" ref="W2153">_xlfn.LET(
 _xlpm.a, TRIM(_xlfn.TEXTSPLIT(M2153,",")),
 _xlpm.b, TRIM(_xlfn.TEXTSPLIT(L2153,",")),
 IFERROR(_xlfn._xlws.FILTER(_xlpm.a, ISNA(MATCH(_xlpm.a,_xlpm.b,0))), "Không có khác biệt")
)</f>
        <v>Không có khác biệt</v>
      </c>
    </row>
    <row r="2154" spans="1:23" ht="71.25">
      <c r="A2154" s="44">
        <v>20252</v>
      </c>
      <c r="B2154" s="45" t="s">
        <v>8926</v>
      </c>
      <c r="C2154" s="44">
        <v>2024</v>
      </c>
      <c r="D2154" s="45" t="s">
        <v>1086</v>
      </c>
      <c r="E2154" s="45" t="s">
        <v>1087</v>
      </c>
      <c r="F2154" s="45" t="s">
        <v>1088</v>
      </c>
      <c r="G2154" s="45" t="s">
        <v>1089</v>
      </c>
      <c r="H2154" s="45" t="s">
        <v>1090</v>
      </c>
      <c r="I2154" s="44">
        <v>2410063</v>
      </c>
      <c r="J2154" s="45" t="s">
        <v>4039</v>
      </c>
      <c r="K2154" s="45" t="s">
        <v>1092</v>
      </c>
      <c r="L2154" s="42"/>
      <c r="M2154" s="42"/>
      <c r="N2154" s="44">
        <v>0</v>
      </c>
      <c r="O2154" s="44">
        <v>933000</v>
      </c>
      <c r="P2154" s="44">
        <v>0</v>
      </c>
      <c r="Q2154" s="44">
        <v>0</v>
      </c>
      <c r="R2154" s="44">
        <v>0</v>
      </c>
      <c r="S2154" s="42"/>
      <c r="W2154" s="5" t="str" cm="1">
        <f t="array" ref="W2154">_xlfn.LET(
 _xlpm.a, TRIM(_xlfn.TEXTSPLIT(M2154,",")),
 _xlpm.b, TRIM(_xlfn.TEXTSPLIT(L2154,",")),
 IFERROR(_xlfn._xlws.FILTER(_xlpm.a, ISNA(MATCH(_xlpm.a,_xlpm.b,0))), "Không có khác biệt")
)</f>
        <v>Không có khác biệt</v>
      </c>
    </row>
    <row r="2155" spans="1:23" ht="71.25">
      <c r="A2155" s="44">
        <v>20252</v>
      </c>
      <c r="B2155" s="45" t="s">
        <v>8926</v>
      </c>
      <c r="C2155" s="44">
        <v>2023</v>
      </c>
      <c r="D2155" s="45" t="s">
        <v>1127</v>
      </c>
      <c r="E2155" s="45" t="s">
        <v>1095</v>
      </c>
      <c r="F2155" s="45" t="s">
        <v>1088</v>
      </c>
      <c r="G2155" s="45" t="s">
        <v>1089</v>
      </c>
      <c r="H2155" s="45" t="s">
        <v>1101</v>
      </c>
      <c r="I2155" s="45" t="s">
        <v>4915</v>
      </c>
      <c r="J2155" s="45" t="s">
        <v>4916</v>
      </c>
      <c r="K2155" s="45" t="s">
        <v>1092</v>
      </c>
      <c r="L2155" s="45" t="s">
        <v>8939</v>
      </c>
      <c r="M2155" s="42"/>
      <c r="N2155" s="44">
        <v>2</v>
      </c>
      <c r="O2155" s="44">
        <v>933000</v>
      </c>
      <c r="P2155" s="44">
        <v>1866000</v>
      </c>
      <c r="Q2155" s="44">
        <v>28000000</v>
      </c>
      <c r="R2155" s="44">
        <v>26134000</v>
      </c>
      <c r="S2155" s="42"/>
      <c r="W2155" s="5" t="str" cm="1">
        <f t="array" ref="W2155">_xlfn.LET(
 _xlpm.a, TRIM(_xlfn.TEXTSPLIT(M2155,",")),
 _xlpm.b, TRIM(_xlfn.TEXTSPLIT(L2155,",")),
 IFERROR(_xlfn._xlws.FILTER(_xlpm.a, ISNA(MATCH(_xlpm.a,_xlpm.b,0))), "Không có khác biệt")
)</f>
        <v>Không có khác biệt</v>
      </c>
    </row>
    <row r="2156" spans="1:23" ht="71.25">
      <c r="A2156" s="44">
        <v>20252</v>
      </c>
      <c r="B2156" s="45" t="s">
        <v>8926</v>
      </c>
      <c r="C2156" s="44">
        <v>2023</v>
      </c>
      <c r="D2156" s="45" t="s">
        <v>1127</v>
      </c>
      <c r="E2156" s="45" t="s">
        <v>1095</v>
      </c>
      <c r="F2156" s="45" t="s">
        <v>1088</v>
      </c>
      <c r="G2156" s="45" t="s">
        <v>1104</v>
      </c>
      <c r="H2156" s="45" t="s">
        <v>1101</v>
      </c>
      <c r="I2156" s="45" t="s">
        <v>4917</v>
      </c>
      <c r="J2156" s="45" t="s">
        <v>4918</v>
      </c>
      <c r="K2156" s="45" t="s">
        <v>1092</v>
      </c>
      <c r="L2156" s="42"/>
      <c r="M2156" s="42"/>
      <c r="N2156" s="44">
        <v>0</v>
      </c>
      <c r="O2156" s="44">
        <v>933000</v>
      </c>
      <c r="P2156" s="44">
        <v>0</v>
      </c>
      <c r="Q2156" s="44">
        <v>28000000</v>
      </c>
      <c r="R2156" s="44">
        <v>28000000</v>
      </c>
      <c r="S2156" s="42"/>
      <c r="W2156" s="5" t="str" cm="1">
        <f t="array" ref="W2156">_xlfn.LET(
 _xlpm.a, TRIM(_xlfn.TEXTSPLIT(M2156,",")),
 _xlpm.b, TRIM(_xlfn.TEXTSPLIT(L2156,",")),
 IFERROR(_xlfn._xlws.FILTER(_xlpm.a, ISNA(MATCH(_xlpm.a,_xlpm.b,0))), "Không có khác biệt")
)</f>
        <v>Không có khác biệt</v>
      </c>
    </row>
    <row r="2157" spans="1:23" ht="71.25">
      <c r="A2157" s="44">
        <v>20252</v>
      </c>
      <c r="B2157" s="45" t="s">
        <v>8926</v>
      </c>
      <c r="C2157" s="44">
        <v>2023</v>
      </c>
      <c r="D2157" s="45" t="s">
        <v>1127</v>
      </c>
      <c r="E2157" s="45" t="s">
        <v>1095</v>
      </c>
      <c r="F2157" s="45" t="s">
        <v>1088</v>
      </c>
      <c r="G2157" s="45" t="s">
        <v>1128</v>
      </c>
      <c r="H2157" s="45" t="s">
        <v>1101</v>
      </c>
      <c r="I2157" s="45" t="s">
        <v>4919</v>
      </c>
      <c r="J2157" s="45" t="s">
        <v>4920</v>
      </c>
      <c r="K2157" s="45" t="s">
        <v>1092</v>
      </c>
      <c r="L2157" s="42"/>
      <c r="M2157" s="42"/>
      <c r="N2157" s="44">
        <v>0</v>
      </c>
      <c r="O2157" s="44">
        <v>933000</v>
      </c>
      <c r="P2157" s="44">
        <v>0</v>
      </c>
      <c r="Q2157" s="44">
        <v>28000000</v>
      </c>
      <c r="R2157" s="44">
        <v>28000000</v>
      </c>
      <c r="S2157" s="42"/>
      <c r="W2157" s="5" t="str" cm="1">
        <f t="array" ref="W2157">_xlfn.LET(
 _xlpm.a, TRIM(_xlfn.TEXTSPLIT(M2157,",")),
 _xlpm.b, TRIM(_xlfn.TEXTSPLIT(L2157,",")),
 IFERROR(_xlfn._xlws.FILTER(_xlpm.a, ISNA(MATCH(_xlpm.a,_xlpm.b,0))), "Không có khác biệt")
)</f>
        <v>Không có khác biệt</v>
      </c>
    </row>
    <row r="2158" spans="1:23" ht="71.25">
      <c r="A2158" s="44">
        <v>20252</v>
      </c>
      <c r="B2158" s="45" t="s">
        <v>8926</v>
      </c>
      <c r="C2158" s="44">
        <v>2024</v>
      </c>
      <c r="D2158" s="45" t="s">
        <v>1110</v>
      </c>
      <c r="E2158" s="45" t="s">
        <v>1095</v>
      </c>
      <c r="F2158" s="45" t="s">
        <v>1088</v>
      </c>
      <c r="G2158" s="45" t="s">
        <v>1175</v>
      </c>
      <c r="H2158" s="45" t="s">
        <v>1101</v>
      </c>
      <c r="I2158" s="44">
        <v>2410316</v>
      </c>
      <c r="J2158" s="45" t="s">
        <v>4921</v>
      </c>
      <c r="K2158" s="45" t="s">
        <v>1092</v>
      </c>
      <c r="L2158" s="45" t="s">
        <v>8991</v>
      </c>
      <c r="M2158" s="45" t="s">
        <v>8991</v>
      </c>
      <c r="N2158" s="44">
        <v>3</v>
      </c>
      <c r="O2158" s="44">
        <v>933000</v>
      </c>
      <c r="P2158" s="44">
        <v>2799000</v>
      </c>
      <c r="Q2158" s="44">
        <v>2799000</v>
      </c>
      <c r="R2158" s="44">
        <v>0</v>
      </c>
      <c r="S2158" s="42"/>
      <c r="W2158" s="5" t="str" cm="1">
        <f t="array" ref="W2158">_xlfn.LET(
 _xlpm.a, TRIM(_xlfn.TEXTSPLIT(M2158,",")),
 _xlpm.b, TRIM(_xlfn.TEXTSPLIT(L2158,",")),
 IFERROR(_xlfn._xlws.FILTER(_xlpm.a, ISNA(MATCH(_xlpm.a,_xlpm.b,0))), "Không có khác biệt")
)</f>
        <v>Không có khác biệt</v>
      </c>
    </row>
    <row r="2159" spans="1:23" ht="85.5">
      <c r="A2159" s="44">
        <v>20252</v>
      </c>
      <c r="B2159" s="45" t="s">
        <v>8926</v>
      </c>
      <c r="C2159" s="44">
        <v>2025</v>
      </c>
      <c r="D2159" s="45" t="s">
        <v>1099</v>
      </c>
      <c r="E2159" s="45" t="s">
        <v>1087</v>
      </c>
      <c r="F2159" s="45" t="s">
        <v>1088</v>
      </c>
      <c r="G2159" s="45" t="s">
        <v>1128</v>
      </c>
      <c r="H2159" s="45" t="s">
        <v>1101</v>
      </c>
      <c r="I2159" s="44">
        <v>2510014</v>
      </c>
      <c r="J2159" s="45" t="s">
        <v>1693</v>
      </c>
      <c r="K2159" s="45" t="s">
        <v>1092</v>
      </c>
      <c r="L2159" s="45" t="s">
        <v>9864</v>
      </c>
      <c r="M2159" s="45" t="s">
        <v>9865</v>
      </c>
      <c r="N2159" s="44">
        <v>13</v>
      </c>
      <c r="O2159" s="44">
        <v>933000</v>
      </c>
      <c r="P2159" s="44">
        <v>12129000</v>
      </c>
      <c r="Q2159" s="44">
        <v>15851000</v>
      </c>
      <c r="R2159" s="44">
        <v>3722000</v>
      </c>
      <c r="S2159" s="42"/>
      <c r="W2159" s="5" t="str" cm="1">
        <f t="array" ref="W2159">_xlfn.LET(
 _xlpm.a, TRIM(_xlfn.TEXTSPLIT(M2159,",")),
 _xlpm.b, TRIM(_xlfn.TEXTSPLIT(L2159,",")),
 IFERROR(_xlfn._xlws.FILTER(_xlpm.a, ISNA(MATCH(_xlpm.a,_xlpm.b,0))), "Không có khác biệt")
)</f>
        <v>PHY1.002</v>
      </c>
    </row>
    <row r="2160" spans="1:23" ht="71.25">
      <c r="A2160" s="44">
        <v>20252</v>
      </c>
      <c r="B2160" s="45" t="s">
        <v>8926</v>
      </c>
      <c r="C2160" s="44">
        <v>2024</v>
      </c>
      <c r="D2160" s="45" t="s">
        <v>1110</v>
      </c>
      <c r="E2160" s="45" t="s">
        <v>1095</v>
      </c>
      <c r="F2160" s="45" t="s">
        <v>1088</v>
      </c>
      <c r="G2160" s="45" t="s">
        <v>1089</v>
      </c>
      <c r="H2160" s="45" t="s">
        <v>1101</v>
      </c>
      <c r="I2160" s="44">
        <v>2410014</v>
      </c>
      <c r="J2160" s="45" t="s">
        <v>4923</v>
      </c>
      <c r="K2160" s="45" t="s">
        <v>1092</v>
      </c>
      <c r="L2160" s="45" t="s">
        <v>9048</v>
      </c>
      <c r="M2160" s="42"/>
      <c r="N2160" s="44">
        <v>2</v>
      </c>
      <c r="O2160" s="44">
        <v>933000</v>
      </c>
      <c r="P2160" s="44">
        <v>1866000</v>
      </c>
      <c r="Q2160" s="44">
        <v>28000000</v>
      </c>
      <c r="R2160" s="44">
        <v>26134000</v>
      </c>
      <c r="S2160" s="42"/>
      <c r="W2160" s="5" t="str" cm="1">
        <f t="array" ref="W2160">_xlfn.LET(
 _xlpm.a, TRIM(_xlfn.TEXTSPLIT(M2160,",")),
 _xlpm.b, TRIM(_xlfn.TEXTSPLIT(L2160,",")),
 IFERROR(_xlfn._xlws.FILTER(_xlpm.a, ISNA(MATCH(_xlpm.a,_xlpm.b,0))), "Không có khác biệt")
)</f>
        <v>Không có khác biệt</v>
      </c>
    </row>
    <row r="2161" spans="1:23" ht="71.25">
      <c r="A2161" s="44">
        <v>20252</v>
      </c>
      <c r="B2161" s="45" t="s">
        <v>8926</v>
      </c>
      <c r="C2161" s="44">
        <v>2024</v>
      </c>
      <c r="D2161" s="45" t="s">
        <v>1110</v>
      </c>
      <c r="E2161" s="45" t="s">
        <v>1095</v>
      </c>
      <c r="F2161" s="45" t="s">
        <v>1088</v>
      </c>
      <c r="G2161" s="45" t="s">
        <v>1128</v>
      </c>
      <c r="H2161" s="45" t="s">
        <v>1101</v>
      </c>
      <c r="I2161" s="44">
        <v>2410407</v>
      </c>
      <c r="J2161" s="45" t="s">
        <v>4924</v>
      </c>
      <c r="K2161" s="45" t="s">
        <v>1092</v>
      </c>
      <c r="L2161" s="42"/>
      <c r="M2161" s="42"/>
      <c r="N2161" s="44">
        <v>0</v>
      </c>
      <c r="O2161" s="44">
        <v>933000</v>
      </c>
      <c r="P2161" s="44">
        <v>0</v>
      </c>
      <c r="Q2161" s="44">
        <v>28000000</v>
      </c>
      <c r="R2161" s="44">
        <v>28000000</v>
      </c>
      <c r="S2161" s="42"/>
      <c r="W2161" s="5" t="str" cm="1">
        <f t="array" ref="W2161">_xlfn.LET(
 _xlpm.a, TRIM(_xlfn.TEXTSPLIT(M2161,",")),
 _xlpm.b, TRIM(_xlfn.TEXTSPLIT(L2161,",")),
 IFERROR(_xlfn._xlws.FILTER(_xlpm.a, ISNA(MATCH(_xlpm.a,_xlpm.b,0))), "Không có khác biệt")
)</f>
        <v>Không có khác biệt</v>
      </c>
    </row>
    <row r="2162" spans="1:23" ht="71.25">
      <c r="A2162" s="44">
        <v>20252</v>
      </c>
      <c r="B2162" s="45" t="s">
        <v>8926</v>
      </c>
      <c r="C2162" s="44">
        <v>2025</v>
      </c>
      <c r="D2162" s="45" t="s">
        <v>1099</v>
      </c>
      <c r="E2162" s="45" t="s">
        <v>1087</v>
      </c>
      <c r="F2162" s="45" t="s">
        <v>1088</v>
      </c>
      <c r="G2162" s="45" t="s">
        <v>1089</v>
      </c>
      <c r="H2162" s="45" t="s">
        <v>1101</v>
      </c>
      <c r="I2162" s="44">
        <v>2510454</v>
      </c>
      <c r="J2162" s="45" t="s">
        <v>4925</v>
      </c>
      <c r="K2162" s="45" t="s">
        <v>1092</v>
      </c>
      <c r="L2162" s="45" t="s">
        <v>8954</v>
      </c>
      <c r="M2162" s="45" t="s">
        <v>9866</v>
      </c>
      <c r="N2162" s="44">
        <v>12</v>
      </c>
      <c r="O2162" s="44">
        <v>933000</v>
      </c>
      <c r="P2162" s="44">
        <v>11196000</v>
      </c>
      <c r="Q2162" s="44">
        <v>10253000</v>
      </c>
      <c r="R2162" s="44">
        <v>-943000</v>
      </c>
      <c r="S2162" s="42"/>
      <c r="W2162" s="5" t="str" cm="1">
        <f t="array" ref="W2162">_xlfn.LET(
 _xlpm.a, TRIM(_xlfn.TEXTSPLIT(M2162,",")),
 _xlpm.b, TRIM(_xlfn.TEXTSPLIT(L2162,",")),
 IFERROR(_xlfn._xlws.FILTER(_xlpm.a, ISNA(MATCH(_xlpm.a,_xlpm.b,0))), "Không có khác biệt")
)</f>
        <v>Không có khác biệt</v>
      </c>
    </row>
    <row r="2163" spans="1:23" ht="71.25">
      <c r="A2163" s="44">
        <v>20252</v>
      </c>
      <c r="B2163" s="45" t="s">
        <v>8926</v>
      </c>
      <c r="C2163" s="44">
        <v>2024</v>
      </c>
      <c r="D2163" s="45" t="s">
        <v>1591</v>
      </c>
      <c r="E2163" s="45" t="s">
        <v>1095</v>
      </c>
      <c r="F2163" s="45" t="s">
        <v>19</v>
      </c>
      <c r="G2163" s="45" t="s">
        <v>2059</v>
      </c>
      <c r="H2163" s="42"/>
      <c r="I2163" s="44">
        <v>2440009</v>
      </c>
      <c r="J2163" s="45" t="s">
        <v>4926</v>
      </c>
      <c r="K2163" s="45" t="s">
        <v>1092</v>
      </c>
      <c r="L2163" s="42"/>
      <c r="M2163" s="42"/>
      <c r="N2163" s="44">
        <v>0</v>
      </c>
      <c r="O2163" s="44">
        <v>0</v>
      </c>
      <c r="P2163" s="44">
        <v>0</v>
      </c>
      <c r="Q2163" s="44">
        <v>28000000</v>
      </c>
      <c r="R2163" s="44">
        <v>28000000</v>
      </c>
      <c r="S2163" s="42"/>
      <c r="W2163" s="5" t="str" cm="1">
        <f t="array" ref="W2163">_xlfn.LET(
 _xlpm.a, TRIM(_xlfn.TEXTSPLIT(M2163,",")),
 _xlpm.b, TRIM(_xlfn.TEXTSPLIT(L2163,",")),
 IFERROR(_xlfn._xlws.FILTER(_xlpm.a, ISNA(MATCH(_xlpm.a,_xlpm.b,0))), "Không có khác biệt")
)</f>
        <v>Không có khác biệt</v>
      </c>
    </row>
    <row r="2164" spans="1:23" ht="71.25">
      <c r="A2164" s="44">
        <v>20252</v>
      </c>
      <c r="B2164" s="45" t="s">
        <v>8926</v>
      </c>
      <c r="C2164" s="44">
        <v>2025</v>
      </c>
      <c r="D2164" s="45" t="s">
        <v>1120</v>
      </c>
      <c r="E2164" s="45" t="s">
        <v>1087</v>
      </c>
      <c r="F2164" s="45" t="s">
        <v>19</v>
      </c>
      <c r="G2164" s="45" t="s">
        <v>1096</v>
      </c>
      <c r="H2164" s="42"/>
      <c r="I2164" s="44">
        <v>2540015</v>
      </c>
      <c r="J2164" s="45" t="s">
        <v>4928</v>
      </c>
      <c r="K2164" s="45" t="s">
        <v>1092</v>
      </c>
      <c r="L2164" s="42"/>
      <c r="M2164" s="42"/>
      <c r="N2164" s="44">
        <v>0</v>
      </c>
      <c r="O2164" s="44">
        <v>0</v>
      </c>
      <c r="P2164" s="44">
        <v>0</v>
      </c>
      <c r="Q2164" s="44">
        <v>28000000</v>
      </c>
      <c r="R2164" s="44">
        <v>28000000</v>
      </c>
      <c r="S2164" s="42"/>
      <c r="W2164" s="5" t="str" cm="1">
        <f t="array" ref="W2164">_xlfn.LET(
 _xlpm.a, TRIM(_xlfn.TEXTSPLIT(M2164,",")),
 _xlpm.b, TRIM(_xlfn.TEXTSPLIT(L2164,",")),
 IFERROR(_xlfn._xlws.FILTER(_xlpm.a, ISNA(MATCH(_xlpm.a,_xlpm.b,0))), "Không có khác biệt")
)</f>
        <v>Không có khác biệt</v>
      </c>
    </row>
    <row r="2165" spans="1:23" ht="71.25">
      <c r="A2165" s="44">
        <v>20252</v>
      </c>
      <c r="B2165" s="45" t="s">
        <v>8926</v>
      </c>
      <c r="C2165" s="44">
        <v>2025</v>
      </c>
      <c r="D2165" s="42"/>
      <c r="E2165" s="45" t="s">
        <v>1087</v>
      </c>
      <c r="F2165" s="45" t="s">
        <v>1133</v>
      </c>
      <c r="G2165" s="45" t="s">
        <v>1134</v>
      </c>
      <c r="H2165" s="42"/>
      <c r="I2165" s="44">
        <v>2560017</v>
      </c>
      <c r="J2165" s="45" t="s">
        <v>4929</v>
      </c>
      <c r="K2165" s="45" t="s">
        <v>1092</v>
      </c>
      <c r="L2165" s="42"/>
      <c r="M2165" s="42"/>
      <c r="N2165" s="44">
        <v>0</v>
      </c>
      <c r="O2165" s="44">
        <v>0</v>
      </c>
      <c r="P2165" s="44">
        <v>0</v>
      </c>
      <c r="Q2165" s="44">
        <v>0</v>
      </c>
      <c r="R2165" s="44">
        <v>0</v>
      </c>
      <c r="S2165" s="42"/>
      <c r="W2165" s="5" t="str" cm="1">
        <f t="array" ref="W2165">_xlfn.LET(
 _xlpm.a, TRIM(_xlfn.TEXTSPLIT(M2165,",")),
 _xlpm.b, TRIM(_xlfn.TEXTSPLIT(L2165,",")),
 IFERROR(_xlfn._xlws.FILTER(_xlpm.a, ISNA(MATCH(_xlpm.a,_xlpm.b,0))), "Không có khác biệt")
)</f>
        <v>Không có khác biệt</v>
      </c>
    </row>
    <row r="2166" spans="1:23" ht="71.25">
      <c r="A2166" s="44">
        <v>20252</v>
      </c>
      <c r="B2166" s="45" t="s">
        <v>8926</v>
      </c>
      <c r="C2166" s="44">
        <v>2025</v>
      </c>
      <c r="D2166" s="45" t="s">
        <v>1117</v>
      </c>
      <c r="E2166" s="45" t="s">
        <v>1087</v>
      </c>
      <c r="F2166" s="45" t="s">
        <v>1088</v>
      </c>
      <c r="G2166" s="45" t="s">
        <v>1111</v>
      </c>
      <c r="H2166" s="45" t="s">
        <v>1090</v>
      </c>
      <c r="I2166" s="44">
        <v>2510742</v>
      </c>
      <c r="J2166" s="45" t="s">
        <v>4930</v>
      </c>
      <c r="K2166" s="45" t="s">
        <v>1092</v>
      </c>
      <c r="L2166" s="42"/>
      <c r="M2166" s="42"/>
      <c r="N2166" s="44">
        <v>0</v>
      </c>
      <c r="O2166" s="44">
        <v>933000</v>
      </c>
      <c r="P2166" s="44">
        <v>0</v>
      </c>
      <c r="Q2166" s="44">
        <v>26124000</v>
      </c>
      <c r="R2166" s="44">
        <v>26124000</v>
      </c>
      <c r="S2166" s="42"/>
      <c r="W2166" s="5" t="str" cm="1">
        <f t="array" ref="W2166">_xlfn.LET(
 _xlpm.a, TRIM(_xlfn.TEXTSPLIT(M2166,",")),
 _xlpm.b, TRIM(_xlfn.TEXTSPLIT(L2166,",")),
 IFERROR(_xlfn._xlws.FILTER(_xlpm.a, ISNA(MATCH(_xlpm.a,_xlpm.b,0))), "Không có khác biệt")
)</f>
        <v>Không có khác biệt</v>
      </c>
    </row>
    <row r="2167" spans="1:23" ht="71.25">
      <c r="A2167" s="44">
        <v>20252</v>
      </c>
      <c r="B2167" s="45" t="s">
        <v>8926</v>
      </c>
      <c r="C2167" s="44">
        <v>2021</v>
      </c>
      <c r="D2167" s="45" t="s">
        <v>1248</v>
      </c>
      <c r="E2167" s="45" t="s">
        <v>1095</v>
      </c>
      <c r="F2167" s="45" t="s">
        <v>1088</v>
      </c>
      <c r="G2167" s="45" t="s">
        <v>1165</v>
      </c>
      <c r="H2167" s="45" t="s">
        <v>1090</v>
      </c>
      <c r="I2167" s="45" t="s">
        <v>4931</v>
      </c>
      <c r="J2167" s="45" t="s">
        <v>4932</v>
      </c>
      <c r="K2167" s="45" t="s">
        <v>1092</v>
      </c>
      <c r="L2167" s="42"/>
      <c r="M2167" s="42"/>
      <c r="N2167" s="44">
        <v>0</v>
      </c>
      <c r="O2167" s="44">
        <v>933000</v>
      </c>
      <c r="P2167" s="44">
        <v>0</v>
      </c>
      <c r="Q2167" s="44">
        <v>28000000</v>
      </c>
      <c r="R2167" s="44">
        <v>28000000</v>
      </c>
      <c r="S2167" s="42"/>
      <c r="W2167" s="5" t="str" cm="1">
        <f t="array" ref="W2167">_xlfn.LET(
 _xlpm.a, TRIM(_xlfn.TEXTSPLIT(M2167,",")),
 _xlpm.b, TRIM(_xlfn.TEXTSPLIT(L2167,",")),
 IFERROR(_xlfn._xlws.FILTER(_xlpm.a, ISNA(MATCH(_xlpm.a,_xlpm.b,0))), "Không có khác biệt")
)</f>
        <v>Không có khác biệt</v>
      </c>
    </row>
    <row r="2168" spans="1:23" ht="71.25">
      <c r="A2168" s="44">
        <v>20252</v>
      </c>
      <c r="B2168" s="45" t="s">
        <v>8926</v>
      </c>
      <c r="C2168" s="44">
        <v>2024</v>
      </c>
      <c r="D2168" s="45" t="s">
        <v>1110</v>
      </c>
      <c r="E2168" s="45" t="s">
        <v>1095</v>
      </c>
      <c r="F2168" s="45" t="s">
        <v>1088</v>
      </c>
      <c r="G2168" s="45" t="s">
        <v>1100</v>
      </c>
      <c r="H2168" s="45" t="s">
        <v>1101</v>
      </c>
      <c r="I2168" s="44">
        <v>2410915</v>
      </c>
      <c r="J2168" s="45" t="s">
        <v>4934</v>
      </c>
      <c r="K2168" s="45" t="s">
        <v>1092</v>
      </c>
      <c r="L2168" s="42"/>
      <c r="M2168" s="42"/>
      <c r="N2168" s="44">
        <v>0</v>
      </c>
      <c r="O2168" s="44">
        <v>1317000</v>
      </c>
      <c r="P2168" s="44">
        <v>0</v>
      </c>
      <c r="Q2168" s="44">
        <v>39500000</v>
      </c>
      <c r="R2168" s="44">
        <v>39500000</v>
      </c>
      <c r="S2168" s="42"/>
      <c r="W2168" s="5" t="str" cm="1">
        <f t="array" ref="W2168">_xlfn.LET(
 _xlpm.a, TRIM(_xlfn.TEXTSPLIT(M2168,",")),
 _xlpm.b, TRIM(_xlfn.TEXTSPLIT(L2168,",")),
 IFERROR(_xlfn._xlws.FILTER(_xlpm.a, ISNA(MATCH(_xlpm.a,_xlpm.b,0))), "Không có khác biệt")
)</f>
        <v>Không có khác biệt</v>
      </c>
    </row>
    <row r="2169" spans="1:23" ht="71.25">
      <c r="A2169" s="44">
        <v>20252</v>
      </c>
      <c r="B2169" s="45" t="s">
        <v>8926</v>
      </c>
      <c r="C2169" s="44">
        <v>2025</v>
      </c>
      <c r="D2169" s="45" t="s">
        <v>1120</v>
      </c>
      <c r="E2169" s="45" t="s">
        <v>1087</v>
      </c>
      <c r="F2169" s="45" t="s">
        <v>19</v>
      </c>
      <c r="G2169" s="45" t="s">
        <v>1096</v>
      </c>
      <c r="H2169" s="42"/>
      <c r="I2169" s="44">
        <v>2540031</v>
      </c>
      <c r="J2169" s="45" t="s">
        <v>2578</v>
      </c>
      <c r="K2169" s="45" t="s">
        <v>1092</v>
      </c>
      <c r="L2169" s="42"/>
      <c r="M2169" s="42"/>
      <c r="N2169" s="44">
        <v>0</v>
      </c>
      <c r="O2169" s="44">
        <v>0</v>
      </c>
      <c r="P2169" s="44">
        <v>0</v>
      </c>
      <c r="Q2169" s="44">
        <v>28000000</v>
      </c>
      <c r="R2169" s="44">
        <v>28000000</v>
      </c>
      <c r="S2169" s="42"/>
      <c r="W2169" s="5" t="str" cm="1">
        <f t="array" ref="W2169">_xlfn.LET(
 _xlpm.a, TRIM(_xlfn.TEXTSPLIT(M2169,",")),
 _xlpm.b, TRIM(_xlfn.TEXTSPLIT(L2169,",")),
 IFERROR(_xlfn._xlws.FILTER(_xlpm.a, ISNA(MATCH(_xlpm.a,_xlpm.b,0))), "Không có khác biệt")
)</f>
        <v>Không có khác biệt</v>
      </c>
    </row>
    <row r="2170" spans="1:23" ht="71.25">
      <c r="A2170" s="44">
        <v>20252</v>
      </c>
      <c r="B2170" s="45" t="s">
        <v>8926</v>
      </c>
      <c r="C2170" s="44">
        <v>2023</v>
      </c>
      <c r="D2170" s="45" t="s">
        <v>1127</v>
      </c>
      <c r="E2170" s="45" t="s">
        <v>1095</v>
      </c>
      <c r="F2170" s="45" t="s">
        <v>1088</v>
      </c>
      <c r="G2170" s="45" t="s">
        <v>1089</v>
      </c>
      <c r="H2170" s="45" t="s">
        <v>1101</v>
      </c>
      <c r="I2170" s="45" t="s">
        <v>4936</v>
      </c>
      <c r="J2170" s="45" t="s">
        <v>4937</v>
      </c>
      <c r="K2170" s="45" t="s">
        <v>1092</v>
      </c>
      <c r="L2170" s="45" t="s">
        <v>9867</v>
      </c>
      <c r="M2170" s="45" t="s">
        <v>9867</v>
      </c>
      <c r="N2170" s="44">
        <v>9</v>
      </c>
      <c r="O2170" s="44">
        <v>933000</v>
      </c>
      <c r="P2170" s="44">
        <v>8397000</v>
      </c>
      <c r="Q2170" s="44">
        <v>8397000</v>
      </c>
      <c r="R2170" s="44">
        <v>0</v>
      </c>
      <c r="S2170" s="42"/>
      <c r="W2170" s="5" t="str" cm="1">
        <f t="array" ref="W2170">_xlfn.LET(
 _xlpm.a, TRIM(_xlfn.TEXTSPLIT(M2170,",")),
 _xlpm.b, TRIM(_xlfn.TEXTSPLIT(L2170,",")),
 IFERROR(_xlfn._xlws.FILTER(_xlpm.a, ISNA(MATCH(_xlpm.a,_xlpm.b,0))), "Không có khác biệt")
)</f>
        <v>Không có khác biệt</v>
      </c>
    </row>
    <row r="2171" spans="1:23" ht="71.25">
      <c r="A2171" s="44">
        <v>20252</v>
      </c>
      <c r="B2171" s="45" t="s">
        <v>8926</v>
      </c>
      <c r="C2171" s="44">
        <v>2022</v>
      </c>
      <c r="D2171" s="45" t="s">
        <v>1144</v>
      </c>
      <c r="E2171" s="45" t="s">
        <v>1095</v>
      </c>
      <c r="F2171" s="45" t="s">
        <v>1088</v>
      </c>
      <c r="G2171" s="45" t="s">
        <v>1165</v>
      </c>
      <c r="H2171" s="45" t="s">
        <v>1090</v>
      </c>
      <c r="I2171" s="45" t="s">
        <v>4939</v>
      </c>
      <c r="J2171" s="45" t="s">
        <v>4940</v>
      </c>
      <c r="K2171" s="45" t="s">
        <v>1092</v>
      </c>
      <c r="L2171" s="42"/>
      <c r="M2171" s="42"/>
      <c r="N2171" s="44">
        <v>0</v>
      </c>
      <c r="O2171" s="44">
        <v>933000</v>
      </c>
      <c r="P2171" s="44">
        <v>0</v>
      </c>
      <c r="Q2171" s="44">
        <v>23300000</v>
      </c>
      <c r="R2171" s="44">
        <v>23300000</v>
      </c>
      <c r="S2171" s="42"/>
      <c r="W2171" s="5" t="str" cm="1">
        <f t="array" ref="W2171">_xlfn.LET(
 _xlpm.a, TRIM(_xlfn.TEXTSPLIT(M2171,",")),
 _xlpm.b, TRIM(_xlfn.TEXTSPLIT(L2171,",")),
 IFERROR(_xlfn._xlws.FILTER(_xlpm.a, ISNA(MATCH(_xlpm.a,_xlpm.b,0))), "Không có khác biệt")
)</f>
        <v>Không có khác biệt</v>
      </c>
    </row>
    <row r="2172" spans="1:23" ht="71.25">
      <c r="A2172" s="44">
        <v>20252</v>
      </c>
      <c r="B2172" s="45" t="s">
        <v>8926</v>
      </c>
      <c r="C2172" s="44">
        <v>2022</v>
      </c>
      <c r="D2172" s="45" t="s">
        <v>1144</v>
      </c>
      <c r="E2172" s="45" t="s">
        <v>1095</v>
      </c>
      <c r="F2172" s="45" t="s">
        <v>1088</v>
      </c>
      <c r="G2172" s="45" t="s">
        <v>1165</v>
      </c>
      <c r="H2172" s="45" t="s">
        <v>1090</v>
      </c>
      <c r="I2172" s="45" t="s">
        <v>4941</v>
      </c>
      <c r="J2172" s="45" t="s">
        <v>4942</v>
      </c>
      <c r="K2172" s="45" t="s">
        <v>1092</v>
      </c>
      <c r="L2172" s="45" t="s">
        <v>8939</v>
      </c>
      <c r="M2172" s="42"/>
      <c r="N2172" s="44">
        <v>2</v>
      </c>
      <c r="O2172" s="44">
        <v>933000</v>
      </c>
      <c r="P2172" s="44">
        <v>1866000</v>
      </c>
      <c r="Q2172" s="44">
        <v>0</v>
      </c>
      <c r="R2172" s="44">
        <v>-1866000</v>
      </c>
      <c r="S2172" s="42"/>
      <c r="W2172" s="5" t="str" cm="1">
        <f t="array" ref="W2172">_xlfn.LET(
 _xlpm.a, TRIM(_xlfn.TEXTSPLIT(M2172,",")),
 _xlpm.b, TRIM(_xlfn.TEXTSPLIT(L2172,",")),
 IFERROR(_xlfn._xlws.FILTER(_xlpm.a, ISNA(MATCH(_xlpm.a,_xlpm.b,0))), "Không có khác biệt")
)</f>
        <v>Không có khác biệt</v>
      </c>
    </row>
    <row r="2173" spans="1:23" ht="71.25">
      <c r="A2173" s="44">
        <v>20252</v>
      </c>
      <c r="B2173" s="45" t="s">
        <v>8926</v>
      </c>
      <c r="C2173" s="44">
        <v>2025</v>
      </c>
      <c r="D2173" s="45" t="s">
        <v>1117</v>
      </c>
      <c r="E2173" s="45" t="s">
        <v>1087</v>
      </c>
      <c r="F2173" s="45" t="s">
        <v>1088</v>
      </c>
      <c r="G2173" s="45" t="s">
        <v>1089</v>
      </c>
      <c r="H2173" s="45" t="s">
        <v>1090</v>
      </c>
      <c r="I2173" s="44">
        <v>2510565</v>
      </c>
      <c r="J2173" s="45" t="s">
        <v>4943</v>
      </c>
      <c r="K2173" s="45" t="s">
        <v>1092</v>
      </c>
      <c r="L2173" s="42"/>
      <c r="M2173" s="42"/>
      <c r="N2173" s="44">
        <v>0</v>
      </c>
      <c r="O2173" s="44">
        <v>933000</v>
      </c>
      <c r="P2173" s="44">
        <v>0</v>
      </c>
      <c r="Q2173" s="44">
        <v>26124000</v>
      </c>
      <c r="R2173" s="44">
        <v>26124000</v>
      </c>
      <c r="S2173" s="42"/>
      <c r="W2173" s="5" t="str" cm="1">
        <f t="array" ref="W2173">_xlfn.LET(
 _xlpm.a, TRIM(_xlfn.TEXTSPLIT(M2173,",")),
 _xlpm.b, TRIM(_xlfn.TEXTSPLIT(L2173,",")),
 IFERROR(_xlfn._xlws.FILTER(_xlpm.a, ISNA(MATCH(_xlpm.a,_xlpm.b,0))), "Không có khác biệt")
)</f>
        <v>Không có khác biệt</v>
      </c>
    </row>
    <row r="2174" spans="1:23" ht="71.25">
      <c r="A2174" s="44">
        <v>20252</v>
      </c>
      <c r="B2174" s="45" t="s">
        <v>8926</v>
      </c>
      <c r="C2174" s="44">
        <v>2023</v>
      </c>
      <c r="D2174" s="45" t="s">
        <v>1127</v>
      </c>
      <c r="E2174" s="45" t="s">
        <v>1095</v>
      </c>
      <c r="F2174" s="45" t="s">
        <v>1088</v>
      </c>
      <c r="G2174" s="45" t="s">
        <v>1114</v>
      </c>
      <c r="H2174" s="45" t="s">
        <v>1101</v>
      </c>
      <c r="I2174" s="45" t="s">
        <v>4944</v>
      </c>
      <c r="J2174" s="45" t="s">
        <v>4945</v>
      </c>
      <c r="K2174" s="45" t="s">
        <v>1092</v>
      </c>
      <c r="L2174" s="42"/>
      <c r="M2174" s="42"/>
      <c r="N2174" s="44">
        <v>0</v>
      </c>
      <c r="O2174" s="44">
        <v>1317000</v>
      </c>
      <c r="P2174" s="44">
        <v>0</v>
      </c>
      <c r="Q2174" s="44">
        <v>0</v>
      </c>
      <c r="R2174" s="44">
        <v>0</v>
      </c>
      <c r="S2174" s="42"/>
      <c r="W2174" s="5" t="str" cm="1">
        <f t="array" ref="W2174">_xlfn.LET(
 _xlpm.a, TRIM(_xlfn.TEXTSPLIT(M2174,",")),
 _xlpm.b, TRIM(_xlfn.TEXTSPLIT(L2174,",")),
 IFERROR(_xlfn._xlws.FILTER(_xlpm.a, ISNA(MATCH(_xlpm.a,_xlpm.b,0))), "Không có khác biệt")
)</f>
        <v>Không có khác biệt</v>
      </c>
    </row>
    <row r="2175" spans="1:23" ht="71.25">
      <c r="A2175" s="44">
        <v>20252</v>
      </c>
      <c r="B2175" s="45" t="s">
        <v>8926</v>
      </c>
      <c r="C2175" s="44">
        <v>2023</v>
      </c>
      <c r="D2175" s="45" t="s">
        <v>1197</v>
      </c>
      <c r="E2175" s="45" t="s">
        <v>1095</v>
      </c>
      <c r="F2175" s="45" t="s">
        <v>1088</v>
      </c>
      <c r="G2175" s="45" t="s">
        <v>1249</v>
      </c>
      <c r="H2175" s="45" t="s">
        <v>1090</v>
      </c>
      <c r="I2175" s="45" t="s">
        <v>4946</v>
      </c>
      <c r="J2175" s="45" t="s">
        <v>4947</v>
      </c>
      <c r="K2175" s="45" t="s">
        <v>1092</v>
      </c>
      <c r="L2175" s="45" t="s">
        <v>9868</v>
      </c>
      <c r="M2175" s="45" t="s">
        <v>9868</v>
      </c>
      <c r="N2175" s="44">
        <v>8</v>
      </c>
      <c r="O2175" s="44">
        <v>933000</v>
      </c>
      <c r="P2175" s="44">
        <v>7464000</v>
      </c>
      <c r="Q2175" s="44">
        <v>7464000</v>
      </c>
      <c r="R2175" s="44">
        <v>0</v>
      </c>
      <c r="S2175" s="42"/>
      <c r="W2175" s="5" t="str" cm="1">
        <f t="array" ref="W2175">_xlfn.LET(
 _xlpm.a, TRIM(_xlfn.TEXTSPLIT(M2175,",")),
 _xlpm.b, TRIM(_xlfn.TEXTSPLIT(L2175,",")),
 IFERROR(_xlfn._xlws.FILTER(_xlpm.a, ISNA(MATCH(_xlpm.a,_xlpm.b,0))), "Không có khác biệt")
)</f>
        <v>Không có khác biệt</v>
      </c>
    </row>
    <row r="2176" spans="1:23" ht="71.25">
      <c r="A2176" s="44">
        <v>20252</v>
      </c>
      <c r="B2176" s="45" t="s">
        <v>8926</v>
      </c>
      <c r="C2176" s="44">
        <v>2023</v>
      </c>
      <c r="D2176" s="45" t="s">
        <v>1197</v>
      </c>
      <c r="E2176" s="45" t="s">
        <v>1095</v>
      </c>
      <c r="F2176" s="45" t="s">
        <v>1088</v>
      </c>
      <c r="G2176" s="45" t="s">
        <v>1268</v>
      </c>
      <c r="H2176" s="45" t="s">
        <v>1090</v>
      </c>
      <c r="I2176" s="45" t="s">
        <v>4949</v>
      </c>
      <c r="J2176" s="45" t="s">
        <v>4950</v>
      </c>
      <c r="K2176" s="45" t="s">
        <v>1092</v>
      </c>
      <c r="L2176" s="42"/>
      <c r="M2176" s="42"/>
      <c r="N2176" s="44">
        <v>0</v>
      </c>
      <c r="O2176" s="44">
        <v>933000</v>
      </c>
      <c r="P2176" s="44">
        <v>0</v>
      </c>
      <c r="Q2176" s="44">
        <v>28000000</v>
      </c>
      <c r="R2176" s="44">
        <v>28000000</v>
      </c>
      <c r="S2176" s="42"/>
      <c r="W2176" s="5" t="str" cm="1">
        <f t="array" ref="W2176">_xlfn.LET(
 _xlpm.a, TRIM(_xlfn.TEXTSPLIT(M2176,",")),
 _xlpm.b, TRIM(_xlfn.TEXTSPLIT(L2176,",")),
 IFERROR(_xlfn._xlws.FILTER(_xlpm.a, ISNA(MATCH(_xlpm.a,_xlpm.b,0))), "Không có khác biệt")
)</f>
        <v>Không có khác biệt</v>
      </c>
    </row>
    <row r="2177" spans="1:23" ht="71.25">
      <c r="A2177" s="44">
        <v>20252</v>
      </c>
      <c r="B2177" s="45" t="s">
        <v>8926</v>
      </c>
      <c r="C2177" s="44">
        <v>2025</v>
      </c>
      <c r="D2177" s="45" t="s">
        <v>1117</v>
      </c>
      <c r="E2177" s="45" t="s">
        <v>1087</v>
      </c>
      <c r="F2177" s="45" t="s">
        <v>1088</v>
      </c>
      <c r="G2177" s="45" t="s">
        <v>1175</v>
      </c>
      <c r="H2177" s="45" t="s">
        <v>1090</v>
      </c>
      <c r="I2177" s="44">
        <v>2510657</v>
      </c>
      <c r="J2177" s="45" t="s">
        <v>4951</v>
      </c>
      <c r="K2177" s="45" t="s">
        <v>1092</v>
      </c>
      <c r="L2177" s="42"/>
      <c r="M2177" s="42"/>
      <c r="N2177" s="44">
        <v>0</v>
      </c>
      <c r="O2177" s="44">
        <v>933000</v>
      </c>
      <c r="P2177" s="44">
        <v>0</v>
      </c>
      <c r="Q2177" s="44">
        <v>26124000</v>
      </c>
      <c r="R2177" s="44">
        <v>26124000</v>
      </c>
      <c r="S2177" s="42"/>
      <c r="W2177" s="5" t="str" cm="1">
        <f t="array" ref="W2177">_xlfn.LET(
 _xlpm.a, TRIM(_xlfn.TEXTSPLIT(M2177,",")),
 _xlpm.b, TRIM(_xlfn.TEXTSPLIT(L2177,",")),
 IFERROR(_xlfn._xlws.FILTER(_xlpm.a, ISNA(MATCH(_xlpm.a,_xlpm.b,0))), "Không có khác biệt")
)</f>
        <v>Không có khác biệt</v>
      </c>
    </row>
    <row r="2178" spans="1:23" ht="71.25">
      <c r="A2178" s="44">
        <v>20252</v>
      </c>
      <c r="B2178" s="45" t="s">
        <v>8926</v>
      </c>
      <c r="C2178" s="44">
        <v>2025</v>
      </c>
      <c r="D2178" s="45" t="s">
        <v>1120</v>
      </c>
      <c r="E2178" s="45" t="s">
        <v>1087</v>
      </c>
      <c r="F2178" s="45" t="s">
        <v>19</v>
      </c>
      <c r="G2178" s="45" t="s">
        <v>1152</v>
      </c>
      <c r="H2178" s="42"/>
      <c r="I2178" s="44">
        <v>2540103</v>
      </c>
      <c r="J2178" s="45" t="s">
        <v>3833</v>
      </c>
      <c r="K2178" s="45" t="s">
        <v>1092</v>
      </c>
      <c r="L2178" s="42"/>
      <c r="M2178" s="42"/>
      <c r="N2178" s="44">
        <v>0</v>
      </c>
      <c r="O2178" s="44">
        <v>0</v>
      </c>
      <c r="P2178" s="44">
        <v>0</v>
      </c>
      <c r="Q2178" s="44">
        <v>28000000</v>
      </c>
      <c r="R2178" s="44">
        <v>28000000</v>
      </c>
      <c r="S2178" s="42"/>
      <c r="W2178" s="5" t="str" cm="1">
        <f t="array" ref="W2178">_xlfn.LET(
 _xlpm.a, TRIM(_xlfn.TEXTSPLIT(M2178,",")),
 _xlpm.b, TRIM(_xlfn.TEXTSPLIT(L2178,",")),
 IFERROR(_xlfn._xlws.FILTER(_xlpm.a, ISNA(MATCH(_xlpm.a,_xlpm.b,0))), "Không có khác biệt")
)</f>
        <v>Không có khác biệt</v>
      </c>
    </row>
    <row r="2179" spans="1:23" ht="71.25">
      <c r="A2179" s="44">
        <v>20252</v>
      </c>
      <c r="B2179" s="45" t="s">
        <v>8926</v>
      </c>
      <c r="C2179" s="44">
        <v>2025</v>
      </c>
      <c r="D2179" s="45" t="s">
        <v>1117</v>
      </c>
      <c r="E2179" s="45" t="s">
        <v>1087</v>
      </c>
      <c r="F2179" s="45" t="s">
        <v>1088</v>
      </c>
      <c r="G2179" s="45" t="s">
        <v>1155</v>
      </c>
      <c r="H2179" s="45" t="s">
        <v>1090</v>
      </c>
      <c r="I2179" s="44">
        <v>2511229</v>
      </c>
      <c r="J2179" s="45" t="s">
        <v>1687</v>
      </c>
      <c r="K2179" s="45" t="s">
        <v>1092</v>
      </c>
      <c r="L2179" s="42"/>
      <c r="M2179" s="42"/>
      <c r="N2179" s="44">
        <v>0</v>
      </c>
      <c r="O2179" s="44">
        <v>933000</v>
      </c>
      <c r="P2179" s="44">
        <v>0</v>
      </c>
      <c r="Q2179" s="44">
        <v>26124000</v>
      </c>
      <c r="R2179" s="44">
        <v>26124000</v>
      </c>
      <c r="S2179" s="42"/>
      <c r="W2179" s="5" t="str" cm="1">
        <f t="array" ref="W2179">_xlfn.LET(
 _xlpm.a, TRIM(_xlfn.TEXTSPLIT(M2179,",")),
 _xlpm.b, TRIM(_xlfn.TEXTSPLIT(L2179,",")),
 IFERROR(_xlfn._xlws.FILTER(_xlpm.a, ISNA(MATCH(_xlpm.a,_xlpm.b,0))), "Không có khác biệt")
)</f>
        <v>Không có khác biệt</v>
      </c>
    </row>
    <row r="2180" spans="1:23" ht="71.25">
      <c r="A2180" s="44">
        <v>20252</v>
      </c>
      <c r="B2180" s="45" t="s">
        <v>8926</v>
      </c>
      <c r="C2180" s="44">
        <v>2023</v>
      </c>
      <c r="D2180" s="45" t="s">
        <v>1197</v>
      </c>
      <c r="E2180" s="45" t="s">
        <v>1095</v>
      </c>
      <c r="F2180" s="45" t="s">
        <v>1088</v>
      </c>
      <c r="G2180" s="45" t="s">
        <v>1165</v>
      </c>
      <c r="H2180" s="45" t="s">
        <v>1090</v>
      </c>
      <c r="I2180" s="45" t="s">
        <v>4952</v>
      </c>
      <c r="J2180" s="45" t="s">
        <v>4953</v>
      </c>
      <c r="K2180" s="45" t="s">
        <v>1092</v>
      </c>
      <c r="L2180" s="42"/>
      <c r="M2180" s="42"/>
      <c r="N2180" s="44">
        <v>0</v>
      </c>
      <c r="O2180" s="44">
        <v>933000</v>
      </c>
      <c r="P2180" s="44">
        <v>0</v>
      </c>
      <c r="Q2180" s="44">
        <v>28000000</v>
      </c>
      <c r="R2180" s="44">
        <v>28000000</v>
      </c>
      <c r="S2180" s="42"/>
      <c r="W2180" s="5" t="str" cm="1">
        <f t="array" ref="W2180">_xlfn.LET(
 _xlpm.a, TRIM(_xlfn.TEXTSPLIT(M2180,",")),
 _xlpm.b, TRIM(_xlfn.TEXTSPLIT(L2180,",")),
 IFERROR(_xlfn._xlws.FILTER(_xlpm.a, ISNA(MATCH(_xlpm.a,_xlpm.b,0))), "Không có khác biệt")
)</f>
        <v>Không có khác biệt</v>
      </c>
    </row>
    <row r="2181" spans="1:23" ht="71.25">
      <c r="A2181" s="44">
        <v>20252</v>
      </c>
      <c r="B2181" s="45" t="s">
        <v>8926</v>
      </c>
      <c r="C2181" s="44">
        <v>2025</v>
      </c>
      <c r="D2181" s="45" t="s">
        <v>1296</v>
      </c>
      <c r="E2181" s="45" t="s">
        <v>1087</v>
      </c>
      <c r="F2181" s="45" t="s">
        <v>1088</v>
      </c>
      <c r="G2181" s="45" t="s">
        <v>1712</v>
      </c>
      <c r="H2181" s="45" t="s">
        <v>1090</v>
      </c>
      <c r="I2181" s="44">
        <v>2511242</v>
      </c>
      <c r="J2181" s="45" t="s">
        <v>1687</v>
      </c>
      <c r="K2181" s="45" t="s">
        <v>1092</v>
      </c>
      <c r="L2181" s="42"/>
      <c r="M2181" s="42"/>
      <c r="N2181" s="44">
        <v>0</v>
      </c>
      <c r="O2181" s="44">
        <v>2084000</v>
      </c>
      <c r="P2181" s="44">
        <v>0</v>
      </c>
      <c r="Q2181" s="44">
        <v>23852000</v>
      </c>
      <c r="R2181" s="44">
        <v>23852000</v>
      </c>
      <c r="S2181" s="42"/>
      <c r="W2181" s="5" t="str" cm="1">
        <f t="array" ref="W2181">_xlfn.LET(
 _xlpm.a, TRIM(_xlfn.TEXTSPLIT(M2181,",")),
 _xlpm.b, TRIM(_xlfn.TEXTSPLIT(L2181,",")),
 IFERROR(_xlfn._xlws.FILTER(_xlpm.a, ISNA(MATCH(_xlpm.a,_xlpm.b,0))), "Không có khác biệt")
)</f>
        <v>Không có khác biệt</v>
      </c>
    </row>
    <row r="2182" spans="1:23" ht="71.25">
      <c r="A2182" s="44">
        <v>20252</v>
      </c>
      <c r="B2182" s="45" t="s">
        <v>8926</v>
      </c>
      <c r="C2182" s="44">
        <v>2022</v>
      </c>
      <c r="D2182" s="45" t="s">
        <v>1144</v>
      </c>
      <c r="E2182" s="45" t="s">
        <v>1095</v>
      </c>
      <c r="F2182" s="45" t="s">
        <v>1088</v>
      </c>
      <c r="G2182" s="45" t="s">
        <v>1290</v>
      </c>
      <c r="H2182" s="45" t="s">
        <v>1090</v>
      </c>
      <c r="I2182" s="45" t="s">
        <v>4954</v>
      </c>
      <c r="J2182" s="45" t="s">
        <v>4955</v>
      </c>
      <c r="K2182" s="45" t="s">
        <v>1092</v>
      </c>
      <c r="L2182" s="45" t="s">
        <v>8939</v>
      </c>
      <c r="M2182" s="42"/>
      <c r="N2182" s="44">
        <v>2</v>
      </c>
      <c r="O2182" s="44">
        <v>933000</v>
      </c>
      <c r="P2182" s="44">
        <v>1866000</v>
      </c>
      <c r="Q2182" s="44">
        <v>23300000</v>
      </c>
      <c r="R2182" s="44">
        <v>21434000</v>
      </c>
      <c r="S2182" s="42"/>
      <c r="W2182" s="5" t="str" cm="1">
        <f t="array" ref="W2182">_xlfn.LET(
 _xlpm.a, TRIM(_xlfn.TEXTSPLIT(M2182,",")),
 _xlpm.b, TRIM(_xlfn.TEXTSPLIT(L2182,",")),
 IFERROR(_xlfn._xlws.FILTER(_xlpm.a, ISNA(MATCH(_xlpm.a,_xlpm.b,0))), "Không có khác biệt")
)</f>
        <v>Không có khác biệt</v>
      </c>
    </row>
    <row r="2183" spans="1:23" ht="71.25">
      <c r="A2183" s="44">
        <v>20252</v>
      </c>
      <c r="B2183" s="45" t="s">
        <v>8926</v>
      </c>
      <c r="C2183" s="44">
        <v>2023</v>
      </c>
      <c r="D2183" s="45" t="s">
        <v>1602</v>
      </c>
      <c r="E2183" s="45" t="s">
        <v>1095</v>
      </c>
      <c r="F2183" s="45" t="s">
        <v>19</v>
      </c>
      <c r="G2183" s="45" t="s">
        <v>1096</v>
      </c>
      <c r="H2183" s="42"/>
      <c r="I2183" s="45" t="s">
        <v>4956</v>
      </c>
      <c r="J2183" s="45" t="s">
        <v>4957</v>
      </c>
      <c r="K2183" s="45" t="s">
        <v>1092</v>
      </c>
      <c r="L2183" s="42"/>
      <c r="M2183" s="42"/>
      <c r="N2183" s="44">
        <v>0</v>
      </c>
      <c r="O2183" s="44">
        <v>0</v>
      </c>
      <c r="P2183" s="44">
        <v>0</v>
      </c>
      <c r="Q2183" s="44">
        <v>28000000</v>
      </c>
      <c r="R2183" s="44">
        <v>28000000</v>
      </c>
      <c r="S2183" s="42"/>
      <c r="W2183" s="5" t="str" cm="1">
        <f t="array" ref="W2183">_xlfn.LET(
 _xlpm.a, TRIM(_xlfn.TEXTSPLIT(M2183,",")),
 _xlpm.b, TRIM(_xlfn.TEXTSPLIT(L2183,",")),
 IFERROR(_xlfn._xlws.FILTER(_xlpm.a, ISNA(MATCH(_xlpm.a,_xlpm.b,0))), "Không có khác biệt")
)</f>
        <v>Không có khác biệt</v>
      </c>
    </row>
    <row r="2184" spans="1:23" ht="71.25">
      <c r="A2184" s="44">
        <v>20252</v>
      </c>
      <c r="B2184" s="45" t="s">
        <v>8926</v>
      </c>
      <c r="C2184" s="44">
        <v>2024</v>
      </c>
      <c r="D2184" s="45" t="s">
        <v>1086</v>
      </c>
      <c r="E2184" s="45" t="s">
        <v>1087</v>
      </c>
      <c r="F2184" s="45" t="s">
        <v>1088</v>
      </c>
      <c r="G2184" s="45" t="s">
        <v>1089</v>
      </c>
      <c r="H2184" s="45" t="s">
        <v>1090</v>
      </c>
      <c r="I2184" s="44">
        <v>2410510</v>
      </c>
      <c r="J2184" s="45" t="s">
        <v>4958</v>
      </c>
      <c r="K2184" s="45" t="s">
        <v>1092</v>
      </c>
      <c r="L2184" s="45" t="s">
        <v>9504</v>
      </c>
      <c r="M2184" s="45" t="s">
        <v>9117</v>
      </c>
      <c r="N2184" s="44">
        <v>16</v>
      </c>
      <c r="O2184" s="44">
        <v>933000</v>
      </c>
      <c r="P2184" s="44">
        <v>14928000</v>
      </c>
      <c r="Q2184" s="44">
        <v>14928000</v>
      </c>
      <c r="R2184" s="44">
        <v>0</v>
      </c>
      <c r="S2184" s="42"/>
      <c r="W2184" s="5" t="str" cm="1">
        <f t="array" ref="W2184">_xlfn.LET(
 _xlpm.a, TRIM(_xlfn.TEXTSPLIT(M2184,",")),
 _xlpm.b, TRIM(_xlfn.TEXTSPLIT(L2184,",")),
 IFERROR(_xlfn._xlws.FILTER(_xlpm.a, ISNA(MATCH(_xlpm.a,_xlpm.b,0))), "Không có khác biệt")
)</f>
        <v>Không có khác biệt</v>
      </c>
    </row>
    <row r="2185" spans="1:23" ht="71.25">
      <c r="A2185" s="44">
        <v>20252</v>
      </c>
      <c r="B2185" s="45" t="s">
        <v>8926</v>
      </c>
      <c r="C2185" s="44">
        <v>2023</v>
      </c>
      <c r="D2185" s="45" t="s">
        <v>1197</v>
      </c>
      <c r="E2185" s="45" t="s">
        <v>1095</v>
      </c>
      <c r="F2185" s="45" t="s">
        <v>1088</v>
      </c>
      <c r="G2185" s="45" t="s">
        <v>2380</v>
      </c>
      <c r="H2185" s="45" t="s">
        <v>1090</v>
      </c>
      <c r="I2185" s="45" t="s">
        <v>4959</v>
      </c>
      <c r="J2185" s="45" t="s">
        <v>4960</v>
      </c>
      <c r="K2185" s="45" t="s">
        <v>1092</v>
      </c>
      <c r="L2185" s="42"/>
      <c r="M2185" s="42"/>
      <c r="N2185" s="44">
        <v>0</v>
      </c>
      <c r="O2185" s="44">
        <v>933000</v>
      </c>
      <c r="P2185" s="44">
        <v>0</v>
      </c>
      <c r="Q2185" s="44">
        <v>28000000</v>
      </c>
      <c r="R2185" s="44">
        <v>28000000</v>
      </c>
      <c r="S2185" s="42"/>
      <c r="W2185" s="5" t="str" cm="1">
        <f t="array" ref="W2185">_xlfn.LET(
 _xlpm.a, TRIM(_xlfn.TEXTSPLIT(M2185,",")),
 _xlpm.b, TRIM(_xlfn.TEXTSPLIT(L2185,",")),
 IFERROR(_xlfn._xlws.FILTER(_xlpm.a, ISNA(MATCH(_xlpm.a,_xlpm.b,0))), "Không có khác biệt")
)</f>
        <v>Không có khác biệt</v>
      </c>
    </row>
    <row r="2186" spans="1:23" ht="71.25">
      <c r="A2186" s="44">
        <v>20252</v>
      </c>
      <c r="B2186" s="45" t="s">
        <v>8926</v>
      </c>
      <c r="C2186" s="44">
        <v>2023</v>
      </c>
      <c r="D2186" s="45" t="s">
        <v>1127</v>
      </c>
      <c r="E2186" s="45" t="s">
        <v>1095</v>
      </c>
      <c r="F2186" s="45" t="s">
        <v>1088</v>
      </c>
      <c r="G2186" s="45" t="s">
        <v>1158</v>
      </c>
      <c r="H2186" s="45" t="s">
        <v>1101</v>
      </c>
      <c r="I2186" s="45" t="s">
        <v>4962</v>
      </c>
      <c r="J2186" s="45" t="s">
        <v>4963</v>
      </c>
      <c r="K2186" s="45" t="s">
        <v>1092</v>
      </c>
      <c r="L2186" s="45" t="s">
        <v>8939</v>
      </c>
      <c r="M2186" s="42"/>
      <c r="N2186" s="44">
        <v>2</v>
      </c>
      <c r="O2186" s="44">
        <v>933000</v>
      </c>
      <c r="P2186" s="44">
        <v>1866000</v>
      </c>
      <c r="Q2186" s="44">
        <v>28000000</v>
      </c>
      <c r="R2186" s="44">
        <v>26134000</v>
      </c>
      <c r="S2186" s="42"/>
      <c r="W2186" s="5" t="str" cm="1">
        <f t="array" ref="W2186">_xlfn.LET(
 _xlpm.a, TRIM(_xlfn.TEXTSPLIT(M2186,",")),
 _xlpm.b, TRIM(_xlfn.TEXTSPLIT(L2186,",")),
 IFERROR(_xlfn._xlws.FILTER(_xlpm.a, ISNA(MATCH(_xlpm.a,_xlpm.b,0))), "Không có khác biệt")
)</f>
        <v>Không có khác biệt</v>
      </c>
    </row>
    <row r="2187" spans="1:23" ht="99.75">
      <c r="A2187" s="44">
        <v>20252</v>
      </c>
      <c r="B2187" s="45" t="s">
        <v>8926</v>
      </c>
      <c r="C2187" s="44">
        <v>2025</v>
      </c>
      <c r="D2187" s="45" t="s">
        <v>1099</v>
      </c>
      <c r="E2187" s="45" t="s">
        <v>1087</v>
      </c>
      <c r="F2187" s="45" t="s">
        <v>1088</v>
      </c>
      <c r="G2187" s="45" t="s">
        <v>1175</v>
      </c>
      <c r="H2187" s="45" t="s">
        <v>1101</v>
      </c>
      <c r="I2187" s="44">
        <v>2511203</v>
      </c>
      <c r="J2187" s="45" t="s">
        <v>4964</v>
      </c>
      <c r="K2187" s="45" t="s">
        <v>1092</v>
      </c>
      <c r="L2187" s="45" t="s">
        <v>9869</v>
      </c>
      <c r="M2187" s="45" t="s">
        <v>9870</v>
      </c>
      <c r="N2187" s="44">
        <v>16</v>
      </c>
      <c r="O2187" s="44">
        <v>933000</v>
      </c>
      <c r="P2187" s="44">
        <v>14928000</v>
      </c>
      <c r="Q2187" s="44">
        <v>13052000</v>
      </c>
      <c r="R2187" s="44">
        <v>-1876000</v>
      </c>
      <c r="S2187" s="42"/>
      <c r="W2187" s="5" t="str" cm="1">
        <f t="array" ref="W2187">_xlfn.LET(
 _xlpm.a, TRIM(_xlfn.TEXTSPLIT(M2187,",")),
 _xlpm.b, TRIM(_xlfn.TEXTSPLIT(L2187,",")),
 IFERROR(_xlfn._xlws.FILTER(_xlpm.a, ISNA(MATCH(_xlpm.a,_xlpm.b,0))), "Không có khác biệt")
)</f>
        <v>Không có khác biệt</v>
      </c>
    </row>
    <row r="2188" spans="1:23" ht="71.25">
      <c r="A2188" s="44">
        <v>20252</v>
      </c>
      <c r="B2188" s="45" t="s">
        <v>8926</v>
      </c>
      <c r="C2188" s="44">
        <v>2024</v>
      </c>
      <c r="D2188" s="45" t="s">
        <v>1110</v>
      </c>
      <c r="E2188" s="45" t="s">
        <v>1095</v>
      </c>
      <c r="F2188" s="45" t="s">
        <v>1088</v>
      </c>
      <c r="G2188" s="45" t="s">
        <v>1175</v>
      </c>
      <c r="H2188" s="45" t="s">
        <v>1101</v>
      </c>
      <c r="I2188" s="44">
        <v>2410569</v>
      </c>
      <c r="J2188" s="45" t="s">
        <v>4966</v>
      </c>
      <c r="K2188" s="45" t="s">
        <v>1092</v>
      </c>
      <c r="L2188" s="42"/>
      <c r="M2188" s="42"/>
      <c r="N2188" s="44">
        <v>0</v>
      </c>
      <c r="O2188" s="44">
        <v>933000</v>
      </c>
      <c r="P2188" s="44">
        <v>0</v>
      </c>
      <c r="Q2188" s="44">
        <v>28000000</v>
      </c>
      <c r="R2188" s="44">
        <v>28000000</v>
      </c>
      <c r="S2188" s="42"/>
      <c r="W2188" s="5" t="str" cm="1">
        <f t="array" ref="W2188">_xlfn.LET(
 _xlpm.a, TRIM(_xlfn.TEXTSPLIT(M2188,",")),
 _xlpm.b, TRIM(_xlfn.TEXTSPLIT(L2188,",")),
 IFERROR(_xlfn._xlws.FILTER(_xlpm.a, ISNA(MATCH(_xlpm.a,_xlpm.b,0))), "Không có khác biệt")
)</f>
        <v>Không có khác biệt</v>
      </c>
    </row>
    <row r="2189" spans="1:23" ht="85.5">
      <c r="A2189" s="44">
        <v>20252</v>
      </c>
      <c r="B2189" s="45" t="s">
        <v>8926</v>
      </c>
      <c r="C2189" s="44">
        <v>2024</v>
      </c>
      <c r="D2189" s="45" t="s">
        <v>1086</v>
      </c>
      <c r="E2189" s="45" t="s">
        <v>1087</v>
      </c>
      <c r="F2189" s="45" t="s">
        <v>1088</v>
      </c>
      <c r="G2189" s="45" t="s">
        <v>1124</v>
      </c>
      <c r="H2189" s="45" t="s">
        <v>1090</v>
      </c>
      <c r="I2189" s="44">
        <v>2410779</v>
      </c>
      <c r="J2189" s="45" t="s">
        <v>4967</v>
      </c>
      <c r="K2189" s="45" t="s">
        <v>1092</v>
      </c>
      <c r="L2189" s="45" t="s">
        <v>9139</v>
      </c>
      <c r="M2189" s="45" t="s">
        <v>9871</v>
      </c>
      <c r="N2189" s="44">
        <v>15</v>
      </c>
      <c r="O2189" s="44">
        <v>933000</v>
      </c>
      <c r="P2189" s="44">
        <v>13995000</v>
      </c>
      <c r="Q2189" s="44">
        <v>13995000</v>
      </c>
      <c r="R2189" s="44">
        <v>0</v>
      </c>
      <c r="S2189" s="42"/>
      <c r="W2189" s="5" t="str" cm="1">
        <f t="array" ref="W2189">_xlfn.LET(
 _xlpm.a, TRIM(_xlfn.TEXTSPLIT(M2189,",")),
 _xlpm.b, TRIM(_xlfn.TEXTSPLIT(L2189,",")),
 IFERROR(_xlfn._xlws.FILTER(_xlpm.a, ISNA(MATCH(_xlpm.a,_xlpm.b,0))), "Không có khác biệt")
)</f>
        <v>Không có khác biệt</v>
      </c>
    </row>
    <row r="2190" spans="1:23" ht="85.5">
      <c r="A2190" s="44">
        <v>20252</v>
      </c>
      <c r="B2190" s="45" t="s">
        <v>8926</v>
      </c>
      <c r="C2190" s="44">
        <v>2024</v>
      </c>
      <c r="D2190" s="45" t="s">
        <v>1086</v>
      </c>
      <c r="E2190" s="45" t="s">
        <v>1087</v>
      </c>
      <c r="F2190" s="45" t="s">
        <v>1088</v>
      </c>
      <c r="G2190" s="45" t="s">
        <v>1118</v>
      </c>
      <c r="H2190" s="45" t="s">
        <v>1090</v>
      </c>
      <c r="I2190" s="44">
        <v>2410533</v>
      </c>
      <c r="J2190" s="45" t="s">
        <v>4968</v>
      </c>
      <c r="K2190" s="45" t="s">
        <v>1092</v>
      </c>
      <c r="L2190" s="45" t="s">
        <v>9613</v>
      </c>
      <c r="M2190" s="45" t="s">
        <v>9872</v>
      </c>
      <c r="N2190" s="44">
        <v>19</v>
      </c>
      <c r="O2190" s="44">
        <v>933000</v>
      </c>
      <c r="P2190" s="44">
        <v>17727000</v>
      </c>
      <c r="Q2190" s="44">
        <v>17727000</v>
      </c>
      <c r="R2190" s="44">
        <v>0</v>
      </c>
      <c r="S2190" s="42"/>
      <c r="W2190" s="5" t="str" cm="1">
        <f t="array" ref="W2190">_xlfn.LET(
 _xlpm.a, TRIM(_xlfn.TEXTSPLIT(M2190,",")),
 _xlpm.b, TRIM(_xlfn.TEXTSPLIT(L2190,",")),
 IFERROR(_xlfn._xlws.FILTER(_xlpm.a, ISNA(MATCH(_xlpm.a,_xlpm.b,0))), "Không có khác biệt")
)</f>
        <v>Không có khác biệt</v>
      </c>
    </row>
    <row r="2191" spans="1:23" ht="71.25">
      <c r="A2191" s="44">
        <v>20252</v>
      </c>
      <c r="B2191" s="45" t="s">
        <v>8926</v>
      </c>
      <c r="C2191" s="44">
        <v>2025</v>
      </c>
      <c r="D2191" s="45" t="s">
        <v>1296</v>
      </c>
      <c r="E2191" s="45" t="s">
        <v>1087</v>
      </c>
      <c r="F2191" s="45" t="s">
        <v>1088</v>
      </c>
      <c r="G2191" s="45" t="s">
        <v>1192</v>
      </c>
      <c r="H2191" s="45" t="s">
        <v>1101</v>
      </c>
      <c r="I2191" s="44">
        <v>2511076</v>
      </c>
      <c r="J2191" s="45" t="s">
        <v>4969</v>
      </c>
      <c r="K2191" s="45" t="s">
        <v>1092</v>
      </c>
      <c r="L2191" s="45" t="s">
        <v>9439</v>
      </c>
      <c r="M2191" s="45" t="s">
        <v>9082</v>
      </c>
      <c r="N2191" s="44">
        <v>11</v>
      </c>
      <c r="O2191" s="44">
        <v>1225000</v>
      </c>
      <c r="P2191" s="44">
        <v>13475000</v>
      </c>
      <c r="Q2191" s="44">
        <v>14700000</v>
      </c>
      <c r="R2191" s="44">
        <v>1225000</v>
      </c>
      <c r="S2191" s="42"/>
      <c r="W2191" s="5" t="str" cm="1">
        <f t="array" ref="W2191">_xlfn.LET(
 _xlpm.a, TRIM(_xlfn.TEXTSPLIT(M2191,",")),
 _xlpm.b, TRIM(_xlfn.TEXTSPLIT(L2191,",")),
 IFERROR(_xlfn._xlws.FILTER(_xlpm.a, ISNA(MATCH(_xlpm.a,_xlpm.b,0))), "Không có khác biệt")
)</f>
        <v>Không có khác biệt</v>
      </c>
    </row>
    <row r="2192" spans="1:23" ht="71.25">
      <c r="A2192" s="44">
        <v>20252</v>
      </c>
      <c r="B2192" s="45" t="s">
        <v>8926</v>
      </c>
      <c r="C2192" s="44">
        <v>2023</v>
      </c>
      <c r="D2192" s="45" t="s">
        <v>1197</v>
      </c>
      <c r="E2192" s="45" t="s">
        <v>1095</v>
      </c>
      <c r="F2192" s="45" t="s">
        <v>1088</v>
      </c>
      <c r="G2192" s="45" t="s">
        <v>1165</v>
      </c>
      <c r="H2192" s="45" t="s">
        <v>1090</v>
      </c>
      <c r="I2192" s="45" t="s">
        <v>4970</v>
      </c>
      <c r="J2192" s="45" t="s">
        <v>4971</v>
      </c>
      <c r="K2192" s="45" t="s">
        <v>1092</v>
      </c>
      <c r="L2192" s="42"/>
      <c r="M2192" s="42"/>
      <c r="N2192" s="44">
        <v>0</v>
      </c>
      <c r="O2192" s="44">
        <v>933000</v>
      </c>
      <c r="P2192" s="44">
        <v>0</v>
      </c>
      <c r="Q2192" s="44">
        <v>28000000</v>
      </c>
      <c r="R2192" s="44">
        <v>28000000</v>
      </c>
      <c r="S2192" s="42"/>
      <c r="W2192" s="5" t="str" cm="1">
        <f t="array" ref="W2192">_xlfn.LET(
 _xlpm.a, TRIM(_xlfn.TEXTSPLIT(M2192,",")),
 _xlpm.b, TRIM(_xlfn.TEXTSPLIT(L2192,",")),
 IFERROR(_xlfn._xlws.FILTER(_xlpm.a, ISNA(MATCH(_xlpm.a,_xlpm.b,0))), "Không có khác biệt")
)</f>
        <v>Không có khác biệt</v>
      </c>
    </row>
    <row r="2193" spans="1:23" ht="71.25">
      <c r="A2193" s="44">
        <v>20252</v>
      </c>
      <c r="B2193" s="45" t="s">
        <v>8926</v>
      </c>
      <c r="C2193" s="44">
        <v>2024</v>
      </c>
      <c r="D2193" s="45" t="s">
        <v>1591</v>
      </c>
      <c r="E2193" s="45" t="s">
        <v>1095</v>
      </c>
      <c r="F2193" s="45" t="s">
        <v>19</v>
      </c>
      <c r="G2193" s="45" t="s">
        <v>1096</v>
      </c>
      <c r="H2193" s="42"/>
      <c r="I2193" s="44">
        <v>2440028</v>
      </c>
      <c r="J2193" s="45" t="s">
        <v>4972</v>
      </c>
      <c r="K2193" s="45" t="s">
        <v>1092</v>
      </c>
      <c r="L2193" s="42"/>
      <c r="M2193" s="42"/>
      <c r="N2193" s="44">
        <v>0</v>
      </c>
      <c r="O2193" s="44">
        <v>0</v>
      </c>
      <c r="P2193" s="44">
        <v>0</v>
      </c>
      <c r="Q2193" s="44">
        <v>0</v>
      </c>
      <c r="R2193" s="44">
        <v>0</v>
      </c>
      <c r="S2193" s="42"/>
      <c r="W2193" s="5" t="str" cm="1">
        <f t="array" ref="W2193">_xlfn.LET(
 _xlpm.a, TRIM(_xlfn.TEXTSPLIT(M2193,",")),
 _xlpm.b, TRIM(_xlfn.TEXTSPLIT(L2193,",")),
 IFERROR(_xlfn._xlws.FILTER(_xlpm.a, ISNA(MATCH(_xlpm.a,_xlpm.b,0))), "Không có khác biệt")
)</f>
        <v>Không có khác biệt</v>
      </c>
    </row>
    <row r="2194" spans="1:23" ht="85.5">
      <c r="A2194" s="44">
        <v>20252</v>
      </c>
      <c r="B2194" s="45" t="s">
        <v>8926</v>
      </c>
      <c r="C2194" s="44">
        <v>2025</v>
      </c>
      <c r="D2194" s="45" t="s">
        <v>1099</v>
      </c>
      <c r="E2194" s="45" t="s">
        <v>1087</v>
      </c>
      <c r="F2194" s="45" t="s">
        <v>1088</v>
      </c>
      <c r="G2194" s="45" t="s">
        <v>1235</v>
      </c>
      <c r="H2194" s="45" t="s">
        <v>1101</v>
      </c>
      <c r="I2194" s="44">
        <v>2511098</v>
      </c>
      <c r="J2194" s="45" t="s">
        <v>4706</v>
      </c>
      <c r="K2194" s="45" t="s">
        <v>1092</v>
      </c>
      <c r="L2194" s="45" t="s">
        <v>9873</v>
      </c>
      <c r="M2194" s="45" t="s">
        <v>9874</v>
      </c>
      <c r="N2194" s="44">
        <v>17</v>
      </c>
      <c r="O2194" s="44">
        <v>933000</v>
      </c>
      <c r="P2194" s="44">
        <v>15861000</v>
      </c>
      <c r="Q2194" s="44">
        <v>9320000</v>
      </c>
      <c r="R2194" s="44">
        <v>-6541000</v>
      </c>
      <c r="S2194" s="42"/>
      <c r="W2194" s="5" t="str" cm="1">
        <f t="array" ref="W2194">_xlfn.LET(
 _xlpm.a, TRIM(_xlfn.TEXTSPLIT(M2194,",")),
 _xlpm.b, TRIM(_xlfn.TEXTSPLIT(L2194,",")),
 IFERROR(_xlfn._xlws.FILTER(_xlpm.a, ISNA(MATCH(_xlpm.a,_xlpm.b,0))), "Không có khác biệt")
)</f>
        <v>Không có khác biệt</v>
      </c>
    </row>
    <row r="2195" spans="1:23" ht="71.25">
      <c r="A2195" s="44">
        <v>20252</v>
      </c>
      <c r="B2195" s="45" t="s">
        <v>8926</v>
      </c>
      <c r="C2195" s="44">
        <v>2024</v>
      </c>
      <c r="D2195" s="45" t="s">
        <v>1086</v>
      </c>
      <c r="E2195" s="45" t="s">
        <v>1087</v>
      </c>
      <c r="F2195" s="45" t="s">
        <v>1088</v>
      </c>
      <c r="G2195" s="45" t="s">
        <v>1089</v>
      </c>
      <c r="H2195" s="45" t="s">
        <v>1090</v>
      </c>
      <c r="I2195" s="44">
        <v>2410922</v>
      </c>
      <c r="J2195" s="45" t="s">
        <v>4975</v>
      </c>
      <c r="K2195" s="45" t="s">
        <v>1092</v>
      </c>
      <c r="L2195" s="45" t="s">
        <v>8957</v>
      </c>
      <c r="M2195" s="45" t="s">
        <v>9232</v>
      </c>
      <c r="N2195" s="44">
        <v>16</v>
      </c>
      <c r="O2195" s="44">
        <v>933000</v>
      </c>
      <c r="P2195" s="44">
        <v>14928000</v>
      </c>
      <c r="Q2195" s="44">
        <v>14928000</v>
      </c>
      <c r="R2195" s="44">
        <v>0</v>
      </c>
      <c r="S2195" s="42"/>
      <c r="W2195" s="5" t="str" cm="1">
        <f t="array" ref="W2195">_xlfn.LET(
 _xlpm.a, TRIM(_xlfn.TEXTSPLIT(M2195,",")),
 _xlpm.b, TRIM(_xlfn.TEXTSPLIT(L2195,",")),
 IFERROR(_xlfn._xlws.FILTER(_xlpm.a, ISNA(MATCH(_xlpm.a,_xlpm.b,0))), "Không có khác biệt")
)</f>
        <v>Không có khác biệt</v>
      </c>
    </row>
    <row r="2196" spans="1:23" ht="85.5">
      <c r="A2196" s="44">
        <v>20252</v>
      </c>
      <c r="B2196" s="45" t="s">
        <v>8926</v>
      </c>
      <c r="C2196" s="44">
        <v>2024</v>
      </c>
      <c r="D2196" s="45" t="s">
        <v>1086</v>
      </c>
      <c r="E2196" s="45" t="s">
        <v>1087</v>
      </c>
      <c r="F2196" s="45" t="s">
        <v>1088</v>
      </c>
      <c r="G2196" s="45" t="s">
        <v>1128</v>
      </c>
      <c r="H2196" s="45" t="s">
        <v>1090</v>
      </c>
      <c r="I2196" s="44">
        <v>2410427</v>
      </c>
      <c r="J2196" s="45" t="s">
        <v>4976</v>
      </c>
      <c r="K2196" s="45" t="s">
        <v>1092</v>
      </c>
      <c r="L2196" s="45" t="s">
        <v>9055</v>
      </c>
      <c r="M2196" s="45" t="s">
        <v>9875</v>
      </c>
      <c r="N2196" s="44">
        <v>16</v>
      </c>
      <c r="O2196" s="44">
        <v>933000</v>
      </c>
      <c r="P2196" s="44">
        <v>14928000</v>
      </c>
      <c r="Q2196" s="44">
        <v>14928000</v>
      </c>
      <c r="R2196" s="44">
        <v>0</v>
      </c>
      <c r="S2196" s="42"/>
      <c r="W2196" s="5" t="str" cm="1">
        <f t="array" ref="W2196">_xlfn.LET(
 _xlpm.a, TRIM(_xlfn.TEXTSPLIT(M2196,",")),
 _xlpm.b, TRIM(_xlfn.TEXTSPLIT(L2196,",")),
 IFERROR(_xlfn._xlws.FILTER(_xlpm.a, ISNA(MATCH(_xlpm.a,_xlpm.b,0))), "Không có khác biệt")
)</f>
        <v>Không có khác biệt</v>
      </c>
    </row>
    <row r="2197" spans="1:23" ht="71.25">
      <c r="A2197" s="44">
        <v>20252</v>
      </c>
      <c r="B2197" s="45" t="s">
        <v>8926</v>
      </c>
      <c r="C2197" s="44">
        <v>2021</v>
      </c>
      <c r="D2197" s="45" t="s">
        <v>1248</v>
      </c>
      <c r="E2197" s="45" t="s">
        <v>1095</v>
      </c>
      <c r="F2197" s="45" t="s">
        <v>1088</v>
      </c>
      <c r="G2197" s="45" t="s">
        <v>1541</v>
      </c>
      <c r="H2197" s="45" t="s">
        <v>1090</v>
      </c>
      <c r="I2197" s="45" t="s">
        <v>4977</v>
      </c>
      <c r="J2197" s="45" t="s">
        <v>4978</v>
      </c>
      <c r="K2197" s="45" t="s">
        <v>1092</v>
      </c>
      <c r="L2197" s="45" t="s">
        <v>8939</v>
      </c>
      <c r="M2197" s="42"/>
      <c r="N2197" s="44">
        <v>2</v>
      </c>
      <c r="O2197" s="44">
        <v>933000</v>
      </c>
      <c r="P2197" s="44">
        <v>1866000</v>
      </c>
      <c r="Q2197" s="44">
        <v>28000000</v>
      </c>
      <c r="R2197" s="44">
        <v>26134000</v>
      </c>
      <c r="S2197" s="42"/>
      <c r="W2197" s="5" t="str" cm="1">
        <f t="array" ref="W2197">_xlfn.LET(
 _xlpm.a, TRIM(_xlfn.TEXTSPLIT(M2197,",")),
 _xlpm.b, TRIM(_xlfn.TEXTSPLIT(L2197,",")),
 IFERROR(_xlfn._xlws.FILTER(_xlpm.a, ISNA(MATCH(_xlpm.a,_xlpm.b,0))), "Không có khác biệt")
)</f>
        <v>Không có khác biệt</v>
      </c>
    </row>
    <row r="2198" spans="1:23" ht="71.25">
      <c r="A2198" s="44">
        <v>20252</v>
      </c>
      <c r="B2198" s="45" t="s">
        <v>8926</v>
      </c>
      <c r="C2198" s="44">
        <v>2024</v>
      </c>
      <c r="D2198" s="45" t="s">
        <v>1191</v>
      </c>
      <c r="E2198" s="45" t="s">
        <v>1095</v>
      </c>
      <c r="F2198" s="45" t="s">
        <v>1088</v>
      </c>
      <c r="G2198" s="45" t="s">
        <v>1192</v>
      </c>
      <c r="H2198" s="45" t="s">
        <v>1101</v>
      </c>
      <c r="I2198" s="44">
        <v>2410746</v>
      </c>
      <c r="J2198" s="45" t="s">
        <v>4979</v>
      </c>
      <c r="K2198" s="45" t="s">
        <v>1092</v>
      </c>
      <c r="L2198" s="42"/>
      <c r="M2198" s="42"/>
      <c r="N2198" s="44">
        <v>0</v>
      </c>
      <c r="O2198" s="44">
        <v>1225000</v>
      </c>
      <c r="P2198" s="44">
        <v>0</v>
      </c>
      <c r="Q2198" s="44">
        <v>36750000</v>
      </c>
      <c r="R2198" s="44">
        <v>36750000</v>
      </c>
      <c r="S2198" s="42"/>
      <c r="W2198" s="5" t="str" cm="1">
        <f t="array" ref="W2198">_xlfn.LET(
 _xlpm.a, TRIM(_xlfn.TEXTSPLIT(M2198,",")),
 _xlpm.b, TRIM(_xlfn.TEXTSPLIT(L2198,",")),
 IFERROR(_xlfn._xlws.FILTER(_xlpm.a, ISNA(MATCH(_xlpm.a,_xlpm.b,0))), "Không có khác biệt")
)</f>
        <v>Không có khác biệt</v>
      </c>
    </row>
    <row r="2199" spans="1:23" ht="71.25">
      <c r="A2199" s="44">
        <v>20252</v>
      </c>
      <c r="B2199" s="45" t="s">
        <v>8926</v>
      </c>
      <c r="C2199" s="44">
        <v>2024</v>
      </c>
      <c r="D2199" s="45" t="s">
        <v>1110</v>
      </c>
      <c r="E2199" s="45" t="s">
        <v>1095</v>
      </c>
      <c r="F2199" s="45" t="s">
        <v>1088</v>
      </c>
      <c r="G2199" s="45" t="s">
        <v>1089</v>
      </c>
      <c r="H2199" s="45" t="s">
        <v>1101</v>
      </c>
      <c r="I2199" s="44">
        <v>2410215</v>
      </c>
      <c r="J2199" s="45" t="s">
        <v>4980</v>
      </c>
      <c r="K2199" s="45" t="s">
        <v>1092</v>
      </c>
      <c r="L2199" s="42"/>
      <c r="M2199" s="42"/>
      <c r="N2199" s="44">
        <v>0</v>
      </c>
      <c r="O2199" s="44">
        <v>933000</v>
      </c>
      <c r="P2199" s="44">
        <v>0</v>
      </c>
      <c r="Q2199" s="44">
        <v>28000000</v>
      </c>
      <c r="R2199" s="44">
        <v>28000000</v>
      </c>
      <c r="S2199" s="42"/>
      <c r="W2199" s="5" t="str" cm="1">
        <f t="array" ref="W2199">_xlfn.LET(
 _xlpm.a, TRIM(_xlfn.TEXTSPLIT(M2199,",")),
 _xlpm.b, TRIM(_xlfn.TEXTSPLIT(L2199,",")),
 IFERROR(_xlfn._xlws.FILTER(_xlpm.a, ISNA(MATCH(_xlpm.a,_xlpm.b,0))), "Không có khác biệt")
)</f>
        <v>Không có khác biệt</v>
      </c>
    </row>
    <row r="2200" spans="1:23" ht="71.25">
      <c r="A2200" s="44">
        <v>20252</v>
      </c>
      <c r="B2200" s="45" t="s">
        <v>8926</v>
      </c>
      <c r="C2200" s="44">
        <v>2023</v>
      </c>
      <c r="D2200" s="45" t="s">
        <v>1197</v>
      </c>
      <c r="E2200" s="45" t="s">
        <v>1095</v>
      </c>
      <c r="F2200" s="45" t="s">
        <v>1088</v>
      </c>
      <c r="G2200" s="45" t="s">
        <v>1319</v>
      </c>
      <c r="H2200" s="45" t="s">
        <v>1090</v>
      </c>
      <c r="I2200" s="45" t="s">
        <v>4981</v>
      </c>
      <c r="J2200" s="45" t="s">
        <v>4982</v>
      </c>
      <c r="K2200" s="45" t="s">
        <v>1092</v>
      </c>
      <c r="L2200" s="42"/>
      <c r="M2200" s="42"/>
      <c r="N2200" s="44">
        <v>0</v>
      </c>
      <c r="O2200" s="44">
        <v>933000</v>
      </c>
      <c r="P2200" s="44">
        <v>0</v>
      </c>
      <c r="Q2200" s="44">
        <v>28000000</v>
      </c>
      <c r="R2200" s="44">
        <v>28000000</v>
      </c>
      <c r="S2200" s="42"/>
      <c r="W2200" s="5" t="str" cm="1">
        <f t="array" ref="W2200">_xlfn.LET(
 _xlpm.a, TRIM(_xlfn.TEXTSPLIT(M2200,",")),
 _xlpm.b, TRIM(_xlfn.TEXTSPLIT(L2200,",")),
 IFERROR(_xlfn._xlws.FILTER(_xlpm.a, ISNA(MATCH(_xlpm.a,_xlpm.b,0))), "Không có khác biệt")
)</f>
        <v>Không có khác biệt</v>
      </c>
    </row>
    <row r="2201" spans="1:23" ht="71.25">
      <c r="A2201" s="44">
        <v>20252</v>
      </c>
      <c r="B2201" s="45" t="s">
        <v>8926</v>
      </c>
      <c r="C2201" s="44">
        <v>2025</v>
      </c>
      <c r="D2201" s="45" t="s">
        <v>1099</v>
      </c>
      <c r="E2201" s="45" t="s">
        <v>1087</v>
      </c>
      <c r="F2201" s="45" t="s">
        <v>1088</v>
      </c>
      <c r="G2201" s="45" t="s">
        <v>1272</v>
      </c>
      <c r="H2201" s="45" t="s">
        <v>1101</v>
      </c>
      <c r="I2201" s="44">
        <v>2510142</v>
      </c>
      <c r="J2201" s="45" t="s">
        <v>4983</v>
      </c>
      <c r="K2201" s="45" t="s">
        <v>1092</v>
      </c>
      <c r="L2201" s="45" t="s">
        <v>9876</v>
      </c>
      <c r="M2201" s="45" t="s">
        <v>9877</v>
      </c>
      <c r="N2201" s="44">
        <v>13</v>
      </c>
      <c r="O2201" s="44">
        <v>933000</v>
      </c>
      <c r="P2201" s="44">
        <v>12129000</v>
      </c>
      <c r="Q2201" s="44">
        <v>16784000</v>
      </c>
      <c r="R2201" s="44">
        <v>4655000</v>
      </c>
      <c r="S2201" s="42"/>
      <c r="W2201" s="5" t="str" cm="1">
        <f t="array" ref="W2201">_xlfn.LET(
 _xlpm.a, TRIM(_xlfn.TEXTSPLIT(M2201,",")),
 _xlpm.b, TRIM(_xlfn.TEXTSPLIT(L2201,",")),
 IFERROR(_xlfn._xlws.FILTER(_xlpm.a, ISNA(MATCH(_xlpm.a,_xlpm.b,0))), "Không có khác biệt")
)</f>
        <v>Không có khác biệt</v>
      </c>
    </row>
    <row r="2202" spans="1:23" ht="71.25">
      <c r="A2202" s="44">
        <v>20252</v>
      </c>
      <c r="B2202" s="45" t="s">
        <v>8926</v>
      </c>
      <c r="C2202" s="44">
        <v>2025</v>
      </c>
      <c r="D2202" s="45" t="s">
        <v>1117</v>
      </c>
      <c r="E2202" s="45" t="s">
        <v>1087</v>
      </c>
      <c r="F2202" s="45" t="s">
        <v>1088</v>
      </c>
      <c r="G2202" s="45" t="s">
        <v>1218</v>
      </c>
      <c r="H2202" s="45" t="s">
        <v>1101</v>
      </c>
      <c r="I2202" s="44">
        <v>2510731</v>
      </c>
      <c r="J2202" s="45" t="s">
        <v>4984</v>
      </c>
      <c r="K2202" s="45" t="s">
        <v>1092</v>
      </c>
      <c r="L2202" s="45" t="s">
        <v>9149</v>
      </c>
      <c r="M2202" s="45" t="s">
        <v>9878</v>
      </c>
      <c r="N2202" s="44">
        <v>15</v>
      </c>
      <c r="O2202" s="44">
        <v>2084000</v>
      </c>
      <c r="P2202" s="44">
        <v>31260000</v>
      </c>
      <c r="Q2202" s="44">
        <v>31280000</v>
      </c>
      <c r="R2202" s="44">
        <v>20000</v>
      </c>
      <c r="S2202" s="42"/>
      <c r="W2202" s="5" t="str" cm="1">
        <f t="array" ref="W2202">_xlfn.LET(
 _xlpm.a, TRIM(_xlfn.TEXTSPLIT(M2202,",")),
 _xlpm.b, TRIM(_xlfn.TEXTSPLIT(L2202,",")),
 IFERROR(_xlfn._xlws.FILTER(_xlpm.a, ISNA(MATCH(_xlpm.a,_xlpm.b,0))), "Không có khác biệt")
)</f>
        <v>Không có khác biệt</v>
      </c>
    </row>
    <row r="2203" spans="1:23" ht="71.25">
      <c r="A2203" s="44">
        <v>20252</v>
      </c>
      <c r="B2203" s="45" t="s">
        <v>8926</v>
      </c>
      <c r="C2203" s="44">
        <v>2021</v>
      </c>
      <c r="D2203" s="45" t="s">
        <v>1248</v>
      </c>
      <c r="E2203" s="45" t="s">
        <v>1095</v>
      </c>
      <c r="F2203" s="45" t="s">
        <v>1088</v>
      </c>
      <c r="G2203" s="45" t="s">
        <v>1651</v>
      </c>
      <c r="H2203" s="45" t="s">
        <v>1090</v>
      </c>
      <c r="I2203" s="45" t="s">
        <v>4985</v>
      </c>
      <c r="J2203" s="45" t="s">
        <v>4986</v>
      </c>
      <c r="K2203" s="45" t="s">
        <v>1092</v>
      </c>
      <c r="L2203" s="42"/>
      <c r="M2203" s="42"/>
      <c r="N2203" s="44">
        <v>0</v>
      </c>
      <c r="O2203" s="44">
        <v>933000</v>
      </c>
      <c r="P2203" s="44">
        <v>0</v>
      </c>
      <c r="Q2203" s="44">
        <v>0</v>
      </c>
      <c r="R2203" s="44">
        <v>0</v>
      </c>
      <c r="S2203" s="42"/>
      <c r="W2203" s="5" t="str" cm="1">
        <f t="array" ref="W2203">_xlfn.LET(
 _xlpm.a, TRIM(_xlfn.TEXTSPLIT(M2203,",")),
 _xlpm.b, TRIM(_xlfn.TEXTSPLIT(L2203,",")),
 IFERROR(_xlfn._xlws.FILTER(_xlpm.a, ISNA(MATCH(_xlpm.a,_xlpm.b,0))), "Không có khác biệt")
)</f>
        <v>Không có khác biệt</v>
      </c>
    </row>
    <row r="2204" spans="1:23" ht="71.25">
      <c r="A2204" s="44">
        <v>20252</v>
      </c>
      <c r="B2204" s="45" t="s">
        <v>8926</v>
      </c>
      <c r="C2204" s="44">
        <v>2022</v>
      </c>
      <c r="D2204" s="45" t="s">
        <v>1144</v>
      </c>
      <c r="E2204" s="45" t="s">
        <v>1095</v>
      </c>
      <c r="F2204" s="45" t="s">
        <v>1088</v>
      </c>
      <c r="G2204" s="45" t="s">
        <v>1165</v>
      </c>
      <c r="H2204" s="45" t="s">
        <v>1090</v>
      </c>
      <c r="I2204" s="45" t="s">
        <v>4987</v>
      </c>
      <c r="J2204" s="45" t="s">
        <v>2646</v>
      </c>
      <c r="K2204" s="45" t="s">
        <v>1092</v>
      </c>
      <c r="L2204" s="45" t="s">
        <v>8939</v>
      </c>
      <c r="M2204" s="42"/>
      <c r="N2204" s="44">
        <v>2</v>
      </c>
      <c r="O2204" s="44">
        <v>933000</v>
      </c>
      <c r="P2204" s="44">
        <v>1866000</v>
      </c>
      <c r="Q2204" s="44">
        <v>23300000</v>
      </c>
      <c r="R2204" s="44">
        <v>21434000</v>
      </c>
      <c r="S2204" s="42"/>
      <c r="W2204" s="5" t="str" cm="1">
        <f t="array" ref="W2204">_xlfn.LET(
 _xlpm.a, TRIM(_xlfn.TEXTSPLIT(M2204,",")),
 _xlpm.b, TRIM(_xlfn.TEXTSPLIT(L2204,",")),
 IFERROR(_xlfn._xlws.FILTER(_xlpm.a, ISNA(MATCH(_xlpm.a,_xlpm.b,0))), "Không có khác biệt")
)</f>
        <v>Không có khác biệt</v>
      </c>
    </row>
    <row r="2205" spans="1:23" ht="71.25">
      <c r="A2205" s="44">
        <v>20252</v>
      </c>
      <c r="B2205" s="45" t="s">
        <v>8926</v>
      </c>
      <c r="C2205" s="44">
        <v>2023</v>
      </c>
      <c r="D2205" s="45" t="s">
        <v>1127</v>
      </c>
      <c r="E2205" s="45" t="s">
        <v>1095</v>
      </c>
      <c r="F2205" s="45" t="s">
        <v>1088</v>
      </c>
      <c r="G2205" s="45" t="s">
        <v>1218</v>
      </c>
      <c r="H2205" s="45" t="s">
        <v>1101</v>
      </c>
      <c r="I2205" s="45" t="s">
        <v>4988</v>
      </c>
      <c r="J2205" s="45" t="s">
        <v>4989</v>
      </c>
      <c r="K2205" s="45" t="s">
        <v>1092</v>
      </c>
      <c r="L2205" s="42"/>
      <c r="M2205" s="42"/>
      <c r="N2205" s="44">
        <v>0</v>
      </c>
      <c r="O2205" s="44">
        <v>2084000</v>
      </c>
      <c r="P2205" s="44">
        <v>0</v>
      </c>
      <c r="Q2205" s="44">
        <v>62500000</v>
      </c>
      <c r="R2205" s="44">
        <v>62500000</v>
      </c>
      <c r="S2205" s="42"/>
      <c r="W2205" s="5" t="str" cm="1">
        <f t="array" ref="W2205">_xlfn.LET(
 _xlpm.a, TRIM(_xlfn.TEXTSPLIT(M2205,",")),
 _xlpm.b, TRIM(_xlfn.TEXTSPLIT(L2205,",")),
 IFERROR(_xlfn._xlws.FILTER(_xlpm.a, ISNA(MATCH(_xlpm.a,_xlpm.b,0))), "Không có khác biệt")
)</f>
        <v>Không có khác biệt</v>
      </c>
    </row>
    <row r="2206" spans="1:23" ht="71.25">
      <c r="A2206" s="44">
        <v>20252</v>
      </c>
      <c r="B2206" s="45" t="s">
        <v>8926</v>
      </c>
      <c r="C2206" s="44">
        <v>2024</v>
      </c>
      <c r="D2206" s="45" t="s">
        <v>1110</v>
      </c>
      <c r="E2206" s="45" t="s">
        <v>1095</v>
      </c>
      <c r="F2206" s="45" t="s">
        <v>1088</v>
      </c>
      <c r="G2206" s="45" t="s">
        <v>1111</v>
      </c>
      <c r="H2206" s="45" t="s">
        <v>1101</v>
      </c>
      <c r="I2206" s="44">
        <v>2410908</v>
      </c>
      <c r="J2206" s="45" t="s">
        <v>4990</v>
      </c>
      <c r="K2206" s="45" t="s">
        <v>1092</v>
      </c>
      <c r="L2206" s="42"/>
      <c r="M2206" s="42"/>
      <c r="N2206" s="44">
        <v>0</v>
      </c>
      <c r="O2206" s="44">
        <v>933000</v>
      </c>
      <c r="P2206" s="44">
        <v>0</v>
      </c>
      <c r="Q2206" s="44">
        <v>0</v>
      </c>
      <c r="R2206" s="44">
        <v>0</v>
      </c>
      <c r="S2206" s="42"/>
      <c r="W2206" s="5" t="str" cm="1">
        <f t="array" ref="W2206">_xlfn.LET(
 _xlpm.a, TRIM(_xlfn.TEXTSPLIT(M2206,",")),
 _xlpm.b, TRIM(_xlfn.TEXTSPLIT(L2206,",")),
 IFERROR(_xlfn._xlws.FILTER(_xlpm.a, ISNA(MATCH(_xlpm.a,_xlpm.b,0))), "Không có khác biệt")
)</f>
        <v>Không có khác biệt</v>
      </c>
    </row>
    <row r="2207" spans="1:23" ht="71.25">
      <c r="A2207" s="44">
        <v>20252</v>
      </c>
      <c r="B2207" s="45" t="s">
        <v>8926</v>
      </c>
      <c r="C2207" s="44">
        <v>2022</v>
      </c>
      <c r="D2207" s="45" t="s">
        <v>1144</v>
      </c>
      <c r="E2207" s="45" t="s">
        <v>1095</v>
      </c>
      <c r="F2207" s="45" t="s">
        <v>1088</v>
      </c>
      <c r="G2207" s="45" t="s">
        <v>1177</v>
      </c>
      <c r="H2207" s="45" t="s">
        <v>1090</v>
      </c>
      <c r="I2207" s="45" t="s">
        <v>4991</v>
      </c>
      <c r="J2207" s="45" t="s">
        <v>4992</v>
      </c>
      <c r="K2207" s="45" t="s">
        <v>1092</v>
      </c>
      <c r="L2207" s="42"/>
      <c r="M2207" s="42"/>
      <c r="N2207" s="44">
        <v>0</v>
      </c>
      <c r="O2207" s="44">
        <v>933000</v>
      </c>
      <c r="P2207" s="44">
        <v>0</v>
      </c>
      <c r="Q2207" s="44">
        <v>23300000</v>
      </c>
      <c r="R2207" s="44">
        <v>23300000</v>
      </c>
      <c r="S2207" s="42"/>
      <c r="W2207" s="5" t="str" cm="1">
        <f t="array" ref="W2207">_xlfn.LET(
 _xlpm.a, TRIM(_xlfn.TEXTSPLIT(M2207,",")),
 _xlpm.b, TRIM(_xlfn.TEXTSPLIT(L2207,",")),
 IFERROR(_xlfn._xlws.FILTER(_xlpm.a, ISNA(MATCH(_xlpm.a,_xlpm.b,0))), "Không có khác biệt")
)</f>
        <v>Không có khác biệt</v>
      </c>
    </row>
    <row r="2208" spans="1:23" ht="71.25">
      <c r="A2208" s="44">
        <v>20252</v>
      </c>
      <c r="B2208" s="45" t="s">
        <v>8926</v>
      </c>
      <c r="C2208" s="44">
        <v>2025</v>
      </c>
      <c r="D2208" s="45" t="s">
        <v>1117</v>
      </c>
      <c r="E2208" s="45" t="s">
        <v>1087</v>
      </c>
      <c r="F2208" s="45" t="s">
        <v>1088</v>
      </c>
      <c r="G2208" s="45" t="s">
        <v>1089</v>
      </c>
      <c r="H2208" s="45" t="s">
        <v>1090</v>
      </c>
      <c r="I2208" s="44">
        <v>2511049</v>
      </c>
      <c r="J2208" s="45" t="s">
        <v>4994</v>
      </c>
      <c r="K2208" s="45" t="s">
        <v>1092</v>
      </c>
      <c r="L2208" s="42"/>
      <c r="M2208" s="42"/>
      <c r="N2208" s="44">
        <v>0</v>
      </c>
      <c r="O2208" s="44">
        <v>933000</v>
      </c>
      <c r="P2208" s="44">
        <v>0</v>
      </c>
      <c r="Q2208" s="44">
        <v>26124000</v>
      </c>
      <c r="R2208" s="44">
        <v>26124000</v>
      </c>
      <c r="S2208" s="42"/>
      <c r="W2208" s="5" t="str" cm="1">
        <f t="array" ref="W2208">_xlfn.LET(
 _xlpm.a, TRIM(_xlfn.TEXTSPLIT(M2208,",")),
 _xlpm.b, TRIM(_xlfn.TEXTSPLIT(L2208,",")),
 IFERROR(_xlfn._xlws.FILTER(_xlpm.a, ISNA(MATCH(_xlpm.a,_xlpm.b,0))), "Không có khác biệt")
)</f>
        <v>Không có khác biệt</v>
      </c>
    </row>
    <row r="2209" spans="1:23" ht="71.25">
      <c r="A2209" s="44">
        <v>20252</v>
      </c>
      <c r="B2209" s="45" t="s">
        <v>8926</v>
      </c>
      <c r="C2209" s="44">
        <v>2021</v>
      </c>
      <c r="D2209" s="45" t="s">
        <v>1180</v>
      </c>
      <c r="E2209" s="45" t="s">
        <v>1095</v>
      </c>
      <c r="F2209" s="45" t="s">
        <v>1088</v>
      </c>
      <c r="G2209" s="45" t="s">
        <v>1089</v>
      </c>
      <c r="H2209" s="45" t="s">
        <v>1101</v>
      </c>
      <c r="I2209" s="45" t="s">
        <v>4995</v>
      </c>
      <c r="J2209" s="45" t="s">
        <v>4996</v>
      </c>
      <c r="K2209" s="45" t="s">
        <v>1092</v>
      </c>
      <c r="L2209" s="45" t="s">
        <v>8991</v>
      </c>
      <c r="M2209" s="45" t="s">
        <v>8991</v>
      </c>
      <c r="N2209" s="44">
        <v>3</v>
      </c>
      <c r="O2209" s="44">
        <v>933000</v>
      </c>
      <c r="P2209" s="44">
        <v>2799000</v>
      </c>
      <c r="Q2209" s="44">
        <v>2799000</v>
      </c>
      <c r="R2209" s="44">
        <v>0</v>
      </c>
      <c r="S2209" s="42"/>
      <c r="W2209" s="5" t="str" cm="1">
        <f t="array" ref="W2209">_xlfn.LET(
 _xlpm.a, TRIM(_xlfn.TEXTSPLIT(M2209,",")),
 _xlpm.b, TRIM(_xlfn.TEXTSPLIT(L2209,",")),
 IFERROR(_xlfn._xlws.FILTER(_xlpm.a, ISNA(MATCH(_xlpm.a,_xlpm.b,0))), "Không có khác biệt")
)</f>
        <v>Không có khác biệt</v>
      </c>
    </row>
    <row r="2210" spans="1:23" ht="71.25">
      <c r="A2210" s="44">
        <v>20252</v>
      </c>
      <c r="B2210" s="45" t="s">
        <v>8926</v>
      </c>
      <c r="C2210" s="44">
        <v>2025</v>
      </c>
      <c r="D2210" s="45" t="s">
        <v>1117</v>
      </c>
      <c r="E2210" s="45" t="s">
        <v>1087</v>
      </c>
      <c r="F2210" s="45" t="s">
        <v>1088</v>
      </c>
      <c r="G2210" s="45" t="s">
        <v>1107</v>
      </c>
      <c r="H2210" s="45" t="s">
        <v>1090</v>
      </c>
      <c r="I2210" s="44">
        <v>2510679</v>
      </c>
      <c r="J2210" s="45" t="s">
        <v>4998</v>
      </c>
      <c r="K2210" s="45" t="s">
        <v>1092</v>
      </c>
      <c r="L2210" s="42"/>
      <c r="M2210" s="42"/>
      <c r="N2210" s="44">
        <v>0</v>
      </c>
      <c r="O2210" s="44">
        <v>933000</v>
      </c>
      <c r="P2210" s="44">
        <v>0</v>
      </c>
      <c r="Q2210" s="44">
        <v>26124000</v>
      </c>
      <c r="R2210" s="44">
        <v>26124000</v>
      </c>
      <c r="S2210" s="42"/>
      <c r="W2210" s="5" t="str" cm="1">
        <f t="array" ref="W2210">_xlfn.LET(
 _xlpm.a, TRIM(_xlfn.TEXTSPLIT(M2210,",")),
 _xlpm.b, TRIM(_xlfn.TEXTSPLIT(L2210,",")),
 IFERROR(_xlfn._xlws.FILTER(_xlpm.a, ISNA(MATCH(_xlpm.a,_xlpm.b,0))), "Không có khác biệt")
)</f>
        <v>Không có khác biệt</v>
      </c>
    </row>
    <row r="2211" spans="1:23" ht="71.25">
      <c r="A2211" s="44">
        <v>20252</v>
      </c>
      <c r="B2211" s="45" t="s">
        <v>8926</v>
      </c>
      <c r="C2211" s="44">
        <v>2023</v>
      </c>
      <c r="D2211" s="45" t="s">
        <v>1197</v>
      </c>
      <c r="E2211" s="45" t="s">
        <v>1095</v>
      </c>
      <c r="F2211" s="45" t="s">
        <v>1088</v>
      </c>
      <c r="G2211" s="45" t="s">
        <v>1838</v>
      </c>
      <c r="H2211" s="45" t="s">
        <v>1090</v>
      </c>
      <c r="I2211" s="45" t="s">
        <v>4999</v>
      </c>
      <c r="J2211" s="45" t="s">
        <v>5000</v>
      </c>
      <c r="K2211" s="45" t="s">
        <v>1092</v>
      </c>
      <c r="L2211" s="42"/>
      <c r="M2211" s="42"/>
      <c r="N2211" s="44">
        <v>0</v>
      </c>
      <c r="O2211" s="44">
        <v>933000</v>
      </c>
      <c r="P2211" s="44">
        <v>0</v>
      </c>
      <c r="Q2211" s="44">
        <v>28000000</v>
      </c>
      <c r="R2211" s="44">
        <v>28000000</v>
      </c>
      <c r="S2211" s="42"/>
      <c r="W2211" s="5" t="str" cm="1">
        <f t="array" ref="W2211">_xlfn.LET(
 _xlpm.a, TRIM(_xlfn.TEXTSPLIT(M2211,",")),
 _xlpm.b, TRIM(_xlfn.TEXTSPLIT(L2211,",")),
 IFERROR(_xlfn._xlws.FILTER(_xlpm.a, ISNA(MATCH(_xlpm.a,_xlpm.b,0))), "Không có khác biệt")
)</f>
        <v>Không có khác biệt</v>
      </c>
    </row>
    <row r="2212" spans="1:23" ht="71.25">
      <c r="A2212" s="44">
        <v>20252</v>
      </c>
      <c r="B2212" s="45" t="s">
        <v>8926</v>
      </c>
      <c r="C2212" s="44">
        <v>2025</v>
      </c>
      <c r="D2212" s="45" t="s">
        <v>1117</v>
      </c>
      <c r="E2212" s="45" t="s">
        <v>1087</v>
      </c>
      <c r="F2212" s="45" t="s">
        <v>1088</v>
      </c>
      <c r="G2212" s="45" t="s">
        <v>1107</v>
      </c>
      <c r="H2212" s="45" t="s">
        <v>1090</v>
      </c>
      <c r="I2212" s="44">
        <v>2511086</v>
      </c>
      <c r="J2212" s="45" t="s">
        <v>2646</v>
      </c>
      <c r="K2212" s="45" t="s">
        <v>1092</v>
      </c>
      <c r="L2212" s="42"/>
      <c r="M2212" s="42"/>
      <c r="N2212" s="44">
        <v>0</v>
      </c>
      <c r="O2212" s="44">
        <v>933000</v>
      </c>
      <c r="P2212" s="44">
        <v>0</v>
      </c>
      <c r="Q2212" s="44">
        <v>24258000</v>
      </c>
      <c r="R2212" s="44">
        <v>24258000</v>
      </c>
      <c r="S2212" s="42"/>
      <c r="W2212" s="5" t="str" cm="1">
        <f t="array" ref="W2212">_xlfn.LET(
 _xlpm.a, TRIM(_xlfn.TEXTSPLIT(M2212,",")),
 _xlpm.b, TRIM(_xlfn.TEXTSPLIT(L2212,",")),
 IFERROR(_xlfn._xlws.FILTER(_xlpm.a, ISNA(MATCH(_xlpm.a,_xlpm.b,0))), "Không có khác biệt")
)</f>
        <v>Không có khác biệt</v>
      </c>
    </row>
    <row r="2213" spans="1:23" ht="71.25">
      <c r="A2213" s="44">
        <v>20252</v>
      </c>
      <c r="B2213" s="45" t="s">
        <v>8926</v>
      </c>
      <c r="C2213" s="44">
        <v>2023</v>
      </c>
      <c r="D2213" s="45" t="s">
        <v>1127</v>
      </c>
      <c r="E2213" s="45" t="s">
        <v>1095</v>
      </c>
      <c r="F2213" s="45" t="s">
        <v>1088</v>
      </c>
      <c r="G2213" s="45" t="s">
        <v>1124</v>
      </c>
      <c r="H2213" s="45" t="s">
        <v>1101</v>
      </c>
      <c r="I2213" s="45" t="s">
        <v>5001</v>
      </c>
      <c r="J2213" s="45" t="s">
        <v>5002</v>
      </c>
      <c r="K2213" s="45" t="s">
        <v>1092</v>
      </c>
      <c r="L2213" s="42"/>
      <c r="M2213" s="42"/>
      <c r="N2213" s="44">
        <v>0</v>
      </c>
      <c r="O2213" s="44">
        <v>933000</v>
      </c>
      <c r="P2213" s="44">
        <v>0</v>
      </c>
      <c r="Q2213" s="44">
        <v>28000000</v>
      </c>
      <c r="R2213" s="44">
        <v>28000000</v>
      </c>
      <c r="S2213" s="42"/>
      <c r="W2213" s="5" t="str" cm="1">
        <f t="array" ref="W2213">_xlfn.LET(
 _xlpm.a, TRIM(_xlfn.TEXTSPLIT(M2213,",")),
 _xlpm.b, TRIM(_xlfn.TEXTSPLIT(L2213,",")),
 IFERROR(_xlfn._xlws.FILTER(_xlpm.a, ISNA(MATCH(_xlpm.a,_xlpm.b,0))), "Không có khác biệt")
)</f>
        <v>Không có khác biệt</v>
      </c>
    </row>
    <row r="2214" spans="1:23" ht="71.25">
      <c r="A2214" s="44">
        <v>20252</v>
      </c>
      <c r="B2214" s="45" t="s">
        <v>8926</v>
      </c>
      <c r="C2214" s="44">
        <v>2023</v>
      </c>
      <c r="D2214" s="45" t="s">
        <v>1197</v>
      </c>
      <c r="E2214" s="45" t="s">
        <v>1095</v>
      </c>
      <c r="F2214" s="45" t="s">
        <v>1088</v>
      </c>
      <c r="G2214" s="45" t="s">
        <v>1177</v>
      </c>
      <c r="H2214" s="45" t="s">
        <v>1090</v>
      </c>
      <c r="I2214" s="45" t="s">
        <v>5004</v>
      </c>
      <c r="J2214" s="45" t="s">
        <v>1315</v>
      </c>
      <c r="K2214" s="45" t="s">
        <v>1092</v>
      </c>
      <c r="L2214" s="45" t="s">
        <v>9879</v>
      </c>
      <c r="M2214" s="45" t="s">
        <v>9880</v>
      </c>
      <c r="N2214" s="44">
        <v>2</v>
      </c>
      <c r="O2214" s="44">
        <v>933000</v>
      </c>
      <c r="P2214" s="44">
        <v>1866000</v>
      </c>
      <c r="Q2214" s="44">
        <v>1866000</v>
      </c>
      <c r="R2214" s="44">
        <v>0</v>
      </c>
      <c r="S2214" s="42"/>
      <c r="W2214" s="5" t="str" cm="1">
        <f t="array" ref="W2214">_xlfn.LET(
 _xlpm.a, TRIM(_xlfn.TEXTSPLIT(M2214,",")),
 _xlpm.b, TRIM(_xlfn.TEXTSPLIT(L2214,",")),
 IFERROR(_xlfn._xlws.FILTER(_xlpm.a, ISNA(MATCH(_xlpm.a,_xlpm.b,0))), "Không có khác biệt")
)</f>
        <v>Không có khác biệt</v>
      </c>
    </row>
    <row r="2215" spans="1:23" ht="71.25">
      <c r="A2215" s="44">
        <v>20252</v>
      </c>
      <c r="B2215" s="45" t="s">
        <v>8926</v>
      </c>
      <c r="C2215" s="44">
        <v>2024</v>
      </c>
      <c r="D2215" s="45" t="s">
        <v>1110</v>
      </c>
      <c r="E2215" s="45" t="s">
        <v>1095</v>
      </c>
      <c r="F2215" s="45" t="s">
        <v>1088</v>
      </c>
      <c r="G2215" s="45" t="s">
        <v>1089</v>
      </c>
      <c r="H2215" s="45" t="s">
        <v>1101</v>
      </c>
      <c r="I2215" s="44">
        <v>2410030</v>
      </c>
      <c r="J2215" s="45" t="s">
        <v>5006</v>
      </c>
      <c r="K2215" s="45" t="s">
        <v>1092</v>
      </c>
      <c r="L2215" s="42"/>
      <c r="M2215" s="42"/>
      <c r="N2215" s="44">
        <v>0</v>
      </c>
      <c r="O2215" s="44">
        <v>933000</v>
      </c>
      <c r="P2215" s="44">
        <v>0</v>
      </c>
      <c r="Q2215" s="44">
        <v>28000000</v>
      </c>
      <c r="R2215" s="44">
        <v>28000000</v>
      </c>
      <c r="S2215" s="42"/>
      <c r="W2215" s="5" t="str" cm="1">
        <f t="array" ref="W2215">_xlfn.LET(
 _xlpm.a, TRIM(_xlfn.TEXTSPLIT(M2215,",")),
 _xlpm.b, TRIM(_xlfn.TEXTSPLIT(L2215,",")),
 IFERROR(_xlfn._xlws.FILTER(_xlpm.a, ISNA(MATCH(_xlpm.a,_xlpm.b,0))), "Không có khác biệt")
)</f>
        <v>Không có khác biệt</v>
      </c>
    </row>
    <row r="2216" spans="1:23" ht="71.25">
      <c r="A2216" s="44">
        <v>20252</v>
      </c>
      <c r="B2216" s="45" t="s">
        <v>8926</v>
      </c>
      <c r="C2216" s="44">
        <v>2025</v>
      </c>
      <c r="D2216" s="45" t="s">
        <v>1099</v>
      </c>
      <c r="E2216" s="45" t="s">
        <v>1087</v>
      </c>
      <c r="F2216" s="45" t="s">
        <v>1088</v>
      </c>
      <c r="G2216" s="45" t="s">
        <v>1089</v>
      </c>
      <c r="H2216" s="45" t="s">
        <v>1101</v>
      </c>
      <c r="I2216" s="44">
        <v>2510235</v>
      </c>
      <c r="J2216" s="45" t="s">
        <v>5007</v>
      </c>
      <c r="K2216" s="45" t="s">
        <v>1092</v>
      </c>
      <c r="L2216" s="45" t="s">
        <v>9585</v>
      </c>
      <c r="M2216" s="45" t="s">
        <v>9585</v>
      </c>
      <c r="N2216" s="44">
        <v>10</v>
      </c>
      <c r="O2216" s="44">
        <v>933000</v>
      </c>
      <c r="P2216" s="44">
        <v>9330000</v>
      </c>
      <c r="Q2216" s="44">
        <v>8387000</v>
      </c>
      <c r="R2216" s="44">
        <v>-943000</v>
      </c>
      <c r="S2216" s="42"/>
      <c r="W2216" s="5" t="str" cm="1">
        <f t="array" ref="W2216">_xlfn.LET(
 _xlpm.a, TRIM(_xlfn.TEXTSPLIT(M2216,",")),
 _xlpm.b, TRIM(_xlfn.TEXTSPLIT(L2216,",")),
 IFERROR(_xlfn._xlws.FILTER(_xlpm.a, ISNA(MATCH(_xlpm.a,_xlpm.b,0))), "Không có khác biệt")
)</f>
        <v>Không có khác biệt</v>
      </c>
    </row>
    <row r="2217" spans="1:23" ht="71.25">
      <c r="A2217" s="44">
        <v>20252</v>
      </c>
      <c r="B2217" s="45" t="s">
        <v>8926</v>
      </c>
      <c r="C2217" s="44">
        <v>2024</v>
      </c>
      <c r="D2217" s="45" t="s">
        <v>1086</v>
      </c>
      <c r="E2217" s="45" t="s">
        <v>1087</v>
      </c>
      <c r="F2217" s="45" t="s">
        <v>1088</v>
      </c>
      <c r="G2217" s="45" t="s">
        <v>1118</v>
      </c>
      <c r="H2217" s="45" t="s">
        <v>1090</v>
      </c>
      <c r="I2217" s="44">
        <v>2410233</v>
      </c>
      <c r="J2217" s="45" t="s">
        <v>5008</v>
      </c>
      <c r="K2217" s="45" t="s">
        <v>1092</v>
      </c>
      <c r="L2217" s="45" t="s">
        <v>9881</v>
      </c>
      <c r="M2217" s="45" t="s">
        <v>9882</v>
      </c>
      <c r="N2217" s="44">
        <v>15</v>
      </c>
      <c r="O2217" s="44">
        <v>933000</v>
      </c>
      <c r="P2217" s="44">
        <v>13995000</v>
      </c>
      <c r="Q2217" s="44">
        <v>13995000</v>
      </c>
      <c r="R2217" s="44">
        <v>0</v>
      </c>
      <c r="S2217" s="42"/>
      <c r="W2217" s="5" t="str" cm="1">
        <f t="array" ref="W2217">_xlfn.LET(
 _xlpm.a, TRIM(_xlfn.TEXTSPLIT(M2217,",")),
 _xlpm.b, TRIM(_xlfn.TEXTSPLIT(L2217,",")),
 IFERROR(_xlfn._xlws.FILTER(_xlpm.a, ISNA(MATCH(_xlpm.a,_xlpm.b,0))), "Không có khác biệt")
)</f>
        <v>Không có khác biệt</v>
      </c>
    </row>
    <row r="2218" spans="1:23" ht="71.25">
      <c r="A2218" s="44">
        <v>20252</v>
      </c>
      <c r="B2218" s="45" t="s">
        <v>8926</v>
      </c>
      <c r="C2218" s="44">
        <v>2025</v>
      </c>
      <c r="D2218" s="45" t="s">
        <v>1099</v>
      </c>
      <c r="E2218" s="45" t="s">
        <v>1087</v>
      </c>
      <c r="F2218" s="45" t="s">
        <v>1088</v>
      </c>
      <c r="G2218" s="45" t="s">
        <v>1161</v>
      </c>
      <c r="H2218" s="45" t="s">
        <v>1101</v>
      </c>
      <c r="I2218" s="44">
        <v>2510293</v>
      </c>
      <c r="J2218" s="45" t="s">
        <v>5009</v>
      </c>
      <c r="K2218" s="45" t="s">
        <v>1092</v>
      </c>
      <c r="L2218" s="45" t="s">
        <v>9883</v>
      </c>
      <c r="M2218" s="45" t="s">
        <v>9884</v>
      </c>
      <c r="N2218" s="44">
        <v>14</v>
      </c>
      <c r="O2218" s="44">
        <v>933000</v>
      </c>
      <c r="P2218" s="44">
        <v>13062000</v>
      </c>
      <c r="Q2218" s="44">
        <v>12119000</v>
      </c>
      <c r="R2218" s="44">
        <v>-943000</v>
      </c>
      <c r="S2218" s="42"/>
      <c r="W2218" s="5" t="str" cm="1">
        <f t="array" ref="W2218">_xlfn.LET(
 _xlpm.a, TRIM(_xlfn.TEXTSPLIT(M2218,",")),
 _xlpm.b, TRIM(_xlfn.TEXTSPLIT(L2218,",")),
 IFERROR(_xlfn._xlws.FILTER(_xlpm.a, ISNA(MATCH(_xlpm.a,_xlpm.b,0))), "Không có khác biệt")
)</f>
        <v>Không có khác biệt</v>
      </c>
    </row>
    <row r="2219" spans="1:23" ht="71.25">
      <c r="A2219" s="44">
        <v>20252</v>
      </c>
      <c r="B2219" s="45" t="s">
        <v>8926</v>
      </c>
      <c r="C2219" s="44">
        <v>2024</v>
      </c>
      <c r="D2219" s="45" t="s">
        <v>1086</v>
      </c>
      <c r="E2219" s="45" t="s">
        <v>1087</v>
      </c>
      <c r="F2219" s="45" t="s">
        <v>1088</v>
      </c>
      <c r="G2219" s="45" t="s">
        <v>1161</v>
      </c>
      <c r="H2219" s="45" t="s">
        <v>1090</v>
      </c>
      <c r="I2219" s="44">
        <v>2410340</v>
      </c>
      <c r="J2219" s="45" t="s">
        <v>5011</v>
      </c>
      <c r="K2219" s="45" t="s">
        <v>1092</v>
      </c>
      <c r="L2219" s="42"/>
      <c r="M2219" s="42"/>
      <c r="N2219" s="44">
        <v>0</v>
      </c>
      <c r="O2219" s="44">
        <v>933000</v>
      </c>
      <c r="P2219" s="44">
        <v>0</v>
      </c>
      <c r="Q2219" s="44">
        <v>0</v>
      </c>
      <c r="R2219" s="44">
        <v>0</v>
      </c>
      <c r="S2219" s="42"/>
      <c r="W2219" s="5" t="str" cm="1">
        <f t="array" ref="W2219">_xlfn.LET(
 _xlpm.a, TRIM(_xlfn.TEXTSPLIT(M2219,",")),
 _xlpm.b, TRIM(_xlfn.TEXTSPLIT(L2219,",")),
 IFERROR(_xlfn._xlws.FILTER(_xlpm.a, ISNA(MATCH(_xlpm.a,_xlpm.b,0))), "Không có khác biệt")
)</f>
        <v>Không có khác biệt</v>
      </c>
    </row>
    <row r="2220" spans="1:23" ht="71.25">
      <c r="A2220" s="44">
        <v>20252</v>
      </c>
      <c r="B2220" s="45" t="s">
        <v>8926</v>
      </c>
      <c r="C2220" s="44">
        <v>2025</v>
      </c>
      <c r="D2220" s="45" t="s">
        <v>1117</v>
      </c>
      <c r="E2220" s="45" t="s">
        <v>1087</v>
      </c>
      <c r="F2220" s="45" t="s">
        <v>1088</v>
      </c>
      <c r="G2220" s="45" t="s">
        <v>1765</v>
      </c>
      <c r="H2220" s="45" t="s">
        <v>1090</v>
      </c>
      <c r="I2220" s="44">
        <v>2510069</v>
      </c>
      <c r="J2220" s="45" t="s">
        <v>5012</v>
      </c>
      <c r="K2220" s="45" t="s">
        <v>1092</v>
      </c>
      <c r="L2220" s="42"/>
      <c r="M2220" s="42"/>
      <c r="N2220" s="44">
        <v>0</v>
      </c>
      <c r="O2220" s="44">
        <v>1667000</v>
      </c>
      <c r="P2220" s="44">
        <v>0</v>
      </c>
      <c r="Q2220" s="44">
        <v>24676000</v>
      </c>
      <c r="R2220" s="44">
        <v>24676000</v>
      </c>
      <c r="S2220" s="42"/>
      <c r="W2220" s="5" t="str" cm="1">
        <f t="array" ref="W2220">_xlfn.LET(
 _xlpm.a, TRIM(_xlfn.TEXTSPLIT(M2220,",")),
 _xlpm.b, TRIM(_xlfn.TEXTSPLIT(L2220,",")),
 IFERROR(_xlfn._xlws.FILTER(_xlpm.a, ISNA(MATCH(_xlpm.a,_xlpm.b,0))), "Không có khác biệt")
)</f>
        <v>Không có khác biệt</v>
      </c>
    </row>
    <row r="2221" spans="1:23" ht="71.25">
      <c r="A2221" s="44">
        <v>20252</v>
      </c>
      <c r="B2221" s="45" t="s">
        <v>8926</v>
      </c>
      <c r="C2221" s="44">
        <v>2023</v>
      </c>
      <c r="D2221" s="45" t="s">
        <v>5013</v>
      </c>
      <c r="E2221" s="45" t="s">
        <v>1095</v>
      </c>
      <c r="F2221" s="45" t="s">
        <v>19</v>
      </c>
      <c r="G2221" s="45" t="s">
        <v>1096</v>
      </c>
      <c r="H2221" s="42"/>
      <c r="I2221" s="45" t="s">
        <v>5014</v>
      </c>
      <c r="J2221" s="45" t="s">
        <v>5015</v>
      </c>
      <c r="K2221" s="45" t="s">
        <v>1092</v>
      </c>
      <c r="L2221" s="42"/>
      <c r="M2221" s="42"/>
      <c r="N2221" s="44">
        <v>0</v>
      </c>
      <c r="O2221" s="44">
        <v>0</v>
      </c>
      <c r="P2221" s="44">
        <v>0</v>
      </c>
      <c r="Q2221" s="44">
        <v>0</v>
      </c>
      <c r="R2221" s="44">
        <v>0</v>
      </c>
      <c r="S2221" s="42"/>
      <c r="W2221" s="5" t="str" cm="1">
        <f t="array" ref="W2221">_xlfn.LET(
 _xlpm.a, TRIM(_xlfn.TEXTSPLIT(M2221,",")),
 _xlpm.b, TRIM(_xlfn.TEXTSPLIT(L2221,",")),
 IFERROR(_xlfn._xlws.FILTER(_xlpm.a, ISNA(MATCH(_xlpm.a,_xlpm.b,0))), "Không có khác biệt")
)</f>
        <v>Không có khác biệt</v>
      </c>
    </row>
    <row r="2222" spans="1:23" ht="71.25">
      <c r="A2222" s="44">
        <v>20252</v>
      </c>
      <c r="B2222" s="45" t="s">
        <v>8926</v>
      </c>
      <c r="C2222" s="44">
        <v>2021</v>
      </c>
      <c r="D2222" s="45" t="s">
        <v>1180</v>
      </c>
      <c r="E2222" s="45" t="s">
        <v>1095</v>
      </c>
      <c r="F2222" s="45" t="s">
        <v>1088</v>
      </c>
      <c r="G2222" s="45" t="s">
        <v>1089</v>
      </c>
      <c r="H2222" s="45" t="s">
        <v>1101</v>
      </c>
      <c r="I2222" s="45" t="s">
        <v>5016</v>
      </c>
      <c r="J2222" s="45" t="s">
        <v>1</v>
      </c>
      <c r="K2222" s="45" t="s">
        <v>1092</v>
      </c>
      <c r="L2222" s="42"/>
      <c r="M2222" s="42"/>
      <c r="N2222" s="44">
        <v>0</v>
      </c>
      <c r="O2222" s="44">
        <v>933000</v>
      </c>
      <c r="P2222" s="44">
        <v>0</v>
      </c>
      <c r="Q2222" s="44">
        <v>28000000</v>
      </c>
      <c r="R2222" s="44">
        <v>28000000</v>
      </c>
      <c r="S2222" s="42"/>
      <c r="W2222" s="5" t="str" cm="1">
        <f t="array" ref="W2222">_xlfn.LET(
 _xlpm.a, TRIM(_xlfn.TEXTSPLIT(M2222,",")),
 _xlpm.b, TRIM(_xlfn.TEXTSPLIT(L2222,",")),
 IFERROR(_xlfn._xlws.FILTER(_xlpm.a, ISNA(MATCH(_xlpm.a,_xlpm.b,0))), "Không có khác biệt")
)</f>
        <v>Không có khác biệt</v>
      </c>
    </row>
    <row r="2223" spans="1:23" ht="71.25">
      <c r="A2223" s="44">
        <v>20252</v>
      </c>
      <c r="B2223" s="45" t="s">
        <v>8926</v>
      </c>
      <c r="C2223" s="44">
        <v>2024</v>
      </c>
      <c r="D2223" s="45" t="s">
        <v>1110</v>
      </c>
      <c r="E2223" s="45" t="s">
        <v>1095</v>
      </c>
      <c r="F2223" s="45" t="s">
        <v>1088</v>
      </c>
      <c r="G2223" s="45" t="s">
        <v>1107</v>
      </c>
      <c r="H2223" s="45" t="s">
        <v>1101</v>
      </c>
      <c r="I2223" s="44">
        <v>2410769</v>
      </c>
      <c r="J2223" s="45" t="s">
        <v>5018</v>
      </c>
      <c r="K2223" s="45" t="s">
        <v>1092</v>
      </c>
      <c r="L2223" s="42"/>
      <c r="M2223" s="42"/>
      <c r="N2223" s="44">
        <v>0</v>
      </c>
      <c r="O2223" s="44">
        <v>933000</v>
      </c>
      <c r="P2223" s="44">
        <v>0</v>
      </c>
      <c r="Q2223" s="44">
        <v>28000000</v>
      </c>
      <c r="R2223" s="44">
        <v>28000000</v>
      </c>
      <c r="S2223" s="42"/>
      <c r="W2223" s="5" t="str" cm="1">
        <f t="array" ref="W2223">_xlfn.LET(
 _xlpm.a, TRIM(_xlfn.TEXTSPLIT(M2223,",")),
 _xlpm.b, TRIM(_xlfn.TEXTSPLIT(L2223,",")),
 IFERROR(_xlfn._xlws.FILTER(_xlpm.a, ISNA(MATCH(_xlpm.a,_xlpm.b,0))), "Không có khác biệt")
)</f>
        <v>Không có khác biệt</v>
      </c>
    </row>
    <row r="2224" spans="1:23" ht="71.25">
      <c r="A2224" s="44">
        <v>20252</v>
      </c>
      <c r="B2224" s="45" t="s">
        <v>8926</v>
      </c>
      <c r="C2224" s="44">
        <v>2022</v>
      </c>
      <c r="D2224" s="45" t="s">
        <v>1144</v>
      </c>
      <c r="E2224" s="45" t="s">
        <v>1095</v>
      </c>
      <c r="F2224" s="45" t="s">
        <v>1088</v>
      </c>
      <c r="G2224" s="45" t="s">
        <v>1651</v>
      </c>
      <c r="H2224" s="45" t="s">
        <v>1090</v>
      </c>
      <c r="I2224" s="45" t="s">
        <v>5019</v>
      </c>
      <c r="J2224" s="45" t="s">
        <v>5020</v>
      </c>
      <c r="K2224" s="45" t="s">
        <v>1092</v>
      </c>
      <c r="L2224" s="45" t="s">
        <v>8991</v>
      </c>
      <c r="M2224" s="45" t="s">
        <v>8991</v>
      </c>
      <c r="N2224" s="44">
        <v>3</v>
      </c>
      <c r="O2224" s="44">
        <v>933000</v>
      </c>
      <c r="P2224" s="44">
        <v>2799000</v>
      </c>
      <c r="Q2224" s="44">
        <v>2799000</v>
      </c>
      <c r="R2224" s="44">
        <v>0</v>
      </c>
      <c r="S2224" s="42"/>
      <c r="W2224" s="5" t="str" cm="1">
        <f t="array" ref="W2224">_xlfn.LET(
 _xlpm.a, TRIM(_xlfn.TEXTSPLIT(M2224,",")),
 _xlpm.b, TRIM(_xlfn.TEXTSPLIT(L2224,",")),
 IFERROR(_xlfn._xlws.FILTER(_xlpm.a, ISNA(MATCH(_xlpm.a,_xlpm.b,0))), "Không có khác biệt")
)</f>
        <v>Không có khác biệt</v>
      </c>
    </row>
    <row r="2225" spans="1:23" ht="71.25">
      <c r="A2225" s="44">
        <v>20252</v>
      </c>
      <c r="B2225" s="45" t="s">
        <v>8926</v>
      </c>
      <c r="C2225" s="44">
        <v>2023</v>
      </c>
      <c r="D2225" s="45" t="s">
        <v>1127</v>
      </c>
      <c r="E2225" s="45" t="s">
        <v>1095</v>
      </c>
      <c r="F2225" s="45" t="s">
        <v>1088</v>
      </c>
      <c r="G2225" s="45" t="s">
        <v>1175</v>
      </c>
      <c r="H2225" s="45" t="s">
        <v>1101</v>
      </c>
      <c r="I2225" s="45" t="s">
        <v>5022</v>
      </c>
      <c r="J2225" s="45" t="s">
        <v>1502</v>
      </c>
      <c r="K2225" s="45" t="s">
        <v>1092</v>
      </c>
      <c r="L2225" s="42"/>
      <c r="M2225" s="42"/>
      <c r="N2225" s="44">
        <v>0</v>
      </c>
      <c r="O2225" s="44">
        <v>933000</v>
      </c>
      <c r="P2225" s="44">
        <v>0</v>
      </c>
      <c r="Q2225" s="44">
        <v>28000000</v>
      </c>
      <c r="R2225" s="44">
        <v>28000000</v>
      </c>
      <c r="S2225" s="42"/>
      <c r="W2225" s="5" t="str" cm="1">
        <f t="array" ref="W2225">_xlfn.LET(
 _xlpm.a, TRIM(_xlfn.TEXTSPLIT(M2225,",")),
 _xlpm.b, TRIM(_xlfn.TEXTSPLIT(L2225,",")),
 IFERROR(_xlfn._xlws.FILTER(_xlpm.a, ISNA(MATCH(_xlpm.a,_xlpm.b,0))), "Không có khác biệt")
)</f>
        <v>Không có khác biệt</v>
      </c>
    </row>
    <row r="2226" spans="1:23" ht="71.25">
      <c r="A2226" s="44">
        <v>20252</v>
      </c>
      <c r="B2226" s="45" t="s">
        <v>8926</v>
      </c>
      <c r="C2226" s="44">
        <v>2025</v>
      </c>
      <c r="D2226" s="45" t="s">
        <v>1099</v>
      </c>
      <c r="E2226" s="45" t="s">
        <v>1087</v>
      </c>
      <c r="F2226" s="45" t="s">
        <v>1088</v>
      </c>
      <c r="G2226" s="45" t="s">
        <v>1104</v>
      </c>
      <c r="H2226" s="45" t="s">
        <v>1101</v>
      </c>
      <c r="I2226" s="44">
        <v>2510574</v>
      </c>
      <c r="J2226" s="45" t="s">
        <v>5024</v>
      </c>
      <c r="K2226" s="45" t="s">
        <v>1092</v>
      </c>
      <c r="L2226" s="45" t="s">
        <v>9112</v>
      </c>
      <c r="M2226" s="45" t="s">
        <v>9885</v>
      </c>
      <c r="N2226" s="44">
        <v>13</v>
      </c>
      <c r="O2226" s="44">
        <v>933000</v>
      </c>
      <c r="P2226" s="44">
        <v>12129000</v>
      </c>
      <c r="Q2226" s="44">
        <v>9320000</v>
      </c>
      <c r="R2226" s="44">
        <v>-2809000</v>
      </c>
      <c r="S2226" s="42"/>
      <c r="W2226" s="5" t="str" cm="1">
        <f t="array" ref="W2226">_xlfn.LET(
 _xlpm.a, TRIM(_xlfn.TEXTSPLIT(M2226,",")),
 _xlpm.b, TRIM(_xlfn.TEXTSPLIT(L2226,",")),
 IFERROR(_xlfn._xlws.FILTER(_xlpm.a, ISNA(MATCH(_xlpm.a,_xlpm.b,0))), "Không có khác biệt")
)</f>
        <v>Không có khác biệt</v>
      </c>
    </row>
    <row r="2227" spans="1:23" ht="71.25">
      <c r="A2227" s="44">
        <v>20252</v>
      </c>
      <c r="B2227" s="45" t="s">
        <v>8926</v>
      </c>
      <c r="C2227" s="44">
        <v>2023</v>
      </c>
      <c r="D2227" s="45" t="s">
        <v>1197</v>
      </c>
      <c r="E2227" s="45" t="s">
        <v>1095</v>
      </c>
      <c r="F2227" s="45" t="s">
        <v>1088</v>
      </c>
      <c r="G2227" s="45" t="s">
        <v>1249</v>
      </c>
      <c r="H2227" s="45" t="s">
        <v>1090</v>
      </c>
      <c r="I2227" s="45" t="s">
        <v>5025</v>
      </c>
      <c r="J2227" s="45" t="s">
        <v>3223</v>
      </c>
      <c r="K2227" s="45" t="s">
        <v>1092</v>
      </c>
      <c r="L2227" s="45" t="s">
        <v>9886</v>
      </c>
      <c r="M2227" s="45" t="s">
        <v>9886</v>
      </c>
      <c r="N2227" s="44">
        <v>4</v>
      </c>
      <c r="O2227" s="44">
        <v>933000</v>
      </c>
      <c r="P2227" s="44">
        <v>3732000</v>
      </c>
      <c r="Q2227" s="44">
        <v>3732000</v>
      </c>
      <c r="R2227" s="44">
        <v>0</v>
      </c>
      <c r="S2227" s="42"/>
      <c r="W2227" s="5" t="str" cm="1">
        <f t="array" ref="W2227">_xlfn.LET(
 _xlpm.a, TRIM(_xlfn.TEXTSPLIT(M2227,",")),
 _xlpm.b, TRIM(_xlfn.TEXTSPLIT(L2227,",")),
 IFERROR(_xlfn._xlws.FILTER(_xlpm.a, ISNA(MATCH(_xlpm.a,_xlpm.b,0))), "Không có khác biệt")
)</f>
        <v>Không có khác biệt</v>
      </c>
    </row>
    <row r="2228" spans="1:23" ht="71.25">
      <c r="A2228" s="44">
        <v>20252</v>
      </c>
      <c r="B2228" s="45" t="s">
        <v>8926</v>
      </c>
      <c r="C2228" s="44">
        <v>2023</v>
      </c>
      <c r="D2228" s="45" t="s">
        <v>1127</v>
      </c>
      <c r="E2228" s="45" t="s">
        <v>1095</v>
      </c>
      <c r="F2228" s="45" t="s">
        <v>1088</v>
      </c>
      <c r="G2228" s="45" t="s">
        <v>1118</v>
      </c>
      <c r="H2228" s="45" t="s">
        <v>1101</v>
      </c>
      <c r="I2228" s="45" t="s">
        <v>5027</v>
      </c>
      <c r="J2228" s="45" t="s">
        <v>5028</v>
      </c>
      <c r="K2228" s="45" t="s">
        <v>1092</v>
      </c>
      <c r="L2228" s="45" t="s">
        <v>8939</v>
      </c>
      <c r="M2228" s="42"/>
      <c r="N2228" s="44">
        <v>2</v>
      </c>
      <c r="O2228" s="44">
        <v>933000</v>
      </c>
      <c r="P2228" s="44">
        <v>1866000</v>
      </c>
      <c r="Q2228" s="44">
        <v>28000000</v>
      </c>
      <c r="R2228" s="44">
        <v>26134000</v>
      </c>
      <c r="S2228" s="42"/>
      <c r="W2228" s="5" t="str" cm="1">
        <f t="array" ref="W2228">_xlfn.LET(
 _xlpm.a, TRIM(_xlfn.TEXTSPLIT(M2228,",")),
 _xlpm.b, TRIM(_xlfn.TEXTSPLIT(L2228,",")),
 IFERROR(_xlfn._xlws.FILTER(_xlpm.a, ISNA(MATCH(_xlpm.a,_xlpm.b,0))), "Không có khác biệt")
)</f>
        <v>Không có khác biệt</v>
      </c>
    </row>
    <row r="2229" spans="1:23" ht="71.25">
      <c r="A2229" s="44">
        <v>20252</v>
      </c>
      <c r="B2229" s="45" t="s">
        <v>8926</v>
      </c>
      <c r="C2229" s="44">
        <v>2025</v>
      </c>
      <c r="D2229" s="45" t="s">
        <v>1099</v>
      </c>
      <c r="E2229" s="45" t="s">
        <v>1087</v>
      </c>
      <c r="F2229" s="45" t="s">
        <v>1088</v>
      </c>
      <c r="G2229" s="45" t="s">
        <v>1175</v>
      </c>
      <c r="H2229" s="45" t="s">
        <v>1101</v>
      </c>
      <c r="I2229" s="44">
        <v>2510938</v>
      </c>
      <c r="J2229" s="45" t="s">
        <v>5030</v>
      </c>
      <c r="K2229" s="45" t="s">
        <v>1092</v>
      </c>
      <c r="L2229" s="45" t="s">
        <v>9887</v>
      </c>
      <c r="M2229" s="45" t="s">
        <v>9888</v>
      </c>
      <c r="N2229" s="44">
        <v>15</v>
      </c>
      <c r="O2229" s="44">
        <v>933000</v>
      </c>
      <c r="P2229" s="44">
        <v>13995000</v>
      </c>
      <c r="Q2229" s="44">
        <v>13985000</v>
      </c>
      <c r="R2229" s="44">
        <v>-10000</v>
      </c>
      <c r="S2229" s="42"/>
      <c r="W2229" s="5" t="str" cm="1">
        <f t="array" ref="W2229">_xlfn.LET(
 _xlpm.a, TRIM(_xlfn.TEXTSPLIT(M2229,",")),
 _xlpm.b, TRIM(_xlfn.TEXTSPLIT(L2229,",")),
 IFERROR(_xlfn._xlws.FILTER(_xlpm.a, ISNA(MATCH(_xlpm.a,_xlpm.b,0))), "Không có khác biệt")
)</f>
        <v>Không có khác biệt</v>
      </c>
    </row>
    <row r="2230" spans="1:23" ht="71.25">
      <c r="A2230" s="44">
        <v>20252</v>
      </c>
      <c r="B2230" s="45" t="s">
        <v>8926</v>
      </c>
      <c r="C2230" s="44">
        <v>2025</v>
      </c>
      <c r="D2230" s="42"/>
      <c r="E2230" s="45" t="s">
        <v>1087</v>
      </c>
      <c r="F2230" s="45" t="s">
        <v>19</v>
      </c>
      <c r="G2230" s="45" t="s">
        <v>1333</v>
      </c>
      <c r="H2230" s="42"/>
      <c r="I2230" s="45" t="s">
        <v>5032</v>
      </c>
      <c r="J2230" s="45" t="s">
        <v>5033</v>
      </c>
      <c r="K2230" s="42"/>
      <c r="L2230" s="42"/>
      <c r="M2230" s="42"/>
      <c r="N2230" s="44">
        <v>0</v>
      </c>
      <c r="O2230" s="44">
        <v>0</v>
      </c>
      <c r="P2230" s="44">
        <v>0</v>
      </c>
      <c r="Q2230" s="44">
        <v>0</v>
      </c>
      <c r="R2230" s="44">
        <v>0</v>
      </c>
      <c r="S2230" s="42"/>
      <c r="W2230" s="5" t="str" cm="1">
        <f t="array" ref="W2230">_xlfn.LET(
 _xlpm.a, TRIM(_xlfn.TEXTSPLIT(M2230,",")),
 _xlpm.b, TRIM(_xlfn.TEXTSPLIT(L2230,",")),
 IFERROR(_xlfn._xlws.FILTER(_xlpm.a, ISNA(MATCH(_xlpm.a,_xlpm.b,0))), "Không có khác biệt")
)</f>
        <v>Không có khác biệt</v>
      </c>
    </row>
    <row r="2231" spans="1:23" ht="71.25">
      <c r="A2231" s="44">
        <v>20252</v>
      </c>
      <c r="B2231" s="45" t="s">
        <v>8926</v>
      </c>
      <c r="C2231" s="44">
        <v>2023</v>
      </c>
      <c r="D2231" s="45" t="s">
        <v>1127</v>
      </c>
      <c r="E2231" s="45" t="s">
        <v>1095</v>
      </c>
      <c r="F2231" s="45" t="s">
        <v>1088</v>
      </c>
      <c r="G2231" s="45" t="s">
        <v>1089</v>
      </c>
      <c r="H2231" s="45" t="s">
        <v>1101</v>
      </c>
      <c r="I2231" s="45" t="s">
        <v>5034</v>
      </c>
      <c r="J2231" s="45" t="s">
        <v>5035</v>
      </c>
      <c r="K2231" s="45" t="s">
        <v>1092</v>
      </c>
      <c r="L2231" s="45" t="s">
        <v>8939</v>
      </c>
      <c r="M2231" s="42"/>
      <c r="N2231" s="44">
        <v>2</v>
      </c>
      <c r="O2231" s="44">
        <v>933000</v>
      </c>
      <c r="P2231" s="44">
        <v>1866000</v>
      </c>
      <c r="Q2231" s="44">
        <v>28000000</v>
      </c>
      <c r="R2231" s="44">
        <v>26134000</v>
      </c>
      <c r="S2231" s="42"/>
      <c r="W2231" s="5" t="str" cm="1">
        <f t="array" ref="W2231">_xlfn.LET(
 _xlpm.a, TRIM(_xlfn.TEXTSPLIT(M2231,",")),
 _xlpm.b, TRIM(_xlfn.TEXTSPLIT(L2231,",")),
 IFERROR(_xlfn._xlws.FILTER(_xlpm.a, ISNA(MATCH(_xlpm.a,_xlpm.b,0))), "Không có khác biệt")
)</f>
        <v>Không có khác biệt</v>
      </c>
    </row>
    <row r="2232" spans="1:23" ht="71.25">
      <c r="A2232" s="44">
        <v>20252</v>
      </c>
      <c r="B2232" s="45" t="s">
        <v>8926</v>
      </c>
      <c r="C2232" s="44">
        <v>2024</v>
      </c>
      <c r="D2232" s="45" t="s">
        <v>1110</v>
      </c>
      <c r="E2232" s="45" t="s">
        <v>1095</v>
      </c>
      <c r="F2232" s="45" t="s">
        <v>1088</v>
      </c>
      <c r="G2232" s="45" t="s">
        <v>1124</v>
      </c>
      <c r="H2232" s="45" t="s">
        <v>1101</v>
      </c>
      <c r="I2232" s="44">
        <v>2410052</v>
      </c>
      <c r="J2232" s="45" t="s">
        <v>5036</v>
      </c>
      <c r="K2232" s="45" t="s">
        <v>1092</v>
      </c>
      <c r="L2232" s="42"/>
      <c r="M2232" s="42"/>
      <c r="N2232" s="44">
        <v>0</v>
      </c>
      <c r="O2232" s="44">
        <v>933000</v>
      </c>
      <c r="P2232" s="44">
        <v>0</v>
      </c>
      <c r="Q2232" s="44">
        <v>28000000</v>
      </c>
      <c r="R2232" s="44">
        <v>28000000</v>
      </c>
      <c r="S2232" s="42"/>
      <c r="W2232" s="5" t="str" cm="1">
        <f t="array" ref="W2232">_xlfn.LET(
 _xlpm.a, TRIM(_xlfn.TEXTSPLIT(M2232,",")),
 _xlpm.b, TRIM(_xlfn.TEXTSPLIT(L2232,",")),
 IFERROR(_xlfn._xlws.FILTER(_xlpm.a, ISNA(MATCH(_xlpm.a,_xlpm.b,0))), "Không có khác biệt")
)</f>
        <v>Không có khác biệt</v>
      </c>
    </row>
    <row r="2233" spans="1:23" ht="71.25">
      <c r="A2233" s="44">
        <v>20252</v>
      </c>
      <c r="B2233" s="45" t="s">
        <v>8926</v>
      </c>
      <c r="C2233" s="44">
        <v>2024</v>
      </c>
      <c r="D2233" s="45" t="s">
        <v>1591</v>
      </c>
      <c r="E2233" s="45" t="s">
        <v>1095</v>
      </c>
      <c r="F2233" s="45" t="s">
        <v>19</v>
      </c>
      <c r="G2233" s="45" t="s">
        <v>1096</v>
      </c>
      <c r="H2233" s="42"/>
      <c r="I2233" s="44">
        <v>2440014</v>
      </c>
      <c r="J2233" s="45" t="s">
        <v>5037</v>
      </c>
      <c r="K2233" s="45" t="s">
        <v>1092</v>
      </c>
      <c r="L2233" s="42"/>
      <c r="M2233" s="42"/>
      <c r="N2233" s="44">
        <v>0</v>
      </c>
      <c r="O2233" s="44">
        <v>0</v>
      </c>
      <c r="P2233" s="44">
        <v>0</v>
      </c>
      <c r="Q2233" s="44">
        <v>28000000</v>
      </c>
      <c r="R2233" s="44">
        <v>28000000</v>
      </c>
      <c r="S2233" s="42"/>
      <c r="W2233" s="5" t="str" cm="1">
        <f t="array" ref="W2233">_xlfn.LET(
 _xlpm.a, TRIM(_xlfn.TEXTSPLIT(M2233,",")),
 _xlpm.b, TRIM(_xlfn.TEXTSPLIT(L2233,",")),
 IFERROR(_xlfn._xlws.FILTER(_xlpm.a, ISNA(MATCH(_xlpm.a,_xlpm.b,0))), "Không có khác biệt")
)</f>
        <v>Không có khác biệt</v>
      </c>
    </row>
    <row r="2234" spans="1:23" ht="85.5">
      <c r="A2234" s="44">
        <v>20252</v>
      </c>
      <c r="B2234" s="45" t="s">
        <v>8926</v>
      </c>
      <c r="C2234" s="44">
        <v>2023</v>
      </c>
      <c r="D2234" s="45" t="s">
        <v>1197</v>
      </c>
      <c r="E2234" s="45" t="s">
        <v>1095</v>
      </c>
      <c r="F2234" s="45" t="s">
        <v>1088</v>
      </c>
      <c r="G2234" s="45" t="s">
        <v>4863</v>
      </c>
      <c r="H2234" s="45" t="s">
        <v>1090</v>
      </c>
      <c r="I2234" s="45" t="s">
        <v>5038</v>
      </c>
      <c r="J2234" s="45" t="s">
        <v>5039</v>
      </c>
      <c r="K2234" s="45" t="s">
        <v>1092</v>
      </c>
      <c r="L2234" s="45" t="s">
        <v>9889</v>
      </c>
      <c r="M2234" s="45" t="s">
        <v>9890</v>
      </c>
      <c r="N2234" s="44">
        <v>18</v>
      </c>
      <c r="O2234" s="44">
        <v>933000</v>
      </c>
      <c r="P2234" s="44">
        <v>16794000</v>
      </c>
      <c r="Q2234" s="44">
        <v>16794000</v>
      </c>
      <c r="R2234" s="44">
        <v>0</v>
      </c>
      <c r="S2234" s="42"/>
      <c r="W2234" s="5" t="str" cm="1">
        <f t="array" ref="W2234">_xlfn.LET(
 _xlpm.a, TRIM(_xlfn.TEXTSPLIT(M2234,",")),
 _xlpm.b, TRIM(_xlfn.TEXTSPLIT(L2234,",")),
 IFERROR(_xlfn._xlws.FILTER(_xlpm.a, ISNA(MATCH(_xlpm.a,_xlpm.b,0))), "Không có khác biệt")
)</f>
        <v>Không có khác biệt</v>
      </c>
    </row>
    <row r="2235" spans="1:23" ht="71.25">
      <c r="A2235" s="44">
        <v>20252</v>
      </c>
      <c r="B2235" s="45" t="s">
        <v>8926</v>
      </c>
      <c r="C2235" s="44">
        <v>2025</v>
      </c>
      <c r="D2235" s="45" t="s">
        <v>1099</v>
      </c>
      <c r="E2235" s="45" t="s">
        <v>1087</v>
      </c>
      <c r="F2235" s="45" t="s">
        <v>1088</v>
      </c>
      <c r="G2235" s="45" t="s">
        <v>1107</v>
      </c>
      <c r="H2235" s="45" t="s">
        <v>1101</v>
      </c>
      <c r="I2235" s="44">
        <v>2510289</v>
      </c>
      <c r="J2235" s="45" t="s">
        <v>5041</v>
      </c>
      <c r="K2235" s="45" t="s">
        <v>1092</v>
      </c>
      <c r="L2235" s="45" t="s">
        <v>8961</v>
      </c>
      <c r="M2235" s="45" t="s">
        <v>9435</v>
      </c>
      <c r="N2235" s="44">
        <v>13</v>
      </c>
      <c r="O2235" s="44">
        <v>933000</v>
      </c>
      <c r="P2235" s="44">
        <v>12129000</v>
      </c>
      <c r="Q2235" s="44">
        <v>9320000</v>
      </c>
      <c r="R2235" s="44">
        <v>-2809000</v>
      </c>
      <c r="S2235" s="42"/>
      <c r="W2235" s="5" t="str" cm="1">
        <f t="array" ref="W2235">_xlfn.LET(
 _xlpm.a, TRIM(_xlfn.TEXTSPLIT(M2235,",")),
 _xlpm.b, TRIM(_xlfn.TEXTSPLIT(L2235,",")),
 IFERROR(_xlfn._xlws.FILTER(_xlpm.a, ISNA(MATCH(_xlpm.a,_xlpm.b,0))), "Không có khác biệt")
)</f>
        <v>Không có khác biệt</v>
      </c>
    </row>
    <row r="2236" spans="1:23" ht="71.25">
      <c r="A2236" s="44">
        <v>20252</v>
      </c>
      <c r="B2236" s="45" t="s">
        <v>8926</v>
      </c>
      <c r="C2236" s="44">
        <v>2022</v>
      </c>
      <c r="D2236" s="45" t="s">
        <v>1144</v>
      </c>
      <c r="E2236" s="45" t="s">
        <v>1095</v>
      </c>
      <c r="F2236" s="45" t="s">
        <v>1088</v>
      </c>
      <c r="G2236" s="45" t="s">
        <v>1268</v>
      </c>
      <c r="H2236" s="45" t="s">
        <v>1090</v>
      </c>
      <c r="I2236" s="45" t="s">
        <v>5042</v>
      </c>
      <c r="J2236" s="45" t="s">
        <v>1004</v>
      </c>
      <c r="K2236" s="45" t="s">
        <v>1092</v>
      </c>
      <c r="L2236" s="42"/>
      <c r="M2236" s="42"/>
      <c r="N2236" s="44">
        <v>0</v>
      </c>
      <c r="O2236" s="44">
        <v>933000</v>
      </c>
      <c r="P2236" s="44">
        <v>0</v>
      </c>
      <c r="Q2236" s="44">
        <v>23300000</v>
      </c>
      <c r="R2236" s="44">
        <v>23300000</v>
      </c>
      <c r="S2236" s="42"/>
      <c r="W2236" s="5" t="str" cm="1">
        <f t="array" ref="W2236">_xlfn.LET(
 _xlpm.a, TRIM(_xlfn.TEXTSPLIT(M2236,",")),
 _xlpm.b, TRIM(_xlfn.TEXTSPLIT(L2236,",")),
 IFERROR(_xlfn._xlws.FILTER(_xlpm.a, ISNA(MATCH(_xlpm.a,_xlpm.b,0))), "Không có khác biệt")
)</f>
        <v>Không có khác biệt</v>
      </c>
    </row>
    <row r="2237" spans="1:23" ht="71.25">
      <c r="A2237" s="44">
        <v>20252</v>
      </c>
      <c r="B2237" s="45" t="s">
        <v>8926</v>
      </c>
      <c r="C2237" s="44">
        <v>2025</v>
      </c>
      <c r="D2237" s="42"/>
      <c r="E2237" s="45" t="s">
        <v>1087</v>
      </c>
      <c r="F2237" s="45" t="s">
        <v>1133</v>
      </c>
      <c r="G2237" s="45" t="s">
        <v>1134</v>
      </c>
      <c r="H2237" s="42"/>
      <c r="I2237" s="44">
        <v>2560022</v>
      </c>
      <c r="J2237" s="45" t="s">
        <v>5044</v>
      </c>
      <c r="K2237" s="45" t="s">
        <v>5045</v>
      </c>
      <c r="L2237" s="42"/>
      <c r="M2237" s="42"/>
      <c r="N2237" s="44">
        <v>0</v>
      </c>
      <c r="O2237" s="44">
        <v>0</v>
      </c>
      <c r="P2237" s="44">
        <v>0</v>
      </c>
      <c r="Q2237" s="44">
        <v>0</v>
      </c>
      <c r="R2237" s="44">
        <v>0</v>
      </c>
      <c r="S2237" s="42"/>
      <c r="W2237" s="5" t="str" cm="1">
        <f t="array" ref="W2237">_xlfn.LET(
 _xlpm.a, TRIM(_xlfn.TEXTSPLIT(M2237,",")),
 _xlpm.b, TRIM(_xlfn.TEXTSPLIT(L2237,",")),
 IFERROR(_xlfn._xlws.FILTER(_xlpm.a, ISNA(MATCH(_xlpm.a,_xlpm.b,0))), "Không có khác biệt")
)</f>
        <v>Không có khác biệt</v>
      </c>
    </row>
    <row r="2238" spans="1:23" ht="71.25">
      <c r="A2238" s="44">
        <v>20252</v>
      </c>
      <c r="B2238" s="45" t="s">
        <v>8926</v>
      </c>
      <c r="C2238" s="44">
        <v>2023</v>
      </c>
      <c r="D2238" s="45" t="s">
        <v>1197</v>
      </c>
      <c r="E2238" s="45" t="s">
        <v>1095</v>
      </c>
      <c r="F2238" s="45" t="s">
        <v>1088</v>
      </c>
      <c r="G2238" s="45" t="s">
        <v>1145</v>
      </c>
      <c r="H2238" s="45" t="s">
        <v>1090</v>
      </c>
      <c r="I2238" s="45" t="s">
        <v>5046</v>
      </c>
      <c r="J2238" s="45" t="s">
        <v>1502</v>
      </c>
      <c r="K2238" s="45" t="s">
        <v>1092</v>
      </c>
      <c r="L2238" s="42"/>
      <c r="M2238" s="42"/>
      <c r="N2238" s="44">
        <v>0</v>
      </c>
      <c r="O2238" s="44">
        <v>933000</v>
      </c>
      <c r="P2238" s="44">
        <v>0</v>
      </c>
      <c r="Q2238" s="44">
        <v>28000000</v>
      </c>
      <c r="R2238" s="44">
        <v>28000000</v>
      </c>
      <c r="S2238" s="42"/>
      <c r="W2238" s="5" t="str" cm="1">
        <f t="array" ref="W2238">_xlfn.LET(
 _xlpm.a, TRIM(_xlfn.TEXTSPLIT(M2238,",")),
 _xlpm.b, TRIM(_xlfn.TEXTSPLIT(L2238,",")),
 IFERROR(_xlfn._xlws.FILTER(_xlpm.a, ISNA(MATCH(_xlpm.a,_xlpm.b,0))), "Không có khác biệt")
)</f>
        <v>Không có khác biệt</v>
      </c>
    </row>
    <row r="2239" spans="1:23" ht="71.25">
      <c r="A2239" s="44">
        <v>20252</v>
      </c>
      <c r="B2239" s="45" t="s">
        <v>8926</v>
      </c>
      <c r="C2239" s="44">
        <v>2025</v>
      </c>
      <c r="D2239" s="45" t="s">
        <v>1117</v>
      </c>
      <c r="E2239" s="45" t="s">
        <v>1087</v>
      </c>
      <c r="F2239" s="45" t="s">
        <v>1088</v>
      </c>
      <c r="G2239" s="45" t="s">
        <v>1218</v>
      </c>
      <c r="H2239" s="45" t="s">
        <v>1101</v>
      </c>
      <c r="I2239" s="44">
        <v>2511116</v>
      </c>
      <c r="J2239" s="45" t="s">
        <v>5047</v>
      </c>
      <c r="K2239" s="45" t="s">
        <v>1092</v>
      </c>
      <c r="L2239" s="45" t="s">
        <v>9149</v>
      </c>
      <c r="M2239" s="45" t="s">
        <v>9267</v>
      </c>
      <c r="N2239" s="44">
        <v>15</v>
      </c>
      <c r="O2239" s="44">
        <v>2084000</v>
      </c>
      <c r="P2239" s="44">
        <v>31260000</v>
      </c>
      <c r="Q2239" s="44">
        <v>31280000</v>
      </c>
      <c r="R2239" s="44">
        <v>20000</v>
      </c>
      <c r="S2239" s="42"/>
      <c r="W2239" s="5" t="str" cm="1">
        <f t="array" ref="W2239">_xlfn.LET(
 _xlpm.a, TRIM(_xlfn.TEXTSPLIT(M2239,",")),
 _xlpm.b, TRIM(_xlfn.TEXTSPLIT(L2239,",")),
 IFERROR(_xlfn._xlws.FILTER(_xlpm.a, ISNA(MATCH(_xlpm.a,_xlpm.b,0))), "Không có khác biệt")
)</f>
        <v>Không có khác biệt</v>
      </c>
    </row>
    <row r="2240" spans="1:23" ht="71.25">
      <c r="A2240" s="44">
        <v>20252</v>
      </c>
      <c r="B2240" s="45" t="s">
        <v>8926</v>
      </c>
      <c r="C2240" s="44">
        <v>2025</v>
      </c>
      <c r="D2240" s="45" t="s">
        <v>1120</v>
      </c>
      <c r="E2240" s="45" t="s">
        <v>1087</v>
      </c>
      <c r="F2240" s="45" t="s">
        <v>19</v>
      </c>
      <c r="G2240" s="45" t="s">
        <v>1096</v>
      </c>
      <c r="H2240" s="42"/>
      <c r="I2240" s="45" t="s">
        <v>5048</v>
      </c>
      <c r="J2240" s="45" t="s">
        <v>5049</v>
      </c>
      <c r="K2240" s="45" t="s">
        <v>5050</v>
      </c>
      <c r="L2240" s="42"/>
      <c r="M2240" s="42"/>
      <c r="N2240" s="44">
        <v>0</v>
      </c>
      <c r="O2240" s="44">
        <v>0</v>
      </c>
      <c r="P2240" s="44">
        <v>0</v>
      </c>
      <c r="Q2240" s="44">
        <v>0</v>
      </c>
      <c r="R2240" s="44">
        <v>0</v>
      </c>
      <c r="S2240" s="42"/>
      <c r="W2240" s="5" t="str" cm="1">
        <f t="array" ref="W2240">_xlfn.LET(
 _xlpm.a, TRIM(_xlfn.TEXTSPLIT(M2240,",")),
 _xlpm.b, TRIM(_xlfn.TEXTSPLIT(L2240,",")),
 IFERROR(_xlfn._xlws.FILTER(_xlpm.a, ISNA(MATCH(_xlpm.a,_xlpm.b,0))), "Không có khác biệt")
)</f>
        <v>Không có khác biệt</v>
      </c>
    </row>
    <row r="2241" spans="1:23" ht="71.25">
      <c r="A2241" s="44">
        <v>20252</v>
      </c>
      <c r="B2241" s="45" t="s">
        <v>8926</v>
      </c>
      <c r="C2241" s="44">
        <v>2023</v>
      </c>
      <c r="D2241" s="45" t="s">
        <v>1127</v>
      </c>
      <c r="E2241" s="45" t="s">
        <v>1095</v>
      </c>
      <c r="F2241" s="45" t="s">
        <v>1088</v>
      </c>
      <c r="G2241" s="45" t="s">
        <v>1118</v>
      </c>
      <c r="H2241" s="45" t="s">
        <v>1101</v>
      </c>
      <c r="I2241" s="45" t="s">
        <v>5051</v>
      </c>
      <c r="J2241" s="45" t="s">
        <v>5052</v>
      </c>
      <c r="K2241" s="45" t="s">
        <v>1092</v>
      </c>
      <c r="L2241" s="45" t="s">
        <v>8939</v>
      </c>
      <c r="M2241" s="42"/>
      <c r="N2241" s="44">
        <v>2</v>
      </c>
      <c r="O2241" s="44">
        <v>933000</v>
      </c>
      <c r="P2241" s="44">
        <v>1866000</v>
      </c>
      <c r="Q2241" s="44">
        <v>28000000</v>
      </c>
      <c r="R2241" s="44">
        <v>26134000</v>
      </c>
      <c r="S2241" s="42"/>
      <c r="W2241" s="5" t="str" cm="1">
        <f t="array" ref="W2241">_xlfn.LET(
 _xlpm.a, TRIM(_xlfn.TEXTSPLIT(M2241,",")),
 _xlpm.b, TRIM(_xlfn.TEXTSPLIT(L2241,",")),
 IFERROR(_xlfn._xlws.FILTER(_xlpm.a, ISNA(MATCH(_xlpm.a,_xlpm.b,0))), "Không có khác biệt")
)</f>
        <v>Không có khác biệt</v>
      </c>
    </row>
    <row r="2242" spans="1:23" ht="71.25">
      <c r="A2242" s="44">
        <v>20252</v>
      </c>
      <c r="B2242" s="45" t="s">
        <v>8926</v>
      </c>
      <c r="C2242" s="44">
        <v>2022</v>
      </c>
      <c r="D2242" s="45" t="s">
        <v>1141</v>
      </c>
      <c r="E2242" s="45" t="s">
        <v>1095</v>
      </c>
      <c r="F2242" s="45" t="s">
        <v>1088</v>
      </c>
      <c r="G2242" s="45" t="s">
        <v>1089</v>
      </c>
      <c r="H2242" s="45" t="s">
        <v>1101</v>
      </c>
      <c r="I2242" s="45" t="s">
        <v>5054</v>
      </c>
      <c r="J2242" s="45" t="s">
        <v>5055</v>
      </c>
      <c r="K2242" s="45" t="s">
        <v>1092</v>
      </c>
      <c r="L2242" s="42"/>
      <c r="M2242" s="42"/>
      <c r="N2242" s="44">
        <v>0</v>
      </c>
      <c r="O2242" s="44">
        <v>933000</v>
      </c>
      <c r="P2242" s="44">
        <v>0</v>
      </c>
      <c r="Q2242" s="44">
        <v>0</v>
      </c>
      <c r="R2242" s="44">
        <v>0</v>
      </c>
      <c r="S2242" s="42"/>
      <c r="W2242" s="5" t="str" cm="1">
        <f t="array" ref="W2242">_xlfn.LET(
 _xlpm.a, TRIM(_xlfn.TEXTSPLIT(M2242,",")),
 _xlpm.b, TRIM(_xlfn.TEXTSPLIT(L2242,",")),
 IFERROR(_xlfn._xlws.FILTER(_xlpm.a, ISNA(MATCH(_xlpm.a,_xlpm.b,0))), "Không có khác biệt")
)</f>
        <v>Không có khác biệt</v>
      </c>
    </row>
    <row r="2243" spans="1:23" ht="85.5">
      <c r="A2243" s="44">
        <v>20252</v>
      </c>
      <c r="B2243" s="45" t="s">
        <v>8926</v>
      </c>
      <c r="C2243" s="44">
        <v>2025</v>
      </c>
      <c r="D2243" s="45" t="s">
        <v>1099</v>
      </c>
      <c r="E2243" s="45" t="s">
        <v>1087</v>
      </c>
      <c r="F2243" s="45" t="s">
        <v>1088</v>
      </c>
      <c r="G2243" s="45" t="s">
        <v>1111</v>
      </c>
      <c r="H2243" s="45" t="s">
        <v>1101</v>
      </c>
      <c r="I2243" s="44">
        <v>2510291</v>
      </c>
      <c r="J2243" s="45" t="s">
        <v>5056</v>
      </c>
      <c r="K2243" s="45" t="s">
        <v>1092</v>
      </c>
      <c r="L2243" s="45" t="s">
        <v>9891</v>
      </c>
      <c r="M2243" s="45" t="s">
        <v>9892</v>
      </c>
      <c r="N2243" s="44">
        <v>9</v>
      </c>
      <c r="O2243" s="44">
        <v>933000</v>
      </c>
      <c r="P2243" s="44">
        <v>8397000</v>
      </c>
      <c r="Q2243" s="44">
        <v>6521000</v>
      </c>
      <c r="R2243" s="44">
        <v>-1876000</v>
      </c>
      <c r="S2243" s="42"/>
      <c r="W2243" s="5" t="str" cm="1">
        <f t="array" ref="W2243">_xlfn.LET(
 _xlpm.a, TRIM(_xlfn.TEXTSPLIT(M2243,",")),
 _xlpm.b, TRIM(_xlfn.TEXTSPLIT(L2243,",")),
 IFERROR(_xlfn._xlws.FILTER(_xlpm.a, ISNA(MATCH(_xlpm.a,_xlpm.b,0))), "Không có khác biệt")
)</f>
        <v>MET2.008</v>
      </c>
    </row>
    <row r="2244" spans="1:23" ht="71.25">
      <c r="A2244" s="44">
        <v>20252</v>
      </c>
      <c r="B2244" s="45" t="s">
        <v>8926</v>
      </c>
      <c r="C2244" s="44">
        <v>2024</v>
      </c>
      <c r="D2244" s="45" t="s">
        <v>1110</v>
      </c>
      <c r="E2244" s="45" t="s">
        <v>1095</v>
      </c>
      <c r="F2244" s="45" t="s">
        <v>1088</v>
      </c>
      <c r="G2244" s="45" t="s">
        <v>1454</v>
      </c>
      <c r="H2244" s="45" t="s">
        <v>1101</v>
      </c>
      <c r="I2244" s="44">
        <v>2410473</v>
      </c>
      <c r="J2244" s="45" t="s">
        <v>5058</v>
      </c>
      <c r="K2244" s="45" t="s">
        <v>1092</v>
      </c>
      <c r="L2244" s="42"/>
      <c r="M2244" s="42"/>
      <c r="N2244" s="44">
        <v>0</v>
      </c>
      <c r="O2244" s="44">
        <v>1317000</v>
      </c>
      <c r="P2244" s="44">
        <v>0</v>
      </c>
      <c r="Q2244" s="44">
        <v>39500000</v>
      </c>
      <c r="R2244" s="44">
        <v>39500000</v>
      </c>
      <c r="S2244" s="42"/>
      <c r="W2244" s="5" t="str" cm="1">
        <f t="array" ref="W2244">_xlfn.LET(
 _xlpm.a, TRIM(_xlfn.TEXTSPLIT(M2244,",")),
 _xlpm.b, TRIM(_xlfn.TEXTSPLIT(L2244,",")),
 IFERROR(_xlfn._xlws.FILTER(_xlpm.a, ISNA(MATCH(_xlpm.a,_xlpm.b,0))), "Không có khác biệt")
)</f>
        <v>Không có khác biệt</v>
      </c>
    </row>
    <row r="2245" spans="1:23" ht="71.25">
      <c r="A2245" s="44">
        <v>20252</v>
      </c>
      <c r="B2245" s="45" t="s">
        <v>8926</v>
      </c>
      <c r="C2245" s="44">
        <v>2024</v>
      </c>
      <c r="D2245" s="45" t="s">
        <v>1110</v>
      </c>
      <c r="E2245" s="45" t="s">
        <v>1095</v>
      </c>
      <c r="F2245" s="45" t="s">
        <v>1088</v>
      </c>
      <c r="G2245" s="45" t="s">
        <v>1118</v>
      </c>
      <c r="H2245" s="45" t="s">
        <v>1101</v>
      </c>
      <c r="I2245" s="44">
        <v>2410654</v>
      </c>
      <c r="J2245" s="45" t="s">
        <v>5060</v>
      </c>
      <c r="K2245" s="45" t="s">
        <v>1092</v>
      </c>
      <c r="L2245" s="42"/>
      <c r="M2245" s="42"/>
      <c r="N2245" s="44">
        <v>0</v>
      </c>
      <c r="O2245" s="44">
        <v>933000</v>
      </c>
      <c r="P2245" s="44">
        <v>0</v>
      </c>
      <c r="Q2245" s="44">
        <v>28000000</v>
      </c>
      <c r="R2245" s="44">
        <v>28000000</v>
      </c>
      <c r="S2245" s="42"/>
      <c r="W2245" s="5" t="str" cm="1">
        <f t="array" ref="W2245">_xlfn.LET(
 _xlpm.a, TRIM(_xlfn.TEXTSPLIT(M2245,",")),
 _xlpm.b, TRIM(_xlfn.TEXTSPLIT(L2245,",")),
 IFERROR(_xlfn._xlws.FILTER(_xlpm.a, ISNA(MATCH(_xlpm.a,_xlpm.b,0))), "Không có khác biệt")
)</f>
        <v>Không có khác biệt</v>
      </c>
    </row>
    <row r="2246" spans="1:23" ht="71.25">
      <c r="A2246" s="44">
        <v>20252</v>
      </c>
      <c r="B2246" s="45" t="s">
        <v>8926</v>
      </c>
      <c r="C2246" s="44">
        <v>2025</v>
      </c>
      <c r="D2246" s="45" t="s">
        <v>1099</v>
      </c>
      <c r="E2246" s="45" t="s">
        <v>1087</v>
      </c>
      <c r="F2246" s="45" t="s">
        <v>1088</v>
      </c>
      <c r="G2246" s="45" t="s">
        <v>1107</v>
      </c>
      <c r="H2246" s="45" t="s">
        <v>1101</v>
      </c>
      <c r="I2246" s="44">
        <v>2510259</v>
      </c>
      <c r="J2246" s="45" t="s">
        <v>5061</v>
      </c>
      <c r="K2246" s="45" t="s">
        <v>1092</v>
      </c>
      <c r="L2246" s="45" t="s">
        <v>9893</v>
      </c>
      <c r="M2246" s="45" t="s">
        <v>9894</v>
      </c>
      <c r="N2246" s="44">
        <v>14</v>
      </c>
      <c r="O2246" s="44">
        <v>933000</v>
      </c>
      <c r="P2246" s="44">
        <v>13062000</v>
      </c>
      <c r="Q2246" s="44">
        <v>10253000</v>
      </c>
      <c r="R2246" s="44">
        <v>-2809000</v>
      </c>
      <c r="S2246" s="42"/>
      <c r="W2246" s="5" t="str" cm="1">
        <f t="array" ref="W2246">_xlfn.LET(
 _xlpm.a, TRIM(_xlfn.TEXTSPLIT(M2246,",")),
 _xlpm.b, TRIM(_xlfn.TEXTSPLIT(L2246,",")),
 IFERROR(_xlfn._xlws.FILTER(_xlpm.a, ISNA(MATCH(_xlpm.a,_xlpm.b,0))), "Không có khác biệt")
)</f>
        <v>Không có khác biệt</v>
      </c>
    </row>
    <row r="2247" spans="1:23" ht="71.25">
      <c r="A2247" s="44">
        <v>20252</v>
      </c>
      <c r="B2247" s="45" t="s">
        <v>8926</v>
      </c>
      <c r="C2247" s="44">
        <v>2023</v>
      </c>
      <c r="D2247" s="45" t="s">
        <v>1127</v>
      </c>
      <c r="E2247" s="45" t="s">
        <v>1095</v>
      </c>
      <c r="F2247" s="45" t="s">
        <v>1088</v>
      </c>
      <c r="G2247" s="45" t="s">
        <v>1454</v>
      </c>
      <c r="H2247" s="45" t="s">
        <v>1101</v>
      </c>
      <c r="I2247" s="45" t="s">
        <v>5062</v>
      </c>
      <c r="J2247" s="45" t="s">
        <v>1968</v>
      </c>
      <c r="K2247" s="45" t="s">
        <v>1092</v>
      </c>
      <c r="L2247" s="42"/>
      <c r="M2247" s="42"/>
      <c r="N2247" s="44">
        <v>0</v>
      </c>
      <c r="O2247" s="44">
        <v>1317000</v>
      </c>
      <c r="P2247" s="44">
        <v>0</v>
      </c>
      <c r="Q2247" s="44">
        <v>0</v>
      </c>
      <c r="R2247" s="44">
        <v>0</v>
      </c>
      <c r="S2247" s="42"/>
      <c r="W2247" s="5" t="str" cm="1">
        <f t="array" ref="W2247">_xlfn.LET(
 _xlpm.a, TRIM(_xlfn.TEXTSPLIT(M2247,",")),
 _xlpm.b, TRIM(_xlfn.TEXTSPLIT(L2247,",")),
 IFERROR(_xlfn._xlws.FILTER(_xlpm.a, ISNA(MATCH(_xlpm.a,_xlpm.b,0))), "Không có khác biệt")
)</f>
        <v>Không có khác biệt</v>
      </c>
    </row>
    <row r="2248" spans="1:23" ht="71.25">
      <c r="A2248" s="44">
        <v>20252</v>
      </c>
      <c r="B2248" s="45" t="s">
        <v>8926</v>
      </c>
      <c r="C2248" s="44">
        <v>2023</v>
      </c>
      <c r="D2248" s="45" t="s">
        <v>1127</v>
      </c>
      <c r="E2248" s="45" t="s">
        <v>1095</v>
      </c>
      <c r="F2248" s="45" t="s">
        <v>1088</v>
      </c>
      <c r="G2248" s="45" t="s">
        <v>1128</v>
      </c>
      <c r="H2248" s="45" t="s">
        <v>1101</v>
      </c>
      <c r="I2248" s="45" t="s">
        <v>5063</v>
      </c>
      <c r="J2248" s="45" t="s">
        <v>5064</v>
      </c>
      <c r="K2248" s="45" t="s">
        <v>1092</v>
      </c>
      <c r="L2248" s="45" t="s">
        <v>8939</v>
      </c>
      <c r="M2248" s="42"/>
      <c r="N2248" s="44">
        <v>2</v>
      </c>
      <c r="O2248" s="44">
        <v>933000</v>
      </c>
      <c r="P2248" s="44">
        <v>1866000</v>
      </c>
      <c r="Q2248" s="44">
        <v>28000000</v>
      </c>
      <c r="R2248" s="44">
        <v>26134000</v>
      </c>
      <c r="S2248" s="42"/>
      <c r="W2248" s="5" t="str" cm="1">
        <f t="array" ref="W2248">_xlfn.LET(
 _xlpm.a, TRIM(_xlfn.TEXTSPLIT(M2248,",")),
 _xlpm.b, TRIM(_xlfn.TEXTSPLIT(L2248,",")),
 IFERROR(_xlfn._xlws.FILTER(_xlpm.a, ISNA(MATCH(_xlpm.a,_xlpm.b,0))), "Không có khác biệt")
)</f>
        <v>Không có khác biệt</v>
      </c>
    </row>
    <row r="2249" spans="1:23" ht="71.25">
      <c r="A2249" s="44">
        <v>20252</v>
      </c>
      <c r="B2249" s="45" t="s">
        <v>8926</v>
      </c>
      <c r="C2249" s="44">
        <v>2024</v>
      </c>
      <c r="D2249" s="45" t="s">
        <v>1086</v>
      </c>
      <c r="E2249" s="45" t="s">
        <v>1087</v>
      </c>
      <c r="F2249" s="45" t="s">
        <v>1088</v>
      </c>
      <c r="G2249" s="45" t="s">
        <v>1089</v>
      </c>
      <c r="H2249" s="45" t="s">
        <v>1090</v>
      </c>
      <c r="I2249" s="44">
        <v>2410786</v>
      </c>
      <c r="J2249" s="45" t="s">
        <v>5065</v>
      </c>
      <c r="K2249" s="45" t="s">
        <v>1092</v>
      </c>
      <c r="L2249" s="45" t="s">
        <v>8954</v>
      </c>
      <c r="M2249" s="45" t="s">
        <v>9338</v>
      </c>
      <c r="N2249" s="44">
        <v>12</v>
      </c>
      <c r="O2249" s="44">
        <v>933000</v>
      </c>
      <c r="P2249" s="44">
        <v>11196000</v>
      </c>
      <c r="Q2249" s="44">
        <v>11196000</v>
      </c>
      <c r="R2249" s="44">
        <v>0</v>
      </c>
      <c r="S2249" s="42"/>
      <c r="W2249" s="5" t="str" cm="1">
        <f t="array" ref="W2249">_xlfn.LET(
 _xlpm.a, TRIM(_xlfn.TEXTSPLIT(M2249,",")),
 _xlpm.b, TRIM(_xlfn.TEXTSPLIT(L2249,",")),
 IFERROR(_xlfn._xlws.FILTER(_xlpm.a, ISNA(MATCH(_xlpm.a,_xlpm.b,0))), "Không có khác biệt")
)</f>
        <v>Không có khác biệt</v>
      </c>
    </row>
    <row r="2250" spans="1:23" ht="71.25">
      <c r="A2250" s="44">
        <v>20252</v>
      </c>
      <c r="B2250" s="45" t="s">
        <v>8926</v>
      </c>
      <c r="C2250" s="44">
        <v>2024</v>
      </c>
      <c r="D2250" s="45" t="s">
        <v>1086</v>
      </c>
      <c r="E2250" s="45" t="s">
        <v>1087</v>
      </c>
      <c r="F2250" s="45" t="s">
        <v>1088</v>
      </c>
      <c r="G2250" s="45" t="s">
        <v>1272</v>
      </c>
      <c r="H2250" s="45" t="s">
        <v>1090</v>
      </c>
      <c r="I2250" s="44">
        <v>2410351</v>
      </c>
      <c r="J2250" s="45" t="s">
        <v>5067</v>
      </c>
      <c r="K2250" s="45" t="s">
        <v>1092</v>
      </c>
      <c r="L2250" s="45" t="s">
        <v>9535</v>
      </c>
      <c r="M2250" s="45" t="s">
        <v>9895</v>
      </c>
      <c r="N2250" s="44">
        <v>14</v>
      </c>
      <c r="O2250" s="44">
        <v>933000</v>
      </c>
      <c r="P2250" s="44">
        <v>13062000</v>
      </c>
      <c r="Q2250" s="44">
        <v>13062000</v>
      </c>
      <c r="R2250" s="44">
        <v>0</v>
      </c>
      <c r="S2250" s="42"/>
      <c r="W2250" s="5" t="str" cm="1">
        <f t="array" ref="W2250">_xlfn.LET(
 _xlpm.a, TRIM(_xlfn.TEXTSPLIT(M2250,",")),
 _xlpm.b, TRIM(_xlfn.TEXTSPLIT(L2250,",")),
 IFERROR(_xlfn._xlws.FILTER(_xlpm.a, ISNA(MATCH(_xlpm.a,_xlpm.b,0))), "Không có khác biệt")
)</f>
        <v>Không có khác biệt</v>
      </c>
    </row>
    <row r="2251" spans="1:23" ht="71.25">
      <c r="A2251" s="44">
        <v>20252</v>
      </c>
      <c r="B2251" s="45" t="s">
        <v>8926</v>
      </c>
      <c r="C2251" s="44">
        <v>2024</v>
      </c>
      <c r="D2251" s="45" t="s">
        <v>1086</v>
      </c>
      <c r="E2251" s="45" t="s">
        <v>1087</v>
      </c>
      <c r="F2251" s="45" t="s">
        <v>1088</v>
      </c>
      <c r="G2251" s="45" t="s">
        <v>1089</v>
      </c>
      <c r="H2251" s="45" t="s">
        <v>1090</v>
      </c>
      <c r="I2251" s="44">
        <v>2410437</v>
      </c>
      <c r="J2251" s="45" t="s">
        <v>5068</v>
      </c>
      <c r="K2251" s="45" t="s">
        <v>1092</v>
      </c>
      <c r="L2251" s="45" t="s">
        <v>9748</v>
      </c>
      <c r="M2251" s="45" t="s">
        <v>9896</v>
      </c>
      <c r="N2251" s="44">
        <v>11</v>
      </c>
      <c r="O2251" s="44">
        <v>933000</v>
      </c>
      <c r="P2251" s="44">
        <v>10263000</v>
      </c>
      <c r="Q2251" s="44">
        <v>10263000</v>
      </c>
      <c r="R2251" s="44">
        <v>0</v>
      </c>
      <c r="S2251" s="42"/>
      <c r="W2251" s="5" t="str" cm="1">
        <f t="array" ref="W2251">_xlfn.LET(
 _xlpm.a, TRIM(_xlfn.TEXTSPLIT(M2251,",")),
 _xlpm.b, TRIM(_xlfn.TEXTSPLIT(L2251,",")),
 IFERROR(_xlfn._xlws.FILTER(_xlpm.a, ISNA(MATCH(_xlpm.a,_xlpm.b,0))), "Không có khác biệt")
)</f>
        <v>Không có khác biệt</v>
      </c>
    </row>
    <row r="2252" spans="1:23" ht="71.25">
      <c r="A2252" s="44">
        <v>20252</v>
      </c>
      <c r="B2252" s="45" t="s">
        <v>8926</v>
      </c>
      <c r="C2252" s="44">
        <v>2024</v>
      </c>
      <c r="D2252" s="45" t="s">
        <v>1745</v>
      </c>
      <c r="E2252" s="45" t="s">
        <v>1095</v>
      </c>
      <c r="F2252" s="45" t="s">
        <v>1133</v>
      </c>
      <c r="G2252" s="46" t="s">
        <v>3048</v>
      </c>
      <c r="H2252" s="42"/>
      <c r="I2252" s="44">
        <v>2460009</v>
      </c>
      <c r="J2252" s="45" t="s">
        <v>5069</v>
      </c>
      <c r="K2252" s="45" t="s">
        <v>1092</v>
      </c>
      <c r="L2252" s="42"/>
      <c r="M2252" s="42"/>
      <c r="N2252" s="44">
        <v>0</v>
      </c>
      <c r="O2252" s="44">
        <v>0</v>
      </c>
      <c r="P2252" s="44">
        <v>0</v>
      </c>
      <c r="Q2252" s="44">
        <v>0</v>
      </c>
      <c r="R2252" s="44">
        <v>0</v>
      </c>
      <c r="S2252" s="42"/>
      <c r="W2252" s="5" t="str" cm="1">
        <f t="array" ref="W2252">_xlfn.LET(
 _xlpm.a, TRIM(_xlfn.TEXTSPLIT(M2252,",")),
 _xlpm.b, TRIM(_xlfn.TEXTSPLIT(L2252,",")),
 IFERROR(_xlfn._xlws.FILTER(_xlpm.a, ISNA(MATCH(_xlpm.a,_xlpm.b,0))), "Không có khác biệt")
)</f>
        <v>Không có khác biệt</v>
      </c>
    </row>
    <row r="2253" spans="1:23" ht="85.5">
      <c r="A2253" s="44">
        <v>20252</v>
      </c>
      <c r="B2253" s="45" t="s">
        <v>8926</v>
      </c>
      <c r="C2253" s="44">
        <v>2024</v>
      </c>
      <c r="D2253" s="45" t="s">
        <v>1086</v>
      </c>
      <c r="E2253" s="45" t="s">
        <v>1087</v>
      </c>
      <c r="F2253" s="45" t="s">
        <v>1088</v>
      </c>
      <c r="G2253" s="45" t="s">
        <v>1175</v>
      </c>
      <c r="H2253" s="45" t="s">
        <v>1090</v>
      </c>
      <c r="I2253" s="44">
        <v>2411112</v>
      </c>
      <c r="J2253" s="45" t="s">
        <v>5070</v>
      </c>
      <c r="K2253" s="45" t="s">
        <v>1092</v>
      </c>
      <c r="L2253" s="45" t="s">
        <v>9897</v>
      </c>
      <c r="M2253" s="45" t="s">
        <v>9898</v>
      </c>
      <c r="N2253" s="44">
        <v>14</v>
      </c>
      <c r="O2253" s="44">
        <v>933000</v>
      </c>
      <c r="P2253" s="44">
        <v>13062000</v>
      </c>
      <c r="Q2253" s="44">
        <v>13062000</v>
      </c>
      <c r="R2253" s="44">
        <v>0</v>
      </c>
      <c r="S2253" s="42"/>
      <c r="W2253" s="5" t="str" cm="1">
        <f t="array" ref="W2253">_xlfn.LET(
 _xlpm.a, TRIM(_xlfn.TEXTSPLIT(M2253,",")),
 _xlpm.b, TRIM(_xlfn.TEXTSPLIT(L2253,",")),
 IFERROR(_xlfn._xlws.FILTER(_xlpm.a, ISNA(MATCH(_xlpm.a,_xlpm.b,0))), "Không có khác biệt")
)</f>
        <v>Không có khác biệt</v>
      </c>
    </row>
    <row r="2254" spans="1:23" ht="71.25">
      <c r="A2254" s="44">
        <v>20252</v>
      </c>
      <c r="B2254" s="45" t="s">
        <v>8926</v>
      </c>
      <c r="C2254" s="44">
        <v>2025</v>
      </c>
      <c r="D2254" s="45" t="s">
        <v>1117</v>
      </c>
      <c r="E2254" s="45" t="s">
        <v>1087</v>
      </c>
      <c r="F2254" s="45" t="s">
        <v>1088</v>
      </c>
      <c r="G2254" s="45" t="s">
        <v>1272</v>
      </c>
      <c r="H2254" s="45" t="s">
        <v>1090</v>
      </c>
      <c r="I2254" s="44">
        <v>2511094</v>
      </c>
      <c r="J2254" s="45" t="s">
        <v>5072</v>
      </c>
      <c r="K2254" s="45" t="s">
        <v>1092</v>
      </c>
      <c r="L2254" s="42"/>
      <c r="M2254" s="42"/>
      <c r="N2254" s="44">
        <v>0</v>
      </c>
      <c r="O2254" s="44">
        <v>933000</v>
      </c>
      <c r="P2254" s="44">
        <v>0</v>
      </c>
      <c r="Q2254" s="44">
        <v>26124000</v>
      </c>
      <c r="R2254" s="44">
        <v>26124000</v>
      </c>
      <c r="S2254" s="42"/>
      <c r="W2254" s="5" t="str" cm="1">
        <f t="array" ref="W2254">_xlfn.LET(
 _xlpm.a, TRIM(_xlfn.TEXTSPLIT(M2254,",")),
 _xlpm.b, TRIM(_xlfn.TEXTSPLIT(L2254,",")),
 IFERROR(_xlfn._xlws.FILTER(_xlpm.a, ISNA(MATCH(_xlpm.a,_xlpm.b,0))), "Không có khác biệt")
)</f>
        <v>Không có khác biệt</v>
      </c>
    </row>
    <row r="2255" spans="1:23" ht="71.25">
      <c r="A2255" s="44">
        <v>20252</v>
      </c>
      <c r="B2255" s="45" t="s">
        <v>8926</v>
      </c>
      <c r="C2255" s="44">
        <v>2022</v>
      </c>
      <c r="D2255" s="45" t="s">
        <v>1144</v>
      </c>
      <c r="E2255" s="45" t="s">
        <v>1095</v>
      </c>
      <c r="F2255" s="45" t="s">
        <v>1088</v>
      </c>
      <c r="G2255" s="45" t="s">
        <v>1165</v>
      </c>
      <c r="H2255" s="45" t="s">
        <v>1090</v>
      </c>
      <c r="I2255" s="45" t="s">
        <v>5073</v>
      </c>
      <c r="J2255" s="45" t="s">
        <v>4512</v>
      </c>
      <c r="K2255" s="45" t="s">
        <v>1092</v>
      </c>
      <c r="L2255" s="45" t="s">
        <v>8939</v>
      </c>
      <c r="M2255" s="42"/>
      <c r="N2255" s="44">
        <v>2</v>
      </c>
      <c r="O2255" s="44">
        <v>933000</v>
      </c>
      <c r="P2255" s="44">
        <v>1866000</v>
      </c>
      <c r="Q2255" s="44">
        <v>23300000</v>
      </c>
      <c r="R2255" s="44">
        <v>21434000</v>
      </c>
      <c r="S2255" s="42"/>
      <c r="W2255" s="5" t="str" cm="1">
        <f t="array" ref="W2255">_xlfn.LET(
 _xlpm.a, TRIM(_xlfn.TEXTSPLIT(M2255,",")),
 _xlpm.b, TRIM(_xlfn.TEXTSPLIT(L2255,",")),
 IFERROR(_xlfn._xlws.FILTER(_xlpm.a, ISNA(MATCH(_xlpm.a,_xlpm.b,0))), "Không có khác biệt")
)</f>
        <v>Không có khác biệt</v>
      </c>
    </row>
    <row r="2256" spans="1:23" ht="71.25">
      <c r="A2256" s="44">
        <v>20252</v>
      </c>
      <c r="B2256" s="45" t="s">
        <v>8926</v>
      </c>
      <c r="C2256" s="44">
        <v>2024</v>
      </c>
      <c r="D2256" s="45" t="s">
        <v>1110</v>
      </c>
      <c r="E2256" s="45" t="s">
        <v>1095</v>
      </c>
      <c r="F2256" s="45" t="s">
        <v>1088</v>
      </c>
      <c r="G2256" s="45" t="s">
        <v>1089</v>
      </c>
      <c r="H2256" s="45" t="s">
        <v>1101</v>
      </c>
      <c r="I2256" s="44">
        <v>2411141</v>
      </c>
      <c r="J2256" s="45" t="s">
        <v>5074</v>
      </c>
      <c r="K2256" s="45" t="s">
        <v>1092</v>
      </c>
      <c r="L2256" s="42"/>
      <c r="M2256" s="42"/>
      <c r="N2256" s="44">
        <v>0</v>
      </c>
      <c r="O2256" s="44">
        <v>933000</v>
      </c>
      <c r="P2256" s="44">
        <v>0</v>
      </c>
      <c r="Q2256" s="44">
        <v>28000000</v>
      </c>
      <c r="R2256" s="44">
        <v>28000000</v>
      </c>
      <c r="S2256" s="42"/>
      <c r="W2256" s="5" t="str" cm="1">
        <f t="array" ref="W2256">_xlfn.LET(
 _xlpm.a, TRIM(_xlfn.TEXTSPLIT(M2256,",")),
 _xlpm.b, TRIM(_xlfn.TEXTSPLIT(L2256,",")),
 IFERROR(_xlfn._xlws.FILTER(_xlpm.a, ISNA(MATCH(_xlpm.a,_xlpm.b,0))), "Không có khác biệt")
)</f>
        <v>Không có khác biệt</v>
      </c>
    </row>
    <row r="2257" spans="1:23" ht="71.25">
      <c r="A2257" s="44">
        <v>20252</v>
      </c>
      <c r="B2257" s="45" t="s">
        <v>8926</v>
      </c>
      <c r="C2257" s="44">
        <v>2023</v>
      </c>
      <c r="D2257" s="45" t="s">
        <v>1127</v>
      </c>
      <c r="E2257" s="45" t="s">
        <v>1095</v>
      </c>
      <c r="F2257" s="45" t="s">
        <v>1088</v>
      </c>
      <c r="G2257" s="45" t="s">
        <v>1089</v>
      </c>
      <c r="H2257" s="45" t="s">
        <v>1101</v>
      </c>
      <c r="I2257" s="45" t="s">
        <v>5075</v>
      </c>
      <c r="J2257" s="45" t="s">
        <v>5076</v>
      </c>
      <c r="K2257" s="45" t="s">
        <v>1092</v>
      </c>
      <c r="L2257" s="42"/>
      <c r="M2257" s="42"/>
      <c r="N2257" s="44">
        <v>0</v>
      </c>
      <c r="O2257" s="44">
        <v>933000</v>
      </c>
      <c r="P2257" s="44">
        <v>0</v>
      </c>
      <c r="Q2257" s="44">
        <v>28000000</v>
      </c>
      <c r="R2257" s="44">
        <v>28000000</v>
      </c>
      <c r="S2257" s="42"/>
      <c r="W2257" s="5" t="str" cm="1">
        <f t="array" ref="W2257">_xlfn.LET(
 _xlpm.a, TRIM(_xlfn.TEXTSPLIT(M2257,",")),
 _xlpm.b, TRIM(_xlfn.TEXTSPLIT(L2257,",")),
 IFERROR(_xlfn._xlws.FILTER(_xlpm.a, ISNA(MATCH(_xlpm.a,_xlpm.b,0))), "Không có khác biệt")
)</f>
        <v>Không có khác biệt</v>
      </c>
    </row>
    <row r="2258" spans="1:23" ht="71.25">
      <c r="A2258" s="44">
        <v>20252</v>
      </c>
      <c r="B2258" s="45" t="s">
        <v>8926</v>
      </c>
      <c r="C2258" s="44">
        <v>2025</v>
      </c>
      <c r="D2258" s="45" t="s">
        <v>1296</v>
      </c>
      <c r="E2258" s="45" t="s">
        <v>1087</v>
      </c>
      <c r="F2258" s="45" t="s">
        <v>1088</v>
      </c>
      <c r="G2258" s="45" t="s">
        <v>1712</v>
      </c>
      <c r="H2258" s="45" t="s">
        <v>1090</v>
      </c>
      <c r="I2258" s="44">
        <v>2511059</v>
      </c>
      <c r="J2258" s="45" t="s">
        <v>5077</v>
      </c>
      <c r="K2258" s="45" t="s">
        <v>1092</v>
      </c>
      <c r="L2258" s="42"/>
      <c r="M2258" s="42"/>
      <c r="N2258" s="44">
        <v>0</v>
      </c>
      <c r="O2258" s="44">
        <v>2084000</v>
      </c>
      <c r="P2258" s="44">
        <v>0</v>
      </c>
      <c r="Q2258" s="44">
        <v>19684000</v>
      </c>
      <c r="R2258" s="44">
        <v>19684000</v>
      </c>
      <c r="S2258" s="42"/>
      <c r="W2258" s="5" t="str" cm="1">
        <f t="array" ref="W2258">_xlfn.LET(
 _xlpm.a, TRIM(_xlfn.TEXTSPLIT(M2258,",")),
 _xlpm.b, TRIM(_xlfn.TEXTSPLIT(L2258,",")),
 IFERROR(_xlfn._xlws.FILTER(_xlpm.a, ISNA(MATCH(_xlpm.a,_xlpm.b,0))), "Không có khác biệt")
)</f>
        <v>Không có khác biệt</v>
      </c>
    </row>
    <row r="2259" spans="1:23" ht="71.25">
      <c r="A2259" s="44">
        <v>20252</v>
      </c>
      <c r="B2259" s="45" t="s">
        <v>8926</v>
      </c>
      <c r="C2259" s="44">
        <v>2023</v>
      </c>
      <c r="D2259" s="45" t="s">
        <v>1127</v>
      </c>
      <c r="E2259" s="45" t="s">
        <v>1095</v>
      </c>
      <c r="F2259" s="45" t="s">
        <v>1088</v>
      </c>
      <c r="G2259" s="45" t="s">
        <v>1104</v>
      </c>
      <c r="H2259" s="45" t="s">
        <v>1101</v>
      </c>
      <c r="I2259" s="45" t="s">
        <v>5078</v>
      </c>
      <c r="J2259" s="45" t="s">
        <v>5079</v>
      </c>
      <c r="K2259" s="45" t="s">
        <v>1092</v>
      </c>
      <c r="L2259" s="42"/>
      <c r="M2259" s="42"/>
      <c r="N2259" s="44">
        <v>0</v>
      </c>
      <c r="O2259" s="44">
        <v>933000</v>
      </c>
      <c r="P2259" s="44">
        <v>0</v>
      </c>
      <c r="Q2259" s="44">
        <v>28000000</v>
      </c>
      <c r="R2259" s="44">
        <v>28000000</v>
      </c>
      <c r="S2259" s="42"/>
      <c r="W2259" s="5" t="str" cm="1">
        <f t="array" ref="W2259">_xlfn.LET(
 _xlpm.a, TRIM(_xlfn.TEXTSPLIT(M2259,",")),
 _xlpm.b, TRIM(_xlfn.TEXTSPLIT(L2259,",")),
 IFERROR(_xlfn._xlws.FILTER(_xlpm.a, ISNA(MATCH(_xlpm.a,_xlpm.b,0))), "Không có khác biệt")
)</f>
        <v>Không có khác biệt</v>
      </c>
    </row>
    <row r="2260" spans="1:23" ht="71.25">
      <c r="A2260" s="44">
        <v>20252</v>
      </c>
      <c r="B2260" s="45" t="s">
        <v>8926</v>
      </c>
      <c r="C2260" s="44">
        <v>2022</v>
      </c>
      <c r="D2260" s="45" t="s">
        <v>1144</v>
      </c>
      <c r="E2260" s="45" t="s">
        <v>1095</v>
      </c>
      <c r="F2260" s="45" t="s">
        <v>1088</v>
      </c>
      <c r="G2260" s="45" t="s">
        <v>1319</v>
      </c>
      <c r="H2260" s="45" t="s">
        <v>1090</v>
      </c>
      <c r="I2260" s="45" t="s">
        <v>5080</v>
      </c>
      <c r="J2260" s="45" t="s">
        <v>5081</v>
      </c>
      <c r="K2260" s="45" t="s">
        <v>1092</v>
      </c>
      <c r="L2260" s="42"/>
      <c r="M2260" s="42"/>
      <c r="N2260" s="44">
        <v>0</v>
      </c>
      <c r="O2260" s="44">
        <v>933000</v>
      </c>
      <c r="P2260" s="44">
        <v>0</v>
      </c>
      <c r="Q2260" s="44">
        <v>0</v>
      </c>
      <c r="R2260" s="44">
        <v>0</v>
      </c>
      <c r="S2260" s="42"/>
      <c r="W2260" s="5" t="str" cm="1">
        <f t="array" ref="W2260">_xlfn.LET(
 _xlpm.a, TRIM(_xlfn.TEXTSPLIT(M2260,",")),
 _xlpm.b, TRIM(_xlfn.TEXTSPLIT(L2260,",")),
 IFERROR(_xlfn._xlws.FILTER(_xlpm.a, ISNA(MATCH(_xlpm.a,_xlpm.b,0))), "Không có khác biệt")
)</f>
        <v>Không có khác biệt</v>
      </c>
    </row>
    <row r="2261" spans="1:23" ht="71.25">
      <c r="A2261" s="44">
        <v>20252</v>
      </c>
      <c r="B2261" s="45" t="s">
        <v>8926</v>
      </c>
      <c r="C2261" s="44">
        <v>2025</v>
      </c>
      <c r="D2261" s="45" t="s">
        <v>1117</v>
      </c>
      <c r="E2261" s="45" t="s">
        <v>1087</v>
      </c>
      <c r="F2261" s="45" t="s">
        <v>1088</v>
      </c>
      <c r="G2261" s="45" t="s">
        <v>1161</v>
      </c>
      <c r="H2261" s="45" t="s">
        <v>1090</v>
      </c>
      <c r="I2261" s="44">
        <v>2510487</v>
      </c>
      <c r="J2261" s="45" t="s">
        <v>5082</v>
      </c>
      <c r="K2261" s="45" t="s">
        <v>1092</v>
      </c>
      <c r="L2261" s="42"/>
      <c r="M2261" s="42"/>
      <c r="N2261" s="44">
        <v>0</v>
      </c>
      <c r="O2261" s="44">
        <v>933000</v>
      </c>
      <c r="P2261" s="44">
        <v>0</v>
      </c>
      <c r="Q2261" s="44">
        <v>26124000</v>
      </c>
      <c r="R2261" s="44">
        <v>26124000</v>
      </c>
      <c r="S2261" s="42"/>
      <c r="W2261" s="5" t="str" cm="1">
        <f t="array" ref="W2261">_xlfn.LET(
 _xlpm.a, TRIM(_xlfn.TEXTSPLIT(M2261,",")),
 _xlpm.b, TRIM(_xlfn.TEXTSPLIT(L2261,",")),
 IFERROR(_xlfn._xlws.FILTER(_xlpm.a, ISNA(MATCH(_xlpm.a,_xlpm.b,0))), "Không có khác biệt")
)</f>
        <v>Không có khác biệt</v>
      </c>
    </row>
    <row r="2262" spans="1:23" ht="71.25">
      <c r="A2262" s="44">
        <v>20252</v>
      </c>
      <c r="B2262" s="45" t="s">
        <v>8926</v>
      </c>
      <c r="C2262" s="44">
        <v>2025</v>
      </c>
      <c r="D2262" s="45" t="s">
        <v>1099</v>
      </c>
      <c r="E2262" s="45" t="s">
        <v>1087</v>
      </c>
      <c r="F2262" s="45" t="s">
        <v>1088</v>
      </c>
      <c r="G2262" s="45" t="s">
        <v>1118</v>
      </c>
      <c r="H2262" s="45" t="s">
        <v>1101</v>
      </c>
      <c r="I2262" s="44">
        <v>2510727</v>
      </c>
      <c r="J2262" s="45" t="s">
        <v>5083</v>
      </c>
      <c r="K2262" s="45" t="s">
        <v>1092</v>
      </c>
      <c r="L2262" s="45" t="s">
        <v>9065</v>
      </c>
      <c r="M2262" s="45" t="s">
        <v>9899</v>
      </c>
      <c r="N2262" s="44">
        <v>14</v>
      </c>
      <c r="O2262" s="44">
        <v>933000</v>
      </c>
      <c r="P2262" s="44">
        <v>13062000</v>
      </c>
      <c r="Q2262" s="44">
        <v>10253000</v>
      </c>
      <c r="R2262" s="44">
        <v>-2809000</v>
      </c>
      <c r="S2262" s="42"/>
      <c r="W2262" s="5" t="str" cm="1">
        <f t="array" ref="W2262">_xlfn.LET(
 _xlpm.a, TRIM(_xlfn.TEXTSPLIT(M2262,",")),
 _xlpm.b, TRIM(_xlfn.TEXTSPLIT(L2262,",")),
 IFERROR(_xlfn._xlws.FILTER(_xlpm.a, ISNA(MATCH(_xlpm.a,_xlpm.b,0))), "Không có khác biệt")
)</f>
        <v>Không có khác biệt</v>
      </c>
    </row>
    <row r="2263" spans="1:23" ht="71.25">
      <c r="A2263" s="44">
        <v>20252</v>
      </c>
      <c r="B2263" s="45" t="s">
        <v>8926</v>
      </c>
      <c r="C2263" s="44">
        <v>2024</v>
      </c>
      <c r="D2263" s="45" t="s">
        <v>1110</v>
      </c>
      <c r="E2263" s="45" t="s">
        <v>1095</v>
      </c>
      <c r="F2263" s="45" t="s">
        <v>1088</v>
      </c>
      <c r="G2263" s="45" t="s">
        <v>1089</v>
      </c>
      <c r="H2263" s="45" t="s">
        <v>1101</v>
      </c>
      <c r="I2263" s="44">
        <v>2410142</v>
      </c>
      <c r="J2263" s="45" t="s">
        <v>5084</v>
      </c>
      <c r="K2263" s="45" t="s">
        <v>1092</v>
      </c>
      <c r="L2263" s="45" t="s">
        <v>9900</v>
      </c>
      <c r="M2263" s="45" t="s">
        <v>9901</v>
      </c>
      <c r="N2263" s="44">
        <v>12</v>
      </c>
      <c r="O2263" s="44">
        <v>933000</v>
      </c>
      <c r="P2263" s="44">
        <v>11196000</v>
      </c>
      <c r="Q2263" s="44">
        <v>11196000</v>
      </c>
      <c r="R2263" s="44">
        <v>0</v>
      </c>
      <c r="S2263" s="42"/>
      <c r="W2263" s="5" t="str" cm="1">
        <f t="array" ref="W2263">_xlfn.LET(
 _xlpm.a, TRIM(_xlfn.TEXTSPLIT(M2263,",")),
 _xlpm.b, TRIM(_xlfn.TEXTSPLIT(L2263,",")),
 IFERROR(_xlfn._xlws.FILTER(_xlpm.a, ISNA(MATCH(_xlpm.a,_xlpm.b,0))), "Không có khác biệt")
)</f>
        <v>Không có khác biệt</v>
      </c>
    </row>
    <row r="2264" spans="1:23" ht="71.25">
      <c r="A2264" s="44">
        <v>20252</v>
      </c>
      <c r="B2264" s="45" t="s">
        <v>8926</v>
      </c>
      <c r="C2264" s="44">
        <v>2025</v>
      </c>
      <c r="D2264" s="45" t="s">
        <v>1099</v>
      </c>
      <c r="E2264" s="45" t="s">
        <v>1087</v>
      </c>
      <c r="F2264" s="45" t="s">
        <v>1088</v>
      </c>
      <c r="G2264" s="45" t="s">
        <v>1454</v>
      </c>
      <c r="H2264" s="45" t="s">
        <v>1101</v>
      </c>
      <c r="I2264" s="44">
        <v>2510857</v>
      </c>
      <c r="J2264" s="45" t="s">
        <v>5086</v>
      </c>
      <c r="K2264" s="45" t="s">
        <v>1092</v>
      </c>
      <c r="L2264" s="45" t="s">
        <v>9297</v>
      </c>
      <c r="M2264" s="45" t="s">
        <v>9902</v>
      </c>
      <c r="N2264" s="44">
        <v>14</v>
      </c>
      <c r="O2264" s="44">
        <v>1317000</v>
      </c>
      <c r="P2264" s="44">
        <v>18438000</v>
      </c>
      <c r="Q2264" s="44">
        <v>17131000</v>
      </c>
      <c r="R2264" s="44">
        <v>-1307000</v>
      </c>
      <c r="S2264" s="42"/>
      <c r="W2264" s="5" t="str" cm="1">
        <f t="array" ref="W2264">_xlfn.LET(
 _xlpm.a, TRIM(_xlfn.TEXTSPLIT(M2264,",")),
 _xlpm.b, TRIM(_xlfn.TEXTSPLIT(L2264,",")),
 IFERROR(_xlfn._xlws.FILTER(_xlpm.a, ISNA(MATCH(_xlpm.a,_xlpm.b,0))), "Không có khác biệt")
)</f>
        <v>Không có khác biệt</v>
      </c>
    </row>
    <row r="2265" spans="1:23" ht="71.25">
      <c r="A2265" s="44">
        <v>20252</v>
      </c>
      <c r="B2265" s="45" t="s">
        <v>8926</v>
      </c>
      <c r="C2265" s="44">
        <v>2022</v>
      </c>
      <c r="D2265" s="45" t="s">
        <v>1144</v>
      </c>
      <c r="E2265" s="45" t="s">
        <v>1095</v>
      </c>
      <c r="F2265" s="45" t="s">
        <v>1088</v>
      </c>
      <c r="G2265" s="45" t="s">
        <v>1145</v>
      </c>
      <c r="H2265" s="45" t="s">
        <v>1090</v>
      </c>
      <c r="I2265" s="45" t="s">
        <v>5087</v>
      </c>
      <c r="J2265" s="45" t="s">
        <v>2848</v>
      </c>
      <c r="K2265" s="45" t="s">
        <v>1092</v>
      </c>
      <c r="L2265" s="45" t="s">
        <v>8939</v>
      </c>
      <c r="M2265" s="42"/>
      <c r="N2265" s="44">
        <v>2</v>
      </c>
      <c r="O2265" s="44">
        <v>933000</v>
      </c>
      <c r="P2265" s="44">
        <v>1866000</v>
      </c>
      <c r="Q2265" s="44">
        <v>23300000</v>
      </c>
      <c r="R2265" s="44">
        <v>21434000</v>
      </c>
      <c r="S2265" s="42"/>
      <c r="W2265" s="5" t="str" cm="1">
        <f t="array" ref="W2265">_xlfn.LET(
 _xlpm.a, TRIM(_xlfn.TEXTSPLIT(M2265,",")),
 _xlpm.b, TRIM(_xlfn.TEXTSPLIT(L2265,",")),
 IFERROR(_xlfn._xlws.FILTER(_xlpm.a, ISNA(MATCH(_xlpm.a,_xlpm.b,0))), "Không có khác biệt")
)</f>
        <v>Không có khác biệt</v>
      </c>
    </row>
    <row r="2266" spans="1:23" ht="71.25">
      <c r="A2266" s="44">
        <v>20252</v>
      </c>
      <c r="B2266" s="45" t="s">
        <v>8926</v>
      </c>
      <c r="C2266" s="44">
        <v>2023</v>
      </c>
      <c r="D2266" s="45" t="s">
        <v>1127</v>
      </c>
      <c r="E2266" s="45" t="s">
        <v>1095</v>
      </c>
      <c r="F2266" s="45" t="s">
        <v>1088</v>
      </c>
      <c r="G2266" s="45" t="s">
        <v>1155</v>
      </c>
      <c r="H2266" s="45" t="s">
        <v>1101</v>
      </c>
      <c r="I2266" s="45" t="s">
        <v>5089</v>
      </c>
      <c r="J2266" s="45" t="s">
        <v>5090</v>
      </c>
      <c r="K2266" s="45" t="s">
        <v>1092</v>
      </c>
      <c r="L2266" s="45" t="s">
        <v>8939</v>
      </c>
      <c r="M2266" s="42"/>
      <c r="N2266" s="44">
        <v>2</v>
      </c>
      <c r="O2266" s="44">
        <v>933000</v>
      </c>
      <c r="P2266" s="44">
        <v>1866000</v>
      </c>
      <c r="Q2266" s="44">
        <v>28000000</v>
      </c>
      <c r="R2266" s="44">
        <v>26134000</v>
      </c>
      <c r="S2266" s="42"/>
      <c r="W2266" s="5" t="str" cm="1">
        <f t="array" ref="W2266">_xlfn.LET(
 _xlpm.a, TRIM(_xlfn.TEXTSPLIT(M2266,",")),
 _xlpm.b, TRIM(_xlfn.TEXTSPLIT(L2266,",")),
 IFERROR(_xlfn._xlws.FILTER(_xlpm.a, ISNA(MATCH(_xlpm.a,_xlpm.b,0))), "Không có khác biệt")
)</f>
        <v>Không có khác biệt</v>
      </c>
    </row>
    <row r="2267" spans="1:23" ht="71.25">
      <c r="A2267" s="44">
        <v>20252</v>
      </c>
      <c r="B2267" s="45" t="s">
        <v>8926</v>
      </c>
      <c r="C2267" s="44">
        <v>2023</v>
      </c>
      <c r="D2267" s="45" t="s">
        <v>1127</v>
      </c>
      <c r="E2267" s="45" t="s">
        <v>1095</v>
      </c>
      <c r="F2267" s="45" t="s">
        <v>1088</v>
      </c>
      <c r="G2267" s="45" t="s">
        <v>1128</v>
      </c>
      <c r="H2267" s="45" t="s">
        <v>1101</v>
      </c>
      <c r="I2267" s="45" t="s">
        <v>5092</v>
      </c>
      <c r="J2267" s="45" t="s">
        <v>5093</v>
      </c>
      <c r="K2267" s="45" t="s">
        <v>1092</v>
      </c>
      <c r="L2267" s="42"/>
      <c r="M2267" s="42"/>
      <c r="N2267" s="44">
        <v>0</v>
      </c>
      <c r="O2267" s="44">
        <v>933000</v>
      </c>
      <c r="P2267" s="44">
        <v>0</v>
      </c>
      <c r="Q2267" s="44">
        <v>28000000</v>
      </c>
      <c r="R2267" s="44">
        <v>28000000</v>
      </c>
      <c r="S2267" s="42"/>
      <c r="W2267" s="5" t="str" cm="1">
        <f t="array" ref="W2267">_xlfn.LET(
 _xlpm.a, TRIM(_xlfn.TEXTSPLIT(M2267,",")),
 _xlpm.b, TRIM(_xlfn.TEXTSPLIT(L2267,",")),
 IFERROR(_xlfn._xlws.FILTER(_xlpm.a, ISNA(MATCH(_xlpm.a,_xlpm.b,0))), "Không có khác biệt")
)</f>
        <v>Không có khác biệt</v>
      </c>
    </row>
    <row r="2268" spans="1:23" ht="71.25">
      <c r="A2268" s="44">
        <v>20252</v>
      </c>
      <c r="B2268" s="45" t="s">
        <v>8926</v>
      </c>
      <c r="C2268" s="44">
        <v>2025</v>
      </c>
      <c r="D2268" s="45" t="s">
        <v>1117</v>
      </c>
      <c r="E2268" s="45" t="s">
        <v>1087</v>
      </c>
      <c r="F2268" s="45" t="s">
        <v>1088</v>
      </c>
      <c r="G2268" s="45" t="s">
        <v>1089</v>
      </c>
      <c r="H2268" s="45" t="s">
        <v>1090</v>
      </c>
      <c r="I2268" s="44">
        <v>2511190</v>
      </c>
      <c r="J2268" s="45" t="s">
        <v>5094</v>
      </c>
      <c r="K2268" s="45" t="s">
        <v>1092</v>
      </c>
      <c r="L2268" s="42"/>
      <c r="M2268" s="42"/>
      <c r="N2268" s="44">
        <v>0</v>
      </c>
      <c r="O2268" s="44">
        <v>933000</v>
      </c>
      <c r="P2268" s="44">
        <v>0</v>
      </c>
      <c r="Q2268" s="44">
        <v>26124000</v>
      </c>
      <c r="R2268" s="44">
        <v>26124000</v>
      </c>
      <c r="S2268" s="42"/>
      <c r="W2268" s="5" t="str" cm="1">
        <f t="array" ref="W2268">_xlfn.LET(
 _xlpm.a, TRIM(_xlfn.TEXTSPLIT(M2268,",")),
 _xlpm.b, TRIM(_xlfn.TEXTSPLIT(L2268,",")),
 IFERROR(_xlfn._xlws.FILTER(_xlpm.a, ISNA(MATCH(_xlpm.a,_xlpm.b,0))), "Không có khác biệt")
)</f>
        <v>Không có khác biệt</v>
      </c>
    </row>
    <row r="2269" spans="1:23" ht="71.25">
      <c r="A2269" s="44">
        <v>20252</v>
      </c>
      <c r="B2269" s="45" t="s">
        <v>8926</v>
      </c>
      <c r="C2269" s="44">
        <v>2024</v>
      </c>
      <c r="D2269" s="45" t="s">
        <v>1086</v>
      </c>
      <c r="E2269" s="45" t="s">
        <v>1087</v>
      </c>
      <c r="F2269" s="45" t="s">
        <v>1088</v>
      </c>
      <c r="G2269" s="45" t="s">
        <v>1107</v>
      </c>
      <c r="H2269" s="45" t="s">
        <v>1090</v>
      </c>
      <c r="I2269" s="44">
        <v>2410241</v>
      </c>
      <c r="J2269" s="45" t="s">
        <v>5095</v>
      </c>
      <c r="K2269" s="45" t="s">
        <v>1092</v>
      </c>
      <c r="L2269" s="45" t="s">
        <v>9893</v>
      </c>
      <c r="M2269" s="45" t="s">
        <v>9903</v>
      </c>
      <c r="N2269" s="44">
        <v>14</v>
      </c>
      <c r="O2269" s="44">
        <v>933000</v>
      </c>
      <c r="P2269" s="44">
        <v>13062000</v>
      </c>
      <c r="Q2269" s="44">
        <v>13062000</v>
      </c>
      <c r="R2269" s="44">
        <v>0</v>
      </c>
      <c r="S2269" s="42"/>
      <c r="W2269" s="5" t="str" cm="1">
        <f t="array" ref="W2269">_xlfn.LET(
 _xlpm.a, TRIM(_xlfn.TEXTSPLIT(M2269,",")),
 _xlpm.b, TRIM(_xlfn.TEXTSPLIT(L2269,",")),
 IFERROR(_xlfn._xlws.FILTER(_xlpm.a, ISNA(MATCH(_xlpm.a,_xlpm.b,0))), "Không có khác biệt")
)</f>
        <v>Không có khác biệt</v>
      </c>
    </row>
    <row r="2270" spans="1:23" ht="71.25">
      <c r="A2270" s="44">
        <v>20252</v>
      </c>
      <c r="B2270" s="45" t="s">
        <v>8926</v>
      </c>
      <c r="C2270" s="44">
        <v>2025</v>
      </c>
      <c r="D2270" s="45" t="s">
        <v>1117</v>
      </c>
      <c r="E2270" s="45" t="s">
        <v>1087</v>
      </c>
      <c r="F2270" s="45" t="s">
        <v>1088</v>
      </c>
      <c r="G2270" s="45" t="s">
        <v>1089</v>
      </c>
      <c r="H2270" s="45" t="s">
        <v>1090</v>
      </c>
      <c r="I2270" s="44">
        <v>2510738</v>
      </c>
      <c r="J2270" s="45" t="s">
        <v>5096</v>
      </c>
      <c r="K2270" s="45" t="s">
        <v>1092</v>
      </c>
      <c r="L2270" s="42"/>
      <c r="M2270" s="42"/>
      <c r="N2270" s="44">
        <v>0</v>
      </c>
      <c r="O2270" s="44">
        <v>933000</v>
      </c>
      <c r="P2270" s="44">
        <v>0</v>
      </c>
      <c r="Q2270" s="44">
        <v>26124000</v>
      </c>
      <c r="R2270" s="44">
        <v>26124000</v>
      </c>
      <c r="S2270" s="42"/>
      <c r="W2270" s="5" t="str" cm="1">
        <f t="array" ref="W2270">_xlfn.LET(
 _xlpm.a, TRIM(_xlfn.TEXTSPLIT(M2270,",")),
 _xlpm.b, TRIM(_xlfn.TEXTSPLIT(L2270,",")),
 IFERROR(_xlfn._xlws.FILTER(_xlpm.a, ISNA(MATCH(_xlpm.a,_xlpm.b,0))), "Không có khác biệt")
)</f>
        <v>Không có khác biệt</v>
      </c>
    </row>
    <row r="2271" spans="1:23" ht="71.25">
      <c r="A2271" s="44">
        <v>20252</v>
      </c>
      <c r="B2271" s="45" t="s">
        <v>8926</v>
      </c>
      <c r="C2271" s="44">
        <v>2023</v>
      </c>
      <c r="D2271" s="45" t="s">
        <v>1197</v>
      </c>
      <c r="E2271" s="45" t="s">
        <v>1095</v>
      </c>
      <c r="F2271" s="45" t="s">
        <v>1088</v>
      </c>
      <c r="G2271" s="45" t="s">
        <v>1165</v>
      </c>
      <c r="H2271" s="45" t="s">
        <v>1090</v>
      </c>
      <c r="I2271" s="45" t="s">
        <v>5097</v>
      </c>
      <c r="J2271" s="45" t="s">
        <v>5098</v>
      </c>
      <c r="K2271" s="45" t="s">
        <v>1092</v>
      </c>
      <c r="L2271" s="42"/>
      <c r="M2271" s="42"/>
      <c r="N2271" s="44">
        <v>0</v>
      </c>
      <c r="O2271" s="44">
        <v>933000</v>
      </c>
      <c r="P2271" s="44">
        <v>0</v>
      </c>
      <c r="Q2271" s="44">
        <v>28000000</v>
      </c>
      <c r="R2271" s="44">
        <v>28000000</v>
      </c>
      <c r="S2271" s="42"/>
      <c r="W2271" s="5" t="str" cm="1">
        <f t="array" ref="W2271">_xlfn.LET(
 _xlpm.a, TRIM(_xlfn.TEXTSPLIT(M2271,",")),
 _xlpm.b, TRIM(_xlfn.TEXTSPLIT(L2271,",")),
 IFERROR(_xlfn._xlws.FILTER(_xlpm.a, ISNA(MATCH(_xlpm.a,_xlpm.b,0))), "Không có khác biệt")
)</f>
        <v>Không có khác biệt</v>
      </c>
    </row>
    <row r="2272" spans="1:23" ht="71.25">
      <c r="A2272" s="44">
        <v>20252</v>
      </c>
      <c r="B2272" s="45" t="s">
        <v>8926</v>
      </c>
      <c r="C2272" s="44">
        <v>2023</v>
      </c>
      <c r="D2272" s="45" t="s">
        <v>1197</v>
      </c>
      <c r="E2272" s="45" t="s">
        <v>1095</v>
      </c>
      <c r="F2272" s="45" t="s">
        <v>1088</v>
      </c>
      <c r="G2272" s="45" t="s">
        <v>1165</v>
      </c>
      <c r="H2272" s="45" t="s">
        <v>1090</v>
      </c>
      <c r="I2272" s="45" t="s">
        <v>5099</v>
      </c>
      <c r="J2272" s="45" t="s">
        <v>5100</v>
      </c>
      <c r="K2272" s="45" t="s">
        <v>1092</v>
      </c>
      <c r="L2272" s="42"/>
      <c r="M2272" s="42"/>
      <c r="N2272" s="44">
        <v>0</v>
      </c>
      <c r="O2272" s="44">
        <v>933000</v>
      </c>
      <c r="P2272" s="44">
        <v>0</v>
      </c>
      <c r="Q2272" s="44">
        <v>28000000</v>
      </c>
      <c r="R2272" s="44">
        <v>28000000</v>
      </c>
      <c r="S2272" s="42"/>
      <c r="W2272" s="5" t="str" cm="1">
        <f t="array" ref="W2272">_xlfn.LET(
 _xlpm.a, TRIM(_xlfn.TEXTSPLIT(M2272,",")),
 _xlpm.b, TRIM(_xlfn.TEXTSPLIT(L2272,",")),
 IFERROR(_xlfn._xlws.FILTER(_xlpm.a, ISNA(MATCH(_xlpm.a,_xlpm.b,0))), "Không có khác biệt")
)</f>
        <v>Không có khác biệt</v>
      </c>
    </row>
    <row r="2273" spans="1:23" ht="71.25">
      <c r="A2273" s="44">
        <v>20252</v>
      </c>
      <c r="B2273" s="45" t="s">
        <v>8926</v>
      </c>
      <c r="C2273" s="44">
        <v>2023</v>
      </c>
      <c r="D2273" s="45" t="s">
        <v>1197</v>
      </c>
      <c r="E2273" s="45" t="s">
        <v>1095</v>
      </c>
      <c r="F2273" s="45" t="s">
        <v>1088</v>
      </c>
      <c r="G2273" s="45" t="s">
        <v>1181</v>
      </c>
      <c r="H2273" s="45" t="s">
        <v>1090</v>
      </c>
      <c r="I2273" s="45" t="s">
        <v>5101</v>
      </c>
      <c r="J2273" s="45" t="s">
        <v>5102</v>
      </c>
      <c r="K2273" s="45" t="s">
        <v>1092</v>
      </c>
      <c r="L2273" s="45" t="s">
        <v>8991</v>
      </c>
      <c r="M2273" s="45" t="s">
        <v>8991</v>
      </c>
      <c r="N2273" s="44">
        <v>3</v>
      </c>
      <c r="O2273" s="44">
        <v>933000</v>
      </c>
      <c r="P2273" s="44">
        <v>2799000</v>
      </c>
      <c r="Q2273" s="44">
        <v>2799000</v>
      </c>
      <c r="R2273" s="44">
        <v>0</v>
      </c>
      <c r="S2273" s="42"/>
      <c r="W2273" s="5" t="str" cm="1">
        <f t="array" ref="W2273">_xlfn.LET(
 _xlpm.a, TRIM(_xlfn.TEXTSPLIT(M2273,",")),
 _xlpm.b, TRIM(_xlfn.TEXTSPLIT(L2273,",")),
 IFERROR(_xlfn._xlws.FILTER(_xlpm.a, ISNA(MATCH(_xlpm.a,_xlpm.b,0))), "Không có khác biệt")
)</f>
        <v>Không có khác biệt</v>
      </c>
    </row>
    <row r="2274" spans="1:23" ht="85.5">
      <c r="A2274" s="44">
        <v>20252</v>
      </c>
      <c r="B2274" s="45" t="s">
        <v>8926</v>
      </c>
      <c r="C2274" s="44">
        <v>2024</v>
      </c>
      <c r="D2274" s="45" t="s">
        <v>1086</v>
      </c>
      <c r="E2274" s="45" t="s">
        <v>1087</v>
      </c>
      <c r="F2274" s="45" t="s">
        <v>1088</v>
      </c>
      <c r="G2274" s="45" t="s">
        <v>1111</v>
      </c>
      <c r="H2274" s="45" t="s">
        <v>1090</v>
      </c>
      <c r="I2274" s="44">
        <v>2410461</v>
      </c>
      <c r="J2274" s="45" t="s">
        <v>5103</v>
      </c>
      <c r="K2274" s="45" t="s">
        <v>1092</v>
      </c>
      <c r="L2274" s="45" t="s">
        <v>9904</v>
      </c>
      <c r="M2274" s="45" t="s">
        <v>9905</v>
      </c>
      <c r="N2274" s="44">
        <v>14</v>
      </c>
      <c r="O2274" s="44">
        <v>933000</v>
      </c>
      <c r="P2274" s="44">
        <v>13062000</v>
      </c>
      <c r="Q2274" s="44">
        <v>13062000</v>
      </c>
      <c r="R2274" s="44">
        <v>0</v>
      </c>
      <c r="S2274" s="42"/>
      <c r="W2274" s="5" t="str" cm="1">
        <f t="array" ref="W2274">_xlfn.LET(
 _xlpm.a, TRIM(_xlfn.TEXTSPLIT(M2274,",")),
 _xlpm.b, TRIM(_xlfn.TEXTSPLIT(L2274,",")),
 IFERROR(_xlfn._xlws.FILTER(_xlpm.a, ISNA(MATCH(_xlpm.a,_xlpm.b,0))), "Không có khác biệt")
)</f>
        <v>Không có khác biệt</v>
      </c>
    </row>
    <row r="2275" spans="1:23" ht="71.25">
      <c r="A2275" s="44">
        <v>20252</v>
      </c>
      <c r="B2275" s="45" t="s">
        <v>8926</v>
      </c>
      <c r="C2275" s="44">
        <v>2020</v>
      </c>
      <c r="D2275" s="45" t="s">
        <v>1432</v>
      </c>
      <c r="E2275" s="45" t="s">
        <v>1095</v>
      </c>
      <c r="F2275" s="45" t="s">
        <v>1088</v>
      </c>
      <c r="G2275" s="45" t="s">
        <v>1089</v>
      </c>
      <c r="H2275" s="45" t="s">
        <v>1101</v>
      </c>
      <c r="I2275" s="45" t="s">
        <v>5105</v>
      </c>
      <c r="J2275" s="45" t="s">
        <v>5106</v>
      </c>
      <c r="K2275" s="45" t="s">
        <v>1092</v>
      </c>
      <c r="L2275" s="42"/>
      <c r="M2275" s="42"/>
      <c r="N2275" s="44">
        <v>0</v>
      </c>
      <c r="O2275" s="44">
        <v>933000</v>
      </c>
      <c r="P2275" s="44">
        <v>0</v>
      </c>
      <c r="Q2275" s="44">
        <v>0</v>
      </c>
      <c r="R2275" s="44">
        <v>0</v>
      </c>
      <c r="S2275" s="42"/>
      <c r="W2275" s="5" t="str" cm="1">
        <f t="array" ref="W2275">_xlfn.LET(
 _xlpm.a, TRIM(_xlfn.TEXTSPLIT(M2275,",")),
 _xlpm.b, TRIM(_xlfn.TEXTSPLIT(L2275,",")),
 IFERROR(_xlfn._xlws.FILTER(_xlpm.a, ISNA(MATCH(_xlpm.a,_xlpm.b,0))), "Không có khác biệt")
)</f>
        <v>Không có khác biệt</v>
      </c>
    </row>
    <row r="2276" spans="1:23" ht="71.25">
      <c r="A2276" s="44">
        <v>20252</v>
      </c>
      <c r="B2276" s="45" t="s">
        <v>8926</v>
      </c>
      <c r="C2276" s="44">
        <v>2024</v>
      </c>
      <c r="D2276" s="45" t="s">
        <v>1110</v>
      </c>
      <c r="E2276" s="45" t="s">
        <v>1095</v>
      </c>
      <c r="F2276" s="45" t="s">
        <v>1088</v>
      </c>
      <c r="G2276" s="45" t="s">
        <v>1124</v>
      </c>
      <c r="H2276" s="45" t="s">
        <v>1101</v>
      </c>
      <c r="I2276" s="44">
        <v>2410086</v>
      </c>
      <c r="J2276" s="45" t="s">
        <v>5107</v>
      </c>
      <c r="K2276" s="45" t="s">
        <v>1092</v>
      </c>
      <c r="L2276" s="45" t="s">
        <v>9906</v>
      </c>
      <c r="M2276" s="45" t="s">
        <v>9907</v>
      </c>
      <c r="N2276" s="44">
        <v>9</v>
      </c>
      <c r="O2276" s="44">
        <v>933000</v>
      </c>
      <c r="P2276" s="44">
        <v>8397000</v>
      </c>
      <c r="Q2276" s="44">
        <v>8397000</v>
      </c>
      <c r="R2276" s="44">
        <v>0</v>
      </c>
      <c r="S2276" s="42"/>
      <c r="W2276" s="5" t="str" cm="1">
        <f t="array" ref="W2276">_xlfn.LET(
 _xlpm.a, TRIM(_xlfn.TEXTSPLIT(M2276,",")),
 _xlpm.b, TRIM(_xlfn.TEXTSPLIT(L2276,",")),
 IFERROR(_xlfn._xlws.FILTER(_xlpm.a, ISNA(MATCH(_xlpm.a,_xlpm.b,0))), "Không có khác biệt")
)</f>
        <v>Không có khác biệt</v>
      </c>
    </row>
    <row r="2277" spans="1:23" ht="99.75">
      <c r="A2277" s="44">
        <v>20252</v>
      </c>
      <c r="B2277" s="45" t="s">
        <v>8926</v>
      </c>
      <c r="C2277" s="44">
        <v>2025</v>
      </c>
      <c r="D2277" s="45" t="s">
        <v>1099</v>
      </c>
      <c r="E2277" s="45" t="s">
        <v>1087</v>
      </c>
      <c r="F2277" s="45" t="s">
        <v>1088</v>
      </c>
      <c r="G2277" s="45" t="s">
        <v>1124</v>
      </c>
      <c r="H2277" s="45" t="s">
        <v>1101</v>
      </c>
      <c r="I2277" s="44">
        <v>2510625</v>
      </c>
      <c r="J2277" s="45" t="s">
        <v>5109</v>
      </c>
      <c r="K2277" s="45" t="s">
        <v>1092</v>
      </c>
      <c r="L2277" s="45" t="s">
        <v>9355</v>
      </c>
      <c r="M2277" s="45" t="s">
        <v>9908</v>
      </c>
      <c r="N2277" s="44">
        <v>19</v>
      </c>
      <c r="O2277" s="44">
        <v>933000</v>
      </c>
      <c r="P2277" s="44">
        <v>17727000</v>
      </c>
      <c r="Q2277" s="44">
        <v>16784000</v>
      </c>
      <c r="R2277" s="44">
        <v>-943000</v>
      </c>
      <c r="S2277" s="42"/>
      <c r="W2277" s="5" t="str" cm="1">
        <f t="array" ref="W2277">_xlfn.LET(
 _xlpm.a, TRIM(_xlfn.TEXTSPLIT(M2277,",")),
 _xlpm.b, TRIM(_xlfn.TEXTSPLIT(L2277,",")),
 IFERROR(_xlfn._xlws.FILTER(_xlpm.a, ISNA(MATCH(_xlpm.a,_xlpm.b,0))), "Không có khác biệt")
)</f>
        <v>Không có khác biệt</v>
      </c>
    </row>
    <row r="2278" spans="1:23" ht="71.25">
      <c r="A2278" s="44">
        <v>20252</v>
      </c>
      <c r="B2278" s="45" t="s">
        <v>8926</v>
      </c>
      <c r="C2278" s="44">
        <v>2023</v>
      </c>
      <c r="D2278" s="45" t="s">
        <v>1127</v>
      </c>
      <c r="E2278" s="45" t="s">
        <v>1095</v>
      </c>
      <c r="F2278" s="45" t="s">
        <v>1088</v>
      </c>
      <c r="G2278" s="45" t="s">
        <v>1155</v>
      </c>
      <c r="H2278" s="45" t="s">
        <v>1101</v>
      </c>
      <c r="I2278" s="45" t="s">
        <v>5110</v>
      </c>
      <c r="J2278" s="45" t="s">
        <v>5111</v>
      </c>
      <c r="K2278" s="45" t="s">
        <v>1092</v>
      </c>
      <c r="L2278" s="45" t="s">
        <v>8939</v>
      </c>
      <c r="M2278" s="42"/>
      <c r="N2278" s="44">
        <v>2</v>
      </c>
      <c r="O2278" s="44">
        <v>933000</v>
      </c>
      <c r="P2278" s="44">
        <v>1866000</v>
      </c>
      <c r="Q2278" s="44">
        <v>28000000</v>
      </c>
      <c r="R2278" s="44">
        <v>26134000</v>
      </c>
      <c r="S2278" s="42"/>
      <c r="W2278" s="5" t="str" cm="1">
        <f t="array" ref="W2278">_xlfn.LET(
 _xlpm.a, TRIM(_xlfn.TEXTSPLIT(M2278,",")),
 _xlpm.b, TRIM(_xlfn.TEXTSPLIT(L2278,",")),
 IFERROR(_xlfn._xlws.FILTER(_xlpm.a, ISNA(MATCH(_xlpm.a,_xlpm.b,0))), "Không có khác biệt")
)</f>
        <v>Không có khác biệt</v>
      </c>
    </row>
    <row r="2279" spans="1:23" ht="71.25">
      <c r="A2279" s="44">
        <v>20252</v>
      </c>
      <c r="B2279" s="45" t="s">
        <v>8926</v>
      </c>
      <c r="C2279" s="44">
        <v>2025</v>
      </c>
      <c r="D2279" s="45" t="s">
        <v>1117</v>
      </c>
      <c r="E2279" s="45" t="s">
        <v>1087</v>
      </c>
      <c r="F2279" s="45" t="s">
        <v>1088</v>
      </c>
      <c r="G2279" s="45" t="s">
        <v>1158</v>
      </c>
      <c r="H2279" s="45" t="s">
        <v>1090</v>
      </c>
      <c r="I2279" s="44">
        <v>2510352</v>
      </c>
      <c r="J2279" s="45" t="s">
        <v>3034</v>
      </c>
      <c r="K2279" s="45" t="s">
        <v>1092</v>
      </c>
      <c r="L2279" s="42"/>
      <c r="M2279" s="42"/>
      <c r="N2279" s="44">
        <v>0</v>
      </c>
      <c r="O2279" s="44">
        <v>933000</v>
      </c>
      <c r="P2279" s="44">
        <v>0</v>
      </c>
      <c r="Q2279" s="44">
        <v>26124000</v>
      </c>
      <c r="R2279" s="44">
        <v>26124000</v>
      </c>
      <c r="S2279" s="42"/>
      <c r="W2279" s="5" t="str" cm="1">
        <f t="array" ref="W2279">_xlfn.LET(
 _xlpm.a, TRIM(_xlfn.TEXTSPLIT(M2279,",")),
 _xlpm.b, TRIM(_xlfn.TEXTSPLIT(L2279,",")),
 IFERROR(_xlfn._xlws.FILTER(_xlpm.a, ISNA(MATCH(_xlpm.a,_xlpm.b,0))), "Không có khác biệt")
)</f>
        <v>Không có khác biệt</v>
      </c>
    </row>
    <row r="2280" spans="1:23" ht="71.25">
      <c r="A2280" s="44">
        <v>20252</v>
      </c>
      <c r="B2280" s="45" t="s">
        <v>8926</v>
      </c>
      <c r="C2280" s="44">
        <v>2024</v>
      </c>
      <c r="D2280" s="45" t="s">
        <v>1110</v>
      </c>
      <c r="E2280" s="45" t="s">
        <v>1095</v>
      </c>
      <c r="F2280" s="45" t="s">
        <v>1088</v>
      </c>
      <c r="G2280" s="45" t="s">
        <v>1811</v>
      </c>
      <c r="H2280" s="45" t="s">
        <v>1101</v>
      </c>
      <c r="I2280" s="44">
        <v>2411059</v>
      </c>
      <c r="J2280" s="45" t="s">
        <v>5113</v>
      </c>
      <c r="K2280" s="45" t="s">
        <v>1092</v>
      </c>
      <c r="L2280" s="42"/>
      <c r="M2280" s="42"/>
      <c r="N2280" s="44">
        <v>0</v>
      </c>
      <c r="O2280" s="44">
        <v>1667000</v>
      </c>
      <c r="P2280" s="44">
        <v>0</v>
      </c>
      <c r="Q2280" s="44">
        <v>50000000</v>
      </c>
      <c r="R2280" s="44">
        <v>50000000</v>
      </c>
      <c r="S2280" s="42"/>
      <c r="W2280" s="5" t="str" cm="1">
        <f t="array" ref="W2280">_xlfn.LET(
 _xlpm.a, TRIM(_xlfn.TEXTSPLIT(M2280,",")),
 _xlpm.b, TRIM(_xlfn.TEXTSPLIT(L2280,",")),
 IFERROR(_xlfn._xlws.FILTER(_xlpm.a, ISNA(MATCH(_xlpm.a,_xlpm.b,0))), "Không có khác biệt")
)</f>
        <v>Không có khác biệt</v>
      </c>
    </row>
    <row r="2281" spans="1:23" ht="71.25">
      <c r="A2281" s="44">
        <v>20252</v>
      </c>
      <c r="B2281" s="45" t="s">
        <v>8926</v>
      </c>
      <c r="C2281" s="44">
        <v>2023</v>
      </c>
      <c r="D2281" s="45" t="s">
        <v>1197</v>
      </c>
      <c r="E2281" s="45" t="s">
        <v>1095</v>
      </c>
      <c r="F2281" s="45" t="s">
        <v>1088</v>
      </c>
      <c r="G2281" s="45" t="s">
        <v>1238</v>
      </c>
      <c r="H2281" s="45" t="s">
        <v>1090</v>
      </c>
      <c r="I2281" s="45" t="s">
        <v>5114</v>
      </c>
      <c r="J2281" s="45" t="s">
        <v>5115</v>
      </c>
      <c r="K2281" s="45" t="s">
        <v>1092</v>
      </c>
      <c r="L2281" s="42"/>
      <c r="M2281" s="42"/>
      <c r="N2281" s="44">
        <v>0</v>
      </c>
      <c r="O2281" s="44">
        <v>933000</v>
      </c>
      <c r="P2281" s="44">
        <v>0</v>
      </c>
      <c r="Q2281" s="44">
        <v>28000000</v>
      </c>
      <c r="R2281" s="44">
        <v>28000000</v>
      </c>
      <c r="S2281" s="42"/>
      <c r="W2281" s="5" t="str" cm="1">
        <f t="array" ref="W2281">_xlfn.LET(
 _xlpm.a, TRIM(_xlfn.TEXTSPLIT(M2281,",")),
 _xlpm.b, TRIM(_xlfn.TEXTSPLIT(L2281,",")),
 IFERROR(_xlfn._xlws.FILTER(_xlpm.a, ISNA(MATCH(_xlpm.a,_xlpm.b,0))), "Không có khác biệt")
)</f>
        <v>Không có khác biệt</v>
      </c>
    </row>
    <row r="2282" spans="1:23" ht="71.25">
      <c r="A2282" s="44">
        <v>20252</v>
      </c>
      <c r="B2282" s="45" t="s">
        <v>8926</v>
      </c>
      <c r="C2282" s="44">
        <v>2022</v>
      </c>
      <c r="D2282" s="45" t="s">
        <v>1141</v>
      </c>
      <c r="E2282" s="45" t="s">
        <v>1095</v>
      </c>
      <c r="F2282" s="45" t="s">
        <v>1088</v>
      </c>
      <c r="G2282" s="45" t="s">
        <v>1089</v>
      </c>
      <c r="H2282" s="45" t="s">
        <v>1101</v>
      </c>
      <c r="I2282" s="45" t="s">
        <v>5117</v>
      </c>
      <c r="J2282" s="45" t="s">
        <v>5118</v>
      </c>
      <c r="K2282" s="45" t="s">
        <v>1092</v>
      </c>
      <c r="L2282" s="42"/>
      <c r="M2282" s="42"/>
      <c r="N2282" s="44">
        <v>0</v>
      </c>
      <c r="O2282" s="44">
        <v>933000</v>
      </c>
      <c r="P2282" s="44">
        <v>0</v>
      </c>
      <c r="Q2282" s="44">
        <v>28000000</v>
      </c>
      <c r="R2282" s="44">
        <v>28000000</v>
      </c>
      <c r="S2282" s="42"/>
      <c r="W2282" s="5" t="str" cm="1">
        <f t="array" ref="W2282">_xlfn.LET(
 _xlpm.a, TRIM(_xlfn.TEXTSPLIT(M2282,",")),
 _xlpm.b, TRIM(_xlfn.TEXTSPLIT(L2282,",")),
 IFERROR(_xlfn._xlws.FILTER(_xlpm.a, ISNA(MATCH(_xlpm.a,_xlpm.b,0))), "Không có khác biệt")
)</f>
        <v>Không có khác biệt</v>
      </c>
    </row>
    <row r="2283" spans="1:23" ht="71.25">
      <c r="A2283" s="44">
        <v>20252</v>
      </c>
      <c r="B2283" s="45" t="s">
        <v>8926</v>
      </c>
      <c r="C2283" s="44">
        <v>2025</v>
      </c>
      <c r="D2283" s="45" t="s">
        <v>1117</v>
      </c>
      <c r="E2283" s="45" t="s">
        <v>1087</v>
      </c>
      <c r="F2283" s="45" t="s">
        <v>1088</v>
      </c>
      <c r="G2283" s="45" t="s">
        <v>1218</v>
      </c>
      <c r="H2283" s="45" t="s">
        <v>1101</v>
      </c>
      <c r="I2283" s="44">
        <v>2510920</v>
      </c>
      <c r="J2283" s="45" t="s">
        <v>5120</v>
      </c>
      <c r="K2283" s="45" t="s">
        <v>1092</v>
      </c>
      <c r="L2283" s="45" t="s">
        <v>9044</v>
      </c>
      <c r="M2283" s="45" t="s">
        <v>9909</v>
      </c>
      <c r="N2283" s="44">
        <v>15</v>
      </c>
      <c r="O2283" s="44">
        <v>2084000</v>
      </c>
      <c r="P2283" s="44">
        <v>31260000</v>
      </c>
      <c r="Q2283" s="44">
        <v>33364000</v>
      </c>
      <c r="R2283" s="44">
        <v>2104000</v>
      </c>
      <c r="S2283" s="42"/>
      <c r="W2283" s="5" t="str" cm="1">
        <f t="array" ref="W2283">_xlfn.LET(
 _xlpm.a, TRIM(_xlfn.TEXTSPLIT(M2283,",")),
 _xlpm.b, TRIM(_xlfn.TEXTSPLIT(L2283,",")),
 IFERROR(_xlfn._xlws.FILTER(_xlpm.a, ISNA(MATCH(_xlpm.a,_xlpm.b,0))), "Không có khác biệt")
)</f>
        <v>Không có khác biệt</v>
      </c>
    </row>
    <row r="2284" spans="1:23" ht="71.25">
      <c r="A2284" s="44">
        <v>20252</v>
      </c>
      <c r="B2284" s="45" t="s">
        <v>8926</v>
      </c>
      <c r="C2284" s="44">
        <v>2023</v>
      </c>
      <c r="D2284" s="45" t="s">
        <v>1127</v>
      </c>
      <c r="E2284" s="45" t="s">
        <v>1095</v>
      </c>
      <c r="F2284" s="45" t="s">
        <v>1088</v>
      </c>
      <c r="G2284" s="45" t="s">
        <v>1089</v>
      </c>
      <c r="H2284" s="45" t="s">
        <v>1101</v>
      </c>
      <c r="I2284" s="45" t="s">
        <v>5122</v>
      </c>
      <c r="J2284" s="45" t="s">
        <v>5123</v>
      </c>
      <c r="K2284" s="45" t="s">
        <v>1092</v>
      </c>
      <c r="L2284" s="45" t="s">
        <v>8939</v>
      </c>
      <c r="M2284" s="42"/>
      <c r="N2284" s="44">
        <v>2</v>
      </c>
      <c r="O2284" s="44">
        <v>933000</v>
      </c>
      <c r="P2284" s="44">
        <v>1866000</v>
      </c>
      <c r="Q2284" s="44">
        <v>28000000</v>
      </c>
      <c r="R2284" s="44">
        <v>26134000</v>
      </c>
      <c r="S2284" s="42"/>
      <c r="W2284" s="5" t="str" cm="1">
        <f t="array" ref="W2284">_xlfn.LET(
 _xlpm.a, TRIM(_xlfn.TEXTSPLIT(M2284,",")),
 _xlpm.b, TRIM(_xlfn.TEXTSPLIT(L2284,",")),
 IFERROR(_xlfn._xlws.FILTER(_xlpm.a, ISNA(MATCH(_xlpm.a,_xlpm.b,0))), "Không có khác biệt")
)</f>
        <v>Không có khác biệt</v>
      </c>
    </row>
    <row r="2285" spans="1:23" ht="71.25">
      <c r="A2285" s="44">
        <v>20252</v>
      </c>
      <c r="B2285" s="45" t="s">
        <v>8926</v>
      </c>
      <c r="C2285" s="44">
        <v>2023</v>
      </c>
      <c r="D2285" s="45" t="s">
        <v>1127</v>
      </c>
      <c r="E2285" s="45" t="s">
        <v>1095</v>
      </c>
      <c r="F2285" s="45" t="s">
        <v>1088</v>
      </c>
      <c r="G2285" s="45" t="s">
        <v>1118</v>
      </c>
      <c r="H2285" s="45" t="s">
        <v>1101</v>
      </c>
      <c r="I2285" s="45" t="s">
        <v>5124</v>
      </c>
      <c r="J2285" s="45" t="s">
        <v>5125</v>
      </c>
      <c r="K2285" s="45" t="s">
        <v>1092</v>
      </c>
      <c r="L2285" s="45" t="s">
        <v>8939</v>
      </c>
      <c r="M2285" s="42"/>
      <c r="N2285" s="44">
        <v>2</v>
      </c>
      <c r="O2285" s="44">
        <v>933000</v>
      </c>
      <c r="P2285" s="44">
        <v>1866000</v>
      </c>
      <c r="Q2285" s="44">
        <v>28000000</v>
      </c>
      <c r="R2285" s="44">
        <v>26134000</v>
      </c>
      <c r="S2285" s="42"/>
      <c r="W2285" s="5" t="str" cm="1">
        <f t="array" ref="W2285">_xlfn.LET(
 _xlpm.a, TRIM(_xlfn.TEXTSPLIT(M2285,",")),
 _xlpm.b, TRIM(_xlfn.TEXTSPLIT(L2285,",")),
 IFERROR(_xlfn._xlws.FILTER(_xlpm.a, ISNA(MATCH(_xlpm.a,_xlpm.b,0))), "Không có khác biệt")
)</f>
        <v>Không có khác biệt</v>
      </c>
    </row>
    <row r="2286" spans="1:23" ht="71.25">
      <c r="A2286" s="44">
        <v>20252</v>
      </c>
      <c r="B2286" s="45" t="s">
        <v>8926</v>
      </c>
      <c r="C2286" s="44">
        <v>2025</v>
      </c>
      <c r="D2286" s="45" t="s">
        <v>1120</v>
      </c>
      <c r="E2286" s="45" t="s">
        <v>1087</v>
      </c>
      <c r="F2286" s="45" t="s">
        <v>19</v>
      </c>
      <c r="G2286" s="45" t="s">
        <v>1096</v>
      </c>
      <c r="H2286" s="42"/>
      <c r="I2286" s="44">
        <v>2540006</v>
      </c>
      <c r="J2286" s="45" t="s">
        <v>5127</v>
      </c>
      <c r="K2286" s="45" t="s">
        <v>1092</v>
      </c>
      <c r="L2286" s="42"/>
      <c r="M2286" s="42"/>
      <c r="N2286" s="44">
        <v>0</v>
      </c>
      <c r="O2286" s="44">
        <v>0</v>
      </c>
      <c r="P2286" s="44">
        <v>0</v>
      </c>
      <c r="Q2286" s="44">
        <v>28000000</v>
      </c>
      <c r="R2286" s="44">
        <v>28000000</v>
      </c>
      <c r="S2286" s="42"/>
      <c r="W2286" s="5" t="str" cm="1">
        <f t="array" ref="W2286">_xlfn.LET(
 _xlpm.a, TRIM(_xlfn.TEXTSPLIT(M2286,",")),
 _xlpm.b, TRIM(_xlfn.TEXTSPLIT(L2286,",")),
 IFERROR(_xlfn._xlws.FILTER(_xlpm.a, ISNA(MATCH(_xlpm.a,_xlpm.b,0))), "Không có khác biệt")
)</f>
        <v>Không có khác biệt</v>
      </c>
    </row>
    <row r="2287" spans="1:23" ht="71.25">
      <c r="A2287" s="44">
        <v>20252</v>
      </c>
      <c r="B2287" s="45" t="s">
        <v>8926</v>
      </c>
      <c r="C2287" s="44">
        <v>2025</v>
      </c>
      <c r="D2287" s="45" t="s">
        <v>1099</v>
      </c>
      <c r="E2287" s="45" t="s">
        <v>1087</v>
      </c>
      <c r="F2287" s="45" t="s">
        <v>1088</v>
      </c>
      <c r="G2287" s="45" t="s">
        <v>1100</v>
      </c>
      <c r="H2287" s="45" t="s">
        <v>1101</v>
      </c>
      <c r="I2287" s="44">
        <v>2510663</v>
      </c>
      <c r="J2287" s="45" t="s">
        <v>2884</v>
      </c>
      <c r="K2287" s="45" t="s">
        <v>1092</v>
      </c>
      <c r="L2287" s="45" t="s">
        <v>9910</v>
      </c>
      <c r="M2287" s="45" t="s">
        <v>9911</v>
      </c>
      <c r="N2287" s="44">
        <v>10</v>
      </c>
      <c r="O2287" s="44">
        <v>1317000</v>
      </c>
      <c r="P2287" s="44">
        <v>13170000</v>
      </c>
      <c r="Q2287" s="44">
        <v>17131000</v>
      </c>
      <c r="R2287" s="44">
        <v>3961000</v>
      </c>
      <c r="S2287" s="42"/>
      <c r="W2287" s="5" t="str" cm="1">
        <f t="array" ref="W2287">_xlfn.LET(
 _xlpm.a, TRIM(_xlfn.TEXTSPLIT(M2287,",")),
 _xlpm.b, TRIM(_xlfn.TEXTSPLIT(L2287,",")),
 IFERROR(_xlfn._xlws.FILTER(_xlpm.a, ISNA(MATCH(_xlpm.a,_xlpm.b,0))), "Không có khác biệt")
)</f>
        <v>Không có khác biệt</v>
      </c>
    </row>
    <row r="2288" spans="1:23" ht="71.25">
      <c r="A2288" s="44">
        <v>20252</v>
      </c>
      <c r="B2288" s="45" t="s">
        <v>8926</v>
      </c>
      <c r="C2288" s="44">
        <v>2024</v>
      </c>
      <c r="D2288" s="45" t="s">
        <v>1086</v>
      </c>
      <c r="E2288" s="45" t="s">
        <v>1087</v>
      </c>
      <c r="F2288" s="45" t="s">
        <v>1088</v>
      </c>
      <c r="G2288" s="45" t="s">
        <v>1118</v>
      </c>
      <c r="H2288" s="45" t="s">
        <v>1090</v>
      </c>
      <c r="I2288" s="44">
        <v>2410008</v>
      </c>
      <c r="J2288" s="45" t="s">
        <v>5129</v>
      </c>
      <c r="K2288" s="45" t="s">
        <v>1092</v>
      </c>
      <c r="L2288" s="42"/>
      <c r="M2288" s="42"/>
      <c r="N2288" s="44">
        <v>0</v>
      </c>
      <c r="O2288" s="44">
        <v>933000</v>
      </c>
      <c r="P2288" s="44">
        <v>0</v>
      </c>
      <c r="Q2288" s="44">
        <v>0</v>
      </c>
      <c r="R2288" s="44">
        <v>0</v>
      </c>
      <c r="S2288" s="42"/>
      <c r="W2288" s="5" t="str" cm="1">
        <f t="array" ref="W2288">_xlfn.LET(
 _xlpm.a, TRIM(_xlfn.TEXTSPLIT(M2288,",")),
 _xlpm.b, TRIM(_xlfn.TEXTSPLIT(L2288,",")),
 IFERROR(_xlfn._xlws.FILTER(_xlpm.a, ISNA(MATCH(_xlpm.a,_xlpm.b,0))), "Không có khác biệt")
)</f>
        <v>Không có khác biệt</v>
      </c>
    </row>
    <row r="2289" spans="1:23" ht="71.25">
      <c r="A2289" s="44">
        <v>20252</v>
      </c>
      <c r="B2289" s="45" t="s">
        <v>8926</v>
      </c>
      <c r="C2289" s="44">
        <v>2025</v>
      </c>
      <c r="D2289" s="45" t="s">
        <v>1099</v>
      </c>
      <c r="E2289" s="45" t="s">
        <v>1087</v>
      </c>
      <c r="F2289" s="45" t="s">
        <v>1088</v>
      </c>
      <c r="G2289" s="45" t="s">
        <v>1272</v>
      </c>
      <c r="H2289" s="45" t="s">
        <v>1101</v>
      </c>
      <c r="I2289" s="44">
        <v>2511164</v>
      </c>
      <c r="J2289" s="45" t="s">
        <v>5131</v>
      </c>
      <c r="K2289" s="45" t="s">
        <v>1092</v>
      </c>
      <c r="L2289" s="45" t="s">
        <v>9876</v>
      </c>
      <c r="M2289" s="45" t="s">
        <v>9912</v>
      </c>
      <c r="N2289" s="44">
        <v>13</v>
      </c>
      <c r="O2289" s="44">
        <v>933000</v>
      </c>
      <c r="P2289" s="44">
        <v>12129000</v>
      </c>
      <c r="Q2289" s="44">
        <v>16784000</v>
      </c>
      <c r="R2289" s="44">
        <v>4655000</v>
      </c>
      <c r="S2289" s="42"/>
      <c r="W2289" s="5" t="str" cm="1">
        <f t="array" ref="W2289">_xlfn.LET(
 _xlpm.a, TRIM(_xlfn.TEXTSPLIT(M2289,",")),
 _xlpm.b, TRIM(_xlfn.TEXTSPLIT(L2289,",")),
 IFERROR(_xlfn._xlws.FILTER(_xlpm.a, ISNA(MATCH(_xlpm.a,_xlpm.b,0))), "Không có khác biệt")
)</f>
        <v>Không có khác biệt</v>
      </c>
    </row>
    <row r="2290" spans="1:23" ht="71.25">
      <c r="A2290" s="44">
        <v>20252</v>
      </c>
      <c r="B2290" s="45" t="s">
        <v>8926</v>
      </c>
      <c r="C2290" s="44">
        <v>2022</v>
      </c>
      <c r="D2290" s="45" t="s">
        <v>1144</v>
      </c>
      <c r="E2290" s="45" t="s">
        <v>1095</v>
      </c>
      <c r="F2290" s="45" t="s">
        <v>1088</v>
      </c>
      <c r="G2290" s="45" t="s">
        <v>1268</v>
      </c>
      <c r="H2290" s="45" t="s">
        <v>1090</v>
      </c>
      <c r="I2290" s="45" t="s">
        <v>5132</v>
      </c>
      <c r="J2290" s="45" t="s">
        <v>5133</v>
      </c>
      <c r="K2290" s="45" t="s">
        <v>1092</v>
      </c>
      <c r="L2290" s="45" t="s">
        <v>8939</v>
      </c>
      <c r="M2290" s="42"/>
      <c r="N2290" s="44">
        <v>2</v>
      </c>
      <c r="O2290" s="44">
        <v>933000</v>
      </c>
      <c r="P2290" s="44">
        <v>1866000</v>
      </c>
      <c r="Q2290" s="44">
        <v>23300000</v>
      </c>
      <c r="R2290" s="44">
        <v>21434000</v>
      </c>
      <c r="S2290" s="42"/>
      <c r="W2290" s="5" t="str" cm="1">
        <f t="array" ref="W2290">_xlfn.LET(
 _xlpm.a, TRIM(_xlfn.TEXTSPLIT(M2290,",")),
 _xlpm.b, TRIM(_xlfn.TEXTSPLIT(L2290,",")),
 IFERROR(_xlfn._xlws.FILTER(_xlpm.a, ISNA(MATCH(_xlpm.a,_xlpm.b,0))), "Không có khác biệt")
)</f>
        <v>Không có khác biệt</v>
      </c>
    </row>
    <row r="2291" spans="1:23" ht="71.25">
      <c r="A2291" s="44">
        <v>20252</v>
      </c>
      <c r="B2291" s="45" t="s">
        <v>8926</v>
      </c>
      <c r="C2291" s="44">
        <v>2025</v>
      </c>
      <c r="D2291" s="45" t="s">
        <v>1296</v>
      </c>
      <c r="E2291" s="45" t="s">
        <v>1087</v>
      </c>
      <c r="F2291" s="45" t="s">
        <v>1088</v>
      </c>
      <c r="G2291" s="45" t="s">
        <v>1712</v>
      </c>
      <c r="H2291" s="45" t="s">
        <v>1090</v>
      </c>
      <c r="I2291" s="44">
        <v>2510831</v>
      </c>
      <c r="J2291" s="45" t="s">
        <v>5135</v>
      </c>
      <c r="K2291" s="45" t="s">
        <v>1092</v>
      </c>
      <c r="L2291" s="42"/>
      <c r="M2291" s="42"/>
      <c r="N2291" s="44">
        <v>0</v>
      </c>
      <c r="O2291" s="44">
        <v>2084000</v>
      </c>
      <c r="P2291" s="44">
        <v>0</v>
      </c>
      <c r="Q2291" s="44">
        <v>19684000</v>
      </c>
      <c r="R2291" s="44">
        <v>19684000</v>
      </c>
      <c r="S2291" s="42"/>
      <c r="W2291" s="5" t="str" cm="1">
        <f t="array" ref="W2291">_xlfn.LET(
 _xlpm.a, TRIM(_xlfn.TEXTSPLIT(M2291,",")),
 _xlpm.b, TRIM(_xlfn.TEXTSPLIT(L2291,",")),
 IFERROR(_xlfn._xlws.FILTER(_xlpm.a, ISNA(MATCH(_xlpm.a,_xlpm.b,0))), "Không có khác biệt")
)</f>
        <v>Không có khác biệt</v>
      </c>
    </row>
    <row r="2292" spans="1:23" ht="71.25">
      <c r="A2292" s="44">
        <v>20252</v>
      </c>
      <c r="B2292" s="45" t="s">
        <v>8926</v>
      </c>
      <c r="C2292" s="44">
        <v>2023</v>
      </c>
      <c r="D2292" s="45" t="s">
        <v>1602</v>
      </c>
      <c r="E2292" s="45" t="s">
        <v>1095</v>
      </c>
      <c r="F2292" s="45" t="s">
        <v>19</v>
      </c>
      <c r="G2292" s="45" t="s">
        <v>1152</v>
      </c>
      <c r="H2292" s="42"/>
      <c r="I2292" s="45" t="s">
        <v>5136</v>
      </c>
      <c r="J2292" s="45" t="s">
        <v>5137</v>
      </c>
      <c r="K2292" s="45" t="s">
        <v>1092</v>
      </c>
      <c r="L2292" s="42"/>
      <c r="M2292" s="42"/>
      <c r="N2292" s="44">
        <v>0</v>
      </c>
      <c r="O2292" s="44">
        <v>0</v>
      </c>
      <c r="P2292" s="44">
        <v>0</v>
      </c>
      <c r="Q2292" s="44">
        <v>0</v>
      </c>
      <c r="R2292" s="44">
        <v>0</v>
      </c>
      <c r="S2292" s="42"/>
      <c r="W2292" s="5" t="str" cm="1">
        <f t="array" ref="W2292">_xlfn.LET(
 _xlpm.a, TRIM(_xlfn.TEXTSPLIT(M2292,",")),
 _xlpm.b, TRIM(_xlfn.TEXTSPLIT(L2292,",")),
 IFERROR(_xlfn._xlws.FILTER(_xlpm.a, ISNA(MATCH(_xlpm.a,_xlpm.b,0))), "Không có khác biệt")
)</f>
        <v>Không có khác biệt</v>
      </c>
    </row>
    <row r="2293" spans="1:23" ht="71.25">
      <c r="A2293" s="44">
        <v>20252</v>
      </c>
      <c r="B2293" s="45" t="s">
        <v>8926</v>
      </c>
      <c r="C2293" s="44">
        <v>2024</v>
      </c>
      <c r="D2293" s="45" t="s">
        <v>1110</v>
      </c>
      <c r="E2293" s="45" t="s">
        <v>1095</v>
      </c>
      <c r="F2293" s="45" t="s">
        <v>1088</v>
      </c>
      <c r="G2293" s="45" t="s">
        <v>1104</v>
      </c>
      <c r="H2293" s="45" t="s">
        <v>1101</v>
      </c>
      <c r="I2293" s="44">
        <v>2410646</v>
      </c>
      <c r="J2293" s="45" t="s">
        <v>5138</v>
      </c>
      <c r="K2293" s="45" t="s">
        <v>1092</v>
      </c>
      <c r="L2293" s="42"/>
      <c r="M2293" s="42"/>
      <c r="N2293" s="44">
        <v>0</v>
      </c>
      <c r="O2293" s="44">
        <v>933000</v>
      </c>
      <c r="P2293" s="44">
        <v>0</v>
      </c>
      <c r="Q2293" s="44">
        <v>28000000</v>
      </c>
      <c r="R2293" s="44">
        <v>28000000</v>
      </c>
      <c r="S2293" s="42"/>
      <c r="W2293" s="5" t="str" cm="1">
        <f t="array" ref="W2293">_xlfn.LET(
 _xlpm.a, TRIM(_xlfn.TEXTSPLIT(M2293,",")),
 _xlpm.b, TRIM(_xlfn.TEXTSPLIT(L2293,",")),
 IFERROR(_xlfn._xlws.FILTER(_xlpm.a, ISNA(MATCH(_xlpm.a,_xlpm.b,0))), "Không có khác biệt")
)</f>
        <v>Không có khác biệt</v>
      </c>
    </row>
    <row r="2294" spans="1:23" ht="71.25">
      <c r="A2294" s="44">
        <v>20252</v>
      </c>
      <c r="B2294" s="45" t="s">
        <v>8926</v>
      </c>
      <c r="C2294" s="44">
        <v>2025</v>
      </c>
      <c r="D2294" s="45" t="s">
        <v>1117</v>
      </c>
      <c r="E2294" s="45" t="s">
        <v>1087</v>
      </c>
      <c r="F2294" s="45" t="s">
        <v>1088</v>
      </c>
      <c r="G2294" s="45" t="s">
        <v>1089</v>
      </c>
      <c r="H2294" s="45" t="s">
        <v>1090</v>
      </c>
      <c r="I2294" s="44">
        <v>2510538</v>
      </c>
      <c r="J2294" s="45" t="s">
        <v>5139</v>
      </c>
      <c r="K2294" s="45" t="s">
        <v>1092</v>
      </c>
      <c r="L2294" s="42"/>
      <c r="M2294" s="42"/>
      <c r="N2294" s="44">
        <v>0</v>
      </c>
      <c r="O2294" s="44">
        <v>933000</v>
      </c>
      <c r="P2294" s="44">
        <v>0</v>
      </c>
      <c r="Q2294" s="44">
        <v>26124000</v>
      </c>
      <c r="R2294" s="44">
        <v>26124000</v>
      </c>
      <c r="S2294" s="42"/>
      <c r="W2294" s="5" t="str" cm="1">
        <f t="array" ref="W2294">_xlfn.LET(
 _xlpm.a, TRIM(_xlfn.TEXTSPLIT(M2294,",")),
 _xlpm.b, TRIM(_xlfn.TEXTSPLIT(L2294,",")),
 IFERROR(_xlfn._xlws.FILTER(_xlpm.a, ISNA(MATCH(_xlpm.a,_xlpm.b,0))), "Không có khác biệt")
)</f>
        <v>Không có khác biệt</v>
      </c>
    </row>
    <row r="2295" spans="1:23" ht="71.25">
      <c r="A2295" s="44">
        <v>20252</v>
      </c>
      <c r="B2295" s="45" t="s">
        <v>8926</v>
      </c>
      <c r="C2295" s="44">
        <v>2022</v>
      </c>
      <c r="D2295" s="45" t="s">
        <v>1141</v>
      </c>
      <c r="E2295" s="45" t="s">
        <v>1095</v>
      </c>
      <c r="F2295" s="45" t="s">
        <v>1088</v>
      </c>
      <c r="G2295" s="45" t="s">
        <v>1089</v>
      </c>
      <c r="H2295" s="45" t="s">
        <v>1101</v>
      </c>
      <c r="I2295" s="45" t="s">
        <v>5140</v>
      </c>
      <c r="J2295" s="45" t="s">
        <v>3763</v>
      </c>
      <c r="K2295" s="45" t="s">
        <v>1092</v>
      </c>
      <c r="L2295" s="42"/>
      <c r="M2295" s="42"/>
      <c r="N2295" s="44">
        <v>0</v>
      </c>
      <c r="O2295" s="44">
        <v>933000</v>
      </c>
      <c r="P2295" s="44">
        <v>0</v>
      </c>
      <c r="Q2295" s="44">
        <v>0</v>
      </c>
      <c r="R2295" s="44">
        <v>0</v>
      </c>
      <c r="S2295" s="42"/>
      <c r="W2295" s="5" t="str" cm="1">
        <f t="array" ref="W2295">_xlfn.LET(
 _xlpm.a, TRIM(_xlfn.TEXTSPLIT(M2295,",")),
 _xlpm.b, TRIM(_xlfn.TEXTSPLIT(L2295,",")),
 IFERROR(_xlfn._xlws.FILTER(_xlpm.a, ISNA(MATCH(_xlpm.a,_xlpm.b,0))), "Không có khác biệt")
)</f>
        <v>Không có khác biệt</v>
      </c>
    </row>
    <row r="2296" spans="1:23" ht="71.25">
      <c r="A2296" s="44">
        <v>20252</v>
      </c>
      <c r="B2296" s="45" t="s">
        <v>8926</v>
      </c>
      <c r="C2296" s="44">
        <v>2023</v>
      </c>
      <c r="D2296" s="45" t="s">
        <v>1197</v>
      </c>
      <c r="E2296" s="45" t="s">
        <v>1095</v>
      </c>
      <c r="F2296" s="45" t="s">
        <v>1088</v>
      </c>
      <c r="G2296" s="45" t="s">
        <v>1290</v>
      </c>
      <c r="H2296" s="45" t="s">
        <v>1090</v>
      </c>
      <c r="I2296" s="45" t="s">
        <v>5141</v>
      </c>
      <c r="J2296" s="45" t="s">
        <v>5142</v>
      </c>
      <c r="K2296" s="45" t="s">
        <v>1092</v>
      </c>
      <c r="L2296" s="45" t="s">
        <v>8971</v>
      </c>
      <c r="M2296" s="42"/>
      <c r="N2296" s="44">
        <v>2</v>
      </c>
      <c r="O2296" s="44">
        <v>933000</v>
      </c>
      <c r="P2296" s="44">
        <v>1866000</v>
      </c>
      <c r="Q2296" s="44">
        <v>28000000</v>
      </c>
      <c r="R2296" s="44">
        <v>26134000</v>
      </c>
      <c r="S2296" s="42"/>
      <c r="W2296" s="5" t="str" cm="1">
        <f t="array" ref="W2296">_xlfn.LET(
 _xlpm.a, TRIM(_xlfn.TEXTSPLIT(M2296,",")),
 _xlpm.b, TRIM(_xlfn.TEXTSPLIT(L2296,",")),
 IFERROR(_xlfn._xlws.FILTER(_xlpm.a, ISNA(MATCH(_xlpm.a,_xlpm.b,0))), "Không có khác biệt")
)</f>
        <v>Không có khác biệt</v>
      </c>
    </row>
    <row r="2297" spans="1:23" ht="71.25">
      <c r="A2297" s="44">
        <v>20252</v>
      </c>
      <c r="B2297" s="45" t="s">
        <v>8926</v>
      </c>
      <c r="C2297" s="44">
        <v>2025</v>
      </c>
      <c r="D2297" s="45" t="s">
        <v>1099</v>
      </c>
      <c r="E2297" s="45" t="s">
        <v>1087</v>
      </c>
      <c r="F2297" s="45" t="s">
        <v>1088</v>
      </c>
      <c r="G2297" s="45" t="s">
        <v>1107</v>
      </c>
      <c r="H2297" s="45" t="s">
        <v>1101</v>
      </c>
      <c r="I2297" s="44">
        <v>2510528</v>
      </c>
      <c r="J2297" s="45" t="s">
        <v>5143</v>
      </c>
      <c r="K2297" s="45" t="s">
        <v>1092</v>
      </c>
      <c r="L2297" s="45" t="s">
        <v>9913</v>
      </c>
      <c r="M2297" s="45" t="s">
        <v>9914</v>
      </c>
      <c r="N2297" s="44">
        <v>13</v>
      </c>
      <c r="O2297" s="44">
        <v>933000</v>
      </c>
      <c r="P2297" s="44">
        <v>12129000</v>
      </c>
      <c r="Q2297" s="44">
        <v>9320000</v>
      </c>
      <c r="R2297" s="44">
        <v>-2809000</v>
      </c>
      <c r="S2297" s="42"/>
      <c r="W2297" s="5" t="str" cm="1">
        <f t="array" ref="W2297">_xlfn.LET(
 _xlpm.a, TRIM(_xlfn.TEXTSPLIT(M2297,",")),
 _xlpm.b, TRIM(_xlfn.TEXTSPLIT(L2297,",")),
 IFERROR(_xlfn._xlws.FILTER(_xlpm.a, ISNA(MATCH(_xlpm.a,_xlpm.b,0))), "Không có khác biệt")
)</f>
        <v>Không có khác biệt</v>
      </c>
    </row>
    <row r="2298" spans="1:23" ht="71.25">
      <c r="A2298" s="44">
        <v>20252</v>
      </c>
      <c r="B2298" s="45" t="s">
        <v>8926</v>
      </c>
      <c r="C2298" s="44">
        <v>2024</v>
      </c>
      <c r="D2298" s="45" t="s">
        <v>1110</v>
      </c>
      <c r="E2298" s="45" t="s">
        <v>1095</v>
      </c>
      <c r="F2298" s="45" t="s">
        <v>1088</v>
      </c>
      <c r="G2298" s="45" t="s">
        <v>1175</v>
      </c>
      <c r="H2298" s="45" t="s">
        <v>1101</v>
      </c>
      <c r="I2298" s="44">
        <v>2410665</v>
      </c>
      <c r="J2298" s="45" t="s">
        <v>5144</v>
      </c>
      <c r="K2298" s="45" t="s">
        <v>1092</v>
      </c>
      <c r="L2298" s="42"/>
      <c r="M2298" s="42"/>
      <c r="N2298" s="44">
        <v>0</v>
      </c>
      <c r="O2298" s="44">
        <v>933000</v>
      </c>
      <c r="P2298" s="44">
        <v>0</v>
      </c>
      <c r="Q2298" s="44">
        <v>28000000</v>
      </c>
      <c r="R2298" s="44">
        <v>28000000</v>
      </c>
      <c r="S2298" s="42"/>
      <c r="W2298" s="5" t="str" cm="1">
        <f t="array" ref="W2298">_xlfn.LET(
 _xlpm.a, TRIM(_xlfn.TEXTSPLIT(M2298,",")),
 _xlpm.b, TRIM(_xlfn.TEXTSPLIT(L2298,",")),
 IFERROR(_xlfn._xlws.FILTER(_xlpm.a, ISNA(MATCH(_xlpm.a,_xlpm.b,0))), "Không có khác biệt")
)</f>
        <v>Không có khác biệt</v>
      </c>
    </row>
    <row r="2299" spans="1:23" ht="71.25">
      <c r="A2299" s="44">
        <v>20252</v>
      </c>
      <c r="B2299" s="45" t="s">
        <v>8926</v>
      </c>
      <c r="C2299" s="44">
        <v>2025</v>
      </c>
      <c r="D2299" s="45" t="s">
        <v>1117</v>
      </c>
      <c r="E2299" s="45" t="s">
        <v>1087</v>
      </c>
      <c r="F2299" s="45" t="s">
        <v>1088</v>
      </c>
      <c r="G2299" s="45" t="s">
        <v>1107</v>
      </c>
      <c r="H2299" s="45" t="s">
        <v>1090</v>
      </c>
      <c r="I2299" s="44">
        <v>2510104</v>
      </c>
      <c r="J2299" s="45" t="s">
        <v>5145</v>
      </c>
      <c r="K2299" s="45" t="s">
        <v>1092</v>
      </c>
      <c r="L2299" s="42"/>
      <c r="M2299" s="42"/>
      <c r="N2299" s="44">
        <v>0</v>
      </c>
      <c r="O2299" s="44">
        <v>933000</v>
      </c>
      <c r="P2299" s="44">
        <v>0</v>
      </c>
      <c r="Q2299" s="44">
        <v>24258000</v>
      </c>
      <c r="R2299" s="44">
        <v>24258000</v>
      </c>
      <c r="S2299" s="42"/>
      <c r="W2299" s="5" t="str" cm="1">
        <f t="array" ref="W2299">_xlfn.LET(
 _xlpm.a, TRIM(_xlfn.TEXTSPLIT(M2299,",")),
 _xlpm.b, TRIM(_xlfn.TEXTSPLIT(L2299,",")),
 IFERROR(_xlfn._xlws.FILTER(_xlpm.a, ISNA(MATCH(_xlpm.a,_xlpm.b,0))), "Không có khác biệt")
)</f>
        <v>Không có khác biệt</v>
      </c>
    </row>
    <row r="2300" spans="1:23" ht="71.25">
      <c r="A2300" s="44">
        <v>20252</v>
      </c>
      <c r="B2300" s="45" t="s">
        <v>8926</v>
      </c>
      <c r="C2300" s="44">
        <v>2025</v>
      </c>
      <c r="D2300" s="45" t="s">
        <v>1117</v>
      </c>
      <c r="E2300" s="45" t="s">
        <v>1087</v>
      </c>
      <c r="F2300" s="45" t="s">
        <v>1088</v>
      </c>
      <c r="G2300" s="45" t="s">
        <v>1207</v>
      </c>
      <c r="H2300" s="45" t="s">
        <v>1090</v>
      </c>
      <c r="I2300" s="44">
        <v>2510217</v>
      </c>
      <c r="J2300" s="45" t="s">
        <v>5146</v>
      </c>
      <c r="K2300" s="45" t="s">
        <v>1092</v>
      </c>
      <c r="L2300" s="42"/>
      <c r="M2300" s="42"/>
      <c r="N2300" s="44">
        <v>0</v>
      </c>
      <c r="O2300" s="44">
        <v>933000</v>
      </c>
      <c r="P2300" s="44">
        <v>0</v>
      </c>
      <c r="Q2300" s="44">
        <v>26124000</v>
      </c>
      <c r="R2300" s="44">
        <v>26124000</v>
      </c>
      <c r="S2300" s="42"/>
      <c r="W2300" s="5" t="str" cm="1">
        <f t="array" ref="W2300">_xlfn.LET(
 _xlpm.a, TRIM(_xlfn.TEXTSPLIT(M2300,",")),
 _xlpm.b, TRIM(_xlfn.TEXTSPLIT(L2300,",")),
 IFERROR(_xlfn._xlws.FILTER(_xlpm.a, ISNA(MATCH(_xlpm.a,_xlpm.b,0))), "Không có khác biệt")
)</f>
        <v>Không có khác biệt</v>
      </c>
    </row>
    <row r="2301" spans="1:23" ht="71.25">
      <c r="A2301" s="44">
        <v>20252</v>
      </c>
      <c r="B2301" s="45" t="s">
        <v>8926</v>
      </c>
      <c r="C2301" s="44">
        <v>2025</v>
      </c>
      <c r="D2301" s="45" t="s">
        <v>1120</v>
      </c>
      <c r="E2301" s="45" t="s">
        <v>1087</v>
      </c>
      <c r="F2301" s="45" t="s">
        <v>19</v>
      </c>
      <c r="G2301" s="45" t="s">
        <v>1528</v>
      </c>
      <c r="H2301" s="42"/>
      <c r="I2301" s="44">
        <v>2540077</v>
      </c>
      <c r="J2301" s="45" t="s">
        <v>5035</v>
      </c>
      <c r="K2301" s="45" t="s">
        <v>1092</v>
      </c>
      <c r="L2301" s="42"/>
      <c r="M2301" s="42"/>
      <c r="N2301" s="44">
        <v>0</v>
      </c>
      <c r="O2301" s="44">
        <v>0</v>
      </c>
      <c r="P2301" s="44">
        <v>0</v>
      </c>
      <c r="Q2301" s="44">
        <v>28000000</v>
      </c>
      <c r="R2301" s="44">
        <v>28000000</v>
      </c>
      <c r="S2301" s="42"/>
      <c r="W2301" s="5" t="str" cm="1">
        <f t="array" ref="W2301">_xlfn.LET(
 _xlpm.a, TRIM(_xlfn.TEXTSPLIT(M2301,",")),
 _xlpm.b, TRIM(_xlfn.TEXTSPLIT(L2301,",")),
 IFERROR(_xlfn._xlws.FILTER(_xlpm.a, ISNA(MATCH(_xlpm.a,_xlpm.b,0))), "Không có khác biệt")
)</f>
        <v>Không có khác biệt</v>
      </c>
    </row>
    <row r="2302" spans="1:23" ht="71.25">
      <c r="A2302" s="44">
        <v>20252</v>
      </c>
      <c r="B2302" s="45" t="s">
        <v>8926</v>
      </c>
      <c r="C2302" s="44">
        <v>2024</v>
      </c>
      <c r="D2302" s="45" t="s">
        <v>1086</v>
      </c>
      <c r="E2302" s="45" t="s">
        <v>1087</v>
      </c>
      <c r="F2302" s="45" t="s">
        <v>1088</v>
      </c>
      <c r="G2302" s="45" t="s">
        <v>1207</v>
      </c>
      <c r="H2302" s="45" t="s">
        <v>1090</v>
      </c>
      <c r="I2302" s="44">
        <v>2411008</v>
      </c>
      <c r="J2302" s="45" t="s">
        <v>5147</v>
      </c>
      <c r="K2302" s="45" t="s">
        <v>1092</v>
      </c>
      <c r="L2302" s="42"/>
      <c r="M2302" s="42"/>
      <c r="N2302" s="44">
        <v>0</v>
      </c>
      <c r="O2302" s="44">
        <v>933000</v>
      </c>
      <c r="P2302" s="44">
        <v>0</v>
      </c>
      <c r="Q2302" s="44">
        <v>0</v>
      </c>
      <c r="R2302" s="44">
        <v>0</v>
      </c>
      <c r="S2302" s="42"/>
      <c r="W2302" s="5" t="str" cm="1">
        <f t="array" ref="W2302">_xlfn.LET(
 _xlpm.a, TRIM(_xlfn.TEXTSPLIT(M2302,",")),
 _xlpm.b, TRIM(_xlfn.TEXTSPLIT(L2302,",")),
 IFERROR(_xlfn._xlws.FILTER(_xlpm.a, ISNA(MATCH(_xlpm.a,_xlpm.b,0))), "Không có khác biệt")
)</f>
        <v>Không có khác biệt</v>
      </c>
    </row>
    <row r="2303" spans="1:23" ht="71.25">
      <c r="A2303" s="44">
        <v>20252</v>
      </c>
      <c r="B2303" s="45" t="s">
        <v>8926</v>
      </c>
      <c r="C2303" s="44">
        <v>2024</v>
      </c>
      <c r="D2303" s="45" t="s">
        <v>1110</v>
      </c>
      <c r="E2303" s="45" t="s">
        <v>1095</v>
      </c>
      <c r="F2303" s="45" t="s">
        <v>1088</v>
      </c>
      <c r="G2303" s="45" t="s">
        <v>1107</v>
      </c>
      <c r="H2303" s="45" t="s">
        <v>1101</v>
      </c>
      <c r="I2303" s="44">
        <v>2410552</v>
      </c>
      <c r="J2303" s="45" t="s">
        <v>5148</v>
      </c>
      <c r="K2303" s="45" t="s">
        <v>1092</v>
      </c>
      <c r="L2303" s="45" t="s">
        <v>9915</v>
      </c>
      <c r="M2303" s="45" t="s">
        <v>9916</v>
      </c>
      <c r="N2303" s="44">
        <v>4</v>
      </c>
      <c r="O2303" s="44">
        <v>933000</v>
      </c>
      <c r="P2303" s="44">
        <v>3732000</v>
      </c>
      <c r="Q2303" s="44">
        <v>3732000</v>
      </c>
      <c r="R2303" s="44">
        <v>0</v>
      </c>
      <c r="S2303" s="42"/>
      <c r="W2303" s="5" t="str" cm="1">
        <f t="array" ref="W2303">_xlfn.LET(
 _xlpm.a, TRIM(_xlfn.TEXTSPLIT(M2303,",")),
 _xlpm.b, TRIM(_xlfn.TEXTSPLIT(L2303,",")),
 IFERROR(_xlfn._xlws.FILTER(_xlpm.a, ISNA(MATCH(_xlpm.a,_xlpm.b,0))), "Không có khác biệt")
)</f>
        <v>Không có khác biệt</v>
      </c>
    </row>
    <row r="2304" spans="1:23" ht="71.25">
      <c r="A2304" s="44">
        <v>20252</v>
      </c>
      <c r="B2304" s="45" t="s">
        <v>8926</v>
      </c>
      <c r="C2304" s="44">
        <v>2021</v>
      </c>
      <c r="D2304" s="45" t="s">
        <v>1180</v>
      </c>
      <c r="E2304" s="45" t="s">
        <v>1095</v>
      </c>
      <c r="F2304" s="45" t="s">
        <v>1088</v>
      </c>
      <c r="G2304" s="45" t="s">
        <v>1118</v>
      </c>
      <c r="H2304" s="45" t="s">
        <v>1101</v>
      </c>
      <c r="I2304" s="45" t="s">
        <v>5149</v>
      </c>
      <c r="J2304" s="45" t="s">
        <v>5150</v>
      </c>
      <c r="K2304" s="45" t="s">
        <v>1092</v>
      </c>
      <c r="L2304" s="42"/>
      <c r="M2304" s="42"/>
      <c r="N2304" s="44">
        <v>0</v>
      </c>
      <c r="O2304" s="44">
        <v>933000</v>
      </c>
      <c r="P2304" s="44">
        <v>0</v>
      </c>
      <c r="Q2304" s="44">
        <v>0</v>
      </c>
      <c r="R2304" s="44">
        <v>0</v>
      </c>
      <c r="S2304" s="42"/>
      <c r="W2304" s="5" t="str" cm="1">
        <f t="array" ref="W2304">_xlfn.LET(
 _xlpm.a, TRIM(_xlfn.TEXTSPLIT(M2304,",")),
 _xlpm.b, TRIM(_xlfn.TEXTSPLIT(L2304,",")),
 IFERROR(_xlfn._xlws.FILTER(_xlpm.a, ISNA(MATCH(_xlpm.a,_xlpm.b,0))), "Không có khác biệt")
)</f>
        <v>Không có khác biệt</v>
      </c>
    </row>
    <row r="2305" spans="1:23" ht="71.25">
      <c r="A2305" s="44">
        <v>20252</v>
      </c>
      <c r="B2305" s="45" t="s">
        <v>8926</v>
      </c>
      <c r="C2305" s="44">
        <v>2024</v>
      </c>
      <c r="D2305" s="45" t="s">
        <v>1110</v>
      </c>
      <c r="E2305" s="45" t="s">
        <v>1095</v>
      </c>
      <c r="F2305" s="45" t="s">
        <v>1088</v>
      </c>
      <c r="G2305" s="45" t="s">
        <v>1218</v>
      </c>
      <c r="H2305" s="45" t="s">
        <v>1101</v>
      </c>
      <c r="I2305" s="44">
        <v>2411037</v>
      </c>
      <c r="J2305" s="45" t="s">
        <v>5151</v>
      </c>
      <c r="K2305" s="45" t="s">
        <v>1092</v>
      </c>
      <c r="L2305" s="42"/>
      <c r="M2305" s="42"/>
      <c r="N2305" s="44">
        <v>0</v>
      </c>
      <c r="O2305" s="44">
        <v>2084000</v>
      </c>
      <c r="P2305" s="44">
        <v>0</v>
      </c>
      <c r="Q2305" s="44">
        <v>62500000</v>
      </c>
      <c r="R2305" s="44">
        <v>62500000</v>
      </c>
      <c r="S2305" s="42"/>
      <c r="W2305" s="5" t="str" cm="1">
        <f t="array" ref="W2305">_xlfn.LET(
 _xlpm.a, TRIM(_xlfn.TEXTSPLIT(M2305,",")),
 _xlpm.b, TRIM(_xlfn.TEXTSPLIT(L2305,",")),
 IFERROR(_xlfn._xlws.FILTER(_xlpm.a, ISNA(MATCH(_xlpm.a,_xlpm.b,0))), "Không có khác biệt")
)</f>
        <v>Không có khác biệt</v>
      </c>
    </row>
    <row r="2306" spans="1:23" ht="71.25">
      <c r="A2306" s="44">
        <v>20252</v>
      </c>
      <c r="B2306" s="45" t="s">
        <v>8926</v>
      </c>
      <c r="C2306" s="44">
        <v>2024</v>
      </c>
      <c r="D2306" s="45" t="s">
        <v>1086</v>
      </c>
      <c r="E2306" s="45" t="s">
        <v>1087</v>
      </c>
      <c r="F2306" s="45" t="s">
        <v>1088</v>
      </c>
      <c r="G2306" s="45" t="s">
        <v>1118</v>
      </c>
      <c r="H2306" s="45" t="s">
        <v>1090</v>
      </c>
      <c r="I2306" s="44">
        <v>2411099</v>
      </c>
      <c r="J2306" s="45" t="s">
        <v>5152</v>
      </c>
      <c r="K2306" s="45" t="s">
        <v>1092</v>
      </c>
      <c r="L2306" s="45" t="s">
        <v>9015</v>
      </c>
      <c r="M2306" s="45" t="s">
        <v>9917</v>
      </c>
      <c r="N2306" s="44">
        <v>16</v>
      </c>
      <c r="O2306" s="44">
        <v>933000</v>
      </c>
      <c r="P2306" s="44">
        <v>14928000</v>
      </c>
      <c r="Q2306" s="44">
        <v>14928000</v>
      </c>
      <c r="R2306" s="44">
        <v>0</v>
      </c>
      <c r="S2306" s="42"/>
      <c r="W2306" s="5" t="str" cm="1">
        <f t="array" ref="W2306">_xlfn.LET(
 _xlpm.a, TRIM(_xlfn.TEXTSPLIT(M2306,",")),
 _xlpm.b, TRIM(_xlfn.TEXTSPLIT(L2306,",")),
 IFERROR(_xlfn._xlws.FILTER(_xlpm.a, ISNA(MATCH(_xlpm.a,_xlpm.b,0))), "Không có khác biệt")
)</f>
        <v>Không có khác biệt</v>
      </c>
    </row>
    <row r="2307" spans="1:23" ht="71.25">
      <c r="A2307" s="44">
        <v>20252</v>
      </c>
      <c r="B2307" s="45" t="s">
        <v>8926</v>
      </c>
      <c r="C2307" s="44">
        <v>2024</v>
      </c>
      <c r="D2307" s="45" t="s">
        <v>1110</v>
      </c>
      <c r="E2307" s="45" t="s">
        <v>1095</v>
      </c>
      <c r="F2307" s="45" t="s">
        <v>1088</v>
      </c>
      <c r="G2307" s="45" t="s">
        <v>1107</v>
      </c>
      <c r="H2307" s="45" t="s">
        <v>1101</v>
      </c>
      <c r="I2307" s="44">
        <v>2410635</v>
      </c>
      <c r="J2307" s="45" t="s">
        <v>5153</v>
      </c>
      <c r="K2307" s="45" t="s">
        <v>1092</v>
      </c>
      <c r="L2307" s="42"/>
      <c r="M2307" s="42"/>
      <c r="N2307" s="44">
        <v>0</v>
      </c>
      <c r="O2307" s="44">
        <v>933000</v>
      </c>
      <c r="P2307" s="44">
        <v>0</v>
      </c>
      <c r="Q2307" s="44">
        <v>28000000</v>
      </c>
      <c r="R2307" s="44">
        <v>28000000</v>
      </c>
      <c r="S2307" s="42"/>
      <c r="W2307" s="5" t="str" cm="1">
        <f t="array" ref="W2307">_xlfn.LET(
 _xlpm.a, TRIM(_xlfn.TEXTSPLIT(M2307,",")),
 _xlpm.b, TRIM(_xlfn.TEXTSPLIT(L2307,",")),
 IFERROR(_xlfn._xlws.FILTER(_xlpm.a, ISNA(MATCH(_xlpm.a,_xlpm.b,0))), "Không có khác biệt")
)</f>
        <v>Không có khác biệt</v>
      </c>
    </row>
    <row r="2308" spans="1:23" ht="71.25">
      <c r="A2308" s="44">
        <v>20252</v>
      </c>
      <c r="B2308" s="45" t="s">
        <v>8926</v>
      </c>
      <c r="C2308" s="44">
        <v>2024</v>
      </c>
      <c r="D2308" s="45" t="s">
        <v>1110</v>
      </c>
      <c r="E2308" s="45" t="s">
        <v>1095</v>
      </c>
      <c r="F2308" s="45" t="s">
        <v>1088</v>
      </c>
      <c r="G2308" s="45" t="s">
        <v>1089</v>
      </c>
      <c r="H2308" s="45" t="s">
        <v>1101</v>
      </c>
      <c r="I2308" s="44">
        <v>2410102</v>
      </c>
      <c r="J2308" s="45" t="s">
        <v>5154</v>
      </c>
      <c r="K2308" s="45" t="s">
        <v>1092</v>
      </c>
      <c r="L2308" s="42"/>
      <c r="M2308" s="42"/>
      <c r="N2308" s="44">
        <v>0</v>
      </c>
      <c r="O2308" s="44">
        <v>933000</v>
      </c>
      <c r="P2308" s="44">
        <v>0</v>
      </c>
      <c r="Q2308" s="44">
        <v>28000000</v>
      </c>
      <c r="R2308" s="44">
        <v>28000000</v>
      </c>
      <c r="S2308" s="42"/>
      <c r="W2308" s="5" t="str" cm="1">
        <f t="array" ref="W2308">_xlfn.LET(
 _xlpm.a, TRIM(_xlfn.TEXTSPLIT(M2308,",")),
 _xlpm.b, TRIM(_xlfn.TEXTSPLIT(L2308,",")),
 IFERROR(_xlfn._xlws.FILTER(_xlpm.a, ISNA(MATCH(_xlpm.a,_xlpm.b,0))), "Không có khác biệt")
)</f>
        <v>Không có khác biệt</v>
      </c>
    </row>
    <row r="2309" spans="1:23" ht="71.25">
      <c r="A2309" s="44">
        <v>20252</v>
      </c>
      <c r="B2309" s="45" t="s">
        <v>8926</v>
      </c>
      <c r="C2309" s="44">
        <v>2024</v>
      </c>
      <c r="D2309" s="45" t="s">
        <v>1110</v>
      </c>
      <c r="E2309" s="45" t="s">
        <v>1095</v>
      </c>
      <c r="F2309" s="45" t="s">
        <v>1088</v>
      </c>
      <c r="G2309" s="45" t="s">
        <v>1114</v>
      </c>
      <c r="H2309" s="45" t="s">
        <v>1101</v>
      </c>
      <c r="I2309" s="44">
        <v>2410797</v>
      </c>
      <c r="J2309" s="45" t="s">
        <v>5155</v>
      </c>
      <c r="K2309" s="45" t="s">
        <v>1092</v>
      </c>
      <c r="L2309" s="42"/>
      <c r="M2309" s="42"/>
      <c r="N2309" s="44">
        <v>0</v>
      </c>
      <c r="O2309" s="44">
        <v>1317000</v>
      </c>
      <c r="P2309" s="44">
        <v>0</v>
      </c>
      <c r="Q2309" s="44">
        <v>39500000</v>
      </c>
      <c r="R2309" s="44">
        <v>39500000</v>
      </c>
      <c r="S2309" s="42"/>
      <c r="W2309" s="5" t="str" cm="1">
        <f t="array" ref="W2309">_xlfn.LET(
 _xlpm.a, TRIM(_xlfn.TEXTSPLIT(M2309,",")),
 _xlpm.b, TRIM(_xlfn.TEXTSPLIT(L2309,",")),
 IFERROR(_xlfn._xlws.FILTER(_xlpm.a, ISNA(MATCH(_xlpm.a,_xlpm.b,0))), "Không có khác biệt")
)</f>
        <v>Không có khác biệt</v>
      </c>
    </row>
    <row r="2310" spans="1:23" ht="71.25">
      <c r="A2310" s="44">
        <v>20252</v>
      </c>
      <c r="B2310" s="45" t="s">
        <v>8926</v>
      </c>
      <c r="C2310" s="44">
        <v>2024</v>
      </c>
      <c r="D2310" s="45" t="s">
        <v>1110</v>
      </c>
      <c r="E2310" s="45" t="s">
        <v>1095</v>
      </c>
      <c r="F2310" s="45" t="s">
        <v>1088</v>
      </c>
      <c r="G2310" s="45" t="s">
        <v>1111</v>
      </c>
      <c r="H2310" s="45" t="s">
        <v>1101</v>
      </c>
      <c r="I2310" s="44">
        <v>2411078</v>
      </c>
      <c r="J2310" s="45" t="s">
        <v>1629</v>
      </c>
      <c r="K2310" s="45" t="s">
        <v>1092</v>
      </c>
      <c r="L2310" s="42"/>
      <c r="M2310" s="42"/>
      <c r="N2310" s="44">
        <v>0</v>
      </c>
      <c r="O2310" s="44">
        <v>933000</v>
      </c>
      <c r="P2310" s="44">
        <v>0</v>
      </c>
      <c r="Q2310" s="44">
        <v>28000000</v>
      </c>
      <c r="R2310" s="44">
        <v>28000000</v>
      </c>
      <c r="S2310" s="42"/>
      <c r="W2310" s="5" t="str" cm="1">
        <f t="array" ref="W2310">_xlfn.LET(
 _xlpm.a, TRIM(_xlfn.TEXTSPLIT(M2310,",")),
 _xlpm.b, TRIM(_xlfn.TEXTSPLIT(L2310,",")),
 IFERROR(_xlfn._xlws.FILTER(_xlpm.a, ISNA(MATCH(_xlpm.a,_xlpm.b,0))), "Không có khác biệt")
)</f>
        <v>Không có khác biệt</v>
      </c>
    </row>
    <row r="2311" spans="1:23" ht="71.25">
      <c r="A2311" s="44">
        <v>20252</v>
      </c>
      <c r="B2311" s="45" t="s">
        <v>8926</v>
      </c>
      <c r="C2311" s="44">
        <v>2024</v>
      </c>
      <c r="D2311" s="45" t="s">
        <v>1086</v>
      </c>
      <c r="E2311" s="45" t="s">
        <v>1087</v>
      </c>
      <c r="F2311" s="45" t="s">
        <v>1088</v>
      </c>
      <c r="G2311" s="45" t="s">
        <v>1235</v>
      </c>
      <c r="H2311" s="45" t="s">
        <v>1090</v>
      </c>
      <c r="I2311" s="44">
        <v>2410680</v>
      </c>
      <c r="J2311" s="45" t="s">
        <v>5157</v>
      </c>
      <c r="K2311" s="45" t="s">
        <v>1092</v>
      </c>
      <c r="L2311" s="45" t="s">
        <v>9918</v>
      </c>
      <c r="M2311" s="45" t="s">
        <v>9919</v>
      </c>
      <c r="N2311" s="44">
        <v>15</v>
      </c>
      <c r="O2311" s="44">
        <v>933000</v>
      </c>
      <c r="P2311" s="44">
        <v>13995000</v>
      </c>
      <c r="Q2311" s="44">
        <v>13995000</v>
      </c>
      <c r="R2311" s="44">
        <v>0</v>
      </c>
      <c r="S2311" s="42"/>
      <c r="W2311" s="5" t="str" cm="1">
        <f t="array" ref="W2311">_xlfn.LET(
 _xlpm.a, TRIM(_xlfn.TEXTSPLIT(M2311,",")),
 _xlpm.b, TRIM(_xlfn.TEXTSPLIT(L2311,",")),
 IFERROR(_xlfn._xlws.FILTER(_xlpm.a, ISNA(MATCH(_xlpm.a,_xlpm.b,0))), "Không có khác biệt")
)</f>
        <v>Không có khác biệt</v>
      </c>
    </row>
    <row r="2312" spans="1:23" ht="85.5">
      <c r="A2312" s="44">
        <v>20252</v>
      </c>
      <c r="B2312" s="45" t="s">
        <v>8926</v>
      </c>
      <c r="C2312" s="44">
        <v>2025</v>
      </c>
      <c r="D2312" s="45" t="s">
        <v>1099</v>
      </c>
      <c r="E2312" s="45" t="s">
        <v>1087</v>
      </c>
      <c r="F2312" s="45" t="s">
        <v>1088</v>
      </c>
      <c r="G2312" s="45" t="s">
        <v>1107</v>
      </c>
      <c r="H2312" s="45" t="s">
        <v>1101</v>
      </c>
      <c r="I2312" s="44">
        <v>2511250</v>
      </c>
      <c r="J2312" s="45" t="s">
        <v>5159</v>
      </c>
      <c r="K2312" s="45" t="s">
        <v>1092</v>
      </c>
      <c r="L2312" s="45" t="s">
        <v>9295</v>
      </c>
      <c r="M2312" s="45" t="s">
        <v>9920</v>
      </c>
      <c r="N2312" s="44">
        <v>17</v>
      </c>
      <c r="O2312" s="44">
        <v>933000</v>
      </c>
      <c r="P2312" s="44">
        <v>15861000</v>
      </c>
      <c r="Q2312" s="44">
        <v>13052000</v>
      </c>
      <c r="R2312" s="44">
        <v>-2809000</v>
      </c>
      <c r="S2312" s="42"/>
      <c r="W2312" s="5" t="str" cm="1">
        <f t="array" ref="W2312">_xlfn.LET(
 _xlpm.a, TRIM(_xlfn.TEXTSPLIT(M2312,",")),
 _xlpm.b, TRIM(_xlfn.TEXTSPLIT(L2312,",")),
 IFERROR(_xlfn._xlws.FILTER(_xlpm.a, ISNA(MATCH(_xlpm.a,_xlpm.b,0))), "Không có khác biệt")
)</f>
        <v>Không có khác biệt</v>
      </c>
    </row>
    <row r="2313" spans="1:23" ht="71.25">
      <c r="A2313" s="44">
        <v>20252</v>
      </c>
      <c r="B2313" s="45" t="s">
        <v>8926</v>
      </c>
      <c r="C2313" s="44">
        <v>2023</v>
      </c>
      <c r="D2313" s="45" t="s">
        <v>1127</v>
      </c>
      <c r="E2313" s="45" t="s">
        <v>1095</v>
      </c>
      <c r="F2313" s="45" t="s">
        <v>1088</v>
      </c>
      <c r="G2313" s="45" t="s">
        <v>1175</v>
      </c>
      <c r="H2313" s="45" t="s">
        <v>1101</v>
      </c>
      <c r="I2313" s="45" t="s">
        <v>5160</v>
      </c>
      <c r="J2313" s="45" t="s">
        <v>5161</v>
      </c>
      <c r="K2313" s="45" t="s">
        <v>1092</v>
      </c>
      <c r="L2313" s="42"/>
      <c r="M2313" s="42"/>
      <c r="N2313" s="44">
        <v>0</v>
      </c>
      <c r="O2313" s="44">
        <v>933000</v>
      </c>
      <c r="P2313" s="44">
        <v>0</v>
      </c>
      <c r="Q2313" s="44">
        <v>28000000</v>
      </c>
      <c r="R2313" s="44">
        <v>28000000</v>
      </c>
      <c r="S2313" s="42"/>
      <c r="W2313" s="5" t="str" cm="1">
        <f t="array" ref="W2313">_xlfn.LET(
 _xlpm.a, TRIM(_xlfn.TEXTSPLIT(M2313,",")),
 _xlpm.b, TRIM(_xlfn.TEXTSPLIT(L2313,",")),
 IFERROR(_xlfn._xlws.FILTER(_xlpm.a, ISNA(MATCH(_xlpm.a,_xlpm.b,0))), "Không có khác biệt")
)</f>
        <v>Không có khác biệt</v>
      </c>
    </row>
    <row r="2314" spans="1:23" ht="71.25">
      <c r="A2314" s="44">
        <v>20252</v>
      </c>
      <c r="B2314" s="45" t="s">
        <v>8926</v>
      </c>
      <c r="C2314" s="44">
        <v>2025</v>
      </c>
      <c r="D2314" s="45" t="s">
        <v>1117</v>
      </c>
      <c r="E2314" s="45" t="s">
        <v>1087</v>
      </c>
      <c r="F2314" s="45" t="s">
        <v>1088</v>
      </c>
      <c r="G2314" s="45" t="s">
        <v>1118</v>
      </c>
      <c r="H2314" s="45" t="s">
        <v>1090</v>
      </c>
      <c r="I2314" s="44">
        <v>2510130</v>
      </c>
      <c r="J2314" s="45" t="s">
        <v>5163</v>
      </c>
      <c r="K2314" s="45" t="s">
        <v>1092</v>
      </c>
      <c r="L2314" s="42"/>
      <c r="M2314" s="42"/>
      <c r="N2314" s="44">
        <v>0</v>
      </c>
      <c r="O2314" s="44">
        <v>933000</v>
      </c>
      <c r="P2314" s="44">
        <v>0</v>
      </c>
      <c r="Q2314" s="44">
        <v>26124000</v>
      </c>
      <c r="R2314" s="44">
        <v>26124000</v>
      </c>
      <c r="S2314" s="42"/>
      <c r="W2314" s="5" t="str" cm="1">
        <f t="array" ref="W2314">_xlfn.LET(
 _xlpm.a, TRIM(_xlfn.TEXTSPLIT(M2314,",")),
 _xlpm.b, TRIM(_xlfn.TEXTSPLIT(L2314,",")),
 IFERROR(_xlfn._xlws.FILTER(_xlpm.a, ISNA(MATCH(_xlpm.a,_xlpm.b,0))), "Không có khác biệt")
)</f>
        <v>Không có khác biệt</v>
      </c>
    </row>
    <row r="2315" spans="1:23" ht="71.25">
      <c r="A2315" s="44">
        <v>20252</v>
      </c>
      <c r="B2315" s="45" t="s">
        <v>8926</v>
      </c>
      <c r="C2315" s="44">
        <v>2024</v>
      </c>
      <c r="D2315" s="45" t="s">
        <v>1110</v>
      </c>
      <c r="E2315" s="45" t="s">
        <v>1095</v>
      </c>
      <c r="F2315" s="45" t="s">
        <v>1088</v>
      </c>
      <c r="G2315" s="45" t="s">
        <v>1175</v>
      </c>
      <c r="H2315" s="45" t="s">
        <v>1101</v>
      </c>
      <c r="I2315" s="44">
        <v>2411110</v>
      </c>
      <c r="J2315" s="45" t="s">
        <v>5164</v>
      </c>
      <c r="K2315" s="45" t="s">
        <v>1092</v>
      </c>
      <c r="L2315" s="42"/>
      <c r="M2315" s="45" t="s">
        <v>8991</v>
      </c>
      <c r="N2315" s="44">
        <v>0</v>
      </c>
      <c r="O2315" s="44">
        <v>933000</v>
      </c>
      <c r="P2315" s="44">
        <v>0</v>
      </c>
      <c r="Q2315" s="44">
        <v>2799000</v>
      </c>
      <c r="R2315" s="44">
        <v>2799000</v>
      </c>
      <c r="S2315" s="42"/>
      <c r="W2315" s="5" t="str" cm="1">
        <f t="array" ref="W2315">_xlfn.LET(
 _xlpm.a, TRIM(_xlfn.TEXTSPLIT(M2315,",")),
 _xlpm.b, TRIM(_xlfn.TEXTSPLIT(L2315,",")),
 IFERROR(_xlfn._xlws.FILTER(_xlpm.a, ISNA(MATCH(_xlpm.a,_xlpm.b,0))), "Không có khác biệt")
)</f>
        <v>Không có khác biệt</v>
      </c>
    </row>
    <row r="2316" spans="1:23" ht="71.25">
      <c r="A2316" s="44">
        <v>20252</v>
      </c>
      <c r="B2316" s="45" t="s">
        <v>8926</v>
      </c>
      <c r="C2316" s="44">
        <v>2025</v>
      </c>
      <c r="D2316" s="45" t="s">
        <v>1099</v>
      </c>
      <c r="E2316" s="45" t="s">
        <v>1087</v>
      </c>
      <c r="F2316" s="45" t="s">
        <v>1088</v>
      </c>
      <c r="G2316" s="45" t="s">
        <v>1811</v>
      </c>
      <c r="H2316" s="45" t="s">
        <v>1101</v>
      </c>
      <c r="I2316" s="44">
        <v>2510299</v>
      </c>
      <c r="J2316" s="45" t="s">
        <v>1979</v>
      </c>
      <c r="K2316" s="45" t="s">
        <v>1092</v>
      </c>
      <c r="L2316" s="45" t="s">
        <v>9044</v>
      </c>
      <c r="M2316" s="45" t="s">
        <v>9921</v>
      </c>
      <c r="N2316" s="44">
        <v>15</v>
      </c>
      <c r="O2316" s="44">
        <v>1667000</v>
      </c>
      <c r="P2316" s="44">
        <v>25005000</v>
      </c>
      <c r="Q2316" s="44">
        <v>25015000</v>
      </c>
      <c r="R2316" s="44">
        <v>10000</v>
      </c>
      <c r="S2316" s="42"/>
      <c r="W2316" s="5" t="str" cm="1">
        <f t="array" ref="W2316">_xlfn.LET(
 _xlpm.a, TRIM(_xlfn.TEXTSPLIT(M2316,",")),
 _xlpm.b, TRIM(_xlfn.TEXTSPLIT(L2316,",")),
 IFERROR(_xlfn._xlws.FILTER(_xlpm.a, ISNA(MATCH(_xlpm.a,_xlpm.b,0))), "Không có khác biệt")
)</f>
        <v>Không có khác biệt</v>
      </c>
    </row>
    <row r="2317" spans="1:23" ht="71.25">
      <c r="A2317" s="44">
        <v>20252</v>
      </c>
      <c r="B2317" s="45" t="s">
        <v>8926</v>
      </c>
      <c r="C2317" s="44">
        <v>2023</v>
      </c>
      <c r="D2317" s="45" t="s">
        <v>1127</v>
      </c>
      <c r="E2317" s="45" t="s">
        <v>1095</v>
      </c>
      <c r="F2317" s="45" t="s">
        <v>1088</v>
      </c>
      <c r="G2317" s="45" t="s">
        <v>1111</v>
      </c>
      <c r="H2317" s="45" t="s">
        <v>1101</v>
      </c>
      <c r="I2317" s="45" t="s">
        <v>5166</v>
      </c>
      <c r="J2317" s="45" t="s">
        <v>5167</v>
      </c>
      <c r="K2317" s="45" t="s">
        <v>1092</v>
      </c>
      <c r="L2317" s="42"/>
      <c r="M2317" s="45" t="s">
        <v>9922</v>
      </c>
      <c r="N2317" s="44">
        <v>0</v>
      </c>
      <c r="O2317" s="44">
        <v>933000</v>
      </c>
      <c r="P2317" s="44">
        <v>0</v>
      </c>
      <c r="Q2317" s="44">
        <v>2799000</v>
      </c>
      <c r="R2317" s="44">
        <v>2799000</v>
      </c>
      <c r="S2317" s="42"/>
      <c r="W2317" s="5" t="str" cm="1">
        <f t="array" ref="W2317">_xlfn.LET(
 _xlpm.a, TRIM(_xlfn.TEXTSPLIT(M2317,",")),
 _xlpm.b, TRIM(_xlfn.TEXTSPLIT(L2317,",")),
 IFERROR(_xlfn._xlws.FILTER(_xlpm.a, ISNA(MATCH(_xlpm.a,_xlpm.b,0))), "Không có khác biệt")
)</f>
        <v>Không có khác biệt</v>
      </c>
    </row>
    <row r="2318" spans="1:23" ht="71.25">
      <c r="A2318" s="44">
        <v>20252</v>
      </c>
      <c r="B2318" s="45" t="s">
        <v>8926</v>
      </c>
      <c r="C2318" s="44">
        <v>2024</v>
      </c>
      <c r="D2318" s="45" t="s">
        <v>1110</v>
      </c>
      <c r="E2318" s="45" t="s">
        <v>1095</v>
      </c>
      <c r="F2318" s="45" t="s">
        <v>1088</v>
      </c>
      <c r="G2318" s="45" t="s">
        <v>1111</v>
      </c>
      <c r="H2318" s="45" t="s">
        <v>1101</v>
      </c>
      <c r="I2318" s="44">
        <v>2410708</v>
      </c>
      <c r="J2318" s="45" t="s">
        <v>5169</v>
      </c>
      <c r="K2318" s="45" t="s">
        <v>1092</v>
      </c>
      <c r="L2318" s="45" t="s">
        <v>9923</v>
      </c>
      <c r="M2318" s="45" t="s">
        <v>9924</v>
      </c>
      <c r="N2318" s="44">
        <v>9</v>
      </c>
      <c r="O2318" s="44">
        <v>933000</v>
      </c>
      <c r="P2318" s="44">
        <v>8397000</v>
      </c>
      <c r="Q2318" s="44">
        <v>8397000</v>
      </c>
      <c r="R2318" s="44">
        <v>0</v>
      </c>
      <c r="S2318" s="42"/>
      <c r="W2318" s="5" t="str" cm="1">
        <f t="array" ref="W2318">_xlfn.LET(
 _xlpm.a, TRIM(_xlfn.TEXTSPLIT(M2318,",")),
 _xlpm.b, TRIM(_xlfn.TEXTSPLIT(L2318,",")),
 IFERROR(_xlfn._xlws.FILTER(_xlpm.a, ISNA(MATCH(_xlpm.a,_xlpm.b,0))), "Không có khác biệt")
)</f>
        <v>Không có khác biệt</v>
      </c>
    </row>
    <row r="2319" spans="1:23" ht="71.25">
      <c r="A2319" s="44">
        <v>20252</v>
      </c>
      <c r="B2319" s="45" t="s">
        <v>8926</v>
      </c>
      <c r="C2319" s="44">
        <v>2025</v>
      </c>
      <c r="D2319" s="45" t="s">
        <v>1117</v>
      </c>
      <c r="E2319" s="45" t="s">
        <v>1087</v>
      </c>
      <c r="F2319" s="45" t="s">
        <v>1088</v>
      </c>
      <c r="G2319" s="45" t="s">
        <v>1089</v>
      </c>
      <c r="H2319" s="45" t="s">
        <v>1090</v>
      </c>
      <c r="I2319" s="44">
        <v>2510744</v>
      </c>
      <c r="J2319" s="45" t="s">
        <v>2870</v>
      </c>
      <c r="K2319" s="45" t="s">
        <v>1092</v>
      </c>
      <c r="L2319" s="42"/>
      <c r="M2319" s="42"/>
      <c r="N2319" s="44">
        <v>0</v>
      </c>
      <c r="O2319" s="44">
        <v>933000</v>
      </c>
      <c r="P2319" s="44">
        <v>0</v>
      </c>
      <c r="Q2319" s="44">
        <v>26124000</v>
      </c>
      <c r="R2319" s="44">
        <v>26124000</v>
      </c>
      <c r="S2319" s="42"/>
      <c r="W2319" s="5" t="str" cm="1">
        <f t="array" ref="W2319">_xlfn.LET(
 _xlpm.a, TRIM(_xlfn.TEXTSPLIT(M2319,",")),
 _xlpm.b, TRIM(_xlfn.TEXTSPLIT(L2319,",")),
 IFERROR(_xlfn._xlws.FILTER(_xlpm.a, ISNA(MATCH(_xlpm.a,_xlpm.b,0))), "Không có khác biệt")
)</f>
        <v>Không có khác biệt</v>
      </c>
    </row>
    <row r="2320" spans="1:23" ht="71.25">
      <c r="A2320" s="44">
        <v>20252</v>
      </c>
      <c r="B2320" s="45" t="s">
        <v>8926</v>
      </c>
      <c r="C2320" s="44">
        <v>2023</v>
      </c>
      <c r="D2320" s="45" t="s">
        <v>1197</v>
      </c>
      <c r="E2320" s="45" t="s">
        <v>1095</v>
      </c>
      <c r="F2320" s="45" t="s">
        <v>1088</v>
      </c>
      <c r="G2320" s="45" t="s">
        <v>1165</v>
      </c>
      <c r="H2320" s="45" t="s">
        <v>1090</v>
      </c>
      <c r="I2320" s="45" t="s">
        <v>5171</v>
      </c>
      <c r="J2320" s="45" t="s">
        <v>5172</v>
      </c>
      <c r="K2320" s="45" t="s">
        <v>1092</v>
      </c>
      <c r="L2320" s="45" t="s">
        <v>9692</v>
      </c>
      <c r="M2320" s="45" t="s">
        <v>9141</v>
      </c>
      <c r="N2320" s="44">
        <v>3</v>
      </c>
      <c r="O2320" s="44">
        <v>933000</v>
      </c>
      <c r="P2320" s="44">
        <v>2799000</v>
      </c>
      <c r="Q2320" s="44">
        <v>5598000</v>
      </c>
      <c r="R2320" s="44">
        <v>2799000</v>
      </c>
      <c r="S2320" s="42"/>
      <c r="W2320" s="5" t="str" cm="1">
        <f t="array" ref="W2320">_xlfn.LET(
 _xlpm.a, TRIM(_xlfn.TEXTSPLIT(M2320,",")),
 _xlpm.b, TRIM(_xlfn.TEXTSPLIT(L2320,",")),
 IFERROR(_xlfn._xlws.FILTER(_xlpm.a, ISNA(MATCH(_xlpm.a,_xlpm.b,0))), "Không có khác biệt")
)</f>
        <v>MAT1.003</v>
      </c>
    </row>
    <row r="2321" spans="1:23" ht="71.25">
      <c r="A2321" s="44">
        <v>20252</v>
      </c>
      <c r="B2321" s="45" t="s">
        <v>8926</v>
      </c>
      <c r="C2321" s="44">
        <v>2021</v>
      </c>
      <c r="D2321" s="45" t="s">
        <v>1180</v>
      </c>
      <c r="E2321" s="45" t="s">
        <v>1095</v>
      </c>
      <c r="F2321" s="45" t="s">
        <v>1088</v>
      </c>
      <c r="G2321" s="45" t="s">
        <v>1175</v>
      </c>
      <c r="H2321" s="45" t="s">
        <v>1101</v>
      </c>
      <c r="I2321" s="45" t="s">
        <v>5174</v>
      </c>
      <c r="J2321" s="45" t="s">
        <v>5175</v>
      </c>
      <c r="K2321" s="45" t="s">
        <v>1092</v>
      </c>
      <c r="L2321" s="45" t="s">
        <v>9291</v>
      </c>
      <c r="M2321" s="45" t="s">
        <v>9291</v>
      </c>
      <c r="N2321" s="44">
        <v>2</v>
      </c>
      <c r="O2321" s="44">
        <v>933000</v>
      </c>
      <c r="P2321" s="44">
        <v>1866000</v>
      </c>
      <c r="Q2321" s="44">
        <v>1866000</v>
      </c>
      <c r="R2321" s="44">
        <v>0</v>
      </c>
      <c r="S2321" s="42"/>
      <c r="W2321" s="5" t="str" cm="1">
        <f t="array" ref="W2321">_xlfn.LET(
 _xlpm.a, TRIM(_xlfn.TEXTSPLIT(M2321,",")),
 _xlpm.b, TRIM(_xlfn.TEXTSPLIT(L2321,",")),
 IFERROR(_xlfn._xlws.FILTER(_xlpm.a, ISNA(MATCH(_xlpm.a,_xlpm.b,0))), "Không có khác biệt")
)</f>
        <v>Không có khác biệt</v>
      </c>
    </row>
    <row r="2322" spans="1:23" ht="71.25">
      <c r="A2322" s="44">
        <v>20252</v>
      </c>
      <c r="B2322" s="45" t="s">
        <v>8926</v>
      </c>
      <c r="C2322" s="44">
        <v>2025</v>
      </c>
      <c r="D2322" s="45" t="s">
        <v>1117</v>
      </c>
      <c r="E2322" s="45" t="s">
        <v>1087</v>
      </c>
      <c r="F2322" s="45" t="s">
        <v>1088</v>
      </c>
      <c r="G2322" s="45" t="s">
        <v>1107</v>
      </c>
      <c r="H2322" s="45" t="s">
        <v>1090</v>
      </c>
      <c r="I2322" s="44">
        <v>2511036</v>
      </c>
      <c r="J2322" s="45" t="s">
        <v>5177</v>
      </c>
      <c r="K2322" s="45" t="s">
        <v>1092</v>
      </c>
      <c r="L2322" s="42"/>
      <c r="M2322" s="42"/>
      <c r="N2322" s="44">
        <v>0</v>
      </c>
      <c r="O2322" s="44">
        <v>933000</v>
      </c>
      <c r="P2322" s="44">
        <v>0</v>
      </c>
      <c r="Q2322" s="44">
        <v>26124000</v>
      </c>
      <c r="R2322" s="44">
        <v>26124000</v>
      </c>
      <c r="S2322" s="42"/>
      <c r="W2322" s="5" t="str" cm="1">
        <f t="array" ref="W2322">_xlfn.LET(
 _xlpm.a, TRIM(_xlfn.TEXTSPLIT(M2322,",")),
 _xlpm.b, TRIM(_xlfn.TEXTSPLIT(L2322,",")),
 IFERROR(_xlfn._xlws.FILTER(_xlpm.a, ISNA(MATCH(_xlpm.a,_xlpm.b,0))), "Không có khác biệt")
)</f>
        <v>Không có khác biệt</v>
      </c>
    </row>
    <row r="2323" spans="1:23" ht="71.25">
      <c r="A2323" s="44">
        <v>20252</v>
      </c>
      <c r="B2323" s="45" t="s">
        <v>8926</v>
      </c>
      <c r="C2323" s="44">
        <v>2024</v>
      </c>
      <c r="D2323" s="45" t="s">
        <v>1086</v>
      </c>
      <c r="E2323" s="45" t="s">
        <v>1087</v>
      </c>
      <c r="F2323" s="45" t="s">
        <v>1088</v>
      </c>
      <c r="G2323" s="45" t="s">
        <v>1111</v>
      </c>
      <c r="H2323" s="45" t="s">
        <v>1090</v>
      </c>
      <c r="I2323" s="44">
        <v>2411143</v>
      </c>
      <c r="J2323" s="45" t="s">
        <v>5178</v>
      </c>
      <c r="K2323" s="45" t="s">
        <v>1092</v>
      </c>
      <c r="L2323" s="42"/>
      <c r="M2323" s="42"/>
      <c r="N2323" s="44">
        <v>0</v>
      </c>
      <c r="O2323" s="44">
        <v>933000</v>
      </c>
      <c r="P2323" s="44">
        <v>0</v>
      </c>
      <c r="Q2323" s="44">
        <v>0</v>
      </c>
      <c r="R2323" s="44">
        <v>0</v>
      </c>
      <c r="S2323" s="42"/>
      <c r="W2323" s="5" t="str" cm="1">
        <f t="array" ref="W2323">_xlfn.LET(
 _xlpm.a, TRIM(_xlfn.TEXTSPLIT(M2323,",")),
 _xlpm.b, TRIM(_xlfn.TEXTSPLIT(L2323,",")),
 IFERROR(_xlfn._xlws.FILTER(_xlpm.a, ISNA(MATCH(_xlpm.a,_xlpm.b,0))), "Không có khác biệt")
)</f>
        <v>Không có khác biệt</v>
      </c>
    </row>
    <row r="2324" spans="1:23" ht="71.25">
      <c r="A2324" s="44">
        <v>20252</v>
      </c>
      <c r="B2324" s="45" t="s">
        <v>8926</v>
      </c>
      <c r="C2324" s="44">
        <v>2025</v>
      </c>
      <c r="D2324" s="45" t="s">
        <v>1120</v>
      </c>
      <c r="E2324" s="45" t="s">
        <v>1087</v>
      </c>
      <c r="F2324" s="45" t="s">
        <v>19</v>
      </c>
      <c r="G2324" s="45" t="s">
        <v>1096</v>
      </c>
      <c r="H2324" s="42"/>
      <c r="I2324" s="44">
        <v>2540049</v>
      </c>
      <c r="J2324" s="45" t="s">
        <v>5180</v>
      </c>
      <c r="K2324" s="45" t="s">
        <v>1092</v>
      </c>
      <c r="L2324" s="42"/>
      <c r="M2324" s="42"/>
      <c r="N2324" s="44">
        <v>0</v>
      </c>
      <c r="O2324" s="44">
        <v>0</v>
      </c>
      <c r="P2324" s="44">
        <v>0</v>
      </c>
      <c r="Q2324" s="44">
        <v>28000000</v>
      </c>
      <c r="R2324" s="44">
        <v>28000000</v>
      </c>
      <c r="S2324" s="42"/>
      <c r="W2324" s="5" t="str" cm="1">
        <f t="array" ref="W2324">_xlfn.LET(
 _xlpm.a, TRIM(_xlfn.TEXTSPLIT(M2324,",")),
 _xlpm.b, TRIM(_xlfn.TEXTSPLIT(L2324,",")),
 IFERROR(_xlfn._xlws.FILTER(_xlpm.a, ISNA(MATCH(_xlpm.a,_xlpm.b,0))), "Không có khác biệt")
)</f>
        <v>Không có khác biệt</v>
      </c>
    </row>
    <row r="2325" spans="1:23" ht="71.25">
      <c r="A2325" s="44">
        <v>20252</v>
      </c>
      <c r="B2325" s="45" t="s">
        <v>8926</v>
      </c>
      <c r="C2325" s="44">
        <v>2025</v>
      </c>
      <c r="D2325" s="45" t="s">
        <v>1117</v>
      </c>
      <c r="E2325" s="45" t="s">
        <v>1087</v>
      </c>
      <c r="F2325" s="45" t="s">
        <v>1088</v>
      </c>
      <c r="G2325" s="45" t="s">
        <v>1111</v>
      </c>
      <c r="H2325" s="45" t="s">
        <v>1090</v>
      </c>
      <c r="I2325" s="44">
        <v>2511119</v>
      </c>
      <c r="J2325" s="45" t="s">
        <v>5181</v>
      </c>
      <c r="K2325" s="45" t="s">
        <v>1092</v>
      </c>
      <c r="L2325" s="42"/>
      <c r="M2325" s="42"/>
      <c r="N2325" s="44">
        <v>0</v>
      </c>
      <c r="O2325" s="44">
        <v>933000</v>
      </c>
      <c r="P2325" s="44">
        <v>0</v>
      </c>
      <c r="Q2325" s="44">
        <v>26124000</v>
      </c>
      <c r="R2325" s="44">
        <v>26124000</v>
      </c>
      <c r="S2325" s="42"/>
      <c r="W2325" s="5" t="str" cm="1">
        <f t="array" ref="W2325">_xlfn.LET(
 _xlpm.a, TRIM(_xlfn.TEXTSPLIT(M2325,",")),
 _xlpm.b, TRIM(_xlfn.TEXTSPLIT(L2325,",")),
 IFERROR(_xlfn._xlws.FILTER(_xlpm.a, ISNA(MATCH(_xlpm.a,_xlpm.b,0))), "Không có khác biệt")
)</f>
        <v>Không có khác biệt</v>
      </c>
    </row>
    <row r="2326" spans="1:23" ht="71.25">
      <c r="A2326" s="44">
        <v>20252</v>
      </c>
      <c r="B2326" s="45" t="s">
        <v>8926</v>
      </c>
      <c r="C2326" s="44">
        <v>2022</v>
      </c>
      <c r="D2326" s="45" t="s">
        <v>1144</v>
      </c>
      <c r="E2326" s="45" t="s">
        <v>1095</v>
      </c>
      <c r="F2326" s="45" t="s">
        <v>1088</v>
      </c>
      <c r="G2326" s="45" t="s">
        <v>1165</v>
      </c>
      <c r="H2326" s="45" t="s">
        <v>1090</v>
      </c>
      <c r="I2326" s="45" t="s">
        <v>5182</v>
      </c>
      <c r="J2326" s="45" t="s">
        <v>5183</v>
      </c>
      <c r="K2326" s="45" t="s">
        <v>1092</v>
      </c>
      <c r="L2326" s="42"/>
      <c r="M2326" s="42"/>
      <c r="N2326" s="44">
        <v>0</v>
      </c>
      <c r="O2326" s="44">
        <v>933000</v>
      </c>
      <c r="P2326" s="44">
        <v>0</v>
      </c>
      <c r="Q2326" s="44">
        <v>28000000</v>
      </c>
      <c r="R2326" s="44">
        <v>28000000</v>
      </c>
      <c r="S2326" s="42"/>
      <c r="W2326" s="5" t="str" cm="1">
        <f t="array" ref="W2326">_xlfn.LET(
 _xlpm.a, TRIM(_xlfn.TEXTSPLIT(M2326,",")),
 _xlpm.b, TRIM(_xlfn.TEXTSPLIT(L2326,",")),
 IFERROR(_xlfn._xlws.FILTER(_xlpm.a, ISNA(MATCH(_xlpm.a,_xlpm.b,0))), "Không có khác biệt")
)</f>
        <v>Không có khác biệt</v>
      </c>
    </row>
    <row r="2327" spans="1:23" ht="71.25">
      <c r="A2327" s="44">
        <v>20252</v>
      </c>
      <c r="B2327" s="45" t="s">
        <v>8926</v>
      </c>
      <c r="C2327" s="44">
        <v>2025</v>
      </c>
      <c r="D2327" s="45" t="s">
        <v>1117</v>
      </c>
      <c r="E2327" s="45" t="s">
        <v>1087</v>
      </c>
      <c r="F2327" s="45" t="s">
        <v>1088</v>
      </c>
      <c r="G2327" s="45" t="s">
        <v>1218</v>
      </c>
      <c r="H2327" s="45" t="s">
        <v>1101</v>
      </c>
      <c r="I2327" s="44">
        <v>2510341</v>
      </c>
      <c r="J2327" s="45" t="s">
        <v>5184</v>
      </c>
      <c r="K2327" s="45" t="s">
        <v>1092</v>
      </c>
      <c r="L2327" s="45" t="s">
        <v>9044</v>
      </c>
      <c r="M2327" s="45" t="s">
        <v>9449</v>
      </c>
      <c r="N2327" s="44">
        <v>15</v>
      </c>
      <c r="O2327" s="44">
        <v>2084000</v>
      </c>
      <c r="P2327" s="44">
        <v>31260000</v>
      </c>
      <c r="Q2327" s="44">
        <v>31280000</v>
      </c>
      <c r="R2327" s="44">
        <v>20000</v>
      </c>
      <c r="S2327" s="42"/>
      <c r="W2327" s="5" t="str" cm="1">
        <f t="array" ref="W2327">_xlfn.LET(
 _xlpm.a, TRIM(_xlfn.TEXTSPLIT(M2327,",")),
 _xlpm.b, TRIM(_xlfn.TEXTSPLIT(L2327,",")),
 IFERROR(_xlfn._xlws.FILTER(_xlpm.a, ISNA(MATCH(_xlpm.a,_xlpm.b,0))), "Không có khác biệt")
)</f>
        <v>Không có khác biệt</v>
      </c>
    </row>
    <row r="2328" spans="1:23" ht="71.25">
      <c r="A2328" s="44">
        <v>20252</v>
      </c>
      <c r="B2328" s="45" t="s">
        <v>8926</v>
      </c>
      <c r="C2328" s="44">
        <v>2022</v>
      </c>
      <c r="D2328" s="45" t="s">
        <v>1141</v>
      </c>
      <c r="E2328" s="45" t="s">
        <v>1095</v>
      </c>
      <c r="F2328" s="45" t="s">
        <v>1088</v>
      </c>
      <c r="G2328" s="45" t="s">
        <v>1272</v>
      </c>
      <c r="H2328" s="45" t="s">
        <v>1101</v>
      </c>
      <c r="I2328" s="45" t="s">
        <v>5185</v>
      </c>
      <c r="J2328" s="45" t="s">
        <v>5186</v>
      </c>
      <c r="K2328" s="45" t="s">
        <v>1092</v>
      </c>
      <c r="L2328" s="45" t="s">
        <v>1445</v>
      </c>
      <c r="M2328" s="45" t="s">
        <v>1445</v>
      </c>
      <c r="N2328" s="44">
        <v>4</v>
      </c>
      <c r="O2328" s="44">
        <v>933000</v>
      </c>
      <c r="P2328" s="44">
        <v>3732000</v>
      </c>
      <c r="Q2328" s="44">
        <v>3732000</v>
      </c>
      <c r="R2328" s="44">
        <v>0</v>
      </c>
      <c r="S2328" s="42"/>
      <c r="W2328" s="5" t="str" cm="1">
        <f t="array" ref="W2328">_xlfn.LET(
 _xlpm.a, TRIM(_xlfn.TEXTSPLIT(M2328,",")),
 _xlpm.b, TRIM(_xlfn.TEXTSPLIT(L2328,",")),
 IFERROR(_xlfn._xlws.FILTER(_xlpm.a, ISNA(MATCH(_xlpm.a,_xlpm.b,0))), "Không có khác biệt")
)</f>
        <v>Không có khác biệt</v>
      </c>
    </row>
    <row r="2329" spans="1:23" ht="71.25">
      <c r="A2329" s="44">
        <v>20252</v>
      </c>
      <c r="B2329" s="45" t="s">
        <v>8926</v>
      </c>
      <c r="C2329" s="44">
        <v>2023</v>
      </c>
      <c r="D2329" s="45" t="s">
        <v>1127</v>
      </c>
      <c r="E2329" s="45" t="s">
        <v>1095</v>
      </c>
      <c r="F2329" s="45" t="s">
        <v>1088</v>
      </c>
      <c r="G2329" s="45" t="s">
        <v>1107</v>
      </c>
      <c r="H2329" s="45" t="s">
        <v>1101</v>
      </c>
      <c r="I2329" s="45" t="s">
        <v>5188</v>
      </c>
      <c r="J2329" s="45" t="s">
        <v>5189</v>
      </c>
      <c r="K2329" s="45" t="s">
        <v>1092</v>
      </c>
      <c r="L2329" s="42"/>
      <c r="M2329" s="42"/>
      <c r="N2329" s="44">
        <v>0</v>
      </c>
      <c r="O2329" s="44">
        <v>933000</v>
      </c>
      <c r="P2329" s="44">
        <v>0</v>
      </c>
      <c r="Q2329" s="44">
        <v>28000000</v>
      </c>
      <c r="R2329" s="44">
        <v>28000000</v>
      </c>
      <c r="S2329" s="42"/>
      <c r="W2329" s="5" t="str" cm="1">
        <f t="array" ref="W2329">_xlfn.LET(
 _xlpm.a, TRIM(_xlfn.TEXTSPLIT(M2329,",")),
 _xlpm.b, TRIM(_xlfn.TEXTSPLIT(L2329,",")),
 IFERROR(_xlfn._xlws.FILTER(_xlpm.a, ISNA(MATCH(_xlpm.a,_xlpm.b,0))), "Không có khác biệt")
)</f>
        <v>Không có khác biệt</v>
      </c>
    </row>
    <row r="2330" spans="1:23" ht="71.25">
      <c r="A2330" s="44">
        <v>20252</v>
      </c>
      <c r="B2330" s="45" t="s">
        <v>8926</v>
      </c>
      <c r="C2330" s="44">
        <v>2022</v>
      </c>
      <c r="D2330" s="45" t="s">
        <v>1144</v>
      </c>
      <c r="E2330" s="45" t="s">
        <v>1095</v>
      </c>
      <c r="F2330" s="45" t="s">
        <v>1088</v>
      </c>
      <c r="G2330" s="45" t="s">
        <v>1177</v>
      </c>
      <c r="H2330" s="45" t="s">
        <v>1090</v>
      </c>
      <c r="I2330" s="45" t="s">
        <v>5190</v>
      </c>
      <c r="J2330" s="45" t="s">
        <v>5191</v>
      </c>
      <c r="K2330" s="45" t="s">
        <v>1092</v>
      </c>
      <c r="L2330" s="42"/>
      <c r="M2330" s="42"/>
      <c r="N2330" s="44">
        <v>0</v>
      </c>
      <c r="O2330" s="44">
        <v>933000</v>
      </c>
      <c r="P2330" s="44">
        <v>0</v>
      </c>
      <c r="Q2330" s="44">
        <v>0</v>
      </c>
      <c r="R2330" s="44">
        <v>0</v>
      </c>
      <c r="S2330" s="42"/>
      <c r="W2330" s="5" t="str" cm="1">
        <f t="array" ref="W2330">_xlfn.LET(
 _xlpm.a, TRIM(_xlfn.TEXTSPLIT(M2330,",")),
 _xlpm.b, TRIM(_xlfn.TEXTSPLIT(L2330,",")),
 IFERROR(_xlfn._xlws.FILTER(_xlpm.a, ISNA(MATCH(_xlpm.a,_xlpm.b,0))), "Không có khác biệt")
)</f>
        <v>Không có khác biệt</v>
      </c>
    </row>
    <row r="2331" spans="1:23" ht="71.25">
      <c r="A2331" s="44">
        <v>20252</v>
      </c>
      <c r="B2331" s="45" t="s">
        <v>8926</v>
      </c>
      <c r="C2331" s="44">
        <v>2024</v>
      </c>
      <c r="D2331" s="45" t="s">
        <v>1110</v>
      </c>
      <c r="E2331" s="45" t="s">
        <v>1095</v>
      </c>
      <c r="F2331" s="45" t="s">
        <v>1088</v>
      </c>
      <c r="G2331" s="45" t="s">
        <v>1128</v>
      </c>
      <c r="H2331" s="45" t="s">
        <v>1101</v>
      </c>
      <c r="I2331" s="44">
        <v>2410031</v>
      </c>
      <c r="J2331" s="45" t="s">
        <v>5192</v>
      </c>
      <c r="K2331" s="45" t="s">
        <v>1092</v>
      </c>
      <c r="L2331" s="42"/>
      <c r="M2331" s="42"/>
      <c r="N2331" s="44">
        <v>0</v>
      </c>
      <c r="O2331" s="44">
        <v>933000</v>
      </c>
      <c r="P2331" s="44">
        <v>0</v>
      </c>
      <c r="Q2331" s="44">
        <v>28000000</v>
      </c>
      <c r="R2331" s="44">
        <v>28000000</v>
      </c>
      <c r="S2331" s="42"/>
      <c r="W2331" s="5" t="str" cm="1">
        <f t="array" ref="W2331">_xlfn.LET(
 _xlpm.a, TRIM(_xlfn.TEXTSPLIT(M2331,",")),
 _xlpm.b, TRIM(_xlfn.TEXTSPLIT(L2331,",")),
 IFERROR(_xlfn._xlws.FILTER(_xlpm.a, ISNA(MATCH(_xlpm.a,_xlpm.b,0))), "Không có khác biệt")
)</f>
        <v>Không có khác biệt</v>
      </c>
    </row>
    <row r="2332" spans="1:23" ht="71.25">
      <c r="A2332" s="44">
        <v>20252</v>
      </c>
      <c r="B2332" s="45" t="s">
        <v>8926</v>
      </c>
      <c r="C2332" s="44">
        <v>2025</v>
      </c>
      <c r="D2332" s="45" t="s">
        <v>1099</v>
      </c>
      <c r="E2332" s="45" t="s">
        <v>1087</v>
      </c>
      <c r="F2332" s="45" t="s">
        <v>1088</v>
      </c>
      <c r="G2332" s="45" t="s">
        <v>1104</v>
      </c>
      <c r="H2332" s="45" t="s">
        <v>1101</v>
      </c>
      <c r="I2332" s="44">
        <v>2510156</v>
      </c>
      <c r="J2332" s="45" t="s">
        <v>5193</v>
      </c>
      <c r="K2332" s="45" t="s">
        <v>1092</v>
      </c>
      <c r="L2332" s="45" t="s">
        <v>9228</v>
      </c>
      <c r="M2332" s="45" t="s">
        <v>9436</v>
      </c>
      <c r="N2332" s="44">
        <v>13</v>
      </c>
      <c r="O2332" s="44">
        <v>933000</v>
      </c>
      <c r="P2332" s="44">
        <v>12129000</v>
      </c>
      <c r="Q2332" s="44">
        <v>9320000</v>
      </c>
      <c r="R2332" s="44">
        <v>-2809000</v>
      </c>
      <c r="S2332" s="42"/>
      <c r="W2332" s="5" t="str" cm="1">
        <f t="array" ref="W2332">_xlfn.LET(
 _xlpm.a, TRIM(_xlfn.TEXTSPLIT(M2332,",")),
 _xlpm.b, TRIM(_xlfn.TEXTSPLIT(L2332,",")),
 IFERROR(_xlfn._xlws.FILTER(_xlpm.a, ISNA(MATCH(_xlpm.a,_xlpm.b,0))), "Không có khác biệt")
)</f>
        <v>Không có khác biệt</v>
      </c>
    </row>
    <row r="2333" spans="1:23" ht="71.25">
      <c r="A2333" s="44">
        <v>20252</v>
      </c>
      <c r="B2333" s="45" t="s">
        <v>8926</v>
      </c>
      <c r="C2333" s="44">
        <v>2024</v>
      </c>
      <c r="D2333" s="45" t="s">
        <v>1110</v>
      </c>
      <c r="E2333" s="45" t="s">
        <v>1095</v>
      </c>
      <c r="F2333" s="45" t="s">
        <v>1088</v>
      </c>
      <c r="G2333" s="45" t="s">
        <v>1118</v>
      </c>
      <c r="H2333" s="45" t="s">
        <v>1101</v>
      </c>
      <c r="I2333" s="44">
        <v>2410181</v>
      </c>
      <c r="J2333" s="45" t="s">
        <v>5195</v>
      </c>
      <c r="K2333" s="45" t="s">
        <v>1092</v>
      </c>
      <c r="L2333" s="42"/>
      <c r="M2333" s="42"/>
      <c r="N2333" s="44">
        <v>0</v>
      </c>
      <c r="O2333" s="44">
        <v>933000</v>
      </c>
      <c r="P2333" s="44">
        <v>0</v>
      </c>
      <c r="Q2333" s="44">
        <v>28000000</v>
      </c>
      <c r="R2333" s="44">
        <v>28000000</v>
      </c>
      <c r="S2333" s="42"/>
      <c r="W2333" s="5" t="str" cm="1">
        <f t="array" ref="W2333">_xlfn.LET(
 _xlpm.a, TRIM(_xlfn.TEXTSPLIT(M2333,",")),
 _xlpm.b, TRIM(_xlfn.TEXTSPLIT(L2333,",")),
 IFERROR(_xlfn._xlws.FILTER(_xlpm.a, ISNA(MATCH(_xlpm.a,_xlpm.b,0))), "Không có khác biệt")
)</f>
        <v>Không có khác biệt</v>
      </c>
    </row>
    <row r="2334" spans="1:23" ht="71.25">
      <c r="A2334" s="44">
        <v>20252</v>
      </c>
      <c r="B2334" s="45" t="s">
        <v>8926</v>
      </c>
      <c r="C2334" s="44">
        <v>2025</v>
      </c>
      <c r="D2334" s="45" t="s">
        <v>1117</v>
      </c>
      <c r="E2334" s="45" t="s">
        <v>1087</v>
      </c>
      <c r="F2334" s="45" t="s">
        <v>1088</v>
      </c>
      <c r="G2334" s="45" t="s">
        <v>1118</v>
      </c>
      <c r="H2334" s="45" t="s">
        <v>1090</v>
      </c>
      <c r="I2334" s="44">
        <v>2510470</v>
      </c>
      <c r="J2334" s="45" t="s">
        <v>5196</v>
      </c>
      <c r="K2334" s="45" t="s">
        <v>1092</v>
      </c>
      <c r="L2334" s="42"/>
      <c r="M2334" s="42"/>
      <c r="N2334" s="44">
        <v>0</v>
      </c>
      <c r="O2334" s="44">
        <v>933000</v>
      </c>
      <c r="P2334" s="44">
        <v>0</v>
      </c>
      <c r="Q2334" s="44">
        <v>26124000</v>
      </c>
      <c r="R2334" s="44">
        <v>26124000</v>
      </c>
      <c r="S2334" s="42"/>
      <c r="W2334" s="5" t="str" cm="1">
        <f t="array" ref="W2334">_xlfn.LET(
 _xlpm.a, TRIM(_xlfn.TEXTSPLIT(M2334,",")),
 _xlpm.b, TRIM(_xlfn.TEXTSPLIT(L2334,",")),
 IFERROR(_xlfn._xlws.FILTER(_xlpm.a, ISNA(MATCH(_xlpm.a,_xlpm.b,0))), "Không có khác biệt")
)</f>
        <v>Không có khác biệt</v>
      </c>
    </row>
    <row r="2335" spans="1:23" ht="71.25">
      <c r="A2335" s="44">
        <v>20252</v>
      </c>
      <c r="B2335" s="45" t="s">
        <v>8926</v>
      </c>
      <c r="C2335" s="44">
        <v>2022</v>
      </c>
      <c r="D2335" s="45" t="s">
        <v>1144</v>
      </c>
      <c r="E2335" s="45" t="s">
        <v>1095</v>
      </c>
      <c r="F2335" s="45" t="s">
        <v>1088</v>
      </c>
      <c r="G2335" s="45" t="s">
        <v>1319</v>
      </c>
      <c r="H2335" s="45" t="s">
        <v>1090</v>
      </c>
      <c r="I2335" s="45" t="s">
        <v>5197</v>
      </c>
      <c r="J2335" s="45" t="s">
        <v>5198</v>
      </c>
      <c r="K2335" s="45" t="s">
        <v>1092</v>
      </c>
      <c r="L2335" s="42"/>
      <c r="M2335" s="42"/>
      <c r="N2335" s="44">
        <v>0</v>
      </c>
      <c r="O2335" s="44">
        <v>933000</v>
      </c>
      <c r="P2335" s="44">
        <v>0</v>
      </c>
      <c r="Q2335" s="44">
        <v>23300000</v>
      </c>
      <c r="R2335" s="44">
        <v>23300000</v>
      </c>
      <c r="S2335" s="42"/>
      <c r="W2335" s="5" t="str" cm="1">
        <f t="array" ref="W2335">_xlfn.LET(
 _xlpm.a, TRIM(_xlfn.TEXTSPLIT(M2335,",")),
 _xlpm.b, TRIM(_xlfn.TEXTSPLIT(L2335,",")),
 IFERROR(_xlfn._xlws.FILTER(_xlpm.a, ISNA(MATCH(_xlpm.a,_xlpm.b,0))), "Không có khác biệt")
)</f>
        <v>Không có khác biệt</v>
      </c>
    </row>
    <row r="2336" spans="1:23" ht="71.25">
      <c r="A2336" s="44">
        <v>20252</v>
      </c>
      <c r="B2336" s="45" t="s">
        <v>8926</v>
      </c>
      <c r="C2336" s="44">
        <v>2020</v>
      </c>
      <c r="D2336" s="45" t="s">
        <v>1432</v>
      </c>
      <c r="E2336" s="45" t="s">
        <v>1095</v>
      </c>
      <c r="F2336" s="45" t="s">
        <v>1088</v>
      </c>
      <c r="G2336" s="45" t="s">
        <v>1124</v>
      </c>
      <c r="H2336" s="45" t="s">
        <v>1101</v>
      </c>
      <c r="I2336" s="45" t="s">
        <v>5199</v>
      </c>
      <c r="J2336" s="45" t="s">
        <v>5200</v>
      </c>
      <c r="K2336" s="45" t="s">
        <v>1092</v>
      </c>
      <c r="L2336" s="42"/>
      <c r="M2336" s="42"/>
      <c r="N2336" s="44">
        <v>0</v>
      </c>
      <c r="O2336" s="44">
        <v>933000</v>
      </c>
      <c r="P2336" s="44">
        <v>0</v>
      </c>
      <c r="Q2336" s="44">
        <v>0</v>
      </c>
      <c r="R2336" s="44">
        <v>0</v>
      </c>
      <c r="S2336" s="42"/>
      <c r="W2336" s="5" t="str" cm="1">
        <f t="array" ref="W2336">_xlfn.LET(
 _xlpm.a, TRIM(_xlfn.TEXTSPLIT(M2336,",")),
 _xlpm.b, TRIM(_xlfn.TEXTSPLIT(L2336,",")),
 IFERROR(_xlfn._xlws.FILTER(_xlpm.a, ISNA(MATCH(_xlpm.a,_xlpm.b,0))), "Không có khác biệt")
)</f>
        <v>Không có khác biệt</v>
      </c>
    </row>
    <row r="2337" spans="1:23" ht="71.25">
      <c r="A2337" s="44">
        <v>20252</v>
      </c>
      <c r="B2337" s="45" t="s">
        <v>8926</v>
      </c>
      <c r="C2337" s="44">
        <v>2024</v>
      </c>
      <c r="D2337" s="45" t="s">
        <v>1086</v>
      </c>
      <c r="E2337" s="45" t="s">
        <v>1087</v>
      </c>
      <c r="F2337" s="45" t="s">
        <v>1088</v>
      </c>
      <c r="G2337" s="45" t="s">
        <v>1104</v>
      </c>
      <c r="H2337" s="45" t="s">
        <v>1090</v>
      </c>
      <c r="I2337" s="44">
        <v>2411049</v>
      </c>
      <c r="J2337" s="45" t="s">
        <v>5201</v>
      </c>
      <c r="K2337" s="45" t="s">
        <v>1092</v>
      </c>
      <c r="L2337" s="45" t="s">
        <v>9210</v>
      </c>
      <c r="M2337" s="45" t="s">
        <v>9925</v>
      </c>
      <c r="N2337" s="44">
        <v>15</v>
      </c>
      <c r="O2337" s="44">
        <v>933000</v>
      </c>
      <c r="P2337" s="44">
        <v>13995000</v>
      </c>
      <c r="Q2337" s="44">
        <v>13995000</v>
      </c>
      <c r="R2337" s="44">
        <v>0</v>
      </c>
      <c r="S2337" s="42"/>
      <c r="W2337" s="5" t="str" cm="1">
        <f t="array" ref="W2337">_xlfn.LET(
 _xlpm.a, TRIM(_xlfn.TEXTSPLIT(M2337,",")),
 _xlpm.b, TRIM(_xlfn.TEXTSPLIT(L2337,",")),
 IFERROR(_xlfn._xlws.FILTER(_xlpm.a, ISNA(MATCH(_xlpm.a,_xlpm.b,0))), "Không có khác biệt")
)</f>
        <v>Không có khác biệt</v>
      </c>
    </row>
    <row r="2338" spans="1:23" ht="71.25">
      <c r="A2338" s="44">
        <v>20252</v>
      </c>
      <c r="B2338" s="45" t="s">
        <v>8926</v>
      </c>
      <c r="C2338" s="44">
        <v>2020</v>
      </c>
      <c r="D2338" s="45" t="s">
        <v>2345</v>
      </c>
      <c r="E2338" s="45" t="s">
        <v>1095</v>
      </c>
      <c r="F2338" s="45" t="s">
        <v>1088</v>
      </c>
      <c r="G2338" s="45" t="s">
        <v>1165</v>
      </c>
      <c r="H2338" s="45" t="s">
        <v>1090</v>
      </c>
      <c r="I2338" s="45" t="s">
        <v>5203</v>
      </c>
      <c r="J2338" s="45" t="s">
        <v>5204</v>
      </c>
      <c r="K2338" s="45" t="s">
        <v>1092</v>
      </c>
      <c r="L2338" s="42"/>
      <c r="M2338" s="42"/>
      <c r="N2338" s="44">
        <v>0</v>
      </c>
      <c r="O2338" s="44">
        <v>933000</v>
      </c>
      <c r="P2338" s="44">
        <v>0</v>
      </c>
      <c r="Q2338" s="44">
        <v>0</v>
      </c>
      <c r="R2338" s="44">
        <v>0</v>
      </c>
      <c r="S2338" s="42"/>
      <c r="W2338" s="5" t="str" cm="1">
        <f t="array" ref="W2338">_xlfn.LET(
 _xlpm.a, TRIM(_xlfn.TEXTSPLIT(M2338,",")),
 _xlpm.b, TRIM(_xlfn.TEXTSPLIT(L2338,",")),
 IFERROR(_xlfn._xlws.FILTER(_xlpm.a, ISNA(MATCH(_xlpm.a,_xlpm.b,0))), "Không có khác biệt")
)</f>
        <v>Không có khác biệt</v>
      </c>
    </row>
    <row r="2339" spans="1:23" ht="71.25">
      <c r="A2339" s="44">
        <v>20252</v>
      </c>
      <c r="B2339" s="45" t="s">
        <v>8926</v>
      </c>
      <c r="C2339" s="44">
        <v>2025</v>
      </c>
      <c r="D2339" s="42"/>
      <c r="E2339" s="45" t="s">
        <v>1087</v>
      </c>
      <c r="F2339" s="45" t="s">
        <v>19</v>
      </c>
      <c r="G2339" s="45" t="s">
        <v>2059</v>
      </c>
      <c r="H2339" s="42"/>
      <c r="I2339" s="45" t="s">
        <v>5206</v>
      </c>
      <c r="J2339" s="45" t="s">
        <v>5207</v>
      </c>
      <c r="K2339" s="42"/>
      <c r="L2339" s="42"/>
      <c r="M2339" s="42"/>
      <c r="N2339" s="44">
        <v>0</v>
      </c>
      <c r="O2339" s="44">
        <v>0</v>
      </c>
      <c r="P2339" s="44">
        <v>0</v>
      </c>
      <c r="Q2339" s="44">
        <v>0</v>
      </c>
      <c r="R2339" s="44">
        <v>0</v>
      </c>
      <c r="S2339" s="42"/>
      <c r="W2339" s="5" t="str" cm="1">
        <f t="array" ref="W2339">_xlfn.LET(
 _xlpm.a, TRIM(_xlfn.TEXTSPLIT(M2339,",")),
 _xlpm.b, TRIM(_xlfn.TEXTSPLIT(L2339,",")),
 IFERROR(_xlfn._xlws.FILTER(_xlpm.a, ISNA(MATCH(_xlpm.a,_xlpm.b,0))), "Không có khác biệt")
)</f>
        <v>Không có khác biệt</v>
      </c>
    </row>
    <row r="2340" spans="1:23" ht="71.25">
      <c r="A2340" s="44">
        <v>20252</v>
      </c>
      <c r="B2340" s="45" t="s">
        <v>8926</v>
      </c>
      <c r="C2340" s="44">
        <v>2024</v>
      </c>
      <c r="D2340" s="45" t="s">
        <v>1591</v>
      </c>
      <c r="E2340" s="45" t="s">
        <v>1095</v>
      </c>
      <c r="F2340" s="45" t="s">
        <v>19</v>
      </c>
      <c r="G2340" s="45" t="s">
        <v>1152</v>
      </c>
      <c r="H2340" s="42"/>
      <c r="I2340" s="44">
        <v>2440047</v>
      </c>
      <c r="J2340" s="45" t="s">
        <v>7</v>
      </c>
      <c r="K2340" s="45" t="s">
        <v>1092</v>
      </c>
      <c r="L2340" s="42"/>
      <c r="M2340" s="42"/>
      <c r="N2340" s="44">
        <v>0</v>
      </c>
      <c r="O2340" s="44">
        <v>0</v>
      </c>
      <c r="P2340" s="44">
        <v>0</v>
      </c>
      <c r="Q2340" s="44">
        <v>28000000</v>
      </c>
      <c r="R2340" s="44">
        <v>28000000</v>
      </c>
      <c r="S2340" s="42"/>
      <c r="W2340" s="5" t="str" cm="1">
        <f t="array" ref="W2340">_xlfn.LET(
 _xlpm.a, TRIM(_xlfn.TEXTSPLIT(M2340,",")),
 _xlpm.b, TRIM(_xlfn.TEXTSPLIT(L2340,",")),
 IFERROR(_xlfn._xlws.FILTER(_xlpm.a, ISNA(MATCH(_xlpm.a,_xlpm.b,0))), "Không có khác biệt")
)</f>
        <v>Không có khác biệt</v>
      </c>
    </row>
    <row r="2341" spans="1:23" ht="71.25">
      <c r="A2341" s="44">
        <v>20252</v>
      </c>
      <c r="B2341" s="45" t="s">
        <v>8926</v>
      </c>
      <c r="C2341" s="44">
        <v>2022</v>
      </c>
      <c r="D2341" s="45" t="s">
        <v>1141</v>
      </c>
      <c r="E2341" s="45" t="s">
        <v>1095</v>
      </c>
      <c r="F2341" s="45" t="s">
        <v>1088</v>
      </c>
      <c r="G2341" s="45" t="s">
        <v>1089</v>
      </c>
      <c r="H2341" s="45" t="s">
        <v>1101</v>
      </c>
      <c r="I2341" s="45" t="s">
        <v>5208</v>
      </c>
      <c r="J2341" s="45" t="s">
        <v>5209</v>
      </c>
      <c r="K2341" s="45" t="s">
        <v>1092</v>
      </c>
      <c r="L2341" s="42"/>
      <c r="M2341" s="42"/>
      <c r="N2341" s="44">
        <v>0</v>
      </c>
      <c r="O2341" s="44">
        <v>933000</v>
      </c>
      <c r="P2341" s="44">
        <v>0</v>
      </c>
      <c r="Q2341" s="44">
        <v>0</v>
      </c>
      <c r="R2341" s="44">
        <v>0</v>
      </c>
      <c r="S2341" s="42"/>
      <c r="W2341" s="5" t="str" cm="1">
        <f t="array" ref="W2341">_xlfn.LET(
 _xlpm.a, TRIM(_xlfn.TEXTSPLIT(M2341,",")),
 _xlpm.b, TRIM(_xlfn.TEXTSPLIT(L2341,",")),
 IFERROR(_xlfn._xlws.FILTER(_xlpm.a, ISNA(MATCH(_xlpm.a,_xlpm.b,0))), "Không có khác biệt")
)</f>
        <v>Không có khác biệt</v>
      </c>
    </row>
    <row r="2342" spans="1:23" ht="71.25">
      <c r="A2342" s="44">
        <v>20252</v>
      </c>
      <c r="B2342" s="45" t="s">
        <v>8926</v>
      </c>
      <c r="C2342" s="44">
        <v>2023</v>
      </c>
      <c r="D2342" s="45" t="s">
        <v>1127</v>
      </c>
      <c r="E2342" s="45" t="s">
        <v>1095</v>
      </c>
      <c r="F2342" s="45" t="s">
        <v>1088</v>
      </c>
      <c r="G2342" s="45" t="s">
        <v>1280</v>
      </c>
      <c r="H2342" s="45" t="s">
        <v>1101</v>
      </c>
      <c r="I2342" s="45" t="s">
        <v>5211</v>
      </c>
      <c r="J2342" s="45" t="s">
        <v>5212</v>
      </c>
      <c r="K2342" s="45" t="s">
        <v>1092</v>
      </c>
      <c r="L2342" s="45" t="s">
        <v>9926</v>
      </c>
      <c r="M2342" s="42"/>
      <c r="N2342" s="44">
        <v>6</v>
      </c>
      <c r="O2342" s="44">
        <v>933000</v>
      </c>
      <c r="P2342" s="44">
        <v>5598000</v>
      </c>
      <c r="Q2342" s="44">
        <v>28000000</v>
      </c>
      <c r="R2342" s="44">
        <v>22402000</v>
      </c>
      <c r="S2342" s="42"/>
      <c r="W2342" s="5" t="str" cm="1">
        <f t="array" ref="W2342">_xlfn.LET(
 _xlpm.a, TRIM(_xlfn.TEXTSPLIT(M2342,",")),
 _xlpm.b, TRIM(_xlfn.TEXTSPLIT(L2342,",")),
 IFERROR(_xlfn._xlws.FILTER(_xlpm.a, ISNA(MATCH(_xlpm.a,_xlpm.b,0))), "Không có khác biệt")
)</f>
        <v>Không có khác biệt</v>
      </c>
    </row>
    <row r="2343" spans="1:23" ht="71.25">
      <c r="A2343" s="44">
        <v>20252</v>
      </c>
      <c r="B2343" s="45" t="s">
        <v>8926</v>
      </c>
      <c r="C2343" s="44">
        <v>2025</v>
      </c>
      <c r="D2343" s="45" t="s">
        <v>1117</v>
      </c>
      <c r="E2343" s="45" t="s">
        <v>1087</v>
      </c>
      <c r="F2343" s="45" t="s">
        <v>1088</v>
      </c>
      <c r="G2343" s="45" t="s">
        <v>1111</v>
      </c>
      <c r="H2343" s="45" t="s">
        <v>1090</v>
      </c>
      <c r="I2343" s="44">
        <v>2510024</v>
      </c>
      <c r="J2343" s="45" t="s">
        <v>13</v>
      </c>
      <c r="K2343" s="45" t="s">
        <v>1092</v>
      </c>
      <c r="L2343" s="42"/>
      <c r="M2343" s="42"/>
      <c r="N2343" s="44">
        <v>0</v>
      </c>
      <c r="O2343" s="44">
        <v>933000</v>
      </c>
      <c r="P2343" s="44">
        <v>0</v>
      </c>
      <c r="Q2343" s="44">
        <v>26124000</v>
      </c>
      <c r="R2343" s="44">
        <v>26124000</v>
      </c>
      <c r="S2343" s="42"/>
      <c r="W2343" s="5" t="str" cm="1">
        <f t="array" ref="W2343">_xlfn.LET(
 _xlpm.a, TRIM(_xlfn.TEXTSPLIT(M2343,",")),
 _xlpm.b, TRIM(_xlfn.TEXTSPLIT(L2343,",")),
 IFERROR(_xlfn._xlws.FILTER(_xlpm.a, ISNA(MATCH(_xlpm.a,_xlpm.b,0))), "Không có khác biệt")
)</f>
        <v>Không có khác biệt</v>
      </c>
    </row>
    <row r="2344" spans="1:23" ht="71.25">
      <c r="A2344" s="44">
        <v>20252</v>
      </c>
      <c r="B2344" s="45" t="s">
        <v>8926</v>
      </c>
      <c r="C2344" s="44">
        <v>2022</v>
      </c>
      <c r="D2344" s="45" t="s">
        <v>1144</v>
      </c>
      <c r="E2344" s="45" t="s">
        <v>1095</v>
      </c>
      <c r="F2344" s="45" t="s">
        <v>1088</v>
      </c>
      <c r="G2344" s="45" t="s">
        <v>1838</v>
      </c>
      <c r="H2344" s="45" t="s">
        <v>1090</v>
      </c>
      <c r="I2344" s="45" t="s">
        <v>5214</v>
      </c>
      <c r="J2344" s="45" t="s">
        <v>1300</v>
      </c>
      <c r="K2344" s="45" t="s">
        <v>1092</v>
      </c>
      <c r="L2344" s="45" t="s">
        <v>8939</v>
      </c>
      <c r="M2344" s="42"/>
      <c r="N2344" s="44">
        <v>2</v>
      </c>
      <c r="O2344" s="44">
        <v>933000</v>
      </c>
      <c r="P2344" s="44">
        <v>1866000</v>
      </c>
      <c r="Q2344" s="44">
        <v>23300000</v>
      </c>
      <c r="R2344" s="44">
        <v>21434000</v>
      </c>
      <c r="S2344" s="42"/>
      <c r="W2344" s="5" t="str" cm="1">
        <f t="array" ref="W2344">_xlfn.LET(
 _xlpm.a, TRIM(_xlfn.TEXTSPLIT(M2344,",")),
 _xlpm.b, TRIM(_xlfn.TEXTSPLIT(L2344,",")),
 IFERROR(_xlfn._xlws.FILTER(_xlpm.a, ISNA(MATCH(_xlpm.a,_xlpm.b,0))), "Không có khác biệt")
)</f>
        <v>Không có khác biệt</v>
      </c>
    </row>
    <row r="2345" spans="1:23" ht="71.25">
      <c r="A2345" s="44">
        <v>20252</v>
      </c>
      <c r="B2345" s="45" t="s">
        <v>8926</v>
      </c>
      <c r="C2345" s="44">
        <v>2025</v>
      </c>
      <c r="D2345" s="45" t="s">
        <v>1117</v>
      </c>
      <c r="E2345" s="45" t="s">
        <v>1087</v>
      </c>
      <c r="F2345" s="45" t="s">
        <v>1088</v>
      </c>
      <c r="G2345" s="45" t="s">
        <v>1089</v>
      </c>
      <c r="H2345" s="45" t="s">
        <v>1090</v>
      </c>
      <c r="I2345" s="44">
        <v>2510847</v>
      </c>
      <c r="J2345" s="45" t="s">
        <v>5216</v>
      </c>
      <c r="K2345" s="45" t="s">
        <v>1092</v>
      </c>
      <c r="L2345" s="42"/>
      <c r="M2345" s="42"/>
      <c r="N2345" s="44">
        <v>0</v>
      </c>
      <c r="O2345" s="44">
        <v>933000</v>
      </c>
      <c r="P2345" s="44">
        <v>0</v>
      </c>
      <c r="Q2345" s="44">
        <v>24258000</v>
      </c>
      <c r="R2345" s="44">
        <v>24258000</v>
      </c>
      <c r="S2345" s="42"/>
      <c r="W2345" s="5" t="str" cm="1">
        <f t="array" ref="W2345">_xlfn.LET(
 _xlpm.a, TRIM(_xlfn.TEXTSPLIT(M2345,",")),
 _xlpm.b, TRIM(_xlfn.TEXTSPLIT(L2345,",")),
 IFERROR(_xlfn._xlws.FILTER(_xlpm.a, ISNA(MATCH(_xlpm.a,_xlpm.b,0))), "Không có khác biệt")
)</f>
        <v>Không có khác biệt</v>
      </c>
    </row>
    <row r="2346" spans="1:23" ht="71.25">
      <c r="A2346" s="44">
        <v>20252</v>
      </c>
      <c r="B2346" s="45" t="s">
        <v>8926</v>
      </c>
      <c r="C2346" s="44">
        <v>2023</v>
      </c>
      <c r="D2346" s="45" t="s">
        <v>1197</v>
      </c>
      <c r="E2346" s="45" t="s">
        <v>1095</v>
      </c>
      <c r="F2346" s="45" t="s">
        <v>1088</v>
      </c>
      <c r="G2346" s="45" t="s">
        <v>1541</v>
      </c>
      <c r="H2346" s="45" t="s">
        <v>1090</v>
      </c>
      <c r="I2346" s="45" t="s">
        <v>5217</v>
      </c>
      <c r="J2346" s="45" t="s">
        <v>5218</v>
      </c>
      <c r="K2346" s="45" t="s">
        <v>1092</v>
      </c>
      <c r="L2346" s="42"/>
      <c r="M2346" s="42"/>
      <c r="N2346" s="44">
        <v>0</v>
      </c>
      <c r="O2346" s="44">
        <v>933000</v>
      </c>
      <c r="P2346" s="44">
        <v>0</v>
      </c>
      <c r="Q2346" s="44">
        <v>28000000</v>
      </c>
      <c r="R2346" s="44">
        <v>28000000</v>
      </c>
      <c r="S2346" s="42"/>
      <c r="W2346" s="5" t="str" cm="1">
        <f t="array" ref="W2346">_xlfn.LET(
 _xlpm.a, TRIM(_xlfn.TEXTSPLIT(M2346,",")),
 _xlpm.b, TRIM(_xlfn.TEXTSPLIT(L2346,",")),
 IFERROR(_xlfn._xlws.FILTER(_xlpm.a, ISNA(MATCH(_xlpm.a,_xlpm.b,0))), "Không có khác biệt")
)</f>
        <v>Không có khác biệt</v>
      </c>
    </row>
    <row r="2347" spans="1:23" ht="71.25">
      <c r="A2347" s="44">
        <v>20252</v>
      </c>
      <c r="B2347" s="45" t="s">
        <v>8926</v>
      </c>
      <c r="C2347" s="44">
        <v>2025</v>
      </c>
      <c r="D2347" s="45" t="s">
        <v>1117</v>
      </c>
      <c r="E2347" s="45" t="s">
        <v>1087</v>
      </c>
      <c r="F2347" s="45" t="s">
        <v>1088</v>
      </c>
      <c r="G2347" s="45" t="s">
        <v>1175</v>
      </c>
      <c r="H2347" s="45" t="s">
        <v>1090</v>
      </c>
      <c r="I2347" s="44">
        <v>2510859</v>
      </c>
      <c r="J2347" s="45" t="s">
        <v>5220</v>
      </c>
      <c r="K2347" s="45" t="s">
        <v>1092</v>
      </c>
      <c r="L2347" s="42"/>
      <c r="M2347" s="42"/>
      <c r="N2347" s="44">
        <v>0</v>
      </c>
      <c r="O2347" s="44">
        <v>933000</v>
      </c>
      <c r="P2347" s="44">
        <v>0</v>
      </c>
      <c r="Q2347" s="44">
        <v>26124000</v>
      </c>
      <c r="R2347" s="44">
        <v>26124000</v>
      </c>
      <c r="S2347" s="42"/>
      <c r="W2347" s="5" t="str" cm="1">
        <f t="array" ref="W2347">_xlfn.LET(
 _xlpm.a, TRIM(_xlfn.TEXTSPLIT(M2347,",")),
 _xlpm.b, TRIM(_xlfn.TEXTSPLIT(L2347,",")),
 IFERROR(_xlfn._xlws.FILTER(_xlpm.a, ISNA(MATCH(_xlpm.a,_xlpm.b,0))), "Không có khác biệt")
)</f>
        <v>Không có khác biệt</v>
      </c>
    </row>
    <row r="2348" spans="1:23" ht="71.25">
      <c r="A2348" s="44">
        <v>20252</v>
      </c>
      <c r="B2348" s="45" t="s">
        <v>8926</v>
      </c>
      <c r="C2348" s="44">
        <v>2022</v>
      </c>
      <c r="D2348" s="45" t="s">
        <v>1144</v>
      </c>
      <c r="E2348" s="45" t="s">
        <v>1095</v>
      </c>
      <c r="F2348" s="45" t="s">
        <v>1088</v>
      </c>
      <c r="G2348" s="45" t="s">
        <v>1165</v>
      </c>
      <c r="H2348" s="45" t="s">
        <v>1090</v>
      </c>
      <c r="I2348" s="45" t="s">
        <v>5221</v>
      </c>
      <c r="J2348" s="45" t="s">
        <v>3195</v>
      </c>
      <c r="K2348" s="45" t="s">
        <v>1092</v>
      </c>
      <c r="L2348" s="45" t="s">
        <v>8939</v>
      </c>
      <c r="M2348" s="42"/>
      <c r="N2348" s="44">
        <v>2</v>
      </c>
      <c r="O2348" s="44">
        <v>933000</v>
      </c>
      <c r="P2348" s="44">
        <v>1866000</v>
      </c>
      <c r="Q2348" s="44">
        <v>23300000</v>
      </c>
      <c r="R2348" s="44">
        <v>21434000</v>
      </c>
      <c r="S2348" s="42"/>
      <c r="W2348" s="5" t="str" cm="1">
        <f t="array" ref="W2348">_xlfn.LET(
 _xlpm.a, TRIM(_xlfn.TEXTSPLIT(M2348,",")),
 _xlpm.b, TRIM(_xlfn.TEXTSPLIT(L2348,",")),
 IFERROR(_xlfn._xlws.FILTER(_xlpm.a, ISNA(MATCH(_xlpm.a,_xlpm.b,0))), "Không có khác biệt")
)</f>
        <v>Không có khác biệt</v>
      </c>
    </row>
    <row r="2349" spans="1:23" ht="71.25">
      <c r="A2349" s="44">
        <v>20252</v>
      </c>
      <c r="B2349" s="45" t="s">
        <v>8926</v>
      </c>
      <c r="C2349" s="44">
        <v>2025</v>
      </c>
      <c r="D2349" s="45" t="s">
        <v>1117</v>
      </c>
      <c r="E2349" s="45" t="s">
        <v>1087</v>
      </c>
      <c r="F2349" s="45" t="s">
        <v>1088</v>
      </c>
      <c r="G2349" s="45" t="s">
        <v>1175</v>
      </c>
      <c r="H2349" s="45" t="s">
        <v>1090</v>
      </c>
      <c r="I2349" s="44">
        <v>2511101</v>
      </c>
      <c r="J2349" s="45" t="s">
        <v>985</v>
      </c>
      <c r="K2349" s="45" t="s">
        <v>1092</v>
      </c>
      <c r="L2349" s="42"/>
      <c r="M2349" s="42"/>
      <c r="N2349" s="44">
        <v>0</v>
      </c>
      <c r="O2349" s="44">
        <v>933000</v>
      </c>
      <c r="P2349" s="44">
        <v>0</v>
      </c>
      <c r="Q2349" s="44">
        <v>24258000</v>
      </c>
      <c r="R2349" s="44">
        <v>24258000</v>
      </c>
      <c r="S2349" s="42"/>
      <c r="W2349" s="5" t="str" cm="1">
        <f t="array" ref="W2349">_xlfn.LET(
 _xlpm.a, TRIM(_xlfn.TEXTSPLIT(M2349,",")),
 _xlpm.b, TRIM(_xlfn.TEXTSPLIT(L2349,",")),
 IFERROR(_xlfn._xlws.FILTER(_xlpm.a, ISNA(MATCH(_xlpm.a,_xlpm.b,0))), "Không có khác biệt")
)</f>
        <v>Không có khác biệt</v>
      </c>
    </row>
    <row r="2350" spans="1:23" ht="71.25">
      <c r="A2350" s="44">
        <v>20252</v>
      </c>
      <c r="B2350" s="45" t="s">
        <v>8926</v>
      </c>
      <c r="C2350" s="44">
        <v>2020</v>
      </c>
      <c r="D2350" s="45" t="s">
        <v>1432</v>
      </c>
      <c r="E2350" s="45" t="s">
        <v>1095</v>
      </c>
      <c r="F2350" s="45" t="s">
        <v>1088</v>
      </c>
      <c r="G2350" s="45" t="s">
        <v>1089</v>
      </c>
      <c r="H2350" s="45" t="s">
        <v>1101</v>
      </c>
      <c r="I2350" s="45" t="s">
        <v>5222</v>
      </c>
      <c r="J2350" s="45" t="s">
        <v>5223</v>
      </c>
      <c r="K2350" s="45" t="s">
        <v>1092</v>
      </c>
      <c r="L2350" s="42"/>
      <c r="M2350" s="42"/>
      <c r="N2350" s="44">
        <v>0</v>
      </c>
      <c r="O2350" s="44">
        <v>933000</v>
      </c>
      <c r="P2350" s="44">
        <v>0</v>
      </c>
      <c r="Q2350" s="44">
        <v>0</v>
      </c>
      <c r="R2350" s="44">
        <v>0</v>
      </c>
      <c r="S2350" s="42"/>
      <c r="W2350" s="5" t="str" cm="1">
        <f t="array" ref="W2350">_xlfn.LET(
 _xlpm.a, TRIM(_xlfn.TEXTSPLIT(M2350,",")),
 _xlpm.b, TRIM(_xlfn.TEXTSPLIT(L2350,",")),
 IFERROR(_xlfn._xlws.FILTER(_xlpm.a, ISNA(MATCH(_xlpm.a,_xlpm.b,0))), "Không có khác biệt")
)</f>
        <v>Không có khác biệt</v>
      </c>
    </row>
    <row r="2351" spans="1:23" ht="71.25">
      <c r="A2351" s="44">
        <v>20252</v>
      </c>
      <c r="B2351" s="45" t="s">
        <v>8926</v>
      </c>
      <c r="C2351" s="44">
        <v>2022</v>
      </c>
      <c r="D2351" s="45" t="s">
        <v>1141</v>
      </c>
      <c r="E2351" s="45" t="s">
        <v>1095</v>
      </c>
      <c r="F2351" s="45" t="s">
        <v>1088</v>
      </c>
      <c r="G2351" s="45" t="s">
        <v>1089</v>
      </c>
      <c r="H2351" s="45" t="s">
        <v>1101</v>
      </c>
      <c r="I2351" s="45" t="s">
        <v>5225</v>
      </c>
      <c r="J2351" s="45" t="s">
        <v>5226</v>
      </c>
      <c r="K2351" s="45" t="s">
        <v>1092</v>
      </c>
      <c r="L2351" s="45" t="s">
        <v>8939</v>
      </c>
      <c r="M2351" s="42"/>
      <c r="N2351" s="44">
        <v>2</v>
      </c>
      <c r="O2351" s="44">
        <v>933000</v>
      </c>
      <c r="P2351" s="44">
        <v>1866000</v>
      </c>
      <c r="Q2351" s="44">
        <v>28000000</v>
      </c>
      <c r="R2351" s="44">
        <v>26134000</v>
      </c>
      <c r="S2351" s="42"/>
      <c r="W2351" s="5" t="str" cm="1">
        <f t="array" ref="W2351">_xlfn.LET(
 _xlpm.a, TRIM(_xlfn.TEXTSPLIT(M2351,",")),
 _xlpm.b, TRIM(_xlfn.TEXTSPLIT(L2351,",")),
 IFERROR(_xlfn._xlws.FILTER(_xlpm.a, ISNA(MATCH(_xlpm.a,_xlpm.b,0))), "Không có khác biệt")
)</f>
        <v>Không có khác biệt</v>
      </c>
    </row>
    <row r="2352" spans="1:23" ht="71.25">
      <c r="A2352" s="44">
        <v>20252</v>
      </c>
      <c r="B2352" s="45" t="s">
        <v>8926</v>
      </c>
      <c r="C2352" s="44">
        <v>2022</v>
      </c>
      <c r="D2352" s="45" t="s">
        <v>1144</v>
      </c>
      <c r="E2352" s="45" t="s">
        <v>1095</v>
      </c>
      <c r="F2352" s="45" t="s">
        <v>1088</v>
      </c>
      <c r="G2352" s="45" t="s">
        <v>1165</v>
      </c>
      <c r="H2352" s="45" t="s">
        <v>1090</v>
      </c>
      <c r="I2352" s="45" t="s">
        <v>5228</v>
      </c>
      <c r="J2352" s="45" t="s">
        <v>5229</v>
      </c>
      <c r="K2352" s="45" t="s">
        <v>1092</v>
      </c>
      <c r="L2352" s="42"/>
      <c r="M2352" s="42"/>
      <c r="N2352" s="44">
        <v>0</v>
      </c>
      <c r="O2352" s="44">
        <v>933000</v>
      </c>
      <c r="P2352" s="44">
        <v>0</v>
      </c>
      <c r="Q2352" s="44">
        <v>23300000</v>
      </c>
      <c r="R2352" s="44">
        <v>23300000</v>
      </c>
      <c r="S2352" s="42"/>
      <c r="W2352" s="5" t="str" cm="1">
        <f t="array" ref="W2352">_xlfn.LET(
 _xlpm.a, TRIM(_xlfn.TEXTSPLIT(M2352,",")),
 _xlpm.b, TRIM(_xlfn.TEXTSPLIT(L2352,",")),
 IFERROR(_xlfn._xlws.FILTER(_xlpm.a, ISNA(MATCH(_xlpm.a,_xlpm.b,0))), "Không có khác biệt")
)</f>
        <v>Không có khác biệt</v>
      </c>
    </row>
    <row r="2353" spans="1:23" ht="71.25">
      <c r="A2353" s="44">
        <v>20252</v>
      </c>
      <c r="B2353" s="45" t="s">
        <v>8926</v>
      </c>
      <c r="C2353" s="44">
        <v>2025</v>
      </c>
      <c r="D2353" s="45" t="s">
        <v>1296</v>
      </c>
      <c r="E2353" s="45" t="s">
        <v>1087</v>
      </c>
      <c r="F2353" s="45" t="s">
        <v>1088</v>
      </c>
      <c r="G2353" s="45" t="s">
        <v>1192</v>
      </c>
      <c r="H2353" s="45" t="s">
        <v>1101</v>
      </c>
      <c r="I2353" s="44">
        <v>2511184</v>
      </c>
      <c r="J2353" s="45" t="s">
        <v>5230</v>
      </c>
      <c r="K2353" s="45" t="s">
        <v>1092</v>
      </c>
      <c r="L2353" s="45" t="s">
        <v>9927</v>
      </c>
      <c r="M2353" s="45" t="s">
        <v>9928</v>
      </c>
      <c r="N2353" s="44">
        <v>16</v>
      </c>
      <c r="O2353" s="44">
        <v>1225000</v>
      </c>
      <c r="P2353" s="44">
        <v>19600000</v>
      </c>
      <c r="Q2353" s="44">
        <v>20825000</v>
      </c>
      <c r="R2353" s="44">
        <v>1225000</v>
      </c>
      <c r="S2353" s="42"/>
      <c r="W2353" s="5" t="str" cm="1">
        <f t="array" ref="W2353">_xlfn.LET(
 _xlpm.a, TRIM(_xlfn.TEXTSPLIT(M2353,",")),
 _xlpm.b, TRIM(_xlfn.TEXTSPLIT(L2353,",")),
 IFERROR(_xlfn._xlws.FILTER(_xlpm.a, ISNA(MATCH(_xlpm.a,_xlpm.b,0))), "Không có khác biệt")
)</f>
        <v>Không có khác biệt</v>
      </c>
    </row>
    <row r="2354" spans="1:23" ht="71.25">
      <c r="A2354" s="44">
        <v>20252</v>
      </c>
      <c r="B2354" s="45" t="s">
        <v>8926</v>
      </c>
      <c r="C2354" s="44">
        <v>2025</v>
      </c>
      <c r="D2354" s="45" t="s">
        <v>1120</v>
      </c>
      <c r="E2354" s="45" t="s">
        <v>1087</v>
      </c>
      <c r="F2354" s="45" t="s">
        <v>19</v>
      </c>
      <c r="G2354" s="45" t="s">
        <v>1096</v>
      </c>
      <c r="H2354" s="42"/>
      <c r="I2354" s="44">
        <v>2540060</v>
      </c>
      <c r="J2354" s="45" t="s">
        <v>5231</v>
      </c>
      <c r="K2354" s="45" t="s">
        <v>1092</v>
      </c>
      <c r="L2354" s="42"/>
      <c r="M2354" s="42"/>
      <c r="N2354" s="44">
        <v>0</v>
      </c>
      <c r="O2354" s="44">
        <v>0</v>
      </c>
      <c r="P2354" s="44">
        <v>0</v>
      </c>
      <c r="Q2354" s="44">
        <v>28000000</v>
      </c>
      <c r="R2354" s="44">
        <v>28000000</v>
      </c>
      <c r="S2354" s="42"/>
      <c r="W2354" s="5" t="str" cm="1">
        <f t="array" ref="W2354">_xlfn.LET(
 _xlpm.a, TRIM(_xlfn.TEXTSPLIT(M2354,",")),
 _xlpm.b, TRIM(_xlfn.TEXTSPLIT(L2354,",")),
 IFERROR(_xlfn._xlws.FILTER(_xlpm.a, ISNA(MATCH(_xlpm.a,_xlpm.b,0))), "Không có khác biệt")
)</f>
        <v>Không có khác biệt</v>
      </c>
    </row>
    <row r="2355" spans="1:23" ht="71.25">
      <c r="A2355" s="44">
        <v>20252</v>
      </c>
      <c r="B2355" s="45" t="s">
        <v>8926</v>
      </c>
      <c r="C2355" s="44">
        <v>2023</v>
      </c>
      <c r="D2355" s="45" t="s">
        <v>1197</v>
      </c>
      <c r="E2355" s="45" t="s">
        <v>1095</v>
      </c>
      <c r="F2355" s="45" t="s">
        <v>1088</v>
      </c>
      <c r="G2355" s="45" t="s">
        <v>1165</v>
      </c>
      <c r="H2355" s="45" t="s">
        <v>1090</v>
      </c>
      <c r="I2355" s="45" t="s">
        <v>5232</v>
      </c>
      <c r="J2355" s="45" t="s">
        <v>5233</v>
      </c>
      <c r="K2355" s="45" t="s">
        <v>1092</v>
      </c>
      <c r="L2355" s="45" t="s">
        <v>9332</v>
      </c>
      <c r="M2355" s="45" t="s">
        <v>9332</v>
      </c>
      <c r="N2355" s="44">
        <v>6</v>
      </c>
      <c r="O2355" s="44">
        <v>933000</v>
      </c>
      <c r="P2355" s="44">
        <v>5598000</v>
      </c>
      <c r="Q2355" s="44">
        <v>5598000</v>
      </c>
      <c r="R2355" s="44">
        <v>0</v>
      </c>
      <c r="S2355" s="42"/>
      <c r="W2355" s="5" t="str" cm="1">
        <f t="array" ref="W2355">_xlfn.LET(
 _xlpm.a, TRIM(_xlfn.TEXTSPLIT(M2355,",")),
 _xlpm.b, TRIM(_xlfn.TEXTSPLIT(L2355,",")),
 IFERROR(_xlfn._xlws.FILTER(_xlpm.a, ISNA(MATCH(_xlpm.a,_xlpm.b,0))), "Không có khác biệt")
)</f>
        <v>Không có khác biệt</v>
      </c>
    </row>
    <row r="2356" spans="1:23" ht="71.25">
      <c r="A2356" s="44">
        <v>20252</v>
      </c>
      <c r="B2356" s="45" t="s">
        <v>8926</v>
      </c>
      <c r="C2356" s="44">
        <v>2023</v>
      </c>
      <c r="D2356" s="45" t="s">
        <v>1127</v>
      </c>
      <c r="E2356" s="45" t="s">
        <v>1095</v>
      </c>
      <c r="F2356" s="45" t="s">
        <v>1088</v>
      </c>
      <c r="G2356" s="45" t="s">
        <v>1175</v>
      </c>
      <c r="H2356" s="45" t="s">
        <v>1101</v>
      </c>
      <c r="I2356" s="45" t="s">
        <v>5235</v>
      </c>
      <c r="J2356" s="45" t="s">
        <v>5236</v>
      </c>
      <c r="K2356" s="45" t="s">
        <v>1092</v>
      </c>
      <c r="L2356" s="42"/>
      <c r="M2356" s="42"/>
      <c r="N2356" s="44">
        <v>0</v>
      </c>
      <c r="O2356" s="44">
        <v>933000</v>
      </c>
      <c r="P2356" s="44">
        <v>0</v>
      </c>
      <c r="Q2356" s="44">
        <v>28000000</v>
      </c>
      <c r="R2356" s="44">
        <v>28000000</v>
      </c>
      <c r="S2356" s="42"/>
      <c r="W2356" s="5" t="str" cm="1">
        <f t="array" ref="W2356">_xlfn.LET(
 _xlpm.a, TRIM(_xlfn.TEXTSPLIT(M2356,",")),
 _xlpm.b, TRIM(_xlfn.TEXTSPLIT(L2356,",")),
 IFERROR(_xlfn._xlws.FILTER(_xlpm.a, ISNA(MATCH(_xlpm.a,_xlpm.b,0))), "Không có khác biệt")
)</f>
        <v>Không có khác biệt</v>
      </c>
    </row>
    <row r="2357" spans="1:23" ht="71.25">
      <c r="A2357" s="44">
        <v>20252</v>
      </c>
      <c r="B2357" s="45" t="s">
        <v>8926</v>
      </c>
      <c r="C2357" s="44">
        <v>2025</v>
      </c>
      <c r="D2357" s="45" t="s">
        <v>1117</v>
      </c>
      <c r="E2357" s="45" t="s">
        <v>1087</v>
      </c>
      <c r="F2357" s="45" t="s">
        <v>1088</v>
      </c>
      <c r="G2357" s="45" t="s">
        <v>1107</v>
      </c>
      <c r="H2357" s="45" t="s">
        <v>1090</v>
      </c>
      <c r="I2357" s="44">
        <v>2510477</v>
      </c>
      <c r="J2357" s="45" t="s">
        <v>5238</v>
      </c>
      <c r="K2357" s="45" t="s">
        <v>1092</v>
      </c>
      <c r="L2357" s="42"/>
      <c r="M2357" s="42"/>
      <c r="N2357" s="44">
        <v>0</v>
      </c>
      <c r="O2357" s="44">
        <v>933000</v>
      </c>
      <c r="P2357" s="44">
        <v>0</v>
      </c>
      <c r="Q2357" s="44">
        <v>26124000</v>
      </c>
      <c r="R2357" s="44">
        <v>26124000</v>
      </c>
      <c r="S2357" s="42"/>
      <c r="W2357" s="5" t="str" cm="1">
        <f t="array" ref="W2357">_xlfn.LET(
 _xlpm.a, TRIM(_xlfn.TEXTSPLIT(M2357,",")),
 _xlpm.b, TRIM(_xlfn.TEXTSPLIT(L2357,",")),
 IFERROR(_xlfn._xlws.FILTER(_xlpm.a, ISNA(MATCH(_xlpm.a,_xlpm.b,0))), "Không có khác biệt")
)</f>
        <v>Không có khác biệt</v>
      </c>
    </row>
    <row r="2358" spans="1:23" ht="71.25">
      <c r="A2358" s="44">
        <v>20252</v>
      </c>
      <c r="B2358" s="45" t="s">
        <v>8926</v>
      </c>
      <c r="C2358" s="44">
        <v>2024</v>
      </c>
      <c r="D2358" s="45" t="s">
        <v>1086</v>
      </c>
      <c r="E2358" s="45" t="s">
        <v>1087</v>
      </c>
      <c r="F2358" s="45" t="s">
        <v>1088</v>
      </c>
      <c r="G2358" s="45" t="s">
        <v>1107</v>
      </c>
      <c r="H2358" s="45" t="s">
        <v>1090</v>
      </c>
      <c r="I2358" s="44">
        <v>2410513</v>
      </c>
      <c r="J2358" s="45" t="s">
        <v>5239</v>
      </c>
      <c r="K2358" s="45" t="s">
        <v>1092</v>
      </c>
      <c r="L2358" s="42"/>
      <c r="M2358" s="42"/>
      <c r="N2358" s="44">
        <v>0</v>
      </c>
      <c r="O2358" s="44">
        <v>933000</v>
      </c>
      <c r="P2358" s="44">
        <v>0</v>
      </c>
      <c r="Q2358" s="44">
        <v>0</v>
      </c>
      <c r="R2358" s="44">
        <v>0</v>
      </c>
      <c r="S2358" s="42"/>
      <c r="W2358" s="5" t="str" cm="1">
        <f t="array" ref="W2358">_xlfn.LET(
 _xlpm.a, TRIM(_xlfn.TEXTSPLIT(M2358,",")),
 _xlpm.b, TRIM(_xlfn.TEXTSPLIT(L2358,",")),
 IFERROR(_xlfn._xlws.FILTER(_xlpm.a, ISNA(MATCH(_xlpm.a,_xlpm.b,0))), "Không có khác biệt")
)</f>
        <v>Không có khác biệt</v>
      </c>
    </row>
    <row r="2359" spans="1:23" ht="71.25">
      <c r="A2359" s="44">
        <v>20252</v>
      </c>
      <c r="B2359" s="45" t="s">
        <v>8926</v>
      </c>
      <c r="C2359" s="44">
        <v>2025</v>
      </c>
      <c r="D2359" s="45" t="s">
        <v>1117</v>
      </c>
      <c r="E2359" s="45" t="s">
        <v>1087</v>
      </c>
      <c r="F2359" s="45" t="s">
        <v>1088</v>
      </c>
      <c r="G2359" s="45" t="s">
        <v>1104</v>
      </c>
      <c r="H2359" s="45" t="s">
        <v>1090</v>
      </c>
      <c r="I2359" s="44">
        <v>2510981</v>
      </c>
      <c r="J2359" s="45" t="s">
        <v>5241</v>
      </c>
      <c r="K2359" s="45" t="s">
        <v>1092</v>
      </c>
      <c r="L2359" s="42"/>
      <c r="M2359" s="42"/>
      <c r="N2359" s="44">
        <v>0</v>
      </c>
      <c r="O2359" s="44">
        <v>933000</v>
      </c>
      <c r="P2359" s="44">
        <v>0</v>
      </c>
      <c r="Q2359" s="44">
        <v>26124000</v>
      </c>
      <c r="R2359" s="44">
        <v>26124000</v>
      </c>
      <c r="S2359" s="42"/>
      <c r="W2359" s="5" t="str" cm="1">
        <f t="array" ref="W2359">_xlfn.LET(
 _xlpm.a, TRIM(_xlfn.TEXTSPLIT(M2359,",")),
 _xlpm.b, TRIM(_xlfn.TEXTSPLIT(L2359,",")),
 IFERROR(_xlfn._xlws.FILTER(_xlpm.a, ISNA(MATCH(_xlpm.a,_xlpm.b,0))), "Không có khác biệt")
)</f>
        <v>Không có khác biệt</v>
      </c>
    </row>
    <row r="2360" spans="1:23" ht="71.25">
      <c r="A2360" s="44">
        <v>20252</v>
      </c>
      <c r="B2360" s="45" t="s">
        <v>8926</v>
      </c>
      <c r="C2360" s="44">
        <v>2023</v>
      </c>
      <c r="D2360" s="45" t="s">
        <v>1197</v>
      </c>
      <c r="E2360" s="45" t="s">
        <v>1095</v>
      </c>
      <c r="F2360" s="45" t="s">
        <v>1088</v>
      </c>
      <c r="G2360" s="45" t="s">
        <v>1290</v>
      </c>
      <c r="H2360" s="45" t="s">
        <v>1090</v>
      </c>
      <c r="I2360" s="45" t="s">
        <v>5242</v>
      </c>
      <c r="J2360" s="45" t="s">
        <v>2769</v>
      </c>
      <c r="K2360" s="45" t="s">
        <v>1092</v>
      </c>
      <c r="L2360" s="45" t="s">
        <v>8971</v>
      </c>
      <c r="M2360" s="42"/>
      <c r="N2360" s="44">
        <v>2</v>
      </c>
      <c r="O2360" s="44">
        <v>933000</v>
      </c>
      <c r="P2360" s="44">
        <v>1866000</v>
      </c>
      <c r="Q2360" s="44">
        <v>28000000</v>
      </c>
      <c r="R2360" s="44">
        <v>26134000</v>
      </c>
      <c r="S2360" s="42"/>
      <c r="W2360" s="5" t="str" cm="1">
        <f t="array" ref="W2360">_xlfn.LET(
 _xlpm.a, TRIM(_xlfn.TEXTSPLIT(M2360,",")),
 _xlpm.b, TRIM(_xlfn.TEXTSPLIT(L2360,",")),
 IFERROR(_xlfn._xlws.FILTER(_xlpm.a, ISNA(MATCH(_xlpm.a,_xlpm.b,0))), "Không có khác biệt")
)</f>
        <v>Không có khác biệt</v>
      </c>
    </row>
    <row r="2361" spans="1:23" ht="71.25">
      <c r="A2361" s="44">
        <v>20252</v>
      </c>
      <c r="B2361" s="45" t="s">
        <v>8926</v>
      </c>
      <c r="C2361" s="44">
        <v>2023</v>
      </c>
      <c r="D2361" s="45" t="s">
        <v>1197</v>
      </c>
      <c r="E2361" s="45" t="s">
        <v>1095</v>
      </c>
      <c r="F2361" s="45" t="s">
        <v>1088</v>
      </c>
      <c r="G2361" s="45" t="s">
        <v>1165</v>
      </c>
      <c r="H2361" s="45" t="s">
        <v>1090</v>
      </c>
      <c r="I2361" s="45" t="s">
        <v>5243</v>
      </c>
      <c r="J2361" s="45" t="s">
        <v>5244</v>
      </c>
      <c r="K2361" s="45" t="s">
        <v>1092</v>
      </c>
      <c r="L2361" s="42"/>
      <c r="M2361" s="42"/>
      <c r="N2361" s="44">
        <v>0</v>
      </c>
      <c r="O2361" s="44">
        <v>933000</v>
      </c>
      <c r="P2361" s="44">
        <v>0</v>
      </c>
      <c r="Q2361" s="44">
        <v>28000000</v>
      </c>
      <c r="R2361" s="44">
        <v>28000000</v>
      </c>
      <c r="S2361" s="42"/>
      <c r="W2361" s="5" t="str" cm="1">
        <f t="array" ref="W2361">_xlfn.LET(
 _xlpm.a, TRIM(_xlfn.TEXTSPLIT(M2361,",")),
 _xlpm.b, TRIM(_xlfn.TEXTSPLIT(L2361,",")),
 IFERROR(_xlfn._xlws.FILTER(_xlpm.a, ISNA(MATCH(_xlpm.a,_xlpm.b,0))), "Không có khác biệt")
)</f>
        <v>Không có khác biệt</v>
      </c>
    </row>
    <row r="2362" spans="1:23" ht="71.25">
      <c r="A2362" s="44">
        <v>20252</v>
      </c>
      <c r="B2362" s="45" t="s">
        <v>8926</v>
      </c>
      <c r="C2362" s="44">
        <v>2024</v>
      </c>
      <c r="D2362" s="45" t="s">
        <v>1110</v>
      </c>
      <c r="E2362" s="45" t="s">
        <v>1095</v>
      </c>
      <c r="F2362" s="45" t="s">
        <v>1088</v>
      </c>
      <c r="G2362" s="45" t="s">
        <v>1118</v>
      </c>
      <c r="H2362" s="45" t="s">
        <v>1101</v>
      </c>
      <c r="I2362" s="44">
        <v>2410528</v>
      </c>
      <c r="J2362" s="45" t="s">
        <v>5245</v>
      </c>
      <c r="K2362" s="45" t="s">
        <v>1092</v>
      </c>
      <c r="L2362" s="45" t="s">
        <v>9929</v>
      </c>
      <c r="M2362" s="45" t="s">
        <v>9930</v>
      </c>
      <c r="N2362" s="44">
        <v>14</v>
      </c>
      <c r="O2362" s="44">
        <v>933000</v>
      </c>
      <c r="P2362" s="44">
        <v>13062000</v>
      </c>
      <c r="Q2362" s="44">
        <v>13062000</v>
      </c>
      <c r="R2362" s="44">
        <v>0</v>
      </c>
      <c r="S2362" s="42"/>
      <c r="W2362" s="5" t="str" cm="1">
        <f t="array" ref="W2362">_xlfn.LET(
 _xlpm.a, TRIM(_xlfn.TEXTSPLIT(M2362,",")),
 _xlpm.b, TRIM(_xlfn.TEXTSPLIT(L2362,",")),
 IFERROR(_xlfn._xlws.FILTER(_xlpm.a, ISNA(MATCH(_xlpm.a,_xlpm.b,0))), "Không có khác biệt")
)</f>
        <v>Không có khác biệt</v>
      </c>
    </row>
    <row r="2363" spans="1:23" ht="71.25">
      <c r="A2363" s="44">
        <v>20252</v>
      </c>
      <c r="B2363" s="45" t="s">
        <v>8926</v>
      </c>
      <c r="C2363" s="44">
        <v>2024</v>
      </c>
      <c r="D2363" s="45" t="s">
        <v>1110</v>
      </c>
      <c r="E2363" s="45" t="s">
        <v>1095</v>
      </c>
      <c r="F2363" s="45" t="s">
        <v>1088</v>
      </c>
      <c r="G2363" s="45" t="s">
        <v>1114</v>
      </c>
      <c r="H2363" s="45" t="s">
        <v>1101</v>
      </c>
      <c r="I2363" s="44">
        <v>2410191</v>
      </c>
      <c r="J2363" s="45" t="s">
        <v>5247</v>
      </c>
      <c r="K2363" s="45" t="s">
        <v>1092</v>
      </c>
      <c r="L2363" s="42"/>
      <c r="M2363" s="42"/>
      <c r="N2363" s="44">
        <v>0</v>
      </c>
      <c r="O2363" s="44">
        <v>1317000</v>
      </c>
      <c r="P2363" s="44">
        <v>0</v>
      </c>
      <c r="Q2363" s="44">
        <v>39500000</v>
      </c>
      <c r="R2363" s="44">
        <v>39500000</v>
      </c>
      <c r="S2363" s="42"/>
      <c r="W2363" s="5" t="str" cm="1">
        <f t="array" ref="W2363">_xlfn.LET(
 _xlpm.a, TRIM(_xlfn.TEXTSPLIT(M2363,",")),
 _xlpm.b, TRIM(_xlfn.TEXTSPLIT(L2363,",")),
 IFERROR(_xlfn._xlws.FILTER(_xlpm.a, ISNA(MATCH(_xlpm.a,_xlpm.b,0))), "Không có khác biệt")
)</f>
        <v>Không có khác biệt</v>
      </c>
    </row>
    <row r="2364" spans="1:23" ht="71.25">
      <c r="A2364" s="44">
        <v>20252</v>
      </c>
      <c r="B2364" s="45" t="s">
        <v>8926</v>
      </c>
      <c r="C2364" s="44">
        <v>2021</v>
      </c>
      <c r="D2364" s="45" t="s">
        <v>1248</v>
      </c>
      <c r="E2364" s="45" t="s">
        <v>1095</v>
      </c>
      <c r="F2364" s="45" t="s">
        <v>1088</v>
      </c>
      <c r="G2364" s="45" t="s">
        <v>1551</v>
      </c>
      <c r="H2364" s="45" t="s">
        <v>1090</v>
      </c>
      <c r="I2364" s="45" t="s">
        <v>5248</v>
      </c>
      <c r="J2364" s="45" t="s">
        <v>5249</v>
      </c>
      <c r="K2364" s="45" t="s">
        <v>1092</v>
      </c>
      <c r="L2364" s="42"/>
      <c r="M2364" s="42"/>
      <c r="N2364" s="44">
        <v>0</v>
      </c>
      <c r="O2364" s="44">
        <v>933000</v>
      </c>
      <c r="P2364" s="44">
        <v>0</v>
      </c>
      <c r="Q2364" s="44">
        <v>0</v>
      </c>
      <c r="R2364" s="44">
        <v>0</v>
      </c>
      <c r="S2364" s="42"/>
      <c r="W2364" s="5" t="str" cm="1">
        <f t="array" ref="W2364">_xlfn.LET(
 _xlpm.a, TRIM(_xlfn.TEXTSPLIT(M2364,",")),
 _xlpm.b, TRIM(_xlfn.TEXTSPLIT(L2364,",")),
 IFERROR(_xlfn._xlws.FILTER(_xlpm.a, ISNA(MATCH(_xlpm.a,_xlpm.b,0))), "Không có khác biệt")
)</f>
        <v>Không có khác biệt</v>
      </c>
    </row>
    <row r="2365" spans="1:23" ht="71.25">
      <c r="A2365" s="44">
        <v>20252</v>
      </c>
      <c r="B2365" s="45" t="s">
        <v>8926</v>
      </c>
      <c r="C2365" s="44">
        <v>2025</v>
      </c>
      <c r="D2365" s="45" t="s">
        <v>1296</v>
      </c>
      <c r="E2365" s="45" t="s">
        <v>1087</v>
      </c>
      <c r="F2365" s="45" t="s">
        <v>1088</v>
      </c>
      <c r="G2365" s="45" t="s">
        <v>1192</v>
      </c>
      <c r="H2365" s="45" t="s">
        <v>1101</v>
      </c>
      <c r="I2365" s="44">
        <v>2510201</v>
      </c>
      <c r="J2365" s="45" t="s">
        <v>5250</v>
      </c>
      <c r="K2365" s="45" t="s">
        <v>1092</v>
      </c>
      <c r="L2365" s="45" t="s">
        <v>9439</v>
      </c>
      <c r="M2365" s="45" t="s">
        <v>9931</v>
      </c>
      <c r="N2365" s="44">
        <v>11</v>
      </c>
      <c r="O2365" s="44">
        <v>1225000</v>
      </c>
      <c r="P2365" s="44">
        <v>13475000</v>
      </c>
      <c r="Q2365" s="44">
        <v>14700000</v>
      </c>
      <c r="R2365" s="44">
        <v>1225000</v>
      </c>
      <c r="S2365" s="42"/>
      <c r="W2365" s="5" t="str" cm="1">
        <f t="array" ref="W2365">_xlfn.LET(
 _xlpm.a, TRIM(_xlfn.TEXTSPLIT(M2365,",")),
 _xlpm.b, TRIM(_xlfn.TEXTSPLIT(L2365,",")),
 IFERROR(_xlfn._xlws.FILTER(_xlpm.a, ISNA(MATCH(_xlpm.a,_xlpm.b,0))), "Không có khác biệt")
)</f>
        <v>Không có khác biệt</v>
      </c>
    </row>
    <row r="2366" spans="1:23" ht="71.25">
      <c r="A2366" s="44">
        <v>20252</v>
      </c>
      <c r="B2366" s="45" t="s">
        <v>8926</v>
      </c>
      <c r="C2366" s="44">
        <v>2024</v>
      </c>
      <c r="D2366" s="45" t="s">
        <v>1110</v>
      </c>
      <c r="E2366" s="45" t="s">
        <v>1095</v>
      </c>
      <c r="F2366" s="45" t="s">
        <v>1088</v>
      </c>
      <c r="G2366" s="45" t="s">
        <v>1272</v>
      </c>
      <c r="H2366" s="45" t="s">
        <v>1101</v>
      </c>
      <c r="I2366" s="44">
        <v>2410825</v>
      </c>
      <c r="J2366" s="45" t="s">
        <v>5251</v>
      </c>
      <c r="K2366" s="45" t="s">
        <v>1092</v>
      </c>
      <c r="L2366" s="45" t="s">
        <v>9932</v>
      </c>
      <c r="M2366" s="45" t="s">
        <v>9933</v>
      </c>
      <c r="N2366" s="44">
        <v>8</v>
      </c>
      <c r="O2366" s="44">
        <v>933000</v>
      </c>
      <c r="P2366" s="44">
        <v>7464000</v>
      </c>
      <c r="Q2366" s="44">
        <v>7464000</v>
      </c>
      <c r="R2366" s="44">
        <v>0</v>
      </c>
      <c r="S2366" s="42"/>
      <c r="W2366" s="5" t="str" cm="1">
        <f t="array" ref="W2366">_xlfn.LET(
 _xlpm.a, TRIM(_xlfn.TEXTSPLIT(M2366,",")),
 _xlpm.b, TRIM(_xlfn.TEXTSPLIT(L2366,",")),
 IFERROR(_xlfn._xlws.FILTER(_xlpm.a, ISNA(MATCH(_xlpm.a,_xlpm.b,0))), "Không có khác biệt")
)</f>
        <v>Không có khác biệt</v>
      </c>
    </row>
    <row r="2367" spans="1:23" ht="71.25">
      <c r="A2367" s="44">
        <v>20252</v>
      </c>
      <c r="B2367" s="45" t="s">
        <v>8926</v>
      </c>
      <c r="C2367" s="44">
        <v>2024</v>
      </c>
      <c r="D2367" s="45" t="s">
        <v>1591</v>
      </c>
      <c r="E2367" s="45" t="s">
        <v>1095</v>
      </c>
      <c r="F2367" s="45" t="s">
        <v>19</v>
      </c>
      <c r="G2367" s="45" t="s">
        <v>1096</v>
      </c>
      <c r="H2367" s="42"/>
      <c r="I2367" s="44">
        <v>2440024</v>
      </c>
      <c r="J2367" s="45" t="s">
        <v>3867</v>
      </c>
      <c r="K2367" s="45" t="s">
        <v>1092</v>
      </c>
      <c r="L2367" s="42"/>
      <c r="M2367" s="42"/>
      <c r="N2367" s="44">
        <v>0</v>
      </c>
      <c r="O2367" s="44">
        <v>0</v>
      </c>
      <c r="P2367" s="44">
        <v>0</v>
      </c>
      <c r="Q2367" s="44">
        <v>0</v>
      </c>
      <c r="R2367" s="44">
        <v>0</v>
      </c>
      <c r="S2367" s="42"/>
      <c r="W2367" s="5" t="str" cm="1">
        <f t="array" ref="W2367">_xlfn.LET(
 _xlpm.a, TRIM(_xlfn.TEXTSPLIT(M2367,",")),
 _xlpm.b, TRIM(_xlfn.TEXTSPLIT(L2367,",")),
 IFERROR(_xlfn._xlws.FILTER(_xlpm.a, ISNA(MATCH(_xlpm.a,_xlpm.b,0))), "Không có khác biệt")
)</f>
        <v>Không có khác biệt</v>
      </c>
    </row>
    <row r="2368" spans="1:23" ht="71.25">
      <c r="A2368" s="44">
        <v>20252</v>
      </c>
      <c r="B2368" s="45" t="s">
        <v>8926</v>
      </c>
      <c r="C2368" s="44">
        <v>2024</v>
      </c>
      <c r="D2368" s="45" t="s">
        <v>1110</v>
      </c>
      <c r="E2368" s="45" t="s">
        <v>1095</v>
      </c>
      <c r="F2368" s="45" t="s">
        <v>1088</v>
      </c>
      <c r="G2368" s="45" t="s">
        <v>1107</v>
      </c>
      <c r="H2368" s="45" t="s">
        <v>1101</v>
      </c>
      <c r="I2368" s="44">
        <v>2411019</v>
      </c>
      <c r="J2368" s="45" t="s">
        <v>5253</v>
      </c>
      <c r="K2368" s="45" t="s">
        <v>1092</v>
      </c>
      <c r="L2368" s="42"/>
      <c r="M2368" s="42"/>
      <c r="N2368" s="44">
        <v>0</v>
      </c>
      <c r="O2368" s="44">
        <v>933000</v>
      </c>
      <c r="P2368" s="44">
        <v>0</v>
      </c>
      <c r="Q2368" s="44">
        <v>28000000</v>
      </c>
      <c r="R2368" s="44">
        <v>28000000</v>
      </c>
      <c r="S2368" s="42"/>
      <c r="W2368" s="5" t="str" cm="1">
        <f t="array" ref="W2368">_xlfn.LET(
 _xlpm.a, TRIM(_xlfn.TEXTSPLIT(M2368,",")),
 _xlpm.b, TRIM(_xlfn.TEXTSPLIT(L2368,",")),
 IFERROR(_xlfn._xlws.FILTER(_xlpm.a, ISNA(MATCH(_xlpm.a,_xlpm.b,0))), "Không có khác biệt")
)</f>
        <v>Không có khác biệt</v>
      </c>
    </row>
    <row r="2369" spans="1:23" ht="71.25">
      <c r="A2369" s="44">
        <v>20252</v>
      </c>
      <c r="B2369" s="45" t="s">
        <v>8926</v>
      </c>
      <c r="C2369" s="44">
        <v>2024</v>
      </c>
      <c r="D2369" s="45" t="s">
        <v>1110</v>
      </c>
      <c r="E2369" s="45" t="s">
        <v>1095</v>
      </c>
      <c r="F2369" s="45" t="s">
        <v>1088</v>
      </c>
      <c r="G2369" s="45" t="s">
        <v>1104</v>
      </c>
      <c r="H2369" s="45" t="s">
        <v>1101</v>
      </c>
      <c r="I2369" s="44">
        <v>2410942</v>
      </c>
      <c r="J2369" s="45" t="s">
        <v>5254</v>
      </c>
      <c r="K2369" s="45" t="s">
        <v>1092</v>
      </c>
      <c r="L2369" s="45" t="s">
        <v>8980</v>
      </c>
      <c r="M2369" s="45" t="s">
        <v>8980</v>
      </c>
      <c r="N2369" s="44">
        <v>7</v>
      </c>
      <c r="O2369" s="44">
        <v>933000</v>
      </c>
      <c r="P2369" s="44">
        <v>6531000</v>
      </c>
      <c r="Q2369" s="44">
        <v>6531000</v>
      </c>
      <c r="R2369" s="44">
        <v>0</v>
      </c>
      <c r="S2369" s="42"/>
      <c r="W2369" s="5" t="str" cm="1">
        <f t="array" ref="W2369">_xlfn.LET(
 _xlpm.a, TRIM(_xlfn.TEXTSPLIT(M2369,",")),
 _xlpm.b, TRIM(_xlfn.TEXTSPLIT(L2369,",")),
 IFERROR(_xlfn._xlws.FILTER(_xlpm.a, ISNA(MATCH(_xlpm.a,_xlpm.b,0))), "Không có khác biệt")
)</f>
        <v>Không có khác biệt</v>
      </c>
    </row>
    <row r="2370" spans="1:23" ht="71.25">
      <c r="A2370" s="44">
        <v>20252</v>
      </c>
      <c r="B2370" s="45" t="s">
        <v>8926</v>
      </c>
      <c r="C2370" s="44">
        <v>2023</v>
      </c>
      <c r="D2370" s="45" t="s">
        <v>1197</v>
      </c>
      <c r="E2370" s="45" t="s">
        <v>1095</v>
      </c>
      <c r="F2370" s="45" t="s">
        <v>1088</v>
      </c>
      <c r="G2370" s="45" t="s">
        <v>1165</v>
      </c>
      <c r="H2370" s="45" t="s">
        <v>1090</v>
      </c>
      <c r="I2370" s="45" t="s">
        <v>5255</v>
      </c>
      <c r="J2370" s="45" t="s">
        <v>1687</v>
      </c>
      <c r="K2370" s="45" t="s">
        <v>1092</v>
      </c>
      <c r="L2370" s="42"/>
      <c r="M2370" s="42"/>
      <c r="N2370" s="44">
        <v>0</v>
      </c>
      <c r="O2370" s="44">
        <v>933000</v>
      </c>
      <c r="P2370" s="44">
        <v>0</v>
      </c>
      <c r="Q2370" s="44">
        <v>28000000</v>
      </c>
      <c r="R2370" s="44">
        <v>28000000</v>
      </c>
      <c r="S2370" s="42"/>
      <c r="W2370" s="5" t="str" cm="1">
        <f t="array" ref="W2370">_xlfn.LET(
 _xlpm.a, TRIM(_xlfn.TEXTSPLIT(M2370,",")),
 _xlpm.b, TRIM(_xlfn.TEXTSPLIT(L2370,",")),
 IFERROR(_xlfn._xlws.FILTER(_xlpm.a, ISNA(MATCH(_xlpm.a,_xlpm.b,0))), "Không có khác biệt")
)</f>
        <v>Không có khác biệt</v>
      </c>
    </row>
    <row r="2371" spans="1:23" ht="71.25">
      <c r="A2371" s="44">
        <v>20252</v>
      </c>
      <c r="B2371" s="45" t="s">
        <v>8926</v>
      </c>
      <c r="C2371" s="44">
        <v>2025</v>
      </c>
      <c r="D2371" s="45" t="s">
        <v>1296</v>
      </c>
      <c r="E2371" s="45" t="s">
        <v>1087</v>
      </c>
      <c r="F2371" s="45" t="s">
        <v>1088</v>
      </c>
      <c r="G2371" s="45" t="s">
        <v>1712</v>
      </c>
      <c r="H2371" s="45" t="s">
        <v>1090</v>
      </c>
      <c r="I2371" s="44">
        <v>2510090</v>
      </c>
      <c r="J2371" s="45" t="s">
        <v>4039</v>
      </c>
      <c r="K2371" s="45" t="s">
        <v>1092</v>
      </c>
      <c r="L2371" s="45" t="s">
        <v>9934</v>
      </c>
      <c r="M2371" s="45" t="s">
        <v>9935</v>
      </c>
      <c r="N2371" s="44">
        <v>9</v>
      </c>
      <c r="O2371" s="44">
        <v>2084000</v>
      </c>
      <c r="P2371" s="44">
        <v>18756000</v>
      </c>
      <c r="Q2371" s="44">
        <v>3818000</v>
      </c>
      <c r="R2371" s="44">
        <v>-14938000</v>
      </c>
      <c r="S2371" s="42"/>
      <c r="W2371" s="5" t="str" cm="1">
        <f t="array" ref="W2371">_xlfn.LET(
 _xlpm.a, TRIM(_xlfn.TEXTSPLIT(M2371,",")),
 _xlpm.b, TRIM(_xlfn.TEXTSPLIT(L2371,",")),
 IFERROR(_xlfn._xlws.FILTER(_xlpm.a, ISNA(MATCH(_xlpm.a,_xlpm.b,0))), "Không có khác biệt")
)</f>
        <v>Không có khác biệt</v>
      </c>
    </row>
    <row r="2372" spans="1:23" ht="71.25">
      <c r="A2372" s="44">
        <v>20252</v>
      </c>
      <c r="B2372" s="45" t="s">
        <v>8926</v>
      </c>
      <c r="C2372" s="44">
        <v>2021</v>
      </c>
      <c r="D2372" s="45" t="s">
        <v>1248</v>
      </c>
      <c r="E2372" s="45" t="s">
        <v>1095</v>
      </c>
      <c r="F2372" s="45" t="s">
        <v>1088</v>
      </c>
      <c r="G2372" s="45" t="s">
        <v>1165</v>
      </c>
      <c r="H2372" s="45" t="s">
        <v>1090</v>
      </c>
      <c r="I2372" s="45" t="s">
        <v>5257</v>
      </c>
      <c r="J2372" s="45" t="s">
        <v>5258</v>
      </c>
      <c r="K2372" s="45" t="s">
        <v>1092</v>
      </c>
      <c r="L2372" s="45" t="s">
        <v>8939</v>
      </c>
      <c r="M2372" s="42"/>
      <c r="N2372" s="44">
        <v>2</v>
      </c>
      <c r="O2372" s="44">
        <v>933000</v>
      </c>
      <c r="P2372" s="44">
        <v>1866000</v>
      </c>
      <c r="Q2372" s="44">
        <v>28000000</v>
      </c>
      <c r="R2372" s="44">
        <v>26134000</v>
      </c>
      <c r="S2372" s="42"/>
      <c r="W2372" s="5" t="str" cm="1">
        <f t="array" ref="W2372">_xlfn.LET(
 _xlpm.a, TRIM(_xlfn.TEXTSPLIT(M2372,",")),
 _xlpm.b, TRIM(_xlfn.TEXTSPLIT(L2372,",")),
 IFERROR(_xlfn._xlws.FILTER(_xlpm.a, ISNA(MATCH(_xlpm.a,_xlpm.b,0))), "Không có khác biệt")
)</f>
        <v>Không có khác biệt</v>
      </c>
    </row>
    <row r="2373" spans="1:23" ht="71.25">
      <c r="A2373" s="44">
        <v>20252</v>
      </c>
      <c r="B2373" s="45" t="s">
        <v>8926</v>
      </c>
      <c r="C2373" s="44">
        <v>2023</v>
      </c>
      <c r="D2373" s="45" t="s">
        <v>1127</v>
      </c>
      <c r="E2373" s="45" t="s">
        <v>1095</v>
      </c>
      <c r="F2373" s="45" t="s">
        <v>1088</v>
      </c>
      <c r="G2373" s="45" t="s">
        <v>1124</v>
      </c>
      <c r="H2373" s="45" t="s">
        <v>1101</v>
      </c>
      <c r="I2373" s="45" t="s">
        <v>5259</v>
      </c>
      <c r="J2373" s="45" t="s">
        <v>5260</v>
      </c>
      <c r="K2373" s="45" t="s">
        <v>1092</v>
      </c>
      <c r="L2373" s="45" t="s">
        <v>8939</v>
      </c>
      <c r="M2373" s="42"/>
      <c r="N2373" s="44">
        <v>2</v>
      </c>
      <c r="O2373" s="44">
        <v>933000</v>
      </c>
      <c r="P2373" s="44">
        <v>1866000</v>
      </c>
      <c r="Q2373" s="44">
        <v>28000000</v>
      </c>
      <c r="R2373" s="44">
        <v>26134000</v>
      </c>
      <c r="S2373" s="42"/>
      <c r="W2373" s="5" t="str" cm="1">
        <f t="array" ref="W2373">_xlfn.LET(
 _xlpm.a, TRIM(_xlfn.TEXTSPLIT(M2373,",")),
 _xlpm.b, TRIM(_xlfn.TEXTSPLIT(L2373,",")),
 IFERROR(_xlfn._xlws.FILTER(_xlpm.a, ISNA(MATCH(_xlpm.a,_xlpm.b,0))), "Không có khác biệt")
)</f>
        <v>Không có khác biệt</v>
      </c>
    </row>
    <row r="2374" spans="1:23" ht="71.25">
      <c r="A2374" s="44">
        <v>20252</v>
      </c>
      <c r="B2374" s="45" t="s">
        <v>8926</v>
      </c>
      <c r="C2374" s="44">
        <v>2022</v>
      </c>
      <c r="D2374" s="45" t="s">
        <v>1144</v>
      </c>
      <c r="E2374" s="45" t="s">
        <v>1095</v>
      </c>
      <c r="F2374" s="45" t="s">
        <v>1088</v>
      </c>
      <c r="G2374" s="45" t="s">
        <v>1124</v>
      </c>
      <c r="H2374" s="45" t="s">
        <v>1090</v>
      </c>
      <c r="I2374" s="45" t="s">
        <v>5262</v>
      </c>
      <c r="J2374" s="45" t="s">
        <v>2848</v>
      </c>
      <c r="K2374" s="45" t="s">
        <v>1092</v>
      </c>
      <c r="L2374" s="45" t="s">
        <v>8939</v>
      </c>
      <c r="M2374" s="42"/>
      <c r="N2374" s="44">
        <v>2</v>
      </c>
      <c r="O2374" s="44">
        <v>933000</v>
      </c>
      <c r="P2374" s="44">
        <v>1866000</v>
      </c>
      <c r="Q2374" s="44">
        <v>23300000</v>
      </c>
      <c r="R2374" s="44">
        <v>21434000</v>
      </c>
      <c r="S2374" s="42"/>
      <c r="W2374" s="5" t="str" cm="1">
        <f t="array" ref="W2374">_xlfn.LET(
 _xlpm.a, TRIM(_xlfn.TEXTSPLIT(M2374,",")),
 _xlpm.b, TRIM(_xlfn.TEXTSPLIT(L2374,",")),
 IFERROR(_xlfn._xlws.FILTER(_xlpm.a, ISNA(MATCH(_xlpm.a,_xlpm.b,0))), "Không có khác biệt")
)</f>
        <v>Không có khác biệt</v>
      </c>
    </row>
    <row r="2375" spans="1:23" ht="71.25">
      <c r="A2375" s="44">
        <v>20252</v>
      </c>
      <c r="B2375" s="45" t="s">
        <v>8926</v>
      </c>
      <c r="C2375" s="44">
        <v>2025</v>
      </c>
      <c r="D2375" s="45" t="s">
        <v>1343</v>
      </c>
      <c r="E2375" s="45" t="s">
        <v>1087</v>
      </c>
      <c r="F2375" s="45" t="s">
        <v>19</v>
      </c>
      <c r="G2375" s="45" t="s">
        <v>1152</v>
      </c>
      <c r="H2375" s="42"/>
      <c r="I2375" s="45" t="s">
        <v>5264</v>
      </c>
      <c r="J2375" s="45" t="s">
        <v>5265</v>
      </c>
      <c r="K2375" s="45" t="s">
        <v>1346</v>
      </c>
      <c r="L2375" s="42"/>
      <c r="M2375" s="42"/>
      <c r="N2375" s="44">
        <v>0</v>
      </c>
      <c r="O2375" s="44">
        <v>0</v>
      </c>
      <c r="P2375" s="44">
        <v>0</v>
      </c>
      <c r="Q2375" s="44">
        <v>0</v>
      </c>
      <c r="R2375" s="44">
        <v>0</v>
      </c>
      <c r="S2375" s="42"/>
      <c r="W2375" s="5" t="str" cm="1">
        <f t="array" ref="W2375">_xlfn.LET(
 _xlpm.a, TRIM(_xlfn.TEXTSPLIT(M2375,",")),
 _xlpm.b, TRIM(_xlfn.TEXTSPLIT(L2375,",")),
 IFERROR(_xlfn._xlws.FILTER(_xlpm.a, ISNA(MATCH(_xlpm.a,_xlpm.b,0))), "Không có khác biệt")
)</f>
        <v>Không có khác biệt</v>
      </c>
    </row>
    <row r="2376" spans="1:23" ht="71.25">
      <c r="A2376" s="44">
        <v>20252</v>
      </c>
      <c r="B2376" s="45" t="s">
        <v>8926</v>
      </c>
      <c r="C2376" s="44">
        <v>2024</v>
      </c>
      <c r="D2376" s="45" t="s">
        <v>1110</v>
      </c>
      <c r="E2376" s="45" t="s">
        <v>1095</v>
      </c>
      <c r="F2376" s="45" t="s">
        <v>1088</v>
      </c>
      <c r="G2376" s="45" t="s">
        <v>1118</v>
      </c>
      <c r="H2376" s="45" t="s">
        <v>1101</v>
      </c>
      <c r="I2376" s="44">
        <v>2410980</v>
      </c>
      <c r="J2376" s="45" t="s">
        <v>5266</v>
      </c>
      <c r="K2376" s="45" t="s">
        <v>1092</v>
      </c>
      <c r="L2376" s="42"/>
      <c r="M2376" s="42"/>
      <c r="N2376" s="44">
        <v>0</v>
      </c>
      <c r="O2376" s="44">
        <v>933000</v>
      </c>
      <c r="P2376" s="44">
        <v>0</v>
      </c>
      <c r="Q2376" s="44">
        <v>28000000</v>
      </c>
      <c r="R2376" s="44">
        <v>28000000</v>
      </c>
      <c r="S2376" s="42"/>
      <c r="W2376" s="5" t="str" cm="1">
        <f t="array" ref="W2376">_xlfn.LET(
 _xlpm.a, TRIM(_xlfn.TEXTSPLIT(M2376,",")),
 _xlpm.b, TRIM(_xlfn.TEXTSPLIT(L2376,",")),
 IFERROR(_xlfn._xlws.FILTER(_xlpm.a, ISNA(MATCH(_xlpm.a,_xlpm.b,0))), "Không có khác biệt")
)</f>
        <v>Không có khác biệt</v>
      </c>
    </row>
    <row r="2377" spans="1:23" ht="71.25">
      <c r="A2377" s="44">
        <v>20252</v>
      </c>
      <c r="B2377" s="45" t="s">
        <v>8926</v>
      </c>
      <c r="C2377" s="44">
        <v>2022</v>
      </c>
      <c r="D2377" s="45" t="s">
        <v>1144</v>
      </c>
      <c r="E2377" s="45" t="s">
        <v>1095</v>
      </c>
      <c r="F2377" s="45" t="s">
        <v>1088</v>
      </c>
      <c r="G2377" s="45" t="s">
        <v>1165</v>
      </c>
      <c r="H2377" s="45" t="s">
        <v>1090</v>
      </c>
      <c r="I2377" s="45" t="s">
        <v>5267</v>
      </c>
      <c r="J2377" s="45" t="s">
        <v>3834</v>
      </c>
      <c r="K2377" s="45" t="s">
        <v>1092</v>
      </c>
      <c r="L2377" s="45" t="s">
        <v>8939</v>
      </c>
      <c r="M2377" s="42"/>
      <c r="N2377" s="44">
        <v>2</v>
      </c>
      <c r="O2377" s="44">
        <v>933000</v>
      </c>
      <c r="P2377" s="44">
        <v>1866000</v>
      </c>
      <c r="Q2377" s="44">
        <v>23300000</v>
      </c>
      <c r="R2377" s="44">
        <v>21434000</v>
      </c>
      <c r="S2377" s="42"/>
      <c r="W2377" s="5" t="str" cm="1">
        <f t="array" ref="W2377">_xlfn.LET(
 _xlpm.a, TRIM(_xlfn.TEXTSPLIT(M2377,",")),
 _xlpm.b, TRIM(_xlfn.TEXTSPLIT(L2377,",")),
 IFERROR(_xlfn._xlws.FILTER(_xlpm.a, ISNA(MATCH(_xlpm.a,_xlpm.b,0))), "Không có khác biệt")
)</f>
        <v>Không có khác biệt</v>
      </c>
    </row>
    <row r="2378" spans="1:23" ht="71.25">
      <c r="A2378" s="44">
        <v>20252</v>
      </c>
      <c r="B2378" s="45" t="s">
        <v>8926</v>
      </c>
      <c r="C2378" s="44">
        <v>2025</v>
      </c>
      <c r="D2378" s="45" t="s">
        <v>1117</v>
      </c>
      <c r="E2378" s="45" t="s">
        <v>1087</v>
      </c>
      <c r="F2378" s="45" t="s">
        <v>1088</v>
      </c>
      <c r="G2378" s="45" t="s">
        <v>1111</v>
      </c>
      <c r="H2378" s="45" t="s">
        <v>1090</v>
      </c>
      <c r="I2378" s="44">
        <v>2510964</v>
      </c>
      <c r="J2378" s="45" t="s">
        <v>5268</v>
      </c>
      <c r="K2378" s="45" t="s">
        <v>1092</v>
      </c>
      <c r="L2378" s="42"/>
      <c r="M2378" s="42"/>
      <c r="N2378" s="44">
        <v>0</v>
      </c>
      <c r="O2378" s="44">
        <v>933000</v>
      </c>
      <c r="P2378" s="44">
        <v>0</v>
      </c>
      <c r="Q2378" s="44">
        <v>24258000</v>
      </c>
      <c r="R2378" s="44">
        <v>24258000</v>
      </c>
      <c r="S2378" s="42"/>
      <c r="W2378" s="5" t="str" cm="1">
        <f t="array" ref="W2378">_xlfn.LET(
 _xlpm.a, TRIM(_xlfn.TEXTSPLIT(M2378,",")),
 _xlpm.b, TRIM(_xlfn.TEXTSPLIT(L2378,",")),
 IFERROR(_xlfn._xlws.FILTER(_xlpm.a, ISNA(MATCH(_xlpm.a,_xlpm.b,0))), "Không có khác biệt")
)</f>
        <v>Không có khác biệt</v>
      </c>
    </row>
    <row r="2379" spans="1:23" ht="71.25">
      <c r="A2379" s="44">
        <v>20252</v>
      </c>
      <c r="B2379" s="45" t="s">
        <v>8926</v>
      </c>
      <c r="C2379" s="44">
        <v>2022</v>
      </c>
      <c r="D2379" s="45" t="s">
        <v>1141</v>
      </c>
      <c r="E2379" s="45" t="s">
        <v>1095</v>
      </c>
      <c r="F2379" s="45" t="s">
        <v>1088</v>
      </c>
      <c r="G2379" s="45" t="s">
        <v>1089</v>
      </c>
      <c r="H2379" s="45" t="s">
        <v>1101</v>
      </c>
      <c r="I2379" s="45" t="s">
        <v>5269</v>
      </c>
      <c r="J2379" s="45" t="s">
        <v>1600</v>
      </c>
      <c r="K2379" s="45" t="s">
        <v>1092</v>
      </c>
      <c r="L2379" s="42"/>
      <c r="M2379" s="42"/>
      <c r="N2379" s="44">
        <v>0</v>
      </c>
      <c r="O2379" s="44">
        <v>933000</v>
      </c>
      <c r="P2379" s="44">
        <v>0</v>
      </c>
      <c r="Q2379" s="44">
        <v>0</v>
      </c>
      <c r="R2379" s="44">
        <v>0</v>
      </c>
      <c r="S2379" s="42"/>
      <c r="W2379" s="5" t="str" cm="1">
        <f t="array" ref="W2379">_xlfn.LET(
 _xlpm.a, TRIM(_xlfn.TEXTSPLIT(M2379,",")),
 _xlpm.b, TRIM(_xlfn.TEXTSPLIT(L2379,",")),
 IFERROR(_xlfn._xlws.FILTER(_xlpm.a, ISNA(MATCH(_xlpm.a,_xlpm.b,0))), "Không có khác biệt")
)</f>
        <v>Không có khác biệt</v>
      </c>
    </row>
    <row r="2380" spans="1:23" ht="71.25">
      <c r="A2380" s="44">
        <v>20252</v>
      </c>
      <c r="B2380" s="45" t="s">
        <v>8926</v>
      </c>
      <c r="C2380" s="44">
        <v>2023</v>
      </c>
      <c r="D2380" s="45" t="s">
        <v>1127</v>
      </c>
      <c r="E2380" s="45" t="s">
        <v>1095</v>
      </c>
      <c r="F2380" s="45" t="s">
        <v>1088</v>
      </c>
      <c r="G2380" s="45" t="s">
        <v>1089</v>
      </c>
      <c r="H2380" s="45" t="s">
        <v>1101</v>
      </c>
      <c r="I2380" s="45" t="s">
        <v>5271</v>
      </c>
      <c r="J2380" s="45" t="s">
        <v>5272</v>
      </c>
      <c r="K2380" s="45" t="s">
        <v>1092</v>
      </c>
      <c r="L2380" s="45" t="s">
        <v>8939</v>
      </c>
      <c r="M2380" s="42"/>
      <c r="N2380" s="44">
        <v>2</v>
      </c>
      <c r="O2380" s="44">
        <v>933000</v>
      </c>
      <c r="P2380" s="44">
        <v>1866000</v>
      </c>
      <c r="Q2380" s="44">
        <v>28000000</v>
      </c>
      <c r="R2380" s="44">
        <v>26134000</v>
      </c>
      <c r="S2380" s="42"/>
      <c r="W2380" s="5" t="str" cm="1">
        <f t="array" ref="W2380">_xlfn.LET(
 _xlpm.a, TRIM(_xlfn.TEXTSPLIT(M2380,",")),
 _xlpm.b, TRIM(_xlfn.TEXTSPLIT(L2380,",")),
 IFERROR(_xlfn._xlws.FILTER(_xlpm.a, ISNA(MATCH(_xlpm.a,_xlpm.b,0))), "Không có khác biệt")
)</f>
        <v>Không có khác biệt</v>
      </c>
    </row>
    <row r="2381" spans="1:23" ht="71.25">
      <c r="A2381" s="44">
        <v>20252</v>
      </c>
      <c r="B2381" s="45" t="s">
        <v>8926</v>
      </c>
      <c r="C2381" s="44">
        <v>2020</v>
      </c>
      <c r="D2381" s="45" t="s">
        <v>1432</v>
      </c>
      <c r="E2381" s="45" t="s">
        <v>1095</v>
      </c>
      <c r="F2381" s="45" t="s">
        <v>1088</v>
      </c>
      <c r="G2381" s="45" t="s">
        <v>1089</v>
      </c>
      <c r="H2381" s="45" t="s">
        <v>1101</v>
      </c>
      <c r="I2381" s="45" t="s">
        <v>5273</v>
      </c>
      <c r="J2381" s="45" t="s">
        <v>5274</v>
      </c>
      <c r="K2381" s="45" t="s">
        <v>1092</v>
      </c>
      <c r="L2381" s="42"/>
      <c r="M2381" s="42"/>
      <c r="N2381" s="44">
        <v>0</v>
      </c>
      <c r="O2381" s="44">
        <v>933000</v>
      </c>
      <c r="P2381" s="44">
        <v>0</v>
      </c>
      <c r="Q2381" s="44">
        <v>0</v>
      </c>
      <c r="R2381" s="44">
        <v>0</v>
      </c>
      <c r="S2381" s="42"/>
      <c r="W2381" s="5" t="str" cm="1">
        <f t="array" ref="W2381">_xlfn.LET(
 _xlpm.a, TRIM(_xlfn.TEXTSPLIT(M2381,",")),
 _xlpm.b, TRIM(_xlfn.TEXTSPLIT(L2381,",")),
 IFERROR(_xlfn._xlws.FILTER(_xlpm.a, ISNA(MATCH(_xlpm.a,_xlpm.b,0))), "Không có khác biệt")
)</f>
        <v>Không có khác biệt</v>
      </c>
    </row>
    <row r="2382" spans="1:23" ht="85.5">
      <c r="A2382" s="44">
        <v>20252</v>
      </c>
      <c r="B2382" s="45" t="s">
        <v>8926</v>
      </c>
      <c r="C2382" s="44">
        <v>2025</v>
      </c>
      <c r="D2382" s="45" t="s">
        <v>1099</v>
      </c>
      <c r="E2382" s="45" t="s">
        <v>1087</v>
      </c>
      <c r="F2382" s="45" t="s">
        <v>1088</v>
      </c>
      <c r="G2382" s="45" t="s">
        <v>1107</v>
      </c>
      <c r="H2382" s="45" t="s">
        <v>1101</v>
      </c>
      <c r="I2382" s="44">
        <v>2510011</v>
      </c>
      <c r="J2382" s="45" t="s">
        <v>5276</v>
      </c>
      <c r="K2382" s="45" t="s">
        <v>1092</v>
      </c>
      <c r="L2382" s="45" t="s">
        <v>9295</v>
      </c>
      <c r="M2382" s="45" t="s">
        <v>9936</v>
      </c>
      <c r="N2382" s="44">
        <v>17</v>
      </c>
      <c r="O2382" s="44">
        <v>933000</v>
      </c>
      <c r="P2382" s="44">
        <v>15861000</v>
      </c>
      <c r="Q2382" s="44">
        <v>13052000</v>
      </c>
      <c r="R2382" s="44">
        <v>-2809000</v>
      </c>
      <c r="S2382" s="42"/>
      <c r="W2382" s="5" t="str" cm="1">
        <f t="array" ref="W2382">_xlfn.LET(
 _xlpm.a, TRIM(_xlfn.TEXTSPLIT(M2382,",")),
 _xlpm.b, TRIM(_xlfn.TEXTSPLIT(L2382,",")),
 IFERROR(_xlfn._xlws.FILTER(_xlpm.a, ISNA(MATCH(_xlpm.a,_xlpm.b,0))), "Không có khác biệt")
)</f>
        <v>Không có khác biệt</v>
      </c>
    </row>
    <row r="2383" spans="1:23" ht="71.25">
      <c r="A2383" s="44">
        <v>20252</v>
      </c>
      <c r="B2383" s="45" t="s">
        <v>8926</v>
      </c>
      <c r="C2383" s="44">
        <v>2023</v>
      </c>
      <c r="D2383" s="45" t="s">
        <v>1197</v>
      </c>
      <c r="E2383" s="45" t="s">
        <v>1095</v>
      </c>
      <c r="F2383" s="45" t="s">
        <v>1088</v>
      </c>
      <c r="G2383" s="45" t="s">
        <v>1348</v>
      </c>
      <c r="H2383" s="45" t="s">
        <v>1090</v>
      </c>
      <c r="I2383" s="45" t="s">
        <v>5277</v>
      </c>
      <c r="J2383" s="45" t="s">
        <v>5278</v>
      </c>
      <c r="K2383" s="45" t="s">
        <v>1092</v>
      </c>
      <c r="L2383" s="42"/>
      <c r="M2383" s="42"/>
      <c r="N2383" s="44">
        <v>0</v>
      </c>
      <c r="O2383" s="44">
        <v>933000</v>
      </c>
      <c r="P2383" s="44">
        <v>0</v>
      </c>
      <c r="Q2383" s="44">
        <v>28000000</v>
      </c>
      <c r="R2383" s="44">
        <v>28000000</v>
      </c>
      <c r="S2383" s="42"/>
      <c r="W2383" s="5" t="str" cm="1">
        <f t="array" ref="W2383">_xlfn.LET(
 _xlpm.a, TRIM(_xlfn.TEXTSPLIT(M2383,",")),
 _xlpm.b, TRIM(_xlfn.TEXTSPLIT(L2383,",")),
 IFERROR(_xlfn._xlws.FILTER(_xlpm.a, ISNA(MATCH(_xlpm.a,_xlpm.b,0))), "Không có khác biệt")
)</f>
        <v>Không có khác biệt</v>
      </c>
    </row>
    <row r="2384" spans="1:23" ht="71.25">
      <c r="A2384" s="44">
        <v>20252</v>
      </c>
      <c r="B2384" s="45" t="s">
        <v>8926</v>
      </c>
      <c r="C2384" s="44">
        <v>2025</v>
      </c>
      <c r="D2384" s="45" t="s">
        <v>1117</v>
      </c>
      <c r="E2384" s="45" t="s">
        <v>1087</v>
      </c>
      <c r="F2384" s="45" t="s">
        <v>1088</v>
      </c>
      <c r="G2384" s="45" t="s">
        <v>1089</v>
      </c>
      <c r="H2384" s="45" t="s">
        <v>1090</v>
      </c>
      <c r="I2384" s="44">
        <v>2511199</v>
      </c>
      <c r="J2384" s="45" t="s">
        <v>5279</v>
      </c>
      <c r="K2384" s="45" t="s">
        <v>1092</v>
      </c>
      <c r="L2384" s="42"/>
      <c r="M2384" s="42"/>
      <c r="N2384" s="44">
        <v>0</v>
      </c>
      <c r="O2384" s="44">
        <v>933000</v>
      </c>
      <c r="P2384" s="44">
        <v>0</v>
      </c>
      <c r="Q2384" s="44">
        <v>24258000</v>
      </c>
      <c r="R2384" s="44">
        <v>24258000</v>
      </c>
      <c r="S2384" s="42"/>
      <c r="W2384" s="5" t="str" cm="1">
        <f t="array" ref="W2384">_xlfn.LET(
 _xlpm.a, TRIM(_xlfn.TEXTSPLIT(M2384,",")),
 _xlpm.b, TRIM(_xlfn.TEXTSPLIT(L2384,",")),
 IFERROR(_xlfn._xlws.FILTER(_xlpm.a, ISNA(MATCH(_xlpm.a,_xlpm.b,0))), "Không có khác biệt")
)</f>
        <v>Không có khác biệt</v>
      </c>
    </row>
    <row r="2385" spans="1:23" ht="71.25">
      <c r="A2385" s="44">
        <v>20252</v>
      </c>
      <c r="B2385" s="45" t="s">
        <v>8926</v>
      </c>
      <c r="C2385" s="44">
        <v>2023</v>
      </c>
      <c r="D2385" s="45" t="s">
        <v>1197</v>
      </c>
      <c r="E2385" s="45" t="s">
        <v>1095</v>
      </c>
      <c r="F2385" s="45" t="s">
        <v>1088</v>
      </c>
      <c r="G2385" s="45" t="s">
        <v>1165</v>
      </c>
      <c r="H2385" s="45" t="s">
        <v>1090</v>
      </c>
      <c r="I2385" s="45" t="s">
        <v>5280</v>
      </c>
      <c r="J2385" s="45" t="s">
        <v>4583</v>
      </c>
      <c r="K2385" s="45" t="s">
        <v>1092</v>
      </c>
      <c r="L2385" s="42"/>
      <c r="M2385" s="42"/>
      <c r="N2385" s="44">
        <v>0</v>
      </c>
      <c r="O2385" s="44">
        <v>933000</v>
      </c>
      <c r="P2385" s="44">
        <v>0</v>
      </c>
      <c r="Q2385" s="44">
        <v>28000000</v>
      </c>
      <c r="R2385" s="44">
        <v>28000000</v>
      </c>
      <c r="S2385" s="42"/>
      <c r="W2385" s="5" t="str" cm="1">
        <f t="array" ref="W2385">_xlfn.LET(
 _xlpm.a, TRIM(_xlfn.TEXTSPLIT(M2385,",")),
 _xlpm.b, TRIM(_xlfn.TEXTSPLIT(L2385,",")),
 IFERROR(_xlfn._xlws.FILTER(_xlpm.a, ISNA(MATCH(_xlpm.a,_xlpm.b,0))), "Không có khác biệt")
)</f>
        <v>Không có khác biệt</v>
      </c>
    </row>
    <row r="2386" spans="1:23" ht="71.25">
      <c r="A2386" s="44">
        <v>20252</v>
      </c>
      <c r="B2386" s="45" t="s">
        <v>8926</v>
      </c>
      <c r="C2386" s="44">
        <v>2025</v>
      </c>
      <c r="D2386" s="45" t="s">
        <v>1117</v>
      </c>
      <c r="E2386" s="45" t="s">
        <v>1087</v>
      </c>
      <c r="F2386" s="45" t="s">
        <v>1088</v>
      </c>
      <c r="G2386" s="45" t="s">
        <v>1089</v>
      </c>
      <c r="H2386" s="45" t="s">
        <v>1090</v>
      </c>
      <c r="I2386" s="44">
        <v>2510755</v>
      </c>
      <c r="J2386" s="45" t="s">
        <v>5281</v>
      </c>
      <c r="K2386" s="45" t="s">
        <v>1092</v>
      </c>
      <c r="L2386" s="42"/>
      <c r="M2386" s="42"/>
      <c r="N2386" s="44">
        <v>0</v>
      </c>
      <c r="O2386" s="44">
        <v>933000</v>
      </c>
      <c r="P2386" s="44">
        <v>0</v>
      </c>
      <c r="Q2386" s="44">
        <v>26124000</v>
      </c>
      <c r="R2386" s="44">
        <v>26124000</v>
      </c>
      <c r="S2386" s="42"/>
      <c r="W2386" s="5" t="str" cm="1">
        <f t="array" ref="W2386">_xlfn.LET(
 _xlpm.a, TRIM(_xlfn.TEXTSPLIT(M2386,",")),
 _xlpm.b, TRIM(_xlfn.TEXTSPLIT(L2386,",")),
 IFERROR(_xlfn._xlws.FILTER(_xlpm.a, ISNA(MATCH(_xlpm.a,_xlpm.b,0))), "Không có khác biệt")
)</f>
        <v>Không có khác biệt</v>
      </c>
    </row>
    <row r="2387" spans="1:23" ht="71.25">
      <c r="A2387" s="44">
        <v>20252</v>
      </c>
      <c r="B2387" s="45" t="s">
        <v>8926</v>
      </c>
      <c r="C2387" s="44">
        <v>2024</v>
      </c>
      <c r="D2387" s="45" t="s">
        <v>1191</v>
      </c>
      <c r="E2387" s="45" t="s">
        <v>1095</v>
      </c>
      <c r="F2387" s="45" t="s">
        <v>1088</v>
      </c>
      <c r="G2387" s="45" t="s">
        <v>1192</v>
      </c>
      <c r="H2387" s="45" t="s">
        <v>1101</v>
      </c>
      <c r="I2387" s="44">
        <v>2410039</v>
      </c>
      <c r="J2387" s="45" t="s">
        <v>5282</v>
      </c>
      <c r="K2387" s="45" t="s">
        <v>1092</v>
      </c>
      <c r="L2387" s="42"/>
      <c r="M2387" s="42"/>
      <c r="N2387" s="44">
        <v>0</v>
      </c>
      <c r="O2387" s="44">
        <v>1225000</v>
      </c>
      <c r="P2387" s="44">
        <v>0</v>
      </c>
      <c r="Q2387" s="44">
        <v>36750000</v>
      </c>
      <c r="R2387" s="44">
        <v>36750000</v>
      </c>
      <c r="S2387" s="42"/>
      <c r="W2387" s="5" t="str" cm="1">
        <f t="array" ref="W2387">_xlfn.LET(
 _xlpm.a, TRIM(_xlfn.TEXTSPLIT(M2387,",")),
 _xlpm.b, TRIM(_xlfn.TEXTSPLIT(L2387,",")),
 IFERROR(_xlfn._xlws.FILTER(_xlpm.a, ISNA(MATCH(_xlpm.a,_xlpm.b,0))), "Không có khác biệt")
)</f>
        <v>Không có khác biệt</v>
      </c>
    </row>
    <row r="2388" spans="1:23" ht="71.25">
      <c r="A2388" s="44">
        <v>20252</v>
      </c>
      <c r="B2388" s="45" t="s">
        <v>8926</v>
      </c>
      <c r="C2388" s="44">
        <v>2024</v>
      </c>
      <c r="D2388" s="45" t="s">
        <v>1110</v>
      </c>
      <c r="E2388" s="45" t="s">
        <v>1095</v>
      </c>
      <c r="F2388" s="45" t="s">
        <v>1088</v>
      </c>
      <c r="G2388" s="45" t="s">
        <v>1089</v>
      </c>
      <c r="H2388" s="45" t="s">
        <v>1101</v>
      </c>
      <c r="I2388" s="44">
        <v>2410064</v>
      </c>
      <c r="J2388" s="45" t="s">
        <v>1421</v>
      </c>
      <c r="K2388" s="45" t="s">
        <v>1092</v>
      </c>
      <c r="L2388" s="42"/>
      <c r="M2388" s="42"/>
      <c r="N2388" s="44">
        <v>0</v>
      </c>
      <c r="O2388" s="44">
        <v>933000</v>
      </c>
      <c r="P2388" s="44">
        <v>0</v>
      </c>
      <c r="Q2388" s="44">
        <v>28000000</v>
      </c>
      <c r="R2388" s="44">
        <v>28000000</v>
      </c>
      <c r="S2388" s="42"/>
      <c r="W2388" s="5" t="str" cm="1">
        <f t="array" ref="W2388">_xlfn.LET(
 _xlpm.a, TRIM(_xlfn.TEXTSPLIT(M2388,",")),
 _xlpm.b, TRIM(_xlfn.TEXTSPLIT(L2388,",")),
 IFERROR(_xlfn._xlws.FILTER(_xlpm.a, ISNA(MATCH(_xlpm.a,_xlpm.b,0))), "Không có khác biệt")
)</f>
        <v>Không có khác biệt</v>
      </c>
    </row>
    <row r="2389" spans="1:23" ht="71.25">
      <c r="A2389" s="44">
        <v>20252</v>
      </c>
      <c r="B2389" s="45" t="s">
        <v>8926</v>
      </c>
      <c r="C2389" s="44">
        <v>2025</v>
      </c>
      <c r="D2389" s="45" t="s">
        <v>1099</v>
      </c>
      <c r="E2389" s="45" t="s">
        <v>1087</v>
      </c>
      <c r="F2389" s="45" t="s">
        <v>1088</v>
      </c>
      <c r="G2389" s="45" t="s">
        <v>1089</v>
      </c>
      <c r="H2389" s="45" t="s">
        <v>1101</v>
      </c>
      <c r="I2389" s="44">
        <v>2510776</v>
      </c>
      <c r="J2389" s="45" t="s">
        <v>5283</v>
      </c>
      <c r="K2389" s="45" t="s">
        <v>1092</v>
      </c>
      <c r="L2389" s="45" t="s">
        <v>9937</v>
      </c>
      <c r="M2389" s="45" t="s">
        <v>9938</v>
      </c>
      <c r="N2389" s="44">
        <v>12</v>
      </c>
      <c r="O2389" s="44">
        <v>933000</v>
      </c>
      <c r="P2389" s="44">
        <v>11196000</v>
      </c>
      <c r="Q2389" s="44">
        <v>10253000</v>
      </c>
      <c r="R2389" s="44">
        <v>-943000</v>
      </c>
      <c r="S2389" s="42"/>
      <c r="W2389" s="5" t="str" cm="1">
        <f t="array" ref="W2389">_xlfn.LET(
 _xlpm.a, TRIM(_xlfn.TEXTSPLIT(M2389,",")),
 _xlpm.b, TRIM(_xlfn.TEXTSPLIT(L2389,",")),
 IFERROR(_xlfn._xlws.FILTER(_xlpm.a, ISNA(MATCH(_xlpm.a,_xlpm.b,0))), "Không có khác biệt")
)</f>
        <v>Không có khác biệt</v>
      </c>
    </row>
    <row r="2390" spans="1:23" ht="71.25">
      <c r="A2390" s="44">
        <v>20252</v>
      </c>
      <c r="B2390" s="45" t="s">
        <v>8926</v>
      </c>
      <c r="C2390" s="44">
        <v>2022</v>
      </c>
      <c r="D2390" s="45" t="s">
        <v>1144</v>
      </c>
      <c r="E2390" s="45" t="s">
        <v>1095</v>
      </c>
      <c r="F2390" s="45" t="s">
        <v>1088</v>
      </c>
      <c r="G2390" s="45" t="s">
        <v>1838</v>
      </c>
      <c r="H2390" s="45" t="s">
        <v>1090</v>
      </c>
      <c r="I2390" s="45" t="s">
        <v>5284</v>
      </c>
      <c r="J2390" s="45" t="s">
        <v>5285</v>
      </c>
      <c r="K2390" s="45" t="s">
        <v>1092</v>
      </c>
      <c r="L2390" s="45" t="s">
        <v>8939</v>
      </c>
      <c r="M2390" s="42"/>
      <c r="N2390" s="44">
        <v>2</v>
      </c>
      <c r="O2390" s="44">
        <v>933000</v>
      </c>
      <c r="P2390" s="44">
        <v>1866000</v>
      </c>
      <c r="Q2390" s="44">
        <v>23300000</v>
      </c>
      <c r="R2390" s="44">
        <v>21434000</v>
      </c>
      <c r="S2390" s="42"/>
      <c r="W2390" s="5" t="str" cm="1">
        <f t="array" ref="W2390">_xlfn.LET(
 _xlpm.a, TRIM(_xlfn.TEXTSPLIT(M2390,",")),
 _xlpm.b, TRIM(_xlfn.TEXTSPLIT(L2390,",")),
 IFERROR(_xlfn._xlws.FILTER(_xlpm.a, ISNA(MATCH(_xlpm.a,_xlpm.b,0))), "Không có khác biệt")
)</f>
        <v>Không có khác biệt</v>
      </c>
    </row>
    <row r="2391" spans="1:23" ht="85.5">
      <c r="A2391" s="44">
        <v>20252</v>
      </c>
      <c r="B2391" s="45" t="s">
        <v>8926</v>
      </c>
      <c r="C2391" s="44">
        <v>2024</v>
      </c>
      <c r="D2391" s="45" t="s">
        <v>1086</v>
      </c>
      <c r="E2391" s="45" t="s">
        <v>1087</v>
      </c>
      <c r="F2391" s="45" t="s">
        <v>1088</v>
      </c>
      <c r="G2391" s="45" t="s">
        <v>1089</v>
      </c>
      <c r="H2391" s="45" t="s">
        <v>1090</v>
      </c>
      <c r="I2391" s="44">
        <v>2410317</v>
      </c>
      <c r="J2391" s="45" t="s">
        <v>5286</v>
      </c>
      <c r="K2391" s="45" t="s">
        <v>1092</v>
      </c>
      <c r="L2391" s="45" t="s">
        <v>9939</v>
      </c>
      <c r="M2391" s="45" t="s">
        <v>9940</v>
      </c>
      <c r="N2391" s="44">
        <v>19</v>
      </c>
      <c r="O2391" s="44">
        <v>933000</v>
      </c>
      <c r="P2391" s="44">
        <v>17727000</v>
      </c>
      <c r="Q2391" s="44">
        <v>17727000</v>
      </c>
      <c r="R2391" s="44">
        <v>0</v>
      </c>
      <c r="S2391" s="42"/>
      <c r="W2391" s="5" t="str" cm="1">
        <f t="array" ref="W2391">_xlfn.LET(
 _xlpm.a, TRIM(_xlfn.TEXTSPLIT(M2391,",")),
 _xlpm.b, TRIM(_xlfn.TEXTSPLIT(L2391,",")),
 IFERROR(_xlfn._xlws.FILTER(_xlpm.a, ISNA(MATCH(_xlpm.a,_xlpm.b,0))), "Không có khác biệt")
)</f>
        <v>Không có khác biệt</v>
      </c>
    </row>
    <row r="2392" spans="1:23" ht="71.25">
      <c r="A2392" s="44">
        <v>20252</v>
      </c>
      <c r="B2392" s="45" t="s">
        <v>8926</v>
      </c>
      <c r="C2392" s="44">
        <v>2025</v>
      </c>
      <c r="D2392" s="45" t="s">
        <v>1117</v>
      </c>
      <c r="E2392" s="45" t="s">
        <v>1087</v>
      </c>
      <c r="F2392" s="45" t="s">
        <v>1088</v>
      </c>
      <c r="G2392" s="45" t="s">
        <v>1175</v>
      </c>
      <c r="H2392" s="45" t="s">
        <v>1090</v>
      </c>
      <c r="I2392" s="44">
        <v>2510979</v>
      </c>
      <c r="J2392" s="45" t="s">
        <v>5288</v>
      </c>
      <c r="K2392" s="45" t="s">
        <v>1092</v>
      </c>
      <c r="L2392" s="42"/>
      <c r="M2392" s="42"/>
      <c r="N2392" s="44">
        <v>0</v>
      </c>
      <c r="O2392" s="44">
        <v>933000</v>
      </c>
      <c r="P2392" s="44">
        <v>0</v>
      </c>
      <c r="Q2392" s="44">
        <v>24258000</v>
      </c>
      <c r="R2392" s="44">
        <v>24258000</v>
      </c>
      <c r="S2392" s="42"/>
      <c r="W2392" s="5" t="str" cm="1">
        <f t="array" ref="W2392">_xlfn.LET(
 _xlpm.a, TRIM(_xlfn.TEXTSPLIT(M2392,",")),
 _xlpm.b, TRIM(_xlfn.TEXTSPLIT(L2392,",")),
 IFERROR(_xlfn._xlws.FILTER(_xlpm.a, ISNA(MATCH(_xlpm.a,_xlpm.b,0))), "Không có khác biệt")
)</f>
        <v>Không có khác biệt</v>
      </c>
    </row>
    <row r="2393" spans="1:23" ht="71.25">
      <c r="A2393" s="44">
        <v>20252</v>
      </c>
      <c r="B2393" s="45" t="s">
        <v>8926</v>
      </c>
      <c r="C2393" s="44">
        <v>2025</v>
      </c>
      <c r="D2393" s="45" t="s">
        <v>1099</v>
      </c>
      <c r="E2393" s="45" t="s">
        <v>1087</v>
      </c>
      <c r="F2393" s="45" t="s">
        <v>1088</v>
      </c>
      <c r="G2393" s="45" t="s">
        <v>1089</v>
      </c>
      <c r="H2393" s="45" t="s">
        <v>1101</v>
      </c>
      <c r="I2393" s="44">
        <v>2510827</v>
      </c>
      <c r="J2393" s="45" t="s">
        <v>5289</v>
      </c>
      <c r="K2393" s="45" t="s">
        <v>1092</v>
      </c>
      <c r="L2393" s="45" t="s">
        <v>9585</v>
      </c>
      <c r="M2393" s="45" t="s">
        <v>9941</v>
      </c>
      <c r="N2393" s="44">
        <v>10</v>
      </c>
      <c r="O2393" s="44">
        <v>933000</v>
      </c>
      <c r="P2393" s="44">
        <v>9330000</v>
      </c>
      <c r="Q2393" s="44">
        <v>8387000</v>
      </c>
      <c r="R2393" s="44">
        <v>-943000</v>
      </c>
      <c r="S2393" s="42"/>
      <c r="W2393" s="5" t="str" cm="1">
        <f t="array" ref="W2393">_xlfn.LET(
 _xlpm.a, TRIM(_xlfn.TEXTSPLIT(M2393,",")),
 _xlpm.b, TRIM(_xlfn.TEXTSPLIT(L2393,",")),
 IFERROR(_xlfn._xlws.FILTER(_xlpm.a, ISNA(MATCH(_xlpm.a,_xlpm.b,0))), "Không có khác biệt")
)</f>
        <v>Không có khác biệt</v>
      </c>
    </row>
    <row r="2394" spans="1:23" ht="71.25">
      <c r="A2394" s="44">
        <v>20252</v>
      </c>
      <c r="B2394" s="45" t="s">
        <v>8926</v>
      </c>
      <c r="C2394" s="44">
        <v>2025</v>
      </c>
      <c r="D2394" s="42"/>
      <c r="E2394" s="45" t="s">
        <v>1087</v>
      </c>
      <c r="F2394" s="45" t="s">
        <v>1133</v>
      </c>
      <c r="G2394" s="45" t="s">
        <v>1501</v>
      </c>
      <c r="H2394" s="42"/>
      <c r="I2394" s="44">
        <v>2560015</v>
      </c>
      <c r="J2394" s="45" t="s">
        <v>4023</v>
      </c>
      <c r="K2394" s="45" t="s">
        <v>1092</v>
      </c>
      <c r="L2394" s="42"/>
      <c r="M2394" s="42"/>
      <c r="N2394" s="44">
        <v>0</v>
      </c>
      <c r="O2394" s="44">
        <v>0</v>
      </c>
      <c r="P2394" s="44">
        <v>0</v>
      </c>
      <c r="Q2394" s="44">
        <v>0</v>
      </c>
      <c r="R2394" s="44">
        <v>0</v>
      </c>
      <c r="S2394" s="42"/>
      <c r="W2394" s="5" t="str" cm="1">
        <f t="array" ref="W2394">_xlfn.LET(
 _xlpm.a, TRIM(_xlfn.TEXTSPLIT(M2394,",")),
 _xlpm.b, TRIM(_xlfn.TEXTSPLIT(L2394,",")),
 IFERROR(_xlfn._xlws.FILTER(_xlpm.a, ISNA(MATCH(_xlpm.a,_xlpm.b,0))), "Không có khác biệt")
)</f>
        <v>Không có khác biệt</v>
      </c>
    </row>
    <row r="2395" spans="1:23" ht="71.25">
      <c r="A2395" s="44">
        <v>20252</v>
      </c>
      <c r="B2395" s="45" t="s">
        <v>8926</v>
      </c>
      <c r="C2395" s="44">
        <v>2025</v>
      </c>
      <c r="D2395" s="45" t="s">
        <v>1117</v>
      </c>
      <c r="E2395" s="45" t="s">
        <v>1087</v>
      </c>
      <c r="F2395" s="45" t="s">
        <v>1088</v>
      </c>
      <c r="G2395" s="45" t="s">
        <v>1175</v>
      </c>
      <c r="H2395" s="45" t="s">
        <v>1090</v>
      </c>
      <c r="I2395" s="44">
        <v>2510495</v>
      </c>
      <c r="J2395" s="45" t="s">
        <v>3022</v>
      </c>
      <c r="K2395" s="45" t="s">
        <v>1092</v>
      </c>
      <c r="L2395" s="42"/>
      <c r="M2395" s="42"/>
      <c r="N2395" s="44">
        <v>0</v>
      </c>
      <c r="O2395" s="44">
        <v>933000</v>
      </c>
      <c r="P2395" s="44">
        <v>0</v>
      </c>
      <c r="Q2395" s="44">
        <v>24258000</v>
      </c>
      <c r="R2395" s="44">
        <v>24258000</v>
      </c>
      <c r="S2395" s="42"/>
      <c r="W2395" s="5" t="str" cm="1">
        <f t="array" ref="W2395">_xlfn.LET(
 _xlpm.a, TRIM(_xlfn.TEXTSPLIT(M2395,",")),
 _xlpm.b, TRIM(_xlfn.TEXTSPLIT(L2395,",")),
 IFERROR(_xlfn._xlws.FILTER(_xlpm.a, ISNA(MATCH(_xlpm.a,_xlpm.b,0))), "Không có khác biệt")
)</f>
        <v>Không có khác biệt</v>
      </c>
    </row>
    <row r="2396" spans="1:23" ht="71.25">
      <c r="A2396" s="44">
        <v>20252</v>
      </c>
      <c r="B2396" s="45" t="s">
        <v>8926</v>
      </c>
      <c r="C2396" s="44">
        <v>2023</v>
      </c>
      <c r="D2396" s="45" t="s">
        <v>1127</v>
      </c>
      <c r="E2396" s="45" t="s">
        <v>1095</v>
      </c>
      <c r="F2396" s="45" t="s">
        <v>1088</v>
      </c>
      <c r="G2396" s="45" t="s">
        <v>1111</v>
      </c>
      <c r="H2396" s="45" t="s">
        <v>1101</v>
      </c>
      <c r="I2396" s="45" t="s">
        <v>5290</v>
      </c>
      <c r="J2396" s="45" t="s">
        <v>5291</v>
      </c>
      <c r="K2396" s="45" t="s">
        <v>1092</v>
      </c>
      <c r="L2396" s="42"/>
      <c r="M2396" s="42"/>
      <c r="N2396" s="44">
        <v>0</v>
      </c>
      <c r="O2396" s="44">
        <v>933000</v>
      </c>
      <c r="P2396" s="44">
        <v>0</v>
      </c>
      <c r="Q2396" s="44">
        <v>28000000</v>
      </c>
      <c r="R2396" s="44">
        <v>28000000</v>
      </c>
      <c r="S2396" s="42"/>
      <c r="W2396" s="5" t="str" cm="1">
        <f t="array" ref="W2396">_xlfn.LET(
 _xlpm.a, TRIM(_xlfn.TEXTSPLIT(M2396,",")),
 _xlpm.b, TRIM(_xlfn.TEXTSPLIT(L2396,",")),
 IFERROR(_xlfn._xlws.FILTER(_xlpm.a, ISNA(MATCH(_xlpm.a,_xlpm.b,0))), "Không có khác biệt")
)</f>
        <v>Không có khác biệt</v>
      </c>
    </row>
    <row r="2397" spans="1:23" ht="71.25">
      <c r="A2397" s="44">
        <v>20252</v>
      </c>
      <c r="B2397" s="45" t="s">
        <v>8926</v>
      </c>
      <c r="C2397" s="44">
        <v>2022</v>
      </c>
      <c r="D2397" s="45" t="s">
        <v>1132</v>
      </c>
      <c r="E2397" s="45" t="s">
        <v>1095</v>
      </c>
      <c r="F2397" s="45" t="s">
        <v>1133</v>
      </c>
      <c r="G2397" s="45" t="s">
        <v>1134</v>
      </c>
      <c r="H2397" s="42"/>
      <c r="I2397" s="45" t="s">
        <v>5292</v>
      </c>
      <c r="J2397" s="45" t="s">
        <v>659</v>
      </c>
      <c r="K2397" s="45" t="s">
        <v>1092</v>
      </c>
      <c r="L2397" s="42"/>
      <c r="M2397" s="42"/>
      <c r="N2397" s="44">
        <v>0</v>
      </c>
      <c r="O2397" s="44">
        <v>0</v>
      </c>
      <c r="P2397" s="44">
        <v>0</v>
      </c>
      <c r="Q2397" s="44">
        <v>0</v>
      </c>
      <c r="R2397" s="44">
        <v>0</v>
      </c>
      <c r="S2397" s="42"/>
      <c r="W2397" s="5" t="str" cm="1">
        <f t="array" ref="W2397">_xlfn.LET(
 _xlpm.a, TRIM(_xlfn.TEXTSPLIT(M2397,",")),
 _xlpm.b, TRIM(_xlfn.TEXTSPLIT(L2397,",")),
 IFERROR(_xlfn._xlws.FILTER(_xlpm.a, ISNA(MATCH(_xlpm.a,_xlpm.b,0))), "Không có khác biệt")
)</f>
        <v>Không có khác biệt</v>
      </c>
    </row>
    <row r="2398" spans="1:23" ht="71.25">
      <c r="A2398" s="44">
        <v>20252</v>
      </c>
      <c r="B2398" s="45" t="s">
        <v>8926</v>
      </c>
      <c r="C2398" s="44">
        <v>2023</v>
      </c>
      <c r="D2398" s="45" t="s">
        <v>1197</v>
      </c>
      <c r="E2398" s="45" t="s">
        <v>1095</v>
      </c>
      <c r="F2398" s="45" t="s">
        <v>1088</v>
      </c>
      <c r="G2398" s="45" t="s">
        <v>1145</v>
      </c>
      <c r="H2398" s="45" t="s">
        <v>1090</v>
      </c>
      <c r="I2398" s="45" t="s">
        <v>5293</v>
      </c>
      <c r="J2398" s="45" t="s">
        <v>5294</v>
      </c>
      <c r="K2398" s="45" t="s">
        <v>1092</v>
      </c>
      <c r="L2398" s="42"/>
      <c r="M2398" s="42"/>
      <c r="N2398" s="44">
        <v>0</v>
      </c>
      <c r="O2398" s="44">
        <v>933000</v>
      </c>
      <c r="P2398" s="44">
        <v>0</v>
      </c>
      <c r="Q2398" s="44">
        <v>28000000</v>
      </c>
      <c r="R2398" s="44">
        <v>28000000</v>
      </c>
      <c r="S2398" s="42"/>
      <c r="W2398" s="5" t="str" cm="1">
        <f t="array" ref="W2398">_xlfn.LET(
 _xlpm.a, TRIM(_xlfn.TEXTSPLIT(M2398,",")),
 _xlpm.b, TRIM(_xlfn.TEXTSPLIT(L2398,",")),
 IFERROR(_xlfn._xlws.FILTER(_xlpm.a, ISNA(MATCH(_xlpm.a,_xlpm.b,0))), "Không có khác biệt")
)</f>
        <v>Không có khác biệt</v>
      </c>
    </row>
    <row r="2399" spans="1:23" ht="71.25">
      <c r="A2399" s="44">
        <v>20252</v>
      </c>
      <c r="B2399" s="45" t="s">
        <v>8926</v>
      </c>
      <c r="C2399" s="44">
        <v>2023</v>
      </c>
      <c r="D2399" s="45" t="s">
        <v>1127</v>
      </c>
      <c r="E2399" s="45" t="s">
        <v>1095</v>
      </c>
      <c r="F2399" s="45" t="s">
        <v>1088</v>
      </c>
      <c r="G2399" s="45" t="s">
        <v>1124</v>
      </c>
      <c r="H2399" s="45" t="s">
        <v>1101</v>
      </c>
      <c r="I2399" s="45" t="s">
        <v>5295</v>
      </c>
      <c r="J2399" s="45" t="s">
        <v>5296</v>
      </c>
      <c r="K2399" s="45" t="s">
        <v>1092</v>
      </c>
      <c r="L2399" s="45" t="s">
        <v>8939</v>
      </c>
      <c r="M2399" s="42"/>
      <c r="N2399" s="44">
        <v>2</v>
      </c>
      <c r="O2399" s="44">
        <v>933000</v>
      </c>
      <c r="P2399" s="44">
        <v>1866000</v>
      </c>
      <c r="Q2399" s="44">
        <v>28000000</v>
      </c>
      <c r="R2399" s="44">
        <v>26134000</v>
      </c>
      <c r="S2399" s="42"/>
      <c r="W2399" s="5" t="str" cm="1">
        <f t="array" ref="W2399">_xlfn.LET(
 _xlpm.a, TRIM(_xlfn.TEXTSPLIT(M2399,",")),
 _xlpm.b, TRIM(_xlfn.TEXTSPLIT(L2399,",")),
 IFERROR(_xlfn._xlws.FILTER(_xlpm.a, ISNA(MATCH(_xlpm.a,_xlpm.b,0))), "Không có khác biệt")
)</f>
        <v>Không có khác biệt</v>
      </c>
    </row>
    <row r="2400" spans="1:23" ht="71.25">
      <c r="A2400" s="44">
        <v>20252</v>
      </c>
      <c r="B2400" s="45" t="s">
        <v>8926</v>
      </c>
      <c r="C2400" s="44">
        <v>2024</v>
      </c>
      <c r="D2400" s="45" t="s">
        <v>1591</v>
      </c>
      <c r="E2400" s="45" t="s">
        <v>1095</v>
      </c>
      <c r="F2400" s="45" t="s">
        <v>19</v>
      </c>
      <c r="G2400" s="45" t="s">
        <v>1121</v>
      </c>
      <c r="H2400" s="42"/>
      <c r="I2400" s="44">
        <v>2440031</v>
      </c>
      <c r="J2400" s="45" t="s">
        <v>9</v>
      </c>
      <c r="K2400" s="45" t="s">
        <v>1092</v>
      </c>
      <c r="L2400" s="42"/>
      <c r="M2400" s="42"/>
      <c r="N2400" s="44">
        <v>0</v>
      </c>
      <c r="O2400" s="44">
        <v>0</v>
      </c>
      <c r="P2400" s="44">
        <v>0</v>
      </c>
      <c r="Q2400" s="44">
        <v>28000000</v>
      </c>
      <c r="R2400" s="44">
        <v>28000000</v>
      </c>
      <c r="S2400" s="42"/>
      <c r="W2400" s="5" t="str" cm="1">
        <f t="array" ref="W2400">_xlfn.LET(
 _xlpm.a, TRIM(_xlfn.TEXTSPLIT(M2400,",")),
 _xlpm.b, TRIM(_xlfn.TEXTSPLIT(L2400,",")),
 IFERROR(_xlfn._xlws.FILTER(_xlpm.a, ISNA(MATCH(_xlpm.a,_xlpm.b,0))), "Không có khác biệt")
)</f>
        <v>Không có khác biệt</v>
      </c>
    </row>
    <row r="2401" spans="1:23" ht="71.25">
      <c r="A2401" s="44">
        <v>20252</v>
      </c>
      <c r="B2401" s="45" t="s">
        <v>8926</v>
      </c>
      <c r="C2401" s="44">
        <v>2025</v>
      </c>
      <c r="D2401" s="45" t="s">
        <v>1099</v>
      </c>
      <c r="E2401" s="45" t="s">
        <v>1087</v>
      </c>
      <c r="F2401" s="45" t="s">
        <v>1088</v>
      </c>
      <c r="G2401" s="45" t="s">
        <v>1158</v>
      </c>
      <c r="H2401" s="45" t="s">
        <v>1101</v>
      </c>
      <c r="I2401" s="44">
        <v>2511236</v>
      </c>
      <c r="J2401" s="45" t="s">
        <v>5297</v>
      </c>
      <c r="K2401" s="45" t="s">
        <v>1092</v>
      </c>
      <c r="L2401" s="45" t="s">
        <v>9856</v>
      </c>
      <c r="M2401" s="45" t="s">
        <v>9942</v>
      </c>
      <c r="N2401" s="44">
        <v>12</v>
      </c>
      <c r="O2401" s="44">
        <v>933000</v>
      </c>
      <c r="P2401" s="44">
        <v>11196000</v>
      </c>
      <c r="Q2401" s="44">
        <v>10253000</v>
      </c>
      <c r="R2401" s="44">
        <v>-943000</v>
      </c>
      <c r="S2401" s="42"/>
      <c r="W2401" s="5" t="str" cm="1">
        <f t="array" ref="W2401">_xlfn.LET(
 _xlpm.a, TRIM(_xlfn.TEXTSPLIT(M2401,",")),
 _xlpm.b, TRIM(_xlfn.TEXTSPLIT(L2401,",")),
 IFERROR(_xlfn._xlws.FILTER(_xlpm.a, ISNA(MATCH(_xlpm.a,_xlpm.b,0))), "Không có khác biệt")
)</f>
        <v>Không có khác biệt</v>
      </c>
    </row>
    <row r="2402" spans="1:23" ht="71.25">
      <c r="A2402" s="44">
        <v>20252</v>
      </c>
      <c r="B2402" s="45" t="s">
        <v>8926</v>
      </c>
      <c r="C2402" s="44">
        <v>2023</v>
      </c>
      <c r="D2402" s="45" t="s">
        <v>1127</v>
      </c>
      <c r="E2402" s="45" t="s">
        <v>1095</v>
      </c>
      <c r="F2402" s="45" t="s">
        <v>1088</v>
      </c>
      <c r="G2402" s="45" t="s">
        <v>1155</v>
      </c>
      <c r="H2402" s="45" t="s">
        <v>1101</v>
      </c>
      <c r="I2402" s="45" t="s">
        <v>5298</v>
      </c>
      <c r="J2402" s="45" t="s">
        <v>5299</v>
      </c>
      <c r="K2402" s="45" t="s">
        <v>1092</v>
      </c>
      <c r="L2402" s="42"/>
      <c r="M2402" s="42"/>
      <c r="N2402" s="44">
        <v>0</v>
      </c>
      <c r="O2402" s="44">
        <v>933000</v>
      </c>
      <c r="P2402" s="44">
        <v>0</v>
      </c>
      <c r="Q2402" s="44">
        <v>28000000</v>
      </c>
      <c r="R2402" s="44">
        <v>28000000</v>
      </c>
      <c r="S2402" s="42"/>
      <c r="W2402" s="5" t="str" cm="1">
        <f t="array" ref="W2402">_xlfn.LET(
 _xlpm.a, TRIM(_xlfn.TEXTSPLIT(M2402,",")),
 _xlpm.b, TRIM(_xlfn.TEXTSPLIT(L2402,",")),
 IFERROR(_xlfn._xlws.FILTER(_xlpm.a, ISNA(MATCH(_xlpm.a,_xlpm.b,0))), "Không có khác biệt")
)</f>
        <v>Không có khác biệt</v>
      </c>
    </row>
    <row r="2403" spans="1:23" ht="71.25">
      <c r="A2403" s="44">
        <v>20252</v>
      </c>
      <c r="B2403" s="45" t="s">
        <v>8926</v>
      </c>
      <c r="C2403" s="44">
        <v>2022</v>
      </c>
      <c r="D2403" s="45" t="s">
        <v>1141</v>
      </c>
      <c r="E2403" s="45" t="s">
        <v>1095</v>
      </c>
      <c r="F2403" s="45" t="s">
        <v>1088</v>
      </c>
      <c r="G2403" s="45" t="s">
        <v>1161</v>
      </c>
      <c r="H2403" s="45" t="s">
        <v>1101</v>
      </c>
      <c r="I2403" s="45" t="s">
        <v>5301</v>
      </c>
      <c r="J2403" s="45" t="s">
        <v>5302</v>
      </c>
      <c r="K2403" s="45" t="s">
        <v>1092</v>
      </c>
      <c r="L2403" s="42"/>
      <c r="M2403" s="42"/>
      <c r="N2403" s="44">
        <v>0</v>
      </c>
      <c r="O2403" s="44">
        <v>933000</v>
      </c>
      <c r="P2403" s="44">
        <v>0</v>
      </c>
      <c r="Q2403" s="44">
        <v>28000000</v>
      </c>
      <c r="R2403" s="44">
        <v>28000000</v>
      </c>
      <c r="S2403" s="42"/>
      <c r="W2403" s="5" t="str" cm="1">
        <f t="array" ref="W2403">_xlfn.LET(
 _xlpm.a, TRIM(_xlfn.TEXTSPLIT(M2403,",")),
 _xlpm.b, TRIM(_xlfn.TEXTSPLIT(L2403,",")),
 IFERROR(_xlfn._xlws.FILTER(_xlpm.a, ISNA(MATCH(_xlpm.a,_xlpm.b,0))), "Không có khác biệt")
)</f>
        <v>Không có khác biệt</v>
      </c>
    </row>
    <row r="2404" spans="1:23" ht="71.25">
      <c r="A2404" s="44">
        <v>20252</v>
      </c>
      <c r="B2404" s="45" t="s">
        <v>8926</v>
      </c>
      <c r="C2404" s="44">
        <v>2022</v>
      </c>
      <c r="D2404" s="45" t="s">
        <v>1144</v>
      </c>
      <c r="E2404" s="45" t="s">
        <v>1095</v>
      </c>
      <c r="F2404" s="45" t="s">
        <v>1088</v>
      </c>
      <c r="G2404" s="45" t="s">
        <v>1165</v>
      </c>
      <c r="H2404" s="45" t="s">
        <v>1090</v>
      </c>
      <c r="I2404" s="45" t="s">
        <v>5303</v>
      </c>
      <c r="J2404" s="45" t="s">
        <v>5304</v>
      </c>
      <c r="K2404" s="45" t="s">
        <v>1092</v>
      </c>
      <c r="L2404" s="42"/>
      <c r="M2404" s="42"/>
      <c r="N2404" s="44">
        <v>0</v>
      </c>
      <c r="O2404" s="44">
        <v>933000</v>
      </c>
      <c r="P2404" s="44">
        <v>0</v>
      </c>
      <c r="Q2404" s="44">
        <v>23300000</v>
      </c>
      <c r="R2404" s="44">
        <v>23300000</v>
      </c>
      <c r="S2404" s="42"/>
      <c r="W2404" s="5" t="str" cm="1">
        <f t="array" ref="W2404">_xlfn.LET(
 _xlpm.a, TRIM(_xlfn.TEXTSPLIT(M2404,",")),
 _xlpm.b, TRIM(_xlfn.TEXTSPLIT(L2404,",")),
 IFERROR(_xlfn._xlws.FILTER(_xlpm.a, ISNA(MATCH(_xlpm.a,_xlpm.b,0))), "Không có khác biệt")
)</f>
        <v>Không có khác biệt</v>
      </c>
    </row>
    <row r="2405" spans="1:23" ht="71.25">
      <c r="A2405" s="44">
        <v>20252</v>
      </c>
      <c r="B2405" s="45" t="s">
        <v>8926</v>
      </c>
      <c r="C2405" s="44">
        <v>2025</v>
      </c>
      <c r="D2405" s="45" t="s">
        <v>1117</v>
      </c>
      <c r="E2405" s="45" t="s">
        <v>1087</v>
      </c>
      <c r="F2405" s="45" t="s">
        <v>1088</v>
      </c>
      <c r="G2405" s="45" t="s">
        <v>1107</v>
      </c>
      <c r="H2405" s="45" t="s">
        <v>1090</v>
      </c>
      <c r="I2405" s="44">
        <v>2510191</v>
      </c>
      <c r="J2405" s="45" t="s">
        <v>1832</v>
      </c>
      <c r="K2405" s="45" t="s">
        <v>1092</v>
      </c>
      <c r="L2405" s="42"/>
      <c r="M2405" s="42"/>
      <c r="N2405" s="44">
        <v>0</v>
      </c>
      <c r="O2405" s="44">
        <v>933000</v>
      </c>
      <c r="P2405" s="44">
        <v>0</v>
      </c>
      <c r="Q2405" s="44">
        <v>26124000</v>
      </c>
      <c r="R2405" s="44">
        <v>26124000</v>
      </c>
      <c r="S2405" s="42"/>
      <c r="W2405" s="5" t="str" cm="1">
        <f t="array" ref="W2405">_xlfn.LET(
 _xlpm.a, TRIM(_xlfn.TEXTSPLIT(M2405,",")),
 _xlpm.b, TRIM(_xlfn.TEXTSPLIT(L2405,",")),
 IFERROR(_xlfn._xlws.FILTER(_xlpm.a, ISNA(MATCH(_xlpm.a,_xlpm.b,0))), "Không có khác biệt")
)</f>
        <v>Không có khác biệt</v>
      </c>
    </row>
    <row r="2406" spans="1:23" ht="71.25">
      <c r="A2406" s="44">
        <v>20252</v>
      </c>
      <c r="B2406" s="45" t="s">
        <v>8926</v>
      </c>
      <c r="C2406" s="44">
        <v>2025</v>
      </c>
      <c r="D2406" s="45" t="s">
        <v>1343</v>
      </c>
      <c r="E2406" s="45" t="s">
        <v>1087</v>
      </c>
      <c r="F2406" s="45" t="s">
        <v>19</v>
      </c>
      <c r="G2406" s="45" t="s">
        <v>1096</v>
      </c>
      <c r="H2406" s="42"/>
      <c r="I2406" s="44">
        <v>2540099</v>
      </c>
      <c r="J2406" s="45" t="s">
        <v>5305</v>
      </c>
      <c r="K2406" s="45" t="s">
        <v>1092</v>
      </c>
      <c r="L2406" s="42"/>
      <c r="M2406" s="42"/>
      <c r="N2406" s="44">
        <v>0</v>
      </c>
      <c r="O2406" s="44">
        <v>0</v>
      </c>
      <c r="P2406" s="44">
        <v>0</v>
      </c>
      <c r="Q2406" s="44">
        <v>28000000</v>
      </c>
      <c r="R2406" s="44">
        <v>28000000</v>
      </c>
      <c r="S2406" s="42"/>
      <c r="W2406" s="5" t="str" cm="1">
        <f t="array" ref="W2406">_xlfn.LET(
 _xlpm.a, TRIM(_xlfn.TEXTSPLIT(M2406,",")),
 _xlpm.b, TRIM(_xlfn.TEXTSPLIT(L2406,",")),
 IFERROR(_xlfn._xlws.FILTER(_xlpm.a, ISNA(MATCH(_xlpm.a,_xlpm.b,0))), "Không có khác biệt")
)</f>
        <v>Không có khác biệt</v>
      </c>
    </row>
    <row r="2407" spans="1:23" ht="71.25">
      <c r="A2407" s="44">
        <v>20252</v>
      </c>
      <c r="B2407" s="45" t="s">
        <v>8926</v>
      </c>
      <c r="C2407" s="44">
        <v>2025</v>
      </c>
      <c r="D2407" s="45" t="s">
        <v>1117</v>
      </c>
      <c r="E2407" s="45" t="s">
        <v>1087</v>
      </c>
      <c r="F2407" s="45" t="s">
        <v>1088</v>
      </c>
      <c r="G2407" s="45" t="s">
        <v>1089</v>
      </c>
      <c r="H2407" s="45" t="s">
        <v>1090</v>
      </c>
      <c r="I2407" s="44">
        <v>2510033</v>
      </c>
      <c r="J2407" s="45" t="s">
        <v>5306</v>
      </c>
      <c r="K2407" s="45" t="s">
        <v>1092</v>
      </c>
      <c r="L2407" s="42"/>
      <c r="M2407" s="42"/>
      <c r="N2407" s="44">
        <v>0</v>
      </c>
      <c r="O2407" s="44">
        <v>933000</v>
      </c>
      <c r="P2407" s="44">
        <v>0</v>
      </c>
      <c r="Q2407" s="44">
        <v>26124000</v>
      </c>
      <c r="R2407" s="44">
        <v>26124000</v>
      </c>
      <c r="S2407" s="42"/>
      <c r="W2407" s="5" t="str" cm="1">
        <f t="array" ref="W2407">_xlfn.LET(
 _xlpm.a, TRIM(_xlfn.TEXTSPLIT(M2407,",")),
 _xlpm.b, TRIM(_xlfn.TEXTSPLIT(L2407,",")),
 IFERROR(_xlfn._xlws.FILTER(_xlpm.a, ISNA(MATCH(_xlpm.a,_xlpm.b,0))), "Không có khác biệt")
)</f>
        <v>Không có khác biệt</v>
      </c>
    </row>
    <row r="2408" spans="1:23" ht="71.25">
      <c r="A2408" s="44">
        <v>20252</v>
      </c>
      <c r="B2408" s="45" t="s">
        <v>8926</v>
      </c>
      <c r="C2408" s="44">
        <v>2023</v>
      </c>
      <c r="D2408" s="45" t="s">
        <v>1197</v>
      </c>
      <c r="E2408" s="45" t="s">
        <v>1095</v>
      </c>
      <c r="F2408" s="45" t="s">
        <v>1088</v>
      </c>
      <c r="G2408" s="45" t="s">
        <v>1165</v>
      </c>
      <c r="H2408" s="45" t="s">
        <v>1090</v>
      </c>
      <c r="I2408" s="45" t="s">
        <v>5307</v>
      </c>
      <c r="J2408" s="45" t="s">
        <v>5308</v>
      </c>
      <c r="K2408" s="45" t="s">
        <v>1092</v>
      </c>
      <c r="L2408" s="42"/>
      <c r="M2408" s="42"/>
      <c r="N2408" s="44">
        <v>0</v>
      </c>
      <c r="O2408" s="44">
        <v>933000</v>
      </c>
      <c r="P2408" s="44">
        <v>0</v>
      </c>
      <c r="Q2408" s="44">
        <v>28000000</v>
      </c>
      <c r="R2408" s="44">
        <v>28000000</v>
      </c>
      <c r="S2408" s="42"/>
      <c r="W2408" s="5" t="str" cm="1">
        <f t="array" ref="W2408">_xlfn.LET(
 _xlpm.a, TRIM(_xlfn.TEXTSPLIT(M2408,",")),
 _xlpm.b, TRIM(_xlfn.TEXTSPLIT(L2408,",")),
 IFERROR(_xlfn._xlws.FILTER(_xlpm.a, ISNA(MATCH(_xlpm.a,_xlpm.b,0))), "Không có khác biệt")
)</f>
        <v>Không có khác biệt</v>
      </c>
    </row>
    <row r="2409" spans="1:23" ht="71.25">
      <c r="A2409" s="44">
        <v>20252</v>
      </c>
      <c r="B2409" s="45" t="s">
        <v>8926</v>
      </c>
      <c r="C2409" s="44">
        <v>2025</v>
      </c>
      <c r="D2409" s="45" t="s">
        <v>1099</v>
      </c>
      <c r="E2409" s="45" t="s">
        <v>1087</v>
      </c>
      <c r="F2409" s="45" t="s">
        <v>1088</v>
      </c>
      <c r="G2409" s="45" t="s">
        <v>1089</v>
      </c>
      <c r="H2409" s="45" t="s">
        <v>1101</v>
      </c>
      <c r="I2409" s="44">
        <v>2510228</v>
      </c>
      <c r="J2409" s="45" t="s">
        <v>5309</v>
      </c>
      <c r="K2409" s="45" t="s">
        <v>1092</v>
      </c>
      <c r="L2409" s="45" t="s">
        <v>9943</v>
      </c>
      <c r="M2409" s="45" t="s">
        <v>9944</v>
      </c>
      <c r="N2409" s="44">
        <v>11</v>
      </c>
      <c r="O2409" s="44">
        <v>933000</v>
      </c>
      <c r="P2409" s="44">
        <v>10263000</v>
      </c>
      <c r="Q2409" s="44">
        <v>9320000</v>
      </c>
      <c r="R2409" s="44">
        <v>-943000</v>
      </c>
      <c r="S2409" s="42"/>
      <c r="W2409" s="5" t="str" cm="1">
        <f t="array" ref="W2409">_xlfn.LET(
 _xlpm.a, TRIM(_xlfn.TEXTSPLIT(M2409,",")),
 _xlpm.b, TRIM(_xlfn.TEXTSPLIT(L2409,",")),
 IFERROR(_xlfn._xlws.FILTER(_xlpm.a, ISNA(MATCH(_xlpm.a,_xlpm.b,0))), "Không có khác biệt")
)</f>
        <v>Không có khác biệt</v>
      </c>
    </row>
    <row r="2410" spans="1:23" ht="71.25">
      <c r="A2410" s="44">
        <v>20252</v>
      </c>
      <c r="B2410" s="45" t="s">
        <v>8926</v>
      </c>
      <c r="C2410" s="44">
        <v>2020</v>
      </c>
      <c r="D2410" s="45" t="s">
        <v>2345</v>
      </c>
      <c r="E2410" s="45" t="s">
        <v>1095</v>
      </c>
      <c r="F2410" s="45" t="s">
        <v>1088</v>
      </c>
      <c r="G2410" s="45" t="s">
        <v>1124</v>
      </c>
      <c r="H2410" s="45" t="s">
        <v>1090</v>
      </c>
      <c r="I2410" s="45" t="s">
        <v>5311</v>
      </c>
      <c r="J2410" s="45" t="s">
        <v>5312</v>
      </c>
      <c r="K2410" s="45" t="s">
        <v>1092</v>
      </c>
      <c r="L2410" s="42"/>
      <c r="M2410" s="42"/>
      <c r="N2410" s="44">
        <v>0</v>
      </c>
      <c r="O2410" s="44">
        <v>933000</v>
      </c>
      <c r="P2410" s="44">
        <v>0</v>
      </c>
      <c r="Q2410" s="44">
        <v>0</v>
      </c>
      <c r="R2410" s="44">
        <v>0</v>
      </c>
      <c r="S2410" s="42"/>
      <c r="W2410" s="5" t="str" cm="1">
        <f t="array" ref="W2410">_xlfn.LET(
 _xlpm.a, TRIM(_xlfn.TEXTSPLIT(M2410,",")),
 _xlpm.b, TRIM(_xlfn.TEXTSPLIT(L2410,",")),
 IFERROR(_xlfn._xlws.FILTER(_xlpm.a, ISNA(MATCH(_xlpm.a,_xlpm.b,0))), "Không có khác biệt")
)</f>
        <v>Không có khác biệt</v>
      </c>
    </row>
    <row r="2411" spans="1:23" ht="71.25">
      <c r="A2411" s="44">
        <v>20252</v>
      </c>
      <c r="B2411" s="45" t="s">
        <v>8926</v>
      </c>
      <c r="C2411" s="44">
        <v>2022</v>
      </c>
      <c r="D2411" s="45" t="s">
        <v>1144</v>
      </c>
      <c r="E2411" s="45" t="s">
        <v>1095</v>
      </c>
      <c r="F2411" s="45" t="s">
        <v>1088</v>
      </c>
      <c r="G2411" s="45" t="s">
        <v>1124</v>
      </c>
      <c r="H2411" s="45" t="s">
        <v>1090</v>
      </c>
      <c r="I2411" s="45" t="s">
        <v>5313</v>
      </c>
      <c r="J2411" s="45" t="s">
        <v>5314</v>
      </c>
      <c r="K2411" s="45" t="s">
        <v>1092</v>
      </c>
      <c r="L2411" s="45" t="s">
        <v>8939</v>
      </c>
      <c r="M2411" s="42"/>
      <c r="N2411" s="44">
        <v>2</v>
      </c>
      <c r="O2411" s="44">
        <v>933000</v>
      </c>
      <c r="P2411" s="44">
        <v>1866000</v>
      </c>
      <c r="Q2411" s="44">
        <v>23300000</v>
      </c>
      <c r="R2411" s="44">
        <v>21434000</v>
      </c>
      <c r="S2411" s="42"/>
      <c r="W2411" s="5" t="str" cm="1">
        <f t="array" ref="W2411">_xlfn.LET(
 _xlpm.a, TRIM(_xlfn.TEXTSPLIT(M2411,",")),
 _xlpm.b, TRIM(_xlfn.TEXTSPLIT(L2411,",")),
 IFERROR(_xlfn._xlws.FILTER(_xlpm.a, ISNA(MATCH(_xlpm.a,_xlpm.b,0))), "Không có khác biệt")
)</f>
        <v>Không có khác biệt</v>
      </c>
    </row>
    <row r="2412" spans="1:23" ht="71.25">
      <c r="A2412" s="44">
        <v>20252</v>
      </c>
      <c r="B2412" s="45" t="s">
        <v>8926</v>
      </c>
      <c r="C2412" s="44">
        <v>2024</v>
      </c>
      <c r="D2412" s="45" t="s">
        <v>1086</v>
      </c>
      <c r="E2412" s="45" t="s">
        <v>1087</v>
      </c>
      <c r="F2412" s="45" t="s">
        <v>1088</v>
      </c>
      <c r="G2412" s="45" t="s">
        <v>1765</v>
      </c>
      <c r="H2412" s="45" t="s">
        <v>1090</v>
      </c>
      <c r="I2412" s="44">
        <v>2410506</v>
      </c>
      <c r="J2412" s="45" t="s">
        <v>5316</v>
      </c>
      <c r="K2412" s="45" t="s">
        <v>1092</v>
      </c>
      <c r="L2412" s="45" t="s">
        <v>9742</v>
      </c>
      <c r="M2412" s="45" t="s">
        <v>9878</v>
      </c>
      <c r="N2412" s="44">
        <v>15</v>
      </c>
      <c r="O2412" s="44">
        <v>1667000</v>
      </c>
      <c r="P2412" s="44">
        <v>25005000</v>
      </c>
      <c r="Q2412" s="44">
        <v>25005000</v>
      </c>
      <c r="R2412" s="44">
        <v>0</v>
      </c>
      <c r="S2412" s="42"/>
      <c r="W2412" s="5" t="str" cm="1">
        <f t="array" ref="W2412">_xlfn.LET(
 _xlpm.a, TRIM(_xlfn.TEXTSPLIT(M2412,",")),
 _xlpm.b, TRIM(_xlfn.TEXTSPLIT(L2412,",")),
 IFERROR(_xlfn._xlws.FILTER(_xlpm.a, ISNA(MATCH(_xlpm.a,_xlpm.b,0))), "Không có khác biệt")
)</f>
        <v>Không có khác biệt</v>
      </c>
    </row>
    <row r="2413" spans="1:23" ht="71.25">
      <c r="A2413" s="44">
        <v>20252</v>
      </c>
      <c r="B2413" s="45" t="s">
        <v>8926</v>
      </c>
      <c r="C2413" s="44">
        <v>2023</v>
      </c>
      <c r="D2413" s="45" t="s">
        <v>1127</v>
      </c>
      <c r="E2413" s="45" t="s">
        <v>1095</v>
      </c>
      <c r="F2413" s="45" t="s">
        <v>1088</v>
      </c>
      <c r="G2413" s="45" t="s">
        <v>1175</v>
      </c>
      <c r="H2413" s="45" t="s">
        <v>1101</v>
      </c>
      <c r="I2413" s="45" t="s">
        <v>5317</v>
      </c>
      <c r="J2413" s="45" t="s">
        <v>4302</v>
      </c>
      <c r="K2413" s="45" t="s">
        <v>1092</v>
      </c>
      <c r="L2413" s="42"/>
      <c r="M2413" s="42"/>
      <c r="N2413" s="44">
        <v>0</v>
      </c>
      <c r="O2413" s="44">
        <v>933000</v>
      </c>
      <c r="P2413" s="44">
        <v>0</v>
      </c>
      <c r="Q2413" s="44">
        <v>28000000</v>
      </c>
      <c r="R2413" s="44">
        <v>28000000</v>
      </c>
      <c r="S2413" s="42"/>
      <c r="W2413" s="5" t="str" cm="1">
        <f t="array" ref="W2413">_xlfn.LET(
 _xlpm.a, TRIM(_xlfn.TEXTSPLIT(M2413,",")),
 _xlpm.b, TRIM(_xlfn.TEXTSPLIT(L2413,",")),
 IFERROR(_xlfn._xlws.FILTER(_xlpm.a, ISNA(MATCH(_xlpm.a,_xlpm.b,0))), "Không có khác biệt")
)</f>
        <v>Không có khác biệt</v>
      </c>
    </row>
    <row r="2414" spans="1:23" ht="71.25">
      <c r="A2414" s="44">
        <v>20252</v>
      </c>
      <c r="B2414" s="45" t="s">
        <v>8926</v>
      </c>
      <c r="C2414" s="44">
        <v>2022</v>
      </c>
      <c r="D2414" s="45" t="s">
        <v>1144</v>
      </c>
      <c r="E2414" s="45" t="s">
        <v>1095</v>
      </c>
      <c r="F2414" s="45" t="s">
        <v>1088</v>
      </c>
      <c r="G2414" s="45" t="s">
        <v>1838</v>
      </c>
      <c r="H2414" s="45" t="s">
        <v>1090</v>
      </c>
      <c r="I2414" s="45" t="s">
        <v>5319</v>
      </c>
      <c r="J2414" s="45" t="s">
        <v>5320</v>
      </c>
      <c r="K2414" s="45" t="s">
        <v>1092</v>
      </c>
      <c r="L2414" s="45" t="s">
        <v>8939</v>
      </c>
      <c r="M2414" s="42"/>
      <c r="N2414" s="44">
        <v>2</v>
      </c>
      <c r="O2414" s="44">
        <v>933000</v>
      </c>
      <c r="P2414" s="44">
        <v>1866000</v>
      </c>
      <c r="Q2414" s="44">
        <v>23300000</v>
      </c>
      <c r="R2414" s="44">
        <v>21434000</v>
      </c>
      <c r="S2414" s="42"/>
      <c r="W2414" s="5" t="str" cm="1">
        <f t="array" ref="W2414">_xlfn.LET(
 _xlpm.a, TRIM(_xlfn.TEXTSPLIT(M2414,",")),
 _xlpm.b, TRIM(_xlfn.TEXTSPLIT(L2414,",")),
 IFERROR(_xlfn._xlws.FILTER(_xlpm.a, ISNA(MATCH(_xlpm.a,_xlpm.b,0))), "Không có khác biệt")
)</f>
        <v>Không có khác biệt</v>
      </c>
    </row>
    <row r="2415" spans="1:23" ht="71.25">
      <c r="A2415" s="44">
        <v>20252</v>
      </c>
      <c r="B2415" s="45" t="s">
        <v>8926</v>
      </c>
      <c r="C2415" s="44">
        <v>2025</v>
      </c>
      <c r="D2415" s="45" t="s">
        <v>1117</v>
      </c>
      <c r="E2415" s="45" t="s">
        <v>1087</v>
      </c>
      <c r="F2415" s="45" t="s">
        <v>1088</v>
      </c>
      <c r="G2415" s="45" t="s">
        <v>1089</v>
      </c>
      <c r="H2415" s="45" t="s">
        <v>1090</v>
      </c>
      <c r="I2415" s="44">
        <v>2510675</v>
      </c>
      <c r="J2415" s="45" t="s">
        <v>5321</v>
      </c>
      <c r="K2415" s="45" t="s">
        <v>1092</v>
      </c>
      <c r="L2415" s="42"/>
      <c r="M2415" s="42"/>
      <c r="N2415" s="44">
        <v>0</v>
      </c>
      <c r="O2415" s="44">
        <v>933000</v>
      </c>
      <c r="P2415" s="44">
        <v>0</v>
      </c>
      <c r="Q2415" s="44">
        <v>26124000</v>
      </c>
      <c r="R2415" s="44">
        <v>26124000</v>
      </c>
      <c r="S2415" s="42"/>
      <c r="W2415" s="5" t="str" cm="1">
        <f t="array" ref="W2415">_xlfn.LET(
 _xlpm.a, TRIM(_xlfn.TEXTSPLIT(M2415,",")),
 _xlpm.b, TRIM(_xlfn.TEXTSPLIT(L2415,",")),
 IFERROR(_xlfn._xlws.FILTER(_xlpm.a, ISNA(MATCH(_xlpm.a,_xlpm.b,0))), "Không có khác biệt")
)</f>
        <v>Không có khác biệt</v>
      </c>
    </row>
    <row r="2416" spans="1:23" ht="71.25">
      <c r="A2416" s="44">
        <v>20252</v>
      </c>
      <c r="B2416" s="45" t="s">
        <v>8926</v>
      </c>
      <c r="C2416" s="44">
        <v>2024</v>
      </c>
      <c r="D2416" s="45" t="s">
        <v>1110</v>
      </c>
      <c r="E2416" s="45" t="s">
        <v>1095</v>
      </c>
      <c r="F2416" s="45" t="s">
        <v>1088</v>
      </c>
      <c r="G2416" s="45" t="s">
        <v>1104</v>
      </c>
      <c r="H2416" s="45" t="s">
        <v>1101</v>
      </c>
      <c r="I2416" s="44">
        <v>2410565</v>
      </c>
      <c r="J2416" s="45" t="s">
        <v>5322</v>
      </c>
      <c r="K2416" s="45" t="s">
        <v>1092</v>
      </c>
      <c r="L2416" s="42"/>
      <c r="M2416" s="42"/>
      <c r="N2416" s="44">
        <v>0</v>
      </c>
      <c r="O2416" s="44">
        <v>933000</v>
      </c>
      <c r="P2416" s="44">
        <v>0</v>
      </c>
      <c r="Q2416" s="44">
        <v>28000000</v>
      </c>
      <c r="R2416" s="44">
        <v>28000000</v>
      </c>
      <c r="S2416" s="42"/>
      <c r="W2416" s="5" t="str" cm="1">
        <f t="array" ref="W2416">_xlfn.LET(
 _xlpm.a, TRIM(_xlfn.TEXTSPLIT(M2416,",")),
 _xlpm.b, TRIM(_xlfn.TEXTSPLIT(L2416,",")),
 IFERROR(_xlfn._xlws.FILTER(_xlpm.a, ISNA(MATCH(_xlpm.a,_xlpm.b,0))), "Không có khác biệt")
)</f>
        <v>Không có khác biệt</v>
      </c>
    </row>
    <row r="2417" spans="1:24" ht="71.25">
      <c r="A2417" s="44">
        <v>20252</v>
      </c>
      <c r="B2417" s="45" t="s">
        <v>8926</v>
      </c>
      <c r="C2417" s="44">
        <v>2024</v>
      </c>
      <c r="D2417" s="45" t="s">
        <v>1086</v>
      </c>
      <c r="E2417" s="45" t="s">
        <v>1087</v>
      </c>
      <c r="F2417" s="45" t="s">
        <v>1088</v>
      </c>
      <c r="G2417" s="45" t="s">
        <v>1111</v>
      </c>
      <c r="H2417" s="45" t="s">
        <v>1090</v>
      </c>
      <c r="I2417" s="44">
        <v>2410775</v>
      </c>
      <c r="J2417" s="45" t="s">
        <v>5323</v>
      </c>
      <c r="K2417" s="45" t="s">
        <v>1092</v>
      </c>
      <c r="L2417" s="45" t="s">
        <v>9945</v>
      </c>
      <c r="M2417" s="45" t="s">
        <v>9946</v>
      </c>
      <c r="N2417" s="44">
        <v>14</v>
      </c>
      <c r="O2417" s="44">
        <v>933000</v>
      </c>
      <c r="P2417" s="44">
        <v>13062000</v>
      </c>
      <c r="Q2417" s="44">
        <v>13062000</v>
      </c>
      <c r="R2417" s="44">
        <v>0</v>
      </c>
      <c r="S2417" s="42"/>
      <c r="W2417" s="5" t="str" cm="1">
        <f t="array" ref="W2417">_xlfn.LET(
 _xlpm.a, TRIM(_xlfn.TEXTSPLIT(M2417,",")),
 _xlpm.b, TRIM(_xlfn.TEXTSPLIT(L2417,",")),
 IFERROR(_xlfn._xlws.FILTER(_xlpm.a, ISNA(MATCH(_xlpm.a,_xlpm.b,0))), "Không có khác biệt")
)</f>
        <v>Không có khác biệt</v>
      </c>
    </row>
    <row r="2418" spans="1:24" ht="99.75">
      <c r="A2418" s="44">
        <v>20252</v>
      </c>
      <c r="B2418" s="45" t="s">
        <v>8926</v>
      </c>
      <c r="C2418" s="44">
        <v>2025</v>
      </c>
      <c r="D2418" s="45" t="s">
        <v>1099</v>
      </c>
      <c r="E2418" s="45" t="s">
        <v>1087</v>
      </c>
      <c r="F2418" s="45" t="s">
        <v>1088</v>
      </c>
      <c r="G2418" s="45" t="s">
        <v>1280</v>
      </c>
      <c r="H2418" s="45" t="s">
        <v>1101</v>
      </c>
      <c r="I2418" s="44">
        <v>2510566</v>
      </c>
      <c r="J2418" s="45" t="s">
        <v>5325</v>
      </c>
      <c r="K2418" s="45" t="s">
        <v>1092</v>
      </c>
      <c r="L2418" s="45" t="s">
        <v>9947</v>
      </c>
      <c r="M2418" s="45" t="s">
        <v>9948</v>
      </c>
      <c r="N2418" s="44">
        <v>17</v>
      </c>
      <c r="O2418" s="44">
        <v>933000</v>
      </c>
      <c r="P2418" s="44">
        <v>15861000</v>
      </c>
      <c r="Q2418" s="44">
        <v>8387000</v>
      </c>
      <c r="R2418" s="44">
        <v>-7474000</v>
      </c>
      <c r="S2418" s="42"/>
      <c r="W2418" s="5" t="str" cm="1">
        <f t="array" ref="W2418">_xlfn.LET(
 _xlpm.a, TRIM(_xlfn.TEXTSPLIT(M2418,",")),
 _xlpm.b, TRIM(_xlfn.TEXTSPLIT(L2418,",")),
 IFERROR(_xlfn._xlws.FILTER(_xlpm.a, ISNA(MATCH(_xlpm.a,_xlpm.b,0))), "Không có khác biệt")
)</f>
        <v>Không có khác biệt</v>
      </c>
    </row>
    <row r="2419" spans="1:24" ht="71.25">
      <c r="A2419" s="44">
        <v>20252</v>
      </c>
      <c r="B2419" s="45" t="s">
        <v>8926</v>
      </c>
      <c r="C2419" s="44">
        <v>2024</v>
      </c>
      <c r="D2419" s="45" t="s">
        <v>1086</v>
      </c>
      <c r="E2419" s="45" t="s">
        <v>1087</v>
      </c>
      <c r="F2419" s="45" t="s">
        <v>1088</v>
      </c>
      <c r="G2419" s="45" t="s">
        <v>1089</v>
      </c>
      <c r="H2419" s="45" t="s">
        <v>1090</v>
      </c>
      <c r="I2419" s="44">
        <v>2410858</v>
      </c>
      <c r="J2419" s="45" t="s">
        <v>5327</v>
      </c>
      <c r="K2419" s="45" t="s">
        <v>1092</v>
      </c>
      <c r="L2419" s="45" t="s">
        <v>9027</v>
      </c>
      <c r="M2419" s="45" t="s">
        <v>9478</v>
      </c>
      <c r="N2419" s="44">
        <v>13</v>
      </c>
      <c r="O2419" s="44">
        <v>933000</v>
      </c>
      <c r="P2419" s="44">
        <v>12129000</v>
      </c>
      <c r="Q2419" s="44">
        <v>12129000</v>
      </c>
      <c r="R2419" s="44">
        <v>0</v>
      </c>
      <c r="S2419" s="42"/>
      <c r="W2419" s="5" t="str" cm="1">
        <f t="array" ref="W2419">_xlfn.LET(
 _xlpm.a, TRIM(_xlfn.TEXTSPLIT(M2419,",")),
 _xlpm.b, TRIM(_xlfn.TEXTSPLIT(L2419,",")),
 IFERROR(_xlfn._xlws.FILTER(_xlpm.a, ISNA(MATCH(_xlpm.a,_xlpm.b,0))), "Không có khác biệt")
)</f>
        <v>Không có khác biệt</v>
      </c>
    </row>
    <row r="2420" spans="1:24" ht="71.25">
      <c r="A2420" s="44">
        <v>20252</v>
      </c>
      <c r="B2420" s="45" t="s">
        <v>8926</v>
      </c>
      <c r="C2420" s="44">
        <v>2024</v>
      </c>
      <c r="D2420" s="45" t="s">
        <v>1110</v>
      </c>
      <c r="E2420" s="45" t="s">
        <v>1095</v>
      </c>
      <c r="F2420" s="45" t="s">
        <v>1088</v>
      </c>
      <c r="G2420" s="45" t="s">
        <v>1107</v>
      </c>
      <c r="H2420" s="45" t="s">
        <v>1101</v>
      </c>
      <c r="I2420" s="44">
        <v>2410423</v>
      </c>
      <c r="J2420" s="45" t="s">
        <v>5328</v>
      </c>
      <c r="K2420" s="45" t="s">
        <v>1092</v>
      </c>
      <c r="L2420" s="42"/>
      <c r="M2420" s="42"/>
      <c r="N2420" s="44">
        <v>0</v>
      </c>
      <c r="O2420" s="44">
        <v>933000</v>
      </c>
      <c r="P2420" s="44">
        <v>0</v>
      </c>
      <c r="Q2420" s="44">
        <v>28000000</v>
      </c>
      <c r="R2420" s="44">
        <v>28000000</v>
      </c>
      <c r="S2420" s="42"/>
      <c r="W2420" s="5" t="str" cm="1">
        <f t="array" ref="W2420">_xlfn.LET(
 _xlpm.a, TRIM(_xlfn.TEXTSPLIT(M2420,",")),
 _xlpm.b, TRIM(_xlfn.TEXTSPLIT(L2420,",")),
 IFERROR(_xlfn._xlws.FILTER(_xlpm.a, ISNA(MATCH(_xlpm.a,_xlpm.b,0))), "Không có khác biệt")
)</f>
        <v>Không có khác biệt</v>
      </c>
    </row>
    <row r="2421" spans="1:24" ht="71.25">
      <c r="A2421" s="44">
        <v>20252</v>
      </c>
      <c r="B2421" s="45" t="s">
        <v>8926</v>
      </c>
      <c r="C2421" s="44">
        <v>2021</v>
      </c>
      <c r="D2421" s="45" t="s">
        <v>1180</v>
      </c>
      <c r="E2421" s="45" t="s">
        <v>1095</v>
      </c>
      <c r="F2421" s="45" t="s">
        <v>1088</v>
      </c>
      <c r="G2421" s="45" t="s">
        <v>1104</v>
      </c>
      <c r="H2421" s="45" t="s">
        <v>1101</v>
      </c>
      <c r="I2421" s="45" t="s">
        <v>5329</v>
      </c>
      <c r="J2421" s="45" t="s">
        <v>5330</v>
      </c>
      <c r="K2421" s="45" t="s">
        <v>1092</v>
      </c>
      <c r="L2421" s="42"/>
      <c r="M2421" s="42"/>
      <c r="N2421" s="44">
        <v>0</v>
      </c>
      <c r="O2421" s="44">
        <v>933000</v>
      </c>
      <c r="P2421" s="44">
        <v>0</v>
      </c>
      <c r="Q2421" s="44">
        <v>0</v>
      </c>
      <c r="R2421" s="44">
        <v>0</v>
      </c>
      <c r="S2421" s="42"/>
      <c r="W2421" s="5" t="str" cm="1">
        <f t="array" ref="W2421">_xlfn.LET(
 _xlpm.a, TRIM(_xlfn.TEXTSPLIT(M2421,",")),
 _xlpm.b, TRIM(_xlfn.TEXTSPLIT(L2421,",")),
 IFERROR(_xlfn._xlws.FILTER(_xlpm.a, ISNA(MATCH(_xlpm.a,_xlpm.b,0))), "Không có khác biệt")
)</f>
        <v>Không có khác biệt</v>
      </c>
    </row>
    <row r="2422" spans="1:24" ht="71.25">
      <c r="A2422" s="44">
        <v>20252</v>
      </c>
      <c r="B2422" s="45" t="s">
        <v>8926</v>
      </c>
      <c r="C2422" s="44">
        <v>2024</v>
      </c>
      <c r="D2422" s="45" t="s">
        <v>1086</v>
      </c>
      <c r="E2422" s="45" t="s">
        <v>1087</v>
      </c>
      <c r="F2422" s="45" t="s">
        <v>1088</v>
      </c>
      <c r="G2422" s="45" t="s">
        <v>1089</v>
      </c>
      <c r="H2422" s="45" t="s">
        <v>1090</v>
      </c>
      <c r="I2422" s="44">
        <v>2410887</v>
      </c>
      <c r="J2422" s="45" t="s">
        <v>5331</v>
      </c>
      <c r="K2422" s="45" t="s">
        <v>1092</v>
      </c>
      <c r="L2422" s="45" t="s">
        <v>9460</v>
      </c>
      <c r="M2422" s="45" t="s">
        <v>9298</v>
      </c>
      <c r="N2422" s="44">
        <v>14</v>
      </c>
      <c r="O2422" s="44">
        <v>933000</v>
      </c>
      <c r="P2422" s="44">
        <v>13062000</v>
      </c>
      <c r="Q2422" s="44">
        <v>13062000</v>
      </c>
      <c r="R2422" s="44">
        <v>0</v>
      </c>
      <c r="S2422" s="42"/>
      <c r="W2422" s="5" t="str" cm="1">
        <f t="array" ref="W2422">_xlfn.LET(
 _xlpm.a, TRIM(_xlfn.TEXTSPLIT(M2422,",")),
 _xlpm.b, TRIM(_xlfn.TEXTSPLIT(L2422,",")),
 IFERROR(_xlfn._xlws.FILTER(_xlpm.a, ISNA(MATCH(_xlpm.a,_xlpm.b,0))), "Không có khác biệt")
)</f>
        <v>Không có khác biệt</v>
      </c>
    </row>
    <row r="2423" spans="1:24" ht="71.25">
      <c r="A2423" s="44">
        <v>20252</v>
      </c>
      <c r="B2423" s="45" t="s">
        <v>8926</v>
      </c>
      <c r="C2423" s="44">
        <v>2024</v>
      </c>
      <c r="D2423" s="45" t="s">
        <v>1110</v>
      </c>
      <c r="E2423" s="45" t="s">
        <v>1095</v>
      </c>
      <c r="F2423" s="45" t="s">
        <v>1088</v>
      </c>
      <c r="G2423" s="45" t="s">
        <v>1235</v>
      </c>
      <c r="H2423" s="45" t="s">
        <v>1101</v>
      </c>
      <c r="I2423" s="44">
        <v>2410212</v>
      </c>
      <c r="J2423" s="45" t="s">
        <v>1153</v>
      </c>
      <c r="K2423" s="45" t="s">
        <v>1092</v>
      </c>
      <c r="L2423" s="42"/>
      <c r="M2423" s="42"/>
      <c r="N2423" s="44">
        <v>0</v>
      </c>
      <c r="O2423" s="44">
        <v>933000</v>
      </c>
      <c r="P2423" s="44">
        <v>0</v>
      </c>
      <c r="Q2423" s="44">
        <v>28000000</v>
      </c>
      <c r="R2423" s="44">
        <v>28000000</v>
      </c>
      <c r="S2423" s="42"/>
      <c r="W2423" s="5" t="str" cm="1">
        <f t="array" ref="W2423">_xlfn.LET(
 _xlpm.a, TRIM(_xlfn.TEXTSPLIT(M2423,",")),
 _xlpm.b, TRIM(_xlfn.TEXTSPLIT(L2423,",")),
 IFERROR(_xlfn._xlws.FILTER(_xlpm.a, ISNA(MATCH(_xlpm.a,_xlpm.b,0))), "Không có khác biệt")
)</f>
        <v>Không có khác biệt</v>
      </c>
    </row>
    <row r="2424" spans="1:24" ht="71.25">
      <c r="A2424" s="44">
        <v>20252</v>
      </c>
      <c r="B2424" s="45" t="s">
        <v>8926</v>
      </c>
      <c r="C2424" s="44">
        <v>2025</v>
      </c>
      <c r="D2424" s="45" t="s">
        <v>1099</v>
      </c>
      <c r="E2424" s="45" t="s">
        <v>1087</v>
      </c>
      <c r="F2424" s="45" t="s">
        <v>1088</v>
      </c>
      <c r="G2424" s="45" t="s">
        <v>1124</v>
      </c>
      <c r="H2424" s="45" t="s">
        <v>1101</v>
      </c>
      <c r="I2424" s="44">
        <v>2510147</v>
      </c>
      <c r="J2424" s="45" t="s">
        <v>5333</v>
      </c>
      <c r="K2424" s="45" t="s">
        <v>1092</v>
      </c>
      <c r="L2424" s="45" t="s">
        <v>8937</v>
      </c>
      <c r="M2424" s="45" t="s">
        <v>9949</v>
      </c>
      <c r="N2424" s="44">
        <v>15</v>
      </c>
      <c r="O2424" s="44">
        <v>933000</v>
      </c>
      <c r="P2424" s="44">
        <v>13995000</v>
      </c>
      <c r="Q2424" s="44">
        <v>14918000</v>
      </c>
      <c r="R2424" s="44">
        <v>923000</v>
      </c>
      <c r="S2424" s="42"/>
      <c r="W2424" s="5" t="str" cm="1">
        <f t="array" ref="W2424">_xlfn.LET(
 _xlpm.a, TRIM(_xlfn.TEXTSPLIT(M2424,",")),
 _xlpm.b, TRIM(_xlfn.TEXTSPLIT(L2424,",")),
 IFERROR(_xlfn._xlws.FILTER(_xlpm.a, ISNA(MATCH(_xlpm.a,_xlpm.b,0))), "Không có khác biệt")
)</f>
        <v>Không có khác biệt</v>
      </c>
    </row>
    <row r="2425" spans="1:24" ht="71.25">
      <c r="A2425" s="44">
        <v>20252</v>
      </c>
      <c r="B2425" s="45" t="s">
        <v>8926</v>
      </c>
      <c r="C2425" s="44">
        <v>2024</v>
      </c>
      <c r="D2425" s="45" t="s">
        <v>1110</v>
      </c>
      <c r="E2425" s="45" t="s">
        <v>1095</v>
      </c>
      <c r="F2425" s="45" t="s">
        <v>1088</v>
      </c>
      <c r="G2425" s="45" t="s">
        <v>1175</v>
      </c>
      <c r="H2425" s="45" t="s">
        <v>1101</v>
      </c>
      <c r="I2425" s="44">
        <v>2410933</v>
      </c>
      <c r="J2425" s="45" t="s">
        <v>5334</v>
      </c>
      <c r="K2425" s="45" t="s">
        <v>1092</v>
      </c>
      <c r="L2425" s="45" t="s">
        <v>9950</v>
      </c>
      <c r="M2425" s="45" t="s">
        <v>9951</v>
      </c>
      <c r="N2425" s="44">
        <v>6</v>
      </c>
      <c r="O2425" s="44">
        <v>933000</v>
      </c>
      <c r="P2425" s="44">
        <v>5598000</v>
      </c>
      <c r="Q2425" s="44">
        <v>12129000</v>
      </c>
      <c r="R2425" s="44">
        <v>6531000</v>
      </c>
      <c r="S2425" s="42"/>
      <c r="W2425" s="5" t="str" cm="1">
        <f t="array" ref="W2425:X2425">_xlfn.LET(
 _xlpm.a, TRIM(_xlfn.TEXTSPLIT(M2425,",")),
 _xlpm.b, TRIM(_xlfn.TEXTSPLIT(L2425,",")),
 IFERROR(_xlfn._xlws.FILTER(_xlpm.a, ISNA(MATCH(_xlpm.a,_xlpm.b,0))), "Không có khác biệt")
)</f>
        <v>PHY1.002</v>
      </c>
      <c r="X2425" s="5" t="str">
        <v>MAT1.003</v>
      </c>
    </row>
    <row r="2426" spans="1:24" ht="71.25">
      <c r="A2426" s="44">
        <v>20252</v>
      </c>
      <c r="B2426" s="45" t="s">
        <v>8926</v>
      </c>
      <c r="C2426" s="44">
        <v>2024</v>
      </c>
      <c r="D2426" s="45" t="s">
        <v>1110</v>
      </c>
      <c r="E2426" s="45" t="s">
        <v>1095</v>
      </c>
      <c r="F2426" s="45" t="s">
        <v>1088</v>
      </c>
      <c r="G2426" s="45" t="s">
        <v>1124</v>
      </c>
      <c r="H2426" s="45" t="s">
        <v>1101</v>
      </c>
      <c r="I2426" s="44">
        <v>2410807</v>
      </c>
      <c r="J2426" s="45" t="s">
        <v>5336</v>
      </c>
      <c r="K2426" s="45" t="s">
        <v>1092</v>
      </c>
      <c r="L2426" s="45" t="s">
        <v>9886</v>
      </c>
      <c r="M2426" s="45" t="s">
        <v>9886</v>
      </c>
      <c r="N2426" s="44">
        <v>4</v>
      </c>
      <c r="O2426" s="44">
        <v>933000</v>
      </c>
      <c r="P2426" s="44">
        <v>3732000</v>
      </c>
      <c r="Q2426" s="44">
        <v>3732000</v>
      </c>
      <c r="R2426" s="44">
        <v>0</v>
      </c>
      <c r="S2426" s="42"/>
      <c r="W2426" s="5" t="str" cm="1">
        <f t="array" ref="W2426">_xlfn.LET(
 _xlpm.a, TRIM(_xlfn.TEXTSPLIT(M2426,",")),
 _xlpm.b, TRIM(_xlfn.TEXTSPLIT(L2426,",")),
 IFERROR(_xlfn._xlws.FILTER(_xlpm.a, ISNA(MATCH(_xlpm.a,_xlpm.b,0))), "Không có khác biệt")
)</f>
        <v>Không có khác biệt</v>
      </c>
    </row>
    <row r="2427" spans="1:24" ht="71.25">
      <c r="A2427" s="44">
        <v>20252</v>
      </c>
      <c r="B2427" s="45" t="s">
        <v>8926</v>
      </c>
      <c r="C2427" s="44">
        <v>2023</v>
      </c>
      <c r="D2427" s="45" t="s">
        <v>1127</v>
      </c>
      <c r="E2427" s="45" t="s">
        <v>1095</v>
      </c>
      <c r="F2427" s="45" t="s">
        <v>1088</v>
      </c>
      <c r="G2427" s="45" t="s">
        <v>1118</v>
      </c>
      <c r="H2427" s="45" t="s">
        <v>1101</v>
      </c>
      <c r="I2427" s="45" t="s">
        <v>5337</v>
      </c>
      <c r="J2427" s="45" t="s">
        <v>5338</v>
      </c>
      <c r="K2427" s="45" t="s">
        <v>1092</v>
      </c>
      <c r="L2427" s="42"/>
      <c r="M2427" s="42"/>
      <c r="N2427" s="44">
        <v>0</v>
      </c>
      <c r="O2427" s="44">
        <v>933000</v>
      </c>
      <c r="P2427" s="44">
        <v>0</v>
      </c>
      <c r="Q2427" s="44">
        <v>28000000</v>
      </c>
      <c r="R2427" s="44">
        <v>28000000</v>
      </c>
      <c r="S2427" s="42"/>
      <c r="W2427" s="5" t="str" cm="1">
        <f t="array" ref="W2427">_xlfn.LET(
 _xlpm.a, TRIM(_xlfn.TEXTSPLIT(M2427,",")),
 _xlpm.b, TRIM(_xlfn.TEXTSPLIT(L2427,",")),
 IFERROR(_xlfn._xlws.FILTER(_xlpm.a, ISNA(MATCH(_xlpm.a,_xlpm.b,0))), "Không có khác biệt")
)</f>
        <v>Không có khác biệt</v>
      </c>
    </row>
    <row r="2428" spans="1:24" ht="71.25">
      <c r="A2428" s="44">
        <v>20252</v>
      </c>
      <c r="B2428" s="45" t="s">
        <v>8926</v>
      </c>
      <c r="C2428" s="44">
        <v>2025</v>
      </c>
      <c r="D2428" s="45" t="s">
        <v>1099</v>
      </c>
      <c r="E2428" s="45" t="s">
        <v>1087</v>
      </c>
      <c r="F2428" s="45" t="s">
        <v>1088</v>
      </c>
      <c r="G2428" s="45" t="s">
        <v>1089</v>
      </c>
      <c r="H2428" s="45" t="s">
        <v>1101</v>
      </c>
      <c r="I2428" s="44">
        <v>2510662</v>
      </c>
      <c r="J2428" s="45" t="s">
        <v>1289</v>
      </c>
      <c r="K2428" s="45" t="s">
        <v>1092</v>
      </c>
      <c r="L2428" s="45" t="s">
        <v>9923</v>
      </c>
      <c r="M2428" s="45" t="s">
        <v>9924</v>
      </c>
      <c r="N2428" s="44">
        <v>9</v>
      </c>
      <c r="O2428" s="44">
        <v>933000</v>
      </c>
      <c r="P2428" s="44">
        <v>8397000</v>
      </c>
      <c r="Q2428" s="44">
        <v>7454000</v>
      </c>
      <c r="R2428" s="44">
        <v>-943000</v>
      </c>
      <c r="S2428" s="42"/>
      <c r="W2428" s="5" t="str" cm="1">
        <f t="array" ref="W2428">_xlfn.LET(
 _xlpm.a, TRIM(_xlfn.TEXTSPLIT(M2428,",")),
 _xlpm.b, TRIM(_xlfn.TEXTSPLIT(L2428,",")),
 IFERROR(_xlfn._xlws.FILTER(_xlpm.a, ISNA(MATCH(_xlpm.a,_xlpm.b,0))), "Không có khác biệt")
)</f>
        <v>Không có khác biệt</v>
      </c>
    </row>
    <row r="2429" spans="1:24" ht="71.25">
      <c r="A2429" s="44">
        <v>20252</v>
      </c>
      <c r="B2429" s="45" t="s">
        <v>8926</v>
      </c>
      <c r="C2429" s="44">
        <v>2025</v>
      </c>
      <c r="D2429" s="42"/>
      <c r="E2429" s="45" t="s">
        <v>1087</v>
      </c>
      <c r="F2429" s="45" t="s">
        <v>19</v>
      </c>
      <c r="G2429" s="45" t="s">
        <v>2059</v>
      </c>
      <c r="H2429" s="42"/>
      <c r="I2429" s="45" t="s">
        <v>5340</v>
      </c>
      <c r="J2429" s="45" t="s">
        <v>5341</v>
      </c>
      <c r="K2429" s="42"/>
      <c r="L2429" s="42"/>
      <c r="M2429" s="42"/>
      <c r="N2429" s="44">
        <v>0</v>
      </c>
      <c r="O2429" s="44">
        <v>0</v>
      </c>
      <c r="P2429" s="44">
        <v>0</v>
      </c>
      <c r="Q2429" s="44">
        <v>0</v>
      </c>
      <c r="R2429" s="44">
        <v>0</v>
      </c>
      <c r="S2429" s="42"/>
      <c r="W2429" s="5" t="str" cm="1">
        <f t="array" ref="W2429">_xlfn.LET(
 _xlpm.a, TRIM(_xlfn.TEXTSPLIT(M2429,",")),
 _xlpm.b, TRIM(_xlfn.TEXTSPLIT(L2429,",")),
 IFERROR(_xlfn._xlws.FILTER(_xlpm.a, ISNA(MATCH(_xlpm.a,_xlpm.b,0))), "Không có khác biệt")
)</f>
        <v>Không có khác biệt</v>
      </c>
    </row>
    <row r="2430" spans="1:24" ht="71.25">
      <c r="A2430" s="44">
        <v>20252</v>
      </c>
      <c r="B2430" s="45" t="s">
        <v>8926</v>
      </c>
      <c r="C2430" s="44">
        <v>2025</v>
      </c>
      <c r="D2430" s="45" t="s">
        <v>1296</v>
      </c>
      <c r="E2430" s="45" t="s">
        <v>1087</v>
      </c>
      <c r="F2430" s="45" t="s">
        <v>1088</v>
      </c>
      <c r="G2430" s="45" t="s">
        <v>1192</v>
      </c>
      <c r="H2430" s="45" t="s">
        <v>1101</v>
      </c>
      <c r="I2430" s="44">
        <v>2510119</v>
      </c>
      <c r="J2430" s="45" t="s">
        <v>5342</v>
      </c>
      <c r="K2430" s="45" t="s">
        <v>1092</v>
      </c>
      <c r="L2430" s="45" t="s">
        <v>9081</v>
      </c>
      <c r="M2430" s="45" t="s">
        <v>9952</v>
      </c>
      <c r="N2430" s="44">
        <v>11</v>
      </c>
      <c r="O2430" s="44">
        <v>1225000</v>
      </c>
      <c r="P2430" s="44">
        <v>13475000</v>
      </c>
      <c r="Q2430" s="44">
        <v>14700000</v>
      </c>
      <c r="R2430" s="44">
        <v>1225000</v>
      </c>
      <c r="S2430" s="42"/>
      <c r="W2430" s="5" t="str" cm="1">
        <f t="array" ref="W2430">_xlfn.LET(
 _xlpm.a, TRIM(_xlfn.TEXTSPLIT(M2430,",")),
 _xlpm.b, TRIM(_xlfn.TEXTSPLIT(L2430,",")),
 IFERROR(_xlfn._xlws.FILTER(_xlpm.a, ISNA(MATCH(_xlpm.a,_xlpm.b,0))), "Không có khác biệt")
)</f>
        <v>Không có khác biệt</v>
      </c>
    </row>
    <row r="2431" spans="1:24" ht="71.25">
      <c r="A2431" s="44">
        <v>20252</v>
      </c>
      <c r="B2431" s="45" t="s">
        <v>8926</v>
      </c>
      <c r="C2431" s="44">
        <v>2021</v>
      </c>
      <c r="D2431" s="45" t="s">
        <v>1248</v>
      </c>
      <c r="E2431" s="45" t="s">
        <v>1095</v>
      </c>
      <c r="F2431" s="45" t="s">
        <v>1088</v>
      </c>
      <c r="G2431" s="45" t="s">
        <v>1165</v>
      </c>
      <c r="H2431" s="45" t="s">
        <v>1090</v>
      </c>
      <c r="I2431" s="45" t="s">
        <v>5343</v>
      </c>
      <c r="J2431" s="45" t="s">
        <v>5344</v>
      </c>
      <c r="K2431" s="45" t="s">
        <v>1092</v>
      </c>
      <c r="L2431" s="45" t="s">
        <v>8939</v>
      </c>
      <c r="M2431" s="42"/>
      <c r="N2431" s="44">
        <v>2</v>
      </c>
      <c r="O2431" s="44">
        <v>933000</v>
      </c>
      <c r="P2431" s="44">
        <v>1866000</v>
      </c>
      <c r="Q2431" s="44">
        <v>28000000</v>
      </c>
      <c r="R2431" s="44">
        <v>26134000</v>
      </c>
      <c r="S2431" s="42"/>
      <c r="W2431" s="5" t="str" cm="1">
        <f t="array" ref="W2431">_xlfn.LET(
 _xlpm.a, TRIM(_xlfn.TEXTSPLIT(M2431,",")),
 _xlpm.b, TRIM(_xlfn.TEXTSPLIT(L2431,",")),
 IFERROR(_xlfn._xlws.FILTER(_xlpm.a, ISNA(MATCH(_xlpm.a,_xlpm.b,0))), "Không có khác biệt")
)</f>
        <v>Không có khác biệt</v>
      </c>
    </row>
    <row r="2432" spans="1:24" ht="71.25">
      <c r="A2432" s="44">
        <v>20252</v>
      </c>
      <c r="B2432" s="45" t="s">
        <v>8926</v>
      </c>
      <c r="C2432" s="44">
        <v>2022</v>
      </c>
      <c r="D2432" s="45" t="s">
        <v>1144</v>
      </c>
      <c r="E2432" s="45" t="s">
        <v>1095</v>
      </c>
      <c r="F2432" s="45" t="s">
        <v>1088</v>
      </c>
      <c r="G2432" s="45" t="s">
        <v>1145</v>
      </c>
      <c r="H2432" s="45" t="s">
        <v>1090</v>
      </c>
      <c r="I2432" s="45" t="s">
        <v>5346</v>
      </c>
      <c r="J2432" s="45" t="s">
        <v>3906</v>
      </c>
      <c r="K2432" s="45" t="s">
        <v>1092</v>
      </c>
      <c r="L2432" s="42"/>
      <c r="M2432" s="42"/>
      <c r="N2432" s="44">
        <v>0</v>
      </c>
      <c r="O2432" s="44">
        <v>933000</v>
      </c>
      <c r="P2432" s="44">
        <v>0</v>
      </c>
      <c r="Q2432" s="44">
        <v>23300000</v>
      </c>
      <c r="R2432" s="44">
        <v>23300000</v>
      </c>
      <c r="S2432" s="42"/>
      <c r="W2432" s="5" t="str" cm="1">
        <f t="array" ref="W2432">_xlfn.LET(
 _xlpm.a, TRIM(_xlfn.TEXTSPLIT(M2432,",")),
 _xlpm.b, TRIM(_xlfn.TEXTSPLIT(L2432,",")),
 IFERROR(_xlfn._xlws.FILTER(_xlpm.a, ISNA(MATCH(_xlpm.a,_xlpm.b,0))), "Không có khác biệt")
)</f>
        <v>Không có khác biệt</v>
      </c>
    </row>
    <row r="2433" spans="1:23" ht="71.25">
      <c r="A2433" s="44">
        <v>20252</v>
      </c>
      <c r="B2433" s="45" t="s">
        <v>8926</v>
      </c>
      <c r="C2433" s="44">
        <v>2023</v>
      </c>
      <c r="D2433" s="45" t="s">
        <v>1127</v>
      </c>
      <c r="E2433" s="45" t="s">
        <v>1095</v>
      </c>
      <c r="F2433" s="45" t="s">
        <v>1088</v>
      </c>
      <c r="G2433" s="45" t="s">
        <v>1124</v>
      </c>
      <c r="H2433" s="45" t="s">
        <v>1101</v>
      </c>
      <c r="I2433" s="45" t="s">
        <v>5347</v>
      </c>
      <c r="J2433" s="45" t="s">
        <v>5348</v>
      </c>
      <c r="K2433" s="45" t="s">
        <v>1092</v>
      </c>
      <c r="L2433" s="45" t="s">
        <v>8939</v>
      </c>
      <c r="M2433" s="42"/>
      <c r="N2433" s="44">
        <v>2</v>
      </c>
      <c r="O2433" s="44">
        <v>933000</v>
      </c>
      <c r="P2433" s="44">
        <v>1866000</v>
      </c>
      <c r="Q2433" s="44">
        <v>28000000</v>
      </c>
      <c r="R2433" s="44">
        <v>26134000</v>
      </c>
      <c r="S2433" s="42"/>
      <c r="W2433" s="5" t="str" cm="1">
        <f t="array" ref="W2433">_xlfn.LET(
 _xlpm.a, TRIM(_xlfn.TEXTSPLIT(M2433,",")),
 _xlpm.b, TRIM(_xlfn.TEXTSPLIT(L2433,",")),
 IFERROR(_xlfn._xlws.FILTER(_xlpm.a, ISNA(MATCH(_xlpm.a,_xlpm.b,0))), "Không có khác biệt")
)</f>
        <v>Không có khác biệt</v>
      </c>
    </row>
    <row r="2434" spans="1:23" ht="71.25">
      <c r="A2434" s="44">
        <v>20252</v>
      </c>
      <c r="B2434" s="45" t="s">
        <v>8926</v>
      </c>
      <c r="C2434" s="44">
        <v>2024</v>
      </c>
      <c r="D2434" s="45" t="s">
        <v>1191</v>
      </c>
      <c r="E2434" s="45" t="s">
        <v>1095</v>
      </c>
      <c r="F2434" s="45" t="s">
        <v>1088</v>
      </c>
      <c r="G2434" s="45" t="s">
        <v>1192</v>
      </c>
      <c r="H2434" s="45" t="s">
        <v>1101</v>
      </c>
      <c r="I2434" s="44">
        <v>2410904</v>
      </c>
      <c r="J2434" s="45" t="s">
        <v>2310</v>
      </c>
      <c r="K2434" s="45" t="s">
        <v>1092</v>
      </c>
      <c r="L2434" s="42"/>
      <c r="M2434" s="42"/>
      <c r="N2434" s="44">
        <v>0</v>
      </c>
      <c r="O2434" s="44">
        <v>1225000</v>
      </c>
      <c r="P2434" s="44">
        <v>0</v>
      </c>
      <c r="Q2434" s="44">
        <v>36750000</v>
      </c>
      <c r="R2434" s="44">
        <v>36750000</v>
      </c>
      <c r="S2434" s="42"/>
      <c r="W2434" s="5" t="str" cm="1">
        <f t="array" ref="W2434">_xlfn.LET(
 _xlpm.a, TRIM(_xlfn.TEXTSPLIT(M2434,",")),
 _xlpm.b, TRIM(_xlfn.TEXTSPLIT(L2434,",")),
 IFERROR(_xlfn._xlws.FILTER(_xlpm.a, ISNA(MATCH(_xlpm.a,_xlpm.b,0))), "Không có khác biệt")
)</f>
        <v>Không có khác biệt</v>
      </c>
    </row>
    <row r="2435" spans="1:23" ht="71.25">
      <c r="A2435" s="44">
        <v>20252</v>
      </c>
      <c r="B2435" s="45" t="s">
        <v>8926</v>
      </c>
      <c r="C2435" s="44">
        <v>2022</v>
      </c>
      <c r="D2435" s="45" t="s">
        <v>1144</v>
      </c>
      <c r="E2435" s="45" t="s">
        <v>1095</v>
      </c>
      <c r="F2435" s="45" t="s">
        <v>1088</v>
      </c>
      <c r="G2435" s="45" t="s">
        <v>1249</v>
      </c>
      <c r="H2435" s="45" t="s">
        <v>1090</v>
      </c>
      <c r="I2435" s="45" t="s">
        <v>5350</v>
      </c>
      <c r="J2435" s="45" t="s">
        <v>5351</v>
      </c>
      <c r="K2435" s="45" t="s">
        <v>1092</v>
      </c>
      <c r="L2435" s="42"/>
      <c r="M2435" s="42"/>
      <c r="N2435" s="44">
        <v>0</v>
      </c>
      <c r="O2435" s="44">
        <v>933000</v>
      </c>
      <c r="P2435" s="44">
        <v>0</v>
      </c>
      <c r="Q2435" s="44">
        <v>28000000</v>
      </c>
      <c r="R2435" s="44">
        <v>28000000</v>
      </c>
      <c r="S2435" s="42"/>
      <c r="W2435" s="5" t="str" cm="1">
        <f t="array" ref="W2435">_xlfn.LET(
 _xlpm.a, TRIM(_xlfn.TEXTSPLIT(M2435,",")),
 _xlpm.b, TRIM(_xlfn.TEXTSPLIT(L2435,",")),
 IFERROR(_xlfn._xlws.FILTER(_xlpm.a, ISNA(MATCH(_xlpm.a,_xlpm.b,0))), "Không có khác biệt")
)</f>
        <v>Không có khác biệt</v>
      </c>
    </row>
    <row r="2436" spans="1:23" ht="71.25">
      <c r="A2436" s="44">
        <v>20252</v>
      </c>
      <c r="B2436" s="45" t="s">
        <v>8926</v>
      </c>
      <c r="C2436" s="44">
        <v>2025</v>
      </c>
      <c r="D2436" s="45" t="s">
        <v>1117</v>
      </c>
      <c r="E2436" s="45" t="s">
        <v>1087</v>
      </c>
      <c r="F2436" s="45" t="s">
        <v>1088</v>
      </c>
      <c r="G2436" s="45" t="s">
        <v>1175</v>
      </c>
      <c r="H2436" s="45" t="s">
        <v>1090</v>
      </c>
      <c r="I2436" s="44">
        <v>2511048</v>
      </c>
      <c r="J2436" s="45" t="s">
        <v>2552</v>
      </c>
      <c r="K2436" s="45" t="s">
        <v>1092</v>
      </c>
      <c r="L2436" s="42"/>
      <c r="M2436" s="42"/>
      <c r="N2436" s="44">
        <v>0</v>
      </c>
      <c r="O2436" s="44">
        <v>933000</v>
      </c>
      <c r="P2436" s="44">
        <v>0</v>
      </c>
      <c r="Q2436" s="44">
        <v>26124000</v>
      </c>
      <c r="R2436" s="44">
        <v>26124000</v>
      </c>
      <c r="S2436" s="42"/>
      <c r="W2436" s="5" t="str" cm="1">
        <f t="array" ref="W2436">_xlfn.LET(
 _xlpm.a, TRIM(_xlfn.TEXTSPLIT(M2436,",")),
 _xlpm.b, TRIM(_xlfn.TEXTSPLIT(L2436,",")),
 IFERROR(_xlfn._xlws.FILTER(_xlpm.a, ISNA(MATCH(_xlpm.a,_xlpm.b,0))), "Không có khác biệt")
)</f>
        <v>Không có khác biệt</v>
      </c>
    </row>
    <row r="2437" spans="1:23" ht="71.25">
      <c r="A2437" s="44">
        <v>20252</v>
      </c>
      <c r="B2437" s="45" t="s">
        <v>8926</v>
      </c>
      <c r="C2437" s="44">
        <v>2023</v>
      </c>
      <c r="D2437" s="45" t="s">
        <v>1197</v>
      </c>
      <c r="E2437" s="45" t="s">
        <v>1095</v>
      </c>
      <c r="F2437" s="45" t="s">
        <v>1088</v>
      </c>
      <c r="G2437" s="45" t="s">
        <v>1551</v>
      </c>
      <c r="H2437" s="45" t="s">
        <v>1090</v>
      </c>
      <c r="I2437" s="45" t="s">
        <v>5353</v>
      </c>
      <c r="J2437" s="45" t="s">
        <v>5354</v>
      </c>
      <c r="K2437" s="45" t="s">
        <v>1092</v>
      </c>
      <c r="L2437" s="42"/>
      <c r="M2437" s="42"/>
      <c r="N2437" s="44">
        <v>0</v>
      </c>
      <c r="O2437" s="44">
        <v>933000</v>
      </c>
      <c r="P2437" s="44">
        <v>0</v>
      </c>
      <c r="Q2437" s="44">
        <v>0</v>
      </c>
      <c r="R2437" s="44">
        <v>0</v>
      </c>
      <c r="S2437" s="42"/>
      <c r="W2437" s="5" t="str" cm="1">
        <f t="array" ref="W2437">_xlfn.LET(
 _xlpm.a, TRIM(_xlfn.TEXTSPLIT(M2437,",")),
 _xlpm.b, TRIM(_xlfn.TEXTSPLIT(L2437,",")),
 IFERROR(_xlfn._xlws.FILTER(_xlpm.a, ISNA(MATCH(_xlpm.a,_xlpm.b,0))), "Không có khác biệt")
)</f>
        <v>Không có khác biệt</v>
      </c>
    </row>
    <row r="2438" spans="1:23" ht="71.25">
      <c r="A2438" s="44">
        <v>20252</v>
      </c>
      <c r="B2438" s="45" t="s">
        <v>8926</v>
      </c>
      <c r="C2438" s="44">
        <v>2025</v>
      </c>
      <c r="D2438" s="45" t="s">
        <v>1099</v>
      </c>
      <c r="E2438" s="45" t="s">
        <v>1087</v>
      </c>
      <c r="F2438" s="45" t="s">
        <v>1088</v>
      </c>
      <c r="G2438" s="45" t="s">
        <v>1089</v>
      </c>
      <c r="H2438" s="45" t="s">
        <v>1101</v>
      </c>
      <c r="I2438" s="44">
        <v>2510425</v>
      </c>
      <c r="J2438" s="45" t="s">
        <v>5356</v>
      </c>
      <c r="K2438" s="45" t="s">
        <v>1092</v>
      </c>
      <c r="L2438" s="45" t="s">
        <v>9585</v>
      </c>
      <c r="M2438" s="45" t="s">
        <v>9941</v>
      </c>
      <c r="N2438" s="44">
        <v>10</v>
      </c>
      <c r="O2438" s="44">
        <v>933000</v>
      </c>
      <c r="P2438" s="44">
        <v>9330000</v>
      </c>
      <c r="Q2438" s="44">
        <v>8387000</v>
      </c>
      <c r="R2438" s="44">
        <v>-943000</v>
      </c>
      <c r="S2438" s="42"/>
      <c r="W2438" s="5" t="str" cm="1">
        <f t="array" ref="W2438">_xlfn.LET(
 _xlpm.a, TRIM(_xlfn.TEXTSPLIT(M2438,",")),
 _xlpm.b, TRIM(_xlfn.TEXTSPLIT(L2438,",")),
 IFERROR(_xlfn._xlws.FILTER(_xlpm.a, ISNA(MATCH(_xlpm.a,_xlpm.b,0))), "Không có khác biệt")
)</f>
        <v>Không có khác biệt</v>
      </c>
    </row>
    <row r="2439" spans="1:23" ht="71.25">
      <c r="A2439" s="44">
        <v>20252</v>
      </c>
      <c r="B2439" s="45" t="s">
        <v>8926</v>
      </c>
      <c r="C2439" s="44">
        <v>2023</v>
      </c>
      <c r="D2439" s="45" t="s">
        <v>1127</v>
      </c>
      <c r="E2439" s="45" t="s">
        <v>1095</v>
      </c>
      <c r="F2439" s="45" t="s">
        <v>1088</v>
      </c>
      <c r="G2439" s="45" t="s">
        <v>1128</v>
      </c>
      <c r="H2439" s="45" t="s">
        <v>1101</v>
      </c>
      <c r="I2439" s="45" t="s">
        <v>5357</v>
      </c>
      <c r="J2439" s="45" t="s">
        <v>5358</v>
      </c>
      <c r="K2439" s="45" t="s">
        <v>1092</v>
      </c>
      <c r="L2439" s="45" t="s">
        <v>8951</v>
      </c>
      <c r="M2439" s="45" t="s">
        <v>8951</v>
      </c>
      <c r="N2439" s="44">
        <v>4</v>
      </c>
      <c r="O2439" s="44">
        <v>933000</v>
      </c>
      <c r="P2439" s="44">
        <v>3732000</v>
      </c>
      <c r="Q2439" s="44">
        <v>3732000</v>
      </c>
      <c r="R2439" s="44">
        <v>0</v>
      </c>
      <c r="S2439" s="42"/>
      <c r="W2439" s="5" t="str" cm="1">
        <f t="array" ref="W2439">_xlfn.LET(
 _xlpm.a, TRIM(_xlfn.TEXTSPLIT(M2439,",")),
 _xlpm.b, TRIM(_xlfn.TEXTSPLIT(L2439,",")),
 IFERROR(_xlfn._xlws.FILTER(_xlpm.a, ISNA(MATCH(_xlpm.a,_xlpm.b,0))), "Không có khác biệt")
)</f>
        <v>Không có khác biệt</v>
      </c>
    </row>
    <row r="2440" spans="1:23" ht="71.25">
      <c r="A2440" s="44">
        <v>20252</v>
      </c>
      <c r="B2440" s="45" t="s">
        <v>8926</v>
      </c>
      <c r="C2440" s="44">
        <v>2023</v>
      </c>
      <c r="D2440" s="45" t="s">
        <v>1197</v>
      </c>
      <c r="E2440" s="45" t="s">
        <v>1095</v>
      </c>
      <c r="F2440" s="45" t="s">
        <v>1088</v>
      </c>
      <c r="G2440" s="45" t="s">
        <v>1268</v>
      </c>
      <c r="H2440" s="45" t="s">
        <v>1090</v>
      </c>
      <c r="I2440" s="45" t="s">
        <v>5359</v>
      </c>
      <c r="J2440" s="45" t="s">
        <v>5360</v>
      </c>
      <c r="K2440" s="45" t="s">
        <v>1092</v>
      </c>
      <c r="L2440" s="42"/>
      <c r="M2440" s="42"/>
      <c r="N2440" s="44">
        <v>0</v>
      </c>
      <c r="O2440" s="44">
        <v>933000</v>
      </c>
      <c r="P2440" s="44">
        <v>0</v>
      </c>
      <c r="Q2440" s="44">
        <v>28000000</v>
      </c>
      <c r="R2440" s="44">
        <v>28000000</v>
      </c>
      <c r="S2440" s="42"/>
      <c r="W2440" s="5" t="str" cm="1">
        <f t="array" ref="W2440">_xlfn.LET(
 _xlpm.a, TRIM(_xlfn.TEXTSPLIT(M2440,",")),
 _xlpm.b, TRIM(_xlfn.TEXTSPLIT(L2440,",")),
 IFERROR(_xlfn._xlws.FILTER(_xlpm.a, ISNA(MATCH(_xlpm.a,_xlpm.b,0))), "Không có khác biệt")
)</f>
        <v>Không có khác biệt</v>
      </c>
    </row>
    <row r="2441" spans="1:23" ht="71.25">
      <c r="A2441" s="44">
        <v>20252</v>
      </c>
      <c r="B2441" s="45" t="s">
        <v>8926</v>
      </c>
      <c r="C2441" s="44">
        <v>2024</v>
      </c>
      <c r="D2441" s="45" t="s">
        <v>1110</v>
      </c>
      <c r="E2441" s="45" t="s">
        <v>1095</v>
      </c>
      <c r="F2441" s="45" t="s">
        <v>1088</v>
      </c>
      <c r="G2441" s="45" t="s">
        <v>1104</v>
      </c>
      <c r="H2441" s="45" t="s">
        <v>1101</v>
      </c>
      <c r="I2441" s="44">
        <v>2410025</v>
      </c>
      <c r="J2441" s="45" t="s">
        <v>5361</v>
      </c>
      <c r="K2441" s="45" t="s">
        <v>1092</v>
      </c>
      <c r="L2441" s="45" t="s">
        <v>9517</v>
      </c>
      <c r="M2441" s="45" t="s">
        <v>9953</v>
      </c>
      <c r="N2441" s="44">
        <v>13</v>
      </c>
      <c r="O2441" s="44">
        <v>933000</v>
      </c>
      <c r="P2441" s="44">
        <v>12129000</v>
      </c>
      <c r="Q2441" s="44">
        <v>12129000</v>
      </c>
      <c r="R2441" s="44">
        <v>0</v>
      </c>
      <c r="S2441" s="42"/>
      <c r="W2441" s="5" t="str" cm="1">
        <f t="array" ref="W2441">_xlfn.LET(
 _xlpm.a, TRIM(_xlfn.TEXTSPLIT(M2441,",")),
 _xlpm.b, TRIM(_xlfn.TEXTSPLIT(L2441,",")),
 IFERROR(_xlfn._xlws.FILTER(_xlpm.a, ISNA(MATCH(_xlpm.a,_xlpm.b,0))), "Không có khác biệt")
)</f>
        <v>Không có khác biệt</v>
      </c>
    </row>
    <row r="2442" spans="1:23" ht="71.25">
      <c r="A2442" s="44">
        <v>20252</v>
      </c>
      <c r="B2442" s="45" t="s">
        <v>8926</v>
      </c>
      <c r="C2442" s="44">
        <v>2025</v>
      </c>
      <c r="D2442" s="45" t="s">
        <v>1099</v>
      </c>
      <c r="E2442" s="45" t="s">
        <v>1087</v>
      </c>
      <c r="F2442" s="45" t="s">
        <v>1088</v>
      </c>
      <c r="G2442" s="45" t="s">
        <v>1155</v>
      </c>
      <c r="H2442" s="45" t="s">
        <v>1101</v>
      </c>
      <c r="I2442" s="44">
        <v>2510304</v>
      </c>
      <c r="J2442" s="45" t="s">
        <v>1470</v>
      </c>
      <c r="K2442" s="45" t="s">
        <v>1092</v>
      </c>
      <c r="L2442" s="45" t="s">
        <v>9954</v>
      </c>
      <c r="M2442" s="45" t="s">
        <v>9955</v>
      </c>
      <c r="N2442" s="44">
        <v>16</v>
      </c>
      <c r="O2442" s="44">
        <v>933000</v>
      </c>
      <c r="P2442" s="44">
        <v>14928000</v>
      </c>
      <c r="Q2442" s="44">
        <v>13985000</v>
      </c>
      <c r="R2442" s="44">
        <v>-943000</v>
      </c>
      <c r="S2442" s="42"/>
      <c r="W2442" s="5" t="str" cm="1">
        <f t="array" ref="W2442">_xlfn.LET(
 _xlpm.a, TRIM(_xlfn.TEXTSPLIT(M2442,",")),
 _xlpm.b, TRIM(_xlfn.TEXTSPLIT(L2442,",")),
 IFERROR(_xlfn._xlws.FILTER(_xlpm.a, ISNA(MATCH(_xlpm.a,_xlpm.b,0))), "Không có khác biệt")
)</f>
        <v>Không có khác biệt</v>
      </c>
    </row>
    <row r="2443" spans="1:23" ht="71.25">
      <c r="A2443" s="44">
        <v>20252</v>
      </c>
      <c r="B2443" s="45" t="s">
        <v>8926</v>
      </c>
      <c r="C2443" s="44">
        <v>2022</v>
      </c>
      <c r="D2443" s="45" t="s">
        <v>1141</v>
      </c>
      <c r="E2443" s="45" t="s">
        <v>1095</v>
      </c>
      <c r="F2443" s="45" t="s">
        <v>1088</v>
      </c>
      <c r="G2443" s="45" t="s">
        <v>1158</v>
      </c>
      <c r="H2443" s="45" t="s">
        <v>1101</v>
      </c>
      <c r="I2443" s="45" t="s">
        <v>5363</v>
      </c>
      <c r="J2443" s="45" t="s">
        <v>1300</v>
      </c>
      <c r="K2443" s="45" t="s">
        <v>1092</v>
      </c>
      <c r="L2443" s="45" t="s">
        <v>8939</v>
      </c>
      <c r="M2443" s="42"/>
      <c r="N2443" s="44">
        <v>2</v>
      </c>
      <c r="O2443" s="44">
        <v>933000</v>
      </c>
      <c r="P2443" s="44">
        <v>1866000</v>
      </c>
      <c r="Q2443" s="44">
        <v>28000000</v>
      </c>
      <c r="R2443" s="44">
        <v>26134000</v>
      </c>
      <c r="S2443" s="42"/>
      <c r="W2443" s="5" t="str" cm="1">
        <f t="array" ref="W2443">_xlfn.LET(
 _xlpm.a, TRIM(_xlfn.TEXTSPLIT(M2443,",")),
 _xlpm.b, TRIM(_xlfn.TEXTSPLIT(L2443,",")),
 IFERROR(_xlfn._xlws.FILTER(_xlpm.a, ISNA(MATCH(_xlpm.a,_xlpm.b,0))), "Không có khác biệt")
)</f>
        <v>Không có khác biệt</v>
      </c>
    </row>
    <row r="2444" spans="1:23" ht="71.25">
      <c r="A2444" s="44">
        <v>20252</v>
      </c>
      <c r="B2444" s="45" t="s">
        <v>8926</v>
      </c>
      <c r="C2444" s="44">
        <v>2022</v>
      </c>
      <c r="D2444" s="45" t="s">
        <v>1141</v>
      </c>
      <c r="E2444" s="45" t="s">
        <v>1095</v>
      </c>
      <c r="F2444" s="45" t="s">
        <v>1088</v>
      </c>
      <c r="G2444" s="45" t="s">
        <v>1089</v>
      </c>
      <c r="H2444" s="45" t="s">
        <v>1101</v>
      </c>
      <c r="I2444" s="45" t="s">
        <v>5365</v>
      </c>
      <c r="J2444" s="45" t="s">
        <v>2635</v>
      </c>
      <c r="K2444" s="45" t="s">
        <v>1092</v>
      </c>
      <c r="L2444" s="45" t="s">
        <v>9956</v>
      </c>
      <c r="M2444" s="45" t="s">
        <v>9957</v>
      </c>
      <c r="N2444" s="44">
        <v>7</v>
      </c>
      <c r="O2444" s="44">
        <v>933000</v>
      </c>
      <c r="P2444" s="44">
        <v>6531000</v>
      </c>
      <c r="Q2444" s="44">
        <v>6531000</v>
      </c>
      <c r="R2444" s="44">
        <v>0</v>
      </c>
      <c r="S2444" s="42"/>
      <c r="W2444" s="5" t="str" cm="1">
        <f t="array" ref="W2444">_xlfn.LET(
 _xlpm.a, TRIM(_xlfn.TEXTSPLIT(M2444,",")),
 _xlpm.b, TRIM(_xlfn.TEXTSPLIT(L2444,",")),
 IFERROR(_xlfn._xlws.FILTER(_xlpm.a, ISNA(MATCH(_xlpm.a,_xlpm.b,0))), "Không có khác biệt")
)</f>
        <v>Không có khác biệt</v>
      </c>
    </row>
    <row r="2445" spans="1:23" ht="71.25">
      <c r="A2445" s="44">
        <v>20252</v>
      </c>
      <c r="B2445" s="45" t="s">
        <v>8926</v>
      </c>
      <c r="C2445" s="44">
        <v>2024</v>
      </c>
      <c r="D2445" s="45" t="s">
        <v>1110</v>
      </c>
      <c r="E2445" s="45" t="s">
        <v>1095</v>
      </c>
      <c r="F2445" s="45" t="s">
        <v>1088</v>
      </c>
      <c r="G2445" s="45" t="s">
        <v>1104</v>
      </c>
      <c r="H2445" s="45" t="s">
        <v>1101</v>
      </c>
      <c r="I2445" s="44">
        <v>2410108</v>
      </c>
      <c r="J2445" s="45" t="s">
        <v>5367</v>
      </c>
      <c r="K2445" s="45" t="s">
        <v>1092</v>
      </c>
      <c r="L2445" s="42"/>
      <c r="M2445" s="42"/>
      <c r="N2445" s="44">
        <v>0</v>
      </c>
      <c r="O2445" s="44">
        <v>933000</v>
      </c>
      <c r="P2445" s="44">
        <v>0</v>
      </c>
      <c r="Q2445" s="44">
        <v>28000000</v>
      </c>
      <c r="R2445" s="44">
        <v>28000000</v>
      </c>
      <c r="S2445" s="42"/>
      <c r="W2445" s="5" t="str" cm="1">
        <f t="array" ref="W2445">_xlfn.LET(
 _xlpm.a, TRIM(_xlfn.TEXTSPLIT(M2445,",")),
 _xlpm.b, TRIM(_xlfn.TEXTSPLIT(L2445,",")),
 IFERROR(_xlfn._xlws.FILTER(_xlpm.a, ISNA(MATCH(_xlpm.a,_xlpm.b,0))), "Không có khác biệt")
)</f>
        <v>Không có khác biệt</v>
      </c>
    </row>
    <row r="2446" spans="1:23" ht="71.25">
      <c r="A2446" s="44">
        <v>20252</v>
      </c>
      <c r="B2446" s="45" t="s">
        <v>8926</v>
      </c>
      <c r="C2446" s="44">
        <v>2025</v>
      </c>
      <c r="D2446" s="45" t="s">
        <v>1099</v>
      </c>
      <c r="E2446" s="45" t="s">
        <v>1087</v>
      </c>
      <c r="F2446" s="45" t="s">
        <v>1088</v>
      </c>
      <c r="G2446" s="45" t="s">
        <v>1811</v>
      </c>
      <c r="H2446" s="45" t="s">
        <v>1101</v>
      </c>
      <c r="I2446" s="44">
        <v>2510970</v>
      </c>
      <c r="J2446" s="45" t="s">
        <v>5368</v>
      </c>
      <c r="K2446" s="45" t="s">
        <v>1092</v>
      </c>
      <c r="L2446" s="45" t="s">
        <v>9044</v>
      </c>
      <c r="M2446" s="45" t="s">
        <v>9909</v>
      </c>
      <c r="N2446" s="44">
        <v>15</v>
      </c>
      <c r="O2446" s="44">
        <v>1667000</v>
      </c>
      <c r="P2446" s="44">
        <v>25005000</v>
      </c>
      <c r="Q2446" s="44">
        <v>25015000</v>
      </c>
      <c r="R2446" s="44">
        <v>10000</v>
      </c>
      <c r="S2446" s="42"/>
      <c r="W2446" s="5" t="str" cm="1">
        <f t="array" ref="W2446">_xlfn.LET(
 _xlpm.a, TRIM(_xlfn.TEXTSPLIT(M2446,",")),
 _xlpm.b, TRIM(_xlfn.TEXTSPLIT(L2446,",")),
 IFERROR(_xlfn._xlws.FILTER(_xlpm.a, ISNA(MATCH(_xlpm.a,_xlpm.b,0))), "Không có khác biệt")
)</f>
        <v>Không có khác biệt</v>
      </c>
    </row>
    <row r="2447" spans="1:23" ht="71.25">
      <c r="A2447" s="44">
        <v>20252</v>
      </c>
      <c r="B2447" s="45" t="s">
        <v>8926</v>
      </c>
      <c r="C2447" s="44">
        <v>2024</v>
      </c>
      <c r="D2447" s="45" t="s">
        <v>1086</v>
      </c>
      <c r="E2447" s="45" t="s">
        <v>1087</v>
      </c>
      <c r="F2447" s="45" t="s">
        <v>1088</v>
      </c>
      <c r="G2447" s="45" t="s">
        <v>1107</v>
      </c>
      <c r="H2447" s="45" t="s">
        <v>1090</v>
      </c>
      <c r="I2447" s="44">
        <v>2410267</v>
      </c>
      <c r="J2447" s="45" t="s">
        <v>5369</v>
      </c>
      <c r="K2447" s="45" t="s">
        <v>1092</v>
      </c>
      <c r="L2447" s="45" t="s">
        <v>8933</v>
      </c>
      <c r="M2447" s="45" t="s">
        <v>9958</v>
      </c>
      <c r="N2447" s="44">
        <v>11</v>
      </c>
      <c r="O2447" s="44">
        <v>933000</v>
      </c>
      <c r="P2447" s="44">
        <v>10263000</v>
      </c>
      <c r="Q2447" s="44">
        <v>10263000</v>
      </c>
      <c r="R2447" s="44">
        <v>0</v>
      </c>
      <c r="S2447" s="42"/>
      <c r="W2447" s="5" t="str" cm="1">
        <f t="array" ref="W2447">_xlfn.LET(
 _xlpm.a, TRIM(_xlfn.TEXTSPLIT(M2447,",")),
 _xlpm.b, TRIM(_xlfn.TEXTSPLIT(L2447,",")),
 IFERROR(_xlfn._xlws.FILTER(_xlpm.a, ISNA(MATCH(_xlpm.a,_xlpm.b,0))), "Không có khác biệt")
)</f>
        <v>Không có khác biệt</v>
      </c>
    </row>
    <row r="2448" spans="1:23" ht="71.25">
      <c r="A2448" s="44">
        <v>20252</v>
      </c>
      <c r="B2448" s="45" t="s">
        <v>8926</v>
      </c>
      <c r="C2448" s="44">
        <v>2025</v>
      </c>
      <c r="D2448" s="45" t="s">
        <v>1296</v>
      </c>
      <c r="E2448" s="45" t="s">
        <v>1087</v>
      </c>
      <c r="F2448" s="45" t="s">
        <v>1088</v>
      </c>
      <c r="G2448" s="45" t="s">
        <v>1192</v>
      </c>
      <c r="H2448" s="45" t="s">
        <v>1101</v>
      </c>
      <c r="I2448" s="44">
        <v>2511198</v>
      </c>
      <c r="J2448" s="45" t="s">
        <v>5370</v>
      </c>
      <c r="K2448" s="45" t="s">
        <v>1092</v>
      </c>
      <c r="L2448" s="45" t="s">
        <v>9959</v>
      </c>
      <c r="M2448" s="45" t="s">
        <v>9960</v>
      </c>
      <c r="N2448" s="44">
        <v>11</v>
      </c>
      <c r="O2448" s="44">
        <v>1225000</v>
      </c>
      <c r="P2448" s="44">
        <v>13475000</v>
      </c>
      <c r="Q2448" s="44">
        <v>14700000</v>
      </c>
      <c r="R2448" s="44">
        <v>1225000</v>
      </c>
      <c r="S2448" s="42"/>
      <c r="W2448" s="5" t="str" cm="1">
        <f t="array" ref="W2448">_xlfn.LET(
 _xlpm.a, TRIM(_xlfn.TEXTSPLIT(M2448,",")),
 _xlpm.b, TRIM(_xlfn.TEXTSPLIT(L2448,",")),
 IFERROR(_xlfn._xlws.FILTER(_xlpm.a, ISNA(MATCH(_xlpm.a,_xlpm.b,0))), "Không có khác biệt")
)</f>
        <v>Không có khác biệt</v>
      </c>
    </row>
    <row r="2449" spans="1:24" ht="71.25">
      <c r="A2449" s="44">
        <v>20252</v>
      </c>
      <c r="B2449" s="45" t="s">
        <v>8926</v>
      </c>
      <c r="C2449" s="44">
        <v>2023</v>
      </c>
      <c r="D2449" s="45" t="s">
        <v>1602</v>
      </c>
      <c r="E2449" s="45" t="s">
        <v>1095</v>
      </c>
      <c r="F2449" s="45" t="s">
        <v>19</v>
      </c>
      <c r="G2449" s="45" t="s">
        <v>1096</v>
      </c>
      <c r="H2449" s="42"/>
      <c r="I2449" s="45" t="s">
        <v>5371</v>
      </c>
      <c r="J2449" s="45" t="s">
        <v>4390</v>
      </c>
      <c r="K2449" s="45" t="s">
        <v>1092</v>
      </c>
      <c r="L2449" s="42"/>
      <c r="M2449" s="42"/>
      <c r="N2449" s="44">
        <v>0</v>
      </c>
      <c r="O2449" s="44">
        <v>0</v>
      </c>
      <c r="P2449" s="44">
        <v>0</v>
      </c>
      <c r="Q2449" s="44">
        <v>0</v>
      </c>
      <c r="R2449" s="44">
        <v>0</v>
      </c>
      <c r="S2449" s="42"/>
      <c r="W2449" s="5" t="str" cm="1">
        <f t="array" ref="W2449">_xlfn.LET(
 _xlpm.a, TRIM(_xlfn.TEXTSPLIT(M2449,",")),
 _xlpm.b, TRIM(_xlfn.TEXTSPLIT(L2449,",")),
 IFERROR(_xlfn._xlws.FILTER(_xlpm.a, ISNA(MATCH(_xlpm.a,_xlpm.b,0))), "Không có khác biệt")
)</f>
        <v>Không có khác biệt</v>
      </c>
    </row>
    <row r="2450" spans="1:24" ht="71.25">
      <c r="A2450" s="44">
        <v>20252</v>
      </c>
      <c r="B2450" s="45" t="s">
        <v>8926</v>
      </c>
      <c r="C2450" s="44">
        <v>2023</v>
      </c>
      <c r="D2450" s="45" t="s">
        <v>1127</v>
      </c>
      <c r="E2450" s="45" t="s">
        <v>1095</v>
      </c>
      <c r="F2450" s="45" t="s">
        <v>1088</v>
      </c>
      <c r="G2450" s="45" t="s">
        <v>1118</v>
      </c>
      <c r="H2450" s="45" t="s">
        <v>1101</v>
      </c>
      <c r="I2450" s="45" t="s">
        <v>5372</v>
      </c>
      <c r="J2450" s="45" t="s">
        <v>5373</v>
      </c>
      <c r="K2450" s="45" t="s">
        <v>1092</v>
      </c>
      <c r="L2450" s="45" t="s">
        <v>8939</v>
      </c>
      <c r="M2450" s="42"/>
      <c r="N2450" s="44">
        <v>2</v>
      </c>
      <c r="O2450" s="44">
        <v>933000</v>
      </c>
      <c r="P2450" s="44">
        <v>1866000</v>
      </c>
      <c r="Q2450" s="44">
        <v>28000000</v>
      </c>
      <c r="R2450" s="44">
        <v>26134000</v>
      </c>
      <c r="S2450" s="42"/>
      <c r="W2450" s="5" t="str" cm="1">
        <f t="array" ref="W2450">_xlfn.LET(
 _xlpm.a, TRIM(_xlfn.TEXTSPLIT(M2450,",")),
 _xlpm.b, TRIM(_xlfn.TEXTSPLIT(L2450,",")),
 IFERROR(_xlfn._xlws.FILTER(_xlpm.a, ISNA(MATCH(_xlpm.a,_xlpm.b,0))), "Không có khác biệt")
)</f>
        <v>Không có khác biệt</v>
      </c>
    </row>
    <row r="2451" spans="1:24" ht="71.25">
      <c r="A2451" s="44">
        <v>20252</v>
      </c>
      <c r="B2451" s="45" t="s">
        <v>8926</v>
      </c>
      <c r="C2451" s="44">
        <v>2024</v>
      </c>
      <c r="D2451" s="45" t="s">
        <v>1110</v>
      </c>
      <c r="E2451" s="45" t="s">
        <v>1095</v>
      </c>
      <c r="F2451" s="45" t="s">
        <v>1088</v>
      </c>
      <c r="G2451" s="45" t="s">
        <v>1118</v>
      </c>
      <c r="H2451" s="45" t="s">
        <v>1101</v>
      </c>
      <c r="I2451" s="44">
        <v>2410765</v>
      </c>
      <c r="J2451" s="45" t="s">
        <v>5375</v>
      </c>
      <c r="K2451" s="45" t="s">
        <v>1092</v>
      </c>
      <c r="L2451" s="42"/>
      <c r="M2451" s="42"/>
      <c r="N2451" s="44">
        <v>0</v>
      </c>
      <c r="O2451" s="44">
        <v>933000</v>
      </c>
      <c r="P2451" s="44">
        <v>0</v>
      </c>
      <c r="Q2451" s="44">
        <v>28000000</v>
      </c>
      <c r="R2451" s="44">
        <v>28000000</v>
      </c>
      <c r="S2451" s="42"/>
      <c r="W2451" s="5" t="str" cm="1">
        <f t="array" ref="W2451">_xlfn.LET(
 _xlpm.a, TRIM(_xlfn.TEXTSPLIT(M2451,",")),
 _xlpm.b, TRIM(_xlfn.TEXTSPLIT(L2451,",")),
 IFERROR(_xlfn._xlws.FILTER(_xlpm.a, ISNA(MATCH(_xlpm.a,_xlpm.b,0))), "Không có khác biệt")
)</f>
        <v>Không có khác biệt</v>
      </c>
    </row>
    <row r="2452" spans="1:24" ht="71.25">
      <c r="A2452" s="44">
        <v>20252</v>
      </c>
      <c r="B2452" s="45" t="s">
        <v>8926</v>
      </c>
      <c r="C2452" s="44">
        <v>2022</v>
      </c>
      <c r="D2452" s="45" t="s">
        <v>1144</v>
      </c>
      <c r="E2452" s="45" t="s">
        <v>1095</v>
      </c>
      <c r="F2452" s="45" t="s">
        <v>1088</v>
      </c>
      <c r="G2452" s="45" t="s">
        <v>1161</v>
      </c>
      <c r="H2452" s="45" t="s">
        <v>1090</v>
      </c>
      <c r="I2452" s="45" t="s">
        <v>5376</v>
      </c>
      <c r="J2452" s="45" t="s">
        <v>5377</v>
      </c>
      <c r="K2452" s="45" t="s">
        <v>1092</v>
      </c>
      <c r="L2452" s="42"/>
      <c r="M2452" s="42"/>
      <c r="N2452" s="44">
        <v>0</v>
      </c>
      <c r="O2452" s="44">
        <v>933000</v>
      </c>
      <c r="P2452" s="44">
        <v>0</v>
      </c>
      <c r="Q2452" s="44">
        <v>23300000</v>
      </c>
      <c r="R2452" s="44">
        <v>23300000</v>
      </c>
      <c r="S2452" s="42"/>
      <c r="W2452" s="5" t="str" cm="1">
        <f t="array" ref="W2452">_xlfn.LET(
 _xlpm.a, TRIM(_xlfn.TEXTSPLIT(M2452,",")),
 _xlpm.b, TRIM(_xlfn.TEXTSPLIT(L2452,",")),
 IFERROR(_xlfn._xlws.FILTER(_xlpm.a, ISNA(MATCH(_xlpm.a,_xlpm.b,0))), "Không có khác biệt")
)</f>
        <v>Không có khác biệt</v>
      </c>
    </row>
    <row r="2453" spans="1:24" ht="71.25">
      <c r="A2453" s="44">
        <v>20252</v>
      </c>
      <c r="B2453" s="45" t="s">
        <v>8926</v>
      </c>
      <c r="C2453" s="44">
        <v>2023</v>
      </c>
      <c r="D2453" s="45" t="s">
        <v>1127</v>
      </c>
      <c r="E2453" s="45" t="s">
        <v>1095</v>
      </c>
      <c r="F2453" s="45" t="s">
        <v>1088</v>
      </c>
      <c r="G2453" s="45" t="s">
        <v>1175</v>
      </c>
      <c r="H2453" s="45" t="s">
        <v>1101</v>
      </c>
      <c r="I2453" s="45" t="s">
        <v>5378</v>
      </c>
      <c r="J2453" s="45" t="s">
        <v>5379</v>
      </c>
      <c r="K2453" s="45" t="s">
        <v>1092</v>
      </c>
      <c r="L2453" s="45" t="s">
        <v>8939</v>
      </c>
      <c r="M2453" s="42"/>
      <c r="N2453" s="44">
        <v>2</v>
      </c>
      <c r="O2453" s="44">
        <v>933000</v>
      </c>
      <c r="P2453" s="44">
        <v>1866000</v>
      </c>
      <c r="Q2453" s="44">
        <v>28000000</v>
      </c>
      <c r="R2453" s="44">
        <v>26134000</v>
      </c>
      <c r="S2453" s="42"/>
      <c r="W2453" s="5" t="str" cm="1">
        <f t="array" ref="W2453">_xlfn.LET(
 _xlpm.a, TRIM(_xlfn.TEXTSPLIT(M2453,",")),
 _xlpm.b, TRIM(_xlfn.TEXTSPLIT(L2453,",")),
 IFERROR(_xlfn._xlws.FILTER(_xlpm.a, ISNA(MATCH(_xlpm.a,_xlpm.b,0))), "Không có khác biệt")
)</f>
        <v>Không có khác biệt</v>
      </c>
    </row>
    <row r="2454" spans="1:24" ht="71.25">
      <c r="A2454" s="44">
        <v>20252</v>
      </c>
      <c r="B2454" s="45" t="s">
        <v>8926</v>
      </c>
      <c r="C2454" s="44">
        <v>2023</v>
      </c>
      <c r="D2454" s="45" t="s">
        <v>5013</v>
      </c>
      <c r="E2454" s="45" t="s">
        <v>1095</v>
      </c>
      <c r="F2454" s="45" t="s">
        <v>19</v>
      </c>
      <c r="G2454" s="45" t="s">
        <v>1333</v>
      </c>
      <c r="H2454" s="42"/>
      <c r="I2454" s="45" t="s">
        <v>5381</v>
      </c>
      <c r="J2454" s="45" t="s">
        <v>5382</v>
      </c>
      <c r="K2454" s="45" t="s">
        <v>1346</v>
      </c>
      <c r="L2454" s="42"/>
      <c r="M2454" s="42"/>
      <c r="N2454" s="44">
        <v>0</v>
      </c>
      <c r="O2454" s="44">
        <v>0</v>
      </c>
      <c r="P2454" s="44">
        <v>0</v>
      </c>
      <c r="Q2454" s="44">
        <v>0</v>
      </c>
      <c r="R2454" s="44">
        <v>0</v>
      </c>
      <c r="S2454" s="42"/>
      <c r="W2454" s="5" t="str" cm="1">
        <f t="array" ref="W2454">_xlfn.LET(
 _xlpm.a, TRIM(_xlfn.TEXTSPLIT(M2454,",")),
 _xlpm.b, TRIM(_xlfn.TEXTSPLIT(L2454,",")),
 IFERROR(_xlfn._xlws.FILTER(_xlpm.a, ISNA(MATCH(_xlpm.a,_xlpm.b,0))), "Không có khác biệt")
)</f>
        <v>Không có khác biệt</v>
      </c>
    </row>
    <row r="2455" spans="1:24" ht="71.25">
      <c r="A2455" s="44">
        <v>20252</v>
      </c>
      <c r="B2455" s="45" t="s">
        <v>8926</v>
      </c>
      <c r="C2455" s="44">
        <v>2025</v>
      </c>
      <c r="D2455" s="45" t="s">
        <v>1117</v>
      </c>
      <c r="E2455" s="45" t="s">
        <v>1087</v>
      </c>
      <c r="F2455" s="45" t="s">
        <v>1088</v>
      </c>
      <c r="G2455" s="45" t="s">
        <v>1118</v>
      </c>
      <c r="H2455" s="45" t="s">
        <v>1090</v>
      </c>
      <c r="I2455" s="44">
        <v>2510420</v>
      </c>
      <c r="J2455" s="45" t="s">
        <v>5383</v>
      </c>
      <c r="K2455" s="45" t="s">
        <v>1092</v>
      </c>
      <c r="L2455" s="42"/>
      <c r="M2455" s="42"/>
      <c r="N2455" s="44">
        <v>0</v>
      </c>
      <c r="O2455" s="44">
        <v>933000</v>
      </c>
      <c r="P2455" s="44">
        <v>0</v>
      </c>
      <c r="Q2455" s="44">
        <v>26124000</v>
      </c>
      <c r="R2455" s="44">
        <v>26124000</v>
      </c>
      <c r="S2455" s="42"/>
      <c r="W2455" s="5" t="str" cm="1">
        <f t="array" ref="W2455">_xlfn.LET(
 _xlpm.a, TRIM(_xlfn.TEXTSPLIT(M2455,",")),
 _xlpm.b, TRIM(_xlfn.TEXTSPLIT(L2455,",")),
 IFERROR(_xlfn._xlws.FILTER(_xlpm.a, ISNA(MATCH(_xlpm.a,_xlpm.b,0))), "Không có khác biệt")
)</f>
        <v>Không có khác biệt</v>
      </c>
    </row>
    <row r="2456" spans="1:24" ht="71.25">
      <c r="A2456" s="44">
        <v>20252</v>
      </c>
      <c r="B2456" s="45" t="s">
        <v>8926</v>
      </c>
      <c r="C2456" s="44">
        <v>2022</v>
      </c>
      <c r="D2456" s="45" t="s">
        <v>1144</v>
      </c>
      <c r="E2456" s="45" t="s">
        <v>1095</v>
      </c>
      <c r="F2456" s="45" t="s">
        <v>1088</v>
      </c>
      <c r="G2456" s="45" t="s">
        <v>1651</v>
      </c>
      <c r="H2456" s="45" t="s">
        <v>1090</v>
      </c>
      <c r="I2456" s="45" t="s">
        <v>5384</v>
      </c>
      <c r="J2456" s="45" t="s">
        <v>5385</v>
      </c>
      <c r="K2456" s="45" t="s">
        <v>1092</v>
      </c>
      <c r="L2456" s="45" t="s">
        <v>8939</v>
      </c>
      <c r="M2456" s="42"/>
      <c r="N2456" s="44">
        <v>2</v>
      </c>
      <c r="O2456" s="44">
        <v>933000</v>
      </c>
      <c r="P2456" s="44">
        <v>1866000</v>
      </c>
      <c r="Q2456" s="44">
        <v>23300000</v>
      </c>
      <c r="R2456" s="44">
        <v>21434000</v>
      </c>
      <c r="S2456" s="42"/>
      <c r="W2456" s="5" t="str" cm="1">
        <f t="array" ref="W2456">_xlfn.LET(
 _xlpm.a, TRIM(_xlfn.TEXTSPLIT(M2456,",")),
 _xlpm.b, TRIM(_xlfn.TEXTSPLIT(L2456,",")),
 IFERROR(_xlfn._xlws.FILTER(_xlpm.a, ISNA(MATCH(_xlpm.a,_xlpm.b,0))), "Không có khác biệt")
)</f>
        <v>Không có khác biệt</v>
      </c>
    </row>
    <row r="2457" spans="1:24" ht="71.25">
      <c r="A2457" s="44">
        <v>20252</v>
      </c>
      <c r="B2457" s="45" t="s">
        <v>8926</v>
      </c>
      <c r="C2457" s="44">
        <v>2025</v>
      </c>
      <c r="D2457" s="45" t="s">
        <v>1099</v>
      </c>
      <c r="E2457" s="45" t="s">
        <v>1087</v>
      </c>
      <c r="F2457" s="45" t="s">
        <v>1088</v>
      </c>
      <c r="G2457" s="45" t="s">
        <v>1175</v>
      </c>
      <c r="H2457" s="45" t="s">
        <v>1101</v>
      </c>
      <c r="I2457" s="44">
        <v>2510643</v>
      </c>
      <c r="J2457" s="45" t="s">
        <v>5387</v>
      </c>
      <c r="K2457" s="45" t="s">
        <v>1092</v>
      </c>
      <c r="L2457" s="45" t="s">
        <v>9961</v>
      </c>
      <c r="M2457" s="45" t="s">
        <v>9962</v>
      </c>
      <c r="N2457" s="44">
        <v>12</v>
      </c>
      <c r="O2457" s="44">
        <v>933000</v>
      </c>
      <c r="P2457" s="44">
        <v>11196000</v>
      </c>
      <c r="Q2457" s="44">
        <v>11186000</v>
      </c>
      <c r="R2457" s="44">
        <v>-10000</v>
      </c>
      <c r="S2457" s="42"/>
      <c r="W2457" s="5" t="str" cm="1">
        <f t="array" ref="W2457">_xlfn.LET(
 _xlpm.a, TRIM(_xlfn.TEXTSPLIT(M2457,",")),
 _xlpm.b, TRIM(_xlfn.TEXTSPLIT(L2457,",")),
 IFERROR(_xlfn._xlws.FILTER(_xlpm.a, ISNA(MATCH(_xlpm.a,_xlpm.b,0))), "Không có khác biệt")
)</f>
        <v>Không có khác biệt</v>
      </c>
    </row>
    <row r="2458" spans="1:24" ht="71.25">
      <c r="A2458" s="44">
        <v>20252</v>
      </c>
      <c r="B2458" s="45" t="s">
        <v>8926</v>
      </c>
      <c r="C2458" s="44">
        <v>2025</v>
      </c>
      <c r="D2458" s="45" t="s">
        <v>1099</v>
      </c>
      <c r="E2458" s="45" t="s">
        <v>1087</v>
      </c>
      <c r="F2458" s="45" t="s">
        <v>1088</v>
      </c>
      <c r="G2458" s="45" t="s">
        <v>1089</v>
      </c>
      <c r="H2458" s="45" t="s">
        <v>1101</v>
      </c>
      <c r="I2458" s="44">
        <v>2510618</v>
      </c>
      <c r="J2458" s="45" t="s">
        <v>5388</v>
      </c>
      <c r="K2458" s="45" t="s">
        <v>1092</v>
      </c>
      <c r="L2458" s="45" t="s">
        <v>9748</v>
      </c>
      <c r="M2458" s="45" t="s">
        <v>9896</v>
      </c>
      <c r="N2458" s="44">
        <v>11</v>
      </c>
      <c r="O2458" s="44">
        <v>933000</v>
      </c>
      <c r="P2458" s="44">
        <v>10263000</v>
      </c>
      <c r="Q2458" s="44">
        <v>9320000</v>
      </c>
      <c r="R2458" s="44">
        <v>-943000</v>
      </c>
      <c r="S2458" s="42"/>
      <c r="W2458" s="5" t="str" cm="1">
        <f t="array" ref="W2458">_xlfn.LET(
 _xlpm.a, TRIM(_xlfn.TEXTSPLIT(M2458,",")),
 _xlpm.b, TRIM(_xlfn.TEXTSPLIT(L2458,",")),
 IFERROR(_xlfn._xlws.FILTER(_xlpm.a, ISNA(MATCH(_xlpm.a,_xlpm.b,0))), "Không có khác biệt")
)</f>
        <v>Không có khác biệt</v>
      </c>
    </row>
    <row r="2459" spans="1:24" ht="71.25">
      <c r="A2459" s="44">
        <v>20252</v>
      </c>
      <c r="B2459" s="45" t="s">
        <v>8926</v>
      </c>
      <c r="C2459" s="44">
        <v>2023</v>
      </c>
      <c r="D2459" s="45" t="s">
        <v>1197</v>
      </c>
      <c r="E2459" s="45" t="s">
        <v>1095</v>
      </c>
      <c r="F2459" s="45" t="s">
        <v>1088</v>
      </c>
      <c r="G2459" s="45" t="s">
        <v>1268</v>
      </c>
      <c r="H2459" s="45" t="s">
        <v>1090</v>
      </c>
      <c r="I2459" s="45" t="s">
        <v>5389</v>
      </c>
      <c r="J2459" s="45" t="s">
        <v>5390</v>
      </c>
      <c r="K2459" s="45" t="s">
        <v>1092</v>
      </c>
      <c r="L2459" s="42"/>
      <c r="M2459" s="42"/>
      <c r="N2459" s="44">
        <v>0</v>
      </c>
      <c r="O2459" s="44">
        <v>933000</v>
      </c>
      <c r="P2459" s="44">
        <v>0</v>
      </c>
      <c r="Q2459" s="44">
        <v>28000000</v>
      </c>
      <c r="R2459" s="44">
        <v>28000000</v>
      </c>
      <c r="S2459" s="42"/>
      <c r="W2459" s="5" t="str" cm="1">
        <f t="array" ref="W2459">_xlfn.LET(
 _xlpm.a, TRIM(_xlfn.TEXTSPLIT(M2459,",")),
 _xlpm.b, TRIM(_xlfn.TEXTSPLIT(L2459,",")),
 IFERROR(_xlfn._xlws.FILTER(_xlpm.a, ISNA(MATCH(_xlpm.a,_xlpm.b,0))), "Không có khác biệt")
)</f>
        <v>Không có khác biệt</v>
      </c>
    </row>
    <row r="2460" spans="1:24" ht="85.5">
      <c r="A2460" s="44">
        <v>20252</v>
      </c>
      <c r="B2460" s="45" t="s">
        <v>8926</v>
      </c>
      <c r="C2460" s="44">
        <v>2025</v>
      </c>
      <c r="D2460" s="45" t="s">
        <v>1099</v>
      </c>
      <c r="E2460" s="45" t="s">
        <v>1087</v>
      </c>
      <c r="F2460" s="45" t="s">
        <v>1088</v>
      </c>
      <c r="G2460" s="45" t="s">
        <v>1175</v>
      </c>
      <c r="H2460" s="45" t="s">
        <v>1101</v>
      </c>
      <c r="I2460" s="44">
        <v>2510764</v>
      </c>
      <c r="J2460" s="45" t="s">
        <v>5392</v>
      </c>
      <c r="K2460" s="45" t="s">
        <v>1092</v>
      </c>
      <c r="L2460" s="45" t="s">
        <v>9963</v>
      </c>
      <c r="M2460" s="45" t="s">
        <v>9964</v>
      </c>
      <c r="N2460" s="44">
        <v>17</v>
      </c>
      <c r="O2460" s="44">
        <v>933000</v>
      </c>
      <c r="P2460" s="44">
        <v>15861000</v>
      </c>
      <c r="Q2460" s="44">
        <v>13052000</v>
      </c>
      <c r="R2460" s="44">
        <v>-2809000</v>
      </c>
      <c r="S2460" s="42"/>
      <c r="W2460" s="5" t="str" cm="1">
        <f t="array" ref="W2460">_xlfn.LET(
 _xlpm.a, TRIM(_xlfn.TEXTSPLIT(M2460,",")),
 _xlpm.b, TRIM(_xlfn.TEXTSPLIT(L2460,",")),
 IFERROR(_xlfn._xlws.FILTER(_xlpm.a, ISNA(MATCH(_xlpm.a,_xlpm.b,0))), "Không có khác biệt")
)</f>
        <v>Không có khác biệt</v>
      </c>
    </row>
    <row r="2461" spans="1:24" ht="71.25">
      <c r="A2461" s="44">
        <v>20252</v>
      </c>
      <c r="B2461" s="45" t="s">
        <v>8926</v>
      </c>
      <c r="C2461" s="44">
        <v>2023</v>
      </c>
      <c r="D2461" s="45" t="s">
        <v>1127</v>
      </c>
      <c r="E2461" s="45" t="s">
        <v>1095</v>
      </c>
      <c r="F2461" s="45" t="s">
        <v>1088</v>
      </c>
      <c r="G2461" s="45" t="s">
        <v>1104</v>
      </c>
      <c r="H2461" s="45" t="s">
        <v>1101</v>
      </c>
      <c r="I2461" s="45" t="s">
        <v>5394</v>
      </c>
      <c r="J2461" s="45" t="s">
        <v>5395</v>
      </c>
      <c r="K2461" s="45" t="s">
        <v>1092</v>
      </c>
      <c r="L2461" s="42"/>
      <c r="M2461" s="42"/>
      <c r="N2461" s="44">
        <v>0</v>
      </c>
      <c r="O2461" s="44">
        <v>933000</v>
      </c>
      <c r="P2461" s="44">
        <v>0</v>
      </c>
      <c r="Q2461" s="44">
        <v>28000000</v>
      </c>
      <c r="R2461" s="44">
        <v>28000000</v>
      </c>
      <c r="S2461" s="42"/>
      <c r="W2461" s="5" t="str" cm="1">
        <f t="array" ref="W2461">_xlfn.LET(
 _xlpm.a, TRIM(_xlfn.TEXTSPLIT(M2461,",")),
 _xlpm.b, TRIM(_xlfn.TEXTSPLIT(L2461,",")),
 IFERROR(_xlfn._xlws.FILTER(_xlpm.a, ISNA(MATCH(_xlpm.a,_xlpm.b,0))), "Không có khác biệt")
)</f>
        <v>Không có khác biệt</v>
      </c>
    </row>
    <row r="2462" spans="1:24" ht="71.25">
      <c r="A2462" s="44">
        <v>20252</v>
      </c>
      <c r="B2462" s="45" t="s">
        <v>8926</v>
      </c>
      <c r="C2462" s="44">
        <v>2023</v>
      </c>
      <c r="D2462" s="45" t="s">
        <v>1127</v>
      </c>
      <c r="E2462" s="45" t="s">
        <v>1095</v>
      </c>
      <c r="F2462" s="45" t="s">
        <v>1088</v>
      </c>
      <c r="G2462" s="45" t="s">
        <v>1118</v>
      </c>
      <c r="H2462" s="45" t="s">
        <v>1101</v>
      </c>
      <c r="I2462" s="45" t="s">
        <v>5397</v>
      </c>
      <c r="J2462" s="45" t="s">
        <v>2539</v>
      </c>
      <c r="K2462" s="45" t="s">
        <v>1092</v>
      </c>
      <c r="L2462" s="42"/>
      <c r="M2462" s="42"/>
      <c r="N2462" s="44">
        <v>0</v>
      </c>
      <c r="O2462" s="44">
        <v>933000</v>
      </c>
      <c r="P2462" s="44">
        <v>0</v>
      </c>
      <c r="Q2462" s="44">
        <v>28000000</v>
      </c>
      <c r="R2462" s="44">
        <v>28000000</v>
      </c>
      <c r="S2462" s="42"/>
      <c r="W2462" s="5" t="str" cm="1">
        <f t="array" ref="W2462">_xlfn.LET(
 _xlpm.a, TRIM(_xlfn.TEXTSPLIT(M2462,",")),
 _xlpm.b, TRIM(_xlfn.TEXTSPLIT(L2462,",")),
 IFERROR(_xlfn._xlws.FILTER(_xlpm.a, ISNA(MATCH(_xlpm.a,_xlpm.b,0))), "Không có khác biệt")
)</f>
        <v>Không có khác biệt</v>
      </c>
    </row>
    <row r="2463" spans="1:24" ht="71.25">
      <c r="A2463" s="44">
        <v>20252</v>
      </c>
      <c r="B2463" s="45" t="s">
        <v>8926</v>
      </c>
      <c r="C2463" s="44">
        <v>2025</v>
      </c>
      <c r="D2463" s="45" t="s">
        <v>1099</v>
      </c>
      <c r="E2463" s="45" t="s">
        <v>1087</v>
      </c>
      <c r="F2463" s="45" t="s">
        <v>1088</v>
      </c>
      <c r="G2463" s="45" t="s">
        <v>1111</v>
      </c>
      <c r="H2463" s="45" t="s">
        <v>1101</v>
      </c>
      <c r="I2463" s="44">
        <v>2510549</v>
      </c>
      <c r="J2463" s="45" t="s">
        <v>5399</v>
      </c>
      <c r="K2463" s="45" t="s">
        <v>1092</v>
      </c>
      <c r="L2463" s="45" t="s">
        <v>9965</v>
      </c>
      <c r="M2463" s="45" t="s">
        <v>9966</v>
      </c>
      <c r="N2463" s="44">
        <v>7</v>
      </c>
      <c r="O2463" s="44">
        <v>933000</v>
      </c>
      <c r="P2463" s="44">
        <v>6531000</v>
      </c>
      <c r="Q2463" s="44">
        <v>9320000</v>
      </c>
      <c r="R2463" s="44">
        <v>2789000</v>
      </c>
      <c r="S2463" s="42"/>
      <c r="W2463" s="5" t="str" cm="1">
        <f t="array" ref="W2463:X2463">_xlfn.LET(
 _xlpm.a, TRIM(_xlfn.TEXTSPLIT(M2463,",")),
 _xlpm.b, TRIM(_xlfn.TEXTSPLIT(L2463,",")),
 IFERROR(_xlfn._xlws.FILTER(_xlpm.a, ISNA(MATCH(_xlpm.a,_xlpm.b,0))), "Không có khác biệt")
)</f>
        <v>PHY1.004</v>
      </c>
      <c r="X2463" s="5" t="str">
        <v>PHY1.002</v>
      </c>
    </row>
    <row r="2464" spans="1:24" ht="71.25">
      <c r="A2464" s="44">
        <v>20252</v>
      </c>
      <c r="B2464" s="45" t="s">
        <v>8926</v>
      </c>
      <c r="C2464" s="44">
        <v>2025</v>
      </c>
      <c r="D2464" s="45" t="s">
        <v>1343</v>
      </c>
      <c r="E2464" s="45" t="s">
        <v>1087</v>
      </c>
      <c r="F2464" s="45" t="s">
        <v>19</v>
      </c>
      <c r="G2464" s="45" t="s">
        <v>1333</v>
      </c>
      <c r="H2464" s="42"/>
      <c r="I2464" s="45" t="s">
        <v>5400</v>
      </c>
      <c r="J2464" s="45" t="s">
        <v>5401</v>
      </c>
      <c r="K2464" s="45" t="s">
        <v>1283</v>
      </c>
      <c r="L2464" s="42"/>
      <c r="M2464" s="42"/>
      <c r="N2464" s="44">
        <v>0</v>
      </c>
      <c r="O2464" s="44">
        <v>0</v>
      </c>
      <c r="P2464" s="44">
        <v>0</v>
      </c>
      <c r="Q2464" s="44">
        <v>0</v>
      </c>
      <c r="R2464" s="44">
        <v>0</v>
      </c>
      <c r="S2464" s="42"/>
      <c r="W2464" s="5" t="str" cm="1">
        <f t="array" ref="W2464">_xlfn.LET(
 _xlpm.a, TRIM(_xlfn.TEXTSPLIT(M2464,",")),
 _xlpm.b, TRIM(_xlfn.TEXTSPLIT(L2464,",")),
 IFERROR(_xlfn._xlws.FILTER(_xlpm.a, ISNA(MATCH(_xlpm.a,_xlpm.b,0))), "Không có khác biệt")
)</f>
        <v>Không có khác biệt</v>
      </c>
    </row>
    <row r="2465" spans="1:23" ht="71.25">
      <c r="A2465" s="44">
        <v>20252</v>
      </c>
      <c r="B2465" s="45" t="s">
        <v>8926</v>
      </c>
      <c r="C2465" s="44">
        <v>2023</v>
      </c>
      <c r="D2465" s="45" t="s">
        <v>1197</v>
      </c>
      <c r="E2465" s="45" t="s">
        <v>1095</v>
      </c>
      <c r="F2465" s="45" t="s">
        <v>1088</v>
      </c>
      <c r="G2465" s="45" t="s">
        <v>1238</v>
      </c>
      <c r="H2465" s="45" t="s">
        <v>1090</v>
      </c>
      <c r="I2465" s="45" t="s">
        <v>5403</v>
      </c>
      <c r="J2465" s="45" t="s">
        <v>5404</v>
      </c>
      <c r="K2465" s="45" t="s">
        <v>1092</v>
      </c>
      <c r="L2465" s="42"/>
      <c r="M2465" s="42"/>
      <c r="N2465" s="44">
        <v>0</v>
      </c>
      <c r="O2465" s="44">
        <v>933000</v>
      </c>
      <c r="P2465" s="44">
        <v>0</v>
      </c>
      <c r="Q2465" s="44">
        <v>28000000</v>
      </c>
      <c r="R2465" s="44">
        <v>28000000</v>
      </c>
      <c r="S2465" s="42"/>
      <c r="W2465" s="5" t="str" cm="1">
        <f t="array" ref="W2465">_xlfn.LET(
 _xlpm.a, TRIM(_xlfn.TEXTSPLIT(M2465,",")),
 _xlpm.b, TRIM(_xlfn.TEXTSPLIT(L2465,",")),
 IFERROR(_xlfn._xlws.FILTER(_xlpm.a, ISNA(MATCH(_xlpm.a,_xlpm.b,0))), "Không có khác biệt")
)</f>
        <v>Không có khác biệt</v>
      </c>
    </row>
    <row r="2466" spans="1:23" ht="71.25">
      <c r="A2466" s="44">
        <v>20252</v>
      </c>
      <c r="B2466" s="45" t="s">
        <v>8926</v>
      </c>
      <c r="C2466" s="44">
        <v>2025</v>
      </c>
      <c r="D2466" s="45" t="s">
        <v>1117</v>
      </c>
      <c r="E2466" s="45" t="s">
        <v>1087</v>
      </c>
      <c r="F2466" s="45" t="s">
        <v>1088</v>
      </c>
      <c r="G2466" s="45" t="s">
        <v>1155</v>
      </c>
      <c r="H2466" s="45" t="s">
        <v>1090</v>
      </c>
      <c r="I2466" s="44">
        <v>2511200</v>
      </c>
      <c r="J2466" s="45" t="s">
        <v>5406</v>
      </c>
      <c r="K2466" s="45" t="s">
        <v>1092</v>
      </c>
      <c r="L2466" s="42"/>
      <c r="M2466" s="42"/>
      <c r="N2466" s="44">
        <v>0</v>
      </c>
      <c r="O2466" s="44">
        <v>933000</v>
      </c>
      <c r="P2466" s="44">
        <v>0</v>
      </c>
      <c r="Q2466" s="44">
        <v>26124000</v>
      </c>
      <c r="R2466" s="44">
        <v>26124000</v>
      </c>
      <c r="S2466" s="42"/>
      <c r="W2466" s="5" t="str" cm="1">
        <f t="array" ref="W2466">_xlfn.LET(
 _xlpm.a, TRIM(_xlfn.TEXTSPLIT(M2466,",")),
 _xlpm.b, TRIM(_xlfn.TEXTSPLIT(L2466,",")),
 IFERROR(_xlfn._xlws.FILTER(_xlpm.a, ISNA(MATCH(_xlpm.a,_xlpm.b,0))), "Không có khác biệt")
)</f>
        <v>Không có khác biệt</v>
      </c>
    </row>
    <row r="2467" spans="1:23" ht="71.25">
      <c r="A2467" s="44">
        <v>20252</v>
      </c>
      <c r="B2467" s="45" t="s">
        <v>8926</v>
      </c>
      <c r="C2467" s="44">
        <v>2024</v>
      </c>
      <c r="D2467" s="45" t="s">
        <v>1110</v>
      </c>
      <c r="E2467" s="45" t="s">
        <v>1095</v>
      </c>
      <c r="F2467" s="45" t="s">
        <v>1088</v>
      </c>
      <c r="G2467" s="45" t="s">
        <v>1104</v>
      </c>
      <c r="H2467" s="45" t="s">
        <v>1101</v>
      </c>
      <c r="I2467" s="44">
        <v>2410389</v>
      </c>
      <c r="J2467" s="45" t="s">
        <v>992</v>
      </c>
      <c r="K2467" s="45" t="s">
        <v>1092</v>
      </c>
      <c r="L2467" s="45" t="s">
        <v>9967</v>
      </c>
      <c r="M2467" s="45" t="s">
        <v>9968</v>
      </c>
      <c r="N2467" s="44">
        <v>14</v>
      </c>
      <c r="O2467" s="44">
        <v>933000</v>
      </c>
      <c r="P2467" s="44">
        <v>13062000</v>
      </c>
      <c r="Q2467" s="44">
        <v>13062000</v>
      </c>
      <c r="R2467" s="44">
        <v>0</v>
      </c>
      <c r="S2467" s="42"/>
      <c r="W2467" s="5" t="str" cm="1">
        <f t="array" ref="W2467">_xlfn.LET(
 _xlpm.a, TRIM(_xlfn.TEXTSPLIT(M2467,",")),
 _xlpm.b, TRIM(_xlfn.TEXTSPLIT(L2467,",")),
 IFERROR(_xlfn._xlws.FILTER(_xlpm.a, ISNA(MATCH(_xlpm.a,_xlpm.b,0))), "Không có khác biệt")
)</f>
        <v>Không có khác biệt</v>
      </c>
    </row>
    <row r="2468" spans="1:23" ht="71.25">
      <c r="A2468" s="44">
        <v>20252</v>
      </c>
      <c r="B2468" s="45" t="s">
        <v>8926</v>
      </c>
      <c r="C2468" s="44">
        <v>2024</v>
      </c>
      <c r="D2468" s="45" t="s">
        <v>1110</v>
      </c>
      <c r="E2468" s="45" t="s">
        <v>1095</v>
      </c>
      <c r="F2468" s="45" t="s">
        <v>1088</v>
      </c>
      <c r="G2468" s="45" t="s">
        <v>1114</v>
      </c>
      <c r="H2468" s="45" t="s">
        <v>1101</v>
      </c>
      <c r="I2468" s="44">
        <v>2410620</v>
      </c>
      <c r="J2468" s="45" t="s">
        <v>2619</v>
      </c>
      <c r="K2468" s="45" t="s">
        <v>1092</v>
      </c>
      <c r="L2468" s="42"/>
      <c r="M2468" s="42"/>
      <c r="N2468" s="44">
        <v>0</v>
      </c>
      <c r="O2468" s="44">
        <v>1317000</v>
      </c>
      <c r="P2468" s="44">
        <v>0</v>
      </c>
      <c r="Q2468" s="44">
        <v>39500000</v>
      </c>
      <c r="R2468" s="44">
        <v>39500000</v>
      </c>
      <c r="S2468" s="42"/>
      <c r="W2468" s="5" t="str" cm="1">
        <f t="array" ref="W2468">_xlfn.LET(
 _xlpm.a, TRIM(_xlfn.TEXTSPLIT(M2468,",")),
 _xlpm.b, TRIM(_xlfn.TEXTSPLIT(L2468,",")),
 IFERROR(_xlfn._xlws.FILTER(_xlpm.a, ISNA(MATCH(_xlpm.a,_xlpm.b,0))), "Không có khác biệt")
)</f>
        <v>Không có khác biệt</v>
      </c>
    </row>
    <row r="2469" spans="1:23" ht="71.25">
      <c r="A2469" s="44">
        <v>20252</v>
      </c>
      <c r="B2469" s="45" t="s">
        <v>8926</v>
      </c>
      <c r="C2469" s="44">
        <v>2024</v>
      </c>
      <c r="D2469" s="45" t="s">
        <v>1191</v>
      </c>
      <c r="E2469" s="45" t="s">
        <v>1087</v>
      </c>
      <c r="F2469" s="45" t="s">
        <v>1088</v>
      </c>
      <c r="G2469" s="45" t="s">
        <v>1712</v>
      </c>
      <c r="H2469" s="45" t="s">
        <v>1090</v>
      </c>
      <c r="I2469" s="44">
        <v>2410392</v>
      </c>
      <c r="J2469" s="45" t="s">
        <v>5408</v>
      </c>
      <c r="K2469" s="45" t="s">
        <v>1092</v>
      </c>
      <c r="L2469" s="45" t="s">
        <v>9044</v>
      </c>
      <c r="M2469" s="45" t="s">
        <v>9969</v>
      </c>
      <c r="N2469" s="44">
        <v>15</v>
      </c>
      <c r="O2469" s="44">
        <v>2084000</v>
      </c>
      <c r="P2469" s="44">
        <v>31260000</v>
      </c>
      <c r="Q2469" s="44">
        <v>31260000</v>
      </c>
      <c r="R2469" s="44">
        <v>0</v>
      </c>
      <c r="S2469" s="42"/>
      <c r="W2469" s="5" t="str" cm="1">
        <f t="array" ref="W2469">_xlfn.LET(
 _xlpm.a, TRIM(_xlfn.TEXTSPLIT(M2469,",")),
 _xlpm.b, TRIM(_xlfn.TEXTSPLIT(L2469,",")),
 IFERROR(_xlfn._xlws.FILTER(_xlpm.a, ISNA(MATCH(_xlpm.a,_xlpm.b,0))), "Không có khác biệt")
)</f>
        <v>Không có khác biệt</v>
      </c>
    </row>
    <row r="2470" spans="1:23" ht="71.25">
      <c r="A2470" s="44">
        <v>20252</v>
      </c>
      <c r="B2470" s="45" t="s">
        <v>8926</v>
      </c>
      <c r="C2470" s="44">
        <v>2025</v>
      </c>
      <c r="D2470" s="45" t="s">
        <v>1117</v>
      </c>
      <c r="E2470" s="45" t="s">
        <v>1087</v>
      </c>
      <c r="F2470" s="45" t="s">
        <v>1088</v>
      </c>
      <c r="G2470" s="45" t="s">
        <v>1107</v>
      </c>
      <c r="H2470" s="45" t="s">
        <v>1090</v>
      </c>
      <c r="I2470" s="44">
        <v>2510619</v>
      </c>
      <c r="J2470" s="45" t="s">
        <v>5409</v>
      </c>
      <c r="K2470" s="45" t="s">
        <v>1092</v>
      </c>
      <c r="L2470" s="42"/>
      <c r="M2470" s="42"/>
      <c r="N2470" s="44">
        <v>0</v>
      </c>
      <c r="O2470" s="44">
        <v>933000</v>
      </c>
      <c r="P2470" s="44">
        <v>0</v>
      </c>
      <c r="Q2470" s="44">
        <v>26124000</v>
      </c>
      <c r="R2470" s="44">
        <v>26124000</v>
      </c>
      <c r="S2470" s="42"/>
      <c r="W2470" s="5" t="str" cm="1">
        <f t="array" ref="W2470">_xlfn.LET(
 _xlpm.a, TRIM(_xlfn.TEXTSPLIT(M2470,",")),
 _xlpm.b, TRIM(_xlfn.TEXTSPLIT(L2470,",")),
 IFERROR(_xlfn._xlws.FILTER(_xlpm.a, ISNA(MATCH(_xlpm.a,_xlpm.b,0))), "Không có khác biệt")
)</f>
        <v>Không có khác biệt</v>
      </c>
    </row>
    <row r="2471" spans="1:23" ht="71.25">
      <c r="A2471" s="44">
        <v>20252</v>
      </c>
      <c r="B2471" s="45" t="s">
        <v>8926</v>
      </c>
      <c r="C2471" s="44">
        <v>2022</v>
      </c>
      <c r="D2471" s="45" t="s">
        <v>1144</v>
      </c>
      <c r="E2471" s="45" t="s">
        <v>1095</v>
      </c>
      <c r="F2471" s="45" t="s">
        <v>1088</v>
      </c>
      <c r="G2471" s="45" t="s">
        <v>1838</v>
      </c>
      <c r="H2471" s="45" t="s">
        <v>1090</v>
      </c>
      <c r="I2471" s="45" t="s">
        <v>5410</v>
      </c>
      <c r="J2471" s="45" t="s">
        <v>5411</v>
      </c>
      <c r="K2471" s="45" t="s">
        <v>1092</v>
      </c>
      <c r="L2471" s="42"/>
      <c r="M2471" s="42"/>
      <c r="N2471" s="44">
        <v>0</v>
      </c>
      <c r="O2471" s="44">
        <v>933000</v>
      </c>
      <c r="P2471" s="44">
        <v>0</v>
      </c>
      <c r="Q2471" s="44">
        <v>0</v>
      </c>
      <c r="R2471" s="44">
        <v>0</v>
      </c>
      <c r="S2471" s="42"/>
      <c r="W2471" s="5" t="str" cm="1">
        <f t="array" ref="W2471">_xlfn.LET(
 _xlpm.a, TRIM(_xlfn.TEXTSPLIT(M2471,",")),
 _xlpm.b, TRIM(_xlfn.TEXTSPLIT(L2471,",")),
 IFERROR(_xlfn._xlws.FILTER(_xlpm.a, ISNA(MATCH(_xlpm.a,_xlpm.b,0))), "Không có khác biệt")
)</f>
        <v>Không có khác biệt</v>
      </c>
    </row>
    <row r="2472" spans="1:23" ht="71.25">
      <c r="A2472" s="44">
        <v>20252</v>
      </c>
      <c r="B2472" s="45" t="s">
        <v>8926</v>
      </c>
      <c r="C2472" s="44">
        <v>2023</v>
      </c>
      <c r="D2472" s="45" t="s">
        <v>1127</v>
      </c>
      <c r="E2472" s="45" t="s">
        <v>1095</v>
      </c>
      <c r="F2472" s="45" t="s">
        <v>1088</v>
      </c>
      <c r="G2472" s="45" t="s">
        <v>1175</v>
      </c>
      <c r="H2472" s="45" t="s">
        <v>1101</v>
      </c>
      <c r="I2472" s="45" t="s">
        <v>5413</v>
      </c>
      <c r="J2472" s="45" t="s">
        <v>5414</v>
      </c>
      <c r="K2472" s="45" t="s">
        <v>1092</v>
      </c>
      <c r="L2472" s="42"/>
      <c r="M2472" s="42"/>
      <c r="N2472" s="44">
        <v>0</v>
      </c>
      <c r="O2472" s="44">
        <v>933000</v>
      </c>
      <c r="P2472" s="44">
        <v>0</v>
      </c>
      <c r="Q2472" s="44">
        <v>0</v>
      </c>
      <c r="R2472" s="44">
        <v>0</v>
      </c>
      <c r="S2472" s="42"/>
      <c r="W2472" s="5" t="str" cm="1">
        <f t="array" ref="W2472">_xlfn.LET(
 _xlpm.a, TRIM(_xlfn.TEXTSPLIT(M2472,",")),
 _xlpm.b, TRIM(_xlfn.TEXTSPLIT(L2472,",")),
 IFERROR(_xlfn._xlws.FILTER(_xlpm.a, ISNA(MATCH(_xlpm.a,_xlpm.b,0))), "Không có khác biệt")
)</f>
        <v>Không có khác biệt</v>
      </c>
    </row>
    <row r="2473" spans="1:23" ht="71.25">
      <c r="A2473" s="44">
        <v>20252</v>
      </c>
      <c r="B2473" s="45" t="s">
        <v>8926</v>
      </c>
      <c r="C2473" s="44">
        <v>2024</v>
      </c>
      <c r="D2473" s="45" t="s">
        <v>1191</v>
      </c>
      <c r="E2473" s="45" t="s">
        <v>1087</v>
      </c>
      <c r="F2473" s="45" t="s">
        <v>1088</v>
      </c>
      <c r="G2473" s="45" t="s">
        <v>1712</v>
      </c>
      <c r="H2473" s="45" t="s">
        <v>1090</v>
      </c>
      <c r="I2473" s="44">
        <v>2410782</v>
      </c>
      <c r="J2473" s="45" t="s">
        <v>5416</v>
      </c>
      <c r="K2473" s="45" t="s">
        <v>1092</v>
      </c>
      <c r="L2473" s="45" t="s">
        <v>9970</v>
      </c>
      <c r="M2473" s="45" t="s">
        <v>9971</v>
      </c>
      <c r="N2473" s="44">
        <v>12</v>
      </c>
      <c r="O2473" s="44">
        <v>2084000</v>
      </c>
      <c r="P2473" s="44">
        <v>25008000</v>
      </c>
      <c r="Q2473" s="44">
        <v>25008000</v>
      </c>
      <c r="R2473" s="44">
        <v>0</v>
      </c>
      <c r="S2473" s="42"/>
      <c r="W2473" s="5" t="str" cm="1">
        <f t="array" ref="W2473">_xlfn.LET(
 _xlpm.a, TRIM(_xlfn.TEXTSPLIT(M2473,",")),
 _xlpm.b, TRIM(_xlfn.TEXTSPLIT(L2473,",")),
 IFERROR(_xlfn._xlws.FILTER(_xlpm.a, ISNA(MATCH(_xlpm.a,_xlpm.b,0))), "Không có khác biệt")
)</f>
        <v>Không có khác biệt</v>
      </c>
    </row>
    <row r="2474" spans="1:23" ht="71.25">
      <c r="A2474" s="44">
        <v>20252</v>
      </c>
      <c r="B2474" s="45" t="s">
        <v>8926</v>
      </c>
      <c r="C2474" s="44">
        <v>2024</v>
      </c>
      <c r="D2474" s="45" t="s">
        <v>1110</v>
      </c>
      <c r="E2474" s="45" t="s">
        <v>1095</v>
      </c>
      <c r="F2474" s="45" t="s">
        <v>1088</v>
      </c>
      <c r="G2474" s="45" t="s">
        <v>1118</v>
      </c>
      <c r="H2474" s="45" t="s">
        <v>1101</v>
      </c>
      <c r="I2474" s="44">
        <v>2410280</v>
      </c>
      <c r="J2474" s="45" t="s">
        <v>1979</v>
      </c>
      <c r="K2474" s="45" t="s">
        <v>1092</v>
      </c>
      <c r="L2474" s="42"/>
      <c r="M2474" s="42"/>
      <c r="N2474" s="44">
        <v>0</v>
      </c>
      <c r="O2474" s="44">
        <v>933000</v>
      </c>
      <c r="P2474" s="44">
        <v>0</v>
      </c>
      <c r="Q2474" s="44">
        <v>0</v>
      </c>
      <c r="R2474" s="44">
        <v>0</v>
      </c>
      <c r="S2474" s="42"/>
      <c r="W2474" s="5" t="str" cm="1">
        <f t="array" ref="W2474">_xlfn.LET(
 _xlpm.a, TRIM(_xlfn.TEXTSPLIT(M2474,",")),
 _xlpm.b, TRIM(_xlfn.TEXTSPLIT(L2474,",")),
 IFERROR(_xlfn._xlws.FILTER(_xlpm.a, ISNA(MATCH(_xlpm.a,_xlpm.b,0))), "Không có khác biệt")
)</f>
        <v>Không có khác biệt</v>
      </c>
    </row>
    <row r="2475" spans="1:23" ht="71.25">
      <c r="A2475" s="44">
        <v>20252</v>
      </c>
      <c r="B2475" s="45" t="s">
        <v>8926</v>
      </c>
      <c r="C2475" s="44">
        <v>2019</v>
      </c>
      <c r="D2475" s="45" t="s">
        <v>5417</v>
      </c>
      <c r="E2475" s="45" t="s">
        <v>1095</v>
      </c>
      <c r="F2475" s="45" t="s">
        <v>1133</v>
      </c>
      <c r="G2475" s="45" t="s">
        <v>1134</v>
      </c>
      <c r="H2475" s="42"/>
      <c r="I2475" s="45" t="s">
        <v>5418</v>
      </c>
      <c r="J2475" s="45" t="s">
        <v>5419</v>
      </c>
      <c r="K2475" s="45" t="s">
        <v>1092</v>
      </c>
      <c r="L2475" s="42"/>
      <c r="M2475" s="42"/>
      <c r="N2475" s="44">
        <v>0</v>
      </c>
      <c r="O2475" s="44">
        <v>0</v>
      </c>
      <c r="P2475" s="44">
        <v>0</v>
      </c>
      <c r="Q2475" s="44">
        <v>0</v>
      </c>
      <c r="R2475" s="44">
        <v>0</v>
      </c>
      <c r="S2475" s="42"/>
      <c r="W2475" s="5" t="str" cm="1">
        <f t="array" ref="W2475">_xlfn.LET(
 _xlpm.a, TRIM(_xlfn.TEXTSPLIT(M2475,",")),
 _xlpm.b, TRIM(_xlfn.TEXTSPLIT(L2475,",")),
 IFERROR(_xlfn._xlws.FILTER(_xlpm.a, ISNA(MATCH(_xlpm.a,_xlpm.b,0))), "Không có khác biệt")
)</f>
        <v>Không có khác biệt</v>
      </c>
    </row>
    <row r="2476" spans="1:23" ht="71.25">
      <c r="A2476" s="44">
        <v>20252</v>
      </c>
      <c r="B2476" s="45" t="s">
        <v>8926</v>
      </c>
      <c r="C2476" s="44">
        <v>2024</v>
      </c>
      <c r="D2476" s="45" t="s">
        <v>1110</v>
      </c>
      <c r="E2476" s="45" t="s">
        <v>1095</v>
      </c>
      <c r="F2476" s="45" t="s">
        <v>1088</v>
      </c>
      <c r="G2476" s="45" t="s">
        <v>1272</v>
      </c>
      <c r="H2476" s="45" t="s">
        <v>1101</v>
      </c>
      <c r="I2476" s="44">
        <v>2410811</v>
      </c>
      <c r="J2476" s="45" t="s">
        <v>5420</v>
      </c>
      <c r="K2476" s="45" t="s">
        <v>1092</v>
      </c>
      <c r="L2476" s="45" t="s">
        <v>9972</v>
      </c>
      <c r="M2476" s="45" t="s">
        <v>9048</v>
      </c>
      <c r="N2476" s="44">
        <v>4</v>
      </c>
      <c r="O2476" s="44">
        <v>933000</v>
      </c>
      <c r="P2476" s="44">
        <v>3732000</v>
      </c>
      <c r="Q2476" s="44">
        <v>1866000</v>
      </c>
      <c r="R2476" s="44">
        <v>-1866000</v>
      </c>
      <c r="S2476" s="42"/>
      <c r="W2476" s="5" t="str" cm="1">
        <f t="array" ref="W2476">_xlfn.LET(
 _xlpm.a, TRIM(_xlfn.TEXTSPLIT(M2476,",")),
 _xlpm.b, TRIM(_xlfn.TEXTSPLIT(L2476,",")),
 IFERROR(_xlfn._xlws.FILTER(_xlpm.a, ISNA(MATCH(_xlpm.a,_xlpm.b,0))), "Không có khác biệt")
)</f>
        <v>Không có khác biệt</v>
      </c>
    </row>
    <row r="2477" spans="1:23" ht="71.25">
      <c r="A2477" s="44">
        <v>20252</v>
      </c>
      <c r="B2477" s="45" t="s">
        <v>8926</v>
      </c>
      <c r="C2477" s="44">
        <v>2024</v>
      </c>
      <c r="D2477" s="45" t="s">
        <v>1110</v>
      </c>
      <c r="E2477" s="45" t="s">
        <v>1095</v>
      </c>
      <c r="F2477" s="45" t="s">
        <v>1088</v>
      </c>
      <c r="G2477" s="45" t="s">
        <v>1128</v>
      </c>
      <c r="H2477" s="45" t="s">
        <v>1101</v>
      </c>
      <c r="I2477" s="44">
        <v>2410963</v>
      </c>
      <c r="J2477" s="45" t="s">
        <v>5421</v>
      </c>
      <c r="K2477" s="45" t="s">
        <v>1092</v>
      </c>
      <c r="L2477" s="42"/>
      <c r="M2477" s="42"/>
      <c r="N2477" s="44">
        <v>0</v>
      </c>
      <c r="O2477" s="44">
        <v>933000</v>
      </c>
      <c r="P2477" s="44">
        <v>0</v>
      </c>
      <c r="Q2477" s="44">
        <v>28000000</v>
      </c>
      <c r="R2477" s="44">
        <v>28000000</v>
      </c>
      <c r="S2477" s="42"/>
      <c r="W2477" s="5" t="str" cm="1">
        <f t="array" ref="W2477">_xlfn.LET(
 _xlpm.a, TRIM(_xlfn.TEXTSPLIT(M2477,",")),
 _xlpm.b, TRIM(_xlfn.TEXTSPLIT(L2477,",")),
 IFERROR(_xlfn._xlws.FILTER(_xlpm.a, ISNA(MATCH(_xlpm.a,_xlpm.b,0))), "Không có khác biệt")
)</f>
        <v>Không có khác biệt</v>
      </c>
    </row>
    <row r="2478" spans="1:23" ht="71.25">
      <c r="A2478" s="44">
        <v>20252</v>
      </c>
      <c r="B2478" s="45" t="s">
        <v>8926</v>
      </c>
      <c r="C2478" s="44">
        <v>2025</v>
      </c>
      <c r="D2478" s="45" t="s">
        <v>1500</v>
      </c>
      <c r="E2478" s="45" t="s">
        <v>1087</v>
      </c>
      <c r="F2478" s="45" t="s">
        <v>1133</v>
      </c>
      <c r="G2478" s="45" t="s">
        <v>1501</v>
      </c>
      <c r="H2478" s="42"/>
      <c r="I2478" s="44">
        <v>2560009</v>
      </c>
      <c r="J2478" s="45" t="s">
        <v>5423</v>
      </c>
      <c r="K2478" s="45" t="s">
        <v>1092</v>
      </c>
      <c r="L2478" s="42"/>
      <c r="M2478" s="42"/>
      <c r="N2478" s="44">
        <v>0</v>
      </c>
      <c r="O2478" s="44">
        <v>0</v>
      </c>
      <c r="P2478" s="44">
        <v>0</v>
      </c>
      <c r="Q2478" s="44">
        <v>11000000</v>
      </c>
      <c r="R2478" s="44">
        <v>11000000</v>
      </c>
      <c r="S2478" s="42"/>
      <c r="W2478" s="5" t="str" cm="1">
        <f t="array" ref="W2478">_xlfn.LET(
 _xlpm.a, TRIM(_xlfn.TEXTSPLIT(M2478,",")),
 _xlpm.b, TRIM(_xlfn.TEXTSPLIT(L2478,",")),
 IFERROR(_xlfn._xlws.FILTER(_xlpm.a, ISNA(MATCH(_xlpm.a,_xlpm.b,0))), "Không có khác biệt")
)</f>
        <v>Không có khác biệt</v>
      </c>
    </row>
    <row r="2479" spans="1:23" ht="71.25">
      <c r="A2479" s="44">
        <v>20252</v>
      </c>
      <c r="B2479" s="45" t="s">
        <v>8926</v>
      </c>
      <c r="C2479" s="44">
        <v>2024</v>
      </c>
      <c r="D2479" s="45" t="s">
        <v>1110</v>
      </c>
      <c r="E2479" s="45" t="s">
        <v>1095</v>
      </c>
      <c r="F2479" s="45" t="s">
        <v>1088</v>
      </c>
      <c r="G2479" s="45" t="s">
        <v>1118</v>
      </c>
      <c r="H2479" s="45" t="s">
        <v>1101</v>
      </c>
      <c r="I2479" s="44">
        <v>2410433</v>
      </c>
      <c r="J2479" s="45" t="s">
        <v>4890</v>
      </c>
      <c r="K2479" s="45" t="s">
        <v>1092</v>
      </c>
      <c r="L2479" s="42"/>
      <c r="M2479" s="42"/>
      <c r="N2479" s="44">
        <v>0</v>
      </c>
      <c r="O2479" s="44">
        <v>933000</v>
      </c>
      <c r="P2479" s="44">
        <v>0</v>
      </c>
      <c r="Q2479" s="44">
        <v>28000000</v>
      </c>
      <c r="R2479" s="44">
        <v>28000000</v>
      </c>
      <c r="S2479" s="42"/>
      <c r="W2479" s="5" t="str" cm="1">
        <f t="array" ref="W2479">_xlfn.LET(
 _xlpm.a, TRIM(_xlfn.TEXTSPLIT(M2479,",")),
 _xlpm.b, TRIM(_xlfn.TEXTSPLIT(L2479,",")),
 IFERROR(_xlfn._xlws.FILTER(_xlpm.a, ISNA(MATCH(_xlpm.a,_xlpm.b,0))), "Không có khác biệt")
)</f>
        <v>Không có khác biệt</v>
      </c>
    </row>
    <row r="2480" spans="1:23" ht="71.25">
      <c r="A2480" s="44">
        <v>20252</v>
      </c>
      <c r="B2480" s="45" t="s">
        <v>8926</v>
      </c>
      <c r="C2480" s="44">
        <v>2024</v>
      </c>
      <c r="D2480" s="45" t="s">
        <v>1745</v>
      </c>
      <c r="E2480" s="45" t="s">
        <v>1095</v>
      </c>
      <c r="F2480" s="45" t="s">
        <v>1133</v>
      </c>
      <c r="G2480" s="45" t="s">
        <v>1501</v>
      </c>
      <c r="H2480" s="42"/>
      <c r="I2480" s="44">
        <v>2460007</v>
      </c>
      <c r="J2480" s="45" t="s">
        <v>5424</v>
      </c>
      <c r="K2480" s="45" t="s">
        <v>1092</v>
      </c>
      <c r="L2480" s="42"/>
      <c r="M2480" s="42"/>
      <c r="N2480" s="44">
        <v>0</v>
      </c>
      <c r="O2480" s="44">
        <v>0</v>
      </c>
      <c r="P2480" s="44">
        <v>0</v>
      </c>
      <c r="Q2480" s="44">
        <v>0</v>
      </c>
      <c r="R2480" s="44">
        <v>0</v>
      </c>
      <c r="S2480" s="42"/>
      <c r="W2480" s="5" t="str" cm="1">
        <f t="array" ref="W2480">_xlfn.LET(
 _xlpm.a, TRIM(_xlfn.TEXTSPLIT(M2480,",")),
 _xlpm.b, TRIM(_xlfn.TEXTSPLIT(L2480,",")),
 IFERROR(_xlfn._xlws.FILTER(_xlpm.a, ISNA(MATCH(_xlpm.a,_xlpm.b,0))), "Không có khác biệt")
)</f>
        <v>Không có khác biệt</v>
      </c>
    </row>
    <row r="2481" spans="1:23" ht="71.25">
      <c r="A2481" s="44">
        <v>20252</v>
      </c>
      <c r="B2481" s="45" t="s">
        <v>8926</v>
      </c>
      <c r="C2481" s="44">
        <v>2024</v>
      </c>
      <c r="D2481" s="45" t="s">
        <v>1086</v>
      </c>
      <c r="E2481" s="45" t="s">
        <v>1087</v>
      </c>
      <c r="F2481" s="45" t="s">
        <v>1088</v>
      </c>
      <c r="G2481" s="45" t="s">
        <v>1089</v>
      </c>
      <c r="H2481" s="45" t="s">
        <v>1090</v>
      </c>
      <c r="I2481" s="44">
        <v>2411028</v>
      </c>
      <c r="J2481" s="45" t="s">
        <v>5425</v>
      </c>
      <c r="K2481" s="45" t="s">
        <v>1092</v>
      </c>
      <c r="L2481" s="45" t="s">
        <v>8957</v>
      </c>
      <c r="M2481" s="45" t="s">
        <v>9973</v>
      </c>
      <c r="N2481" s="44">
        <v>16</v>
      </c>
      <c r="O2481" s="44">
        <v>933000</v>
      </c>
      <c r="P2481" s="44">
        <v>14928000</v>
      </c>
      <c r="Q2481" s="44">
        <v>14928000</v>
      </c>
      <c r="R2481" s="44">
        <v>0</v>
      </c>
      <c r="S2481" s="42"/>
      <c r="W2481" s="5" t="str" cm="1">
        <f t="array" ref="W2481">_xlfn.LET(
 _xlpm.a, TRIM(_xlfn.TEXTSPLIT(M2481,",")),
 _xlpm.b, TRIM(_xlfn.TEXTSPLIT(L2481,",")),
 IFERROR(_xlfn._xlws.FILTER(_xlpm.a, ISNA(MATCH(_xlpm.a,_xlpm.b,0))), "Không có khác biệt")
)</f>
        <v>Không có khác biệt</v>
      </c>
    </row>
    <row r="2482" spans="1:23" ht="71.25">
      <c r="A2482" s="44">
        <v>20252</v>
      </c>
      <c r="B2482" s="45" t="s">
        <v>8926</v>
      </c>
      <c r="C2482" s="44">
        <v>2025</v>
      </c>
      <c r="D2482" s="45" t="s">
        <v>1099</v>
      </c>
      <c r="E2482" s="45" t="s">
        <v>1087</v>
      </c>
      <c r="F2482" s="45" t="s">
        <v>1088</v>
      </c>
      <c r="G2482" s="45" t="s">
        <v>1114</v>
      </c>
      <c r="H2482" s="45" t="s">
        <v>1101</v>
      </c>
      <c r="I2482" s="44">
        <v>2510165</v>
      </c>
      <c r="J2482" s="45" t="s">
        <v>5426</v>
      </c>
      <c r="K2482" s="45" t="s">
        <v>1092</v>
      </c>
      <c r="L2482" s="45" t="s">
        <v>8935</v>
      </c>
      <c r="M2482" s="45" t="s">
        <v>9974</v>
      </c>
      <c r="N2482" s="44">
        <v>14</v>
      </c>
      <c r="O2482" s="44">
        <v>1317000</v>
      </c>
      <c r="P2482" s="44">
        <v>18438000</v>
      </c>
      <c r="Q2482" s="44">
        <v>30301000</v>
      </c>
      <c r="R2482" s="44">
        <v>11863000</v>
      </c>
      <c r="S2482" s="42"/>
      <c r="W2482" s="5" t="str" cm="1">
        <f t="array" ref="W2482">_xlfn.LET(
 _xlpm.a, TRIM(_xlfn.TEXTSPLIT(M2482,",")),
 _xlpm.b, TRIM(_xlfn.TEXTSPLIT(L2482,",")),
 IFERROR(_xlfn._xlws.FILTER(_xlpm.a, ISNA(MATCH(_xlpm.a,_xlpm.b,0))), "Không có khác biệt")
)</f>
        <v>Không có khác biệt</v>
      </c>
    </row>
    <row r="2483" spans="1:23" ht="71.25">
      <c r="A2483" s="44">
        <v>20252</v>
      </c>
      <c r="B2483" s="45" t="s">
        <v>8926</v>
      </c>
      <c r="C2483" s="44">
        <v>2023</v>
      </c>
      <c r="D2483" s="45" t="s">
        <v>1127</v>
      </c>
      <c r="E2483" s="45" t="s">
        <v>1095</v>
      </c>
      <c r="F2483" s="45" t="s">
        <v>1088</v>
      </c>
      <c r="G2483" s="45" t="s">
        <v>1114</v>
      </c>
      <c r="H2483" s="45" t="s">
        <v>1101</v>
      </c>
      <c r="I2483" s="45" t="s">
        <v>5427</v>
      </c>
      <c r="J2483" s="45" t="s">
        <v>5428</v>
      </c>
      <c r="K2483" s="45" t="s">
        <v>1092</v>
      </c>
      <c r="L2483" s="42"/>
      <c r="M2483" s="42"/>
      <c r="N2483" s="44">
        <v>0</v>
      </c>
      <c r="O2483" s="44">
        <v>1317000</v>
      </c>
      <c r="P2483" s="44">
        <v>0</v>
      </c>
      <c r="Q2483" s="44">
        <v>0</v>
      </c>
      <c r="R2483" s="44">
        <v>0</v>
      </c>
      <c r="S2483" s="42"/>
      <c r="W2483" s="5" t="str" cm="1">
        <f t="array" ref="W2483">_xlfn.LET(
 _xlpm.a, TRIM(_xlfn.TEXTSPLIT(M2483,",")),
 _xlpm.b, TRIM(_xlfn.TEXTSPLIT(L2483,",")),
 IFERROR(_xlfn._xlws.FILTER(_xlpm.a, ISNA(MATCH(_xlpm.a,_xlpm.b,0))), "Không có khác biệt")
)</f>
        <v>Không có khác biệt</v>
      </c>
    </row>
    <row r="2484" spans="1:23" ht="71.25">
      <c r="A2484" s="44">
        <v>20252</v>
      </c>
      <c r="B2484" s="45" t="s">
        <v>8926</v>
      </c>
      <c r="C2484" s="44">
        <v>2022</v>
      </c>
      <c r="D2484" s="45" t="s">
        <v>1141</v>
      </c>
      <c r="E2484" s="45" t="s">
        <v>1095</v>
      </c>
      <c r="F2484" s="45" t="s">
        <v>1088</v>
      </c>
      <c r="G2484" s="45" t="s">
        <v>1111</v>
      </c>
      <c r="H2484" s="45" t="s">
        <v>1101</v>
      </c>
      <c r="I2484" s="45" t="s">
        <v>5429</v>
      </c>
      <c r="J2484" s="45" t="s">
        <v>5430</v>
      </c>
      <c r="K2484" s="45" t="s">
        <v>1092</v>
      </c>
      <c r="L2484" s="45" t="s">
        <v>9956</v>
      </c>
      <c r="M2484" s="45" t="s">
        <v>9956</v>
      </c>
      <c r="N2484" s="44">
        <v>7</v>
      </c>
      <c r="O2484" s="44">
        <v>933000</v>
      </c>
      <c r="P2484" s="44">
        <v>6531000</v>
      </c>
      <c r="Q2484" s="44">
        <v>6531000</v>
      </c>
      <c r="R2484" s="44">
        <v>0</v>
      </c>
      <c r="S2484" s="42"/>
      <c r="W2484" s="5" t="str" cm="1">
        <f t="array" ref="W2484">_xlfn.LET(
 _xlpm.a, TRIM(_xlfn.TEXTSPLIT(M2484,",")),
 _xlpm.b, TRIM(_xlfn.TEXTSPLIT(L2484,",")),
 IFERROR(_xlfn._xlws.FILTER(_xlpm.a, ISNA(MATCH(_xlpm.a,_xlpm.b,0))), "Không có khác biệt")
)</f>
        <v>Không có khác biệt</v>
      </c>
    </row>
    <row r="2485" spans="1:23" ht="71.25">
      <c r="A2485" s="44">
        <v>20252</v>
      </c>
      <c r="B2485" s="45" t="s">
        <v>8926</v>
      </c>
      <c r="C2485" s="44">
        <v>2024</v>
      </c>
      <c r="D2485" s="45" t="s">
        <v>1110</v>
      </c>
      <c r="E2485" s="45" t="s">
        <v>1095</v>
      </c>
      <c r="F2485" s="45" t="s">
        <v>1088</v>
      </c>
      <c r="G2485" s="45" t="s">
        <v>1089</v>
      </c>
      <c r="H2485" s="45" t="s">
        <v>1101</v>
      </c>
      <c r="I2485" s="44">
        <v>2411136</v>
      </c>
      <c r="J2485" s="45" t="s">
        <v>5432</v>
      </c>
      <c r="K2485" s="45" t="s">
        <v>1092</v>
      </c>
      <c r="L2485" s="42"/>
      <c r="M2485" s="42"/>
      <c r="N2485" s="44">
        <v>0</v>
      </c>
      <c r="O2485" s="44">
        <v>933000</v>
      </c>
      <c r="P2485" s="44">
        <v>0</v>
      </c>
      <c r="Q2485" s="44">
        <v>28000000</v>
      </c>
      <c r="R2485" s="44">
        <v>28000000</v>
      </c>
      <c r="S2485" s="42"/>
      <c r="W2485" s="5" t="str" cm="1">
        <f t="array" ref="W2485">_xlfn.LET(
 _xlpm.a, TRIM(_xlfn.TEXTSPLIT(M2485,",")),
 _xlpm.b, TRIM(_xlfn.TEXTSPLIT(L2485,",")),
 IFERROR(_xlfn._xlws.FILTER(_xlpm.a, ISNA(MATCH(_xlpm.a,_xlpm.b,0))), "Không có khác biệt")
)</f>
        <v>Không có khác biệt</v>
      </c>
    </row>
    <row r="2486" spans="1:23" ht="71.25">
      <c r="A2486" s="44">
        <v>20252</v>
      </c>
      <c r="B2486" s="45" t="s">
        <v>8926</v>
      </c>
      <c r="C2486" s="44">
        <v>2023</v>
      </c>
      <c r="D2486" s="45" t="s">
        <v>1488</v>
      </c>
      <c r="E2486" s="45" t="s">
        <v>1095</v>
      </c>
      <c r="F2486" s="45" t="s">
        <v>1088</v>
      </c>
      <c r="G2486" s="45" t="s">
        <v>1192</v>
      </c>
      <c r="H2486" s="45" t="s">
        <v>1101</v>
      </c>
      <c r="I2486" s="45" t="s">
        <v>5433</v>
      </c>
      <c r="J2486" s="45" t="s">
        <v>5434</v>
      </c>
      <c r="K2486" s="45" t="s">
        <v>1092</v>
      </c>
      <c r="L2486" s="45" t="s">
        <v>8939</v>
      </c>
      <c r="M2486" s="42"/>
      <c r="N2486" s="44">
        <v>2</v>
      </c>
      <c r="O2486" s="44">
        <v>1225000</v>
      </c>
      <c r="P2486" s="44">
        <v>2450000</v>
      </c>
      <c r="Q2486" s="44">
        <v>36750000</v>
      </c>
      <c r="R2486" s="44">
        <v>34300000</v>
      </c>
      <c r="S2486" s="42"/>
      <c r="W2486" s="5" t="str" cm="1">
        <f t="array" ref="W2486">_xlfn.LET(
 _xlpm.a, TRIM(_xlfn.TEXTSPLIT(M2486,",")),
 _xlpm.b, TRIM(_xlfn.TEXTSPLIT(L2486,",")),
 IFERROR(_xlfn._xlws.FILTER(_xlpm.a, ISNA(MATCH(_xlpm.a,_xlpm.b,0))), "Không có khác biệt")
)</f>
        <v>Không có khác biệt</v>
      </c>
    </row>
    <row r="2487" spans="1:23" ht="71.25">
      <c r="A2487" s="44">
        <v>20252</v>
      </c>
      <c r="B2487" s="45" t="s">
        <v>8926</v>
      </c>
      <c r="C2487" s="44">
        <v>2025</v>
      </c>
      <c r="D2487" s="45" t="s">
        <v>1099</v>
      </c>
      <c r="E2487" s="45" t="s">
        <v>1087</v>
      </c>
      <c r="F2487" s="45" t="s">
        <v>1088</v>
      </c>
      <c r="G2487" s="45" t="s">
        <v>1114</v>
      </c>
      <c r="H2487" s="45" t="s">
        <v>1101</v>
      </c>
      <c r="I2487" s="44">
        <v>2510179</v>
      </c>
      <c r="J2487" s="45" t="s">
        <v>5435</v>
      </c>
      <c r="K2487" s="45" t="s">
        <v>1092</v>
      </c>
      <c r="L2487" s="45" t="s">
        <v>9468</v>
      </c>
      <c r="M2487" s="45" t="s">
        <v>9975</v>
      </c>
      <c r="N2487" s="44">
        <v>14</v>
      </c>
      <c r="O2487" s="44">
        <v>1317000</v>
      </c>
      <c r="P2487" s="44">
        <v>18438000</v>
      </c>
      <c r="Q2487" s="44">
        <v>30301000</v>
      </c>
      <c r="R2487" s="44">
        <v>11863000</v>
      </c>
      <c r="S2487" s="42"/>
      <c r="W2487" s="5" t="str" cm="1">
        <f t="array" ref="W2487">_xlfn.LET(
 _xlpm.a, TRIM(_xlfn.TEXTSPLIT(M2487,",")),
 _xlpm.b, TRIM(_xlfn.TEXTSPLIT(L2487,",")),
 IFERROR(_xlfn._xlws.FILTER(_xlpm.a, ISNA(MATCH(_xlpm.a,_xlpm.b,0))), "Không có khác biệt")
)</f>
        <v>Không có khác biệt</v>
      </c>
    </row>
    <row r="2488" spans="1:23" ht="71.25">
      <c r="A2488" s="44">
        <v>20252</v>
      </c>
      <c r="B2488" s="45" t="s">
        <v>8926</v>
      </c>
      <c r="C2488" s="44">
        <v>2023</v>
      </c>
      <c r="D2488" s="45" t="s">
        <v>1127</v>
      </c>
      <c r="E2488" s="45" t="s">
        <v>1095</v>
      </c>
      <c r="F2488" s="45" t="s">
        <v>1088</v>
      </c>
      <c r="G2488" s="45" t="s">
        <v>1118</v>
      </c>
      <c r="H2488" s="45" t="s">
        <v>1101</v>
      </c>
      <c r="I2488" s="45" t="s">
        <v>5436</v>
      </c>
      <c r="J2488" s="45" t="s">
        <v>2939</v>
      </c>
      <c r="K2488" s="45" t="s">
        <v>1092</v>
      </c>
      <c r="L2488" s="42"/>
      <c r="M2488" s="42"/>
      <c r="N2488" s="44">
        <v>0</v>
      </c>
      <c r="O2488" s="44">
        <v>933000</v>
      </c>
      <c r="P2488" s="44">
        <v>0</v>
      </c>
      <c r="Q2488" s="44">
        <v>28000000</v>
      </c>
      <c r="R2488" s="44">
        <v>28000000</v>
      </c>
      <c r="S2488" s="42"/>
      <c r="W2488" s="5" t="str" cm="1">
        <f t="array" ref="W2488">_xlfn.LET(
 _xlpm.a, TRIM(_xlfn.TEXTSPLIT(M2488,",")),
 _xlpm.b, TRIM(_xlfn.TEXTSPLIT(L2488,",")),
 IFERROR(_xlfn._xlws.FILTER(_xlpm.a, ISNA(MATCH(_xlpm.a,_xlpm.b,0))), "Không có khác biệt")
)</f>
        <v>Không có khác biệt</v>
      </c>
    </row>
    <row r="2489" spans="1:23" ht="71.25">
      <c r="A2489" s="44">
        <v>20252</v>
      </c>
      <c r="B2489" s="45" t="s">
        <v>8926</v>
      </c>
      <c r="C2489" s="44">
        <v>2022</v>
      </c>
      <c r="D2489" s="45" t="s">
        <v>1144</v>
      </c>
      <c r="E2489" s="45" t="s">
        <v>1095</v>
      </c>
      <c r="F2489" s="45" t="s">
        <v>1088</v>
      </c>
      <c r="G2489" s="45" t="s">
        <v>1145</v>
      </c>
      <c r="H2489" s="45" t="s">
        <v>1090</v>
      </c>
      <c r="I2489" s="45" t="s">
        <v>5438</v>
      </c>
      <c r="J2489" s="45" t="s">
        <v>5439</v>
      </c>
      <c r="K2489" s="45" t="s">
        <v>1092</v>
      </c>
      <c r="L2489" s="42"/>
      <c r="M2489" s="42"/>
      <c r="N2489" s="44">
        <v>0</v>
      </c>
      <c r="O2489" s="44">
        <v>933000</v>
      </c>
      <c r="P2489" s="44">
        <v>0</v>
      </c>
      <c r="Q2489" s="44">
        <v>28000000</v>
      </c>
      <c r="R2489" s="44">
        <v>28000000</v>
      </c>
      <c r="S2489" s="42"/>
      <c r="W2489" s="5" t="str" cm="1">
        <f t="array" ref="W2489">_xlfn.LET(
 _xlpm.a, TRIM(_xlfn.TEXTSPLIT(M2489,",")),
 _xlpm.b, TRIM(_xlfn.TEXTSPLIT(L2489,",")),
 IFERROR(_xlfn._xlws.FILTER(_xlpm.a, ISNA(MATCH(_xlpm.a,_xlpm.b,0))), "Không có khác biệt")
)</f>
        <v>Không có khác biệt</v>
      </c>
    </row>
    <row r="2490" spans="1:23" ht="71.25">
      <c r="A2490" s="44">
        <v>20252</v>
      </c>
      <c r="B2490" s="45" t="s">
        <v>8926</v>
      </c>
      <c r="C2490" s="44">
        <v>2025</v>
      </c>
      <c r="D2490" s="45" t="s">
        <v>1099</v>
      </c>
      <c r="E2490" s="45" t="s">
        <v>1087</v>
      </c>
      <c r="F2490" s="45" t="s">
        <v>1088</v>
      </c>
      <c r="G2490" s="45" t="s">
        <v>1128</v>
      </c>
      <c r="H2490" s="45" t="s">
        <v>1101</v>
      </c>
      <c r="I2490" s="44">
        <v>2510807</v>
      </c>
      <c r="J2490" s="45" t="s">
        <v>3776</v>
      </c>
      <c r="K2490" s="45" t="s">
        <v>1092</v>
      </c>
      <c r="L2490" s="45" t="s">
        <v>9147</v>
      </c>
      <c r="M2490" s="45" t="s">
        <v>9976</v>
      </c>
      <c r="N2490" s="44">
        <v>12</v>
      </c>
      <c r="O2490" s="44">
        <v>933000</v>
      </c>
      <c r="P2490" s="44">
        <v>11196000</v>
      </c>
      <c r="Q2490" s="44">
        <v>11186000</v>
      </c>
      <c r="R2490" s="44">
        <v>-10000</v>
      </c>
      <c r="S2490" s="42"/>
      <c r="W2490" s="5" t="str" cm="1">
        <f t="array" ref="W2490">_xlfn.LET(
 _xlpm.a, TRIM(_xlfn.TEXTSPLIT(M2490,",")),
 _xlpm.b, TRIM(_xlfn.TEXTSPLIT(L2490,",")),
 IFERROR(_xlfn._xlws.FILTER(_xlpm.a, ISNA(MATCH(_xlpm.a,_xlpm.b,0))), "Không có khác biệt")
)</f>
        <v>Không có khác biệt</v>
      </c>
    </row>
    <row r="2491" spans="1:23" ht="71.25">
      <c r="A2491" s="44">
        <v>20252</v>
      </c>
      <c r="B2491" s="45" t="s">
        <v>8926</v>
      </c>
      <c r="C2491" s="44">
        <v>2025</v>
      </c>
      <c r="D2491" s="45" t="s">
        <v>1120</v>
      </c>
      <c r="E2491" s="45" t="s">
        <v>1087</v>
      </c>
      <c r="F2491" s="45" t="s">
        <v>19</v>
      </c>
      <c r="G2491" s="45" t="s">
        <v>1152</v>
      </c>
      <c r="H2491" s="42"/>
      <c r="I2491" s="44">
        <v>2540027</v>
      </c>
      <c r="J2491" s="45" t="s">
        <v>5440</v>
      </c>
      <c r="K2491" s="45" t="s">
        <v>1092</v>
      </c>
      <c r="L2491" s="42"/>
      <c r="M2491" s="42"/>
      <c r="N2491" s="44">
        <v>0</v>
      </c>
      <c r="O2491" s="44">
        <v>0</v>
      </c>
      <c r="P2491" s="44">
        <v>0</v>
      </c>
      <c r="Q2491" s="44">
        <v>28000000</v>
      </c>
      <c r="R2491" s="44">
        <v>28000000</v>
      </c>
      <c r="S2491" s="42"/>
      <c r="W2491" s="5" t="str" cm="1">
        <f t="array" ref="W2491">_xlfn.LET(
 _xlpm.a, TRIM(_xlfn.TEXTSPLIT(M2491,",")),
 _xlpm.b, TRIM(_xlfn.TEXTSPLIT(L2491,",")),
 IFERROR(_xlfn._xlws.FILTER(_xlpm.a, ISNA(MATCH(_xlpm.a,_xlpm.b,0))), "Không có khác biệt")
)</f>
        <v>Không có khác biệt</v>
      </c>
    </row>
    <row r="2492" spans="1:23" ht="71.25">
      <c r="A2492" s="44">
        <v>20252</v>
      </c>
      <c r="B2492" s="45" t="s">
        <v>8926</v>
      </c>
      <c r="C2492" s="44">
        <v>2023</v>
      </c>
      <c r="D2492" s="45" t="s">
        <v>1127</v>
      </c>
      <c r="E2492" s="45" t="s">
        <v>1095</v>
      </c>
      <c r="F2492" s="45" t="s">
        <v>1088</v>
      </c>
      <c r="G2492" s="45" t="s">
        <v>1089</v>
      </c>
      <c r="H2492" s="45" t="s">
        <v>1101</v>
      </c>
      <c r="I2492" s="45" t="s">
        <v>5441</v>
      </c>
      <c r="J2492" s="45" t="s">
        <v>5442</v>
      </c>
      <c r="K2492" s="45" t="s">
        <v>1092</v>
      </c>
      <c r="L2492" s="45" t="s">
        <v>9048</v>
      </c>
      <c r="M2492" s="42"/>
      <c r="N2492" s="44">
        <v>2</v>
      </c>
      <c r="O2492" s="44">
        <v>933000</v>
      </c>
      <c r="P2492" s="44">
        <v>1866000</v>
      </c>
      <c r="Q2492" s="44">
        <v>28000000</v>
      </c>
      <c r="R2492" s="44">
        <v>26134000</v>
      </c>
      <c r="S2492" s="42"/>
      <c r="W2492" s="5" t="str" cm="1">
        <f t="array" ref="W2492">_xlfn.LET(
 _xlpm.a, TRIM(_xlfn.TEXTSPLIT(M2492,",")),
 _xlpm.b, TRIM(_xlfn.TEXTSPLIT(L2492,",")),
 IFERROR(_xlfn._xlws.FILTER(_xlpm.a, ISNA(MATCH(_xlpm.a,_xlpm.b,0))), "Không có khác biệt")
)</f>
        <v>Không có khác biệt</v>
      </c>
    </row>
    <row r="2493" spans="1:23" ht="71.25">
      <c r="A2493" s="44">
        <v>20252</v>
      </c>
      <c r="B2493" s="45" t="s">
        <v>8926</v>
      </c>
      <c r="C2493" s="44">
        <v>2024</v>
      </c>
      <c r="D2493" s="45" t="s">
        <v>1086</v>
      </c>
      <c r="E2493" s="45" t="s">
        <v>1087</v>
      </c>
      <c r="F2493" s="45" t="s">
        <v>1088</v>
      </c>
      <c r="G2493" s="45" t="s">
        <v>1207</v>
      </c>
      <c r="H2493" s="45" t="s">
        <v>1090</v>
      </c>
      <c r="I2493" s="44">
        <v>2410087</v>
      </c>
      <c r="J2493" s="45" t="s">
        <v>5443</v>
      </c>
      <c r="K2493" s="45" t="s">
        <v>1092</v>
      </c>
      <c r="L2493" s="45" t="s">
        <v>9977</v>
      </c>
      <c r="M2493" s="45" t="s">
        <v>9978</v>
      </c>
      <c r="N2493" s="44">
        <v>8</v>
      </c>
      <c r="O2493" s="44">
        <v>933000</v>
      </c>
      <c r="P2493" s="44">
        <v>7464000</v>
      </c>
      <c r="Q2493" s="44">
        <v>7464000</v>
      </c>
      <c r="R2493" s="44">
        <v>0</v>
      </c>
      <c r="S2493" s="42"/>
      <c r="W2493" s="5" t="str" cm="1">
        <f t="array" ref="W2493">_xlfn.LET(
 _xlpm.a, TRIM(_xlfn.TEXTSPLIT(M2493,",")),
 _xlpm.b, TRIM(_xlfn.TEXTSPLIT(L2493,",")),
 IFERROR(_xlfn._xlws.FILTER(_xlpm.a, ISNA(MATCH(_xlpm.a,_xlpm.b,0))), "Không có khác biệt")
)</f>
        <v>Không có khác biệt</v>
      </c>
    </row>
    <row r="2494" spans="1:23" ht="71.25">
      <c r="A2494" s="44">
        <v>20252</v>
      </c>
      <c r="B2494" s="45" t="s">
        <v>8926</v>
      </c>
      <c r="C2494" s="44">
        <v>2025</v>
      </c>
      <c r="D2494" s="45" t="s">
        <v>1117</v>
      </c>
      <c r="E2494" s="45" t="s">
        <v>1087</v>
      </c>
      <c r="F2494" s="45" t="s">
        <v>1088</v>
      </c>
      <c r="G2494" s="45" t="s">
        <v>1089</v>
      </c>
      <c r="H2494" s="45" t="s">
        <v>1090</v>
      </c>
      <c r="I2494" s="44">
        <v>2511187</v>
      </c>
      <c r="J2494" s="45" t="s">
        <v>5445</v>
      </c>
      <c r="K2494" s="45" t="s">
        <v>1092</v>
      </c>
      <c r="L2494" s="42"/>
      <c r="M2494" s="42"/>
      <c r="N2494" s="44">
        <v>0</v>
      </c>
      <c r="O2494" s="44">
        <v>933000</v>
      </c>
      <c r="P2494" s="44">
        <v>0</v>
      </c>
      <c r="Q2494" s="44">
        <v>26124000</v>
      </c>
      <c r="R2494" s="44">
        <v>26124000</v>
      </c>
      <c r="S2494" s="42"/>
      <c r="W2494" s="5" t="str" cm="1">
        <f t="array" ref="W2494">_xlfn.LET(
 _xlpm.a, TRIM(_xlfn.TEXTSPLIT(M2494,",")),
 _xlpm.b, TRIM(_xlfn.TEXTSPLIT(L2494,",")),
 IFERROR(_xlfn._xlws.FILTER(_xlpm.a, ISNA(MATCH(_xlpm.a,_xlpm.b,0))), "Không có khác biệt")
)</f>
        <v>Không có khác biệt</v>
      </c>
    </row>
    <row r="2495" spans="1:23" ht="71.25">
      <c r="A2495" s="44">
        <v>20252</v>
      </c>
      <c r="B2495" s="45" t="s">
        <v>8926</v>
      </c>
      <c r="C2495" s="44">
        <v>2023</v>
      </c>
      <c r="D2495" s="45" t="s">
        <v>1127</v>
      </c>
      <c r="E2495" s="45" t="s">
        <v>1095</v>
      </c>
      <c r="F2495" s="45" t="s">
        <v>1088</v>
      </c>
      <c r="G2495" s="45" t="s">
        <v>1155</v>
      </c>
      <c r="H2495" s="45" t="s">
        <v>1101</v>
      </c>
      <c r="I2495" s="45" t="s">
        <v>5446</v>
      </c>
      <c r="J2495" s="45" t="s">
        <v>5447</v>
      </c>
      <c r="K2495" s="45" t="s">
        <v>1092</v>
      </c>
      <c r="L2495" s="45" t="s">
        <v>8939</v>
      </c>
      <c r="M2495" s="42"/>
      <c r="N2495" s="44">
        <v>2</v>
      </c>
      <c r="O2495" s="44">
        <v>933000</v>
      </c>
      <c r="P2495" s="44">
        <v>1866000</v>
      </c>
      <c r="Q2495" s="44">
        <v>28000000</v>
      </c>
      <c r="R2495" s="44">
        <v>26134000</v>
      </c>
      <c r="S2495" s="42"/>
      <c r="W2495" s="5" t="str" cm="1">
        <f t="array" ref="W2495">_xlfn.LET(
 _xlpm.a, TRIM(_xlfn.TEXTSPLIT(M2495,",")),
 _xlpm.b, TRIM(_xlfn.TEXTSPLIT(L2495,",")),
 IFERROR(_xlfn._xlws.FILTER(_xlpm.a, ISNA(MATCH(_xlpm.a,_xlpm.b,0))), "Không có khác biệt")
)</f>
        <v>Không có khác biệt</v>
      </c>
    </row>
    <row r="2496" spans="1:23" ht="71.25">
      <c r="A2496" s="44">
        <v>20252</v>
      </c>
      <c r="B2496" s="45" t="s">
        <v>8926</v>
      </c>
      <c r="C2496" s="44">
        <v>2023</v>
      </c>
      <c r="D2496" s="45" t="s">
        <v>1127</v>
      </c>
      <c r="E2496" s="45" t="s">
        <v>1095</v>
      </c>
      <c r="F2496" s="45" t="s">
        <v>1088</v>
      </c>
      <c r="G2496" s="45" t="s">
        <v>1089</v>
      </c>
      <c r="H2496" s="45" t="s">
        <v>1101</v>
      </c>
      <c r="I2496" s="45" t="s">
        <v>5449</v>
      </c>
      <c r="J2496" s="45" t="s">
        <v>5450</v>
      </c>
      <c r="K2496" s="45" t="s">
        <v>1092</v>
      </c>
      <c r="L2496" s="42"/>
      <c r="M2496" s="42"/>
      <c r="N2496" s="44">
        <v>0</v>
      </c>
      <c r="O2496" s="44">
        <v>933000</v>
      </c>
      <c r="P2496" s="44">
        <v>0</v>
      </c>
      <c r="Q2496" s="44">
        <v>28000000</v>
      </c>
      <c r="R2496" s="44">
        <v>28000000</v>
      </c>
      <c r="S2496" s="42"/>
      <c r="W2496" s="5" t="str" cm="1">
        <f t="array" ref="W2496">_xlfn.LET(
 _xlpm.a, TRIM(_xlfn.TEXTSPLIT(M2496,",")),
 _xlpm.b, TRIM(_xlfn.TEXTSPLIT(L2496,",")),
 IFERROR(_xlfn._xlws.FILTER(_xlpm.a, ISNA(MATCH(_xlpm.a,_xlpm.b,0))), "Không có khác biệt")
)</f>
        <v>Không có khác biệt</v>
      </c>
    </row>
    <row r="2497" spans="1:23" ht="71.25">
      <c r="A2497" s="44">
        <v>20252</v>
      </c>
      <c r="B2497" s="45" t="s">
        <v>8926</v>
      </c>
      <c r="C2497" s="44">
        <v>2025</v>
      </c>
      <c r="D2497" s="45" t="s">
        <v>1117</v>
      </c>
      <c r="E2497" s="45" t="s">
        <v>1087</v>
      </c>
      <c r="F2497" s="45" t="s">
        <v>1088</v>
      </c>
      <c r="G2497" s="45" t="s">
        <v>1175</v>
      </c>
      <c r="H2497" s="45" t="s">
        <v>1090</v>
      </c>
      <c r="I2497" s="44">
        <v>2510936</v>
      </c>
      <c r="J2497" s="45" t="s">
        <v>1315</v>
      </c>
      <c r="K2497" s="45" t="s">
        <v>1092</v>
      </c>
      <c r="L2497" s="42"/>
      <c r="M2497" s="42"/>
      <c r="N2497" s="44">
        <v>0</v>
      </c>
      <c r="O2497" s="44">
        <v>933000</v>
      </c>
      <c r="P2497" s="44">
        <v>0</v>
      </c>
      <c r="Q2497" s="44">
        <v>26124000</v>
      </c>
      <c r="R2497" s="44">
        <v>26124000</v>
      </c>
      <c r="S2497" s="42"/>
      <c r="W2497" s="5" t="str" cm="1">
        <f t="array" ref="W2497">_xlfn.LET(
 _xlpm.a, TRIM(_xlfn.TEXTSPLIT(M2497,",")),
 _xlpm.b, TRIM(_xlfn.TEXTSPLIT(L2497,",")),
 IFERROR(_xlfn._xlws.FILTER(_xlpm.a, ISNA(MATCH(_xlpm.a,_xlpm.b,0))), "Không có khác biệt")
)</f>
        <v>Không có khác biệt</v>
      </c>
    </row>
    <row r="2498" spans="1:23" ht="71.25">
      <c r="A2498" s="44">
        <v>20252</v>
      </c>
      <c r="B2498" s="45" t="s">
        <v>8926</v>
      </c>
      <c r="C2498" s="44">
        <v>2024</v>
      </c>
      <c r="D2498" s="45" t="s">
        <v>1110</v>
      </c>
      <c r="E2498" s="45" t="s">
        <v>1095</v>
      </c>
      <c r="F2498" s="45" t="s">
        <v>1088</v>
      </c>
      <c r="G2498" s="45" t="s">
        <v>1104</v>
      </c>
      <c r="H2498" s="45" t="s">
        <v>1101</v>
      </c>
      <c r="I2498" s="44">
        <v>2410117</v>
      </c>
      <c r="J2498" s="45" t="s">
        <v>5451</v>
      </c>
      <c r="K2498" s="45" t="s">
        <v>1092</v>
      </c>
      <c r="L2498" s="42"/>
      <c r="M2498" s="42"/>
      <c r="N2498" s="44">
        <v>0</v>
      </c>
      <c r="O2498" s="44">
        <v>933000</v>
      </c>
      <c r="P2498" s="44">
        <v>0</v>
      </c>
      <c r="Q2498" s="44">
        <v>0</v>
      </c>
      <c r="R2498" s="44">
        <v>0</v>
      </c>
      <c r="S2498" s="42"/>
      <c r="W2498" s="5" t="str" cm="1">
        <f t="array" ref="W2498">_xlfn.LET(
 _xlpm.a, TRIM(_xlfn.TEXTSPLIT(M2498,",")),
 _xlpm.b, TRIM(_xlfn.TEXTSPLIT(L2498,",")),
 IFERROR(_xlfn._xlws.FILTER(_xlpm.a, ISNA(MATCH(_xlpm.a,_xlpm.b,0))), "Không có khác biệt")
)</f>
        <v>Không có khác biệt</v>
      </c>
    </row>
    <row r="2499" spans="1:23" ht="71.25">
      <c r="A2499" s="44">
        <v>20252</v>
      </c>
      <c r="B2499" s="45" t="s">
        <v>8926</v>
      </c>
      <c r="C2499" s="44">
        <v>2024</v>
      </c>
      <c r="D2499" s="45" t="s">
        <v>1086</v>
      </c>
      <c r="E2499" s="45" t="s">
        <v>1087</v>
      </c>
      <c r="F2499" s="45" t="s">
        <v>1088</v>
      </c>
      <c r="G2499" s="45" t="s">
        <v>1089</v>
      </c>
      <c r="H2499" s="45" t="s">
        <v>1090</v>
      </c>
      <c r="I2499" s="44">
        <v>2410307</v>
      </c>
      <c r="J2499" s="45" t="s">
        <v>5453</v>
      </c>
      <c r="K2499" s="45" t="s">
        <v>1092</v>
      </c>
      <c r="L2499" s="45" t="s">
        <v>9979</v>
      </c>
      <c r="M2499" s="45" t="s">
        <v>9980</v>
      </c>
      <c r="N2499" s="44">
        <v>10</v>
      </c>
      <c r="O2499" s="44">
        <v>933000</v>
      </c>
      <c r="P2499" s="44">
        <v>9330000</v>
      </c>
      <c r="Q2499" s="44">
        <v>9330000</v>
      </c>
      <c r="R2499" s="44">
        <v>0</v>
      </c>
      <c r="S2499" s="42"/>
      <c r="W2499" s="5" t="str" cm="1">
        <f t="array" ref="W2499">_xlfn.LET(
 _xlpm.a, TRIM(_xlfn.TEXTSPLIT(M2499,",")),
 _xlpm.b, TRIM(_xlfn.TEXTSPLIT(L2499,",")),
 IFERROR(_xlfn._xlws.FILTER(_xlpm.a, ISNA(MATCH(_xlpm.a,_xlpm.b,0))), "Không có khác biệt")
)</f>
        <v>Không có khác biệt</v>
      </c>
    </row>
    <row r="2500" spans="1:23" ht="71.25">
      <c r="A2500" s="44">
        <v>20252</v>
      </c>
      <c r="B2500" s="45" t="s">
        <v>8926</v>
      </c>
      <c r="C2500" s="44">
        <v>2024</v>
      </c>
      <c r="D2500" s="45" t="s">
        <v>1110</v>
      </c>
      <c r="E2500" s="45" t="s">
        <v>1095</v>
      </c>
      <c r="F2500" s="45" t="s">
        <v>1088</v>
      </c>
      <c r="G2500" s="45" t="s">
        <v>1114</v>
      </c>
      <c r="H2500" s="45" t="s">
        <v>1101</v>
      </c>
      <c r="I2500" s="44">
        <v>2410130</v>
      </c>
      <c r="J2500" s="45" t="s">
        <v>5454</v>
      </c>
      <c r="K2500" s="45" t="s">
        <v>1092</v>
      </c>
      <c r="L2500" s="42"/>
      <c r="M2500" s="42"/>
      <c r="N2500" s="44">
        <v>0</v>
      </c>
      <c r="O2500" s="44">
        <v>1317000</v>
      </c>
      <c r="P2500" s="44">
        <v>0</v>
      </c>
      <c r="Q2500" s="44">
        <v>39500000</v>
      </c>
      <c r="R2500" s="44">
        <v>39500000</v>
      </c>
      <c r="S2500" s="42"/>
      <c r="W2500" s="5" t="str" cm="1">
        <f t="array" ref="W2500">_xlfn.LET(
 _xlpm.a, TRIM(_xlfn.TEXTSPLIT(M2500,",")),
 _xlpm.b, TRIM(_xlfn.TEXTSPLIT(L2500,",")),
 IFERROR(_xlfn._xlws.FILTER(_xlpm.a, ISNA(MATCH(_xlpm.a,_xlpm.b,0))), "Không có khác biệt")
)</f>
        <v>Không có khác biệt</v>
      </c>
    </row>
    <row r="2501" spans="1:23" ht="71.25">
      <c r="A2501" s="44">
        <v>20252</v>
      </c>
      <c r="B2501" s="45" t="s">
        <v>8926</v>
      </c>
      <c r="C2501" s="44">
        <v>2025</v>
      </c>
      <c r="D2501" s="45" t="s">
        <v>1117</v>
      </c>
      <c r="E2501" s="45" t="s">
        <v>1087</v>
      </c>
      <c r="F2501" s="45" t="s">
        <v>1088</v>
      </c>
      <c r="G2501" s="45" t="s">
        <v>1161</v>
      </c>
      <c r="H2501" s="45" t="s">
        <v>1090</v>
      </c>
      <c r="I2501" s="44">
        <v>2511227</v>
      </c>
      <c r="J2501" s="45" t="s">
        <v>3253</v>
      </c>
      <c r="K2501" s="45" t="s">
        <v>1092</v>
      </c>
      <c r="L2501" s="42"/>
      <c r="M2501" s="42"/>
      <c r="N2501" s="44">
        <v>0</v>
      </c>
      <c r="O2501" s="44">
        <v>933000</v>
      </c>
      <c r="P2501" s="44">
        <v>0</v>
      </c>
      <c r="Q2501" s="44">
        <v>26124000</v>
      </c>
      <c r="R2501" s="44">
        <v>26124000</v>
      </c>
      <c r="S2501" s="42"/>
      <c r="W2501" s="5" t="str" cm="1">
        <f t="array" ref="W2501">_xlfn.LET(
 _xlpm.a, TRIM(_xlfn.TEXTSPLIT(M2501,",")),
 _xlpm.b, TRIM(_xlfn.TEXTSPLIT(L2501,",")),
 IFERROR(_xlfn._xlws.FILTER(_xlpm.a, ISNA(MATCH(_xlpm.a,_xlpm.b,0))), "Không có khác biệt")
)</f>
        <v>Không có khác biệt</v>
      </c>
    </row>
    <row r="2502" spans="1:23" ht="71.25">
      <c r="A2502" s="44">
        <v>20252</v>
      </c>
      <c r="B2502" s="45" t="s">
        <v>8926</v>
      </c>
      <c r="C2502" s="44">
        <v>2023</v>
      </c>
      <c r="D2502" s="45" t="s">
        <v>1197</v>
      </c>
      <c r="E2502" s="45" t="s">
        <v>1095</v>
      </c>
      <c r="F2502" s="45" t="s">
        <v>1088</v>
      </c>
      <c r="G2502" s="45" t="s">
        <v>1238</v>
      </c>
      <c r="H2502" s="45" t="s">
        <v>1090</v>
      </c>
      <c r="I2502" s="45" t="s">
        <v>5456</v>
      </c>
      <c r="J2502" s="45" t="s">
        <v>3223</v>
      </c>
      <c r="K2502" s="45" t="s">
        <v>1092</v>
      </c>
      <c r="L2502" s="45" t="s">
        <v>9981</v>
      </c>
      <c r="M2502" s="45" t="s">
        <v>9981</v>
      </c>
      <c r="N2502" s="44">
        <v>9</v>
      </c>
      <c r="O2502" s="44">
        <v>933000</v>
      </c>
      <c r="P2502" s="44">
        <v>8397000</v>
      </c>
      <c r="Q2502" s="44">
        <v>8397000</v>
      </c>
      <c r="R2502" s="44">
        <v>0</v>
      </c>
      <c r="S2502" s="42"/>
      <c r="W2502" s="5" t="str" cm="1">
        <f t="array" ref="W2502">_xlfn.LET(
 _xlpm.a, TRIM(_xlfn.TEXTSPLIT(M2502,",")),
 _xlpm.b, TRIM(_xlfn.TEXTSPLIT(L2502,",")),
 IFERROR(_xlfn._xlws.FILTER(_xlpm.a, ISNA(MATCH(_xlpm.a,_xlpm.b,0))), "Không có khác biệt")
)</f>
        <v>Không có khác biệt</v>
      </c>
    </row>
    <row r="2503" spans="1:23" ht="71.25">
      <c r="A2503" s="44">
        <v>20252</v>
      </c>
      <c r="B2503" s="45" t="s">
        <v>8926</v>
      </c>
      <c r="C2503" s="44">
        <v>2023</v>
      </c>
      <c r="D2503" s="45" t="s">
        <v>1197</v>
      </c>
      <c r="E2503" s="45" t="s">
        <v>1095</v>
      </c>
      <c r="F2503" s="45" t="s">
        <v>1088</v>
      </c>
      <c r="G2503" s="45" t="s">
        <v>1145</v>
      </c>
      <c r="H2503" s="45" t="s">
        <v>1090</v>
      </c>
      <c r="I2503" s="45" t="s">
        <v>5457</v>
      </c>
      <c r="J2503" s="45" t="s">
        <v>5458</v>
      </c>
      <c r="K2503" s="45" t="s">
        <v>1092</v>
      </c>
      <c r="L2503" s="42"/>
      <c r="M2503" s="42"/>
      <c r="N2503" s="44">
        <v>0</v>
      </c>
      <c r="O2503" s="44">
        <v>933000</v>
      </c>
      <c r="P2503" s="44">
        <v>0</v>
      </c>
      <c r="Q2503" s="44">
        <v>28000000</v>
      </c>
      <c r="R2503" s="44">
        <v>28000000</v>
      </c>
      <c r="S2503" s="42"/>
      <c r="W2503" s="5" t="str" cm="1">
        <f t="array" ref="W2503">_xlfn.LET(
 _xlpm.a, TRIM(_xlfn.TEXTSPLIT(M2503,",")),
 _xlpm.b, TRIM(_xlfn.TEXTSPLIT(L2503,",")),
 IFERROR(_xlfn._xlws.FILTER(_xlpm.a, ISNA(MATCH(_xlpm.a,_xlpm.b,0))), "Không có khác biệt")
)</f>
        <v>Không có khác biệt</v>
      </c>
    </row>
    <row r="2504" spans="1:23" ht="71.25">
      <c r="A2504" s="44">
        <v>20252</v>
      </c>
      <c r="B2504" s="45" t="s">
        <v>8926</v>
      </c>
      <c r="C2504" s="44">
        <v>2023</v>
      </c>
      <c r="D2504" s="45" t="s">
        <v>1197</v>
      </c>
      <c r="E2504" s="45" t="s">
        <v>1095</v>
      </c>
      <c r="F2504" s="45" t="s">
        <v>1088</v>
      </c>
      <c r="G2504" s="45" t="s">
        <v>1165</v>
      </c>
      <c r="H2504" s="45" t="s">
        <v>1090</v>
      </c>
      <c r="I2504" s="45" t="s">
        <v>5459</v>
      </c>
      <c r="J2504" s="45" t="s">
        <v>5460</v>
      </c>
      <c r="K2504" s="45" t="s">
        <v>1092</v>
      </c>
      <c r="L2504" s="42"/>
      <c r="M2504" s="42"/>
      <c r="N2504" s="44">
        <v>0</v>
      </c>
      <c r="O2504" s="44">
        <v>933000</v>
      </c>
      <c r="P2504" s="44">
        <v>0</v>
      </c>
      <c r="Q2504" s="44">
        <v>28000000</v>
      </c>
      <c r="R2504" s="44">
        <v>28000000</v>
      </c>
      <c r="S2504" s="42"/>
      <c r="W2504" s="5" t="str" cm="1">
        <f t="array" ref="W2504">_xlfn.LET(
 _xlpm.a, TRIM(_xlfn.TEXTSPLIT(M2504,",")),
 _xlpm.b, TRIM(_xlfn.TEXTSPLIT(L2504,",")),
 IFERROR(_xlfn._xlws.FILTER(_xlpm.a, ISNA(MATCH(_xlpm.a,_xlpm.b,0))), "Không có khác biệt")
)</f>
        <v>Không có khác biệt</v>
      </c>
    </row>
    <row r="2505" spans="1:23" ht="71.25">
      <c r="A2505" s="44">
        <v>20252</v>
      </c>
      <c r="B2505" s="45" t="s">
        <v>8926</v>
      </c>
      <c r="C2505" s="44">
        <v>2024</v>
      </c>
      <c r="D2505" s="45" t="s">
        <v>1110</v>
      </c>
      <c r="E2505" s="45" t="s">
        <v>1095</v>
      </c>
      <c r="F2505" s="45" t="s">
        <v>1088</v>
      </c>
      <c r="G2505" s="45" t="s">
        <v>1107</v>
      </c>
      <c r="H2505" s="45" t="s">
        <v>1101</v>
      </c>
      <c r="I2505" s="44">
        <v>2410379</v>
      </c>
      <c r="J2505" s="45" t="s">
        <v>4466</v>
      </c>
      <c r="K2505" s="45" t="s">
        <v>1092</v>
      </c>
      <c r="L2505" s="42"/>
      <c r="M2505" s="42"/>
      <c r="N2505" s="44">
        <v>0</v>
      </c>
      <c r="O2505" s="44">
        <v>933000</v>
      </c>
      <c r="P2505" s="44">
        <v>0</v>
      </c>
      <c r="Q2505" s="44">
        <v>28000000</v>
      </c>
      <c r="R2505" s="44">
        <v>28000000</v>
      </c>
      <c r="S2505" s="42"/>
      <c r="W2505" s="5" t="str" cm="1">
        <f t="array" ref="W2505">_xlfn.LET(
 _xlpm.a, TRIM(_xlfn.TEXTSPLIT(M2505,",")),
 _xlpm.b, TRIM(_xlfn.TEXTSPLIT(L2505,",")),
 IFERROR(_xlfn._xlws.FILTER(_xlpm.a, ISNA(MATCH(_xlpm.a,_xlpm.b,0))), "Không có khác biệt")
)</f>
        <v>Không có khác biệt</v>
      </c>
    </row>
    <row r="2506" spans="1:23" ht="85.5">
      <c r="A2506" s="44">
        <v>20252</v>
      </c>
      <c r="B2506" s="45" t="s">
        <v>8926</v>
      </c>
      <c r="C2506" s="44">
        <v>2025</v>
      </c>
      <c r="D2506" s="45" t="s">
        <v>1099</v>
      </c>
      <c r="E2506" s="45" t="s">
        <v>1087</v>
      </c>
      <c r="F2506" s="45" t="s">
        <v>1088</v>
      </c>
      <c r="G2506" s="45" t="s">
        <v>1155</v>
      </c>
      <c r="H2506" s="45" t="s">
        <v>1101</v>
      </c>
      <c r="I2506" s="44">
        <v>2510118</v>
      </c>
      <c r="J2506" s="45" t="s">
        <v>5461</v>
      </c>
      <c r="K2506" s="45" t="s">
        <v>1092</v>
      </c>
      <c r="L2506" s="45" t="s">
        <v>9645</v>
      </c>
      <c r="M2506" s="45" t="s">
        <v>9982</v>
      </c>
      <c r="N2506" s="44">
        <v>16</v>
      </c>
      <c r="O2506" s="44">
        <v>933000</v>
      </c>
      <c r="P2506" s="44">
        <v>14928000</v>
      </c>
      <c r="Q2506" s="44">
        <v>13985000</v>
      </c>
      <c r="R2506" s="44">
        <v>-943000</v>
      </c>
      <c r="S2506" s="42"/>
      <c r="W2506" s="5" t="str" cm="1">
        <f t="array" ref="W2506">_xlfn.LET(
 _xlpm.a, TRIM(_xlfn.TEXTSPLIT(M2506,",")),
 _xlpm.b, TRIM(_xlfn.TEXTSPLIT(L2506,",")),
 IFERROR(_xlfn._xlws.FILTER(_xlpm.a, ISNA(MATCH(_xlpm.a,_xlpm.b,0))), "Không có khác biệt")
)</f>
        <v>Không có khác biệt</v>
      </c>
    </row>
    <row r="2507" spans="1:23" ht="71.25">
      <c r="A2507" s="44">
        <v>20252</v>
      </c>
      <c r="B2507" s="45" t="s">
        <v>8926</v>
      </c>
      <c r="C2507" s="44">
        <v>2024</v>
      </c>
      <c r="D2507" s="45" t="s">
        <v>1110</v>
      </c>
      <c r="E2507" s="45" t="s">
        <v>1095</v>
      </c>
      <c r="F2507" s="45" t="s">
        <v>1088</v>
      </c>
      <c r="G2507" s="45" t="s">
        <v>1114</v>
      </c>
      <c r="H2507" s="45" t="s">
        <v>1101</v>
      </c>
      <c r="I2507" s="44">
        <v>2410075</v>
      </c>
      <c r="J2507" s="45" t="s">
        <v>5462</v>
      </c>
      <c r="K2507" s="45" t="s">
        <v>1092</v>
      </c>
      <c r="L2507" s="42"/>
      <c r="M2507" s="42"/>
      <c r="N2507" s="44">
        <v>0</v>
      </c>
      <c r="O2507" s="44">
        <v>1317000</v>
      </c>
      <c r="P2507" s="44">
        <v>0</v>
      </c>
      <c r="Q2507" s="44">
        <v>39500000</v>
      </c>
      <c r="R2507" s="44">
        <v>39500000</v>
      </c>
      <c r="S2507" s="42"/>
      <c r="W2507" s="5" t="str" cm="1">
        <f t="array" ref="W2507">_xlfn.LET(
 _xlpm.a, TRIM(_xlfn.TEXTSPLIT(M2507,",")),
 _xlpm.b, TRIM(_xlfn.TEXTSPLIT(L2507,",")),
 IFERROR(_xlfn._xlws.FILTER(_xlpm.a, ISNA(MATCH(_xlpm.a,_xlpm.b,0))), "Không có khác biệt")
)</f>
        <v>Không có khác biệt</v>
      </c>
    </row>
    <row r="2508" spans="1:23" ht="71.25">
      <c r="A2508" s="44">
        <v>20252</v>
      </c>
      <c r="B2508" s="45" t="s">
        <v>8926</v>
      </c>
      <c r="C2508" s="44">
        <v>2024</v>
      </c>
      <c r="D2508" s="45" t="s">
        <v>1110</v>
      </c>
      <c r="E2508" s="45" t="s">
        <v>1095</v>
      </c>
      <c r="F2508" s="45" t="s">
        <v>1088</v>
      </c>
      <c r="G2508" s="45" t="s">
        <v>1089</v>
      </c>
      <c r="H2508" s="45" t="s">
        <v>1101</v>
      </c>
      <c r="I2508" s="44">
        <v>2410490</v>
      </c>
      <c r="J2508" s="45" t="s">
        <v>5464</v>
      </c>
      <c r="K2508" s="45" t="s">
        <v>1092</v>
      </c>
      <c r="L2508" s="42"/>
      <c r="M2508" s="42"/>
      <c r="N2508" s="44">
        <v>0</v>
      </c>
      <c r="O2508" s="44">
        <v>933000</v>
      </c>
      <c r="P2508" s="44">
        <v>0</v>
      </c>
      <c r="Q2508" s="44">
        <v>28000000</v>
      </c>
      <c r="R2508" s="44">
        <v>28000000</v>
      </c>
      <c r="S2508" s="42"/>
      <c r="W2508" s="5" t="str" cm="1">
        <f t="array" ref="W2508">_xlfn.LET(
 _xlpm.a, TRIM(_xlfn.TEXTSPLIT(M2508,",")),
 _xlpm.b, TRIM(_xlfn.TEXTSPLIT(L2508,",")),
 IFERROR(_xlfn._xlws.FILTER(_xlpm.a, ISNA(MATCH(_xlpm.a,_xlpm.b,0))), "Không có khác biệt")
)</f>
        <v>Không có khác biệt</v>
      </c>
    </row>
    <row r="2509" spans="1:23" ht="71.25">
      <c r="A2509" s="44">
        <v>20252</v>
      </c>
      <c r="B2509" s="45" t="s">
        <v>8926</v>
      </c>
      <c r="C2509" s="44">
        <v>2025</v>
      </c>
      <c r="D2509" s="45" t="s">
        <v>1117</v>
      </c>
      <c r="E2509" s="45" t="s">
        <v>1087</v>
      </c>
      <c r="F2509" s="45" t="s">
        <v>1088</v>
      </c>
      <c r="G2509" s="45" t="s">
        <v>1124</v>
      </c>
      <c r="H2509" s="45" t="s">
        <v>1090</v>
      </c>
      <c r="I2509" s="44">
        <v>2510630</v>
      </c>
      <c r="J2509" s="45" t="s">
        <v>5465</v>
      </c>
      <c r="K2509" s="45" t="s">
        <v>1092</v>
      </c>
      <c r="L2509" s="42"/>
      <c r="M2509" s="42"/>
      <c r="N2509" s="44">
        <v>0</v>
      </c>
      <c r="O2509" s="44">
        <v>933000</v>
      </c>
      <c r="P2509" s="44">
        <v>0</v>
      </c>
      <c r="Q2509" s="44">
        <v>24258000</v>
      </c>
      <c r="R2509" s="44">
        <v>24258000</v>
      </c>
      <c r="S2509" s="42"/>
      <c r="W2509" s="5" t="str" cm="1">
        <f t="array" ref="W2509">_xlfn.LET(
 _xlpm.a, TRIM(_xlfn.TEXTSPLIT(M2509,",")),
 _xlpm.b, TRIM(_xlfn.TEXTSPLIT(L2509,",")),
 IFERROR(_xlfn._xlws.FILTER(_xlpm.a, ISNA(MATCH(_xlpm.a,_xlpm.b,0))), "Không có khác biệt")
)</f>
        <v>Không có khác biệt</v>
      </c>
    </row>
    <row r="2510" spans="1:23" ht="71.25">
      <c r="A2510" s="44">
        <v>20252</v>
      </c>
      <c r="B2510" s="45" t="s">
        <v>8926</v>
      </c>
      <c r="C2510" s="44">
        <v>2021</v>
      </c>
      <c r="D2510" s="45" t="s">
        <v>1180</v>
      </c>
      <c r="E2510" s="45" t="s">
        <v>1095</v>
      </c>
      <c r="F2510" s="45" t="s">
        <v>1088</v>
      </c>
      <c r="G2510" s="45" t="s">
        <v>1124</v>
      </c>
      <c r="H2510" s="45" t="s">
        <v>1101</v>
      </c>
      <c r="I2510" s="45" t="s">
        <v>5466</v>
      </c>
      <c r="J2510" s="45" t="s">
        <v>5467</v>
      </c>
      <c r="K2510" s="45" t="s">
        <v>1092</v>
      </c>
      <c r="L2510" s="42"/>
      <c r="M2510" s="42"/>
      <c r="N2510" s="44">
        <v>0</v>
      </c>
      <c r="O2510" s="44">
        <v>933000</v>
      </c>
      <c r="P2510" s="44">
        <v>0</v>
      </c>
      <c r="Q2510" s="44">
        <v>0</v>
      </c>
      <c r="R2510" s="44">
        <v>0</v>
      </c>
      <c r="S2510" s="42"/>
      <c r="W2510" s="5" t="str" cm="1">
        <f t="array" ref="W2510">_xlfn.LET(
 _xlpm.a, TRIM(_xlfn.TEXTSPLIT(M2510,",")),
 _xlpm.b, TRIM(_xlfn.TEXTSPLIT(L2510,",")),
 IFERROR(_xlfn._xlws.FILTER(_xlpm.a, ISNA(MATCH(_xlpm.a,_xlpm.b,0))), "Không có khác biệt")
)</f>
        <v>Không có khác biệt</v>
      </c>
    </row>
    <row r="2511" spans="1:23" ht="71.25">
      <c r="A2511" s="44">
        <v>20252</v>
      </c>
      <c r="B2511" s="45" t="s">
        <v>8926</v>
      </c>
      <c r="C2511" s="44">
        <v>2024</v>
      </c>
      <c r="D2511" s="45" t="s">
        <v>1110</v>
      </c>
      <c r="E2511" s="45" t="s">
        <v>1095</v>
      </c>
      <c r="F2511" s="45" t="s">
        <v>1088</v>
      </c>
      <c r="G2511" s="45" t="s">
        <v>1124</v>
      </c>
      <c r="H2511" s="45" t="s">
        <v>1101</v>
      </c>
      <c r="I2511" s="44">
        <v>2410823</v>
      </c>
      <c r="J2511" s="45" t="s">
        <v>2752</v>
      </c>
      <c r="K2511" s="45" t="s">
        <v>1092</v>
      </c>
      <c r="L2511" s="42"/>
      <c r="M2511" s="42"/>
      <c r="N2511" s="44">
        <v>0</v>
      </c>
      <c r="O2511" s="44">
        <v>933000</v>
      </c>
      <c r="P2511" s="44">
        <v>0</v>
      </c>
      <c r="Q2511" s="44">
        <v>28000000</v>
      </c>
      <c r="R2511" s="44">
        <v>28000000</v>
      </c>
      <c r="S2511" s="42"/>
      <c r="W2511" s="5" t="str" cm="1">
        <f t="array" ref="W2511">_xlfn.LET(
 _xlpm.a, TRIM(_xlfn.TEXTSPLIT(M2511,",")),
 _xlpm.b, TRIM(_xlfn.TEXTSPLIT(L2511,",")),
 IFERROR(_xlfn._xlws.FILTER(_xlpm.a, ISNA(MATCH(_xlpm.a,_xlpm.b,0))), "Không có khác biệt")
)</f>
        <v>Không có khác biệt</v>
      </c>
    </row>
    <row r="2512" spans="1:23" ht="71.25">
      <c r="A2512" s="44">
        <v>20252</v>
      </c>
      <c r="B2512" s="45" t="s">
        <v>8926</v>
      </c>
      <c r="C2512" s="44">
        <v>2021</v>
      </c>
      <c r="D2512" s="45" t="s">
        <v>1180</v>
      </c>
      <c r="E2512" s="45" t="s">
        <v>1095</v>
      </c>
      <c r="F2512" s="45" t="s">
        <v>1088</v>
      </c>
      <c r="G2512" s="45" t="s">
        <v>1207</v>
      </c>
      <c r="H2512" s="45" t="s">
        <v>1101</v>
      </c>
      <c r="I2512" s="45" t="s">
        <v>5469</v>
      </c>
      <c r="J2512" s="45" t="s">
        <v>5470</v>
      </c>
      <c r="K2512" s="45" t="s">
        <v>1092</v>
      </c>
      <c r="L2512" s="45" t="s">
        <v>8939</v>
      </c>
      <c r="M2512" s="42"/>
      <c r="N2512" s="44">
        <v>2</v>
      </c>
      <c r="O2512" s="44">
        <v>933000</v>
      </c>
      <c r="P2512" s="44">
        <v>1866000</v>
      </c>
      <c r="Q2512" s="44">
        <v>28000000</v>
      </c>
      <c r="R2512" s="44">
        <v>26134000</v>
      </c>
      <c r="S2512" s="42"/>
      <c r="W2512" s="5" t="str" cm="1">
        <f t="array" ref="W2512">_xlfn.LET(
 _xlpm.a, TRIM(_xlfn.TEXTSPLIT(M2512,",")),
 _xlpm.b, TRIM(_xlfn.TEXTSPLIT(L2512,",")),
 IFERROR(_xlfn._xlws.FILTER(_xlpm.a, ISNA(MATCH(_xlpm.a,_xlpm.b,0))), "Không có khác biệt")
)</f>
        <v>Không có khác biệt</v>
      </c>
    </row>
    <row r="2513" spans="1:23" ht="71.25">
      <c r="A2513" s="44">
        <v>20252</v>
      </c>
      <c r="B2513" s="45" t="s">
        <v>8926</v>
      </c>
      <c r="C2513" s="44">
        <v>2025</v>
      </c>
      <c r="D2513" s="45" t="s">
        <v>1117</v>
      </c>
      <c r="E2513" s="45" t="s">
        <v>1087</v>
      </c>
      <c r="F2513" s="45" t="s">
        <v>1088</v>
      </c>
      <c r="G2513" s="45" t="s">
        <v>1089</v>
      </c>
      <c r="H2513" s="45" t="s">
        <v>1090</v>
      </c>
      <c r="I2513" s="44">
        <v>2510128</v>
      </c>
      <c r="J2513" s="45" t="s">
        <v>5472</v>
      </c>
      <c r="K2513" s="45" t="s">
        <v>1092</v>
      </c>
      <c r="L2513" s="42"/>
      <c r="M2513" s="42"/>
      <c r="N2513" s="44">
        <v>0</v>
      </c>
      <c r="O2513" s="44">
        <v>933000</v>
      </c>
      <c r="P2513" s="44">
        <v>0</v>
      </c>
      <c r="Q2513" s="44">
        <v>26124000</v>
      </c>
      <c r="R2513" s="44">
        <v>26124000</v>
      </c>
      <c r="S2513" s="42"/>
      <c r="W2513" s="5" t="str" cm="1">
        <f t="array" ref="W2513">_xlfn.LET(
 _xlpm.a, TRIM(_xlfn.TEXTSPLIT(M2513,",")),
 _xlpm.b, TRIM(_xlfn.TEXTSPLIT(L2513,",")),
 IFERROR(_xlfn._xlws.FILTER(_xlpm.a, ISNA(MATCH(_xlpm.a,_xlpm.b,0))), "Không có khác biệt")
)</f>
        <v>Không có khác biệt</v>
      </c>
    </row>
    <row r="2514" spans="1:23" ht="71.25">
      <c r="A2514" s="44">
        <v>20252</v>
      </c>
      <c r="B2514" s="45" t="s">
        <v>8926</v>
      </c>
      <c r="C2514" s="44">
        <v>2024</v>
      </c>
      <c r="D2514" s="45" t="s">
        <v>1086</v>
      </c>
      <c r="E2514" s="45" t="s">
        <v>1095</v>
      </c>
      <c r="F2514" s="45" t="s">
        <v>1088</v>
      </c>
      <c r="G2514" s="45" t="s">
        <v>1218</v>
      </c>
      <c r="H2514" s="45" t="s">
        <v>1101</v>
      </c>
      <c r="I2514" s="44">
        <v>2410987</v>
      </c>
      <c r="J2514" s="45" t="s">
        <v>5473</v>
      </c>
      <c r="K2514" s="45" t="s">
        <v>1092</v>
      </c>
      <c r="L2514" s="42"/>
      <c r="M2514" s="42"/>
      <c r="N2514" s="44">
        <v>0</v>
      </c>
      <c r="O2514" s="44">
        <v>2084000</v>
      </c>
      <c r="P2514" s="44">
        <v>0</v>
      </c>
      <c r="Q2514" s="44">
        <v>62500000</v>
      </c>
      <c r="R2514" s="44">
        <v>62500000</v>
      </c>
      <c r="S2514" s="42"/>
      <c r="W2514" s="5" t="str" cm="1">
        <f t="array" ref="W2514">_xlfn.LET(
 _xlpm.a, TRIM(_xlfn.TEXTSPLIT(M2514,",")),
 _xlpm.b, TRIM(_xlfn.TEXTSPLIT(L2514,",")),
 IFERROR(_xlfn._xlws.FILTER(_xlpm.a, ISNA(MATCH(_xlpm.a,_xlpm.b,0))), "Không có khác biệt")
)</f>
        <v>Không có khác biệt</v>
      </c>
    </row>
    <row r="2515" spans="1:23" ht="71.25">
      <c r="A2515" s="44">
        <v>20252</v>
      </c>
      <c r="B2515" s="45" t="s">
        <v>8926</v>
      </c>
      <c r="C2515" s="44">
        <v>2023</v>
      </c>
      <c r="D2515" s="45" t="s">
        <v>1197</v>
      </c>
      <c r="E2515" s="45" t="s">
        <v>1095</v>
      </c>
      <c r="F2515" s="45" t="s">
        <v>1088</v>
      </c>
      <c r="G2515" s="45" t="s">
        <v>1145</v>
      </c>
      <c r="H2515" s="45" t="s">
        <v>1090</v>
      </c>
      <c r="I2515" s="45" t="s">
        <v>5474</v>
      </c>
      <c r="J2515" s="45" t="s">
        <v>991</v>
      </c>
      <c r="K2515" s="45" t="s">
        <v>1092</v>
      </c>
      <c r="L2515" s="42"/>
      <c r="M2515" s="42"/>
      <c r="N2515" s="44">
        <v>0</v>
      </c>
      <c r="O2515" s="44">
        <v>933000</v>
      </c>
      <c r="P2515" s="44">
        <v>0</v>
      </c>
      <c r="Q2515" s="44">
        <v>28000000</v>
      </c>
      <c r="R2515" s="44">
        <v>28000000</v>
      </c>
      <c r="S2515" s="42"/>
      <c r="W2515" s="5" t="str" cm="1">
        <f t="array" ref="W2515">_xlfn.LET(
 _xlpm.a, TRIM(_xlfn.TEXTSPLIT(M2515,",")),
 _xlpm.b, TRIM(_xlfn.TEXTSPLIT(L2515,",")),
 IFERROR(_xlfn._xlws.FILTER(_xlpm.a, ISNA(MATCH(_xlpm.a,_xlpm.b,0))), "Không có khác biệt")
)</f>
        <v>Không có khác biệt</v>
      </c>
    </row>
    <row r="2516" spans="1:23" ht="71.25">
      <c r="A2516" s="44">
        <v>20252</v>
      </c>
      <c r="B2516" s="45" t="s">
        <v>8926</v>
      </c>
      <c r="C2516" s="44">
        <v>2025</v>
      </c>
      <c r="D2516" s="45" t="s">
        <v>1117</v>
      </c>
      <c r="E2516" s="45" t="s">
        <v>1087</v>
      </c>
      <c r="F2516" s="45" t="s">
        <v>1088</v>
      </c>
      <c r="G2516" s="45" t="s">
        <v>1089</v>
      </c>
      <c r="H2516" s="45" t="s">
        <v>1090</v>
      </c>
      <c r="I2516" s="44">
        <v>2510362</v>
      </c>
      <c r="J2516" s="45" t="s">
        <v>0</v>
      </c>
      <c r="K2516" s="45" t="s">
        <v>1092</v>
      </c>
      <c r="L2516" s="42"/>
      <c r="M2516" s="42"/>
      <c r="N2516" s="44">
        <v>0</v>
      </c>
      <c r="O2516" s="44">
        <v>933000</v>
      </c>
      <c r="P2516" s="44">
        <v>0</v>
      </c>
      <c r="Q2516" s="44">
        <v>26124000</v>
      </c>
      <c r="R2516" s="44">
        <v>26124000</v>
      </c>
      <c r="S2516" s="42"/>
      <c r="W2516" s="5" t="str" cm="1">
        <f t="array" ref="W2516">_xlfn.LET(
 _xlpm.a, TRIM(_xlfn.TEXTSPLIT(M2516,",")),
 _xlpm.b, TRIM(_xlfn.TEXTSPLIT(L2516,",")),
 IFERROR(_xlfn._xlws.FILTER(_xlpm.a, ISNA(MATCH(_xlpm.a,_xlpm.b,0))), "Không có khác biệt")
)</f>
        <v>Không có khác biệt</v>
      </c>
    </row>
    <row r="2517" spans="1:23" ht="71.25">
      <c r="A2517" s="44">
        <v>20252</v>
      </c>
      <c r="B2517" s="45" t="s">
        <v>8926</v>
      </c>
      <c r="C2517" s="44">
        <v>2023</v>
      </c>
      <c r="D2517" s="45" t="s">
        <v>1127</v>
      </c>
      <c r="E2517" s="45" t="s">
        <v>1095</v>
      </c>
      <c r="F2517" s="45" t="s">
        <v>1088</v>
      </c>
      <c r="G2517" s="45" t="s">
        <v>1104</v>
      </c>
      <c r="H2517" s="45" t="s">
        <v>1101</v>
      </c>
      <c r="I2517" s="45" t="s">
        <v>5475</v>
      </c>
      <c r="J2517" s="45" t="s">
        <v>5476</v>
      </c>
      <c r="K2517" s="45" t="s">
        <v>1092</v>
      </c>
      <c r="L2517" s="42"/>
      <c r="M2517" s="42"/>
      <c r="N2517" s="44">
        <v>0</v>
      </c>
      <c r="O2517" s="44">
        <v>933000</v>
      </c>
      <c r="P2517" s="44">
        <v>0</v>
      </c>
      <c r="Q2517" s="44">
        <v>28000000</v>
      </c>
      <c r="R2517" s="44">
        <v>28000000</v>
      </c>
      <c r="S2517" s="42"/>
      <c r="W2517" s="5" t="str" cm="1">
        <f t="array" ref="W2517">_xlfn.LET(
 _xlpm.a, TRIM(_xlfn.TEXTSPLIT(M2517,",")),
 _xlpm.b, TRIM(_xlfn.TEXTSPLIT(L2517,",")),
 IFERROR(_xlfn._xlws.FILTER(_xlpm.a, ISNA(MATCH(_xlpm.a,_xlpm.b,0))), "Không có khác biệt")
)</f>
        <v>Không có khác biệt</v>
      </c>
    </row>
    <row r="2518" spans="1:23" ht="71.25">
      <c r="A2518" s="44">
        <v>20252</v>
      </c>
      <c r="B2518" s="45" t="s">
        <v>8926</v>
      </c>
      <c r="C2518" s="44">
        <v>2022</v>
      </c>
      <c r="D2518" s="45" t="s">
        <v>1144</v>
      </c>
      <c r="E2518" s="45" t="s">
        <v>1095</v>
      </c>
      <c r="F2518" s="45" t="s">
        <v>1088</v>
      </c>
      <c r="G2518" s="45" t="s">
        <v>1165</v>
      </c>
      <c r="H2518" s="45" t="s">
        <v>1090</v>
      </c>
      <c r="I2518" s="45" t="s">
        <v>5477</v>
      </c>
      <c r="J2518" s="45" t="s">
        <v>5478</v>
      </c>
      <c r="K2518" s="45" t="s">
        <v>1092</v>
      </c>
      <c r="L2518" s="45" t="s">
        <v>8939</v>
      </c>
      <c r="M2518" s="42"/>
      <c r="N2518" s="44">
        <v>2</v>
      </c>
      <c r="O2518" s="44">
        <v>933000</v>
      </c>
      <c r="P2518" s="44">
        <v>1866000</v>
      </c>
      <c r="Q2518" s="44">
        <v>23300000</v>
      </c>
      <c r="R2518" s="44">
        <v>21434000</v>
      </c>
      <c r="S2518" s="42"/>
      <c r="W2518" s="5" t="str" cm="1">
        <f t="array" ref="W2518">_xlfn.LET(
 _xlpm.a, TRIM(_xlfn.TEXTSPLIT(M2518,",")),
 _xlpm.b, TRIM(_xlfn.TEXTSPLIT(L2518,",")),
 IFERROR(_xlfn._xlws.FILTER(_xlpm.a, ISNA(MATCH(_xlpm.a,_xlpm.b,0))), "Không có khác biệt")
)</f>
        <v>Không có khác biệt</v>
      </c>
    </row>
    <row r="2519" spans="1:23" ht="71.25">
      <c r="A2519" s="44">
        <v>20252</v>
      </c>
      <c r="B2519" s="45" t="s">
        <v>8926</v>
      </c>
      <c r="C2519" s="44">
        <v>2025</v>
      </c>
      <c r="D2519" s="45" t="s">
        <v>1120</v>
      </c>
      <c r="E2519" s="45" t="s">
        <v>1087</v>
      </c>
      <c r="F2519" s="45" t="s">
        <v>19</v>
      </c>
      <c r="G2519" s="45" t="s">
        <v>1333</v>
      </c>
      <c r="H2519" s="42"/>
      <c r="I2519" s="44">
        <v>2540001</v>
      </c>
      <c r="J2519" s="45" t="s">
        <v>5479</v>
      </c>
      <c r="K2519" s="45" t="s">
        <v>1092</v>
      </c>
      <c r="L2519" s="42"/>
      <c r="M2519" s="42"/>
      <c r="N2519" s="44">
        <v>0</v>
      </c>
      <c r="O2519" s="44">
        <v>0</v>
      </c>
      <c r="P2519" s="44">
        <v>0</v>
      </c>
      <c r="Q2519" s="44">
        <v>28000000</v>
      </c>
      <c r="R2519" s="44">
        <v>28000000</v>
      </c>
      <c r="S2519" s="42"/>
      <c r="W2519" s="5" t="str" cm="1">
        <f t="array" ref="W2519">_xlfn.LET(
 _xlpm.a, TRIM(_xlfn.TEXTSPLIT(M2519,",")),
 _xlpm.b, TRIM(_xlfn.TEXTSPLIT(L2519,",")),
 IFERROR(_xlfn._xlws.FILTER(_xlpm.a, ISNA(MATCH(_xlpm.a,_xlpm.b,0))), "Không có khác biệt")
)</f>
        <v>Không có khác biệt</v>
      </c>
    </row>
    <row r="2520" spans="1:23" ht="71.25">
      <c r="A2520" s="44">
        <v>20252</v>
      </c>
      <c r="B2520" s="45" t="s">
        <v>8926</v>
      </c>
      <c r="C2520" s="44">
        <v>2025</v>
      </c>
      <c r="D2520" s="45" t="s">
        <v>1099</v>
      </c>
      <c r="E2520" s="45" t="s">
        <v>1087</v>
      </c>
      <c r="F2520" s="45" t="s">
        <v>1088</v>
      </c>
      <c r="G2520" s="45" t="s">
        <v>1089</v>
      </c>
      <c r="H2520" s="45" t="s">
        <v>1101</v>
      </c>
      <c r="I2520" s="44">
        <v>2511241</v>
      </c>
      <c r="J2520" s="45" t="s">
        <v>5481</v>
      </c>
      <c r="K2520" s="45" t="s">
        <v>1092</v>
      </c>
      <c r="L2520" s="45" t="s">
        <v>9979</v>
      </c>
      <c r="M2520" s="45" t="s">
        <v>9983</v>
      </c>
      <c r="N2520" s="44">
        <v>10</v>
      </c>
      <c r="O2520" s="44">
        <v>933000</v>
      </c>
      <c r="P2520" s="44">
        <v>9330000</v>
      </c>
      <c r="Q2520" s="44">
        <v>8387000</v>
      </c>
      <c r="R2520" s="44">
        <v>-943000</v>
      </c>
      <c r="S2520" s="42"/>
      <c r="W2520" s="5" t="str" cm="1">
        <f t="array" ref="W2520">_xlfn.LET(
 _xlpm.a, TRIM(_xlfn.TEXTSPLIT(M2520,",")),
 _xlpm.b, TRIM(_xlfn.TEXTSPLIT(L2520,",")),
 IFERROR(_xlfn._xlws.FILTER(_xlpm.a, ISNA(MATCH(_xlpm.a,_xlpm.b,0))), "Không có khác biệt")
)</f>
        <v>Không có khác biệt</v>
      </c>
    </row>
    <row r="2521" spans="1:23" ht="71.25">
      <c r="A2521" s="44">
        <v>20252</v>
      </c>
      <c r="B2521" s="45" t="s">
        <v>8926</v>
      </c>
      <c r="C2521" s="44">
        <v>2024</v>
      </c>
      <c r="D2521" s="45" t="s">
        <v>1086</v>
      </c>
      <c r="E2521" s="45" t="s">
        <v>1087</v>
      </c>
      <c r="F2521" s="45" t="s">
        <v>1088</v>
      </c>
      <c r="G2521" s="45" t="s">
        <v>1124</v>
      </c>
      <c r="H2521" s="45" t="s">
        <v>1090</v>
      </c>
      <c r="I2521" s="44">
        <v>2410009</v>
      </c>
      <c r="J2521" s="45" t="s">
        <v>2931</v>
      </c>
      <c r="K2521" s="45" t="s">
        <v>1092</v>
      </c>
      <c r="L2521" s="42"/>
      <c r="M2521" s="42"/>
      <c r="N2521" s="44">
        <v>0</v>
      </c>
      <c r="O2521" s="44">
        <v>933000</v>
      </c>
      <c r="P2521" s="44">
        <v>0</v>
      </c>
      <c r="Q2521" s="44">
        <v>0</v>
      </c>
      <c r="R2521" s="44">
        <v>0</v>
      </c>
      <c r="S2521" s="42"/>
      <c r="W2521" s="5" t="str" cm="1">
        <f t="array" ref="W2521">_xlfn.LET(
 _xlpm.a, TRIM(_xlfn.TEXTSPLIT(M2521,",")),
 _xlpm.b, TRIM(_xlfn.TEXTSPLIT(L2521,",")),
 IFERROR(_xlfn._xlws.FILTER(_xlpm.a, ISNA(MATCH(_xlpm.a,_xlpm.b,0))), "Không có khác biệt")
)</f>
        <v>Không có khác biệt</v>
      </c>
    </row>
    <row r="2522" spans="1:23" ht="99.75">
      <c r="A2522" s="44">
        <v>20252</v>
      </c>
      <c r="B2522" s="45" t="s">
        <v>8926</v>
      </c>
      <c r="C2522" s="44">
        <v>2025</v>
      </c>
      <c r="D2522" s="45" t="s">
        <v>1099</v>
      </c>
      <c r="E2522" s="45" t="s">
        <v>1087</v>
      </c>
      <c r="F2522" s="45" t="s">
        <v>1088</v>
      </c>
      <c r="G2522" s="45" t="s">
        <v>1175</v>
      </c>
      <c r="H2522" s="45" t="s">
        <v>1101</v>
      </c>
      <c r="I2522" s="44">
        <v>2511124</v>
      </c>
      <c r="J2522" s="45" t="s">
        <v>5483</v>
      </c>
      <c r="K2522" s="45" t="s">
        <v>1092</v>
      </c>
      <c r="L2522" s="45" t="s">
        <v>9984</v>
      </c>
      <c r="M2522" s="45" t="s">
        <v>9985</v>
      </c>
      <c r="N2522" s="44">
        <v>12</v>
      </c>
      <c r="O2522" s="44">
        <v>933000</v>
      </c>
      <c r="P2522" s="44">
        <v>11196000</v>
      </c>
      <c r="Q2522" s="44">
        <v>13052000</v>
      </c>
      <c r="R2522" s="44">
        <v>1856000</v>
      </c>
      <c r="S2522" s="42"/>
      <c r="W2522" s="5" t="str" cm="1">
        <f t="array" ref="W2522">_xlfn.LET(
 _xlpm.a, TRIM(_xlfn.TEXTSPLIT(M2522,",")),
 _xlpm.b, TRIM(_xlfn.TEXTSPLIT(L2522,",")),
 IFERROR(_xlfn._xlws.FILTER(_xlpm.a, ISNA(MATCH(_xlpm.a,_xlpm.b,0))), "Không có khác biệt")
)</f>
        <v>PHY1.002</v>
      </c>
    </row>
    <row r="2523" spans="1:23" ht="71.25">
      <c r="A2523" s="44">
        <v>20252</v>
      </c>
      <c r="B2523" s="45" t="s">
        <v>8926</v>
      </c>
      <c r="C2523" s="44">
        <v>2022</v>
      </c>
      <c r="D2523" s="45" t="s">
        <v>1141</v>
      </c>
      <c r="E2523" s="45" t="s">
        <v>1095</v>
      </c>
      <c r="F2523" s="45" t="s">
        <v>1088</v>
      </c>
      <c r="G2523" s="45" t="s">
        <v>1089</v>
      </c>
      <c r="H2523" s="45" t="s">
        <v>1101</v>
      </c>
      <c r="I2523" s="45" t="s">
        <v>5485</v>
      </c>
      <c r="J2523" s="45" t="s">
        <v>5486</v>
      </c>
      <c r="K2523" s="45" t="s">
        <v>1092</v>
      </c>
      <c r="L2523" s="42"/>
      <c r="M2523" s="42"/>
      <c r="N2523" s="44">
        <v>0</v>
      </c>
      <c r="O2523" s="44">
        <v>933000</v>
      </c>
      <c r="P2523" s="44">
        <v>0</v>
      </c>
      <c r="Q2523" s="44">
        <v>0</v>
      </c>
      <c r="R2523" s="44">
        <v>0</v>
      </c>
      <c r="S2523" s="42"/>
      <c r="W2523" s="5" t="str" cm="1">
        <f t="array" ref="W2523">_xlfn.LET(
 _xlpm.a, TRIM(_xlfn.TEXTSPLIT(M2523,",")),
 _xlpm.b, TRIM(_xlfn.TEXTSPLIT(L2523,",")),
 IFERROR(_xlfn._xlws.FILTER(_xlpm.a, ISNA(MATCH(_xlpm.a,_xlpm.b,0))), "Không có khác biệt")
)</f>
        <v>Không có khác biệt</v>
      </c>
    </row>
    <row r="2524" spans="1:23" ht="71.25">
      <c r="A2524" s="44">
        <v>20252</v>
      </c>
      <c r="B2524" s="45" t="s">
        <v>8926</v>
      </c>
      <c r="C2524" s="44">
        <v>2025</v>
      </c>
      <c r="D2524" s="45" t="s">
        <v>1117</v>
      </c>
      <c r="E2524" s="45" t="s">
        <v>1087</v>
      </c>
      <c r="F2524" s="45" t="s">
        <v>1088</v>
      </c>
      <c r="G2524" s="45" t="s">
        <v>1218</v>
      </c>
      <c r="H2524" s="45" t="s">
        <v>1101</v>
      </c>
      <c r="I2524" s="44">
        <v>2510450</v>
      </c>
      <c r="J2524" s="45" t="s">
        <v>5487</v>
      </c>
      <c r="K2524" s="45" t="s">
        <v>1092</v>
      </c>
      <c r="L2524" s="45" t="s">
        <v>9044</v>
      </c>
      <c r="M2524" s="45" t="s">
        <v>9045</v>
      </c>
      <c r="N2524" s="44">
        <v>15</v>
      </c>
      <c r="O2524" s="44">
        <v>2084000</v>
      </c>
      <c r="P2524" s="44">
        <v>31260000</v>
      </c>
      <c r="Q2524" s="44">
        <v>31280000</v>
      </c>
      <c r="R2524" s="44">
        <v>20000</v>
      </c>
      <c r="S2524" s="42"/>
      <c r="W2524" s="5" t="str" cm="1">
        <f t="array" ref="W2524">_xlfn.LET(
 _xlpm.a, TRIM(_xlfn.TEXTSPLIT(M2524,",")),
 _xlpm.b, TRIM(_xlfn.TEXTSPLIT(L2524,",")),
 IFERROR(_xlfn._xlws.FILTER(_xlpm.a, ISNA(MATCH(_xlpm.a,_xlpm.b,0))), "Không có khác biệt")
)</f>
        <v>Không có khác biệt</v>
      </c>
    </row>
    <row r="2525" spans="1:23" ht="71.25">
      <c r="A2525" s="44">
        <v>20252</v>
      </c>
      <c r="B2525" s="45" t="s">
        <v>8926</v>
      </c>
      <c r="C2525" s="44">
        <v>2021</v>
      </c>
      <c r="D2525" s="45" t="s">
        <v>1180</v>
      </c>
      <c r="E2525" s="45" t="s">
        <v>1095</v>
      </c>
      <c r="F2525" s="45" t="s">
        <v>1088</v>
      </c>
      <c r="G2525" s="45" t="s">
        <v>1089</v>
      </c>
      <c r="H2525" s="45" t="s">
        <v>1101</v>
      </c>
      <c r="I2525" s="45" t="s">
        <v>5488</v>
      </c>
      <c r="J2525" s="45" t="s">
        <v>5489</v>
      </c>
      <c r="K2525" s="45" t="s">
        <v>1092</v>
      </c>
      <c r="L2525" s="42"/>
      <c r="M2525" s="42"/>
      <c r="N2525" s="44">
        <v>0</v>
      </c>
      <c r="O2525" s="44">
        <v>933000</v>
      </c>
      <c r="P2525" s="44">
        <v>0</v>
      </c>
      <c r="Q2525" s="44">
        <v>0</v>
      </c>
      <c r="R2525" s="44">
        <v>0</v>
      </c>
      <c r="S2525" s="42"/>
      <c r="W2525" s="5" t="str" cm="1">
        <f t="array" ref="W2525">_xlfn.LET(
 _xlpm.a, TRIM(_xlfn.TEXTSPLIT(M2525,",")),
 _xlpm.b, TRIM(_xlfn.TEXTSPLIT(L2525,",")),
 IFERROR(_xlfn._xlws.FILTER(_xlpm.a, ISNA(MATCH(_xlpm.a,_xlpm.b,0))), "Không có khác biệt")
)</f>
        <v>Không có khác biệt</v>
      </c>
    </row>
    <row r="2526" spans="1:23" ht="71.25">
      <c r="A2526" s="44">
        <v>20252</v>
      </c>
      <c r="B2526" s="45" t="s">
        <v>8926</v>
      </c>
      <c r="C2526" s="44">
        <v>2020</v>
      </c>
      <c r="D2526" s="45" t="s">
        <v>2345</v>
      </c>
      <c r="E2526" s="45" t="s">
        <v>1095</v>
      </c>
      <c r="F2526" s="45" t="s">
        <v>1088</v>
      </c>
      <c r="G2526" s="45" t="s">
        <v>1165</v>
      </c>
      <c r="H2526" s="45" t="s">
        <v>1090</v>
      </c>
      <c r="I2526" s="45" t="s">
        <v>5490</v>
      </c>
      <c r="J2526" s="45" t="s">
        <v>5491</v>
      </c>
      <c r="K2526" s="45" t="s">
        <v>1092</v>
      </c>
      <c r="L2526" s="42"/>
      <c r="M2526" s="42"/>
      <c r="N2526" s="44">
        <v>0</v>
      </c>
      <c r="O2526" s="44">
        <v>933000</v>
      </c>
      <c r="P2526" s="44">
        <v>0</v>
      </c>
      <c r="Q2526" s="44">
        <v>0</v>
      </c>
      <c r="R2526" s="44">
        <v>0</v>
      </c>
      <c r="S2526" s="42"/>
      <c r="W2526" s="5" t="str" cm="1">
        <f t="array" ref="W2526">_xlfn.LET(
 _xlpm.a, TRIM(_xlfn.TEXTSPLIT(M2526,",")),
 _xlpm.b, TRIM(_xlfn.TEXTSPLIT(L2526,",")),
 IFERROR(_xlfn._xlws.FILTER(_xlpm.a, ISNA(MATCH(_xlpm.a,_xlpm.b,0))), "Không có khác biệt")
)</f>
        <v>Không có khác biệt</v>
      </c>
    </row>
    <row r="2527" spans="1:23" ht="71.25">
      <c r="A2527" s="44">
        <v>20252</v>
      </c>
      <c r="B2527" s="45" t="s">
        <v>8926</v>
      </c>
      <c r="C2527" s="44">
        <v>2023</v>
      </c>
      <c r="D2527" s="45" t="s">
        <v>1127</v>
      </c>
      <c r="E2527" s="45" t="s">
        <v>1095</v>
      </c>
      <c r="F2527" s="45" t="s">
        <v>1088</v>
      </c>
      <c r="G2527" s="45" t="s">
        <v>1118</v>
      </c>
      <c r="H2527" s="45" t="s">
        <v>1101</v>
      </c>
      <c r="I2527" s="45" t="s">
        <v>5492</v>
      </c>
      <c r="J2527" s="45" t="s">
        <v>4501</v>
      </c>
      <c r="K2527" s="45" t="s">
        <v>1092</v>
      </c>
      <c r="L2527" s="42"/>
      <c r="M2527" s="42"/>
      <c r="N2527" s="44">
        <v>0</v>
      </c>
      <c r="O2527" s="44">
        <v>933000</v>
      </c>
      <c r="P2527" s="44">
        <v>0</v>
      </c>
      <c r="Q2527" s="44">
        <v>28000000</v>
      </c>
      <c r="R2527" s="44">
        <v>28000000</v>
      </c>
      <c r="S2527" s="42"/>
      <c r="W2527" s="5" t="str" cm="1">
        <f t="array" ref="W2527">_xlfn.LET(
 _xlpm.a, TRIM(_xlfn.TEXTSPLIT(M2527,",")),
 _xlpm.b, TRIM(_xlfn.TEXTSPLIT(L2527,",")),
 IFERROR(_xlfn._xlws.FILTER(_xlpm.a, ISNA(MATCH(_xlpm.a,_xlpm.b,0))), "Không có khác biệt")
)</f>
        <v>Không có khác biệt</v>
      </c>
    </row>
    <row r="2528" spans="1:23" ht="71.25">
      <c r="A2528" s="44">
        <v>20252</v>
      </c>
      <c r="B2528" s="45" t="s">
        <v>8926</v>
      </c>
      <c r="C2528" s="44">
        <v>2023</v>
      </c>
      <c r="D2528" s="45" t="s">
        <v>1602</v>
      </c>
      <c r="E2528" s="45" t="s">
        <v>1095</v>
      </c>
      <c r="F2528" s="45" t="s">
        <v>19</v>
      </c>
      <c r="G2528" s="45" t="s">
        <v>1152</v>
      </c>
      <c r="H2528" s="42"/>
      <c r="I2528" s="45" t="s">
        <v>5494</v>
      </c>
      <c r="J2528" s="45" t="s">
        <v>2548</v>
      </c>
      <c r="K2528" s="45" t="s">
        <v>1092</v>
      </c>
      <c r="L2528" s="42"/>
      <c r="M2528" s="42"/>
      <c r="N2528" s="44">
        <v>0</v>
      </c>
      <c r="O2528" s="44">
        <v>0</v>
      </c>
      <c r="P2528" s="44">
        <v>0</v>
      </c>
      <c r="Q2528" s="44">
        <v>28000000</v>
      </c>
      <c r="R2528" s="44">
        <v>28000000</v>
      </c>
      <c r="S2528" s="42"/>
      <c r="W2528" s="5" t="str" cm="1">
        <f t="array" ref="W2528">_xlfn.LET(
 _xlpm.a, TRIM(_xlfn.TEXTSPLIT(M2528,",")),
 _xlpm.b, TRIM(_xlfn.TEXTSPLIT(L2528,",")),
 IFERROR(_xlfn._xlws.FILTER(_xlpm.a, ISNA(MATCH(_xlpm.a,_xlpm.b,0))), "Không có khác biệt")
)</f>
        <v>Không có khác biệt</v>
      </c>
    </row>
    <row r="2529" spans="1:23" ht="71.25">
      <c r="A2529" s="44">
        <v>20252</v>
      </c>
      <c r="B2529" s="45" t="s">
        <v>8926</v>
      </c>
      <c r="C2529" s="44">
        <v>2025</v>
      </c>
      <c r="D2529" s="45" t="s">
        <v>1099</v>
      </c>
      <c r="E2529" s="45" t="s">
        <v>1087</v>
      </c>
      <c r="F2529" s="45" t="s">
        <v>1088</v>
      </c>
      <c r="G2529" s="45" t="s">
        <v>1207</v>
      </c>
      <c r="H2529" s="45" t="s">
        <v>1101</v>
      </c>
      <c r="I2529" s="44">
        <v>2510028</v>
      </c>
      <c r="J2529" s="45" t="s">
        <v>5495</v>
      </c>
      <c r="K2529" s="45" t="s">
        <v>1092</v>
      </c>
      <c r="L2529" s="45" t="s">
        <v>9986</v>
      </c>
      <c r="M2529" s="45" t="s">
        <v>9987</v>
      </c>
      <c r="N2529" s="44">
        <v>11</v>
      </c>
      <c r="O2529" s="44">
        <v>933000</v>
      </c>
      <c r="P2529" s="44">
        <v>10263000</v>
      </c>
      <c r="Q2529" s="44">
        <v>11186000</v>
      </c>
      <c r="R2529" s="44">
        <v>923000</v>
      </c>
      <c r="S2529" s="42"/>
      <c r="W2529" s="5" t="str" cm="1">
        <f t="array" ref="W2529">_xlfn.LET(
 _xlpm.a, TRIM(_xlfn.TEXTSPLIT(M2529,",")),
 _xlpm.b, TRIM(_xlfn.TEXTSPLIT(L2529,",")),
 IFERROR(_xlfn._xlws.FILTER(_xlpm.a, ISNA(MATCH(_xlpm.a,_xlpm.b,0))), "Không có khác biệt")
)</f>
        <v>Không có khác biệt</v>
      </c>
    </row>
    <row r="2530" spans="1:23" ht="71.25">
      <c r="A2530" s="44">
        <v>20252</v>
      </c>
      <c r="B2530" s="45" t="s">
        <v>8926</v>
      </c>
      <c r="C2530" s="44">
        <v>2023</v>
      </c>
      <c r="D2530" s="45" t="s">
        <v>1602</v>
      </c>
      <c r="E2530" s="45" t="s">
        <v>1095</v>
      </c>
      <c r="F2530" s="45" t="s">
        <v>19</v>
      </c>
      <c r="G2530" s="45" t="s">
        <v>1333</v>
      </c>
      <c r="H2530" s="42"/>
      <c r="I2530" s="45" t="s">
        <v>5497</v>
      </c>
      <c r="J2530" s="45" t="s">
        <v>2263</v>
      </c>
      <c r="K2530" s="45" t="s">
        <v>1092</v>
      </c>
      <c r="L2530" s="42"/>
      <c r="M2530" s="42"/>
      <c r="N2530" s="44">
        <v>0</v>
      </c>
      <c r="O2530" s="44">
        <v>0</v>
      </c>
      <c r="P2530" s="44">
        <v>0</v>
      </c>
      <c r="Q2530" s="44">
        <v>0</v>
      </c>
      <c r="R2530" s="44">
        <v>0</v>
      </c>
      <c r="S2530" s="42"/>
      <c r="W2530" s="5" t="str" cm="1">
        <f t="array" ref="W2530">_xlfn.LET(
 _xlpm.a, TRIM(_xlfn.TEXTSPLIT(M2530,",")),
 _xlpm.b, TRIM(_xlfn.TEXTSPLIT(L2530,",")),
 IFERROR(_xlfn._xlws.FILTER(_xlpm.a, ISNA(MATCH(_xlpm.a,_xlpm.b,0))), "Không có khác biệt")
)</f>
        <v>Không có khác biệt</v>
      </c>
    </row>
    <row r="2531" spans="1:23" ht="71.25">
      <c r="A2531" s="44">
        <v>20252</v>
      </c>
      <c r="B2531" s="45" t="s">
        <v>8926</v>
      </c>
      <c r="C2531" s="44">
        <v>2023</v>
      </c>
      <c r="D2531" s="45" t="s">
        <v>1197</v>
      </c>
      <c r="E2531" s="45" t="s">
        <v>1095</v>
      </c>
      <c r="F2531" s="45" t="s">
        <v>1088</v>
      </c>
      <c r="G2531" s="45" t="s">
        <v>1651</v>
      </c>
      <c r="H2531" s="45" t="s">
        <v>1090</v>
      </c>
      <c r="I2531" s="45" t="s">
        <v>5499</v>
      </c>
      <c r="J2531" s="45" t="s">
        <v>5500</v>
      </c>
      <c r="K2531" s="45" t="s">
        <v>1092</v>
      </c>
      <c r="L2531" s="45" t="s">
        <v>8991</v>
      </c>
      <c r="M2531" s="45" t="s">
        <v>8991</v>
      </c>
      <c r="N2531" s="44">
        <v>3</v>
      </c>
      <c r="O2531" s="44">
        <v>933000</v>
      </c>
      <c r="P2531" s="44">
        <v>2799000</v>
      </c>
      <c r="Q2531" s="44">
        <v>2799000</v>
      </c>
      <c r="R2531" s="44">
        <v>0</v>
      </c>
      <c r="S2531" s="42"/>
      <c r="W2531" s="5" t="str" cm="1">
        <f t="array" ref="W2531">_xlfn.LET(
 _xlpm.a, TRIM(_xlfn.TEXTSPLIT(M2531,",")),
 _xlpm.b, TRIM(_xlfn.TEXTSPLIT(L2531,",")),
 IFERROR(_xlfn._xlws.FILTER(_xlpm.a, ISNA(MATCH(_xlpm.a,_xlpm.b,0))), "Không có khác biệt")
)</f>
        <v>Không có khác biệt</v>
      </c>
    </row>
    <row r="2532" spans="1:23" ht="71.25">
      <c r="A2532" s="44">
        <v>20252</v>
      </c>
      <c r="B2532" s="45" t="s">
        <v>8926</v>
      </c>
      <c r="C2532" s="44">
        <v>2025</v>
      </c>
      <c r="D2532" s="45" t="s">
        <v>1099</v>
      </c>
      <c r="E2532" s="45" t="s">
        <v>1087</v>
      </c>
      <c r="F2532" s="45" t="s">
        <v>1088</v>
      </c>
      <c r="G2532" s="45" t="s">
        <v>1089</v>
      </c>
      <c r="H2532" s="45" t="s">
        <v>1101</v>
      </c>
      <c r="I2532" s="44">
        <v>2510366</v>
      </c>
      <c r="J2532" s="45" t="s">
        <v>5502</v>
      </c>
      <c r="K2532" s="45" t="s">
        <v>1092</v>
      </c>
      <c r="L2532" s="45" t="s">
        <v>9786</v>
      </c>
      <c r="M2532" s="45" t="s">
        <v>9988</v>
      </c>
      <c r="N2532" s="44">
        <v>10</v>
      </c>
      <c r="O2532" s="44">
        <v>933000</v>
      </c>
      <c r="P2532" s="44">
        <v>9330000</v>
      </c>
      <c r="Q2532" s="44">
        <v>8387000</v>
      </c>
      <c r="R2532" s="44">
        <v>-943000</v>
      </c>
      <c r="S2532" s="42"/>
      <c r="W2532" s="5" t="str" cm="1">
        <f t="array" ref="W2532">_xlfn.LET(
 _xlpm.a, TRIM(_xlfn.TEXTSPLIT(M2532,",")),
 _xlpm.b, TRIM(_xlfn.TEXTSPLIT(L2532,",")),
 IFERROR(_xlfn._xlws.FILTER(_xlpm.a, ISNA(MATCH(_xlpm.a,_xlpm.b,0))), "Không có khác biệt")
)</f>
        <v>Không có khác biệt</v>
      </c>
    </row>
    <row r="2533" spans="1:23" ht="71.25">
      <c r="A2533" s="44">
        <v>20252</v>
      </c>
      <c r="B2533" s="45" t="s">
        <v>8926</v>
      </c>
      <c r="C2533" s="44">
        <v>2024</v>
      </c>
      <c r="D2533" s="45" t="s">
        <v>1110</v>
      </c>
      <c r="E2533" s="45" t="s">
        <v>1095</v>
      </c>
      <c r="F2533" s="45" t="s">
        <v>1088</v>
      </c>
      <c r="G2533" s="45" t="s">
        <v>1175</v>
      </c>
      <c r="H2533" s="45" t="s">
        <v>1101</v>
      </c>
      <c r="I2533" s="44">
        <v>2410661</v>
      </c>
      <c r="J2533" s="45" t="s">
        <v>5503</v>
      </c>
      <c r="K2533" s="45" t="s">
        <v>1092</v>
      </c>
      <c r="L2533" s="42"/>
      <c r="M2533" s="42"/>
      <c r="N2533" s="44">
        <v>0</v>
      </c>
      <c r="O2533" s="44">
        <v>933000</v>
      </c>
      <c r="P2533" s="44">
        <v>0</v>
      </c>
      <c r="Q2533" s="44">
        <v>28000000</v>
      </c>
      <c r="R2533" s="44">
        <v>28000000</v>
      </c>
      <c r="S2533" s="42"/>
      <c r="W2533" s="5" t="str" cm="1">
        <f t="array" ref="W2533">_xlfn.LET(
 _xlpm.a, TRIM(_xlfn.TEXTSPLIT(M2533,",")),
 _xlpm.b, TRIM(_xlfn.TEXTSPLIT(L2533,",")),
 IFERROR(_xlfn._xlws.FILTER(_xlpm.a, ISNA(MATCH(_xlpm.a,_xlpm.b,0))), "Không có khác biệt")
)</f>
        <v>Không có khác biệt</v>
      </c>
    </row>
    <row r="2534" spans="1:23" ht="71.25">
      <c r="A2534" s="44">
        <v>20252</v>
      </c>
      <c r="B2534" s="45" t="s">
        <v>8926</v>
      </c>
      <c r="C2534" s="44">
        <v>2025</v>
      </c>
      <c r="D2534" s="45" t="s">
        <v>1099</v>
      </c>
      <c r="E2534" s="45" t="s">
        <v>1087</v>
      </c>
      <c r="F2534" s="45" t="s">
        <v>1088</v>
      </c>
      <c r="G2534" s="45" t="s">
        <v>1089</v>
      </c>
      <c r="H2534" s="45" t="s">
        <v>1101</v>
      </c>
      <c r="I2534" s="44">
        <v>2510093</v>
      </c>
      <c r="J2534" s="45" t="s">
        <v>4348</v>
      </c>
      <c r="K2534" s="45" t="s">
        <v>1092</v>
      </c>
      <c r="L2534" s="45" t="s">
        <v>9151</v>
      </c>
      <c r="M2534" s="45" t="s">
        <v>9989</v>
      </c>
      <c r="N2534" s="44">
        <v>14</v>
      </c>
      <c r="O2534" s="44">
        <v>933000</v>
      </c>
      <c r="P2534" s="44">
        <v>13062000</v>
      </c>
      <c r="Q2534" s="44">
        <v>12119000</v>
      </c>
      <c r="R2534" s="44">
        <v>-943000</v>
      </c>
      <c r="S2534" s="42"/>
      <c r="W2534" s="5" t="str" cm="1">
        <f t="array" ref="W2534">_xlfn.LET(
 _xlpm.a, TRIM(_xlfn.TEXTSPLIT(M2534,",")),
 _xlpm.b, TRIM(_xlfn.TEXTSPLIT(L2534,",")),
 IFERROR(_xlfn._xlws.FILTER(_xlpm.a, ISNA(MATCH(_xlpm.a,_xlpm.b,0))), "Không có khác biệt")
)</f>
        <v>Không có khác biệt</v>
      </c>
    </row>
    <row r="2535" spans="1:23" ht="71.25">
      <c r="A2535" s="44">
        <v>20252</v>
      </c>
      <c r="B2535" s="45" t="s">
        <v>8926</v>
      </c>
      <c r="C2535" s="44">
        <v>2022</v>
      </c>
      <c r="D2535" s="45" t="s">
        <v>1141</v>
      </c>
      <c r="E2535" s="45" t="s">
        <v>1095</v>
      </c>
      <c r="F2535" s="45" t="s">
        <v>1088</v>
      </c>
      <c r="G2535" s="45" t="s">
        <v>1089</v>
      </c>
      <c r="H2535" s="45" t="s">
        <v>1101</v>
      </c>
      <c r="I2535" s="45" t="s">
        <v>5504</v>
      </c>
      <c r="J2535" s="45" t="s">
        <v>2916</v>
      </c>
      <c r="K2535" s="45" t="s">
        <v>1092</v>
      </c>
      <c r="L2535" s="42"/>
      <c r="M2535" s="42"/>
      <c r="N2535" s="44">
        <v>0</v>
      </c>
      <c r="O2535" s="44">
        <v>933000</v>
      </c>
      <c r="P2535" s="44">
        <v>0</v>
      </c>
      <c r="Q2535" s="44">
        <v>0</v>
      </c>
      <c r="R2535" s="44">
        <v>0</v>
      </c>
      <c r="S2535" s="42"/>
      <c r="W2535" s="5" t="str" cm="1">
        <f t="array" ref="W2535">_xlfn.LET(
 _xlpm.a, TRIM(_xlfn.TEXTSPLIT(M2535,",")),
 _xlpm.b, TRIM(_xlfn.TEXTSPLIT(L2535,",")),
 IFERROR(_xlfn._xlws.FILTER(_xlpm.a, ISNA(MATCH(_xlpm.a,_xlpm.b,0))), "Không có khác biệt")
)</f>
        <v>Không có khác biệt</v>
      </c>
    </row>
    <row r="2536" spans="1:23" ht="71.25">
      <c r="A2536" s="44">
        <v>20252</v>
      </c>
      <c r="B2536" s="45" t="s">
        <v>8926</v>
      </c>
      <c r="C2536" s="44">
        <v>2025</v>
      </c>
      <c r="D2536" s="45" t="s">
        <v>1117</v>
      </c>
      <c r="E2536" s="45" t="s">
        <v>1087</v>
      </c>
      <c r="F2536" s="45" t="s">
        <v>1088</v>
      </c>
      <c r="G2536" s="45" t="s">
        <v>1089</v>
      </c>
      <c r="H2536" s="45" t="s">
        <v>1090</v>
      </c>
      <c r="I2536" s="44">
        <v>2511194</v>
      </c>
      <c r="J2536" s="45" t="s">
        <v>5505</v>
      </c>
      <c r="K2536" s="45" t="s">
        <v>1092</v>
      </c>
      <c r="L2536" s="42"/>
      <c r="M2536" s="42"/>
      <c r="N2536" s="44">
        <v>0</v>
      </c>
      <c r="O2536" s="44">
        <v>933000</v>
      </c>
      <c r="P2536" s="44">
        <v>0</v>
      </c>
      <c r="Q2536" s="44">
        <v>26124000</v>
      </c>
      <c r="R2536" s="44">
        <v>26124000</v>
      </c>
      <c r="S2536" s="42"/>
      <c r="W2536" s="5" t="str" cm="1">
        <f t="array" ref="W2536">_xlfn.LET(
 _xlpm.a, TRIM(_xlfn.TEXTSPLIT(M2536,",")),
 _xlpm.b, TRIM(_xlfn.TEXTSPLIT(L2536,",")),
 IFERROR(_xlfn._xlws.FILTER(_xlpm.a, ISNA(MATCH(_xlpm.a,_xlpm.b,0))), "Không có khác biệt")
)</f>
        <v>Không có khác biệt</v>
      </c>
    </row>
    <row r="2537" spans="1:23" ht="71.25">
      <c r="A2537" s="44">
        <v>20252</v>
      </c>
      <c r="B2537" s="45" t="s">
        <v>8926</v>
      </c>
      <c r="C2537" s="44">
        <v>2024</v>
      </c>
      <c r="D2537" s="45" t="s">
        <v>1110</v>
      </c>
      <c r="E2537" s="45" t="s">
        <v>1095</v>
      </c>
      <c r="F2537" s="45" t="s">
        <v>1088</v>
      </c>
      <c r="G2537" s="45" t="s">
        <v>1175</v>
      </c>
      <c r="H2537" s="45" t="s">
        <v>1101</v>
      </c>
      <c r="I2537" s="44">
        <v>2411004</v>
      </c>
      <c r="J2537" s="45" t="s">
        <v>5506</v>
      </c>
      <c r="K2537" s="45" t="s">
        <v>1092</v>
      </c>
      <c r="L2537" s="42"/>
      <c r="M2537" s="42"/>
      <c r="N2537" s="44">
        <v>0</v>
      </c>
      <c r="O2537" s="44">
        <v>933000</v>
      </c>
      <c r="P2537" s="44">
        <v>0</v>
      </c>
      <c r="Q2537" s="44">
        <v>28000000</v>
      </c>
      <c r="R2537" s="44">
        <v>28000000</v>
      </c>
      <c r="S2537" s="42"/>
      <c r="W2537" s="5" t="str" cm="1">
        <f t="array" ref="W2537">_xlfn.LET(
 _xlpm.a, TRIM(_xlfn.TEXTSPLIT(M2537,",")),
 _xlpm.b, TRIM(_xlfn.TEXTSPLIT(L2537,",")),
 IFERROR(_xlfn._xlws.FILTER(_xlpm.a, ISNA(MATCH(_xlpm.a,_xlpm.b,0))), "Không có khác biệt")
)</f>
        <v>Không có khác biệt</v>
      </c>
    </row>
    <row r="2538" spans="1:23" ht="71.25">
      <c r="A2538" s="44">
        <v>20252</v>
      </c>
      <c r="B2538" s="45" t="s">
        <v>8926</v>
      </c>
      <c r="C2538" s="44">
        <v>2024</v>
      </c>
      <c r="D2538" s="45" t="s">
        <v>1110</v>
      </c>
      <c r="E2538" s="45" t="s">
        <v>1095</v>
      </c>
      <c r="F2538" s="45" t="s">
        <v>1088</v>
      </c>
      <c r="G2538" s="45" t="s">
        <v>1811</v>
      </c>
      <c r="H2538" s="45" t="s">
        <v>1101</v>
      </c>
      <c r="I2538" s="44">
        <v>2410500</v>
      </c>
      <c r="J2538" s="45" t="s">
        <v>5507</v>
      </c>
      <c r="K2538" s="45" t="s">
        <v>1092</v>
      </c>
      <c r="L2538" s="42"/>
      <c r="M2538" s="42"/>
      <c r="N2538" s="44">
        <v>0</v>
      </c>
      <c r="O2538" s="44">
        <v>1667000</v>
      </c>
      <c r="P2538" s="44">
        <v>0</v>
      </c>
      <c r="Q2538" s="44">
        <v>50000000</v>
      </c>
      <c r="R2538" s="44">
        <v>50000000</v>
      </c>
      <c r="S2538" s="42"/>
      <c r="W2538" s="5" t="str" cm="1">
        <f t="array" ref="W2538">_xlfn.LET(
 _xlpm.a, TRIM(_xlfn.TEXTSPLIT(M2538,",")),
 _xlpm.b, TRIM(_xlfn.TEXTSPLIT(L2538,",")),
 IFERROR(_xlfn._xlws.FILTER(_xlpm.a, ISNA(MATCH(_xlpm.a,_xlpm.b,0))), "Không có khác biệt")
)</f>
        <v>Không có khác biệt</v>
      </c>
    </row>
    <row r="2539" spans="1:23" ht="71.25">
      <c r="A2539" s="44">
        <v>20252</v>
      </c>
      <c r="B2539" s="45" t="s">
        <v>8926</v>
      </c>
      <c r="C2539" s="44">
        <v>2024</v>
      </c>
      <c r="D2539" s="45" t="s">
        <v>1191</v>
      </c>
      <c r="E2539" s="45" t="s">
        <v>1095</v>
      </c>
      <c r="F2539" s="45" t="s">
        <v>1088</v>
      </c>
      <c r="G2539" s="45" t="s">
        <v>1192</v>
      </c>
      <c r="H2539" s="45" t="s">
        <v>1101</v>
      </c>
      <c r="I2539" s="44">
        <v>2411033</v>
      </c>
      <c r="J2539" s="45" t="s">
        <v>5508</v>
      </c>
      <c r="K2539" s="45" t="s">
        <v>1092</v>
      </c>
      <c r="L2539" s="42"/>
      <c r="M2539" s="42"/>
      <c r="N2539" s="44">
        <v>0</v>
      </c>
      <c r="O2539" s="44">
        <v>1225000</v>
      </c>
      <c r="P2539" s="44">
        <v>0</v>
      </c>
      <c r="Q2539" s="44">
        <v>36750000</v>
      </c>
      <c r="R2539" s="44">
        <v>36750000</v>
      </c>
      <c r="S2539" s="42"/>
      <c r="W2539" s="5" t="str" cm="1">
        <f t="array" ref="W2539">_xlfn.LET(
 _xlpm.a, TRIM(_xlfn.TEXTSPLIT(M2539,",")),
 _xlpm.b, TRIM(_xlfn.TEXTSPLIT(L2539,",")),
 IFERROR(_xlfn._xlws.FILTER(_xlpm.a, ISNA(MATCH(_xlpm.a,_xlpm.b,0))), "Không có khác biệt")
)</f>
        <v>Không có khác biệt</v>
      </c>
    </row>
    <row r="2540" spans="1:23" ht="71.25">
      <c r="A2540" s="44">
        <v>20252</v>
      </c>
      <c r="B2540" s="45" t="s">
        <v>8926</v>
      </c>
      <c r="C2540" s="44">
        <v>2024</v>
      </c>
      <c r="D2540" s="45" t="s">
        <v>1086</v>
      </c>
      <c r="E2540" s="45" t="s">
        <v>1087</v>
      </c>
      <c r="F2540" s="45" t="s">
        <v>1088</v>
      </c>
      <c r="G2540" s="45" t="s">
        <v>1272</v>
      </c>
      <c r="H2540" s="45" t="s">
        <v>1090</v>
      </c>
      <c r="I2540" s="44">
        <v>2410689</v>
      </c>
      <c r="J2540" s="45" t="s">
        <v>5510</v>
      </c>
      <c r="K2540" s="45" t="s">
        <v>1092</v>
      </c>
      <c r="L2540" s="45" t="s">
        <v>9876</v>
      </c>
      <c r="M2540" s="45" t="s">
        <v>9990</v>
      </c>
      <c r="N2540" s="44">
        <v>13</v>
      </c>
      <c r="O2540" s="44">
        <v>933000</v>
      </c>
      <c r="P2540" s="44">
        <v>12129000</v>
      </c>
      <c r="Q2540" s="44">
        <v>12129000</v>
      </c>
      <c r="R2540" s="44">
        <v>0</v>
      </c>
      <c r="S2540" s="42"/>
      <c r="W2540" s="5" t="str" cm="1">
        <f t="array" ref="W2540">_xlfn.LET(
 _xlpm.a, TRIM(_xlfn.TEXTSPLIT(M2540,",")),
 _xlpm.b, TRIM(_xlfn.TEXTSPLIT(L2540,",")),
 IFERROR(_xlfn._xlws.FILTER(_xlpm.a, ISNA(MATCH(_xlpm.a,_xlpm.b,0))), "Không có khác biệt")
)</f>
        <v>Không có khác biệt</v>
      </c>
    </row>
    <row r="2541" spans="1:23" ht="71.25">
      <c r="A2541" s="44">
        <v>20252</v>
      </c>
      <c r="B2541" s="45" t="s">
        <v>8926</v>
      </c>
      <c r="C2541" s="44">
        <v>2024</v>
      </c>
      <c r="D2541" s="45" t="s">
        <v>1110</v>
      </c>
      <c r="E2541" s="45" t="s">
        <v>1095</v>
      </c>
      <c r="F2541" s="45" t="s">
        <v>1088</v>
      </c>
      <c r="G2541" s="45" t="s">
        <v>1089</v>
      </c>
      <c r="H2541" s="45" t="s">
        <v>1101</v>
      </c>
      <c r="I2541" s="44">
        <v>2411156</v>
      </c>
      <c r="J2541" s="45" t="s">
        <v>4071</v>
      </c>
      <c r="K2541" s="45" t="s">
        <v>1092</v>
      </c>
      <c r="L2541" s="45" t="s">
        <v>9991</v>
      </c>
      <c r="M2541" s="45" t="s">
        <v>9992</v>
      </c>
      <c r="N2541" s="44">
        <v>15</v>
      </c>
      <c r="O2541" s="44">
        <v>933000</v>
      </c>
      <c r="P2541" s="44">
        <v>13995000</v>
      </c>
      <c r="Q2541" s="44">
        <v>13995000</v>
      </c>
      <c r="R2541" s="44">
        <v>0</v>
      </c>
      <c r="S2541" s="42"/>
      <c r="W2541" s="5" t="str" cm="1">
        <f t="array" ref="W2541">_xlfn.LET(
 _xlpm.a, TRIM(_xlfn.TEXTSPLIT(M2541,",")),
 _xlpm.b, TRIM(_xlfn.TEXTSPLIT(L2541,",")),
 IFERROR(_xlfn._xlws.FILTER(_xlpm.a, ISNA(MATCH(_xlpm.a,_xlpm.b,0))), "Không có khác biệt")
)</f>
        <v>Không có khác biệt</v>
      </c>
    </row>
    <row r="2542" spans="1:23" ht="71.25">
      <c r="A2542" s="44">
        <v>20252</v>
      </c>
      <c r="B2542" s="45" t="s">
        <v>8926</v>
      </c>
      <c r="C2542" s="44">
        <v>2024</v>
      </c>
      <c r="D2542" s="45" t="s">
        <v>1110</v>
      </c>
      <c r="E2542" s="45" t="s">
        <v>1095</v>
      </c>
      <c r="F2542" s="45" t="s">
        <v>1088</v>
      </c>
      <c r="G2542" s="45" t="s">
        <v>1128</v>
      </c>
      <c r="H2542" s="45" t="s">
        <v>1101</v>
      </c>
      <c r="I2542" s="44">
        <v>2410737</v>
      </c>
      <c r="J2542" s="45" t="s">
        <v>5511</v>
      </c>
      <c r="K2542" s="45" t="s">
        <v>1092</v>
      </c>
      <c r="L2542" s="42"/>
      <c r="M2542" s="42"/>
      <c r="N2542" s="44">
        <v>0</v>
      </c>
      <c r="O2542" s="44">
        <v>933000</v>
      </c>
      <c r="P2542" s="44">
        <v>0</v>
      </c>
      <c r="Q2542" s="44">
        <v>28000000</v>
      </c>
      <c r="R2542" s="44">
        <v>28000000</v>
      </c>
      <c r="S2542" s="42"/>
      <c r="W2542" s="5" t="str" cm="1">
        <f t="array" ref="W2542">_xlfn.LET(
 _xlpm.a, TRIM(_xlfn.TEXTSPLIT(M2542,",")),
 _xlpm.b, TRIM(_xlfn.TEXTSPLIT(L2542,",")),
 IFERROR(_xlfn._xlws.FILTER(_xlpm.a, ISNA(MATCH(_xlpm.a,_xlpm.b,0))), "Không có khác biệt")
)</f>
        <v>Không có khác biệt</v>
      </c>
    </row>
    <row r="2543" spans="1:23" ht="71.25">
      <c r="A2543" s="44">
        <v>20252</v>
      </c>
      <c r="B2543" s="45" t="s">
        <v>8926</v>
      </c>
      <c r="C2543" s="44">
        <v>2023</v>
      </c>
      <c r="D2543" s="45" t="s">
        <v>1127</v>
      </c>
      <c r="E2543" s="45" t="s">
        <v>1095</v>
      </c>
      <c r="F2543" s="45" t="s">
        <v>1088</v>
      </c>
      <c r="G2543" s="45" t="s">
        <v>1104</v>
      </c>
      <c r="H2543" s="45" t="s">
        <v>1101</v>
      </c>
      <c r="I2543" s="45" t="s">
        <v>5512</v>
      </c>
      <c r="J2543" s="45" t="s">
        <v>5513</v>
      </c>
      <c r="K2543" s="45" t="s">
        <v>1092</v>
      </c>
      <c r="L2543" s="42"/>
      <c r="M2543" s="42"/>
      <c r="N2543" s="44">
        <v>0</v>
      </c>
      <c r="O2543" s="44">
        <v>933000</v>
      </c>
      <c r="P2543" s="44">
        <v>0</v>
      </c>
      <c r="Q2543" s="44">
        <v>28000000</v>
      </c>
      <c r="R2543" s="44">
        <v>28000000</v>
      </c>
      <c r="S2543" s="42"/>
      <c r="W2543" s="5" t="str" cm="1">
        <f t="array" ref="W2543">_xlfn.LET(
 _xlpm.a, TRIM(_xlfn.TEXTSPLIT(M2543,",")),
 _xlpm.b, TRIM(_xlfn.TEXTSPLIT(L2543,",")),
 IFERROR(_xlfn._xlws.FILTER(_xlpm.a, ISNA(MATCH(_xlpm.a,_xlpm.b,0))), "Không có khác biệt")
)</f>
        <v>Không có khác biệt</v>
      </c>
    </row>
    <row r="2544" spans="1:23" ht="71.25">
      <c r="A2544" s="44">
        <v>20252</v>
      </c>
      <c r="B2544" s="45" t="s">
        <v>8926</v>
      </c>
      <c r="C2544" s="44">
        <v>2025</v>
      </c>
      <c r="D2544" s="45" t="s">
        <v>1099</v>
      </c>
      <c r="E2544" s="45" t="s">
        <v>1087</v>
      </c>
      <c r="F2544" s="45" t="s">
        <v>1088</v>
      </c>
      <c r="G2544" s="45" t="s">
        <v>1118</v>
      </c>
      <c r="H2544" s="45" t="s">
        <v>1101</v>
      </c>
      <c r="I2544" s="44">
        <v>2510211</v>
      </c>
      <c r="J2544" s="45" t="s">
        <v>5514</v>
      </c>
      <c r="K2544" s="45" t="s">
        <v>1092</v>
      </c>
      <c r="L2544" s="45" t="s">
        <v>8963</v>
      </c>
      <c r="M2544" s="45" t="s">
        <v>9993</v>
      </c>
      <c r="N2544" s="44">
        <v>17</v>
      </c>
      <c r="O2544" s="44">
        <v>933000</v>
      </c>
      <c r="P2544" s="44">
        <v>15861000</v>
      </c>
      <c r="Q2544" s="44">
        <v>13052000</v>
      </c>
      <c r="R2544" s="44">
        <v>-2809000</v>
      </c>
      <c r="S2544" s="42"/>
      <c r="W2544" s="5" t="str" cm="1">
        <f t="array" ref="W2544">_xlfn.LET(
 _xlpm.a, TRIM(_xlfn.TEXTSPLIT(M2544,",")),
 _xlpm.b, TRIM(_xlfn.TEXTSPLIT(L2544,",")),
 IFERROR(_xlfn._xlws.FILTER(_xlpm.a, ISNA(MATCH(_xlpm.a,_xlpm.b,0))), "Không có khác biệt")
)</f>
        <v>Không có khác biệt</v>
      </c>
    </row>
    <row r="2545" spans="1:23" ht="71.25">
      <c r="A2545" s="44">
        <v>20252</v>
      </c>
      <c r="B2545" s="45" t="s">
        <v>8926</v>
      </c>
      <c r="C2545" s="44">
        <v>2025</v>
      </c>
      <c r="D2545" s="42"/>
      <c r="E2545" s="45" t="s">
        <v>1087</v>
      </c>
      <c r="F2545" s="45" t="s">
        <v>19</v>
      </c>
      <c r="G2545" s="45" t="s">
        <v>2059</v>
      </c>
      <c r="H2545" s="42"/>
      <c r="I2545" s="45" t="s">
        <v>5515</v>
      </c>
      <c r="J2545" s="45" t="s">
        <v>5516</v>
      </c>
      <c r="K2545" s="42"/>
      <c r="L2545" s="42"/>
      <c r="M2545" s="42"/>
      <c r="N2545" s="44">
        <v>0</v>
      </c>
      <c r="O2545" s="44">
        <v>0</v>
      </c>
      <c r="P2545" s="44">
        <v>0</v>
      </c>
      <c r="Q2545" s="44">
        <v>0</v>
      </c>
      <c r="R2545" s="44">
        <v>0</v>
      </c>
      <c r="S2545" s="42"/>
      <c r="W2545" s="5" t="str" cm="1">
        <f t="array" ref="W2545">_xlfn.LET(
 _xlpm.a, TRIM(_xlfn.TEXTSPLIT(M2545,",")),
 _xlpm.b, TRIM(_xlfn.TEXTSPLIT(L2545,",")),
 IFERROR(_xlfn._xlws.FILTER(_xlpm.a, ISNA(MATCH(_xlpm.a,_xlpm.b,0))), "Không có khác biệt")
)</f>
        <v>Không có khác biệt</v>
      </c>
    </row>
    <row r="2546" spans="1:23" ht="71.25">
      <c r="A2546" s="44">
        <v>20252</v>
      </c>
      <c r="B2546" s="45" t="s">
        <v>8926</v>
      </c>
      <c r="C2546" s="44">
        <v>2025</v>
      </c>
      <c r="D2546" s="45" t="s">
        <v>1099</v>
      </c>
      <c r="E2546" s="45" t="s">
        <v>1087</v>
      </c>
      <c r="F2546" s="45" t="s">
        <v>1088</v>
      </c>
      <c r="G2546" s="45" t="s">
        <v>1089</v>
      </c>
      <c r="H2546" s="45" t="s">
        <v>1101</v>
      </c>
      <c r="I2546" s="44">
        <v>2510016</v>
      </c>
      <c r="J2546" s="45" t="s">
        <v>5517</v>
      </c>
      <c r="K2546" s="45" t="s">
        <v>1092</v>
      </c>
      <c r="L2546" s="45" t="s">
        <v>9994</v>
      </c>
      <c r="M2546" s="45" t="s">
        <v>9995</v>
      </c>
      <c r="N2546" s="44">
        <v>13</v>
      </c>
      <c r="O2546" s="44">
        <v>933000</v>
      </c>
      <c r="P2546" s="44">
        <v>12129000</v>
      </c>
      <c r="Q2546" s="44">
        <v>11186000</v>
      </c>
      <c r="R2546" s="44">
        <v>-943000</v>
      </c>
      <c r="S2546" s="42"/>
      <c r="W2546" s="5" t="str" cm="1">
        <f t="array" ref="W2546">_xlfn.LET(
 _xlpm.a, TRIM(_xlfn.TEXTSPLIT(M2546,",")),
 _xlpm.b, TRIM(_xlfn.TEXTSPLIT(L2546,",")),
 IFERROR(_xlfn._xlws.FILTER(_xlpm.a, ISNA(MATCH(_xlpm.a,_xlpm.b,0))), "Không có khác biệt")
)</f>
        <v>Không có khác biệt</v>
      </c>
    </row>
    <row r="2547" spans="1:23" ht="71.25">
      <c r="A2547" s="44">
        <v>20252</v>
      </c>
      <c r="B2547" s="45" t="s">
        <v>8926</v>
      </c>
      <c r="C2547" s="44">
        <v>2024</v>
      </c>
      <c r="D2547" s="45" t="s">
        <v>1110</v>
      </c>
      <c r="E2547" s="45" t="s">
        <v>1095</v>
      </c>
      <c r="F2547" s="45" t="s">
        <v>1088</v>
      </c>
      <c r="G2547" s="45" t="s">
        <v>1089</v>
      </c>
      <c r="H2547" s="45" t="s">
        <v>1101</v>
      </c>
      <c r="I2547" s="44">
        <v>2410757</v>
      </c>
      <c r="J2547" s="45" t="s">
        <v>5518</v>
      </c>
      <c r="K2547" s="45" t="s">
        <v>1092</v>
      </c>
      <c r="L2547" s="42"/>
      <c r="M2547" s="42"/>
      <c r="N2547" s="44">
        <v>0</v>
      </c>
      <c r="O2547" s="44">
        <v>933000</v>
      </c>
      <c r="P2547" s="44">
        <v>0</v>
      </c>
      <c r="Q2547" s="44">
        <v>28000000</v>
      </c>
      <c r="R2547" s="44">
        <v>28000000</v>
      </c>
      <c r="S2547" s="42"/>
      <c r="W2547" s="5" t="str" cm="1">
        <f t="array" ref="W2547">_xlfn.LET(
 _xlpm.a, TRIM(_xlfn.TEXTSPLIT(M2547,",")),
 _xlpm.b, TRIM(_xlfn.TEXTSPLIT(L2547,",")),
 IFERROR(_xlfn._xlws.FILTER(_xlpm.a, ISNA(MATCH(_xlpm.a,_xlpm.b,0))), "Không có khác biệt")
)</f>
        <v>Không có khác biệt</v>
      </c>
    </row>
    <row r="2548" spans="1:23" ht="71.25">
      <c r="A2548" s="44">
        <v>20252</v>
      </c>
      <c r="B2548" s="45" t="s">
        <v>8926</v>
      </c>
      <c r="C2548" s="44">
        <v>2023</v>
      </c>
      <c r="D2548" s="45" t="s">
        <v>1127</v>
      </c>
      <c r="E2548" s="45" t="s">
        <v>1095</v>
      </c>
      <c r="F2548" s="45" t="s">
        <v>1088</v>
      </c>
      <c r="G2548" s="45" t="s">
        <v>1118</v>
      </c>
      <c r="H2548" s="45" t="s">
        <v>1101</v>
      </c>
      <c r="I2548" s="45" t="s">
        <v>5519</v>
      </c>
      <c r="J2548" s="45" t="s">
        <v>5520</v>
      </c>
      <c r="K2548" s="45" t="s">
        <v>1092</v>
      </c>
      <c r="L2548" s="45" t="s">
        <v>8939</v>
      </c>
      <c r="M2548" s="42"/>
      <c r="N2548" s="44">
        <v>2</v>
      </c>
      <c r="O2548" s="44">
        <v>933000</v>
      </c>
      <c r="P2548" s="44">
        <v>1866000</v>
      </c>
      <c r="Q2548" s="44">
        <v>28000000</v>
      </c>
      <c r="R2548" s="44">
        <v>26134000</v>
      </c>
      <c r="S2548" s="42"/>
      <c r="W2548" s="5" t="str" cm="1">
        <f t="array" ref="W2548">_xlfn.LET(
 _xlpm.a, TRIM(_xlfn.TEXTSPLIT(M2548,",")),
 _xlpm.b, TRIM(_xlfn.TEXTSPLIT(L2548,",")),
 IFERROR(_xlfn._xlws.FILTER(_xlpm.a, ISNA(MATCH(_xlpm.a,_xlpm.b,0))), "Không có khác biệt")
)</f>
        <v>Không có khác biệt</v>
      </c>
    </row>
    <row r="2549" spans="1:23" ht="71.25">
      <c r="A2549" s="44">
        <v>20252</v>
      </c>
      <c r="B2549" s="45" t="s">
        <v>8926</v>
      </c>
      <c r="C2549" s="44">
        <v>2025</v>
      </c>
      <c r="D2549" s="45" t="s">
        <v>1117</v>
      </c>
      <c r="E2549" s="45" t="s">
        <v>1087</v>
      </c>
      <c r="F2549" s="45" t="s">
        <v>1088</v>
      </c>
      <c r="G2549" s="45" t="s">
        <v>1089</v>
      </c>
      <c r="H2549" s="45" t="s">
        <v>1090</v>
      </c>
      <c r="I2549" s="44">
        <v>2511021</v>
      </c>
      <c r="J2549" s="45" t="s">
        <v>9</v>
      </c>
      <c r="K2549" s="45" t="s">
        <v>1092</v>
      </c>
      <c r="L2549" s="42"/>
      <c r="M2549" s="42"/>
      <c r="N2549" s="44">
        <v>0</v>
      </c>
      <c r="O2549" s="44">
        <v>933000</v>
      </c>
      <c r="P2549" s="44">
        <v>0</v>
      </c>
      <c r="Q2549" s="44">
        <v>26124000</v>
      </c>
      <c r="R2549" s="44">
        <v>26124000</v>
      </c>
      <c r="S2549" s="42"/>
      <c r="W2549" s="5" t="str" cm="1">
        <f t="array" ref="W2549">_xlfn.LET(
 _xlpm.a, TRIM(_xlfn.TEXTSPLIT(M2549,",")),
 _xlpm.b, TRIM(_xlfn.TEXTSPLIT(L2549,",")),
 IFERROR(_xlfn._xlws.FILTER(_xlpm.a, ISNA(MATCH(_xlpm.a,_xlpm.b,0))), "Không có khác biệt")
)</f>
        <v>Không có khác biệt</v>
      </c>
    </row>
    <row r="2550" spans="1:23" ht="71.25">
      <c r="A2550" s="44">
        <v>20252</v>
      </c>
      <c r="B2550" s="45" t="s">
        <v>8926</v>
      </c>
      <c r="C2550" s="44">
        <v>2023</v>
      </c>
      <c r="D2550" s="45" t="s">
        <v>1197</v>
      </c>
      <c r="E2550" s="45" t="s">
        <v>1095</v>
      </c>
      <c r="F2550" s="45" t="s">
        <v>1088</v>
      </c>
      <c r="G2550" s="45" t="s">
        <v>1145</v>
      </c>
      <c r="H2550" s="45" t="s">
        <v>1090</v>
      </c>
      <c r="I2550" s="45" t="s">
        <v>5522</v>
      </c>
      <c r="J2550" s="45" t="s">
        <v>5523</v>
      </c>
      <c r="K2550" s="45" t="s">
        <v>1092</v>
      </c>
      <c r="L2550" s="42"/>
      <c r="M2550" s="42"/>
      <c r="N2550" s="44">
        <v>0</v>
      </c>
      <c r="O2550" s="44">
        <v>933000</v>
      </c>
      <c r="P2550" s="44">
        <v>0</v>
      </c>
      <c r="Q2550" s="44">
        <v>28000000</v>
      </c>
      <c r="R2550" s="44">
        <v>28000000</v>
      </c>
      <c r="S2550" s="42"/>
      <c r="W2550" s="5" t="str" cm="1">
        <f t="array" ref="W2550">_xlfn.LET(
 _xlpm.a, TRIM(_xlfn.TEXTSPLIT(M2550,",")),
 _xlpm.b, TRIM(_xlfn.TEXTSPLIT(L2550,",")),
 IFERROR(_xlfn._xlws.FILTER(_xlpm.a, ISNA(MATCH(_xlpm.a,_xlpm.b,0))), "Không có khác biệt")
)</f>
        <v>Không có khác biệt</v>
      </c>
    </row>
    <row r="2551" spans="1:23" ht="71.25">
      <c r="A2551" s="44">
        <v>20252</v>
      </c>
      <c r="B2551" s="45" t="s">
        <v>8926</v>
      </c>
      <c r="C2551" s="44">
        <v>2025</v>
      </c>
      <c r="D2551" s="45" t="s">
        <v>1117</v>
      </c>
      <c r="E2551" s="45" t="s">
        <v>1087</v>
      </c>
      <c r="F2551" s="45" t="s">
        <v>1088</v>
      </c>
      <c r="G2551" s="45" t="s">
        <v>1107</v>
      </c>
      <c r="H2551" s="45" t="s">
        <v>1090</v>
      </c>
      <c r="I2551" s="44">
        <v>2510070</v>
      </c>
      <c r="J2551" s="45" t="s">
        <v>5524</v>
      </c>
      <c r="K2551" s="45" t="s">
        <v>1092</v>
      </c>
      <c r="L2551" s="42"/>
      <c r="M2551" s="42"/>
      <c r="N2551" s="44">
        <v>0</v>
      </c>
      <c r="O2551" s="44">
        <v>933000</v>
      </c>
      <c r="P2551" s="44">
        <v>0</v>
      </c>
      <c r="Q2551" s="44">
        <v>24258000</v>
      </c>
      <c r="R2551" s="44">
        <v>24258000</v>
      </c>
      <c r="S2551" s="42"/>
      <c r="W2551" s="5" t="str" cm="1">
        <f t="array" ref="W2551">_xlfn.LET(
 _xlpm.a, TRIM(_xlfn.TEXTSPLIT(M2551,",")),
 _xlpm.b, TRIM(_xlfn.TEXTSPLIT(L2551,",")),
 IFERROR(_xlfn._xlws.FILTER(_xlpm.a, ISNA(MATCH(_xlpm.a,_xlpm.b,0))), "Không có khác biệt")
)</f>
        <v>Không có khác biệt</v>
      </c>
    </row>
    <row r="2552" spans="1:23" ht="71.25">
      <c r="A2552" s="44">
        <v>20252</v>
      </c>
      <c r="B2552" s="45" t="s">
        <v>8926</v>
      </c>
      <c r="C2552" s="44">
        <v>2025</v>
      </c>
      <c r="D2552" s="45" t="s">
        <v>1120</v>
      </c>
      <c r="E2552" s="45" t="s">
        <v>1087</v>
      </c>
      <c r="F2552" s="45" t="s">
        <v>19</v>
      </c>
      <c r="G2552" s="46" t="s">
        <v>1592</v>
      </c>
      <c r="H2552" s="42"/>
      <c r="I2552" s="44">
        <v>2540068</v>
      </c>
      <c r="J2552" s="45" t="s">
        <v>1855</v>
      </c>
      <c r="K2552" s="45" t="s">
        <v>1092</v>
      </c>
      <c r="L2552" s="42"/>
      <c r="M2552" s="42"/>
      <c r="N2552" s="44">
        <v>0</v>
      </c>
      <c r="O2552" s="44">
        <v>0</v>
      </c>
      <c r="P2552" s="44">
        <v>0</v>
      </c>
      <c r="Q2552" s="44">
        <v>28000000</v>
      </c>
      <c r="R2552" s="44">
        <v>28000000</v>
      </c>
      <c r="S2552" s="42"/>
      <c r="W2552" s="5" t="str" cm="1">
        <f t="array" ref="W2552">_xlfn.LET(
 _xlpm.a, TRIM(_xlfn.TEXTSPLIT(M2552,",")),
 _xlpm.b, TRIM(_xlfn.TEXTSPLIT(L2552,",")),
 IFERROR(_xlfn._xlws.FILTER(_xlpm.a, ISNA(MATCH(_xlpm.a,_xlpm.b,0))), "Không có khác biệt")
)</f>
        <v>Không có khác biệt</v>
      </c>
    </row>
    <row r="2553" spans="1:23" ht="71.25">
      <c r="A2553" s="44">
        <v>20252</v>
      </c>
      <c r="B2553" s="45" t="s">
        <v>8926</v>
      </c>
      <c r="C2553" s="44">
        <v>2023</v>
      </c>
      <c r="D2553" s="45" t="s">
        <v>1127</v>
      </c>
      <c r="E2553" s="45" t="s">
        <v>1095</v>
      </c>
      <c r="F2553" s="45" t="s">
        <v>1088</v>
      </c>
      <c r="G2553" s="45" t="s">
        <v>1111</v>
      </c>
      <c r="H2553" s="45" t="s">
        <v>1101</v>
      </c>
      <c r="I2553" s="45" t="s">
        <v>5526</v>
      </c>
      <c r="J2553" s="45" t="s">
        <v>5527</v>
      </c>
      <c r="K2553" s="45" t="s">
        <v>1092</v>
      </c>
      <c r="L2553" s="45" t="s">
        <v>8939</v>
      </c>
      <c r="M2553" s="42"/>
      <c r="N2553" s="44">
        <v>2</v>
      </c>
      <c r="O2553" s="44">
        <v>933000</v>
      </c>
      <c r="P2553" s="44">
        <v>1866000</v>
      </c>
      <c r="Q2553" s="44">
        <v>28000000</v>
      </c>
      <c r="R2553" s="44">
        <v>26134000</v>
      </c>
      <c r="S2553" s="42"/>
      <c r="W2553" s="5" t="str" cm="1">
        <f t="array" ref="W2553">_xlfn.LET(
 _xlpm.a, TRIM(_xlfn.TEXTSPLIT(M2553,",")),
 _xlpm.b, TRIM(_xlfn.TEXTSPLIT(L2553,",")),
 IFERROR(_xlfn._xlws.FILTER(_xlpm.a, ISNA(MATCH(_xlpm.a,_xlpm.b,0))), "Không có khác biệt")
)</f>
        <v>Không có khác biệt</v>
      </c>
    </row>
    <row r="2554" spans="1:23" ht="71.25">
      <c r="A2554" s="44">
        <v>20252</v>
      </c>
      <c r="B2554" s="45" t="s">
        <v>8926</v>
      </c>
      <c r="C2554" s="44">
        <v>2025</v>
      </c>
      <c r="D2554" s="45" t="s">
        <v>1117</v>
      </c>
      <c r="E2554" s="45" t="s">
        <v>1087</v>
      </c>
      <c r="F2554" s="45" t="s">
        <v>1088</v>
      </c>
      <c r="G2554" s="45" t="s">
        <v>1128</v>
      </c>
      <c r="H2554" s="45" t="s">
        <v>1090</v>
      </c>
      <c r="I2554" s="44">
        <v>2511003</v>
      </c>
      <c r="J2554" s="45" t="s">
        <v>5529</v>
      </c>
      <c r="K2554" s="45" t="s">
        <v>1092</v>
      </c>
      <c r="L2554" s="42"/>
      <c r="M2554" s="42"/>
      <c r="N2554" s="44">
        <v>0</v>
      </c>
      <c r="O2554" s="44">
        <v>933000</v>
      </c>
      <c r="P2554" s="44">
        <v>0</v>
      </c>
      <c r="Q2554" s="44">
        <v>24258000</v>
      </c>
      <c r="R2554" s="44">
        <v>24258000</v>
      </c>
      <c r="S2554" s="42"/>
      <c r="W2554" s="5" t="str" cm="1">
        <f t="array" ref="W2554">_xlfn.LET(
 _xlpm.a, TRIM(_xlfn.TEXTSPLIT(M2554,",")),
 _xlpm.b, TRIM(_xlfn.TEXTSPLIT(L2554,",")),
 IFERROR(_xlfn._xlws.FILTER(_xlpm.a, ISNA(MATCH(_xlpm.a,_xlpm.b,0))), "Không có khác biệt")
)</f>
        <v>Không có khác biệt</v>
      </c>
    </row>
    <row r="2555" spans="1:23" ht="71.25">
      <c r="A2555" s="44">
        <v>20252</v>
      </c>
      <c r="B2555" s="45" t="s">
        <v>8926</v>
      </c>
      <c r="C2555" s="44">
        <v>2022</v>
      </c>
      <c r="D2555" s="45" t="s">
        <v>1144</v>
      </c>
      <c r="E2555" s="45" t="s">
        <v>1095</v>
      </c>
      <c r="F2555" s="45" t="s">
        <v>1088</v>
      </c>
      <c r="G2555" s="45" t="s">
        <v>1165</v>
      </c>
      <c r="H2555" s="45" t="s">
        <v>1090</v>
      </c>
      <c r="I2555" s="45" t="s">
        <v>5530</v>
      </c>
      <c r="J2555" s="45" t="s">
        <v>4236</v>
      </c>
      <c r="K2555" s="45" t="s">
        <v>1092</v>
      </c>
      <c r="L2555" s="42"/>
      <c r="M2555" s="42"/>
      <c r="N2555" s="44">
        <v>0</v>
      </c>
      <c r="O2555" s="44">
        <v>933000</v>
      </c>
      <c r="P2555" s="44">
        <v>0</v>
      </c>
      <c r="Q2555" s="44">
        <v>0</v>
      </c>
      <c r="R2555" s="44">
        <v>0</v>
      </c>
      <c r="S2555" s="42"/>
      <c r="W2555" s="5" t="str" cm="1">
        <f t="array" ref="W2555">_xlfn.LET(
 _xlpm.a, TRIM(_xlfn.TEXTSPLIT(M2555,",")),
 _xlpm.b, TRIM(_xlfn.TEXTSPLIT(L2555,",")),
 IFERROR(_xlfn._xlws.FILTER(_xlpm.a, ISNA(MATCH(_xlpm.a,_xlpm.b,0))), "Không có khác biệt")
)</f>
        <v>Không có khác biệt</v>
      </c>
    </row>
    <row r="2556" spans="1:23" ht="71.25">
      <c r="A2556" s="44">
        <v>20252</v>
      </c>
      <c r="B2556" s="45" t="s">
        <v>8926</v>
      </c>
      <c r="C2556" s="44">
        <v>2023</v>
      </c>
      <c r="D2556" s="45" t="s">
        <v>1127</v>
      </c>
      <c r="E2556" s="45" t="s">
        <v>1095</v>
      </c>
      <c r="F2556" s="45" t="s">
        <v>1088</v>
      </c>
      <c r="G2556" s="45" t="s">
        <v>1089</v>
      </c>
      <c r="H2556" s="45" t="s">
        <v>1101</v>
      </c>
      <c r="I2556" s="45" t="s">
        <v>5532</v>
      </c>
      <c r="J2556" s="45" t="s">
        <v>5533</v>
      </c>
      <c r="K2556" s="45" t="s">
        <v>1092</v>
      </c>
      <c r="L2556" s="42"/>
      <c r="M2556" s="42"/>
      <c r="N2556" s="44">
        <v>0</v>
      </c>
      <c r="O2556" s="44">
        <v>933000</v>
      </c>
      <c r="P2556" s="44">
        <v>0</v>
      </c>
      <c r="Q2556" s="44">
        <v>28000000</v>
      </c>
      <c r="R2556" s="44">
        <v>28000000</v>
      </c>
      <c r="S2556" s="42"/>
      <c r="W2556" s="5" t="str" cm="1">
        <f t="array" ref="W2556">_xlfn.LET(
 _xlpm.a, TRIM(_xlfn.TEXTSPLIT(M2556,",")),
 _xlpm.b, TRIM(_xlfn.TEXTSPLIT(L2556,",")),
 IFERROR(_xlfn._xlws.FILTER(_xlpm.a, ISNA(MATCH(_xlpm.a,_xlpm.b,0))), "Không có khác biệt")
)</f>
        <v>Không có khác biệt</v>
      </c>
    </row>
    <row r="2557" spans="1:23" ht="71.25">
      <c r="A2557" s="44">
        <v>20252</v>
      </c>
      <c r="B2557" s="45" t="s">
        <v>8926</v>
      </c>
      <c r="C2557" s="44">
        <v>2025</v>
      </c>
      <c r="D2557" s="45" t="s">
        <v>1117</v>
      </c>
      <c r="E2557" s="45" t="s">
        <v>1087</v>
      </c>
      <c r="F2557" s="45" t="s">
        <v>1088</v>
      </c>
      <c r="G2557" s="45" t="s">
        <v>1107</v>
      </c>
      <c r="H2557" s="45" t="s">
        <v>1090</v>
      </c>
      <c r="I2557" s="44">
        <v>2510705</v>
      </c>
      <c r="J2557" s="45" t="s">
        <v>5534</v>
      </c>
      <c r="K2557" s="45" t="s">
        <v>1092</v>
      </c>
      <c r="L2557" s="42"/>
      <c r="M2557" s="42"/>
      <c r="N2557" s="44">
        <v>0</v>
      </c>
      <c r="O2557" s="44">
        <v>933000</v>
      </c>
      <c r="P2557" s="44">
        <v>0</v>
      </c>
      <c r="Q2557" s="44">
        <v>24258000</v>
      </c>
      <c r="R2557" s="44">
        <v>24258000</v>
      </c>
      <c r="S2557" s="42"/>
      <c r="W2557" s="5" t="str" cm="1">
        <f t="array" ref="W2557">_xlfn.LET(
 _xlpm.a, TRIM(_xlfn.TEXTSPLIT(M2557,",")),
 _xlpm.b, TRIM(_xlfn.TEXTSPLIT(L2557,",")),
 IFERROR(_xlfn._xlws.FILTER(_xlpm.a, ISNA(MATCH(_xlpm.a,_xlpm.b,0))), "Không có khác biệt")
)</f>
        <v>Không có khác biệt</v>
      </c>
    </row>
    <row r="2558" spans="1:23" ht="71.25">
      <c r="A2558" s="44">
        <v>20252</v>
      </c>
      <c r="B2558" s="45" t="s">
        <v>8926</v>
      </c>
      <c r="C2558" s="44">
        <v>2023</v>
      </c>
      <c r="D2558" s="45" t="s">
        <v>1197</v>
      </c>
      <c r="E2558" s="45" t="s">
        <v>1095</v>
      </c>
      <c r="F2558" s="45" t="s">
        <v>1088</v>
      </c>
      <c r="G2558" s="45" t="s">
        <v>1165</v>
      </c>
      <c r="H2558" s="45" t="s">
        <v>1090</v>
      </c>
      <c r="I2558" s="45" t="s">
        <v>5535</v>
      </c>
      <c r="J2558" s="45" t="s">
        <v>5536</v>
      </c>
      <c r="K2558" s="45" t="s">
        <v>1092</v>
      </c>
      <c r="L2558" s="42"/>
      <c r="M2558" s="42"/>
      <c r="N2558" s="44">
        <v>0</v>
      </c>
      <c r="O2558" s="44">
        <v>933000</v>
      </c>
      <c r="P2558" s="44">
        <v>0</v>
      </c>
      <c r="Q2558" s="44">
        <v>28000000</v>
      </c>
      <c r="R2558" s="44">
        <v>28000000</v>
      </c>
      <c r="S2558" s="42"/>
      <c r="W2558" s="5" t="str" cm="1">
        <f t="array" ref="W2558">_xlfn.LET(
 _xlpm.a, TRIM(_xlfn.TEXTSPLIT(M2558,",")),
 _xlpm.b, TRIM(_xlfn.TEXTSPLIT(L2558,",")),
 IFERROR(_xlfn._xlws.FILTER(_xlpm.a, ISNA(MATCH(_xlpm.a,_xlpm.b,0))), "Không có khác biệt")
)</f>
        <v>Không có khác biệt</v>
      </c>
    </row>
    <row r="2559" spans="1:23" ht="71.25">
      <c r="A2559" s="44">
        <v>20252</v>
      </c>
      <c r="B2559" s="45" t="s">
        <v>8926</v>
      </c>
      <c r="C2559" s="44">
        <v>2023</v>
      </c>
      <c r="D2559" s="45" t="s">
        <v>1127</v>
      </c>
      <c r="E2559" s="45" t="s">
        <v>1095</v>
      </c>
      <c r="F2559" s="45" t="s">
        <v>1088</v>
      </c>
      <c r="G2559" s="45" t="s">
        <v>1089</v>
      </c>
      <c r="H2559" s="45" t="s">
        <v>1101</v>
      </c>
      <c r="I2559" s="45" t="s">
        <v>5537</v>
      </c>
      <c r="J2559" s="45" t="s">
        <v>5538</v>
      </c>
      <c r="K2559" s="45" t="s">
        <v>1092</v>
      </c>
      <c r="L2559" s="45" t="s">
        <v>8939</v>
      </c>
      <c r="M2559" s="42"/>
      <c r="N2559" s="44">
        <v>2</v>
      </c>
      <c r="O2559" s="44">
        <v>933000</v>
      </c>
      <c r="P2559" s="44">
        <v>1866000</v>
      </c>
      <c r="Q2559" s="44">
        <v>28000000</v>
      </c>
      <c r="R2559" s="44">
        <v>26134000</v>
      </c>
      <c r="S2559" s="42"/>
      <c r="W2559" s="5" t="str" cm="1">
        <f t="array" ref="W2559">_xlfn.LET(
 _xlpm.a, TRIM(_xlfn.TEXTSPLIT(M2559,",")),
 _xlpm.b, TRIM(_xlfn.TEXTSPLIT(L2559,",")),
 IFERROR(_xlfn._xlws.FILTER(_xlpm.a, ISNA(MATCH(_xlpm.a,_xlpm.b,0))), "Không có khác biệt")
)</f>
        <v>Không có khác biệt</v>
      </c>
    </row>
    <row r="2560" spans="1:23" ht="71.25">
      <c r="A2560" s="44">
        <v>20252</v>
      </c>
      <c r="B2560" s="45" t="s">
        <v>8926</v>
      </c>
      <c r="C2560" s="44">
        <v>2024</v>
      </c>
      <c r="D2560" s="45" t="s">
        <v>1110</v>
      </c>
      <c r="E2560" s="45" t="s">
        <v>1095</v>
      </c>
      <c r="F2560" s="45" t="s">
        <v>1088</v>
      </c>
      <c r="G2560" s="45" t="s">
        <v>1107</v>
      </c>
      <c r="H2560" s="45" t="s">
        <v>1101</v>
      </c>
      <c r="I2560" s="44">
        <v>2410040</v>
      </c>
      <c r="J2560" s="45" t="s">
        <v>5539</v>
      </c>
      <c r="K2560" s="45" t="s">
        <v>1092</v>
      </c>
      <c r="L2560" s="42"/>
      <c r="M2560" s="42"/>
      <c r="N2560" s="44">
        <v>0</v>
      </c>
      <c r="O2560" s="44">
        <v>933000</v>
      </c>
      <c r="P2560" s="44">
        <v>0</v>
      </c>
      <c r="Q2560" s="44">
        <v>28000000</v>
      </c>
      <c r="R2560" s="44">
        <v>28000000</v>
      </c>
      <c r="S2560" s="42"/>
      <c r="W2560" s="5" t="str" cm="1">
        <f t="array" ref="W2560">_xlfn.LET(
 _xlpm.a, TRIM(_xlfn.TEXTSPLIT(M2560,",")),
 _xlpm.b, TRIM(_xlfn.TEXTSPLIT(L2560,",")),
 IFERROR(_xlfn._xlws.FILTER(_xlpm.a, ISNA(MATCH(_xlpm.a,_xlpm.b,0))), "Không có khác biệt")
)</f>
        <v>Không có khác biệt</v>
      </c>
    </row>
    <row r="2561" spans="1:23" ht="71.25">
      <c r="A2561" s="44">
        <v>20252</v>
      </c>
      <c r="B2561" s="45" t="s">
        <v>8926</v>
      </c>
      <c r="C2561" s="44">
        <v>2025</v>
      </c>
      <c r="D2561" s="45" t="s">
        <v>1099</v>
      </c>
      <c r="E2561" s="45" t="s">
        <v>1087</v>
      </c>
      <c r="F2561" s="45" t="s">
        <v>1088</v>
      </c>
      <c r="G2561" s="45" t="s">
        <v>1089</v>
      </c>
      <c r="H2561" s="45" t="s">
        <v>1101</v>
      </c>
      <c r="I2561" s="44">
        <v>2510707</v>
      </c>
      <c r="J2561" s="45" t="s">
        <v>5540</v>
      </c>
      <c r="K2561" s="45" t="s">
        <v>1092</v>
      </c>
      <c r="L2561" s="45" t="s">
        <v>9996</v>
      </c>
      <c r="M2561" s="45" t="s">
        <v>9997</v>
      </c>
      <c r="N2561" s="44">
        <v>13</v>
      </c>
      <c r="O2561" s="44">
        <v>933000</v>
      </c>
      <c r="P2561" s="44">
        <v>12129000</v>
      </c>
      <c r="Q2561" s="44">
        <v>11186000</v>
      </c>
      <c r="R2561" s="44">
        <v>-943000</v>
      </c>
      <c r="S2561" s="42"/>
      <c r="W2561" s="5" t="str" cm="1">
        <f t="array" ref="W2561">_xlfn.LET(
 _xlpm.a, TRIM(_xlfn.TEXTSPLIT(M2561,",")),
 _xlpm.b, TRIM(_xlfn.TEXTSPLIT(L2561,",")),
 IFERROR(_xlfn._xlws.FILTER(_xlpm.a, ISNA(MATCH(_xlpm.a,_xlpm.b,0))), "Không có khác biệt")
)</f>
        <v>Không có khác biệt</v>
      </c>
    </row>
    <row r="2562" spans="1:23" ht="71.25">
      <c r="A2562" s="44">
        <v>20252</v>
      </c>
      <c r="B2562" s="45" t="s">
        <v>8926</v>
      </c>
      <c r="C2562" s="44">
        <v>2024</v>
      </c>
      <c r="D2562" s="45" t="s">
        <v>1110</v>
      </c>
      <c r="E2562" s="45" t="s">
        <v>1095</v>
      </c>
      <c r="F2562" s="45" t="s">
        <v>1088</v>
      </c>
      <c r="G2562" s="45" t="s">
        <v>1089</v>
      </c>
      <c r="H2562" s="45" t="s">
        <v>1101</v>
      </c>
      <c r="I2562" s="44">
        <v>2410189</v>
      </c>
      <c r="J2562" s="45" t="s">
        <v>5541</v>
      </c>
      <c r="K2562" s="45" t="s">
        <v>1092</v>
      </c>
      <c r="L2562" s="42"/>
      <c r="M2562" s="42"/>
      <c r="N2562" s="44">
        <v>0</v>
      </c>
      <c r="O2562" s="44">
        <v>933000</v>
      </c>
      <c r="P2562" s="44">
        <v>0</v>
      </c>
      <c r="Q2562" s="44">
        <v>28000000</v>
      </c>
      <c r="R2562" s="44">
        <v>28000000</v>
      </c>
      <c r="S2562" s="42"/>
      <c r="W2562" s="5" t="str" cm="1">
        <f t="array" ref="W2562">_xlfn.LET(
 _xlpm.a, TRIM(_xlfn.TEXTSPLIT(M2562,",")),
 _xlpm.b, TRIM(_xlfn.TEXTSPLIT(L2562,",")),
 IFERROR(_xlfn._xlws.FILTER(_xlpm.a, ISNA(MATCH(_xlpm.a,_xlpm.b,0))), "Không có khác biệt")
)</f>
        <v>Không có khác biệt</v>
      </c>
    </row>
    <row r="2563" spans="1:23" ht="71.25">
      <c r="A2563" s="44">
        <v>20252</v>
      </c>
      <c r="B2563" s="45" t="s">
        <v>8926</v>
      </c>
      <c r="C2563" s="44">
        <v>2025</v>
      </c>
      <c r="D2563" s="45" t="s">
        <v>1117</v>
      </c>
      <c r="E2563" s="45" t="s">
        <v>1087</v>
      </c>
      <c r="F2563" s="45" t="s">
        <v>1088</v>
      </c>
      <c r="G2563" s="45" t="s">
        <v>1175</v>
      </c>
      <c r="H2563" s="45" t="s">
        <v>1090</v>
      </c>
      <c r="I2563" s="44">
        <v>2510358</v>
      </c>
      <c r="J2563" s="45" t="s">
        <v>5542</v>
      </c>
      <c r="K2563" s="45" t="s">
        <v>1092</v>
      </c>
      <c r="L2563" s="42"/>
      <c r="M2563" s="42"/>
      <c r="N2563" s="44">
        <v>0</v>
      </c>
      <c r="O2563" s="44">
        <v>933000</v>
      </c>
      <c r="P2563" s="44">
        <v>0</v>
      </c>
      <c r="Q2563" s="44">
        <v>24258000</v>
      </c>
      <c r="R2563" s="44">
        <v>24258000</v>
      </c>
      <c r="S2563" s="42"/>
      <c r="W2563" s="5" t="str" cm="1">
        <f t="array" ref="W2563">_xlfn.LET(
 _xlpm.a, TRIM(_xlfn.TEXTSPLIT(M2563,",")),
 _xlpm.b, TRIM(_xlfn.TEXTSPLIT(L2563,",")),
 IFERROR(_xlfn._xlws.FILTER(_xlpm.a, ISNA(MATCH(_xlpm.a,_xlpm.b,0))), "Không có khác biệt")
)</f>
        <v>Không có khác biệt</v>
      </c>
    </row>
    <row r="2564" spans="1:23" ht="71.25">
      <c r="A2564" s="44">
        <v>20252</v>
      </c>
      <c r="B2564" s="45" t="s">
        <v>8926</v>
      </c>
      <c r="C2564" s="44">
        <v>2023</v>
      </c>
      <c r="D2564" s="45" t="s">
        <v>1127</v>
      </c>
      <c r="E2564" s="45" t="s">
        <v>1095</v>
      </c>
      <c r="F2564" s="45" t="s">
        <v>1088</v>
      </c>
      <c r="G2564" s="45" t="s">
        <v>1089</v>
      </c>
      <c r="H2564" s="45" t="s">
        <v>1101</v>
      </c>
      <c r="I2564" s="45" t="s">
        <v>5543</v>
      </c>
      <c r="J2564" s="45" t="s">
        <v>5544</v>
      </c>
      <c r="K2564" s="45" t="s">
        <v>1092</v>
      </c>
      <c r="L2564" s="42"/>
      <c r="M2564" s="42"/>
      <c r="N2564" s="44">
        <v>0</v>
      </c>
      <c r="O2564" s="44">
        <v>933000</v>
      </c>
      <c r="P2564" s="44">
        <v>0</v>
      </c>
      <c r="Q2564" s="44">
        <v>28000000</v>
      </c>
      <c r="R2564" s="44">
        <v>28000000</v>
      </c>
      <c r="S2564" s="42"/>
      <c r="W2564" s="5" t="str" cm="1">
        <f t="array" ref="W2564">_xlfn.LET(
 _xlpm.a, TRIM(_xlfn.TEXTSPLIT(M2564,",")),
 _xlpm.b, TRIM(_xlfn.TEXTSPLIT(L2564,",")),
 IFERROR(_xlfn._xlws.FILTER(_xlpm.a, ISNA(MATCH(_xlpm.a,_xlpm.b,0))), "Không có khác biệt")
)</f>
        <v>Không có khác biệt</v>
      </c>
    </row>
    <row r="2565" spans="1:23" ht="71.25">
      <c r="A2565" s="44">
        <v>20252</v>
      </c>
      <c r="B2565" s="45" t="s">
        <v>8926</v>
      </c>
      <c r="C2565" s="44">
        <v>2021</v>
      </c>
      <c r="D2565" s="45" t="s">
        <v>1248</v>
      </c>
      <c r="E2565" s="45" t="s">
        <v>1095</v>
      </c>
      <c r="F2565" s="45" t="s">
        <v>1088</v>
      </c>
      <c r="G2565" s="45" t="s">
        <v>1161</v>
      </c>
      <c r="H2565" s="45" t="s">
        <v>1090</v>
      </c>
      <c r="I2565" s="45" t="s">
        <v>5545</v>
      </c>
      <c r="J2565" s="45" t="s">
        <v>5546</v>
      </c>
      <c r="K2565" s="45" t="s">
        <v>1092</v>
      </c>
      <c r="L2565" s="42"/>
      <c r="M2565" s="42"/>
      <c r="N2565" s="44">
        <v>0</v>
      </c>
      <c r="O2565" s="44">
        <v>933000</v>
      </c>
      <c r="P2565" s="44">
        <v>0</v>
      </c>
      <c r="Q2565" s="44">
        <v>0</v>
      </c>
      <c r="R2565" s="44">
        <v>0</v>
      </c>
      <c r="S2565" s="42"/>
      <c r="W2565" s="5" t="str" cm="1">
        <f t="array" ref="W2565">_xlfn.LET(
 _xlpm.a, TRIM(_xlfn.TEXTSPLIT(M2565,",")),
 _xlpm.b, TRIM(_xlfn.TEXTSPLIT(L2565,",")),
 IFERROR(_xlfn._xlws.FILTER(_xlpm.a, ISNA(MATCH(_xlpm.a,_xlpm.b,0))), "Không có khác biệt")
)</f>
        <v>Không có khác biệt</v>
      </c>
    </row>
    <row r="2566" spans="1:23" ht="71.25">
      <c r="A2566" s="44">
        <v>20252</v>
      </c>
      <c r="B2566" s="45" t="s">
        <v>8926</v>
      </c>
      <c r="C2566" s="44">
        <v>2024</v>
      </c>
      <c r="D2566" s="45" t="s">
        <v>1110</v>
      </c>
      <c r="E2566" s="45" t="s">
        <v>1095</v>
      </c>
      <c r="F2566" s="45" t="s">
        <v>1088</v>
      </c>
      <c r="G2566" s="45" t="s">
        <v>1089</v>
      </c>
      <c r="H2566" s="45" t="s">
        <v>1101</v>
      </c>
      <c r="I2566" s="44">
        <v>2411128</v>
      </c>
      <c r="J2566" s="45" t="s">
        <v>5547</v>
      </c>
      <c r="K2566" s="45" t="s">
        <v>1092</v>
      </c>
      <c r="L2566" s="45" t="s">
        <v>8991</v>
      </c>
      <c r="M2566" s="45" t="s">
        <v>8991</v>
      </c>
      <c r="N2566" s="44">
        <v>3</v>
      </c>
      <c r="O2566" s="44">
        <v>933000</v>
      </c>
      <c r="P2566" s="44">
        <v>2799000</v>
      </c>
      <c r="Q2566" s="44">
        <v>2799000</v>
      </c>
      <c r="R2566" s="44">
        <v>0</v>
      </c>
      <c r="S2566" s="42"/>
      <c r="W2566" s="5" t="str" cm="1">
        <f t="array" ref="W2566">_xlfn.LET(
 _xlpm.a, TRIM(_xlfn.TEXTSPLIT(M2566,",")),
 _xlpm.b, TRIM(_xlfn.TEXTSPLIT(L2566,",")),
 IFERROR(_xlfn._xlws.FILTER(_xlpm.a, ISNA(MATCH(_xlpm.a,_xlpm.b,0))), "Không có khác biệt")
)</f>
        <v>Không có khác biệt</v>
      </c>
    </row>
    <row r="2567" spans="1:23" ht="71.25">
      <c r="A2567" s="44">
        <v>20252</v>
      </c>
      <c r="B2567" s="45" t="s">
        <v>8926</v>
      </c>
      <c r="C2567" s="44">
        <v>2024</v>
      </c>
      <c r="D2567" s="45" t="s">
        <v>1191</v>
      </c>
      <c r="E2567" s="45" t="s">
        <v>1095</v>
      </c>
      <c r="F2567" s="45" t="s">
        <v>1088</v>
      </c>
      <c r="G2567" s="45" t="s">
        <v>1192</v>
      </c>
      <c r="H2567" s="45" t="s">
        <v>1101</v>
      </c>
      <c r="I2567" s="44">
        <v>2410717</v>
      </c>
      <c r="J2567" s="45" t="s">
        <v>5548</v>
      </c>
      <c r="K2567" s="45" t="s">
        <v>1092</v>
      </c>
      <c r="L2567" s="42"/>
      <c r="M2567" s="42"/>
      <c r="N2567" s="44">
        <v>0</v>
      </c>
      <c r="O2567" s="44">
        <v>1225000</v>
      </c>
      <c r="P2567" s="44">
        <v>0</v>
      </c>
      <c r="Q2567" s="44">
        <v>36750000</v>
      </c>
      <c r="R2567" s="44">
        <v>36750000</v>
      </c>
      <c r="S2567" s="42"/>
      <c r="W2567" s="5" t="str" cm="1">
        <f t="array" ref="W2567">_xlfn.LET(
 _xlpm.a, TRIM(_xlfn.TEXTSPLIT(M2567,",")),
 _xlpm.b, TRIM(_xlfn.TEXTSPLIT(L2567,",")),
 IFERROR(_xlfn._xlws.FILTER(_xlpm.a, ISNA(MATCH(_xlpm.a,_xlpm.b,0))), "Không có khác biệt")
)</f>
        <v>Không có khác biệt</v>
      </c>
    </row>
    <row r="2568" spans="1:23" ht="71.25">
      <c r="A2568" s="44">
        <v>20252</v>
      </c>
      <c r="B2568" s="45" t="s">
        <v>8926</v>
      </c>
      <c r="C2568" s="44">
        <v>2022</v>
      </c>
      <c r="D2568" s="45" t="s">
        <v>1144</v>
      </c>
      <c r="E2568" s="45" t="s">
        <v>1095</v>
      </c>
      <c r="F2568" s="45" t="s">
        <v>1088</v>
      </c>
      <c r="G2568" s="45" t="s">
        <v>1124</v>
      </c>
      <c r="H2568" s="45" t="s">
        <v>1090</v>
      </c>
      <c r="I2568" s="45" t="s">
        <v>5549</v>
      </c>
      <c r="J2568" s="45" t="s">
        <v>5550</v>
      </c>
      <c r="K2568" s="45" t="s">
        <v>1092</v>
      </c>
      <c r="L2568" s="45" t="s">
        <v>8939</v>
      </c>
      <c r="M2568" s="42"/>
      <c r="N2568" s="44">
        <v>2</v>
      </c>
      <c r="O2568" s="44">
        <v>933000</v>
      </c>
      <c r="P2568" s="44">
        <v>1866000</v>
      </c>
      <c r="Q2568" s="44">
        <v>23300000</v>
      </c>
      <c r="R2568" s="44">
        <v>21434000</v>
      </c>
      <c r="S2568" s="42"/>
      <c r="W2568" s="5" t="str" cm="1">
        <f t="array" ref="W2568">_xlfn.LET(
 _xlpm.a, TRIM(_xlfn.TEXTSPLIT(M2568,",")),
 _xlpm.b, TRIM(_xlfn.TEXTSPLIT(L2568,",")),
 IFERROR(_xlfn._xlws.FILTER(_xlpm.a, ISNA(MATCH(_xlpm.a,_xlpm.b,0))), "Không có khác biệt")
)</f>
        <v>Không có khác biệt</v>
      </c>
    </row>
    <row r="2569" spans="1:23" ht="71.25">
      <c r="A2569" s="44">
        <v>20252</v>
      </c>
      <c r="B2569" s="45" t="s">
        <v>8926</v>
      </c>
      <c r="C2569" s="44">
        <v>2023</v>
      </c>
      <c r="D2569" s="45" t="s">
        <v>1127</v>
      </c>
      <c r="E2569" s="45" t="s">
        <v>1095</v>
      </c>
      <c r="F2569" s="45" t="s">
        <v>1088</v>
      </c>
      <c r="G2569" s="45" t="s">
        <v>1089</v>
      </c>
      <c r="H2569" s="45" t="s">
        <v>1101</v>
      </c>
      <c r="I2569" s="45" t="s">
        <v>5552</v>
      </c>
      <c r="J2569" s="45" t="s">
        <v>5553</v>
      </c>
      <c r="K2569" s="45" t="s">
        <v>1092</v>
      </c>
      <c r="L2569" s="42"/>
      <c r="M2569" s="42"/>
      <c r="N2569" s="44">
        <v>0</v>
      </c>
      <c r="O2569" s="44">
        <v>933000</v>
      </c>
      <c r="P2569" s="44">
        <v>0</v>
      </c>
      <c r="Q2569" s="44">
        <v>28000000</v>
      </c>
      <c r="R2569" s="44">
        <v>28000000</v>
      </c>
      <c r="S2569" s="42"/>
      <c r="W2569" s="5" t="str" cm="1">
        <f t="array" ref="W2569">_xlfn.LET(
 _xlpm.a, TRIM(_xlfn.TEXTSPLIT(M2569,",")),
 _xlpm.b, TRIM(_xlfn.TEXTSPLIT(L2569,",")),
 IFERROR(_xlfn._xlws.FILTER(_xlpm.a, ISNA(MATCH(_xlpm.a,_xlpm.b,0))), "Không có khác biệt")
)</f>
        <v>Không có khác biệt</v>
      </c>
    </row>
    <row r="2570" spans="1:23" ht="71.25">
      <c r="A2570" s="44">
        <v>20252</v>
      </c>
      <c r="B2570" s="45" t="s">
        <v>8926</v>
      </c>
      <c r="C2570" s="44">
        <v>2025</v>
      </c>
      <c r="D2570" s="45" t="s">
        <v>1117</v>
      </c>
      <c r="E2570" s="45" t="s">
        <v>1087</v>
      </c>
      <c r="F2570" s="45" t="s">
        <v>1088</v>
      </c>
      <c r="G2570" s="45" t="s">
        <v>1118</v>
      </c>
      <c r="H2570" s="45" t="s">
        <v>1090</v>
      </c>
      <c r="I2570" s="44">
        <v>2510475</v>
      </c>
      <c r="J2570" s="45" t="s">
        <v>5554</v>
      </c>
      <c r="K2570" s="45" t="s">
        <v>1092</v>
      </c>
      <c r="L2570" s="42"/>
      <c r="M2570" s="42"/>
      <c r="N2570" s="44">
        <v>0</v>
      </c>
      <c r="O2570" s="44">
        <v>933000</v>
      </c>
      <c r="P2570" s="44">
        <v>0</v>
      </c>
      <c r="Q2570" s="44">
        <v>26124000</v>
      </c>
      <c r="R2570" s="44">
        <v>26124000</v>
      </c>
      <c r="S2570" s="42"/>
      <c r="W2570" s="5" t="str" cm="1">
        <f t="array" ref="W2570">_xlfn.LET(
 _xlpm.a, TRIM(_xlfn.TEXTSPLIT(M2570,",")),
 _xlpm.b, TRIM(_xlfn.TEXTSPLIT(L2570,",")),
 IFERROR(_xlfn._xlws.FILTER(_xlpm.a, ISNA(MATCH(_xlpm.a,_xlpm.b,0))), "Không có khác biệt")
)</f>
        <v>Không có khác biệt</v>
      </c>
    </row>
    <row r="2571" spans="1:23" ht="71.25">
      <c r="A2571" s="44">
        <v>20252</v>
      </c>
      <c r="B2571" s="45" t="s">
        <v>8926</v>
      </c>
      <c r="C2571" s="44">
        <v>2025</v>
      </c>
      <c r="D2571" s="42"/>
      <c r="E2571" s="45" t="s">
        <v>1087</v>
      </c>
      <c r="F2571" s="45" t="s">
        <v>1088</v>
      </c>
      <c r="G2571" s="45" t="s">
        <v>1114</v>
      </c>
      <c r="H2571" s="45" t="s">
        <v>1101</v>
      </c>
      <c r="I2571" s="45" t="s">
        <v>5555</v>
      </c>
      <c r="J2571" s="45" t="s">
        <v>5556</v>
      </c>
      <c r="K2571" s="45" t="s">
        <v>1283</v>
      </c>
      <c r="L2571" s="42"/>
      <c r="M2571" s="42"/>
      <c r="N2571" s="44">
        <v>0</v>
      </c>
      <c r="O2571" s="44">
        <v>1667000</v>
      </c>
      <c r="P2571" s="44">
        <v>0</v>
      </c>
      <c r="Q2571" s="44">
        <v>0</v>
      </c>
      <c r="R2571" s="44">
        <v>0</v>
      </c>
      <c r="S2571" s="42"/>
      <c r="W2571" s="5" t="str" cm="1">
        <f t="array" ref="W2571">_xlfn.LET(
 _xlpm.a, TRIM(_xlfn.TEXTSPLIT(M2571,",")),
 _xlpm.b, TRIM(_xlfn.TEXTSPLIT(L2571,",")),
 IFERROR(_xlfn._xlws.FILTER(_xlpm.a, ISNA(MATCH(_xlpm.a,_xlpm.b,0))), "Không có khác biệt")
)</f>
        <v>Không có khác biệt</v>
      </c>
    </row>
    <row r="2572" spans="1:23" ht="71.25">
      <c r="A2572" s="44">
        <v>20252</v>
      </c>
      <c r="B2572" s="45" t="s">
        <v>8926</v>
      </c>
      <c r="C2572" s="44">
        <v>2025</v>
      </c>
      <c r="D2572" s="45" t="s">
        <v>1117</v>
      </c>
      <c r="E2572" s="45" t="s">
        <v>1087</v>
      </c>
      <c r="F2572" s="45" t="s">
        <v>1088</v>
      </c>
      <c r="G2572" s="45" t="s">
        <v>1175</v>
      </c>
      <c r="H2572" s="45" t="s">
        <v>1090</v>
      </c>
      <c r="I2572" s="44">
        <v>2510279</v>
      </c>
      <c r="J2572" s="45" t="s">
        <v>5558</v>
      </c>
      <c r="K2572" s="45" t="s">
        <v>1092</v>
      </c>
      <c r="L2572" s="42"/>
      <c r="M2572" s="42"/>
      <c r="N2572" s="44">
        <v>0</v>
      </c>
      <c r="O2572" s="44">
        <v>933000</v>
      </c>
      <c r="P2572" s="44">
        <v>0</v>
      </c>
      <c r="Q2572" s="44">
        <v>26124000</v>
      </c>
      <c r="R2572" s="44">
        <v>26124000</v>
      </c>
      <c r="S2572" s="42"/>
      <c r="W2572" s="5" t="str" cm="1">
        <f t="array" ref="W2572">_xlfn.LET(
 _xlpm.a, TRIM(_xlfn.TEXTSPLIT(M2572,",")),
 _xlpm.b, TRIM(_xlfn.TEXTSPLIT(L2572,",")),
 IFERROR(_xlfn._xlws.FILTER(_xlpm.a, ISNA(MATCH(_xlpm.a,_xlpm.b,0))), "Không có khác biệt")
)</f>
        <v>Không có khác biệt</v>
      </c>
    </row>
    <row r="2573" spans="1:23" ht="71.25">
      <c r="A2573" s="44">
        <v>20252</v>
      </c>
      <c r="B2573" s="45" t="s">
        <v>8926</v>
      </c>
      <c r="C2573" s="44">
        <v>2025</v>
      </c>
      <c r="D2573" s="45" t="s">
        <v>1099</v>
      </c>
      <c r="E2573" s="45" t="s">
        <v>1087</v>
      </c>
      <c r="F2573" s="45" t="s">
        <v>1088</v>
      </c>
      <c r="G2573" s="45" t="s">
        <v>1454</v>
      </c>
      <c r="H2573" s="45" t="s">
        <v>1101</v>
      </c>
      <c r="I2573" s="44">
        <v>2510709</v>
      </c>
      <c r="J2573" s="45" t="s">
        <v>5559</v>
      </c>
      <c r="K2573" s="45" t="s">
        <v>1092</v>
      </c>
      <c r="L2573" s="45" t="s">
        <v>9998</v>
      </c>
      <c r="M2573" s="45" t="s">
        <v>9999</v>
      </c>
      <c r="N2573" s="44">
        <v>15</v>
      </c>
      <c r="O2573" s="44">
        <v>1317000</v>
      </c>
      <c r="P2573" s="44">
        <v>19755000</v>
      </c>
      <c r="Q2573" s="44">
        <v>18448000</v>
      </c>
      <c r="R2573" s="44">
        <v>-1307000</v>
      </c>
      <c r="S2573" s="42"/>
      <c r="W2573" s="5" t="str" cm="1">
        <f t="array" ref="W2573">_xlfn.LET(
 _xlpm.a, TRIM(_xlfn.TEXTSPLIT(M2573,",")),
 _xlpm.b, TRIM(_xlfn.TEXTSPLIT(L2573,",")),
 IFERROR(_xlfn._xlws.FILTER(_xlpm.a, ISNA(MATCH(_xlpm.a,_xlpm.b,0))), "Không có khác biệt")
)</f>
        <v>Không có khác biệt</v>
      </c>
    </row>
    <row r="2574" spans="1:23" ht="85.5">
      <c r="A2574" s="44">
        <v>20252</v>
      </c>
      <c r="B2574" s="45" t="s">
        <v>8926</v>
      </c>
      <c r="C2574" s="44">
        <v>2025</v>
      </c>
      <c r="D2574" s="45" t="s">
        <v>1099</v>
      </c>
      <c r="E2574" s="45" t="s">
        <v>1087</v>
      </c>
      <c r="F2574" s="45" t="s">
        <v>1088</v>
      </c>
      <c r="G2574" s="45" t="s">
        <v>1175</v>
      </c>
      <c r="H2574" s="45" t="s">
        <v>1101</v>
      </c>
      <c r="I2574" s="44">
        <v>2510349</v>
      </c>
      <c r="J2574" s="45" t="s">
        <v>5561</v>
      </c>
      <c r="K2574" s="45" t="s">
        <v>1092</v>
      </c>
      <c r="L2574" s="45" t="s">
        <v>10000</v>
      </c>
      <c r="M2574" s="45" t="s">
        <v>10001</v>
      </c>
      <c r="N2574" s="44">
        <v>16</v>
      </c>
      <c r="O2574" s="44">
        <v>933000</v>
      </c>
      <c r="P2574" s="44">
        <v>14928000</v>
      </c>
      <c r="Q2574" s="44">
        <v>10253000</v>
      </c>
      <c r="R2574" s="44">
        <v>-4675000</v>
      </c>
      <c r="S2574" s="42"/>
      <c r="W2574" s="5" t="str" cm="1">
        <f t="array" ref="W2574">_xlfn.LET(
 _xlpm.a, TRIM(_xlfn.TEXTSPLIT(M2574,",")),
 _xlpm.b, TRIM(_xlfn.TEXTSPLIT(L2574,",")),
 IFERROR(_xlfn._xlws.FILTER(_xlpm.a, ISNA(MATCH(_xlpm.a,_xlpm.b,0))), "Không có khác biệt")
)</f>
        <v>Không có khác biệt</v>
      </c>
    </row>
    <row r="2575" spans="1:23" ht="71.25">
      <c r="A2575" s="44">
        <v>20252</v>
      </c>
      <c r="B2575" s="45" t="s">
        <v>8926</v>
      </c>
      <c r="C2575" s="44">
        <v>2021</v>
      </c>
      <c r="D2575" s="45" t="s">
        <v>1248</v>
      </c>
      <c r="E2575" s="45" t="s">
        <v>1095</v>
      </c>
      <c r="F2575" s="45" t="s">
        <v>1088</v>
      </c>
      <c r="G2575" s="45" t="s">
        <v>1238</v>
      </c>
      <c r="H2575" s="45" t="s">
        <v>1090</v>
      </c>
      <c r="I2575" s="45" t="s">
        <v>5563</v>
      </c>
      <c r="J2575" s="45" t="s">
        <v>5564</v>
      </c>
      <c r="K2575" s="45" t="s">
        <v>1092</v>
      </c>
      <c r="L2575" s="45" t="s">
        <v>8939</v>
      </c>
      <c r="M2575" s="42"/>
      <c r="N2575" s="44">
        <v>2</v>
      </c>
      <c r="O2575" s="44">
        <v>933000</v>
      </c>
      <c r="P2575" s="44">
        <v>1866000</v>
      </c>
      <c r="Q2575" s="44">
        <v>0</v>
      </c>
      <c r="R2575" s="44">
        <v>-1866000</v>
      </c>
      <c r="S2575" s="42"/>
      <c r="W2575" s="5" t="str" cm="1">
        <f t="array" ref="W2575">_xlfn.LET(
 _xlpm.a, TRIM(_xlfn.TEXTSPLIT(M2575,",")),
 _xlpm.b, TRIM(_xlfn.TEXTSPLIT(L2575,",")),
 IFERROR(_xlfn._xlws.FILTER(_xlpm.a, ISNA(MATCH(_xlpm.a,_xlpm.b,0))), "Không có khác biệt")
)</f>
        <v>Không có khác biệt</v>
      </c>
    </row>
    <row r="2576" spans="1:23" ht="71.25">
      <c r="A2576" s="44">
        <v>20252</v>
      </c>
      <c r="B2576" s="45" t="s">
        <v>8926</v>
      </c>
      <c r="C2576" s="44">
        <v>2023</v>
      </c>
      <c r="D2576" s="45" t="s">
        <v>1127</v>
      </c>
      <c r="E2576" s="45" t="s">
        <v>1095</v>
      </c>
      <c r="F2576" s="45" t="s">
        <v>1088</v>
      </c>
      <c r="G2576" s="45" t="s">
        <v>1118</v>
      </c>
      <c r="H2576" s="45" t="s">
        <v>1101</v>
      </c>
      <c r="I2576" s="45" t="s">
        <v>5566</v>
      </c>
      <c r="J2576" s="45" t="s">
        <v>5567</v>
      </c>
      <c r="K2576" s="45" t="s">
        <v>1092</v>
      </c>
      <c r="L2576" s="42"/>
      <c r="M2576" s="42"/>
      <c r="N2576" s="44">
        <v>0</v>
      </c>
      <c r="O2576" s="44">
        <v>933000</v>
      </c>
      <c r="P2576" s="44">
        <v>0</v>
      </c>
      <c r="Q2576" s="44">
        <v>28000000</v>
      </c>
      <c r="R2576" s="44">
        <v>28000000</v>
      </c>
      <c r="S2576" s="42"/>
      <c r="W2576" s="5" t="str" cm="1">
        <f t="array" ref="W2576">_xlfn.LET(
 _xlpm.a, TRIM(_xlfn.TEXTSPLIT(M2576,",")),
 _xlpm.b, TRIM(_xlfn.TEXTSPLIT(L2576,",")),
 IFERROR(_xlfn._xlws.FILTER(_xlpm.a, ISNA(MATCH(_xlpm.a,_xlpm.b,0))), "Không có khác biệt")
)</f>
        <v>Không có khác biệt</v>
      </c>
    </row>
    <row r="2577" spans="1:23" ht="71.25">
      <c r="A2577" s="44">
        <v>20252</v>
      </c>
      <c r="B2577" s="45" t="s">
        <v>8926</v>
      </c>
      <c r="C2577" s="44">
        <v>2024</v>
      </c>
      <c r="D2577" s="45" t="s">
        <v>1110</v>
      </c>
      <c r="E2577" s="45" t="s">
        <v>1095</v>
      </c>
      <c r="F2577" s="45" t="s">
        <v>1088</v>
      </c>
      <c r="G2577" s="45" t="s">
        <v>1175</v>
      </c>
      <c r="H2577" s="45" t="s">
        <v>1101</v>
      </c>
      <c r="I2577" s="44">
        <v>2410281</v>
      </c>
      <c r="J2577" s="45" t="s">
        <v>5569</v>
      </c>
      <c r="K2577" s="45" t="s">
        <v>1092</v>
      </c>
      <c r="L2577" s="42"/>
      <c r="M2577" s="42"/>
      <c r="N2577" s="44">
        <v>0</v>
      </c>
      <c r="O2577" s="44">
        <v>933000</v>
      </c>
      <c r="P2577" s="44">
        <v>0</v>
      </c>
      <c r="Q2577" s="44">
        <v>28000000</v>
      </c>
      <c r="R2577" s="44">
        <v>28000000</v>
      </c>
      <c r="S2577" s="42"/>
      <c r="W2577" s="5" t="str" cm="1">
        <f t="array" ref="W2577">_xlfn.LET(
 _xlpm.a, TRIM(_xlfn.TEXTSPLIT(M2577,",")),
 _xlpm.b, TRIM(_xlfn.TEXTSPLIT(L2577,",")),
 IFERROR(_xlfn._xlws.FILTER(_xlpm.a, ISNA(MATCH(_xlpm.a,_xlpm.b,0))), "Không có khác biệt")
)</f>
        <v>Không có khác biệt</v>
      </c>
    </row>
    <row r="2578" spans="1:23" ht="85.5">
      <c r="A2578" s="44">
        <v>20252</v>
      </c>
      <c r="B2578" s="45" t="s">
        <v>8926</v>
      </c>
      <c r="C2578" s="44">
        <v>2025</v>
      </c>
      <c r="D2578" s="45" t="s">
        <v>1099</v>
      </c>
      <c r="E2578" s="45" t="s">
        <v>1087</v>
      </c>
      <c r="F2578" s="45" t="s">
        <v>1088</v>
      </c>
      <c r="G2578" s="45" t="s">
        <v>1118</v>
      </c>
      <c r="H2578" s="45" t="s">
        <v>1101</v>
      </c>
      <c r="I2578" s="44">
        <v>2510166</v>
      </c>
      <c r="J2578" s="45" t="s">
        <v>5570</v>
      </c>
      <c r="K2578" s="45" t="s">
        <v>1092</v>
      </c>
      <c r="L2578" s="45" t="s">
        <v>10002</v>
      </c>
      <c r="M2578" s="45" t="s">
        <v>10003</v>
      </c>
      <c r="N2578" s="44">
        <v>19</v>
      </c>
      <c r="O2578" s="44">
        <v>933000</v>
      </c>
      <c r="P2578" s="44">
        <v>17727000</v>
      </c>
      <c r="Q2578" s="44">
        <v>14918000</v>
      </c>
      <c r="R2578" s="44">
        <v>-2809000</v>
      </c>
      <c r="S2578" s="42"/>
      <c r="W2578" s="5" t="str" cm="1">
        <f t="array" ref="W2578">_xlfn.LET(
 _xlpm.a, TRIM(_xlfn.TEXTSPLIT(M2578,",")),
 _xlpm.b, TRIM(_xlfn.TEXTSPLIT(L2578,",")),
 IFERROR(_xlfn._xlws.FILTER(_xlpm.a, ISNA(MATCH(_xlpm.a,_xlpm.b,0))), "Không có khác biệt")
)</f>
        <v>Không có khác biệt</v>
      </c>
    </row>
    <row r="2579" spans="1:23" ht="71.25">
      <c r="A2579" s="44">
        <v>20252</v>
      </c>
      <c r="B2579" s="45" t="s">
        <v>8926</v>
      </c>
      <c r="C2579" s="44">
        <v>2023</v>
      </c>
      <c r="D2579" s="45" t="s">
        <v>1197</v>
      </c>
      <c r="E2579" s="45" t="s">
        <v>1095</v>
      </c>
      <c r="F2579" s="45" t="s">
        <v>1088</v>
      </c>
      <c r="G2579" s="45" t="s">
        <v>1165</v>
      </c>
      <c r="H2579" s="45" t="s">
        <v>1090</v>
      </c>
      <c r="I2579" s="45" t="s">
        <v>5572</v>
      </c>
      <c r="J2579" s="45" t="s">
        <v>5573</v>
      </c>
      <c r="K2579" s="45" t="s">
        <v>1092</v>
      </c>
      <c r="L2579" s="42"/>
      <c r="M2579" s="42"/>
      <c r="N2579" s="44">
        <v>0</v>
      </c>
      <c r="O2579" s="44">
        <v>933000</v>
      </c>
      <c r="P2579" s="44">
        <v>0</v>
      </c>
      <c r="Q2579" s="44">
        <v>28000000</v>
      </c>
      <c r="R2579" s="44">
        <v>28000000</v>
      </c>
      <c r="S2579" s="42"/>
      <c r="W2579" s="5" t="str" cm="1">
        <f t="array" ref="W2579">_xlfn.LET(
 _xlpm.a, TRIM(_xlfn.TEXTSPLIT(M2579,",")),
 _xlpm.b, TRIM(_xlfn.TEXTSPLIT(L2579,",")),
 IFERROR(_xlfn._xlws.FILTER(_xlpm.a, ISNA(MATCH(_xlpm.a,_xlpm.b,0))), "Không có khác biệt")
)</f>
        <v>Không có khác biệt</v>
      </c>
    </row>
    <row r="2580" spans="1:23" ht="71.25">
      <c r="A2580" s="44">
        <v>20252</v>
      </c>
      <c r="B2580" s="45" t="s">
        <v>8926</v>
      </c>
      <c r="C2580" s="44">
        <v>2023</v>
      </c>
      <c r="D2580" s="45" t="s">
        <v>1197</v>
      </c>
      <c r="E2580" s="45" t="s">
        <v>1095</v>
      </c>
      <c r="F2580" s="45" t="s">
        <v>1088</v>
      </c>
      <c r="G2580" s="45" t="s">
        <v>1651</v>
      </c>
      <c r="H2580" s="45" t="s">
        <v>1090</v>
      </c>
      <c r="I2580" s="45" t="s">
        <v>5574</v>
      </c>
      <c r="J2580" s="45" t="s">
        <v>5575</v>
      </c>
      <c r="K2580" s="45" t="s">
        <v>1092</v>
      </c>
      <c r="L2580" s="42"/>
      <c r="M2580" s="42"/>
      <c r="N2580" s="44">
        <v>0</v>
      </c>
      <c r="O2580" s="44">
        <v>933000</v>
      </c>
      <c r="P2580" s="44">
        <v>0</v>
      </c>
      <c r="Q2580" s="44">
        <v>28000000</v>
      </c>
      <c r="R2580" s="44">
        <v>28000000</v>
      </c>
      <c r="S2580" s="42"/>
      <c r="W2580" s="5" t="str" cm="1">
        <f t="array" ref="W2580">_xlfn.LET(
 _xlpm.a, TRIM(_xlfn.TEXTSPLIT(M2580,",")),
 _xlpm.b, TRIM(_xlfn.TEXTSPLIT(L2580,",")),
 IFERROR(_xlfn._xlws.FILTER(_xlpm.a, ISNA(MATCH(_xlpm.a,_xlpm.b,0))), "Không có khác biệt")
)</f>
        <v>Không có khác biệt</v>
      </c>
    </row>
    <row r="2581" spans="1:23" ht="71.25">
      <c r="A2581" s="44">
        <v>20252</v>
      </c>
      <c r="B2581" s="45" t="s">
        <v>8926</v>
      </c>
      <c r="C2581" s="44">
        <v>2025</v>
      </c>
      <c r="D2581" s="45" t="s">
        <v>1117</v>
      </c>
      <c r="E2581" s="45" t="s">
        <v>1087</v>
      </c>
      <c r="F2581" s="45" t="s">
        <v>1088</v>
      </c>
      <c r="G2581" s="45" t="s">
        <v>1089</v>
      </c>
      <c r="H2581" s="45" t="s">
        <v>1090</v>
      </c>
      <c r="I2581" s="44">
        <v>2510656</v>
      </c>
      <c r="J2581" s="45" t="s">
        <v>1970</v>
      </c>
      <c r="K2581" s="45" t="s">
        <v>1092</v>
      </c>
      <c r="L2581" s="42"/>
      <c r="M2581" s="42"/>
      <c r="N2581" s="44">
        <v>0</v>
      </c>
      <c r="O2581" s="44">
        <v>933000</v>
      </c>
      <c r="P2581" s="44">
        <v>0</v>
      </c>
      <c r="Q2581" s="44">
        <v>26124000</v>
      </c>
      <c r="R2581" s="44">
        <v>26124000</v>
      </c>
      <c r="S2581" s="42"/>
      <c r="W2581" s="5" t="str" cm="1">
        <f t="array" ref="W2581">_xlfn.LET(
 _xlpm.a, TRIM(_xlfn.TEXTSPLIT(M2581,",")),
 _xlpm.b, TRIM(_xlfn.TEXTSPLIT(L2581,",")),
 IFERROR(_xlfn._xlws.FILTER(_xlpm.a, ISNA(MATCH(_xlpm.a,_xlpm.b,0))), "Không có khác biệt")
)</f>
        <v>Không có khác biệt</v>
      </c>
    </row>
    <row r="2582" spans="1:23" ht="71.25">
      <c r="A2582" s="44">
        <v>20252</v>
      </c>
      <c r="B2582" s="45" t="s">
        <v>8926</v>
      </c>
      <c r="C2582" s="44">
        <v>2024</v>
      </c>
      <c r="D2582" s="45" t="s">
        <v>1110</v>
      </c>
      <c r="E2582" s="45" t="s">
        <v>1095</v>
      </c>
      <c r="F2582" s="45" t="s">
        <v>1088</v>
      </c>
      <c r="G2582" s="45" t="s">
        <v>1107</v>
      </c>
      <c r="H2582" s="45" t="s">
        <v>1101</v>
      </c>
      <c r="I2582" s="44">
        <v>2410380</v>
      </c>
      <c r="J2582" s="45" t="s">
        <v>5576</v>
      </c>
      <c r="K2582" s="45" t="s">
        <v>1092</v>
      </c>
      <c r="L2582" s="42"/>
      <c r="M2582" s="42"/>
      <c r="N2582" s="44">
        <v>0</v>
      </c>
      <c r="O2582" s="44">
        <v>933000</v>
      </c>
      <c r="P2582" s="44">
        <v>0</v>
      </c>
      <c r="Q2582" s="44">
        <v>28000000</v>
      </c>
      <c r="R2582" s="44">
        <v>28000000</v>
      </c>
      <c r="S2582" s="42"/>
      <c r="W2582" s="5" t="str" cm="1">
        <f t="array" ref="W2582">_xlfn.LET(
 _xlpm.a, TRIM(_xlfn.TEXTSPLIT(M2582,",")),
 _xlpm.b, TRIM(_xlfn.TEXTSPLIT(L2582,",")),
 IFERROR(_xlfn._xlws.FILTER(_xlpm.a, ISNA(MATCH(_xlpm.a,_xlpm.b,0))), "Không có khác biệt")
)</f>
        <v>Không có khác biệt</v>
      </c>
    </row>
    <row r="2583" spans="1:23" ht="71.25">
      <c r="A2583" s="44">
        <v>20252</v>
      </c>
      <c r="B2583" s="45" t="s">
        <v>8926</v>
      </c>
      <c r="C2583" s="44">
        <v>2024</v>
      </c>
      <c r="D2583" s="45" t="s">
        <v>1191</v>
      </c>
      <c r="E2583" s="45" t="s">
        <v>1095</v>
      </c>
      <c r="F2583" s="45" t="s">
        <v>1088</v>
      </c>
      <c r="G2583" s="45" t="s">
        <v>1192</v>
      </c>
      <c r="H2583" s="45" t="s">
        <v>1101</v>
      </c>
      <c r="I2583" s="44">
        <v>2410592</v>
      </c>
      <c r="J2583" s="45" t="s">
        <v>5577</v>
      </c>
      <c r="K2583" s="45" t="s">
        <v>1092</v>
      </c>
      <c r="L2583" s="42"/>
      <c r="M2583" s="42"/>
      <c r="N2583" s="44">
        <v>0</v>
      </c>
      <c r="O2583" s="44">
        <v>1225000</v>
      </c>
      <c r="P2583" s="44">
        <v>0</v>
      </c>
      <c r="Q2583" s="44">
        <v>36750000</v>
      </c>
      <c r="R2583" s="44">
        <v>36750000</v>
      </c>
      <c r="S2583" s="42"/>
      <c r="W2583" s="5" t="str" cm="1">
        <f t="array" ref="W2583">_xlfn.LET(
 _xlpm.a, TRIM(_xlfn.TEXTSPLIT(M2583,",")),
 _xlpm.b, TRIM(_xlfn.TEXTSPLIT(L2583,",")),
 IFERROR(_xlfn._xlws.FILTER(_xlpm.a, ISNA(MATCH(_xlpm.a,_xlpm.b,0))), "Không có khác biệt")
)</f>
        <v>Không có khác biệt</v>
      </c>
    </row>
    <row r="2584" spans="1:23" ht="85.5">
      <c r="A2584" s="44">
        <v>20252</v>
      </c>
      <c r="B2584" s="45" t="s">
        <v>8926</v>
      </c>
      <c r="C2584" s="44">
        <v>2024</v>
      </c>
      <c r="D2584" s="45" t="s">
        <v>1086</v>
      </c>
      <c r="E2584" s="45" t="s">
        <v>1087</v>
      </c>
      <c r="F2584" s="45" t="s">
        <v>1088</v>
      </c>
      <c r="G2584" s="45" t="s">
        <v>1175</v>
      </c>
      <c r="H2584" s="45" t="s">
        <v>1090</v>
      </c>
      <c r="I2584" s="44">
        <v>2410334</v>
      </c>
      <c r="J2584" s="45" t="s">
        <v>5578</v>
      </c>
      <c r="K2584" s="45" t="s">
        <v>1092</v>
      </c>
      <c r="L2584" s="45" t="s">
        <v>10004</v>
      </c>
      <c r="M2584" s="45" t="s">
        <v>10005</v>
      </c>
      <c r="N2584" s="44">
        <v>16</v>
      </c>
      <c r="O2584" s="44">
        <v>933000</v>
      </c>
      <c r="P2584" s="44">
        <v>14928000</v>
      </c>
      <c r="Q2584" s="44">
        <v>14928000</v>
      </c>
      <c r="R2584" s="44">
        <v>0</v>
      </c>
      <c r="S2584" s="42"/>
      <c r="W2584" s="5" t="str" cm="1">
        <f t="array" ref="W2584">_xlfn.LET(
 _xlpm.a, TRIM(_xlfn.TEXTSPLIT(M2584,",")),
 _xlpm.b, TRIM(_xlfn.TEXTSPLIT(L2584,",")),
 IFERROR(_xlfn._xlws.FILTER(_xlpm.a, ISNA(MATCH(_xlpm.a,_xlpm.b,0))), "Không có khác biệt")
)</f>
        <v>Không có khác biệt</v>
      </c>
    </row>
    <row r="2585" spans="1:23" ht="71.25">
      <c r="A2585" s="44">
        <v>20252</v>
      </c>
      <c r="B2585" s="45" t="s">
        <v>8926</v>
      </c>
      <c r="C2585" s="44">
        <v>2025</v>
      </c>
      <c r="D2585" s="45" t="s">
        <v>1117</v>
      </c>
      <c r="E2585" s="45" t="s">
        <v>1087</v>
      </c>
      <c r="F2585" s="45" t="s">
        <v>1088</v>
      </c>
      <c r="G2585" s="45" t="s">
        <v>1104</v>
      </c>
      <c r="H2585" s="45" t="s">
        <v>1090</v>
      </c>
      <c r="I2585" s="44">
        <v>2510892</v>
      </c>
      <c r="J2585" s="45" t="s">
        <v>5580</v>
      </c>
      <c r="K2585" s="45" t="s">
        <v>1092</v>
      </c>
      <c r="L2585" s="42"/>
      <c r="M2585" s="42"/>
      <c r="N2585" s="44">
        <v>0</v>
      </c>
      <c r="O2585" s="44">
        <v>933000</v>
      </c>
      <c r="P2585" s="44">
        <v>0</v>
      </c>
      <c r="Q2585" s="44">
        <v>26124000</v>
      </c>
      <c r="R2585" s="44">
        <v>26124000</v>
      </c>
      <c r="S2585" s="42"/>
      <c r="W2585" s="5" t="str" cm="1">
        <f t="array" ref="W2585">_xlfn.LET(
 _xlpm.a, TRIM(_xlfn.TEXTSPLIT(M2585,",")),
 _xlpm.b, TRIM(_xlfn.TEXTSPLIT(L2585,",")),
 IFERROR(_xlfn._xlws.FILTER(_xlpm.a, ISNA(MATCH(_xlpm.a,_xlpm.b,0))), "Không có khác biệt")
)</f>
        <v>Không có khác biệt</v>
      </c>
    </row>
    <row r="2586" spans="1:23" ht="71.25">
      <c r="A2586" s="44">
        <v>20252</v>
      </c>
      <c r="B2586" s="45" t="s">
        <v>8926</v>
      </c>
      <c r="C2586" s="44">
        <v>2023</v>
      </c>
      <c r="D2586" s="45" t="s">
        <v>1127</v>
      </c>
      <c r="E2586" s="45" t="s">
        <v>1095</v>
      </c>
      <c r="F2586" s="45" t="s">
        <v>1088</v>
      </c>
      <c r="G2586" s="45" t="s">
        <v>1089</v>
      </c>
      <c r="H2586" s="45" t="s">
        <v>1101</v>
      </c>
      <c r="I2586" s="45" t="s">
        <v>5581</v>
      </c>
      <c r="J2586" s="45" t="s">
        <v>5582</v>
      </c>
      <c r="K2586" s="45" t="s">
        <v>1092</v>
      </c>
      <c r="L2586" s="45" t="s">
        <v>8939</v>
      </c>
      <c r="M2586" s="42"/>
      <c r="N2586" s="44">
        <v>2</v>
      </c>
      <c r="O2586" s="44">
        <v>933000</v>
      </c>
      <c r="P2586" s="44">
        <v>1866000</v>
      </c>
      <c r="Q2586" s="44">
        <v>28000000</v>
      </c>
      <c r="R2586" s="44">
        <v>26134000</v>
      </c>
      <c r="S2586" s="42"/>
      <c r="W2586" s="5" t="str" cm="1">
        <f t="array" ref="W2586">_xlfn.LET(
 _xlpm.a, TRIM(_xlfn.TEXTSPLIT(M2586,",")),
 _xlpm.b, TRIM(_xlfn.TEXTSPLIT(L2586,",")),
 IFERROR(_xlfn._xlws.FILTER(_xlpm.a, ISNA(MATCH(_xlpm.a,_xlpm.b,0))), "Không có khác biệt")
)</f>
        <v>Không có khác biệt</v>
      </c>
    </row>
    <row r="2587" spans="1:23" ht="71.25">
      <c r="A2587" s="44">
        <v>20252</v>
      </c>
      <c r="B2587" s="45" t="s">
        <v>8926</v>
      </c>
      <c r="C2587" s="44">
        <v>2024</v>
      </c>
      <c r="D2587" s="45" t="s">
        <v>1110</v>
      </c>
      <c r="E2587" s="45" t="s">
        <v>1095</v>
      </c>
      <c r="F2587" s="45" t="s">
        <v>1088</v>
      </c>
      <c r="G2587" s="45" t="s">
        <v>1089</v>
      </c>
      <c r="H2587" s="45" t="s">
        <v>1101</v>
      </c>
      <c r="I2587" s="44">
        <v>2410690</v>
      </c>
      <c r="J2587" s="45" t="s">
        <v>5583</v>
      </c>
      <c r="K2587" s="45" t="s">
        <v>1092</v>
      </c>
      <c r="L2587" s="42"/>
      <c r="M2587" s="42"/>
      <c r="N2587" s="44">
        <v>0</v>
      </c>
      <c r="O2587" s="44">
        <v>933000</v>
      </c>
      <c r="P2587" s="44">
        <v>0</v>
      </c>
      <c r="Q2587" s="44">
        <v>0</v>
      </c>
      <c r="R2587" s="44">
        <v>0</v>
      </c>
      <c r="S2587" s="42"/>
      <c r="W2587" s="5" t="str" cm="1">
        <f t="array" ref="W2587">_xlfn.LET(
 _xlpm.a, TRIM(_xlfn.TEXTSPLIT(M2587,",")),
 _xlpm.b, TRIM(_xlfn.TEXTSPLIT(L2587,",")),
 IFERROR(_xlfn._xlws.FILTER(_xlpm.a, ISNA(MATCH(_xlpm.a,_xlpm.b,0))), "Không có khác biệt")
)</f>
        <v>Không có khác biệt</v>
      </c>
    </row>
    <row r="2588" spans="1:23" ht="71.25">
      <c r="A2588" s="44">
        <v>20252</v>
      </c>
      <c r="B2588" s="45" t="s">
        <v>8926</v>
      </c>
      <c r="C2588" s="44">
        <v>2025</v>
      </c>
      <c r="D2588" s="45" t="s">
        <v>1099</v>
      </c>
      <c r="E2588" s="45" t="s">
        <v>1087</v>
      </c>
      <c r="F2588" s="45" t="s">
        <v>1088</v>
      </c>
      <c r="G2588" s="45" t="s">
        <v>1158</v>
      </c>
      <c r="H2588" s="45" t="s">
        <v>1101</v>
      </c>
      <c r="I2588" s="44">
        <v>2510185</v>
      </c>
      <c r="J2588" s="45" t="s">
        <v>5584</v>
      </c>
      <c r="K2588" s="45" t="s">
        <v>1092</v>
      </c>
      <c r="L2588" s="45" t="s">
        <v>10006</v>
      </c>
      <c r="M2588" s="45" t="s">
        <v>10007</v>
      </c>
      <c r="N2588" s="44">
        <v>10</v>
      </c>
      <c r="O2588" s="44">
        <v>933000</v>
      </c>
      <c r="P2588" s="44">
        <v>9330000</v>
      </c>
      <c r="Q2588" s="44">
        <v>8387000</v>
      </c>
      <c r="R2588" s="44">
        <v>-943000</v>
      </c>
      <c r="S2588" s="42"/>
      <c r="W2588" s="5" t="str" cm="1">
        <f t="array" ref="W2588">_xlfn.LET(
 _xlpm.a, TRIM(_xlfn.TEXTSPLIT(M2588,",")),
 _xlpm.b, TRIM(_xlfn.TEXTSPLIT(L2588,",")),
 IFERROR(_xlfn._xlws.FILTER(_xlpm.a, ISNA(MATCH(_xlpm.a,_xlpm.b,0))), "Không có khác biệt")
)</f>
        <v>Không có khác biệt</v>
      </c>
    </row>
    <row r="2589" spans="1:23" ht="71.25">
      <c r="A2589" s="44">
        <v>20252</v>
      </c>
      <c r="B2589" s="45" t="s">
        <v>8926</v>
      </c>
      <c r="C2589" s="44">
        <v>2023</v>
      </c>
      <c r="D2589" s="45" t="s">
        <v>1127</v>
      </c>
      <c r="E2589" s="45" t="s">
        <v>1095</v>
      </c>
      <c r="F2589" s="45" t="s">
        <v>1088</v>
      </c>
      <c r="G2589" s="45" t="s">
        <v>1124</v>
      </c>
      <c r="H2589" s="45" t="s">
        <v>1101</v>
      </c>
      <c r="I2589" s="45" t="s">
        <v>5585</v>
      </c>
      <c r="J2589" s="45" t="s">
        <v>5586</v>
      </c>
      <c r="K2589" s="45" t="s">
        <v>1092</v>
      </c>
      <c r="L2589" s="42"/>
      <c r="M2589" s="42"/>
      <c r="N2589" s="44">
        <v>0</v>
      </c>
      <c r="O2589" s="44">
        <v>933000</v>
      </c>
      <c r="P2589" s="44">
        <v>0</v>
      </c>
      <c r="Q2589" s="44">
        <v>28000000</v>
      </c>
      <c r="R2589" s="44">
        <v>28000000</v>
      </c>
      <c r="S2589" s="42"/>
      <c r="W2589" s="5" t="str" cm="1">
        <f t="array" ref="W2589">_xlfn.LET(
 _xlpm.a, TRIM(_xlfn.TEXTSPLIT(M2589,",")),
 _xlpm.b, TRIM(_xlfn.TEXTSPLIT(L2589,",")),
 IFERROR(_xlfn._xlws.FILTER(_xlpm.a, ISNA(MATCH(_xlpm.a,_xlpm.b,0))), "Không có khác biệt")
)</f>
        <v>Không có khác biệt</v>
      </c>
    </row>
    <row r="2590" spans="1:23" ht="99.75">
      <c r="A2590" s="44">
        <v>20252</v>
      </c>
      <c r="B2590" s="45" t="s">
        <v>8926</v>
      </c>
      <c r="C2590" s="44">
        <v>2024</v>
      </c>
      <c r="D2590" s="45" t="s">
        <v>1086</v>
      </c>
      <c r="E2590" s="45" t="s">
        <v>1087</v>
      </c>
      <c r="F2590" s="45" t="s">
        <v>1088</v>
      </c>
      <c r="G2590" s="45" t="s">
        <v>1175</v>
      </c>
      <c r="H2590" s="45" t="s">
        <v>1090</v>
      </c>
      <c r="I2590" s="44">
        <v>2410894</v>
      </c>
      <c r="J2590" s="45" t="s">
        <v>5588</v>
      </c>
      <c r="K2590" s="45" t="s">
        <v>1092</v>
      </c>
      <c r="L2590" s="45" t="s">
        <v>10008</v>
      </c>
      <c r="M2590" s="45" t="s">
        <v>10009</v>
      </c>
      <c r="N2590" s="44">
        <v>19</v>
      </c>
      <c r="O2590" s="44">
        <v>933000</v>
      </c>
      <c r="P2590" s="44">
        <v>17727000</v>
      </c>
      <c r="Q2590" s="44">
        <v>17727000</v>
      </c>
      <c r="R2590" s="44">
        <v>0</v>
      </c>
      <c r="S2590" s="42"/>
      <c r="W2590" s="5" t="str" cm="1">
        <f t="array" ref="W2590">_xlfn.LET(
 _xlpm.a, TRIM(_xlfn.TEXTSPLIT(M2590,",")),
 _xlpm.b, TRIM(_xlfn.TEXTSPLIT(L2590,",")),
 IFERROR(_xlfn._xlws.FILTER(_xlpm.a, ISNA(MATCH(_xlpm.a,_xlpm.b,0))), "Không có khác biệt")
)</f>
        <v>Không có khác biệt</v>
      </c>
    </row>
    <row r="2591" spans="1:23" ht="85.5">
      <c r="A2591" s="44">
        <v>20252</v>
      </c>
      <c r="B2591" s="45" t="s">
        <v>8926</v>
      </c>
      <c r="C2591" s="44">
        <v>2024</v>
      </c>
      <c r="D2591" s="45" t="s">
        <v>1086</v>
      </c>
      <c r="E2591" s="45" t="s">
        <v>1087</v>
      </c>
      <c r="F2591" s="45" t="s">
        <v>1088</v>
      </c>
      <c r="G2591" s="45" t="s">
        <v>1111</v>
      </c>
      <c r="H2591" s="45" t="s">
        <v>1090</v>
      </c>
      <c r="I2591" s="44">
        <v>2410365</v>
      </c>
      <c r="J2591" s="45" t="s">
        <v>5590</v>
      </c>
      <c r="K2591" s="45" t="s">
        <v>1092</v>
      </c>
      <c r="L2591" s="45" t="s">
        <v>9038</v>
      </c>
      <c r="M2591" s="45" t="s">
        <v>10010</v>
      </c>
      <c r="N2591" s="44">
        <v>14</v>
      </c>
      <c r="O2591" s="44">
        <v>933000</v>
      </c>
      <c r="P2591" s="44">
        <v>13062000</v>
      </c>
      <c r="Q2591" s="44">
        <v>13062000</v>
      </c>
      <c r="R2591" s="44">
        <v>0</v>
      </c>
      <c r="S2591" s="42"/>
      <c r="W2591" s="5" t="str" cm="1">
        <f t="array" ref="W2591">_xlfn.LET(
 _xlpm.a, TRIM(_xlfn.TEXTSPLIT(M2591,",")),
 _xlpm.b, TRIM(_xlfn.TEXTSPLIT(L2591,",")),
 IFERROR(_xlfn._xlws.FILTER(_xlpm.a, ISNA(MATCH(_xlpm.a,_xlpm.b,0))), "Không có khác biệt")
)</f>
        <v>Không có khác biệt</v>
      </c>
    </row>
    <row r="2592" spans="1:23" ht="71.25">
      <c r="A2592" s="44">
        <v>20252</v>
      </c>
      <c r="B2592" s="45" t="s">
        <v>8926</v>
      </c>
      <c r="C2592" s="44">
        <v>2024</v>
      </c>
      <c r="D2592" s="45" t="s">
        <v>1745</v>
      </c>
      <c r="E2592" s="45" t="s">
        <v>1095</v>
      </c>
      <c r="F2592" s="45" t="s">
        <v>1133</v>
      </c>
      <c r="G2592" s="45" t="s">
        <v>1845</v>
      </c>
      <c r="H2592" s="42"/>
      <c r="I2592" s="44">
        <v>2460015</v>
      </c>
      <c r="J2592" s="45" t="s">
        <v>5591</v>
      </c>
      <c r="K2592" s="45" t="s">
        <v>1092</v>
      </c>
      <c r="L2592" s="42"/>
      <c r="M2592" s="42"/>
      <c r="N2592" s="44">
        <v>0</v>
      </c>
      <c r="O2592" s="44">
        <v>0</v>
      </c>
      <c r="P2592" s="44">
        <v>0</v>
      </c>
      <c r="Q2592" s="44">
        <v>11000000</v>
      </c>
      <c r="R2592" s="44">
        <v>11000000</v>
      </c>
      <c r="S2592" s="42"/>
      <c r="W2592" s="5" t="str" cm="1">
        <f t="array" ref="W2592">_xlfn.LET(
 _xlpm.a, TRIM(_xlfn.TEXTSPLIT(M2592,",")),
 _xlpm.b, TRIM(_xlfn.TEXTSPLIT(L2592,",")),
 IFERROR(_xlfn._xlws.FILTER(_xlpm.a, ISNA(MATCH(_xlpm.a,_xlpm.b,0))), "Không có khác biệt")
)</f>
        <v>Không có khác biệt</v>
      </c>
    </row>
    <row r="2593" spans="1:23" ht="71.25">
      <c r="A2593" s="44">
        <v>20252</v>
      </c>
      <c r="B2593" s="45" t="s">
        <v>8926</v>
      </c>
      <c r="C2593" s="44">
        <v>2024</v>
      </c>
      <c r="D2593" s="45" t="s">
        <v>1086</v>
      </c>
      <c r="E2593" s="45" t="s">
        <v>1087</v>
      </c>
      <c r="F2593" s="45" t="s">
        <v>1088</v>
      </c>
      <c r="G2593" s="45" t="s">
        <v>1089</v>
      </c>
      <c r="H2593" s="45" t="s">
        <v>1090</v>
      </c>
      <c r="I2593" s="44">
        <v>2410952</v>
      </c>
      <c r="J2593" s="45" t="s">
        <v>5592</v>
      </c>
      <c r="K2593" s="45" t="s">
        <v>1092</v>
      </c>
      <c r="L2593" s="42"/>
      <c r="M2593" s="42"/>
      <c r="N2593" s="44">
        <v>0</v>
      </c>
      <c r="O2593" s="44">
        <v>933000</v>
      </c>
      <c r="P2593" s="44">
        <v>0</v>
      </c>
      <c r="Q2593" s="44">
        <v>0</v>
      </c>
      <c r="R2593" s="44">
        <v>0</v>
      </c>
      <c r="S2593" s="42"/>
      <c r="W2593" s="5" t="str" cm="1">
        <f t="array" ref="W2593">_xlfn.LET(
 _xlpm.a, TRIM(_xlfn.TEXTSPLIT(M2593,",")),
 _xlpm.b, TRIM(_xlfn.TEXTSPLIT(L2593,",")),
 IFERROR(_xlfn._xlws.FILTER(_xlpm.a, ISNA(MATCH(_xlpm.a,_xlpm.b,0))), "Không có khác biệt")
)</f>
        <v>Không có khác biệt</v>
      </c>
    </row>
    <row r="2594" spans="1:23" ht="71.25">
      <c r="A2594" s="44">
        <v>20252</v>
      </c>
      <c r="B2594" s="45" t="s">
        <v>8926</v>
      </c>
      <c r="C2594" s="44">
        <v>2025</v>
      </c>
      <c r="D2594" s="45" t="s">
        <v>1099</v>
      </c>
      <c r="E2594" s="45" t="s">
        <v>1087</v>
      </c>
      <c r="F2594" s="45" t="s">
        <v>1088</v>
      </c>
      <c r="G2594" s="45" t="s">
        <v>1107</v>
      </c>
      <c r="H2594" s="45" t="s">
        <v>1101</v>
      </c>
      <c r="I2594" s="44">
        <v>2510693</v>
      </c>
      <c r="J2594" s="45" t="s">
        <v>5594</v>
      </c>
      <c r="K2594" s="45" t="s">
        <v>1092</v>
      </c>
      <c r="L2594" s="45" t="s">
        <v>9893</v>
      </c>
      <c r="M2594" s="45" t="s">
        <v>9656</v>
      </c>
      <c r="N2594" s="44">
        <v>14</v>
      </c>
      <c r="O2594" s="44">
        <v>933000</v>
      </c>
      <c r="P2594" s="44">
        <v>13062000</v>
      </c>
      <c r="Q2594" s="44">
        <v>10253000</v>
      </c>
      <c r="R2594" s="44">
        <v>-2809000</v>
      </c>
      <c r="S2594" s="42"/>
      <c r="W2594" s="5" t="str" cm="1">
        <f t="array" ref="W2594">_xlfn.LET(
 _xlpm.a, TRIM(_xlfn.TEXTSPLIT(M2594,",")),
 _xlpm.b, TRIM(_xlfn.TEXTSPLIT(L2594,",")),
 IFERROR(_xlfn._xlws.FILTER(_xlpm.a, ISNA(MATCH(_xlpm.a,_xlpm.b,0))), "Không có khác biệt")
)</f>
        <v>Không có khác biệt</v>
      </c>
    </row>
    <row r="2595" spans="1:23" ht="71.25">
      <c r="A2595" s="44">
        <v>20252</v>
      </c>
      <c r="B2595" s="45" t="s">
        <v>8926</v>
      </c>
      <c r="C2595" s="44">
        <v>2023</v>
      </c>
      <c r="D2595" s="45" t="s">
        <v>1127</v>
      </c>
      <c r="E2595" s="45" t="s">
        <v>1095</v>
      </c>
      <c r="F2595" s="45" t="s">
        <v>1088</v>
      </c>
      <c r="G2595" s="45" t="s">
        <v>1175</v>
      </c>
      <c r="H2595" s="45" t="s">
        <v>1101</v>
      </c>
      <c r="I2595" s="45" t="s">
        <v>5595</v>
      </c>
      <c r="J2595" s="45" t="s">
        <v>4778</v>
      </c>
      <c r="K2595" s="45" t="s">
        <v>1092</v>
      </c>
      <c r="L2595" s="45" t="s">
        <v>8939</v>
      </c>
      <c r="M2595" s="42"/>
      <c r="N2595" s="44">
        <v>2</v>
      </c>
      <c r="O2595" s="44">
        <v>933000</v>
      </c>
      <c r="P2595" s="44">
        <v>1866000</v>
      </c>
      <c r="Q2595" s="44">
        <v>28000000</v>
      </c>
      <c r="R2595" s="44">
        <v>26134000</v>
      </c>
      <c r="S2595" s="42"/>
      <c r="W2595" s="5" t="str" cm="1">
        <f t="array" ref="W2595">_xlfn.LET(
 _xlpm.a, TRIM(_xlfn.TEXTSPLIT(M2595,",")),
 _xlpm.b, TRIM(_xlfn.TEXTSPLIT(L2595,",")),
 IFERROR(_xlfn._xlws.FILTER(_xlpm.a, ISNA(MATCH(_xlpm.a,_xlpm.b,0))), "Không có khác biệt")
)</f>
        <v>Không có khác biệt</v>
      </c>
    </row>
    <row r="2596" spans="1:23" ht="71.25">
      <c r="A2596" s="44">
        <v>20252</v>
      </c>
      <c r="B2596" s="45" t="s">
        <v>8926</v>
      </c>
      <c r="C2596" s="44">
        <v>2022</v>
      </c>
      <c r="D2596" s="45" t="s">
        <v>1144</v>
      </c>
      <c r="E2596" s="45" t="s">
        <v>1095</v>
      </c>
      <c r="F2596" s="45" t="s">
        <v>1088</v>
      </c>
      <c r="G2596" s="45" t="s">
        <v>1290</v>
      </c>
      <c r="H2596" s="45" t="s">
        <v>1090</v>
      </c>
      <c r="I2596" s="45" t="s">
        <v>5597</v>
      </c>
      <c r="J2596" s="45" t="s">
        <v>5598</v>
      </c>
      <c r="K2596" s="45" t="s">
        <v>1092</v>
      </c>
      <c r="L2596" s="45" t="s">
        <v>8939</v>
      </c>
      <c r="M2596" s="42"/>
      <c r="N2596" s="44">
        <v>2</v>
      </c>
      <c r="O2596" s="44">
        <v>933000</v>
      </c>
      <c r="P2596" s="44">
        <v>1866000</v>
      </c>
      <c r="Q2596" s="44">
        <v>23300000</v>
      </c>
      <c r="R2596" s="44">
        <v>21434000</v>
      </c>
      <c r="S2596" s="42"/>
      <c r="W2596" s="5" t="str" cm="1">
        <f t="array" ref="W2596">_xlfn.LET(
 _xlpm.a, TRIM(_xlfn.TEXTSPLIT(M2596,",")),
 _xlpm.b, TRIM(_xlfn.TEXTSPLIT(L2596,",")),
 IFERROR(_xlfn._xlws.FILTER(_xlpm.a, ISNA(MATCH(_xlpm.a,_xlpm.b,0))), "Không có khác biệt")
)</f>
        <v>Không có khác biệt</v>
      </c>
    </row>
    <row r="2597" spans="1:23" ht="71.25">
      <c r="A2597" s="44">
        <v>20252</v>
      </c>
      <c r="B2597" s="45" t="s">
        <v>8926</v>
      </c>
      <c r="C2597" s="44">
        <v>2024</v>
      </c>
      <c r="D2597" s="45" t="s">
        <v>1110</v>
      </c>
      <c r="E2597" s="45" t="s">
        <v>1095</v>
      </c>
      <c r="F2597" s="45" t="s">
        <v>1088</v>
      </c>
      <c r="G2597" s="45" t="s">
        <v>1155</v>
      </c>
      <c r="H2597" s="45" t="s">
        <v>1101</v>
      </c>
      <c r="I2597" s="44">
        <v>2411060</v>
      </c>
      <c r="J2597" s="45" t="s">
        <v>5600</v>
      </c>
      <c r="K2597" s="45" t="s">
        <v>1092</v>
      </c>
      <c r="L2597" s="42"/>
      <c r="M2597" s="42"/>
      <c r="N2597" s="44">
        <v>0</v>
      </c>
      <c r="O2597" s="44">
        <v>933000</v>
      </c>
      <c r="P2597" s="44">
        <v>0</v>
      </c>
      <c r="Q2597" s="44">
        <v>28000000</v>
      </c>
      <c r="R2597" s="44">
        <v>28000000</v>
      </c>
      <c r="S2597" s="42"/>
      <c r="W2597" s="5" t="str" cm="1">
        <f t="array" ref="W2597">_xlfn.LET(
 _xlpm.a, TRIM(_xlfn.TEXTSPLIT(M2597,",")),
 _xlpm.b, TRIM(_xlfn.TEXTSPLIT(L2597,",")),
 IFERROR(_xlfn._xlws.FILTER(_xlpm.a, ISNA(MATCH(_xlpm.a,_xlpm.b,0))), "Không có khác biệt")
)</f>
        <v>Không có khác biệt</v>
      </c>
    </row>
    <row r="2598" spans="1:23" ht="71.25">
      <c r="A2598" s="44">
        <v>20252</v>
      </c>
      <c r="B2598" s="45" t="s">
        <v>8926</v>
      </c>
      <c r="C2598" s="44">
        <v>2022</v>
      </c>
      <c r="D2598" s="45" t="s">
        <v>1141</v>
      </c>
      <c r="E2598" s="45" t="s">
        <v>1095</v>
      </c>
      <c r="F2598" s="45" t="s">
        <v>1088</v>
      </c>
      <c r="G2598" s="45" t="s">
        <v>1089</v>
      </c>
      <c r="H2598" s="45" t="s">
        <v>1101</v>
      </c>
      <c r="I2598" s="45" t="s">
        <v>5601</v>
      </c>
      <c r="J2598" s="45" t="s">
        <v>5602</v>
      </c>
      <c r="K2598" s="45" t="s">
        <v>1092</v>
      </c>
      <c r="L2598" s="42"/>
      <c r="M2598" s="42"/>
      <c r="N2598" s="44">
        <v>0</v>
      </c>
      <c r="O2598" s="44">
        <v>933000</v>
      </c>
      <c r="P2598" s="44">
        <v>0</v>
      </c>
      <c r="Q2598" s="44">
        <v>0</v>
      </c>
      <c r="R2598" s="44">
        <v>0</v>
      </c>
      <c r="S2598" s="42"/>
      <c r="W2598" s="5" t="str" cm="1">
        <f t="array" ref="W2598">_xlfn.LET(
 _xlpm.a, TRIM(_xlfn.TEXTSPLIT(M2598,",")),
 _xlpm.b, TRIM(_xlfn.TEXTSPLIT(L2598,",")),
 IFERROR(_xlfn._xlws.FILTER(_xlpm.a, ISNA(MATCH(_xlpm.a,_xlpm.b,0))), "Không có khác biệt")
)</f>
        <v>Không có khác biệt</v>
      </c>
    </row>
    <row r="2599" spans="1:23" ht="71.25">
      <c r="A2599" s="44">
        <v>20252</v>
      </c>
      <c r="B2599" s="45" t="s">
        <v>8926</v>
      </c>
      <c r="C2599" s="44">
        <v>2025</v>
      </c>
      <c r="D2599" s="45" t="s">
        <v>1099</v>
      </c>
      <c r="E2599" s="45" t="s">
        <v>1087</v>
      </c>
      <c r="F2599" s="45" t="s">
        <v>1088</v>
      </c>
      <c r="G2599" s="45" t="s">
        <v>1118</v>
      </c>
      <c r="H2599" s="45" t="s">
        <v>1101</v>
      </c>
      <c r="I2599" s="44">
        <v>2510895</v>
      </c>
      <c r="J2599" s="45" t="s">
        <v>5604</v>
      </c>
      <c r="K2599" s="45" t="s">
        <v>1092</v>
      </c>
      <c r="L2599" s="45" t="s">
        <v>9206</v>
      </c>
      <c r="M2599" s="45" t="s">
        <v>9751</v>
      </c>
      <c r="N2599" s="44">
        <v>17</v>
      </c>
      <c r="O2599" s="44">
        <v>933000</v>
      </c>
      <c r="P2599" s="44">
        <v>15861000</v>
      </c>
      <c r="Q2599" s="44">
        <v>13052000</v>
      </c>
      <c r="R2599" s="44">
        <v>-2809000</v>
      </c>
      <c r="S2599" s="42"/>
      <c r="W2599" s="5" t="str" cm="1">
        <f t="array" ref="W2599">_xlfn.LET(
 _xlpm.a, TRIM(_xlfn.TEXTSPLIT(M2599,",")),
 _xlpm.b, TRIM(_xlfn.TEXTSPLIT(L2599,",")),
 IFERROR(_xlfn._xlws.FILTER(_xlpm.a, ISNA(MATCH(_xlpm.a,_xlpm.b,0))), "Không có khác biệt")
)</f>
        <v>Không có khác biệt</v>
      </c>
    </row>
    <row r="2600" spans="1:23" ht="71.25">
      <c r="A2600" s="44">
        <v>20252</v>
      </c>
      <c r="B2600" s="45" t="s">
        <v>8926</v>
      </c>
      <c r="C2600" s="44">
        <v>2023</v>
      </c>
      <c r="D2600" s="45" t="s">
        <v>1127</v>
      </c>
      <c r="E2600" s="45" t="s">
        <v>1095</v>
      </c>
      <c r="F2600" s="45" t="s">
        <v>1088</v>
      </c>
      <c r="G2600" s="45" t="s">
        <v>1089</v>
      </c>
      <c r="H2600" s="45" t="s">
        <v>1101</v>
      </c>
      <c r="I2600" s="45" t="s">
        <v>5606</v>
      </c>
      <c r="J2600" s="45" t="s">
        <v>5607</v>
      </c>
      <c r="K2600" s="45" t="s">
        <v>1092</v>
      </c>
      <c r="L2600" s="45" t="s">
        <v>9807</v>
      </c>
      <c r="M2600" s="42"/>
      <c r="N2600" s="44">
        <v>6</v>
      </c>
      <c r="O2600" s="44">
        <v>933000</v>
      </c>
      <c r="P2600" s="44">
        <v>5598000</v>
      </c>
      <c r="Q2600" s="44">
        <v>28000000</v>
      </c>
      <c r="R2600" s="44">
        <v>22402000</v>
      </c>
      <c r="S2600" s="42"/>
      <c r="W2600" s="5" t="str" cm="1">
        <f t="array" ref="W2600">_xlfn.LET(
 _xlpm.a, TRIM(_xlfn.TEXTSPLIT(M2600,",")),
 _xlpm.b, TRIM(_xlfn.TEXTSPLIT(L2600,",")),
 IFERROR(_xlfn._xlws.FILTER(_xlpm.a, ISNA(MATCH(_xlpm.a,_xlpm.b,0))), "Không có khác biệt")
)</f>
        <v>Không có khác biệt</v>
      </c>
    </row>
    <row r="2601" spans="1:23" ht="71.25">
      <c r="A2601" s="44">
        <v>20252</v>
      </c>
      <c r="B2601" s="45" t="s">
        <v>8926</v>
      </c>
      <c r="C2601" s="44">
        <v>2023</v>
      </c>
      <c r="D2601" s="45" t="s">
        <v>1197</v>
      </c>
      <c r="E2601" s="45" t="s">
        <v>1095</v>
      </c>
      <c r="F2601" s="45" t="s">
        <v>1088</v>
      </c>
      <c r="G2601" s="45" t="s">
        <v>1541</v>
      </c>
      <c r="H2601" s="45" t="s">
        <v>1090</v>
      </c>
      <c r="I2601" s="45" t="s">
        <v>5608</v>
      </c>
      <c r="J2601" s="45" t="s">
        <v>5609</v>
      </c>
      <c r="K2601" s="45" t="s">
        <v>1092</v>
      </c>
      <c r="L2601" s="42"/>
      <c r="M2601" s="42"/>
      <c r="N2601" s="44">
        <v>0</v>
      </c>
      <c r="O2601" s="44">
        <v>933000</v>
      </c>
      <c r="P2601" s="44">
        <v>0</v>
      </c>
      <c r="Q2601" s="44">
        <v>28000000</v>
      </c>
      <c r="R2601" s="44">
        <v>28000000</v>
      </c>
      <c r="S2601" s="42"/>
      <c r="W2601" s="5" t="str" cm="1">
        <f t="array" ref="W2601">_xlfn.LET(
 _xlpm.a, TRIM(_xlfn.TEXTSPLIT(M2601,",")),
 _xlpm.b, TRIM(_xlfn.TEXTSPLIT(L2601,",")),
 IFERROR(_xlfn._xlws.FILTER(_xlpm.a, ISNA(MATCH(_xlpm.a,_xlpm.b,0))), "Không có khác biệt")
)</f>
        <v>Không có khác biệt</v>
      </c>
    </row>
    <row r="2602" spans="1:23" ht="71.25">
      <c r="A2602" s="44">
        <v>20252</v>
      </c>
      <c r="B2602" s="45" t="s">
        <v>8926</v>
      </c>
      <c r="C2602" s="44">
        <v>2025</v>
      </c>
      <c r="D2602" s="45" t="s">
        <v>1296</v>
      </c>
      <c r="E2602" s="45" t="s">
        <v>1087</v>
      </c>
      <c r="F2602" s="45" t="s">
        <v>1088</v>
      </c>
      <c r="G2602" s="45" t="s">
        <v>1192</v>
      </c>
      <c r="H2602" s="45" t="s">
        <v>1101</v>
      </c>
      <c r="I2602" s="44">
        <v>2510875</v>
      </c>
      <c r="J2602" s="45" t="s">
        <v>5610</v>
      </c>
      <c r="K2602" s="45" t="s">
        <v>1092</v>
      </c>
      <c r="L2602" s="45" t="s">
        <v>9081</v>
      </c>
      <c r="M2602" s="45" t="s">
        <v>9771</v>
      </c>
      <c r="N2602" s="44">
        <v>11</v>
      </c>
      <c r="O2602" s="44">
        <v>1225000</v>
      </c>
      <c r="P2602" s="44">
        <v>13475000</v>
      </c>
      <c r="Q2602" s="44">
        <v>14700000</v>
      </c>
      <c r="R2602" s="44">
        <v>1225000</v>
      </c>
      <c r="S2602" s="42"/>
      <c r="W2602" s="5" t="str" cm="1">
        <f t="array" ref="W2602">_xlfn.LET(
 _xlpm.a, TRIM(_xlfn.TEXTSPLIT(M2602,",")),
 _xlpm.b, TRIM(_xlfn.TEXTSPLIT(L2602,",")),
 IFERROR(_xlfn._xlws.FILTER(_xlpm.a, ISNA(MATCH(_xlpm.a,_xlpm.b,0))), "Không có khác biệt")
)</f>
        <v>Không có khác biệt</v>
      </c>
    </row>
    <row r="2603" spans="1:23" ht="71.25">
      <c r="A2603" s="44">
        <v>20252</v>
      </c>
      <c r="B2603" s="45" t="s">
        <v>8926</v>
      </c>
      <c r="C2603" s="44">
        <v>2021</v>
      </c>
      <c r="D2603" s="45" t="s">
        <v>1180</v>
      </c>
      <c r="E2603" s="45" t="s">
        <v>1095</v>
      </c>
      <c r="F2603" s="45" t="s">
        <v>1088</v>
      </c>
      <c r="G2603" s="45" t="s">
        <v>1089</v>
      </c>
      <c r="H2603" s="45" t="s">
        <v>1101</v>
      </c>
      <c r="I2603" s="45" t="s">
        <v>5611</v>
      </c>
      <c r="J2603" s="45" t="s">
        <v>5612</v>
      </c>
      <c r="K2603" s="45" t="s">
        <v>1092</v>
      </c>
      <c r="L2603" s="42"/>
      <c r="M2603" s="42"/>
      <c r="N2603" s="44">
        <v>0</v>
      </c>
      <c r="O2603" s="44">
        <v>933000</v>
      </c>
      <c r="P2603" s="44">
        <v>0</v>
      </c>
      <c r="Q2603" s="44">
        <v>0</v>
      </c>
      <c r="R2603" s="44">
        <v>0</v>
      </c>
      <c r="S2603" s="42"/>
      <c r="W2603" s="5" t="str" cm="1">
        <f t="array" ref="W2603">_xlfn.LET(
 _xlpm.a, TRIM(_xlfn.TEXTSPLIT(M2603,",")),
 _xlpm.b, TRIM(_xlfn.TEXTSPLIT(L2603,",")),
 IFERROR(_xlfn._xlws.FILTER(_xlpm.a, ISNA(MATCH(_xlpm.a,_xlpm.b,0))), "Không có khác biệt")
)</f>
        <v>Không có khác biệt</v>
      </c>
    </row>
    <row r="2604" spans="1:23" ht="71.25">
      <c r="A2604" s="44">
        <v>20252</v>
      </c>
      <c r="B2604" s="45" t="s">
        <v>8926</v>
      </c>
      <c r="C2604" s="44">
        <v>2023</v>
      </c>
      <c r="D2604" s="45" t="s">
        <v>1127</v>
      </c>
      <c r="E2604" s="45" t="s">
        <v>1095</v>
      </c>
      <c r="F2604" s="45" t="s">
        <v>1088</v>
      </c>
      <c r="G2604" s="45" t="s">
        <v>1089</v>
      </c>
      <c r="H2604" s="45" t="s">
        <v>1101</v>
      </c>
      <c r="I2604" s="45" t="s">
        <v>5613</v>
      </c>
      <c r="J2604" s="45" t="s">
        <v>1289</v>
      </c>
      <c r="K2604" s="45" t="s">
        <v>1092</v>
      </c>
      <c r="L2604" s="42"/>
      <c r="M2604" s="42"/>
      <c r="N2604" s="44">
        <v>0</v>
      </c>
      <c r="O2604" s="44">
        <v>933000</v>
      </c>
      <c r="P2604" s="44">
        <v>0</v>
      </c>
      <c r="Q2604" s="44">
        <v>28000000</v>
      </c>
      <c r="R2604" s="44">
        <v>28000000</v>
      </c>
      <c r="S2604" s="42"/>
      <c r="W2604" s="5" t="str" cm="1">
        <f t="array" ref="W2604">_xlfn.LET(
 _xlpm.a, TRIM(_xlfn.TEXTSPLIT(M2604,",")),
 _xlpm.b, TRIM(_xlfn.TEXTSPLIT(L2604,",")),
 IFERROR(_xlfn._xlws.FILTER(_xlpm.a, ISNA(MATCH(_xlpm.a,_xlpm.b,0))), "Không có khác biệt")
)</f>
        <v>Không có khác biệt</v>
      </c>
    </row>
    <row r="2605" spans="1:23" ht="85.5">
      <c r="A2605" s="44">
        <v>20252</v>
      </c>
      <c r="B2605" s="45" t="s">
        <v>8926</v>
      </c>
      <c r="C2605" s="44">
        <v>2025</v>
      </c>
      <c r="D2605" s="45" t="s">
        <v>1099</v>
      </c>
      <c r="E2605" s="45" t="s">
        <v>1087</v>
      </c>
      <c r="F2605" s="45" t="s">
        <v>1088</v>
      </c>
      <c r="G2605" s="45" t="s">
        <v>1111</v>
      </c>
      <c r="H2605" s="45" t="s">
        <v>1101</v>
      </c>
      <c r="I2605" s="44">
        <v>2510771</v>
      </c>
      <c r="J2605" s="45" t="s">
        <v>5615</v>
      </c>
      <c r="K2605" s="45" t="s">
        <v>1092</v>
      </c>
      <c r="L2605" s="45" t="s">
        <v>10011</v>
      </c>
      <c r="M2605" s="45" t="s">
        <v>10012</v>
      </c>
      <c r="N2605" s="44">
        <v>15</v>
      </c>
      <c r="O2605" s="44">
        <v>933000</v>
      </c>
      <c r="P2605" s="44">
        <v>13995000</v>
      </c>
      <c r="Q2605" s="44">
        <v>9320000</v>
      </c>
      <c r="R2605" s="44">
        <v>-4675000</v>
      </c>
      <c r="S2605" s="42"/>
      <c r="W2605" s="5" t="str" cm="1">
        <f t="array" ref="W2605">_xlfn.LET(
 _xlpm.a, TRIM(_xlfn.TEXTSPLIT(M2605,",")),
 _xlpm.b, TRIM(_xlfn.TEXTSPLIT(L2605,",")),
 IFERROR(_xlfn._xlws.FILTER(_xlpm.a, ISNA(MATCH(_xlpm.a,_xlpm.b,0))), "Không có khác biệt")
)</f>
        <v>Không có khác biệt</v>
      </c>
    </row>
    <row r="2606" spans="1:23" ht="71.25">
      <c r="A2606" s="44">
        <v>20252</v>
      </c>
      <c r="B2606" s="45" t="s">
        <v>8926</v>
      </c>
      <c r="C2606" s="44">
        <v>2025</v>
      </c>
      <c r="D2606" s="45" t="s">
        <v>1117</v>
      </c>
      <c r="E2606" s="45" t="s">
        <v>1087</v>
      </c>
      <c r="F2606" s="45" t="s">
        <v>1088</v>
      </c>
      <c r="G2606" s="45" t="s">
        <v>1089</v>
      </c>
      <c r="H2606" s="45" t="s">
        <v>1090</v>
      </c>
      <c r="I2606" s="44">
        <v>2510176</v>
      </c>
      <c r="J2606" s="45" t="s">
        <v>5616</v>
      </c>
      <c r="K2606" s="45" t="s">
        <v>1092</v>
      </c>
      <c r="L2606" s="42"/>
      <c r="M2606" s="42"/>
      <c r="N2606" s="44">
        <v>0</v>
      </c>
      <c r="O2606" s="44">
        <v>933000</v>
      </c>
      <c r="P2606" s="44">
        <v>0</v>
      </c>
      <c r="Q2606" s="44">
        <v>26124000</v>
      </c>
      <c r="R2606" s="44">
        <v>26124000</v>
      </c>
      <c r="S2606" s="42"/>
      <c r="W2606" s="5" t="str" cm="1">
        <f t="array" ref="W2606">_xlfn.LET(
 _xlpm.a, TRIM(_xlfn.TEXTSPLIT(M2606,",")),
 _xlpm.b, TRIM(_xlfn.TEXTSPLIT(L2606,",")),
 IFERROR(_xlfn._xlws.FILTER(_xlpm.a, ISNA(MATCH(_xlpm.a,_xlpm.b,0))), "Không có khác biệt")
)</f>
        <v>Không có khác biệt</v>
      </c>
    </row>
    <row r="2607" spans="1:23" ht="71.25">
      <c r="A2607" s="44">
        <v>20252</v>
      </c>
      <c r="B2607" s="45" t="s">
        <v>8926</v>
      </c>
      <c r="C2607" s="44">
        <v>2024</v>
      </c>
      <c r="D2607" s="45" t="s">
        <v>1110</v>
      </c>
      <c r="E2607" s="45" t="s">
        <v>1095</v>
      </c>
      <c r="F2607" s="45" t="s">
        <v>1088</v>
      </c>
      <c r="G2607" s="45" t="s">
        <v>1114</v>
      </c>
      <c r="H2607" s="45" t="s">
        <v>1101</v>
      </c>
      <c r="I2607" s="44">
        <v>2410065</v>
      </c>
      <c r="J2607" s="45" t="s">
        <v>5617</v>
      </c>
      <c r="K2607" s="45" t="s">
        <v>1092</v>
      </c>
      <c r="L2607" s="42"/>
      <c r="M2607" s="42"/>
      <c r="N2607" s="44">
        <v>0</v>
      </c>
      <c r="O2607" s="44">
        <v>1317000</v>
      </c>
      <c r="P2607" s="44">
        <v>0</v>
      </c>
      <c r="Q2607" s="44">
        <v>39500000</v>
      </c>
      <c r="R2607" s="44">
        <v>39500000</v>
      </c>
      <c r="S2607" s="42"/>
      <c r="W2607" s="5" t="str" cm="1">
        <f t="array" ref="W2607">_xlfn.LET(
 _xlpm.a, TRIM(_xlfn.TEXTSPLIT(M2607,",")),
 _xlpm.b, TRIM(_xlfn.TEXTSPLIT(L2607,",")),
 IFERROR(_xlfn._xlws.FILTER(_xlpm.a, ISNA(MATCH(_xlpm.a,_xlpm.b,0))), "Không có khác biệt")
)</f>
        <v>Không có khác biệt</v>
      </c>
    </row>
    <row r="2608" spans="1:23" ht="85.5">
      <c r="A2608" s="44">
        <v>20252</v>
      </c>
      <c r="B2608" s="45" t="s">
        <v>8926</v>
      </c>
      <c r="C2608" s="44">
        <v>2024</v>
      </c>
      <c r="D2608" s="45" t="s">
        <v>1086</v>
      </c>
      <c r="E2608" s="45" t="s">
        <v>1087</v>
      </c>
      <c r="F2608" s="45" t="s">
        <v>1088</v>
      </c>
      <c r="G2608" s="45" t="s">
        <v>1107</v>
      </c>
      <c r="H2608" s="45" t="s">
        <v>1090</v>
      </c>
      <c r="I2608" s="44">
        <v>2410229</v>
      </c>
      <c r="J2608" s="45" t="s">
        <v>5619</v>
      </c>
      <c r="K2608" s="45" t="s">
        <v>1092</v>
      </c>
      <c r="L2608" s="45" t="s">
        <v>10013</v>
      </c>
      <c r="M2608" s="45" t="s">
        <v>10014</v>
      </c>
      <c r="N2608" s="44">
        <v>17</v>
      </c>
      <c r="O2608" s="44">
        <v>933000</v>
      </c>
      <c r="P2608" s="44">
        <v>15861000</v>
      </c>
      <c r="Q2608" s="44">
        <v>15861000</v>
      </c>
      <c r="R2608" s="44">
        <v>0</v>
      </c>
      <c r="S2608" s="42"/>
      <c r="W2608" s="5" t="str" cm="1">
        <f t="array" ref="W2608">_xlfn.LET(
 _xlpm.a, TRIM(_xlfn.TEXTSPLIT(M2608,",")),
 _xlpm.b, TRIM(_xlfn.TEXTSPLIT(L2608,",")),
 IFERROR(_xlfn._xlws.FILTER(_xlpm.a, ISNA(MATCH(_xlpm.a,_xlpm.b,0))), "Không có khác biệt")
)</f>
        <v>Không có khác biệt</v>
      </c>
    </row>
    <row r="2609" spans="1:23" ht="71.25">
      <c r="A2609" s="44">
        <v>20252</v>
      </c>
      <c r="B2609" s="45" t="s">
        <v>8926</v>
      </c>
      <c r="C2609" s="44">
        <v>2023</v>
      </c>
      <c r="D2609" s="45" t="s">
        <v>1127</v>
      </c>
      <c r="E2609" s="45" t="s">
        <v>1095</v>
      </c>
      <c r="F2609" s="45" t="s">
        <v>1088</v>
      </c>
      <c r="G2609" s="45" t="s">
        <v>1124</v>
      </c>
      <c r="H2609" s="45" t="s">
        <v>1101</v>
      </c>
      <c r="I2609" s="45" t="s">
        <v>5620</v>
      </c>
      <c r="J2609" s="45" t="s">
        <v>5621</v>
      </c>
      <c r="K2609" s="45" t="s">
        <v>1092</v>
      </c>
      <c r="L2609" s="42"/>
      <c r="M2609" s="42"/>
      <c r="N2609" s="44">
        <v>0</v>
      </c>
      <c r="O2609" s="44">
        <v>933000</v>
      </c>
      <c r="P2609" s="44">
        <v>0</v>
      </c>
      <c r="Q2609" s="44">
        <v>28000000</v>
      </c>
      <c r="R2609" s="44">
        <v>28000000</v>
      </c>
      <c r="S2609" s="42"/>
      <c r="W2609" s="5" t="str" cm="1">
        <f t="array" ref="W2609">_xlfn.LET(
 _xlpm.a, TRIM(_xlfn.TEXTSPLIT(M2609,",")),
 _xlpm.b, TRIM(_xlfn.TEXTSPLIT(L2609,",")),
 IFERROR(_xlfn._xlws.FILTER(_xlpm.a, ISNA(MATCH(_xlpm.a,_xlpm.b,0))), "Không có khác biệt")
)</f>
        <v>Không có khác biệt</v>
      </c>
    </row>
    <row r="2610" spans="1:23" ht="71.25">
      <c r="A2610" s="44">
        <v>20252</v>
      </c>
      <c r="B2610" s="45" t="s">
        <v>8926</v>
      </c>
      <c r="C2610" s="44">
        <v>2022</v>
      </c>
      <c r="D2610" s="45" t="s">
        <v>1144</v>
      </c>
      <c r="E2610" s="45" t="s">
        <v>1095</v>
      </c>
      <c r="F2610" s="45" t="s">
        <v>1088</v>
      </c>
      <c r="G2610" s="45" t="s">
        <v>1712</v>
      </c>
      <c r="H2610" s="45" t="s">
        <v>1090</v>
      </c>
      <c r="I2610" s="45" t="s">
        <v>5623</v>
      </c>
      <c r="J2610" s="45" t="s">
        <v>5624</v>
      </c>
      <c r="K2610" s="45" t="s">
        <v>1092</v>
      </c>
      <c r="L2610" s="42"/>
      <c r="M2610" s="42"/>
      <c r="N2610" s="44">
        <v>0</v>
      </c>
      <c r="O2610" s="44">
        <v>2084000</v>
      </c>
      <c r="P2610" s="44">
        <v>0</v>
      </c>
      <c r="Q2610" s="44">
        <v>62500000</v>
      </c>
      <c r="R2610" s="44">
        <v>62500000</v>
      </c>
      <c r="S2610" s="42"/>
      <c r="W2610" s="5" t="str" cm="1">
        <f t="array" ref="W2610">_xlfn.LET(
 _xlpm.a, TRIM(_xlfn.TEXTSPLIT(M2610,",")),
 _xlpm.b, TRIM(_xlfn.TEXTSPLIT(L2610,",")),
 IFERROR(_xlfn._xlws.FILTER(_xlpm.a, ISNA(MATCH(_xlpm.a,_xlpm.b,0))), "Không có khác biệt")
)</f>
        <v>Không có khác biệt</v>
      </c>
    </row>
    <row r="2611" spans="1:23" ht="71.25">
      <c r="A2611" s="44">
        <v>20252</v>
      </c>
      <c r="B2611" s="45" t="s">
        <v>8926</v>
      </c>
      <c r="C2611" s="44">
        <v>2023</v>
      </c>
      <c r="D2611" s="45" t="s">
        <v>1127</v>
      </c>
      <c r="E2611" s="45" t="s">
        <v>1095</v>
      </c>
      <c r="F2611" s="45" t="s">
        <v>1088</v>
      </c>
      <c r="G2611" s="45" t="s">
        <v>1118</v>
      </c>
      <c r="H2611" s="45" t="s">
        <v>1101</v>
      </c>
      <c r="I2611" s="45" t="s">
        <v>5625</v>
      </c>
      <c r="J2611" s="45" t="s">
        <v>5626</v>
      </c>
      <c r="K2611" s="45" t="s">
        <v>1092</v>
      </c>
      <c r="L2611" s="42"/>
      <c r="M2611" s="42"/>
      <c r="N2611" s="44">
        <v>0</v>
      </c>
      <c r="O2611" s="44">
        <v>933000</v>
      </c>
      <c r="P2611" s="44">
        <v>0</v>
      </c>
      <c r="Q2611" s="44">
        <v>28000000</v>
      </c>
      <c r="R2611" s="44">
        <v>28000000</v>
      </c>
      <c r="S2611" s="42"/>
      <c r="W2611" s="5" t="str" cm="1">
        <f t="array" ref="W2611">_xlfn.LET(
 _xlpm.a, TRIM(_xlfn.TEXTSPLIT(M2611,",")),
 _xlpm.b, TRIM(_xlfn.TEXTSPLIT(L2611,",")),
 IFERROR(_xlfn._xlws.FILTER(_xlpm.a, ISNA(MATCH(_xlpm.a,_xlpm.b,0))), "Không có khác biệt")
)</f>
        <v>Không có khác biệt</v>
      </c>
    </row>
    <row r="2612" spans="1:23" ht="85.5">
      <c r="A2612" s="44">
        <v>20252</v>
      </c>
      <c r="B2612" s="45" t="s">
        <v>8926</v>
      </c>
      <c r="C2612" s="44">
        <v>2024</v>
      </c>
      <c r="D2612" s="45" t="s">
        <v>1086</v>
      </c>
      <c r="E2612" s="45" t="s">
        <v>1087</v>
      </c>
      <c r="F2612" s="45" t="s">
        <v>1088</v>
      </c>
      <c r="G2612" s="45" t="s">
        <v>1107</v>
      </c>
      <c r="H2612" s="45" t="s">
        <v>1090</v>
      </c>
      <c r="I2612" s="44">
        <v>2410372</v>
      </c>
      <c r="J2612" s="45" t="s">
        <v>5628</v>
      </c>
      <c r="K2612" s="45" t="s">
        <v>1092</v>
      </c>
      <c r="L2612" s="45" t="s">
        <v>8989</v>
      </c>
      <c r="M2612" s="45" t="s">
        <v>10015</v>
      </c>
      <c r="N2612" s="44">
        <v>17</v>
      </c>
      <c r="O2612" s="44">
        <v>933000</v>
      </c>
      <c r="P2612" s="44">
        <v>15861000</v>
      </c>
      <c r="Q2612" s="44">
        <v>15861000</v>
      </c>
      <c r="R2612" s="44">
        <v>0</v>
      </c>
      <c r="S2612" s="42"/>
      <c r="W2612" s="5" t="str" cm="1">
        <f t="array" ref="W2612">_xlfn.LET(
 _xlpm.a, TRIM(_xlfn.TEXTSPLIT(M2612,",")),
 _xlpm.b, TRIM(_xlfn.TEXTSPLIT(L2612,",")),
 IFERROR(_xlfn._xlws.FILTER(_xlpm.a, ISNA(MATCH(_xlpm.a,_xlpm.b,0))), "Không có khác biệt")
)</f>
        <v>Không có khác biệt</v>
      </c>
    </row>
    <row r="2613" spans="1:23" ht="71.25">
      <c r="A2613" s="44">
        <v>20252</v>
      </c>
      <c r="B2613" s="45" t="s">
        <v>8926</v>
      </c>
      <c r="C2613" s="44">
        <v>2025</v>
      </c>
      <c r="D2613" s="45" t="s">
        <v>1099</v>
      </c>
      <c r="E2613" s="45" t="s">
        <v>1087</v>
      </c>
      <c r="F2613" s="45" t="s">
        <v>1088</v>
      </c>
      <c r="G2613" s="45" t="s">
        <v>1158</v>
      </c>
      <c r="H2613" s="45" t="s">
        <v>1101</v>
      </c>
      <c r="I2613" s="44">
        <v>2510157</v>
      </c>
      <c r="J2613" s="45" t="s">
        <v>5629</v>
      </c>
      <c r="K2613" s="45" t="s">
        <v>1092</v>
      </c>
      <c r="L2613" s="45" t="s">
        <v>10016</v>
      </c>
      <c r="M2613" s="45" t="s">
        <v>10017</v>
      </c>
      <c r="N2613" s="44">
        <v>13</v>
      </c>
      <c r="O2613" s="44">
        <v>933000</v>
      </c>
      <c r="P2613" s="44">
        <v>12129000</v>
      </c>
      <c r="Q2613" s="44">
        <v>11186000</v>
      </c>
      <c r="R2613" s="44">
        <v>-943000</v>
      </c>
      <c r="S2613" s="42"/>
      <c r="W2613" s="5" t="str" cm="1">
        <f t="array" ref="W2613">_xlfn.LET(
 _xlpm.a, TRIM(_xlfn.TEXTSPLIT(M2613,",")),
 _xlpm.b, TRIM(_xlfn.TEXTSPLIT(L2613,",")),
 IFERROR(_xlfn._xlws.FILTER(_xlpm.a, ISNA(MATCH(_xlpm.a,_xlpm.b,0))), "Không có khác biệt")
)</f>
        <v>Không có khác biệt</v>
      </c>
    </row>
    <row r="2614" spans="1:23" ht="71.25">
      <c r="A2614" s="44">
        <v>20252</v>
      </c>
      <c r="B2614" s="45" t="s">
        <v>8926</v>
      </c>
      <c r="C2614" s="44">
        <v>2024</v>
      </c>
      <c r="D2614" s="45" t="s">
        <v>1086</v>
      </c>
      <c r="E2614" s="45" t="s">
        <v>1087</v>
      </c>
      <c r="F2614" s="45" t="s">
        <v>1088</v>
      </c>
      <c r="G2614" s="45" t="s">
        <v>1089</v>
      </c>
      <c r="H2614" s="45" t="s">
        <v>1090</v>
      </c>
      <c r="I2614" s="44">
        <v>2410482</v>
      </c>
      <c r="J2614" s="45" t="s">
        <v>5630</v>
      </c>
      <c r="K2614" s="45" t="s">
        <v>1092</v>
      </c>
      <c r="L2614" s="45" t="s">
        <v>9861</v>
      </c>
      <c r="M2614" s="45" t="s">
        <v>10018</v>
      </c>
      <c r="N2614" s="44">
        <v>13</v>
      </c>
      <c r="O2614" s="44">
        <v>933000</v>
      </c>
      <c r="P2614" s="44">
        <v>12129000</v>
      </c>
      <c r="Q2614" s="44">
        <v>12129000</v>
      </c>
      <c r="R2614" s="44">
        <v>0</v>
      </c>
      <c r="S2614" s="42"/>
      <c r="W2614" s="5" t="str" cm="1">
        <f t="array" ref="W2614">_xlfn.LET(
 _xlpm.a, TRIM(_xlfn.TEXTSPLIT(M2614,",")),
 _xlpm.b, TRIM(_xlfn.TEXTSPLIT(L2614,",")),
 IFERROR(_xlfn._xlws.FILTER(_xlpm.a, ISNA(MATCH(_xlpm.a,_xlpm.b,0))), "Không có khác biệt")
)</f>
        <v>Không có khác biệt</v>
      </c>
    </row>
    <row r="2615" spans="1:23" ht="85.5">
      <c r="A2615" s="44">
        <v>20252</v>
      </c>
      <c r="B2615" s="45" t="s">
        <v>8926</v>
      </c>
      <c r="C2615" s="44">
        <v>2025</v>
      </c>
      <c r="D2615" s="45" t="s">
        <v>1099</v>
      </c>
      <c r="E2615" s="45" t="s">
        <v>1087</v>
      </c>
      <c r="F2615" s="45" t="s">
        <v>1088</v>
      </c>
      <c r="G2615" s="45" t="s">
        <v>1280</v>
      </c>
      <c r="H2615" s="45" t="s">
        <v>1101</v>
      </c>
      <c r="I2615" s="44">
        <v>2510153</v>
      </c>
      <c r="J2615" s="45" t="s">
        <v>4940</v>
      </c>
      <c r="K2615" s="45" t="s">
        <v>1092</v>
      </c>
      <c r="L2615" s="45" t="s">
        <v>10019</v>
      </c>
      <c r="M2615" s="45" t="s">
        <v>10020</v>
      </c>
      <c r="N2615" s="44">
        <v>17</v>
      </c>
      <c r="O2615" s="44">
        <v>933000</v>
      </c>
      <c r="P2615" s="44">
        <v>15861000</v>
      </c>
      <c r="Q2615" s="44">
        <v>12119000</v>
      </c>
      <c r="R2615" s="44">
        <v>-3742000</v>
      </c>
      <c r="S2615" s="42"/>
      <c r="W2615" s="5" t="str" cm="1">
        <f t="array" ref="W2615">_xlfn.LET(
 _xlpm.a, TRIM(_xlfn.TEXTSPLIT(M2615,",")),
 _xlpm.b, TRIM(_xlfn.TEXTSPLIT(L2615,",")),
 IFERROR(_xlfn._xlws.FILTER(_xlpm.a, ISNA(MATCH(_xlpm.a,_xlpm.b,0))), "Không có khác biệt")
)</f>
        <v>Không có khác biệt</v>
      </c>
    </row>
    <row r="2616" spans="1:23" ht="71.25">
      <c r="A2616" s="44">
        <v>20252</v>
      </c>
      <c r="B2616" s="45" t="s">
        <v>8926</v>
      </c>
      <c r="C2616" s="44">
        <v>2023</v>
      </c>
      <c r="D2616" s="45" t="s">
        <v>1127</v>
      </c>
      <c r="E2616" s="45" t="s">
        <v>1095</v>
      </c>
      <c r="F2616" s="45" t="s">
        <v>1088</v>
      </c>
      <c r="G2616" s="45" t="s">
        <v>1811</v>
      </c>
      <c r="H2616" s="45" t="s">
        <v>1101</v>
      </c>
      <c r="I2616" s="45" t="s">
        <v>5631</v>
      </c>
      <c r="J2616" s="45" t="s">
        <v>5632</v>
      </c>
      <c r="K2616" s="45" t="s">
        <v>1092</v>
      </c>
      <c r="L2616" s="42"/>
      <c r="M2616" s="42"/>
      <c r="N2616" s="44">
        <v>0</v>
      </c>
      <c r="O2616" s="44">
        <v>1667000</v>
      </c>
      <c r="P2616" s="44">
        <v>0</v>
      </c>
      <c r="Q2616" s="44">
        <v>50000000</v>
      </c>
      <c r="R2616" s="44">
        <v>50000000</v>
      </c>
      <c r="S2616" s="42"/>
      <c r="W2616" s="5" t="str" cm="1">
        <f t="array" ref="W2616">_xlfn.LET(
 _xlpm.a, TRIM(_xlfn.TEXTSPLIT(M2616,",")),
 _xlpm.b, TRIM(_xlfn.TEXTSPLIT(L2616,",")),
 IFERROR(_xlfn._xlws.FILTER(_xlpm.a, ISNA(MATCH(_xlpm.a,_xlpm.b,0))), "Không có khác biệt")
)</f>
        <v>Không có khác biệt</v>
      </c>
    </row>
    <row r="2617" spans="1:23" ht="71.25">
      <c r="A2617" s="44">
        <v>20252</v>
      </c>
      <c r="B2617" s="45" t="s">
        <v>8926</v>
      </c>
      <c r="C2617" s="44">
        <v>2024</v>
      </c>
      <c r="D2617" s="45" t="s">
        <v>1110</v>
      </c>
      <c r="E2617" s="45" t="s">
        <v>1095</v>
      </c>
      <c r="F2617" s="45" t="s">
        <v>1088</v>
      </c>
      <c r="G2617" s="45" t="s">
        <v>1124</v>
      </c>
      <c r="H2617" s="45" t="s">
        <v>1101</v>
      </c>
      <c r="I2617" s="44">
        <v>2410516</v>
      </c>
      <c r="J2617" s="45" t="s">
        <v>3703</v>
      </c>
      <c r="K2617" s="45" t="s">
        <v>1092</v>
      </c>
      <c r="L2617" s="42"/>
      <c r="M2617" s="42"/>
      <c r="N2617" s="44">
        <v>0</v>
      </c>
      <c r="O2617" s="44">
        <v>933000</v>
      </c>
      <c r="P2617" s="44">
        <v>0</v>
      </c>
      <c r="Q2617" s="44">
        <v>28000000</v>
      </c>
      <c r="R2617" s="44">
        <v>28000000</v>
      </c>
      <c r="S2617" s="42"/>
      <c r="W2617" s="5" t="str" cm="1">
        <f t="array" ref="W2617">_xlfn.LET(
 _xlpm.a, TRIM(_xlfn.TEXTSPLIT(M2617,",")),
 _xlpm.b, TRIM(_xlfn.TEXTSPLIT(L2617,",")),
 IFERROR(_xlfn._xlws.FILTER(_xlpm.a, ISNA(MATCH(_xlpm.a,_xlpm.b,0))), "Không có khác biệt")
)</f>
        <v>Không có khác biệt</v>
      </c>
    </row>
    <row r="2618" spans="1:23" ht="71.25">
      <c r="A2618" s="44">
        <v>20252</v>
      </c>
      <c r="B2618" s="45" t="s">
        <v>8926</v>
      </c>
      <c r="C2618" s="44">
        <v>2025</v>
      </c>
      <c r="D2618" s="45" t="s">
        <v>1120</v>
      </c>
      <c r="E2618" s="45" t="s">
        <v>1087</v>
      </c>
      <c r="F2618" s="45" t="s">
        <v>19</v>
      </c>
      <c r="G2618" s="45" t="s">
        <v>1121</v>
      </c>
      <c r="H2618" s="42"/>
      <c r="I2618" s="44">
        <v>2540019</v>
      </c>
      <c r="J2618" s="45" t="s">
        <v>5633</v>
      </c>
      <c r="K2618" s="45" t="s">
        <v>1092</v>
      </c>
      <c r="L2618" s="42"/>
      <c r="M2618" s="42"/>
      <c r="N2618" s="44">
        <v>0</v>
      </c>
      <c r="O2618" s="44">
        <v>0</v>
      </c>
      <c r="P2618" s="44">
        <v>0</v>
      </c>
      <c r="Q2618" s="44">
        <v>28000000</v>
      </c>
      <c r="R2618" s="44">
        <v>28000000</v>
      </c>
      <c r="S2618" s="42"/>
      <c r="W2618" s="5" t="str" cm="1">
        <f t="array" ref="W2618">_xlfn.LET(
 _xlpm.a, TRIM(_xlfn.TEXTSPLIT(M2618,",")),
 _xlpm.b, TRIM(_xlfn.TEXTSPLIT(L2618,",")),
 IFERROR(_xlfn._xlws.FILTER(_xlpm.a, ISNA(MATCH(_xlpm.a,_xlpm.b,0))), "Không có khác biệt")
)</f>
        <v>Không có khác biệt</v>
      </c>
    </row>
    <row r="2619" spans="1:23" ht="71.25">
      <c r="A2619" s="44">
        <v>20252</v>
      </c>
      <c r="B2619" s="45" t="s">
        <v>8926</v>
      </c>
      <c r="C2619" s="44">
        <v>2025</v>
      </c>
      <c r="D2619" s="45" t="s">
        <v>1117</v>
      </c>
      <c r="E2619" s="45" t="s">
        <v>1087</v>
      </c>
      <c r="F2619" s="45" t="s">
        <v>1088</v>
      </c>
      <c r="G2619" s="45" t="s">
        <v>1175</v>
      </c>
      <c r="H2619" s="45" t="s">
        <v>1090</v>
      </c>
      <c r="I2619" s="44">
        <v>2511103</v>
      </c>
      <c r="J2619" s="45" t="s">
        <v>1016</v>
      </c>
      <c r="K2619" s="45" t="s">
        <v>1092</v>
      </c>
      <c r="L2619" s="42"/>
      <c r="M2619" s="42"/>
      <c r="N2619" s="44">
        <v>0</v>
      </c>
      <c r="O2619" s="44">
        <v>933000</v>
      </c>
      <c r="P2619" s="44">
        <v>0</v>
      </c>
      <c r="Q2619" s="44">
        <v>26124000</v>
      </c>
      <c r="R2619" s="44">
        <v>26124000</v>
      </c>
      <c r="S2619" s="42"/>
      <c r="W2619" s="5" t="str" cm="1">
        <f t="array" ref="W2619">_xlfn.LET(
 _xlpm.a, TRIM(_xlfn.TEXTSPLIT(M2619,",")),
 _xlpm.b, TRIM(_xlfn.TEXTSPLIT(L2619,",")),
 IFERROR(_xlfn._xlws.FILTER(_xlpm.a, ISNA(MATCH(_xlpm.a,_xlpm.b,0))), "Không có khác biệt")
)</f>
        <v>Không có khác biệt</v>
      </c>
    </row>
    <row r="2620" spans="1:23" ht="71.25">
      <c r="A2620" s="44">
        <v>20252</v>
      </c>
      <c r="B2620" s="45" t="s">
        <v>8926</v>
      </c>
      <c r="C2620" s="44">
        <v>2024</v>
      </c>
      <c r="D2620" s="45" t="s">
        <v>1086</v>
      </c>
      <c r="E2620" s="45" t="s">
        <v>1087</v>
      </c>
      <c r="F2620" s="45" t="s">
        <v>1088</v>
      </c>
      <c r="G2620" s="45" t="s">
        <v>1161</v>
      </c>
      <c r="H2620" s="45" t="s">
        <v>1090</v>
      </c>
      <c r="I2620" s="44">
        <v>2410919</v>
      </c>
      <c r="J2620" s="45" t="s">
        <v>5634</v>
      </c>
      <c r="K2620" s="45" t="s">
        <v>1092</v>
      </c>
      <c r="L2620" s="45" t="s">
        <v>9725</v>
      </c>
      <c r="M2620" s="45" t="s">
        <v>10021</v>
      </c>
      <c r="N2620" s="44">
        <v>15</v>
      </c>
      <c r="O2620" s="44">
        <v>933000</v>
      </c>
      <c r="P2620" s="44">
        <v>13995000</v>
      </c>
      <c r="Q2620" s="44">
        <v>13995000</v>
      </c>
      <c r="R2620" s="44">
        <v>0</v>
      </c>
      <c r="S2620" s="42"/>
      <c r="W2620" s="5" t="str" cm="1">
        <f t="array" ref="W2620">_xlfn.LET(
 _xlpm.a, TRIM(_xlfn.TEXTSPLIT(M2620,",")),
 _xlpm.b, TRIM(_xlfn.TEXTSPLIT(L2620,",")),
 IFERROR(_xlfn._xlws.FILTER(_xlpm.a, ISNA(MATCH(_xlpm.a,_xlpm.b,0))), "Không có khác biệt")
)</f>
        <v>Không có khác biệt</v>
      </c>
    </row>
    <row r="2621" spans="1:23" ht="71.25">
      <c r="A2621" s="44">
        <v>20252</v>
      </c>
      <c r="B2621" s="45" t="s">
        <v>8926</v>
      </c>
      <c r="C2621" s="44">
        <v>2025</v>
      </c>
      <c r="D2621" s="45" t="s">
        <v>1120</v>
      </c>
      <c r="E2621" s="45" t="s">
        <v>1087</v>
      </c>
      <c r="F2621" s="45" t="s">
        <v>19</v>
      </c>
      <c r="G2621" s="45" t="s">
        <v>1152</v>
      </c>
      <c r="H2621" s="42"/>
      <c r="I2621" s="44">
        <v>2540037</v>
      </c>
      <c r="J2621" s="45" t="s">
        <v>5636</v>
      </c>
      <c r="K2621" s="45" t="s">
        <v>1092</v>
      </c>
      <c r="L2621" s="42"/>
      <c r="M2621" s="42"/>
      <c r="N2621" s="44">
        <v>0</v>
      </c>
      <c r="O2621" s="44">
        <v>0</v>
      </c>
      <c r="P2621" s="44">
        <v>0</v>
      </c>
      <c r="Q2621" s="44">
        <v>28000000</v>
      </c>
      <c r="R2621" s="44">
        <v>28000000</v>
      </c>
      <c r="S2621" s="42"/>
      <c r="W2621" s="5" t="str" cm="1">
        <f t="array" ref="W2621">_xlfn.LET(
 _xlpm.a, TRIM(_xlfn.TEXTSPLIT(M2621,",")),
 _xlpm.b, TRIM(_xlfn.TEXTSPLIT(L2621,",")),
 IFERROR(_xlfn._xlws.FILTER(_xlpm.a, ISNA(MATCH(_xlpm.a,_xlpm.b,0))), "Không có khác biệt")
)</f>
        <v>Không có khác biệt</v>
      </c>
    </row>
    <row r="2622" spans="1:23" ht="71.25">
      <c r="A2622" s="44">
        <v>20252</v>
      </c>
      <c r="B2622" s="45" t="s">
        <v>8926</v>
      </c>
      <c r="C2622" s="44">
        <v>2023</v>
      </c>
      <c r="D2622" s="45" t="s">
        <v>1127</v>
      </c>
      <c r="E2622" s="45" t="s">
        <v>1095</v>
      </c>
      <c r="F2622" s="45" t="s">
        <v>1088</v>
      </c>
      <c r="G2622" s="45" t="s">
        <v>1104</v>
      </c>
      <c r="H2622" s="45" t="s">
        <v>1101</v>
      </c>
      <c r="I2622" s="45" t="s">
        <v>5637</v>
      </c>
      <c r="J2622" s="45" t="s">
        <v>5638</v>
      </c>
      <c r="K2622" s="45" t="s">
        <v>1092</v>
      </c>
      <c r="L2622" s="42"/>
      <c r="M2622" s="42"/>
      <c r="N2622" s="44">
        <v>0</v>
      </c>
      <c r="O2622" s="44">
        <v>933000</v>
      </c>
      <c r="P2622" s="44">
        <v>0</v>
      </c>
      <c r="Q2622" s="44">
        <v>28000000</v>
      </c>
      <c r="R2622" s="44">
        <v>28000000</v>
      </c>
      <c r="S2622" s="42"/>
      <c r="W2622" s="5" t="str" cm="1">
        <f t="array" ref="W2622">_xlfn.LET(
 _xlpm.a, TRIM(_xlfn.TEXTSPLIT(M2622,",")),
 _xlpm.b, TRIM(_xlfn.TEXTSPLIT(L2622,",")),
 IFERROR(_xlfn._xlws.FILTER(_xlpm.a, ISNA(MATCH(_xlpm.a,_xlpm.b,0))), "Không có khác biệt")
)</f>
        <v>Không có khác biệt</v>
      </c>
    </row>
    <row r="2623" spans="1:23" ht="71.25">
      <c r="A2623" s="44">
        <v>20252</v>
      </c>
      <c r="B2623" s="45" t="s">
        <v>8926</v>
      </c>
      <c r="C2623" s="44">
        <v>2023</v>
      </c>
      <c r="D2623" s="45" t="s">
        <v>1488</v>
      </c>
      <c r="E2623" s="45" t="s">
        <v>1095</v>
      </c>
      <c r="F2623" s="45" t="s">
        <v>1088</v>
      </c>
      <c r="G2623" s="45" t="s">
        <v>1192</v>
      </c>
      <c r="H2623" s="45" t="s">
        <v>1101</v>
      </c>
      <c r="I2623" s="45" t="s">
        <v>5639</v>
      </c>
      <c r="J2623" s="45" t="s">
        <v>3839</v>
      </c>
      <c r="K2623" s="45" t="s">
        <v>1092</v>
      </c>
      <c r="L2623" s="45" t="s">
        <v>8939</v>
      </c>
      <c r="M2623" s="42"/>
      <c r="N2623" s="44">
        <v>2</v>
      </c>
      <c r="O2623" s="44">
        <v>1225000</v>
      </c>
      <c r="P2623" s="44">
        <v>2450000</v>
      </c>
      <c r="Q2623" s="44">
        <v>36750000</v>
      </c>
      <c r="R2623" s="44">
        <v>34300000</v>
      </c>
      <c r="S2623" s="42"/>
      <c r="W2623" s="5" t="str" cm="1">
        <f t="array" ref="W2623">_xlfn.LET(
 _xlpm.a, TRIM(_xlfn.TEXTSPLIT(M2623,",")),
 _xlpm.b, TRIM(_xlfn.TEXTSPLIT(L2623,",")),
 IFERROR(_xlfn._xlws.FILTER(_xlpm.a, ISNA(MATCH(_xlpm.a,_xlpm.b,0))), "Không có khác biệt")
)</f>
        <v>Không có khác biệt</v>
      </c>
    </row>
    <row r="2624" spans="1:23" ht="71.25">
      <c r="A2624" s="44">
        <v>20252</v>
      </c>
      <c r="B2624" s="45" t="s">
        <v>8926</v>
      </c>
      <c r="C2624" s="44">
        <v>2022</v>
      </c>
      <c r="D2624" s="45" t="s">
        <v>1141</v>
      </c>
      <c r="E2624" s="45" t="s">
        <v>1095</v>
      </c>
      <c r="F2624" s="45" t="s">
        <v>1088</v>
      </c>
      <c r="G2624" s="45" t="s">
        <v>1175</v>
      </c>
      <c r="H2624" s="45" t="s">
        <v>1101</v>
      </c>
      <c r="I2624" s="45" t="s">
        <v>5641</v>
      </c>
      <c r="J2624" s="45" t="s">
        <v>5642</v>
      </c>
      <c r="K2624" s="45" t="s">
        <v>1092</v>
      </c>
      <c r="L2624" s="42"/>
      <c r="M2624" s="42"/>
      <c r="N2624" s="44">
        <v>0</v>
      </c>
      <c r="O2624" s="44">
        <v>933000</v>
      </c>
      <c r="P2624" s="44">
        <v>0</v>
      </c>
      <c r="Q2624" s="44">
        <v>0</v>
      </c>
      <c r="R2624" s="44">
        <v>0</v>
      </c>
      <c r="S2624" s="42"/>
      <c r="W2624" s="5" t="str" cm="1">
        <f t="array" ref="W2624">_xlfn.LET(
 _xlpm.a, TRIM(_xlfn.TEXTSPLIT(M2624,",")),
 _xlpm.b, TRIM(_xlfn.TEXTSPLIT(L2624,",")),
 IFERROR(_xlfn._xlws.FILTER(_xlpm.a, ISNA(MATCH(_xlpm.a,_xlpm.b,0))), "Không có khác biệt")
)</f>
        <v>Không có khác biệt</v>
      </c>
    </row>
    <row r="2625" spans="1:23" ht="71.25">
      <c r="A2625" s="44">
        <v>20252</v>
      </c>
      <c r="B2625" s="45" t="s">
        <v>8926</v>
      </c>
      <c r="C2625" s="44">
        <v>2025</v>
      </c>
      <c r="D2625" s="45" t="s">
        <v>1120</v>
      </c>
      <c r="E2625" s="45" t="s">
        <v>1087</v>
      </c>
      <c r="F2625" s="45" t="s">
        <v>19</v>
      </c>
      <c r="G2625" s="45" t="s">
        <v>1096</v>
      </c>
      <c r="H2625" s="42"/>
      <c r="I2625" s="44">
        <v>2540108</v>
      </c>
      <c r="J2625" s="45" t="s">
        <v>5643</v>
      </c>
      <c r="K2625" s="45" t="s">
        <v>1092</v>
      </c>
      <c r="L2625" s="42"/>
      <c r="M2625" s="42"/>
      <c r="N2625" s="44">
        <v>0</v>
      </c>
      <c r="O2625" s="44">
        <v>0</v>
      </c>
      <c r="P2625" s="44">
        <v>0</v>
      </c>
      <c r="Q2625" s="44">
        <v>28000000</v>
      </c>
      <c r="R2625" s="44">
        <v>28000000</v>
      </c>
      <c r="S2625" s="42"/>
      <c r="W2625" s="5" t="str" cm="1">
        <f t="array" ref="W2625">_xlfn.LET(
 _xlpm.a, TRIM(_xlfn.TEXTSPLIT(M2625,",")),
 _xlpm.b, TRIM(_xlfn.TEXTSPLIT(L2625,",")),
 IFERROR(_xlfn._xlws.FILTER(_xlpm.a, ISNA(MATCH(_xlpm.a,_xlpm.b,0))), "Không có khác biệt")
)</f>
        <v>Không có khác biệt</v>
      </c>
    </row>
    <row r="2626" spans="1:23" ht="114">
      <c r="A2626" s="44">
        <v>20252</v>
      </c>
      <c r="B2626" s="45" t="s">
        <v>8926</v>
      </c>
      <c r="C2626" s="44">
        <v>2025</v>
      </c>
      <c r="D2626" s="45" t="s">
        <v>1099</v>
      </c>
      <c r="E2626" s="45" t="s">
        <v>1087</v>
      </c>
      <c r="F2626" s="45" t="s">
        <v>1088</v>
      </c>
      <c r="G2626" s="45" t="s">
        <v>1175</v>
      </c>
      <c r="H2626" s="45" t="s">
        <v>1101</v>
      </c>
      <c r="I2626" s="44">
        <v>2510505</v>
      </c>
      <c r="J2626" s="45" t="s">
        <v>5644</v>
      </c>
      <c r="K2626" s="45" t="s">
        <v>1092</v>
      </c>
      <c r="L2626" s="45" t="s">
        <v>10022</v>
      </c>
      <c r="M2626" s="45" t="s">
        <v>10023</v>
      </c>
      <c r="N2626" s="44">
        <v>21</v>
      </c>
      <c r="O2626" s="44">
        <v>933000</v>
      </c>
      <c r="P2626" s="44">
        <v>19593000</v>
      </c>
      <c r="Q2626" s="44">
        <v>14918000</v>
      </c>
      <c r="R2626" s="44">
        <v>-4675000</v>
      </c>
      <c r="S2626" s="42"/>
      <c r="W2626" s="5" t="str" cm="1">
        <f t="array" ref="W2626">_xlfn.LET(
 _xlpm.a, TRIM(_xlfn.TEXTSPLIT(M2626,",")),
 _xlpm.b, TRIM(_xlfn.TEXTSPLIT(L2626,",")),
 IFERROR(_xlfn._xlws.FILTER(_xlpm.a, ISNA(MATCH(_xlpm.a,_xlpm.b,0))), "Không có khác biệt")
)</f>
        <v>Không có khác biệt</v>
      </c>
    </row>
    <row r="2627" spans="1:23" ht="71.25">
      <c r="A2627" s="44">
        <v>20252</v>
      </c>
      <c r="B2627" s="45" t="s">
        <v>8926</v>
      </c>
      <c r="C2627" s="44">
        <v>2022</v>
      </c>
      <c r="D2627" s="45" t="s">
        <v>1144</v>
      </c>
      <c r="E2627" s="45" t="s">
        <v>1095</v>
      </c>
      <c r="F2627" s="45" t="s">
        <v>1088</v>
      </c>
      <c r="G2627" s="45" t="s">
        <v>1177</v>
      </c>
      <c r="H2627" s="45" t="s">
        <v>1090</v>
      </c>
      <c r="I2627" s="45" t="s">
        <v>5646</v>
      </c>
      <c r="J2627" s="45" t="s">
        <v>5647</v>
      </c>
      <c r="K2627" s="45" t="s">
        <v>1092</v>
      </c>
      <c r="L2627" s="45" t="s">
        <v>8939</v>
      </c>
      <c r="M2627" s="42"/>
      <c r="N2627" s="44">
        <v>2</v>
      </c>
      <c r="O2627" s="44">
        <v>933000</v>
      </c>
      <c r="P2627" s="44">
        <v>1866000</v>
      </c>
      <c r="Q2627" s="44">
        <v>23300000</v>
      </c>
      <c r="R2627" s="44">
        <v>21434000</v>
      </c>
      <c r="S2627" s="42"/>
      <c r="W2627" s="5" t="str" cm="1">
        <f t="array" ref="W2627">_xlfn.LET(
 _xlpm.a, TRIM(_xlfn.TEXTSPLIT(M2627,",")),
 _xlpm.b, TRIM(_xlfn.TEXTSPLIT(L2627,",")),
 IFERROR(_xlfn._xlws.FILTER(_xlpm.a, ISNA(MATCH(_xlpm.a,_xlpm.b,0))), "Không có khác biệt")
)</f>
        <v>Không có khác biệt</v>
      </c>
    </row>
    <row r="2628" spans="1:23" ht="71.25">
      <c r="A2628" s="44">
        <v>20252</v>
      </c>
      <c r="B2628" s="45" t="s">
        <v>8926</v>
      </c>
      <c r="C2628" s="44">
        <v>2022</v>
      </c>
      <c r="D2628" s="45" t="s">
        <v>1141</v>
      </c>
      <c r="E2628" s="45" t="s">
        <v>1095</v>
      </c>
      <c r="F2628" s="45" t="s">
        <v>1088</v>
      </c>
      <c r="G2628" s="45" t="s">
        <v>1128</v>
      </c>
      <c r="H2628" s="45" t="s">
        <v>1101</v>
      </c>
      <c r="I2628" s="45" t="s">
        <v>5649</v>
      </c>
      <c r="J2628" s="45" t="s">
        <v>5650</v>
      </c>
      <c r="K2628" s="45" t="s">
        <v>1092</v>
      </c>
      <c r="L2628" s="42"/>
      <c r="M2628" s="42"/>
      <c r="N2628" s="44">
        <v>0</v>
      </c>
      <c r="O2628" s="44">
        <v>933000</v>
      </c>
      <c r="P2628" s="44">
        <v>0</v>
      </c>
      <c r="Q2628" s="44">
        <v>28000000</v>
      </c>
      <c r="R2628" s="44">
        <v>28000000</v>
      </c>
      <c r="S2628" s="42"/>
      <c r="W2628" s="5" t="str" cm="1">
        <f t="array" ref="W2628">_xlfn.LET(
 _xlpm.a, TRIM(_xlfn.TEXTSPLIT(M2628,",")),
 _xlpm.b, TRIM(_xlfn.TEXTSPLIT(L2628,",")),
 IFERROR(_xlfn._xlws.FILTER(_xlpm.a, ISNA(MATCH(_xlpm.a,_xlpm.b,0))), "Không có khác biệt")
)</f>
        <v>Không có khác biệt</v>
      </c>
    </row>
    <row r="2629" spans="1:23" ht="71.25">
      <c r="A2629" s="44">
        <v>20252</v>
      </c>
      <c r="B2629" s="45" t="s">
        <v>8926</v>
      </c>
      <c r="C2629" s="44">
        <v>2025</v>
      </c>
      <c r="D2629" s="45" t="s">
        <v>1099</v>
      </c>
      <c r="E2629" s="45" t="s">
        <v>1087</v>
      </c>
      <c r="F2629" s="45" t="s">
        <v>1088</v>
      </c>
      <c r="G2629" s="45" t="s">
        <v>1104</v>
      </c>
      <c r="H2629" s="45" t="s">
        <v>1101</v>
      </c>
      <c r="I2629" s="44">
        <v>2510056</v>
      </c>
      <c r="J2629" s="45" t="s">
        <v>1774</v>
      </c>
      <c r="K2629" s="45" t="s">
        <v>1092</v>
      </c>
      <c r="L2629" s="45" t="s">
        <v>9071</v>
      </c>
      <c r="M2629" s="45" t="s">
        <v>9445</v>
      </c>
      <c r="N2629" s="44">
        <v>14</v>
      </c>
      <c r="O2629" s="44">
        <v>933000</v>
      </c>
      <c r="P2629" s="44">
        <v>13062000</v>
      </c>
      <c r="Q2629" s="44">
        <v>10253000</v>
      </c>
      <c r="R2629" s="44">
        <v>-2809000</v>
      </c>
      <c r="S2629" s="42"/>
      <c r="W2629" s="5" t="str" cm="1">
        <f t="array" ref="W2629">_xlfn.LET(
 _xlpm.a, TRIM(_xlfn.TEXTSPLIT(M2629,",")),
 _xlpm.b, TRIM(_xlfn.TEXTSPLIT(L2629,",")),
 IFERROR(_xlfn._xlws.FILTER(_xlpm.a, ISNA(MATCH(_xlpm.a,_xlpm.b,0))), "Không có khác biệt")
)</f>
        <v>Không có khác biệt</v>
      </c>
    </row>
    <row r="2630" spans="1:23" ht="71.25">
      <c r="A2630" s="44">
        <v>20252</v>
      </c>
      <c r="B2630" s="45" t="s">
        <v>8926</v>
      </c>
      <c r="C2630" s="44">
        <v>2025</v>
      </c>
      <c r="D2630" s="45" t="s">
        <v>1120</v>
      </c>
      <c r="E2630" s="45" t="s">
        <v>1087</v>
      </c>
      <c r="F2630" s="45" t="s">
        <v>19</v>
      </c>
      <c r="G2630" s="45" t="s">
        <v>1096</v>
      </c>
      <c r="H2630" s="42"/>
      <c r="I2630" s="44">
        <v>2540088</v>
      </c>
      <c r="J2630" s="45" t="s">
        <v>5653</v>
      </c>
      <c r="K2630" s="45" t="s">
        <v>1092</v>
      </c>
      <c r="L2630" s="42"/>
      <c r="M2630" s="42"/>
      <c r="N2630" s="44">
        <v>0</v>
      </c>
      <c r="O2630" s="44">
        <v>0</v>
      </c>
      <c r="P2630" s="44">
        <v>0</v>
      </c>
      <c r="Q2630" s="44">
        <v>28000000</v>
      </c>
      <c r="R2630" s="44">
        <v>28000000</v>
      </c>
      <c r="S2630" s="42"/>
      <c r="W2630" s="5" t="str" cm="1">
        <f t="array" ref="W2630">_xlfn.LET(
 _xlpm.a, TRIM(_xlfn.TEXTSPLIT(M2630,",")),
 _xlpm.b, TRIM(_xlfn.TEXTSPLIT(L2630,",")),
 IFERROR(_xlfn._xlws.FILTER(_xlpm.a, ISNA(MATCH(_xlpm.a,_xlpm.b,0))), "Không có khác biệt")
)</f>
        <v>Không có khác biệt</v>
      </c>
    </row>
    <row r="2631" spans="1:23" ht="71.25">
      <c r="A2631" s="44">
        <v>20252</v>
      </c>
      <c r="B2631" s="45" t="s">
        <v>8926</v>
      </c>
      <c r="C2631" s="44">
        <v>2025</v>
      </c>
      <c r="D2631" s="45" t="s">
        <v>1099</v>
      </c>
      <c r="E2631" s="45" t="s">
        <v>1087</v>
      </c>
      <c r="F2631" s="45" t="s">
        <v>1088</v>
      </c>
      <c r="G2631" s="45" t="s">
        <v>1118</v>
      </c>
      <c r="H2631" s="45" t="s">
        <v>1101</v>
      </c>
      <c r="I2631" s="44">
        <v>2510347</v>
      </c>
      <c r="J2631" s="45" t="s">
        <v>0</v>
      </c>
      <c r="K2631" s="45" t="s">
        <v>1092</v>
      </c>
      <c r="L2631" s="45" t="s">
        <v>10024</v>
      </c>
      <c r="M2631" s="45" t="s">
        <v>10025</v>
      </c>
      <c r="N2631" s="44">
        <v>16</v>
      </c>
      <c r="O2631" s="44">
        <v>933000</v>
      </c>
      <c r="P2631" s="44">
        <v>14928000</v>
      </c>
      <c r="Q2631" s="44">
        <v>12119000</v>
      </c>
      <c r="R2631" s="44">
        <v>-2809000</v>
      </c>
      <c r="S2631" s="42"/>
      <c r="W2631" s="5" t="str" cm="1">
        <f t="array" ref="W2631">_xlfn.LET(
 _xlpm.a, TRIM(_xlfn.TEXTSPLIT(M2631,",")),
 _xlpm.b, TRIM(_xlfn.TEXTSPLIT(L2631,",")),
 IFERROR(_xlfn._xlws.FILTER(_xlpm.a, ISNA(MATCH(_xlpm.a,_xlpm.b,0))), "Không có khác biệt")
)</f>
        <v>Không có khác biệt</v>
      </c>
    </row>
    <row r="2632" spans="1:23" ht="71.25">
      <c r="A2632" s="44">
        <v>20252</v>
      </c>
      <c r="B2632" s="45" t="s">
        <v>8926</v>
      </c>
      <c r="C2632" s="44">
        <v>2022</v>
      </c>
      <c r="D2632" s="45" t="s">
        <v>1141</v>
      </c>
      <c r="E2632" s="45" t="s">
        <v>1095</v>
      </c>
      <c r="F2632" s="45" t="s">
        <v>1088</v>
      </c>
      <c r="G2632" s="45" t="s">
        <v>1089</v>
      </c>
      <c r="H2632" s="45" t="s">
        <v>1101</v>
      </c>
      <c r="I2632" s="45" t="s">
        <v>5654</v>
      </c>
      <c r="J2632" s="45" t="s">
        <v>5655</v>
      </c>
      <c r="K2632" s="45" t="s">
        <v>1092</v>
      </c>
      <c r="L2632" s="42"/>
      <c r="M2632" s="42"/>
      <c r="N2632" s="44">
        <v>0</v>
      </c>
      <c r="O2632" s="44">
        <v>933000</v>
      </c>
      <c r="P2632" s="44">
        <v>0</v>
      </c>
      <c r="Q2632" s="44">
        <v>0</v>
      </c>
      <c r="R2632" s="44">
        <v>0</v>
      </c>
      <c r="S2632" s="42"/>
      <c r="W2632" s="5" t="str" cm="1">
        <f t="array" ref="W2632">_xlfn.LET(
 _xlpm.a, TRIM(_xlfn.TEXTSPLIT(M2632,",")),
 _xlpm.b, TRIM(_xlfn.TEXTSPLIT(L2632,",")),
 IFERROR(_xlfn._xlws.FILTER(_xlpm.a, ISNA(MATCH(_xlpm.a,_xlpm.b,0))), "Không có khác biệt")
)</f>
        <v>Không có khác biệt</v>
      </c>
    </row>
    <row r="2633" spans="1:23" ht="71.25">
      <c r="A2633" s="44">
        <v>20252</v>
      </c>
      <c r="B2633" s="45" t="s">
        <v>8926</v>
      </c>
      <c r="C2633" s="44">
        <v>2025</v>
      </c>
      <c r="D2633" s="45" t="s">
        <v>1296</v>
      </c>
      <c r="E2633" s="45" t="s">
        <v>1087</v>
      </c>
      <c r="F2633" s="45" t="s">
        <v>1088</v>
      </c>
      <c r="G2633" s="45" t="s">
        <v>1712</v>
      </c>
      <c r="H2633" s="45" t="s">
        <v>1090</v>
      </c>
      <c r="I2633" s="44">
        <v>2510432</v>
      </c>
      <c r="J2633" s="45" t="s">
        <v>2242</v>
      </c>
      <c r="K2633" s="45" t="s">
        <v>1092</v>
      </c>
      <c r="L2633" s="42"/>
      <c r="M2633" s="42"/>
      <c r="N2633" s="44">
        <v>0</v>
      </c>
      <c r="O2633" s="44">
        <v>2084000</v>
      </c>
      <c r="P2633" s="44">
        <v>0</v>
      </c>
      <c r="Q2633" s="44">
        <v>19684000</v>
      </c>
      <c r="R2633" s="44">
        <v>19684000</v>
      </c>
      <c r="S2633" s="42"/>
      <c r="W2633" s="5" t="str" cm="1">
        <f t="array" ref="W2633">_xlfn.LET(
 _xlpm.a, TRIM(_xlfn.TEXTSPLIT(M2633,",")),
 _xlpm.b, TRIM(_xlfn.TEXTSPLIT(L2633,",")),
 IFERROR(_xlfn._xlws.FILTER(_xlpm.a, ISNA(MATCH(_xlpm.a,_xlpm.b,0))), "Không có khác biệt")
)</f>
        <v>Không có khác biệt</v>
      </c>
    </row>
    <row r="2634" spans="1:23" ht="71.25">
      <c r="A2634" s="44">
        <v>20252</v>
      </c>
      <c r="B2634" s="45" t="s">
        <v>8926</v>
      </c>
      <c r="C2634" s="44">
        <v>2020</v>
      </c>
      <c r="D2634" s="45" t="s">
        <v>1432</v>
      </c>
      <c r="E2634" s="45" t="s">
        <v>1095</v>
      </c>
      <c r="F2634" s="45" t="s">
        <v>1088</v>
      </c>
      <c r="G2634" s="45" t="s">
        <v>1124</v>
      </c>
      <c r="H2634" s="45" t="s">
        <v>1101</v>
      </c>
      <c r="I2634" s="45" t="s">
        <v>5656</v>
      </c>
      <c r="J2634" s="45" t="s">
        <v>5657</v>
      </c>
      <c r="K2634" s="45" t="s">
        <v>1092</v>
      </c>
      <c r="L2634" s="42"/>
      <c r="M2634" s="42"/>
      <c r="N2634" s="44">
        <v>0</v>
      </c>
      <c r="O2634" s="44">
        <v>933000</v>
      </c>
      <c r="P2634" s="44">
        <v>0</v>
      </c>
      <c r="Q2634" s="44">
        <v>0</v>
      </c>
      <c r="R2634" s="44">
        <v>0</v>
      </c>
      <c r="S2634" s="42"/>
      <c r="W2634" s="5" t="str" cm="1">
        <f t="array" ref="W2634">_xlfn.LET(
 _xlpm.a, TRIM(_xlfn.TEXTSPLIT(M2634,",")),
 _xlpm.b, TRIM(_xlfn.TEXTSPLIT(L2634,",")),
 IFERROR(_xlfn._xlws.FILTER(_xlpm.a, ISNA(MATCH(_xlpm.a,_xlpm.b,0))), "Không có khác biệt")
)</f>
        <v>Không có khác biệt</v>
      </c>
    </row>
    <row r="2635" spans="1:23" ht="71.25">
      <c r="A2635" s="44">
        <v>20252</v>
      </c>
      <c r="B2635" s="45" t="s">
        <v>8926</v>
      </c>
      <c r="C2635" s="44">
        <v>2024</v>
      </c>
      <c r="D2635" s="45" t="s">
        <v>1086</v>
      </c>
      <c r="E2635" s="45" t="s">
        <v>1087</v>
      </c>
      <c r="F2635" s="45" t="s">
        <v>1088</v>
      </c>
      <c r="G2635" s="45" t="s">
        <v>1111</v>
      </c>
      <c r="H2635" s="45" t="s">
        <v>1090</v>
      </c>
      <c r="I2635" s="44">
        <v>2410574</v>
      </c>
      <c r="J2635" s="45" t="s">
        <v>5658</v>
      </c>
      <c r="K2635" s="45" t="s">
        <v>1092</v>
      </c>
      <c r="L2635" s="42"/>
      <c r="M2635" s="42"/>
      <c r="N2635" s="44">
        <v>0</v>
      </c>
      <c r="O2635" s="44">
        <v>933000</v>
      </c>
      <c r="P2635" s="44">
        <v>0</v>
      </c>
      <c r="Q2635" s="44">
        <v>0</v>
      </c>
      <c r="R2635" s="44">
        <v>0</v>
      </c>
      <c r="S2635" s="42"/>
      <c r="W2635" s="5" t="str" cm="1">
        <f t="array" ref="W2635">_xlfn.LET(
 _xlpm.a, TRIM(_xlfn.TEXTSPLIT(M2635,",")),
 _xlpm.b, TRIM(_xlfn.TEXTSPLIT(L2635,",")),
 IFERROR(_xlfn._xlws.FILTER(_xlpm.a, ISNA(MATCH(_xlpm.a,_xlpm.b,0))), "Không có khác biệt")
)</f>
        <v>Không có khác biệt</v>
      </c>
    </row>
    <row r="2636" spans="1:23" ht="71.25">
      <c r="A2636" s="44">
        <v>20252</v>
      </c>
      <c r="B2636" s="45" t="s">
        <v>8926</v>
      </c>
      <c r="C2636" s="44">
        <v>2025</v>
      </c>
      <c r="D2636" s="45" t="s">
        <v>1117</v>
      </c>
      <c r="E2636" s="45" t="s">
        <v>1087</v>
      </c>
      <c r="F2636" s="45" t="s">
        <v>1088</v>
      </c>
      <c r="G2636" s="45" t="s">
        <v>1161</v>
      </c>
      <c r="H2636" s="45" t="s">
        <v>1090</v>
      </c>
      <c r="I2636" s="44">
        <v>2510253</v>
      </c>
      <c r="J2636" s="45" t="s">
        <v>5659</v>
      </c>
      <c r="K2636" s="45" t="s">
        <v>1092</v>
      </c>
      <c r="L2636" s="42"/>
      <c r="M2636" s="42"/>
      <c r="N2636" s="44">
        <v>0</v>
      </c>
      <c r="O2636" s="44">
        <v>933000</v>
      </c>
      <c r="P2636" s="44">
        <v>0</v>
      </c>
      <c r="Q2636" s="44">
        <v>26124000</v>
      </c>
      <c r="R2636" s="44">
        <v>26124000</v>
      </c>
      <c r="S2636" s="42"/>
      <c r="W2636" s="5" t="str" cm="1">
        <f t="array" ref="W2636">_xlfn.LET(
 _xlpm.a, TRIM(_xlfn.TEXTSPLIT(M2636,",")),
 _xlpm.b, TRIM(_xlfn.TEXTSPLIT(L2636,",")),
 IFERROR(_xlfn._xlws.FILTER(_xlpm.a, ISNA(MATCH(_xlpm.a,_xlpm.b,0))), "Không có khác biệt")
)</f>
        <v>Không có khác biệt</v>
      </c>
    </row>
    <row r="2637" spans="1:23" ht="71.25">
      <c r="A2637" s="44">
        <v>20252</v>
      </c>
      <c r="B2637" s="45" t="s">
        <v>8926</v>
      </c>
      <c r="C2637" s="44">
        <v>2022</v>
      </c>
      <c r="D2637" s="45" t="s">
        <v>1144</v>
      </c>
      <c r="E2637" s="45" t="s">
        <v>1095</v>
      </c>
      <c r="F2637" s="45" t="s">
        <v>1088</v>
      </c>
      <c r="G2637" s="45" t="s">
        <v>1238</v>
      </c>
      <c r="H2637" s="45" t="s">
        <v>1090</v>
      </c>
      <c r="I2637" s="45" t="s">
        <v>5660</v>
      </c>
      <c r="J2637" s="45" t="s">
        <v>5661</v>
      </c>
      <c r="K2637" s="45" t="s">
        <v>1092</v>
      </c>
      <c r="L2637" s="45" t="s">
        <v>8939</v>
      </c>
      <c r="M2637" s="42"/>
      <c r="N2637" s="44">
        <v>2</v>
      </c>
      <c r="O2637" s="44">
        <v>933000</v>
      </c>
      <c r="P2637" s="44">
        <v>1866000</v>
      </c>
      <c r="Q2637" s="44">
        <v>23300000</v>
      </c>
      <c r="R2637" s="44">
        <v>21434000</v>
      </c>
      <c r="S2637" s="42"/>
      <c r="W2637" s="5" t="str" cm="1">
        <f t="array" ref="W2637">_xlfn.LET(
 _xlpm.a, TRIM(_xlfn.TEXTSPLIT(M2637,",")),
 _xlpm.b, TRIM(_xlfn.TEXTSPLIT(L2637,",")),
 IFERROR(_xlfn._xlws.FILTER(_xlpm.a, ISNA(MATCH(_xlpm.a,_xlpm.b,0))), "Không có khác biệt")
)</f>
        <v>Không có khác biệt</v>
      </c>
    </row>
    <row r="2638" spans="1:23" ht="71.25">
      <c r="A2638" s="44">
        <v>20252</v>
      </c>
      <c r="B2638" s="45" t="s">
        <v>8926</v>
      </c>
      <c r="C2638" s="44">
        <v>2022</v>
      </c>
      <c r="D2638" s="45" t="s">
        <v>1144</v>
      </c>
      <c r="E2638" s="45" t="s">
        <v>1095</v>
      </c>
      <c r="F2638" s="45" t="s">
        <v>1088</v>
      </c>
      <c r="G2638" s="45" t="s">
        <v>1165</v>
      </c>
      <c r="H2638" s="45" t="s">
        <v>1090</v>
      </c>
      <c r="I2638" s="45" t="s">
        <v>5663</v>
      </c>
      <c r="J2638" s="45" t="s">
        <v>3508</v>
      </c>
      <c r="K2638" s="45" t="s">
        <v>1092</v>
      </c>
      <c r="L2638" s="45" t="s">
        <v>9048</v>
      </c>
      <c r="M2638" s="45" t="s">
        <v>9048</v>
      </c>
      <c r="N2638" s="44">
        <v>2</v>
      </c>
      <c r="O2638" s="44">
        <v>933000</v>
      </c>
      <c r="P2638" s="44">
        <v>1866000</v>
      </c>
      <c r="Q2638" s="44">
        <v>1866000</v>
      </c>
      <c r="R2638" s="44">
        <v>0</v>
      </c>
      <c r="S2638" s="42"/>
      <c r="W2638" s="5" t="str" cm="1">
        <f t="array" ref="W2638">_xlfn.LET(
 _xlpm.a, TRIM(_xlfn.TEXTSPLIT(M2638,",")),
 _xlpm.b, TRIM(_xlfn.TEXTSPLIT(L2638,",")),
 IFERROR(_xlfn._xlws.FILTER(_xlpm.a, ISNA(MATCH(_xlpm.a,_xlpm.b,0))), "Không có khác biệt")
)</f>
        <v>Không có khác biệt</v>
      </c>
    </row>
    <row r="2639" spans="1:23" ht="71.25">
      <c r="A2639" s="44">
        <v>20252</v>
      </c>
      <c r="B2639" s="45" t="s">
        <v>8926</v>
      </c>
      <c r="C2639" s="44">
        <v>2025</v>
      </c>
      <c r="D2639" s="45" t="s">
        <v>1099</v>
      </c>
      <c r="E2639" s="45" t="s">
        <v>1087</v>
      </c>
      <c r="F2639" s="45" t="s">
        <v>1088</v>
      </c>
      <c r="G2639" s="45" t="s">
        <v>1114</v>
      </c>
      <c r="H2639" s="45" t="s">
        <v>1101</v>
      </c>
      <c r="I2639" s="44">
        <v>2510078</v>
      </c>
      <c r="J2639" s="45" t="s">
        <v>5664</v>
      </c>
      <c r="K2639" s="45" t="s">
        <v>1092</v>
      </c>
      <c r="L2639" s="45" t="s">
        <v>8935</v>
      </c>
      <c r="M2639" s="45" t="s">
        <v>10026</v>
      </c>
      <c r="N2639" s="44">
        <v>14</v>
      </c>
      <c r="O2639" s="44">
        <v>1317000</v>
      </c>
      <c r="P2639" s="44">
        <v>18438000</v>
      </c>
      <c r="Q2639" s="44">
        <v>30301000</v>
      </c>
      <c r="R2639" s="44">
        <v>11863000</v>
      </c>
      <c r="S2639" s="42"/>
      <c r="W2639" s="5" t="str" cm="1">
        <f t="array" ref="W2639">_xlfn.LET(
 _xlpm.a, TRIM(_xlfn.TEXTSPLIT(M2639,",")),
 _xlpm.b, TRIM(_xlfn.TEXTSPLIT(L2639,",")),
 IFERROR(_xlfn._xlws.FILTER(_xlpm.a, ISNA(MATCH(_xlpm.a,_xlpm.b,0))), "Không có khác biệt")
)</f>
        <v>Không có khác biệt</v>
      </c>
    </row>
    <row r="2640" spans="1:23" ht="71.25">
      <c r="A2640" s="44">
        <v>20252</v>
      </c>
      <c r="B2640" s="45" t="s">
        <v>8926</v>
      </c>
      <c r="C2640" s="44">
        <v>2024</v>
      </c>
      <c r="D2640" s="45" t="s">
        <v>1110</v>
      </c>
      <c r="E2640" s="45" t="s">
        <v>1095</v>
      </c>
      <c r="F2640" s="45" t="s">
        <v>1088</v>
      </c>
      <c r="G2640" s="45" t="s">
        <v>1118</v>
      </c>
      <c r="H2640" s="45" t="s">
        <v>1101</v>
      </c>
      <c r="I2640" s="44">
        <v>2410622</v>
      </c>
      <c r="J2640" s="45" t="s">
        <v>5665</v>
      </c>
      <c r="K2640" s="45" t="s">
        <v>1092</v>
      </c>
      <c r="L2640" s="42"/>
      <c r="M2640" s="42"/>
      <c r="N2640" s="44">
        <v>0</v>
      </c>
      <c r="O2640" s="44">
        <v>933000</v>
      </c>
      <c r="P2640" s="44">
        <v>0</v>
      </c>
      <c r="Q2640" s="44">
        <v>28000000</v>
      </c>
      <c r="R2640" s="44">
        <v>28000000</v>
      </c>
      <c r="S2640" s="42"/>
      <c r="W2640" s="5" t="str" cm="1">
        <f t="array" ref="W2640">_xlfn.LET(
 _xlpm.a, TRIM(_xlfn.TEXTSPLIT(M2640,",")),
 _xlpm.b, TRIM(_xlfn.TEXTSPLIT(L2640,",")),
 IFERROR(_xlfn._xlws.FILTER(_xlpm.a, ISNA(MATCH(_xlpm.a,_xlpm.b,0))), "Không có khác biệt")
)</f>
        <v>Không có khác biệt</v>
      </c>
    </row>
    <row r="2641" spans="1:23" ht="71.25">
      <c r="A2641" s="44">
        <v>20252</v>
      </c>
      <c r="B2641" s="45" t="s">
        <v>8926</v>
      </c>
      <c r="C2641" s="44">
        <v>2024</v>
      </c>
      <c r="D2641" s="45" t="s">
        <v>1110</v>
      </c>
      <c r="E2641" s="45" t="s">
        <v>1095</v>
      </c>
      <c r="F2641" s="45" t="s">
        <v>1088</v>
      </c>
      <c r="G2641" s="45" t="s">
        <v>1111</v>
      </c>
      <c r="H2641" s="45" t="s">
        <v>1101</v>
      </c>
      <c r="I2641" s="44">
        <v>2410843</v>
      </c>
      <c r="J2641" s="45" t="s">
        <v>5666</v>
      </c>
      <c r="K2641" s="45" t="s">
        <v>1092</v>
      </c>
      <c r="L2641" s="42"/>
      <c r="M2641" s="42"/>
      <c r="N2641" s="44">
        <v>0</v>
      </c>
      <c r="O2641" s="44">
        <v>933000</v>
      </c>
      <c r="P2641" s="44">
        <v>0</v>
      </c>
      <c r="Q2641" s="44">
        <v>28000000</v>
      </c>
      <c r="R2641" s="44">
        <v>28000000</v>
      </c>
      <c r="S2641" s="42"/>
      <c r="W2641" s="5" t="str" cm="1">
        <f t="array" ref="W2641">_xlfn.LET(
 _xlpm.a, TRIM(_xlfn.TEXTSPLIT(M2641,",")),
 _xlpm.b, TRIM(_xlfn.TEXTSPLIT(L2641,",")),
 IFERROR(_xlfn._xlws.FILTER(_xlpm.a, ISNA(MATCH(_xlpm.a,_xlpm.b,0))), "Không có khác biệt")
)</f>
        <v>Không có khác biệt</v>
      </c>
    </row>
    <row r="2642" spans="1:23" ht="85.5">
      <c r="A2642" s="44">
        <v>20252</v>
      </c>
      <c r="B2642" s="45" t="s">
        <v>8926</v>
      </c>
      <c r="C2642" s="44">
        <v>2024</v>
      </c>
      <c r="D2642" s="45" t="s">
        <v>1086</v>
      </c>
      <c r="E2642" s="45" t="s">
        <v>1087</v>
      </c>
      <c r="F2642" s="45" t="s">
        <v>1088</v>
      </c>
      <c r="G2642" s="45" t="s">
        <v>1272</v>
      </c>
      <c r="H2642" s="45" t="s">
        <v>1090</v>
      </c>
      <c r="I2642" s="44">
        <v>2410536</v>
      </c>
      <c r="J2642" s="45" t="s">
        <v>5668</v>
      </c>
      <c r="K2642" s="45" t="s">
        <v>1092</v>
      </c>
      <c r="L2642" s="45" t="s">
        <v>9811</v>
      </c>
      <c r="M2642" s="45" t="s">
        <v>10027</v>
      </c>
      <c r="N2642" s="44">
        <v>16</v>
      </c>
      <c r="O2642" s="44">
        <v>933000</v>
      </c>
      <c r="P2642" s="44">
        <v>14928000</v>
      </c>
      <c r="Q2642" s="44">
        <v>14928000</v>
      </c>
      <c r="R2642" s="44">
        <v>0</v>
      </c>
      <c r="S2642" s="42"/>
      <c r="W2642" s="5" t="str" cm="1">
        <f t="array" ref="W2642">_xlfn.LET(
 _xlpm.a, TRIM(_xlfn.TEXTSPLIT(M2642,",")),
 _xlpm.b, TRIM(_xlfn.TEXTSPLIT(L2642,",")),
 IFERROR(_xlfn._xlws.FILTER(_xlpm.a, ISNA(MATCH(_xlpm.a,_xlpm.b,0))), "Không có khác biệt")
)</f>
        <v>Không có khác biệt</v>
      </c>
    </row>
    <row r="2643" spans="1:23" ht="85.5">
      <c r="A2643" s="44">
        <v>20252</v>
      </c>
      <c r="B2643" s="45" t="s">
        <v>8926</v>
      </c>
      <c r="C2643" s="44">
        <v>2025</v>
      </c>
      <c r="D2643" s="45" t="s">
        <v>1099</v>
      </c>
      <c r="E2643" s="45" t="s">
        <v>1087</v>
      </c>
      <c r="F2643" s="45" t="s">
        <v>1088</v>
      </c>
      <c r="G2643" s="45" t="s">
        <v>1107</v>
      </c>
      <c r="H2643" s="45" t="s">
        <v>1101</v>
      </c>
      <c r="I2643" s="44">
        <v>2510449</v>
      </c>
      <c r="J2643" s="45" t="s">
        <v>5670</v>
      </c>
      <c r="K2643" s="45" t="s">
        <v>1092</v>
      </c>
      <c r="L2643" s="45" t="s">
        <v>9345</v>
      </c>
      <c r="M2643" s="45" t="s">
        <v>10028</v>
      </c>
      <c r="N2643" s="44">
        <v>15</v>
      </c>
      <c r="O2643" s="44">
        <v>933000</v>
      </c>
      <c r="P2643" s="44">
        <v>13995000</v>
      </c>
      <c r="Q2643" s="44">
        <v>11186000</v>
      </c>
      <c r="R2643" s="44">
        <v>-2809000</v>
      </c>
      <c r="S2643" s="42"/>
      <c r="W2643" s="5" t="str" cm="1">
        <f t="array" ref="W2643">_xlfn.LET(
 _xlpm.a, TRIM(_xlfn.TEXTSPLIT(M2643,",")),
 _xlpm.b, TRIM(_xlfn.TEXTSPLIT(L2643,",")),
 IFERROR(_xlfn._xlws.FILTER(_xlpm.a, ISNA(MATCH(_xlpm.a,_xlpm.b,0))), "Không có khác biệt")
)</f>
        <v>Không có khác biệt</v>
      </c>
    </row>
    <row r="2644" spans="1:23" ht="71.25">
      <c r="A2644" s="44">
        <v>20252</v>
      </c>
      <c r="B2644" s="45" t="s">
        <v>8926</v>
      </c>
      <c r="C2644" s="44">
        <v>2023</v>
      </c>
      <c r="D2644" s="45" t="s">
        <v>1197</v>
      </c>
      <c r="E2644" s="45" t="s">
        <v>1095</v>
      </c>
      <c r="F2644" s="45" t="s">
        <v>1088</v>
      </c>
      <c r="G2644" s="45" t="s">
        <v>1290</v>
      </c>
      <c r="H2644" s="45" t="s">
        <v>1090</v>
      </c>
      <c r="I2644" s="45" t="s">
        <v>5671</v>
      </c>
      <c r="J2644" s="45" t="s">
        <v>5672</v>
      </c>
      <c r="K2644" s="45" t="s">
        <v>1092</v>
      </c>
      <c r="L2644" s="45" t="s">
        <v>8971</v>
      </c>
      <c r="M2644" s="42"/>
      <c r="N2644" s="44">
        <v>2</v>
      </c>
      <c r="O2644" s="44">
        <v>933000</v>
      </c>
      <c r="P2644" s="44">
        <v>1866000</v>
      </c>
      <c r="Q2644" s="44">
        <v>28000000</v>
      </c>
      <c r="R2644" s="44">
        <v>26134000</v>
      </c>
      <c r="S2644" s="42"/>
      <c r="W2644" s="5" t="str" cm="1">
        <f t="array" ref="W2644">_xlfn.LET(
 _xlpm.a, TRIM(_xlfn.TEXTSPLIT(M2644,",")),
 _xlpm.b, TRIM(_xlfn.TEXTSPLIT(L2644,",")),
 IFERROR(_xlfn._xlws.FILTER(_xlpm.a, ISNA(MATCH(_xlpm.a,_xlpm.b,0))), "Không có khác biệt")
)</f>
        <v>Không có khác biệt</v>
      </c>
    </row>
    <row r="2645" spans="1:23" ht="71.25">
      <c r="A2645" s="44">
        <v>20252</v>
      </c>
      <c r="B2645" s="45" t="s">
        <v>8926</v>
      </c>
      <c r="C2645" s="44">
        <v>2022</v>
      </c>
      <c r="D2645" s="45" t="s">
        <v>1094</v>
      </c>
      <c r="E2645" s="45" t="s">
        <v>1095</v>
      </c>
      <c r="F2645" s="45" t="s">
        <v>19</v>
      </c>
      <c r="G2645" s="45" t="s">
        <v>1096</v>
      </c>
      <c r="H2645" s="42"/>
      <c r="I2645" s="45" t="s">
        <v>5673</v>
      </c>
      <c r="J2645" s="45" t="s">
        <v>999</v>
      </c>
      <c r="K2645" s="45" t="s">
        <v>1092</v>
      </c>
      <c r="L2645" s="42"/>
      <c r="M2645" s="42"/>
      <c r="N2645" s="44">
        <v>0</v>
      </c>
      <c r="O2645" s="44">
        <v>0</v>
      </c>
      <c r="P2645" s="44">
        <v>0</v>
      </c>
      <c r="Q2645" s="44">
        <v>0</v>
      </c>
      <c r="R2645" s="44">
        <v>0</v>
      </c>
      <c r="S2645" s="42"/>
      <c r="W2645" s="5" t="str" cm="1">
        <f t="array" ref="W2645">_xlfn.LET(
 _xlpm.a, TRIM(_xlfn.TEXTSPLIT(M2645,",")),
 _xlpm.b, TRIM(_xlfn.TEXTSPLIT(L2645,",")),
 IFERROR(_xlfn._xlws.FILTER(_xlpm.a, ISNA(MATCH(_xlpm.a,_xlpm.b,0))), "Không có khác biệt")
)</f>
        <v>Không có khác biệt</v>
      </c>
    </row>
    <row r="2646" spans="1:23" ht="71.25">
      <c r="A2646" s="44">
        <v>20252</v>
      </c>
      <c r="B2646" s="45" t="s">
        <v>8926</v>
      </c>
      <c r="C2646" s="44">
        <v>2025</v>
      </c>
      <c r="D2646" s="45" t="s">
        <v>1117</v>
      </c>
      <c r="E2646" s="45" t="s">
        <v>1087</v>
      </c>
      <c r="F2646" s="45" t="s">
        <v>1088</v>
      </c>
      <c r="G2646" s="45" t="s">
        <v>1089</v>
      </c>
      <c r="H2646" s="45" t="s">
        <v>1090</v>
      </c>
      <c r="I2646" s="44">
        <v>2511212</v>
      </c>
      <c r="J2646" s="45" t="s">
        <v>5674</v>
      </c>
      <c r="K2646" s="45" t="s">
        <v>1092</v>
      </c>
      <c r="L2646" s="42"/>
      <c r="M2646" s="42"/>
      <c r="N2646" s="44">
        <v>0</v>
      </c>
      <c r="O2646" s="44">
        <v>933000</v>
      </c>
      <c r="P2646" s="44">
        <v>0</v>
      </c>
      <c r="Q2646" s="44">
        <v>26124000</v>
      </c>
      <c r="R2646" s="44">
        <v>26124000</v>
      </c>
      <c r="S2646" s="42"/>
      <c r="W2646" s="5" t="str" cm="1">
        <f t="array" ref="W2646">_xlfn.LET(
 _xlpm.a, TRIM(_xlfn.TEXTSPLIT(M2646,",")),
 _xlpm.b, TRIM(_xlfn.TEXTSPLIT(L2646,",")),
 IFERROR(_xlfn._xlws.FILTER(_xlpm.a, ISNA(MATCH(_xlpm.a,_xlpm.b,0))), "Không có khác biệt")
)</f>
        <v>Không có khác biệt</v>
      </c>
    </row>
    <row r="2647" spans="1:23" ht="71.25">
      <c r="A2647" s="44">
        <v>20252</v>
      </c>
      <c r="B2647" s="45" t="s">
        <v>8926</v>
      </c>
      <c r="C2647" s="44">
        <v>2024</v>
      </c>
      <c r="D2647" s="45" t="s">
        <v>1086</v>
      </c>
      <c r="E2647" s="45" t="s">
        <v>1087</v>
      </c>
      <c r="F2647" s="45" t="s">
        <v>1088</v>
      </c>
      <c r="G2647" s="45" t="s">
        <v>1089</v>
      </c>
      <c r="H2647" s="45" t="s">
        <v>1090</v>
      </c>
      <c r="I2647" s="44">
        <v>2410926</v>
      </c>
      <c r="J2647" s="45" t="s">
        <v>9</v>
      </c>
      <c r="K2647" s="45" t="s">
        <v>1092</v>
      </c>
      <c r="L2647" s="45" t="s">
        <v>10029</v>
      </c>
      <c r="M2647" s="45" t="s">
        <v>10030</v>
      </c>
      <c r="N2647" s="44">
        <v>15</v>
      </c>
      <c r="O2647" s="44">
        <v>933000</v>
      </c>
      <c r="P2647" s="44">
        <v>13995000</v>
      </c>
      <c r="Q2647" s="44">
        <v>13995000</v>
      </c>
      <c r="R2647" s="44">
        <v>0</v>
      </c>
      <c r="S2647" s="42"/>
      <c r="W2647" s="5" t="str" cm="1">
        <f t="array" ref="W2647">_xlfn.LET(
 _xlpm.a, TRIM(_xlfn.TEXTSPLIT(M2647,",")),
 _xlpm.b, TRIM(_xlfn.TEXTSPLIT(L2647,",")),
 IFERROR(_xlfn._xlws.FILTER(_xlpm.a, ISNA(MATCH(_xlpm.a,_xlpm.b,0))), "Không có khác biệt")
)</f>
        <v>Không có khác biệt</v>
      </c>
    </row>
    <row r="2648" spans="1:23" ht="71.25">
      <c r="A2648" s="44">
        <v>20252</v>
      </c>
      <c r="B2648" s="45" t="s">
        <v>8926</v>
      </c>
      <c r="C2648" s="44">
        <v>2024</v>
      </c>
      <c r="D2648" s="45" t="s">
        <v>1110</v>
      </c>
      <c r="E2648" s="45" t="s">
        <v>1095</v>
      </c>
      <c r="F2648" s="45" t="s">
        <v>1088</v>
      </c>
      <c r="G2648" s="45" t="s">
        <v>1118</v>
      </c>
      <c r="H2648" s="45" t="s">
        <v>1101</v>
      </c>
      <c r="I2648" s="44">
        <v>2410491</v>
      </c>
      <c r="J2648" s="45" t="s">
        <v>5675</v>
      </c>
      <c r="K2648" s="45" t="s">
        <v>1092</v>
      </c>
      <c r="L2648" s="42"/>
      <c r="M2648" s="42"/>
      <c r="N2648" s="44">
        <v>0</v>
      </c>
      <c r="O2648" s="44">
        <v>933000</v>
      </c>
      <c r="P2648" s="44">
        <v>0</v>
      </c>
      <c r="Q2648" s="44">
        <v>28000000</v>
      </c>
      <c r="R2648" s="44">
        <v>28000000</v>
      </c>
      <c r="S2648" s="42"/>
      <c r="W2648" s="5" t="str" cm="1">
        <f t="array" ref="W2648">_xlfn.LET(
 _xlpm.a, TRIM(_xlfn.TEXTSPLIT(M2648,",")),
 _xlpm.b, TRIM(_xlfn.TEXTSPLIT(L2648,",")),
 IFERROR(_xlfn._xlws.FILTER(_xlpm.a, ISNA(MATCH(_xlpm.a,_xlpm.b,0))), "Không có khác biệt")
)</f>
        <v>Không có khác biệt</v>
      </c>
    </row>
    <row r="2649" spans="1:23" ht="71.25">
      <c r="A2649" s="44">
        <v>20252</v>
      </c>
      <c r="B2649" s="45" t="s">
        <v>8926</v>
      </c>
      <c r="C2649" s="44">
        <v>2024</v>
      </c>
      <c r="D2649" s="45" t="s">
        <v>1110</v>
      </c>
      <c r="E2649" s="45" t="s">
        <v>1095</v>
      </c>
      <c r="F2649" s="45" t="s">
        <v>1088</v>
      </c>
      <c r="G2649" s="45" t="s">
        <v>1175</v>
      </c>
      <c r="H2649" s="45" t="s">
        <v>1101</v>
      </c>
      <c r="I2649" s="44">
        <v>2410955</v>
      </c>
      <c r="J2649" s="45" t="s">
        <v>5676</v>
      </c>
      <c r="K2649" s="45" t="s">
        <v>1092</v>
      </c>
      <c r="L2649" s="42"/>
      <c r="M2649" s="42"/>
      <c r="N2649" s="44">
        <v>0</v>
      </c>
      <c r="O2649" s="44">
        <v>933000</v>
      </c>
      <c r="P2649" s="44">
        <v>0</v>
      </c>
      <c r="Q2649" s="44">
        <v>28000000</v>
      </c>
      <c r="R2649" s="44">
        <v>28000000</v>
      </c>
      <c r="S2649" s="42"/>
      <c r="W2649" s="5" t="str" cm="1">
        <f t="array" ref="W2649">_xlfn.LET(
 _xlpm.a, TRIM(_xlfn.TEXTSPLIT(M2649,",")),
 _xlpm.b, TRIM(_xlfn.TEXTSPLIT(L2649,",")),
 IFERROR(_xlfn._xlws.FILTER(_xlpm.a, ISNA(MATCH(_xlpm.a,_xlpm.b,0))), "Không có khác biệt")
)</f>
        <v>Không có khác biệt</v>
      </c>
    </row>
    <row r="2650" spans="1:23" ht="71.25">
      <c r="A2650" s="44">
        <v>20252</v>
      </c>
      <c r="B2650" s="45" t="s">
        <v>8926</v>
      </c>
      <c r="C2650" s="44">
        <v>2019</v>
      </c>
      <c r="D2650" s="45" t="s">
        <v>5677</v>
      </c>
      <c r="E2650" s="45" t="s">
        <v>1095</v>
      </c>
      <c r="F2650" s="45" t="s">
        <v>1088</v>
      </c>
      <c r="G2650" s="45" t="s">
        <v>1249</v>
      </c>
      <c r="H2650" s="45" t="s">
        <v>1090</v>
      </c>
      <c r="I2650" s="45" t="s">
        <v>5678</v>
      </c>
      <c r="J2650" s="45" t="s">
        <v>5679</v>
      </c>
      <c r="K2650" s="45" t="s">
        <v>1092</v>
      </c>
      <c r="L2650" s="42"/>
      <c r="M2650" s="42"/>
      <c r="N2650" s="44">
        <v>0</v>
      </c>
      <c r="O2650" s="44">
        <v>933000</v>
      </c>
      <c r="P2650" s="44">
        <v>0</v>
      </c>
      <c r="Q2650" s="44">
        <v>0</v>
      </c>
      <c r="R2650" s="44">
        <v>0</v>
      </c>
      <c r="S2650" s="42"/>
      <c r="W2650" s="5" t="str" cm="1">
        <f t="array" ref="W2650">_xlfn.LET(
 _xlpm.a, TRIM(_xlfn.TEXTSPLIT(M2650,",")),
 _xlpm.b, TRIM(_xlfn.TEXTSPLIT(L2650,",")),
 IFERROR(_xlfn._xlws.FILTER(_xlpm.a, ISNA(MATCH(_xlpm.a,_xlpm.b,0))), "Không có khác biệt")
)</f>
        <v>Không có khác biệt</v>
      </c>
    </row>
    <row r="2651" spans="1:23" ht="71.25">
      <c r="A2651" s="44">
        <v>20252</v>
      </c>
      <c r="B2651" s="45" t="s">
        <v>8926</v>
      </c>
      <c r="C2651" s="44">
        <v>2024</v>
      </c>
      <c r="D2651" s="45" t="s">
        <v>1086</v>
      </c>
      <c r="E2651" s="45" t="s">
        <v>1087</v>
      </c>
      <c r="F2651" s="45" t="s">
        <v>1088</v>
      </c>
      <c r="G2651" s="45" t="s">
        <v>1118</v>
      </c>
      <c r="H2651" s="45" t="s">
        <v>1090</v>
      </c>
      <c r="I2651" s="44">
        <v>2410750</v>
      </c>
      <c r="J2651" s="45" t="s">
        <v>2693</v>
      </c>
      <c r="K2651" s="45" t="s">
        <v>1092</v>
      </c>
      <c r="L2651" s="45" t="s">
        <v>9065</v>
      </c>
      <c r="M2651" s="45" t="s">
        <v>9146</v>
      </c>
      <c r="N2651" s="44">
        <v>14</v>
      </c>
      <c r="O2651" s="44">
        <v>933000</v>
      </c>
      <c r="P2651" s="44">
        <v>13062000</v>
      </c>
      <c r="Q2651" s="44">
        <v>13062000</v>
      </c>
      <c r="R2651" s="44">
        <v>0</v>
      </c>
      <c r="S2651" s="42"/>
      <c r="W2651" s="5" t="str" cm="1">
        <f t="array" ref="W2651">_xlfn.LET(
 _xlpm.a, TRIM(_xlfn.TEXTSPLIT(M2651,",")),
 _xlpm.b, TRIM(_xlfn.TEXTSPLIT(L2651,",")),
 IFERROR(_xlfn._xlws.FILTER(_xlpm.a, ISNA(MATCH(_xlpm.a,_xlpm.b,0))), "Không có khác biệt")
)</f>
        <v>Không có khác biệt</v>
      </c>
    </row>
    <row r="2652" spans="1:23" ht="71.25">
      <c r="A2652" s="44">
        <v>20252</v>
      </c>
      <c r="B2652" s="45" t="s">
        <v>8926</v>
      </c>
      <c r="C2652" s="44">
        <v>2024</v>
      </c>
      <c r="D2652" s="45" t="s">
        <v>1086</v>
      </c>
      <c r="E2652" s="45" t="s">
        <v>1087</v>
      </c>
      <c r="F2652" s="45" t="s">
        <v>1088</v>
      </c>
      <c r="G2652" s="45" t="s">
        <v>1158</v>
      </c>
      <c r="H2652" s="45" t="s">
        <v>1090</v>
      </c>
      <c r="I2652" s="44">
        <v>2410219</v>
      </c>
      <c r="J2652" s="45" t="s">
        <v>5681</v>
      </c>
      <c r="K2652" s="45" t="s">
        <v>1092</v>
      </c>
      <c r="L2652" s="45" t="s">
        <v>10031</v>
      </c>
      <c r="M2652" s="45" t="s">
        <v>10032</v>
      </c>
      <c r="N2652" s="44">
        <v>8</v>
      </c>
      <c r="O2652" s="44">
        <v>933000</v>
      </c>
      <c r="P2652" s="44">
        <v>7464000</v>
      </c>
      <c r="Q2652" s="44">
        <v>11196000</v>
      </c>
      <c r="R2652" s="44">
        <v>3732000</v>
      </c>
      <c r="S2652" s="42"/>
      <c r="W2652" s="5" t="str" cm="1">
        <f t="array" ref="W2652">_xlfn.LET(
 _xlpm.a, TRIM(_xlfn.TEXTSPLIT(M2652,",")),
 _xlpm.b, TRIM(_xlfn.TEXTSPLIT(L2652,",")),
 IFERROR(_xlfn._xlws.FILTER(_xlpm.a, ISNA(MATCH(_xlpm.a,_xlpm.b,0))), "Không có khác biệt")
)</f>
        <v>PHY1.003</v>
      </c>
    </row>
    <row r="2653" spans="1:23" ht="71.25">
      <c r="A2653" s="44">
        <v>20252</v>
      </c>
      <c r="B2653" s="45" t="s">
        <v>8926</v>
      </c>
      <c r="C2653" s="44">
        <v>2023</v>
      </c>
      <c r="D2653" s="45" t="s">
        <v>1602</v>
      </c>
      <c r="E2653" s="45" t="s">
        <v>1095</v>
      </c>
      <c r="F2653" s="45" t="s">
        <v>19</v>
      </c>
      <c r="G2653" s="45" t="s">
        <v>1152</v>
      </c>
      <c r="H2653" s="42"/>
      <c r="I2653" s="45" t="s">
        <v>5682</v>
      </c>
      <c r="J2653" s="45" t="s">
        <v>4466</v>
      </c>
      <c r="K2653" s="45" t="s">
        <v>1092</v>
      </c>
      <c r="L2653" s="42"/>
      <c r="M2653" s="42"/>
      <c r="N2653" s="44">
        <v>0</v>
      </c>
      <c r="O2653" s="44">
        <v>0</v>
      </c>
      <c r="P2653" s="44">
        <v>0</v>
      </c>
      <c r="Q2653" s="44">
        <v>28000000</v>
      </c>
      <c r="R2653" s="44">
        <v>28000000</v>
      </c>
      <c r="S2653" s="42"/>
      <c r="W2653" s="5" t="str" cm="1">
        <f t="array" ref="W2653">_xlfn.LET(
 _xlpm.a, TRIM(_xlfn.TEXTSPLIT(M2653,",")),
 _xlpm.b, TRIM(_xlfn.TEXTSPLIT(L2653,",")),
 IFERROR(_xlfn._xlws.FILTER(_xlpm.a, ISNA(MATCH(_xlpm.a,_xlpm.b,0))), "Không có khác biệt")
)</f>
        <v>Không có khác biệt</v>
      </c>
    </row>
    <row r="2654" spans="1:23" ht="71.25">
      <c r="A2654" s="44">
        <v>20252</v>
      </c>
      <c r="B2654" s="45" t="s">
        <v>8926</v>
      </c>
      <c r="C2654" s="44">
        <v>2024</v>
      </c>
      <c r="D2654" s="45" t="s">
        <v>1086</v>
      </c>
      <c r="E2654" s="45" t="s">
        <v>1087</v>
      </c>
      <c r="F2654" s="45" t="s">
        <v>1088</v>
      </c>
      <c r="G2654" s="45" t="s">
        <v>1089</v>
      </c>
      <c r="H2654" s="45" t="s">
        <v>1090</v>
      </c>
      <c r="I2654" s="44">
        <v>2410874</v>
      </c>
      <c r="J2654" s="45" t="s">
        <v>5683</v>
      </c>
      <c r="K2654" s="45" t="s">
        <v>1092</v>
      </c>
      <c r="L2654" s="45" t="s">
        <v>8957</v>
      </c>
      <c r="M2654" s="45" t="s">
        <v>10033</v>
      </c>
      <c r="N2654" s="44">
        <v>16</v>
      </c>
      <c r="O2654" s="44">
        <v>933000</v>
      </c>
      <c r="P2654" s="44">
        <v>14928000</v>
      </c>
      <c r="Q2654" s="44">
        <v>14928000</v>
      </c>
      <c r="R2654" s="44">
        <v>0</v>
      </c>
      <c r="S2654" s="42"/>
      <c r="W2654" s="5" t="str" cm="1">
        <f t="array" ref="W2654">_xlfn.LET(
 _xlpm.a, TRIM(_xlfn.TEXTSPLIT(M2654,",")),
 _xlpm.b, TRIM(_xlfn.TEXTSPLIT(L2654,",")),
 IFERROR(_xlfn._xlws.FILTER(_xlpm.a, ISNA(MATCH(_xlpm.a,_xlpm.b,0))), "Không có khác biệt")
)</f>
        <v>Không có khác biệt</v>
      </c>
    </row>
    <row r="2655" spans="1:23" ht="71.25">
      <c r="A2655" s="44">
        <v>20252</v>
      </c>
      <c r="B2655" s="45" t="s">
        <v>8926</v>
      </c>
      <c r="C2655" s="44">
        <v>2023</v>
      </c>
      <c r="D2655" s="45" t="s">
        <v>1197</v>
      </c>
      <c r="E2655" s="45" t="s">
        <v>1095</v>
      </c>
      <c r="F2655" s="45" t="s">
        <v>1088</v>
      </c>
      <c r="G2655" s="45" t="s">
        <v>1838</v>
      </c>
      <c r="H2655" s="45" t="s">
        <v>1090</v>
      </c>
      <c r="I2655" s="45" t="s">
        <v>5685</v>
      </c>
      <c r="J2655" s="45" t="s">
        <v>5686</v>
      </c>
      <c r="K2655" s="45" t="s">
        <v>1092</v>
      </c>
      <c r="L2655" s="42"/>
      <c r="M2655" s="42"/>
      <c r="N2655" s="44">
        <v>0</v>
      </c>
      <c r="O2655" s="44">
        <v>933000</v>
      </c>
      <c r="P2655" s="44">
        <v>0</v>
      </c>
      <c r="Q2655" s="44">
        <v>0</v>
      </c>
      <c r="R2655" s="44">
        <v>0</v>
      </c>
      <c r="S2655" s="42"/>
      <c r="W2655" s="5" t="str" cm="1">
        <f t="array" ref="W2655">_xlfn.LET(
 _xlpm.a, TRIM(_xlfn.TEXTSPLIT(M2655,",")),
 _xlpm.b, TRIM(_xlfn.TEXTSPLIT(L2655,",")),
 IFERROR(_xlfn._xlws.FILTER(_xlpm.a, ISNA(MATCH(_xlpm.a,_xlpm.b,0))), "Không có khác biệt")
)</f>
        <v>Không có khác biệt</v>
      </c>
    </row>
    <row r="2656" spans="1:23" ht="71.25">
      <c r="A2656" s="44">
        <v>20252</v>
      </c>
      <c r="B2656" s="45" t="s">
        <v>8926</v>
      </c>
      <c r="C2656" s="44">
        <v>2025</v>
      </c>
      <c r="D2656" s="45" t="s">
        <v>1117</v>
      </c>
      <c r="E2656" s="45" t="s">
        <v>1087</v>
      </c>
      <c r="F2656" s="45" t="s">
        <v>1088</v>
      </c>
      <c r="G2656" s="45" t="s">
        <v>1124</v>
      </c>
      <c r="H2656" s="45" t="s">
        <v>1090</v>
      </c>
      <c r="I2656" s="44">
        <v>2510079</v>
      </c>
      <c r="J2656" s="45" t="s">
        <v>5687</v>
      </c>
      <c r="K2656" s="45" t="s">
        <v>1092</v>
      </c>
      <c r="L2656" s="42"/>
      <c r="M2656" s="42"/>
      <c r="N2656" s="44">
        <v>0</v>
      </c>
      <c r="O2656" s="44">
        <v>933000</v>
      </c>
      <c r="P2656" s="44">
        <v>0</v>
      </c>
      <c r="Q2656" s="44">
        <v>26124000</v>
      </c>
      <c r="R2656" s="44">
        <v>26124000</v>
      </c>
      <c r="S2656" s="42"/>
      <c r="W2656" s="5" t="str" cm="1">
        <f t="array" ref="W2656">_xlfn.LET(
 _xlpm.a, TRIM(_xlfn.TEXTSPLIT(M2656,",")),
 _xlpm.b, TRIM(_xlfn.TEXTSPLIT(L2656,",")),
 IFERROR(_xlfn._xlws.FILTER(_xlpm.a, ISNA(MATCH(_xlpm.a,_xlpm.b,0))), "Không có khác biệt")
)</f>
        <v>Không có khác biệt</v>
      </c>
    </row>
    <row r="2657" spans="1:23" ht="85.5">
      <c r="A2657" s="44">
        <v>20252</v>
      </c>
      <c r="B2657" s="45" t="s">
        <v>8926</v>
      </c>
      <c r="C2657" s="44">
        <v>2025</v>
      </c>
      <c r="D2657" s="45" t="s">
        <v>1099</v>
      </c>
      <c r="E2657" s="45" t="s">
        <v>1087</v>
      </c>
      <c r="F2657" s="45" t="s">
        <v>1088</v>
      </c>
      <c r="G2657" s="45" t="s">
        <v>1235</v>
      </c>
      <c r="H2657" s="45" t="s">
        <v>1101</v>
      </c>
      <c r="I2657" s="44">
        <v>2510732</v>
      </c>
      <c r="J2657" s="45" t="s">
        <v>5688</v>
      </c>
      <c r="K2657" s="45" t="s">
        <v>1092</v>
      </c>
      <c r="L2657" s="45" t="s">
        <v>10034</v>
      </c>
      <c r="M2657" s="45" t="s">
        <v>10035</v>
      </c>
      <c r="N2657" s="44">
        <v>16</v>
      </c>
      <c r="O2657" s="44">
        <v>933000</v>
      </c>
      <c r="P2657" s="44">
        <v>14928000</v>
      </c>
      <c r="Q2657" s="44">
        <v>8387000</v>
      </c>
      <c r="R2657" s="44">
        <v>-6541000</v>
      </c>
      <c r="S2657" s="42"/>
      <c r="W2657" s="5" t="str" cm="1">
        <f t="array" ref="W2657">_xlfn.LET(
 _xlpm.a, TRIM(_xlfn.TEXTSPLIT(M2657,",")),
 _xlpm.b, TRIM(_xlfn.TEXTSPLIT(L2657,",")),
 IFERROR(_xlfn._xlws.FILTER(_xlpm.a, ISNA(MATCH(_xlpm.a,_xlpm.b,0))), "Không có khác biệt")
)</f>
        <v>Không có khác biệt</v>
      </c>
    </row>
    <row r="2658" spans="1:23" ht="71.25">
      <c r="A2658" s="44">
        <v>20252</v>
      </c>
      <c r="B2658" s="45" t="s">
        <v>8926</v>
      </c>
      <c r="C2658" s="44">
        <v>2021</v>
      </c>
      <c r="D2658" s="45" t="s">
        <v>1248</v>
      </c>
      <c r="E2658" s="45" t="s">
        <v>1095</v>
      </c>
      <c r="F2658" s="45" t="s">
        <v>1088</v>
      </c>
      <c r="G2658" s="45" t="s">
        <v>1838</v>
      </c>
      <c r="H2658" s="45" t="s">
        <v>1090</v>
      </c>
      <c r="I2658" s="45" t="s">
        <v>5689</v>
      </c>
      <c r="J2658" s="45" t="s">
        <v>5690</v>
      </c>
      <c r="K2658" s="45" t="s">
        <v>1092</v>
      </c>
      <c r="L2658" s="42"/>
      <c r="M2658" s="42"/>
      <c r="N2658" s="44">
        <v>0</v>
      </c>
      <c r="O2658" s="44">
        <v>933000</v>
      </c>
      <c r="P2658" s="44">
        <v>0</v>
      </c>
      <c r="Q2658" s="44">
        <v>0</v>
      </c>
      <c r="R2658" s="44">
        <v>0</v>
      </c>
      <c r="S2658" s="42"/>
      <c r="W2658" s="5" t="str" cm="1">
        <f t="array" ref="W2658">_xlfn.LET(
 _xlpm.a, TRIM(_xlfn.TEXTSPLIT(M2658,",")),
 _xlpm.b, TRIM(_xlfn.TEXTSPLIT(L2658,",")),
 IFERROR(_xlfn._xlws.FILTER(_xlpm.a, ISNA(MATCH(_xlpm.a,_xlpm.b,0))), "Không có khác biệt")
)</f>
        <v>Không có khác biệt</v>
      </c>
    </row>
    <row r="2659" spans="1:23" ht="71.25">
      <c r="A2659" s="44">
        <v>20252</v>
      </c>
      <c r="B2659" s="45" t="s">
        <v>8926</v>
      </c>
      <c r="C2659" s="44">
        <v>2022</v>
      </c>
      <c r="D2659" s="45" t="s">
        <v>1141</v>
      </c>
      <c r="E2659" s="45" t="s">
        <v>1095</v>
      </c>
      <c r="F2659" s="45" t="s">
        <v>1088</v>
      </c>
      <c r="G2659" s="45" t="s">
        <v>1089</v>
      </c>
      <c r="H2659" s="45" t="s">
        <v>1101</v>
      </c>
      <c r="I2659" s="45" t="s">
        <v>5691</v>
      </c>
      <c r="J2659" s="45" t="s">
        <v>5692</v>
      </c>
      <c r="K2659" s="45" t="s">
        <v>1092</v>
      </c>
      <c r="L2659" s="42"/>
      <c r="M2659" s="42"/>
      <c r="N2659" s="44">
        <v>0</v>
      </c>
      <c r="O2659" s="44">
        <v>933000</v>
      </c>
      <c r="P2659" s="44">
        <v>0</v>
      </c>
      <c r="Q2659" s="44">
        <v>0</v>
      </c>
      <c r="R2659" s="44">
        <v>0</v>
      </c>
      <c r="S2659" s="42"/>
      <c r="W2659" s="5" t="str" cm="1">
        <f t="array" ref="W2659">_xlfn.LET(
 _xlpm.a, TRIM(_xlfn.TEXTSPLIT(M2659,",")),
 _xlpm.b, TRIM(_xlfn.TEXTSPLIT(L2659,",")),
 IFERROR(_xlfn._xlws.FILTER(_xlpm.a, ISNA(MATCH(_xlpm.a,_xlpm.b,0))), "Không có khác biệt")
)</f>
        <v>Không có khác biệt</v>
      </c>
    </row>
    <row r="2660" spans="1:23" ht="71.25">
      <c r="A2660" s="44">
        <v>20252</v>
      </c>
      <c r="B2660" s="45" t="s">
        <v>8926</v>
      </c>
      <c r="C2660" s="44">
        <v>2022</v>
      </c>
      <c r="D2660" s="45" t="s">
        <v>1144</v>
      </c>
      <c r="E2660" s="45" t="s">
        <v>1095</v>
      </c>
      <c r="F2660" s="45" t="s">
        <v>1088</v>
      </c>
      <c r="G2660" s="45" t="s">
        <v>1651</v>
      </c>
      <c r="H2660" s="45" t="s">
        <v>1090</v>
      </c>
      <c r="I2660" s="45" t="s">
        <v>5693</v>
      </c>
      <c r="J2660" s="45" t="s">
        <v>5694</v>
      </c>
      <c r="K2660" s="45" t="s">
        <v>1092</v>
      </c>
      <c r="L2660" s="42"/>
      <c r="M2660" s="42"/>
      <c r="N2660" s="44">
        <v>0</v>
      </c>
      <c r="O2660" s="44">
        <v>933000</v>
      </c>
      <c r="P2660" s="44">
        <v>0</v>
      </c>
      <c r="Q2660" s="44">
        <v>23300000</v>
      </c>
      <c r="R2660" s="44">
        <v>23300000</v>
      </c>
      <c r="S2660" s="42"/>
      <c r="W2660" s="5" t="str" cm="1">
        <f t="array" ref="W2660">_xlfn.LET(
 _xlpm.a, TRIM(_xlfn.TEXTSPLIT(M2660,",")),
 _xlpm.b, TRIM(_xlfn.TEXTSPLIT(L2660,",")),
 IFERROR(_xlfn._xlws.FILTER(_xlpm.a, ISNA(MATCH(_xlpm.a,_xlpm.b,0))), "Không có khác biệt")
)</f>
        <v>Không có khác biệt</v>
      </c>
    </row>
    <row r="2661" spans="1:23" ht="71.25">
      <c r="A2661" s="44">
        <v>20252</v>
      </c>
      <c r="B2661" s="45" t="s">
        <v>8926</v>
      </c>
      <c r="C2661" s="44">
        <v>2024</v>
      </c>
      <c r="D2661" s="45" t="s">
        <v>1110</v>
      </c>
      <c r="E2661" s="45" t="s">
        <v>1095</v>
      </c>
      <c r="F2661" s="45" t="s">
        <v>1088</v>
      </c>
      <c r="G2661" s="45" t="s">
        <v>1107</v>
      </c>
      <c r="H2661" s="45" t="s">
        <v>1101</v>
      </c>
      <c r="I2661" s="44">
        <v>2410972</v>
      </c>
      <c r="J2661" s="45" t="s">
        <v>5696</v>
      </c>
      <c r="K2661" s="45" t="s">
        <v>1092</v>
      </c>
      <c r="L2661" s="42"/>
      <c r="M2661" s="42"/>
      <c r="N2661" s="44">
        <v>0</v>
      </c>
      <c r="O2661" s="44">
        <v>933000</v>
      </c>
      <c r="P2661" s="44">
        <v>0</v>
      </c>
      <c r="Q2661" s="44">
        <v>28000000</v>
      </c>
      <c r="R2661" s="44">
        <v>28000000</v>
      </c>
      <c r="S2661" s="42"/>
      <c r="W2661" s="5" t="str" cm="1">
        <f t="array" ref="W2661">_xlfn.LET(
 _xlpm.a, TRIM(_xlfn.TEXTSPLIT(M2661,",")),
 _xlpm.b, TRIM(_xlfn.TEXTSPLIT(L2661,",")),
 IFERROR(_xlfn._xlws.FILTER(_xlpm.a, ISNA(MATCH(_xlpm.a,_xlpm.b,0))), "Không có khác biệt")
)</f>
        <v>Không có khác biệt</v>
      </c>
    </row>
    <row r="2662" spans="1:23" ht="71.25">
      <c r="A2662" s="44">
        <v>20252</v>
      </c>
      <c r="B2662" s="45" t="s">
        <v>8926</v>
      </c>
      <c r="C2662" s="44">
        <v>2023</v>
      </c>
      <c r="D2662" s="45" t="s">
        <v>1127</v>
      </c>
      <c r="E2662" s="45" t="s">
        <v>1095</v>
      </c>
      <c r="F2662" s="45" t="s">
        <v>1088</v>
      </c>
      <c r="G2662" s="45" t="s">
        <v>1161</v>
      </c>
      <c r="H2662" s="45" t="s">
        <v>1101</v>
      </c>
      <c r="I2662" s="45" t="s">
        <v>5698</v>
      </c>
      <c r="J2662" s="45" t="s">
        <v>5699</v>
      </c>
      <c r="K2662" s="45" t="s">
        <v>1092</v>
      </c>
      <c r="L2662" s="42"/>
      <c r="M2662" s="42"/>
      <c r="N2662" s="44">
        <v>0</v>
      </c>
      <c r="O2662" s="44">
        <v>933000</v>
      </c>
      <c r="P2662" s="44">
        <v>0</v>
      </c>
      <c r="Q2662" s="44">
        <v>28000000</v>
      </c>
      <c r="R2662" s="44">
        <v>28000000</v>
      </c>
      <c r="S2662" s="42"/>
      <c r="W2662" s="5" t="str" cm="1">
        <f t="array" ref="W2662">_xlfn.LET(
 _xlpm.a, TRIM(_xlfn.TEXTSPLIT(M2662,",")),
 _xlpm.b, TRIM(_xlfn.TEXTSPLIT(L2662,",")),
 IFERROR(_xlfn._xlws.FILTER(_xlpm.a, ISNA(MATCH(_xlpm.a,_xlpm.b,0))), "Không có khác biệt")
)</f>
        <v>Không có khác biệt</v>
      </c>
    </row>
    <row r="2663" spans="1:23" ht="71.25">
      <c r="A2663" s="44">
        <v>20252</v>
      </c>
      <c r="B2663" s="45" t="s">
        <v>8926</v>
      </c>
      <c r="C2663" s="44">
        <v>2025</v>
      </c>
      <c r="D2663" s="45" t="s">
        <v>1117</v>
      </c>
      <c r="E2663" s="45" t="s">
        <v>1087</v>
      </c>
      <c r="F2663" s="45" t="s">
        <v>1088</v>
      </c>
      <c r="G2663" s="45" t="s">
        <v>1158</v>
      </c>
      <c r="H2663" s="45" t="s">
        <v>1090</v>
      </c>
      <c r="I2663" s="44">
        <v>2510057</v>
      </c>
      <c r="J2663" s="45" t="s">
        <v>5700</v>
      </c>
      <c r="K2663" s="45" t="s">
        <v>1092</v>
      </c>
      <c r="L2663" s="42"/>
      <c r="M2663" s="42"/>
      <c r="N2663" s="44">
        <v>0</v>
      </c>
      <c r="O2663" s="44">
        <v>933000</v>
      </c>
      <c r="P2663" s="44">
        <v>0</v>
      </c>
      <c r="Q2663" s="44">
        <v>26124000</v>
      </c>
      <c r="R2663" s="44">
        <v>26124000</v>
      </c>
      <c r="S2663" s="42"/>
      <c r="W2663" s="5" t="str" cm="1">
        <f t="array" ref="W2663">_xlfn.LET(
 _xlpm.a, TRIM(_xlfn.TEXTSPLIT(M2663,",")),
 _xlpm.b, TRIM(_xlfn.TEXTSPLIT(L2663,",")),
 IFERROR(_xlfn._xlws.FILTER(_xlpm.a, ISNA(MATCH(_xlpm.a,_xlpm.b,0))), "Không có khác biệt")
)</f>
        <v>Không có khác biệt</v>
      </c>
    </row>
    <row r="2664" spans="1:23" ht="71.25">
      <c r="A2664" s="44">
        <v>20252</v>
      </c>
      <c r="B2664" s="45" t="s">
        <v>8926</v>
      </c>
      <c r="C2664" s="44">
        <v>2022</v>
      </c>
      <c r="D2664" s="45" t="s">
        <v>1144</v>
      </c>
      <c r="E2664" s="45" t="s">
        <v>1095</v>
      </c>
      <c r="F2664" s="45" t="s">
        <v>1088</v>
      </c>
      <c r="G2664" s="45" t="s">
        <v>1165</v>
      </c>
      <c r="H2664" s="45" t="s">
        <v>1090</v>
      </c>
      <c r="I2664" s="45" t="s">
        <v>5701</v>
      </c>
      <c r="J2664" s="45" t="s">
        <v>5702</v>
      </c>
      <c r="K2664" s="45" t="s">
        <v>1092</v>
      </c>
      <c r="L2664" s="45" t="s">
        <v>9288</v>
      </c>
      <c r="M2664" s="42"/>
      <c r="N2664" s="44">
        <v>4</v>
      </c>
      <c r="O2664" s="44">
        <v>933000</v>
      </c>
      <c r="P2664" s="44">
        <v>3732000</v>
      </c>
      <c r="Q2664" s="44">
        <v>23300000</v>
      </c>
      <c r="R2664" s="44">
        <v>19568000</v>
      </c>
      <c r="S2664" s="42"/>
      <c r="W2664" s="5" t="str" cm="1">
        <f t="array" ref="W2664">_xlfn.LET(
 _xlpm.a, TRIM(_xlfn.TEXTSPLIT(M2664,",")),
 _xlpm.b, TRIM(_xlfn.TEXTSPLIT(L2664,",")),
 IFERROR(_xlfn._xlws.FILTER(_xlpm.a, ISNA(MATCH(_xlpm.a,_xlpm.b,0))), "Không có khác biệt")
)</f>
        <v>Không có khác biệt</v>
      </c>
    </row>
    <row r="2665" spans="1:23" ht="71.25">
      <c r="A2665" s="44">
        <v>20252</v>
      </c>
      <c r="B2665" s="45" t="s">
        <v>8926</v>
      </c>
      <c r="C2665" s="44">
        <v>2025</v>
      </c>
      <c r="D2665" s="45" t="s">
        <v>1117</v>
      </c>
      <c r="E2665" s="45" t="s">
        <v>1087</v>
      </c>
      <c r="F2665" s="45" t="s">
        <v>1088</v>
      </c>
      <c r="G2665" s="45" t="s">
        <v>1218</v>
      </c>
      <c r="H2665" s="45" t="s">
        <v>1101</v>
      </c>
      <c r="I2665" s="44">
        <v>2510690</v>
      </c>
      <c r="J2665" s="45" t="s">
        <v>5387</v>
      </c>
      <c r="K2665" s="45" t="s">
        <v>1092</v>
      </c>
      <c r="L2665" s="45" t="s">
        <v>9044</v>
      </c>
      <c r="M2665" s="45" t="s">
        <v>9045</v>
      </c>
      <c r="N2665" s="44">
        <v>15</v>
      </c>
      <c r="O2665" s="44">
        <v>2084000</v>
      </c>
      <c r="P2665" s="44">
        <v>31260000</v>
      </c>
      <c r="Q2665" s="44">
        <v>31280000</v>
      </c>
      <c r="R2665" s="44">
        <v>20000</v>
      </c>
      <c r="S2665" s="42"/>
      <c r="W2665" s="5" t="str" cm="1">
        <f t="array" ref="W2665">_xlfn.LET(
 _xlpm.a, TRIM(_xlfn.TEXTSPLIT(M2665,",")),
 _xlpm.b, TRIM(_xlfn.TEXTSPLIT(L2665,",")),
 IFERROR(_xlfn._xlws.FILTER(_xlpm.a, ISNA(MATCH(_xlpm.a,_xlpm.b,0))), "Không có khác biệt")
)</f>
        <v>Không có khác biệt</v>
      </c>
    </row>
    <row r="2666" spans="1:23" ht="71.25">
      <c r="A2666" s="44">
        <v>20252</v>
      </c>
      <c r="B2666" s="45" t="s">
        <v>8926</v>
      </c>
      <c r="C2666" s="44">
        <v>2023</v>
      </c>
      <c r="D2666" s="45" t="s">
        <v>1197</v>
      </c>
      <c r="E2666" s="45" t="s">
        <v>1095</v>
      </c>
      <c r="F2666" s="45" t="s">
        <v>1088</v>
      </c>
      <c r="G2666" s="45" t="s">
        <v>1177</v>
      </c>
      <c r="H2666" s="45" t="s">
        <v>1090</v>
      </c>
      <c r="I2666" s="45" t="s">
        <v>5703</v>
      </c>
      <c r="J2666" s="45" t="s">
        <v>5704</v>
      </c>
      <c r="K2666" s="45" t="s">
        <v>1092</v>
      </c>
      <c r="L2666" s="42"/>
      <c r="M2666" s="42"/>
      <c r="N2666" s="44">
        <v>0</v>
      </c>
      <c r="O2666" s="44">
        <v>933000</v>
      </c>
      <c r="P2666" s="44">
        <v>0</v>
      </c>
      <c r="Q2666" s="44">
        <v>28000000</v>
      </c>
      <c r="R2666" s="44">
        <v>28000000</v>
      </c>
      <c r="S2666" s="42"/>
      <c r="W2666" s="5" t="str" cm="1">
        <f t="array" ref="W2666">_xlfn.LET(
 _xlpm.a, TRIM(_xlfn.TEXTSPLIT(M2666,",")),
 _xlpm.b, TRIM(_xlfn.TEXTSPLIT(L2666,",")),
 IFERROR(_xlfn._xlws.FILTER(_xlpm.a, ISNA(MATCH(_xlpm.a,_xlpm.b,0))), "Không có khác biệt")
)</f>
        <v>Không có khác biệt</v>
      </c>
    </row>
    <row r="2667" spans="1:23" ht="71.25">
      <c r="A2667" s="44">
        <v>20252</v>
      </c>
      <c r="B2667" s="45" t="s">
        <v>8926</v>
      </c>
      <c r="C2667" s="44">
        <v>2025</v>
      </c>
      <c r="D2667" s="45" t="s">
        <v>1099</v>
      </c>
      <c r="E2667" s="45" t="s">
        <v>1087</v>
      </c>
      <c r="F2667" s="45" t="s">
        <v>1088</v>
      </c>
      <c r="G2667" s="45" t="s">
        <v>1118</v>
      </c>
      <c r="H2667" s="45" t="s">
        <v>1101</v>
      </c>
      <c r="I2667" s="44">
        <v>2511087</v>
      </c>
      <c r="J2667" s="45" t="s">
        <v>2646</v>
      </c>
      <c r="K2667" s="45" t="s">
        <v>1092</v>
      </c>
      <c r="L2667" s="45" t="s">
        <v>9040</v>
      </c>
      <c r="M2667" s="45" t="s">
        <v>9169</v>
      </c>
      <c r="N2667" s="44">
        <v>15</v>
      </c>
      <c r="O2667" s="44">
        <v>933000</v>
      </c>
      <c r="P2667" s="44">
        <v>13995000</v>
      </c>
      <c r="Q2667" s="44">
        <v>11186000</v>
      </c>
      <c r="R2667" s="44">
        <v>-2809000</v>
      </c>
      <c r="S2667" s="42"/>
      <c r="W2667" s="5" t="str" cm="1">
        <f t="array" ref="W2667">_xlfn.LET(
 _xlpm.a, TRIM(_xlfn.TEXTSPLIT(M2667,",")),
 _xlpm.b, TRIM(_xlfn.TEXTSPLIT(L2667,",")),
 IFERROR(_xlfn._xlws.FILTER(_xlpm.a, ISNA(MATCH(_xlpm.a,_xlpm.b,0))), "Không có khác biệt")
)</f>
        <v>Không có khác biệt</v>
      </c>
    </row>
    <row r="2668" spans="1:23" ht="71.25">
      <c r="A2668" s="44">
        <v>20252</v>
      </c>
      <c r="B2668" s="45" t="s">
        <v>8926</v>
      </c>
      <c r="C2668" s="44">
        <v>2023</v>
      </c>
      <c r="D2668" s="45" t="s">
        <v>1197</v>
      </c>
      <c r="E2668" s="45" t="s">
        <v>1095</v>
      </c>
      <c r="F2668" s="45" t="s">
        <v>1088</v>
      </c>
      <c r="G2668" s="45" t="s">
        <v>1290</v>
      </c>
      <c r="H2668" s="45" t="s">
        <v>1090</v>
      </c>
      <c r="I2668" s="45" t="s">
        <v>5706</v>
      </c>
      <c r="J2668" s="45" t="s">
        <v>5707</v>
      </c>
      <c r="K2668" s="45" t="s">
        <v>1092</v>
      </c>
      <c r="L2668" s="45" t="s">
        <v>8971</v>
      </c>
      <c r="M2668" s="42"/>
      <c r="N2668" s="44">
        <v>2</v>
      </c>
      <c r="O2668" s="44">
        <v>933000</v>
      </c>
      <c r="P2668" s="44">
        <v>1866000</v>
      </c>
      <c r="Q2668" s="44">
        <v>28000000</v>
      </c>
      <c r="R2668" s="44">
        <v>26134000</v>
      </c>
      <c r="S2668" s="42"/>
      <c r="W2668" s="5" t="str" cm="1">
        <f t="array" ref="W2668">_xlfn.LET(
 _xlpm.a, TRIM(_xlfn.TEXTSPLIT(M2668,",")),
 _xlpm.b, TRIM(_xlfn.TEXTSPLIT(L2668,",")),
 IFERROR(_xlfn._xlws.FILTER(_xlpm.a, ISNA(MATCH(_xlpm.a,_xlpm.b,0))), "Không có khác biệt")
)</f>
        <v>Không có khác biệt</v>
      </c>
    </row>
    <row r="2669" spans="1:23" ht="71.25">
      <c r="A2669" s="44">
        <v>20252</v>
      </c>
      <c r="B2669" s="45" t="s">
        <v>8926</v>
      </c>
      <c r="C2669" s="44">
        <v>2024</v>
      </c>
      <c r="D2669" s="45" t="s">
        <v>1086</v>
      </c>
      <c r="E2669" s="45" t="s">
        <v>1087</v>
      </c>
      <c r="F2669" s="45" t="s">
        <v>1088</v>
      </c>
      <c r="G2669" s="45" t="s">
        <v>1107</v>
      </c>
      <c r="H2669" s="45" t="s">
        <v>1090</v>
      </c>
      <c r="I2669" s="44">
        <v>2410163</v>
      </c>
      <c r="J2669" s="45" t="s">
        <v>5709</v>
      </c>
      <c r="K2669" s="45" t="s">
        <v>1092</v>
      </c>
      <c r="L2669" s="45" t="s">
        <v>8961</v>
      </c>
      <c r="M2669" s="45" t="s">
        <v>10036</v>
      </c>
      <c r="N2669" s="44">
        <v>13</v>
      </c>
      <c r="O2669" s="44">
        <v>933000</v>
      </c>
      <c r="P2669" s="44">
        <v>12129000</v>
      </c>
      <c r="Q2669" s="44">
        <v>12129000</v>
      </c>
      <c r="R2669" s="44">
        <v>0</v>
      </c>
      <c r="S2669" s="42"/>
      <c r="W2669" s="5" t="str" cm="1">
        <f t="array" ref="W2669">_xlfn.LET(
 _xlpm.a, TRIM(_xlfn.TEXTSPLIT(M2669,",")),
 _xlpm.b, TRIM(_xlfn.TEXTSPLIT(L2669,",")),
 IFERROR(_xlfn._xlws.FILTER(_xlpm.a, ISNA(MATCH(_xlpm.a,_xlpm.b,0))), "Không có khác biệt")
)</f>
        <v>Không có khác biệt</v>
      </c>
    </row>
    <row r="2670" spans="1:23" ht="71.25">
      <c r="A2670" s="44">
        <v>20252</v>
      </c>
      <c r="B2670" s="45" t="s">
        <v>8926</v>
      </c>
      <c r="C2670" s="44">
        <v>2025</v>
      </c>
      <c r="D2670" s="45" t="s">
        <v>1099</v>
      </c>
      <c r="E2670" s="45" t="s">
        <v>1087</v>
      </c>
      <c r="F2670" s="45" t="s">
        <v>1088</v>
      </c>
      <c r="G2670" s="45" t="s">
        <v>1107</v>
      </c>
      <c r="H2670" s="45" t="s">
        <v>1101</v>
      </c>
      <c r="I2670" s="44">
        <v>2511060</v>
      </c>
      <c r="J2670" s="45" t="s">
        <v>5710</v>
      </c>
      <c r="K2670" s="45" t="s">
        <v>1092</v>
      </c>
      <c r="L2670" s="45" t="s">
        <v>8961</v>
      </c>
      <c r="M2670" s="45" t="s">
        <v>10037</v>
      </c>
      <c r="N2670" s="44">
        <v>13</v>
      </c>
      <c r="O2670" s="44">
        <v>933000</v>
      </c>
      <c r="P2670" s="44">
        <v>12129000</v>
      </c>
      <c r="Q2670" s="44">
        <v>9320000</v>
      </c>
      <c r="R2670" s="44">
        <v>-2809000</v>
      </c>
      <c r="S2670" s="42"/>
      <c r="W2670" s="5" t="str" cm="1">
        <f t="array" ref="W2670">_xlfn.LET(
 _xlpm.a, TRIM(_xlfn.TEXTSPLIT(M2670,",")),
 _xlpm.b, TRIM(_xlfn.TEXTSPLIT(L2670,",")),
 IFERROR(_xlfn._xlws.FILTER(_xlpm.a, ISNA(MATCH(_xlpm.a,_xlpm.b,0))), "Không có khác biệt")
)</f>
        <v>Không có khác biệt</v>
      </c>
    </row>
    <row r="2671" spans="1:23" ht="71.25">
      <c r="A2671" s="44">
        <v>20252</v>
      </c>
      <c r="B2671" s="45" t="s">
        <v>8926</v>
      </c>
      <c r="C2671" s="44">
        <v>2022</v>
      </c>
      <c r="D2671" s="45" t="s">
        <v>1141</v>
      </c>
      <c r="E2671" s="45" t="s">
        <v>1095</v>
      </c>
      <c r="F2671" s="45" t="s">
        <v>1088</v>
      </c>
      <c r="G2671" s="45" t="s">
        <v>1089</v>
      </c>
      <c r="H2671" s="45" t="s">
        <v>1101</v>
      </c>
      <c r="I2671" s="45" t="s">
        <v>5711</v>
      </c>
      <c r="J2671" s="45" t="s">
        <v>5712</v>
      </c>
      <c r="K2671" s="45" t="s">
        <v>1092</v>
      </c>
      <c r="L2671" s="45" t="s">
        <v>8991</v>
      </c>
      <c r="M2671" s="45" t="s">
        <v>8991</v>
      </c>
      <c r="N2671" s="44">
        <v>3</v>
      </c>
      <c r="O2671" s="44">
        <v>933000</v>
      </c>
      <c r="P2671" s="44">
        <v>2799000</v>
      </c>
      <c r="Q2671" s="44">
        <v>2799000</v>
      </c>
      <c r="R2671" s="44">
        <v>0</v>
      </c>
      <c r="S2671" s="42"/>
      <c r="W2671" s="5" t="str" cm="1">
        <f t="array" ref="W2671">_xlfn.LET(
 _xlpm.a, TRIM(_xlfn.TEXTSPLIT(M2671,",")),
 _xlpm.b, TRIM(_xlfn.TEXTSPLIT(L2671,",")),
 IFERROR(_xlfn._xlws.FILTER(_xlpm.a, ISNA(MATCH(_xlpm.a,_xlpm.b,0))), "Không có khác biệt")
)</f>
        <v>Không có khác biệt</v>
      </c>
    </row>
    <row r="2672" spans="1:23" ht="71.25">
      <c r="A2672" s="44">
        <v>20252</v>
      </c>
      <c r="B2672" s="45" t="s">
        <v>8926</v>
      </c>
      <c r="C2672" s="44">
        <v>2024</v>
      </c>
      <c r="D2672" s="45" t="s">
        <v>1086</v>
      </c>
      <c r="E2672" s="45" t="s">
        <v>1087</v>
      </c>
      <c r="F2672" s="45" t="s">
        <v>1088</v>
      </c>
      <c r="G2672" s="45" t="s">
        <v>1111</v>
      </c>
      <c r="H2672" s="45" t="s">
        <v>1090</v>
      </c>
      <c r="I2672" s="44">
        <v>2410236</v>
      </c>
      <c r="J2672" s="45" t="s">
        <v>5713</v>
      </c>
      <c r="K2672" s="45" t="s">
        <v>1092</v>
      </c>
      <c r="L2672" s="45" t="s">
        <v>9759</v>
      </c>
      <c r="M2672" s="45" t="s">
        <v>10038</v>
      </c>
      <c r="N2672" s="44">
        <v>12</v>
      </c>
      <c r="O2672" s="44">
        <v>933000</v>
      </c>
      <c r="P2672" s="44">
        <v>11196000</v>
      </c>
      <c r="Q2672" s="44">
        <v>11196000</v>
      </c>
      <c r="R2672" s="44">
        <v>0</v>
      </c>
      <c r="S2672" s="42"/>
      <c r="W2672" s="5" t="str" cm="1">
        <f t="array" ref="W2672">_xlfn.LET(
 _xlpm.a, TRIM(_xlfn.TEXTSPLIT(M2672,",")),
 _xlpm.b, TRIM(_xlfn.TEXTSPLIT(L2672,",")),
 IFERROR(_xlfn._xlws.FILTER(_xlpm.a, ISNA(MATCH(_xlpm.a,_xlpm.b,0))), "Không có khác biệt")
)</f>
        <v>Không có khác biệt</v>
      </c>
    </row>
    <row r="2673" spans="1:23" ht="71.25">
      <c r="A2673" s="44">
        <v>20252</v>
      </c>
      <c r="B2673" s="45" t="s">
        <v>8926</v>
      </c>
      <c r="C2673" s="44">
        <v>2025</v>
      </c>
      <c r="D2673" s="45" t="s">
        <v>1099</v>
      </c>
      <c r="E2673" s="45" t="s">
        <v>1087</v>
      </c>
      <c r="F2673" s="45" t="s">
        <v>1088</v>
      </c>
      <c r="G2673" s="45" t="s">
        <v>1175</v>
      </c>
      <c r="H2673" s="45" t="s">
        <v>1101</v>
      </c>
      <c r="I2673" s="44">
        <v>2511153</v>
      </c>
      <c r="J2673" s="45" t="s">
        <v>5714</v>
      </c>
      <c r="K2673" s="45" t="s">
        <v>1092</v>
      </c>
      <c r="L2673" s="45" t="s">
        <v>10039</v>
      </c>
      <c r="M2673" s="45" t="s">
        <v>10040</v>
      </c>
      <c r="N2673" s="44">
        <v>12</v>
      </c>
      <c r="O2673" s="44">
        <v>933000</v>
      </c>
      <c r="P2673" s="44">
        <v>11196000</v>
      </c>
      <c r="Q2673" s="44">
        <v>11186000</v>
      </c>
      <c r="R2673" s="44">
        <v>-10000</v>
      </c>
      <c r="S2673" s="42"/>
      <c r="W2673" s="5" t="str" cm="1">
        <f t="array" ref="W2673">_xlfn.LET(
 _xlpm.a, TRIM(_xlfn.TEXTSPLIT(M2673,",")),
 _xlpm.b, TRIM(_xlfn.TEXTSPLIT(L2673,",")),
 IFERROR(_xlfn._xlws.FILTER(_xlpm.a, ISNA(MATCH(_xlpm.a,_xlpm.b,0))), "Không có khác biệt")
)</f>
        <v>Không có khác biệt</v>
      </c>
    </row>
    <row r="2674" spans="1:23" ht="71.25">
      <c r="A2674" s="44">
        <v>20252</v>
      </c>
      <c r="B2674" s="45" t="s">
        <v>8926</v>
      </c>
      <c r="C2674" s="44">
        <v>2024</v>
      </c>
      <c r="D2674" s="45" t="s">
        <v>1110</v>
      </c>
      <c r="E2674" s="45" t="s">
        <v>1095</v>
      </c>
      <c r="F2674" s="45" t="s">
        <v>1088</v>
      </c>
      <c r="G2674" s="45" t="s">
        <v>1089</v>
      </c>
      <c r="H2674" s="45" t="s">
        <v>1101</v>
      </c>
      <c r="I2674" s="44">
        <v>2410346</v>
      </c>
      <c r="J2674" s="45" t="s">
        <v>5715</v>
      </c>
      <c r="K2674" s="45" t="s">
        <v>1092</v>
      </c>
      <c r="L2674" s="42"/>
      <c r="M2674" s="42"/>
      <c r="N2674" s="44">
        <v>0</v>
      </c>
      <c r="O2674" s="44">
        <v>933000</v>
      </c>
      <c r="P2674" s="44">
        <v>0</v>
      </c>
      <c r="Q2674" s="44">
        <v>28000000</v>
      </c>
      <c r="R2674" s="44">
        <v>28000000</v>
      </c>
      <c r="S2674" s="42"/>
      <c r="W2674" s="5" t="str" cm="1">
        <f t="array" ref="W2674">_xlfn.LET(
 _xlpm.a, TRIM(_xlfn.TEXTSPLIT(M2674,",")),
 _xlpm.b, TRIM(_xlfn.TEXTSPLIT(L2674,",")),
 IFERROR(_xlfn._xlws.FILTER(_xlpm.a, ISNA(MATCH(_xlpm.a,_xlpm.b,0))), "Không có khác biệt")
)</f>
        <v>Không có khác biệt</v>
      </c>
    </row>
    <row r="2675" spans="1:23" ht="71.25">
      <c r="A2675" s="44">
        <v>20252</v>
      </c>
      <c r="B2675" s="45" t="s">
        <v>8926</v>
      </c>
      <c r="C2675" s="44">
        <v>2025</v>
      </c>
      <c r="D2675" s="45" t="s">
        <v>1296</v>
      </c>
      <c r="E2675" s="45" t="s">
        <v>1087</v>
      </c>
      <c r="F2675" s="45" t="s">
        <v>1088</v>
      </c>
      <c r="G2675" s="45" t="s">
        <v>1192</v>
      </c>
      <c r="H2675" s="45" t="s">
        <v>1101</v>
      </c>
      <c r="I2675" s="44">
        <v>2510666</v>
      </c>
      <c r="J2675" s="45" t="s">
        <v>5716</v>
      </c>
      <c r="K2675" s="45" t="s">
        <v>1092</v>
      </c>
      <c r="L2675" s="45" t="s">
        <v>9182</v>
      </c>
      <c r="M2675" s="45" t="s">
        <v>10041</v>
      </c>
      <c r="N2675" s="44">
        <v>13</v>
      </c>
      <c r="O2675" s="44">
        <v>1225000</v>
      </c>
      <c r="P2675" s="44">
        <v>15925000</v>
      </c>
      <c r="Q2675" s="44">
        <v>17150000</v>
      </c>
      <c r="R2675" s="44">
        <v>1225000</v>
      </c>
      <c r="S2675" s="42"/>
      <c r="W2675" s="5" t="str" cm="1">
        <f t="array" ref="W2675">_xlfn.LET(
 _xlpm.a, TRIM(_xlfn.TEXTSPLIT(M2675,",")),
 _xlpm.b, TRIM(_xlfn.TEXTSPLIT(L2675,",")),
 IFERROR(_xlfn._xlws.FILTER(_xlpm.a, ISNA(MATCH(_xlpm.a,_xlpm.b,0))), "Không có khác biệt")
)</f>
        <v>Không có khác biệt</v>
      </c>
    </row>
    <row r="2676" spans="1:23" ht="71.25">
      <c r="A2676" s="44">
        <v>20252</v>
      </c>
      <c r="B2676" s="45" t="s">
        <v>8926</v>
      </c>
      <c r="C2676" s="44">
        <v>2021</v>
      </c>
      <c r="D2676" s="45" t="s">
        <v>1180</v>
      </c>
      <c r="E2676" s="45" t="s">
        <v>1095</v>
      </c>
      <c r="F2676" s="45" t="s">
        <v>1088</v>
      </c>
      <c r="G2676" s="45" t="s">
        <v>1124</v>
      </c>
      <c r="H2676" s="45" t="s">
        <v>1101</v>
      </c>
      <c r="I2676" s="45" t="s">
        <v>5717</v>
      </c>
      <c r="J2676" s="45" t="s">
        <v>3936</v>
      </c>
      <c r="K2676" s="45" t="s">
        <v>1092</v>
      </c>
      <c r="L2676" s="45" t="s">
        <v>8951</v>
      </c>
      <c r="M2676" s="42"/>
      <c r="N2676" s="44">
        <v>4</v>
      </c>
      <c r="O2676" s="44">
        <v>933000</v>
      </c>
      <c r="P2676" s="44">
        <v>3732000</v>
      </c>
      <c r="Q2676" s="44">
        <v>0</v>
      </c>
      <c r="R2676" s="44">
        <v>-3732000</v>
      </c>
      <c r="S2676" s="42"/>
      <c r="W2676" s="5" t="str" cm="1">
        <f t="array" ref="W2676">_xlfn.LET(
 _xlpm.a, TRIM(_xlfn.TEXTSPLIT(M2676,",")),
 _xlpm.b, TRIM(_xlfn.TEXTSPLIT(L2676,",")),
 IFERROR(_xlfn._xlws.FILTER(_xlpm.a, ISNA(MATCH(_xlpm.a,_xlpm.b,0))), "Không có khác biệt")
)</f>
        <v>Không có khác biệt</v>
      </c>
    </row>
    <row r="2677" spans="1:23" ht="71.25">
      <c r="A2677" s="44">
        <v>20252</v>
      </c>
      <c r="B2677" s="45" t="s">
        <v>8926</v>
      </c>
      <c r="C2677" s="44">
        <v>2023</v>
      </c>
      <c r="D2677" s="45" t="s">
        <v>1127</v>
      </c>
      <c r="E2677" s="45" t="s">
        <v>1095</v>
      </c>
      <c r="F2677" s="45" t="s">
        <v>1088</v>
      </c>
      <c r="G2677" s="45" t="s">
        <v>1089</v>
      </c>
      <c r="H2677" s="45" t="s">
        <v>1101</v>
      </c>
      <c r="I2677" s="45" t="s">
        <v>5719</v>
      </c>
      <c r="J2677" s="45" t="s">
        <v>5720</v>
      </c>
      <c r="K2677" s="45" t="s">
        <v>1092</v>
      </c>
      <c r="L2677" s="45" t="s">
        <v>8939</v>
      </c>
      <c r="M2677" s="42"/>
      <c r="N2677" s="44">
        <v>2</v>
      </c>
      <c r="O2677" s="44">
        <v>933000</v>
      </c>
      <c r="P2677" s="44">
        <v>1866000</v>
      </c>
      <c r="Q2677" s="44">
        <v>28000000</v>
      </c>
      <c r="R2677" s="44">
        <v>26134000</v>
      </c>
      <c r="S2677" s="42"/>
      <c r="W2677" s="5" t="str" cm="1">
        <f t="array" ref="W2677">_xlfn.LET(
 _xlpm.a, TRIM(_xlfn.TEXTSPLIT(M2677,",")),
 _xlpm.b, TRIM(_xlfn.TEXTSPLIT(L2677,",")),
 IFERROR(_xlfn._xlws.FILTER(_xlpm.a, ISNA(MATCH(_xlpm.a,_xlpm.b,0))), "Không có khác biệt")
)</f>
        <v>Không có khác biệt</v>
      </c>
    </row>
    <row r="2678" spans="1:23" ht="85.5">
      <c r="A2678" s="44">
        <v>20252</v>
      </c>
      <c r="B2678" s="45" t="s">
        <v>8926</v>
      </c>
      <c r="C2678" s="44">
        <v>2024</v>
      </c>
      <c r="D2678" s="45" t="s">
        <v>1086</v>
      </c>
      <c r="E2678" s="45" t="s">
        <v>1087</v>
      </c>
      <c r="F2678" s="45" t="s">
        <v>1088</v>
      </c>
      <c r="G2678" s="45" t="s">
        <v>1161</v>
      </c>
      <c r="H2678" s="45" t="s">
        <v>1090</v>
      </c>
      <c r="I2678" s="44">
        <v>2410833</v>
      </c>
      <c r="J2678" s="45" t="s">
        <v>5721</v>
      </c>
      <c r="K2678" s="45" t="s">
        <v>1092</v>
      </c>
      <c r="L2678" s="45" t="s">
        <v>10042</v>
      </c>
      <c r="M2678" s="45" t="s">
        <v>10043</v>
      </c>
      <c r="N2678" s="44">
        <v>16</v>
      </c>
      <c r="O2678" s="44">
        <v>933000</v>
      </c>
      <c r="P2678" s="44">
        <v>14928000</v>
      </c>
      <c r="Q2678" s="44">
        <v>14928000</v>
      </c>
      <c r="R2678" s="44">
        <v>0</v>
      </c>
      <c r="S2678" s="42"/>
      <c r="W2678" s="5" t="str" cm="1">
        <f t="array" ref="W2678">_xlfn.LET(
 _xlpm.a, TRIM(_xlfn.TEXTSPLIT(M2678,",")),
 _xlpm.b, TRIM(_xlfn.TEXTSPLIT(L2678,",")),
 IFERROR(_xlfn._xlws.FILTER(_xlpm.a, ISNA(MATCH(_xlpm.a,_xlpm.b,0))), "Không có khác biệt")
)</f>
        <v>Không có khác biệt</v>
      </c>
    </row>
    <row r="2679" spans="1:23" ht="71.25">
      <c r="A2679" s="44">
        <v>20252</v>
      </c>
      <c r="B2679" s="45" t="s">
        <v>8926</v>
      </c>
      <c r="C2679" s="44">
        <v>2022</v>
      </c>
      <c r="D2679" s="45" t="s">
        <v>1141</v>
      </c>
      <c r="E2679" s="45" t="s">
        <v>1095</v>
      </c>
      <c r="F2679" s="45" t="s">
        <v>1088</v>
      </c>
      <c r="G2679" s="45" t="s">
        <v>1104</v>
      </c>
      <c r="H2679" s="45" t="s">
        <v>1101</v>
      </c>
      <c r="I2679" s="45" t="s">
        <v>5722</v>
      </c>
      <c r="J2679" s="45" t="s">
        <v>2752</v>
      </c>
      <c r="K2679" s="45" t="s">
        <v>1092</v>
      </c>
      <c r="L2679" s="42"/>
      <c r="M2679" s="42"/>
      <c r="N2679" s="44">
        <v>0</v>
      </c>
      <c r="O2679" s="44">
        <v>933000</v>
      </c>
      <c r="P2679" s="44">
        <v>0</v>
      </c>
      <c r="Q2679" s="44">
        <v>0</v>
      </c>
      <c r="R2679" s="44">
        <v>0</v>
      </c>
      <c r="S2679" s="42"/>
      <c r="W2679" s="5" t="str" cm="1">
        <f t="array" ref="W2679">_xlfn.LET(
 _xlpm.a, TRIM(_xlfn.TEXTSPLIT(M2679,",")),
 _xlpm.b, TRIM(_xlfn.TEXTSPLIT(L2679,",")),
 IFERROR(_xlfn._xlws.FILTER(_xlpm.a, ISNA(MATCH(_xlpm.a,_xlpm.b,0))), "Không có khác biệt")
)</f>
        <v>Không có khác biệt</v>
      </c>
    </row>
    <row r="2680" spans="1:23" ht="71.25">
      <c r="A2680" s="44">
        <v>20252</v>
      </c>
      <c r="B2680" s="45" t="s">
        <v>8926</v>
      </c>
      <c r="C2680" s="44">
        <v>2023</v>
      </c>
      <c r="D2680" s="45" t="s">
        <v>1317</v>
      </c>
      <c r="E2680" s="45" t="s">
        <v>1095</v>
      </c>
      <c r="F2680" s="45" t="s">
        <v>1133</v>
      </c>
      <c r="G2680" s="45" t="s">
        <v>2784</v>
      </c>
      <c r="H2680" s="42"/>
      <c r="I2680" s="45" t="s">
        <v>5723</v>
      </c>
      <c r="J2680" s="45" t="s">
        <v>5724</v>
      </c>
      <c r="K2680" s="45" t="s">
        <v>1092</v>
      </c>
      <c r="L2680" s="42"/>
      <c r="M2680" s="42"/>
      <c r="N2680" s="44">
        <v>0</v>
      </c>
      <c r="O2680" s="44">
        <v>0</v>
      </c>
      <c r="P2680" s="44">
        <v>0</v>
      </c>
      <c r="Q2680" s="44">
        <v>0</v>
      </c>
      <c r="R2680" s="44">
        <v>0</v>
      </c>
      <c r="S2680" s="42"/>
      <c r="W2680" s="5" t="str" cm="1">
        <f t="array" ref="W2680">_xlfn.LET(
 _xlpm.a, TRIM(_xlfn.TEXTSPLIT(M2680,",")),
 _xlpm.b, TRIM(_xlfn.TEXTSPLIT(L2680,",")),
 IFERROR(_xlfn._xlws.FILTER(_xlpm.a, ISNA(MATCH(_xlpm.a,_xlpm.b,0))), "Không có khác biệt")
)</f>
        <v>Không có khác biệt</v>
      </c>
    </row>
    <row r="2681" spans="1:23" ht="71.25">
      <c r="A2681" s="44">
        <v>20252</v>
      </c>
      <c r="B2681" s="45" t="s">
        <v>8926</v>
      </c>
      <c r="C2681" s="44">
        <v>2023</v>
      </c>
      <c r="D2681" s="45" t="s">
        <v>1127</v>
      </c>
      <c r="E2681" s="45" t="s">
        <v>1095</v>
      </c>
      <c r="F2681" s="45" t="s">
        <v>1088</v>
      </c>
      <c r="G2681" s="45" t="s">
        <v>1158</v>
      </c>
      <c r="H2681" s="45" t="s">
        <v>1101</v>
      </c>
      <c r="I2681" s="45" t="s">
        <v>5725</v>
      </c>
      <c r="J2681" s="45" t="s">
        <v>5726</v>
      </c>
      <c r="K2681" s="45" t="s">
        <v>1092</v>
      </c>
      <c r="L2681" s="45" t="s">
        <v>8939</v>
      </c>
      <c r="M2681" s="42"/>
      <c r="N2681" s="44">
        <v>2</v>
      </c>
      <c r="O2681" s="44">
        <v>933000</v>
      </c>
      <c r="P2681" s="44">
        <v>1866000</v>
      </c>
      <c r="Q2681" s="44">
        <v>28000000</v>
      </c>
      <c r="R2681" s="44">
        <v>26134000</v>
      </c>
      <c r="S2681" s="42"/>
      <c r="W2681" s="5" t="str" cm="1">
        <f t="array" ref="W2681">_xlfn.LET(
 _xlpm.a, TRIM(_xlfn.TEXTSPLIT(M2681,",")),
 _xlpm.b, TRIM(_xlfn.TEXTSPLIT(L2681,",")),
 IFERROR(_xlfn._xlws.FILTER(_xlpm.a, ISNA(MATCH(_xlpm.a,_xlpm.b,0))), "Không có khác biệt")
)</f>
        <v>Không có khác biệt</v>
      </c>
    </row>
    <row r="2682" spans="1:23" ht="71.25">
      <c r="A2682" s="44">
        <v>20252</v>
      </c>
      <c r="B2682" s="45" t="s">
        <v>8926</v>
      </c>
      <c r="C2682" s="44">
        <v>2023</v>
      </c>
      <c r="D2682" s="45" t="s">
        <v>1127</v>
      </c>
      <c r="E2682" s="45" t="s">
        <v>1095</v>
      </c>
      <c r="F2682" s="45" t="s">
        <v>1088</v>
      </c>
      <c r="G2682" s="45" t="s">
        <v>1111</v>
      </c>
      <c r="H2682" s="45" t="s">
        <v>1101</v>
      </c>
      <c r="I2682" s="45" t="s">
        <v>5727</v>
      </c>
      <c r="J2682" s="45" t="s">
        <v>5728</v>
      </c>
      <c r="K2682" s="45" t="s">
        <v>1092</v>
      </c>
      <c r="L2682" s="42"/>
      <c r="M2682" s="42"/>
      <c r="N2682" s="44">
        <v>0</v>
      </c>
      <c r="O2682" s="44">
        <v>933000</v>
      </c>
      <c r="P2682" s="44">
        <v>0</v>
      </c>
      <c r="Q2682" s="44">
        <v>0</v>
      </c>
      <c r="R2682" s="44">
        <v>0</v>
      </c>
      <c r="S2682" s="42"/>
      <c r="W2682" s="5" t="str" cm="1">
        <f t="array" ref="W2682">_xlfn.LET(
 _xlpm.a, TRIM(_xlfn.TEXTSPLIT(M2682,",")),
 _xlpm.b, TRIM(_xlfn.TEXTSPLIT(L2682,",")),
 IFERROR(_xlfn._xlws.FILTER(_xlpm.a, ISNA(MATCH(_xlpm.a,_xlpm.b,0))), "Không có khác biệt")
)</f>
        <v>Không có khác biệt</v>
      </c>
    </row>
    <row r="2683" spans="1:23" ht="71.25">
      <c r="A2683" s="44">
        <v>20252</v>
      </c>
      <c r="B2683" s="45" t="s">
        <v>8926</v>
      </c>
      <c r="C2683" s="44">
        <v>2025</v>
      </c>
      <c r="D2683" s="45" t="s">
        <v>1099</v>
      </c>
      <c r="E2683" s="45" t="s">
        <v>1087</v>
      </c>
      <c r="F2683" s="45" t="s">
        <v>1088</v>
      </c>
      <c r="G2683" s="45" t="s">
        <v>1104</v>
      </c>
      <c r="H2683" s="45" t="s">
        <v>1101</v>
      </c>
      <c r="I2683" s="44">
        <v>2511235</v>
      </c>
      <c r="J2683" s="45" t="s">
        <v>5729</v>
      </c>
      <c r="K2683" s="45" t="s">
        <v>1092</v>
      </c>
      <c r="L2683" s="45" t="s">
        <v>10044</v>
      </c>
      <c r="M2683" s="45" t="s">
        <v>9072</v>
      </c>
      <c r="N2683" s="44">
        <v>14</v>
      </c>
      <c r="O2683" s="44">
        <v>933000</v>
      </c>
      <c r="P2683" s="44">
        <v>13062000</v>
      </c>
      <c r="Q2683" s="44">
        <v>10253000</v>
      </c>
      <c r="R2683" s="44">
        <v>-2809000</v>
      </c>
      <c r="S2683" s="42"/>
      <c r="W2683" s="5" t="str" cm="1">
        <f t="array" ref="W2683">_xlfn.LET(
 _xlpm.a, TRIM(_xlfn.TEXTSPLIT(M2683,",")),
 _xlpm.b, TRIM(_xlfn.TEXTSPLIT(L2683,",")),
 IFERROR(_xlfn._xlws.FILTER(_xlpm.a, ISNA(MATCH(_xlpm.a,_xlpm.b,0))), "Không có khác biệt")
)</f>
        <v>Không có khác biệt</v>
      </c>
    </row>
    <row r="2684" spans="1:23" ht="71.25">
      <c r="A2684" s="44">
        <v>20252</v>
      </c>
      <c r="B2684" s="45" t="s">
        <v>8926</v>
      </c>
      <c r="C2684" s="44">
        <v>2022</v>
      </c>
      <c r="D2684" s="45" t="s">
        <v>1141</v>
      </c>
      <c r="E2684" s="45" t="s">
        <v>1095</v>
      </c>
      <c r="F2684" s="45" t="s">
        <v>1088</v>
      </c>
      <c r="G2684" s="45" t="s">
        <v>1089</v>
      </c>
      <c r="H2684" s="45" t="s">
        <v>1101</v>
      </c>
      <c r="I2684" s="45" t="s">
        <v>5730</v>
      </c>
      <c r="J2684" s="45" t="s">
        <v>5731</v>
      </c>
      <c r="K2684" s="45" t="s">
        <v>1092</v>
      </c>
      <c r="L2684" s="45" t="s">
        <v>8939</v>
      </c>
      <c r="M2684" s="42"/>
      <c r="N2684" s="44">
        <v>2</v>
      </c>
      <c r="O2684" s="44">
        <v>933000</v>
      </c>
      <c r="P2684" s="44">
        <v>1866000</v>
      </c>
      <c r="Q2684" s="44">
        <v>28000000</v>
      </c>
      <c r="R2684" s="44">
        <v>26134000</v>
      </c>
      <c r="S2684" s="42"/>
      <c r="W2684" s="5" t="str" cm="1">
        <f t="array" ref="W2684">_xlfn.LET(
 _xlpm.a, TRIM(_xlfn.TEXTSPLIT(M2684,",")),
 _xlpm.b, TRIM(_xlfn.TEXTSPLIT(L2684,",")),
 IFERROR(_xlfn._xlws.FILTER(_xlpm.a, ISNA(MATCH(_xlpm.a,_xlpm.b,0))), "Không có khác biệt")
)</f>
        <v>Không có khác biệt</v>
      </c>
    </row>
    <row r="2685" spans="1:23" ht="71.25">
      <c r="A2685" s="44">
        <v>20252</v>
      </c>
      <c r="B2685" s="45" t="s">
        <v>8926</v>
      </c>
      <c r="C2685" s="44">
        <v>2023</v>
      </c>
      <c r="D2685" s="45" t="s">
        <v>1197</v>
      </c>
      <c r="E2685" s="45" t="s">
        <v>1095</v>
      </c>
      <c r="F2685" s="45" t="s">
        <v>1088</v>
      </c>
      <c r="G2685" s="45" t="s">
        <v>1319</v>
      </c>
      <c r="H2685" s="45" t="s">
        <v>1090</v>
      </c>
      <c r="I2685" s="45" t="s">
        <v>5733</v>
      </c>
      <c r="J2685" s="45" t="s">
        <v>5734</v>
      </c>
      <c r="K2685" s="45" t="s">
        <v>1092</v>
      </c>
      <c r="L2685" s="42"/>
      <c r="M2685" s="42"/>
      <c r="N2685" s="44">
        <v>0</v>
      </c>
      <c r="O2685" s="44">
        <v>933000</v>
      </c>
      <c r="P2685" s="44">
        <v>0</v>
      </c>
      <c r="Q2685" s="44">
        <v>28000000</v>
      </c>
      <c r="R2685" s="44">
        <v>28000000</v>
      </c>
      <c r="S2685" s="42"/>
      <c r="W2685" s="5" t="str" cm="1">
        <f t="array" ref="W2685">_xlfn.LET(
 _xlpm.a, TRIM(_xlfn.TEXTSPLIT(M2685,",")),
 _xlpm.b, TRIM(_xlfn.TEXTSPLIT(L2685,",")),
 IFERROR(_xlfn._xlws.FILTER(_xlpm.a, ISNA(MATCH(_xlpm.a,_xlpm.b,0))), "Không có khác biệt")
)</f>
        <v>Không có khác biệt</v>
      </c>
    </row>
    <row r="2686" spans="1:23" ht="71.25">
      <c r="A2686" s="44">
        <v>20252</v>
      </c>
      <c r="B2686" s="45" t="s">
        <v>8926</v>
      </c>
      <c r="C2686" s="44">
        <v>2022</v>
      </c>
      <c r="D2686" s="45" t="s">
        <v>1144</v>
      </c>
      <c r="E2686" s="45" t="s">
        <v>1095</v>
      </c>
      <c r="F2686" s="45" t="s">
        <v>1088</v>
      </c>
      <c r="G2686" s="45" t="s">
        <v>1145</v>
      </c>
      <c r="H2686" s="45" t="s">
        <v>1090</v>
      </c>
      <c r="I2686" s="45" t="s">
        <v>5736</v>
      </c>
      <c r="J2686" s="45" t="s">
        <v>5737</v>
      </c>
      <c r="K2686" s="45" t="s">
        <v>1092</v>
      </c>
      <c r="L2686" s="42"/>
      <c r="M2686" s="42"/>
      <c r="N2686" s="44">
        <v>0</v>
      </c>
      <c r="O2686" s="44">
        <v>933000</v>
      </c>
      <c r="P2686" s="44">
        <v>0</v>
      </c>
      <c r="Q2686" s="44">
        <v>23300000</v>
      </c>
      <c r="R2686" s="44">
        <v>23300000</v>
      </c>
      <c r="S2686" s="42"/>
      <c r="W2686" s="5" t="str" cm="1">
        <f t="array" ref="W2686">_xlfn.LET(
 _xlpm.a, TRIM(_xlfn.TEXTSPLIT(M2686,",")),
 _xlpm.b, TRIM(_xlfn.TEXTSPLIT(L2686,",")),
 IFERROR(_xlfn._xlws.FILTER(_xlpm.a, ISNA(MATCH(_xlpm.a,_xlpm.b,0))), "Không có khác biệt")
)</f>
        <v>Không có khác biệt</v>
      </c>
    </row>
    <row r="2687" spans="1:23" ht="71.25">
      <c r="A2687" s="44">
        <v>20252</v>
      </c>
      <c r="B2687" s="45" t="s">
        <v>8926</v>
      </c>
      <c r="C2687" s="44">
        <v>2025</v>
      </c>
      <c r="D2687" s="45" t="s">
        <v>1117</v>
      </c>
      <c r="E2687" s="45" t="s">
        <v>1087</v>
      </c>
      <c r="F2687" s="45" t="s">
        <v>1088</v>
      </c>
      <c r="G2687" s="45" t="s">
        <v>1104</v>
      </c>
      <c r="H2687" s="45" t="s">
        <v>1090</v>
      </c>
      <c r="I2687" s="44">
        <v>2510651</v>
      </c>
      <c r="J2687" s="45" t="s">
        <v>3825</v>
      </c>
      <c r="K2687" s="45" t="s">
        <v>1092</v>
      </c>
      <c r="L2687" s="42"/>
      <c r="M2687" s="42"/>
      <c r="N2687" s="44">
        <v>0</v>
      </c>
      <c r="O2687" s="44">
        <v>933000</v>
      </c>
      <c r="P2687" s="44">
        <v>0</v>
      </c>
      <c r="Q2687" s="44">
        <v>24258000</v>
      </c>
      <c r="R2687" s="44">
        <v>24258000</v>
      </c>
      <c r="S2687" s="42"/>
      <c r="W2687" s="5" t="str" cm="1">
        <f t="array" ref="W2687">_xlfn.LET(
 _xlpm.a, TRIM(_xlfn.TEXTSPLIT(M2687,",")),
 _xlpm.b, TRIM(_xlfn.TEXTSPLIT(L2687,",")),
 IFERROR(_xlfn._xlws.FILTER(_xlpm.a, ISNA(MATCH(_xlpm.a,_xlpm.b,0))), "Không có khác biệt")
)</f>
        <v>Không có khác biệt</v>
      </c>
    </row>
    <row r="2688" spans="1:23" ht="71.25">
      <c r="A2688" s="44">
        <v>20252</v>
      </c>
      <c r="B2688" s="45" t="s">
        <v>8926</v>
      </c>
      <c r="C2688" s="44">
        <v>2025</v>
      </c>
      <c r="D2688" s="42"/>
      <c r="E2688" s="45" t="s">
        <v>1087</v>
      </c>
      <c r="F2688" s="45" t="s">
        <v>19</v>
      </c>
      <c r="G2688" s="45" t="s">
        <v>2059</v>
      </c>
      <c r="H2688" s="42"/>
      <c r="I2688" s="45" t="s">
        <v>5739</v>
      </c>
      <c r="J2688" s="45" t="s">
        <v>5740</v>
      </c>
      <c r="K2688" s="42"/>
      <c r="L2688" s="42"/>
      <c r="M2688" s="42"/>
      <c r="N2688" s="44">
        <v>0</v>
      </c>
      <c r="O2688" s="44">
        <v>0</v>
      </c>
      <c r="P2688" s="44">
        <v>0</v>
      </c>
      <c r="Q2688" s="44">
        <v>0</v>
      </c>
      <c r="R2688" s="44">
        <v>0</v>
      </c>
      <c r="S2688" s="42"/>
      <c r="W2688" s="5" t="str" cm="1">
        <f t="array" ref="W2688">_xlfn.LET(
 _xlpm.a, TRIM(_xlfn.TEXTSPLIT(M2688,",")),
 _xlpm.b, TRIM(_xlfn.TEXTSPLIT(L2688,",")),
 IFERROR(_xlfn._xlws.FILTER(_xlpm.a, ISNA(MATCH(_xlpm.a,_xlpm.b,0))), "Không có khác biệt")
)</f>
        <v>Không có khác biệt</v>
      </c>
    </row>
    <row r="2689" spans="1:23" ht="71.25">
      <c r="A2689" s="44">
        <v>20252</v>
      </c>
      <c r="B2689" s="45" t="s">
        <v>8926</v>
      </c>
      <c r="C2689" s="44">
        <v>2025</v>
      </c>
      <c r="D2689" s="45" t="s">
        <v>1117</v>
      </c>
      <c r="E2689" s="45" t="s">
        <v>1087</v>
      </c>
      <c r="F2689" s="45" t="s">
        <v>1088</v>
      </c>
      <c r="G2689" s="45" t="s">
        <v>1111</v>
      </c>
      <c r="H2689" s="45" t="s">
        <v>1090</v>
      </c>
      <c r="I2689" s="44">
        <v>2511095</v>
      </c>
      <c r="J2689" s="45" t="s">
        <v>5741</v>
      </c>
      <c r="K2689" s="45" t="s">
        <v>1092</v>
      </c>
      <c r="L2689" s="42"/>
      <c r="M2689" s="42"/>
      <c r="N2689" s="44">
        <v>0</v>
      </c>
      <c r="O2689" s="44">
        <v>933000</v>
      </c>
      <c r="P2689" s="44">
        <v>0</v>
      </c>
      <c r="Q2689" s="44">
        <v>24258000</v>
      </c>
      <c r="R2689" s="44">
        <v>24258000</v>
      </c>
      <c r="S2689" s="42"/>
      <c r="W2689" s="5" t="str" cm="1">
        <f t="array" ref="W2689">_xlfn.LET(
 _xlpm.a, TRIM(_xlfn.TEXTSPLIT(M2689,",")),
 _xlpm.b, TRIM(_xlfn.TEXTSPLIT(L2689,",")),
 IFERROR(_xlfn._xlws.FILTER(_xlpm.a, ISNA(MATCH(_xlpm.a,_xlpm.b,0))), "Không có khác biệt")
)</f>
        <v>Không có khác biệt</v>
      </c>
    </row>
    <row r="2690" spans="1:23" ht="71.25">
      <c r="A2690" s="44">
        <v>20252</v>
      </c>
      <c r="B2690" s="45" t="s">
        <v>8926</v>
      </c>
      <c r="C2690" s="44">
        <v>2023</v>
      </c>
      <c r="D2690" s="45" t="s">
        <v>1127</v>
      </c>
      <c r="E2690" s="45" t="s">
        <v>1095</v>
      </c>
      <c r="F2690" s="45" t="s">
        <v>1088</v>
      </c>
      <c r="G2690" s="45" t="s">
        <v>1089</v>
      </c>
      <c r="H2690" s="45" t="s">
        <v>1101</v>
      </c>
      <c r="I2690" s="45" t="s">
        <v>5742</v>
      </c>
      <c r="J2690" s="45" t="s">
        <v>5743</v>
      </c>
      <c r="K2690" s="45" t="s">
        <v>1092</v>
      </c>
      <c r="L2690" s="42"/>
      <c r="M2690" s="42"/>
      <c r="N2690" s="44">
        <v>0</v>
      </c>
      <c r="O2690" s="44">
        <v>933000</v>
      </c>
      <c r="P2690" s="44">
        <v>0</v>
      </c>
      <c r="Q2690" s="44">
        <v>28000000</v>
      </c>
      <c r="R2690" s="44">
        <v>28000000</v>
      </c>
      <c r="S2690" s="42"/>
      <c r="W2690" s="5" t="str" cm="1">
        <f t="array" ref="W2690">_xlfn.LET(
 _xlpm.a, TRIM(_xlfn.TEXTSPLIT(M2690,",")),
 _xlpm.b, TRIM(_xlfn.TEXTSPLIT(L2690,",")),
 IFERROR(_xlfn._xlws.FILTER(_xlpm.a, ISNA(MATCH(_xlpm.a,_xlpm.b,0))), "Không có khác biệt")
)</f>
        <v>Không có khác biệt</v>
      </c>
    </row>
    <row r="2691" spans="1:23" ht="71.25">
      <c r="A2691" s="44">
        <v>20252</v>
      </c>
      <c r="B2691" s="45" t="s">
        <v>8926</v>
      </c>
      <c r="C2691" s="44">
        <v>2024</v>
      </c>
      <c r="D2691" s="45" t="s">
        <v>1110</v>
      </c>
      <c r="E2691" s="45" t="s">
        <v>1095</v>
      </c>
      <c r="F2691" s="45" t="s">
        <v>1088</v>
      </c>
      <c r="G2691" s="45" t="s">
        <v>1124</v>
      </c>
      <c r="H2691" s="45" t="s">
        <v>1101</v>
      </c>
      <c r="I2691" s="44">
        <v>2410266</v>
      </c>
      <c r="J2691" s="45" t="s">
        <v>5744</v>
      </c>
      <c r="K2691" s="45" t="s">
        <v>1092</v>
      </c>
      <c r="L2691" s="42"/>
      <c r="M2691" s="42"/>
      <c r="N2691" s="44">
        <v>0</v>
      </c>
      <c r="O2691" s="44">
        <v>933000</v>
      </c>
      <c r="P2691" s="44">
        <v>0</v>
      </c>
      <c r="Q2691" s="44">
        <v>28000000</v>
      </c>
      <c r="R2691" s="44">
        <v>28000000</v>
      </c>
      <c r="S2691" s="42"/>
      <c r="W2691" s="5" t="str" cm="1">
        <f t="array" ref="W2691">_xlfn.LET(
 _xlpm.a, TRIM(_xlfn.TEXTSPLIT(M2691,",")),
 _xlpm.b, TRIM(_xlfn.TEXTSPLIT(L2691,",")),
 IFERROR(_xlfn._xlws.FILTER(_xlpm.a, ISNA(MATCH(_xlpm.a,_xlpm.b,0))), "Không có khác biệt")
)</f>
        <v>Không có khác biệt</v>
      </c>
    </row>
    <row r="2692" spans="1:23" ht="71.25">
      <c r="A2692" s="44">
        <v>20252</v>
      </c>
      <c r="B2692" s="45" t="s">
        <v>8926</v>
      </c>
      <c r="C2692" s="44">
        <v>2025</v>
      </c>
      <c r="D2692" s="45" t="s">
        <v>1117</v>
      </c>
      <c r="E2692" s="45" t="s">
        <v>1087</v>
      </c>
      <c r="F2692" s="45" t="s">
        <v>1088</v>
      </c>
      <c r="G2692" s="45" t="s">
        <v>1107</v>
      </c>
      <c r="H2692" s="45" t="s">
        <v>1090</v>
      </c>
      <c r="I2692" s="44">
        <v>2511219</v>
      </c>
      <c r="J2692" s="45" t="s">
        <v>5070</v>
      </c>
      <c r="K2692" s="45" t="s">
        <v>1092</v>
      </c>
      <c r="L2692" s="42"/>
      <c r="M2692" s="42"/>
      <c r="N2692" s="44">
        <v>0</v>
      </c>
      <c r="O2692" s="44">
        <v>933000</v>
      </c>
      <c r="P2692" s="44">
        <v>0</v>
      </c>
      <c r="Q2692" s="44">
        <v>26124000</v>
      </c>
      <c r="R2692" s="44">
        <v>26124000</v>
      </c>
      <c r="S2692" s="42"/>
      <c r="W2692" s="5" t="str" cm="1">
        <f t="array" ref="W2692">_xlfn.LET(
 _xlpm.a, TRIM(_xlfn.TEXTSPLIT(M2692,",")),
 _xlpm.b, TRIM(_xlfn.TEXTSPLIT(L2692,",")),
 IFERROR(_xlfn._xlws.FILTER(_xlpm.a, ISNA(MATCH(_xlpm.a,_xlpm.b,0))), "Không có khác biệt")
)</f>
        <v>Không có khác biệt</v>
      </c>
    </row>
    <row r="2693" spans="1:23" ht="71.25">
      <c r="A2693" s="44">
        <v>20252</v>
      </c>
      <c r="B2693" s="45" t="s">
        <v>8926</v>
      </c>
      <c r="C2693" s="44">
        <v>2023</v>
      </c>
      <c r="D2693" s="45" t="s">
        <v>1127</v>
      </c>
      <c r="E2693" s="45" t="s">
        <v>1095</v>
      </c>
      <c r="F2693" s="45" t="s">
        <v>1088</v>
      </c>
      <c r="G2693" s="45" t="s">
        <v>1089</v>
      </c>
      <c r="H2693" s="45" t="s">
        <v>1101</v>
      </c>
      <c r="I2693" s="45" t="s">
        <v>5745</v>
      </c>
      <c r="J2693" s="45" t="s">
        <v>5746</v>
      </c>
      <c r="K2693" s="45" t="s">
        <v>1092</v>
      </c>
      <c r="L2693" s="42"/>
      <c r="M2693" s="42"/>
      <c r="N2693" s="44">
        <v>0</v>
      </c>
      <c r="O2693" s="44">
        <v>933000</v>
      </c>
      <c r="P2693" s="44">
        <v>0</v>
      </c>
      <c r="Q2693" s="44">
        <v>28000000</v>
      </c>
      <c r="R2693" s="44">
        <v>28000000</v>
      </c>
      <c r="S2693" s="42"/>
      <c r="W2693" s="5" t="str" cm="1">
        <f t="array" ref="W2693">_xlfn.LET(
 _xlpm.a, TRIM(_xlfn.TEXTSPLIT(M2693,",")),
 _xlpm.b, TRIM(_xlfn.TEXTSPLIT(L2693,",")),
 IFERROR(_xlfn._xlws.FILTER(_xlpm.a, ISNA(MATCH(_xlpm.a,_xlpm.b,0))), "Không có khác biệt")
)</f>
        <v>Không có khác biệt</v>
      </c>
    </row>
    <row r="2694" spans="1:23" ht="71.25">
      <c r="A2694" s="44">
        <v>20252</v>
      </c>
      <c r="B2694" s="45" t="s">
        <v>8926</v>
      </c>
      <c r="C2694" s="44">
        <v>2025</v>
      </c>
      <c r="D2694" s="45" t="s">
        <v>1343</v>
      </c>
      <c r="E2694" s="45" t="s">
        <v>1087</v>
      </c>
      <c r="F2694" s="45" t="s">
        <v>19</v>
      </c>
      <c r="G2694" s="45" t="s">
        <v>1333</v>
      </c>
      <c r="H2694" s="42"/>
      <c r="I2694" s="45" t="s">
        <v>5747</v>
      </c>
      <c r="J2694" s="45" t="s">
        <v>5748</v>
      </c>
      <c r="K2694" s="45" t="s">
        <v>1283</v>
      </c>
      <c r="L2694" s="42"/>
      <c r="M2694" s="42"/>
      <c r="N2694" s="44">
        <v>0</v>
      </c>
      <c r="O2694" s="44">
        <v>0</v>
      </c>
      <c r="P2694" s="44">
        <v>0</v>
      </c>
      <c r="Q2694" s="44">
        <v>0</v>
      </c>
      <c r="R2694" s="44">
        <v>0</v>
      </c>
      <c r="S2694" s="42"/>
      <c r="W2694" s="5" t="str" cm="1">
        <f t="array" ref="W2694">_xlfn.LET(
 _xlpm.a, TRIM(_xlfn.TEXTSPLIT(M2694,",")),
 _xlpm.b, TRIM(_xlfn.TEXTSPLIT(L2694,",")),
 IFERROR(_xlfn._xlws.FILTER(_xlpm.a, ISNA(MATCH(_xlpm.a,_xlpm.b,0))), "Không có khác biệt")
)</f>
        <v>Không có khác biệt</v>
      </c>
    </row>
    <row r="2695" spans="1:23" ht="71.25">
      <c r="A2695" s="44">
        <v>20252</v>
      </c>
      <c r="B2695" s="45" t="s">
        <v>8926</v>
      </c>
      <c r="C2695" s="44">
        <v>2023</v>
      </c>
      <c r="D2695" s="45" t="s">
        <v>1197</v>
      </c>
      <c r="E2695" s="45" t="s">
        <v>1095</v>
      </c>
      <c r="F2695" s="45" t="s">
        <v>1088</v>
      </c>
      <c r="G2695" s="45" t="s">
        <v>1348</v>
      </c>
      <c r="H2695" s="45" t="s">
        <v>1090</v>
      </c>
      <c r="I2695" s="45" t="s">
        <v>5749</v>
      </c>
      <c r="J2695" s="45" t="s">
        <v>5750</v>
      </c>
      <c r="K2695" s="45" t="s">
        <v>1092</v>
      </c>
      <c r="L2695" s="42"/>
      <c r="M2695" s="42"/>
      <c r="N2695" s="44">
        <v>0</v>
      </c>
      <c r="O2695" s="44">
        <v>933000</v>
      </c>
      <c r="P2695" s="44">
        <v>0</v>
      </c>
      <c r="Q2695" s="44">
        <v>28000000</v>
      </c>
      <c r="R2695" s="44">
        <v>28000000</v>
      </c>
      <c r="S2695" s="42"/>
      <c r="W2695" s="5" t="str" cm="1">
        <f t="array" ref="W2695">_xlfn.LET(
 _xlpm.a, TRIM(_xlfn.TEXTSPLIT(M2695,",")),
 _xlpm.b, TRIM(_xlfn.TEXTSPLIT(L2695,",")),
 IFERROR(_xlfn._xlws.FILTER(_xlpm.a, ISNA(MATCH(_xlpm.a,_xlpm.b,0))), "Không có khác biệt")
)</f>
        <v>Không có khác biệt</v>
      </c>
    </row>
    <row r="2696" spans="1:23" ht="71.25">
      <c r="A2696" s="44">
        <v>20252</v>
      </c>
      <c r="B2696" s="45" t="s">
        <v>8926</v>
      </c>
      <c r="C2696" s="44">
        <v>2023</v>
      </c>
      <c r="D2696" s="45" t="s">
        <v>1197</v>
      </c>
      <c r="E2696" s="45" t="s">
        <v>1095</v>
      </c>
      <c r="F2696" s="45" t="s">
        <v>1088</v>
      </c>
      <c r="G2696" s="45" t="s">
        <v>1238</v>
      </c>
      <c r="H2696" s="45" t="s">
        <v>1090</v>
      </c>
      <c r="I2696" s="45" t="s">
        <v>5751</v>
      </c>
      <c r="J2696" s="45" t="s">
        <v>2827</v>
      </c>
      <c r="K2696" s="45" t="s">
        <v>1092</v>
      </c>
      <c r="L2696" s="45" t="s">
        <v>10045</v>
      </c>
      <c r="M2696" s="45" t="s">
        <v>10045</v>
      </c>
      <c r="N2696" s="44">
        <v>2</v>
      </c>
      <c r="O2696" s="44">
        <v>933000</v>
      </c>
      <c r="P2696" s="44">
        <v>1866000</v>
      </c>
      <c r="Q2696" s="44">
        <v>1866000</v>
      </c>
      <c r="R2696" s="44">
        <v>0</v>
      </c>
      <c r="S2696" s="42"/>
      <c r="W2696" s="5" t="str" cm="1">
        <f t="array" ref="W2696">_xlfn.LET(
 _xlpm.a, TRIM(_xlfn.TEXTSPLIT(M2696,",")),
 _xlpm.b, TRIM(_xlfn.TEXTSPLIT(L2696,",")),
 IFERROR(_xlfn._xlws.FILTER(_xlpm.a, ISNA(MATCH(_xlpm.a,_xlpm.b,0))), "Không có khác biệt")
)</f>
        <v>Không có khác biệt</v>
      </c>
    </row>
    <row r="2697" spans="1:23" ht="71.25">
      <c r="A2697" s="44">
        <v>20252</v>
      </c>
      <c r="B2697" s="45" t="s">
        <v>8926</v>
      </c>
      <c r="C2697" s="44">
        <v>2024</v>
      </c>
      <c r="D2697" s="45" t="s">
        <v>1086</v>
      </c>
      <c r="E2697" s="45" t="s">
        <v>1087</v>
      </c>
      <c r="F2697" s="45" t="s">
        <v>1088</v>
      </c>
      <c r="G2697" s="45" t="s">
        <v>1118</v>
      </c>
      <c r="H2697" s="45" t="s">
        <v>1090</v>
      </c>
      <c r="I2697" s="44">
        <v>2410419</v>
      </c>
      <c r="J2697" s="45" t="s">
        <v>1837</v>
      </c>
      <c r="K2697" s="45" t="s">
        <v>1092</v>
      </c>
      <c r="L2697" s="45" t="s">
        <v>9015</v>
      </c>
      <c r="M2697" s="45" t="s">
        <v>9016</v>
      </c>
      <c r="N2697" s="44">
        <v>16</v>
      </c>
      <c r="O2697" s="44">
        <v>933000</v>
      </c>
      <c r="P2697" s="44">
        <v>14928000</v>
      </c>
      <c r="Q2697" s="44">
        <v>28000000</v>
      </c>
      <c r="R2697" s="44">
        <v>13072000</v>
      </c>
      <c r="S2697" s="42"/>
      <c r="W2697" s="5" t="str" cm="1">
        <f t="array" ref="W2697">_xlfn.LET(
 _xlpm.a, TRIM(_xlfn.TEXTSPLIT(M2697,",")),
 _xlpm.b, TRIM(_xlfn.TEXTSPLIT(L2697,",")),
 IFERROR(_xlfn._xlws.FILTER(_xlpm.a, ISNA(MATCH(_xlpm.a,_xlpm.b,0))), "Không có khác biệt")
)</f>
        <v>Không có khác biệt</v>
      </c>
    </row>
    <row r="2698" spans="1:23" ht="71.25">
      <c r="A2698" s="44">
        <v>20252</v>
      </c>
      <c r="B2698" s="45" t="s">
        <v>8926</v>
      </c>
      <c r="C2698" s="44">
        <v>2025</v>
      </c>
      <c r="D2698" s="45" t="s">
        <v>1117</v>
      </c>
      <c r="E2698" s="45" t="s">
        <v>1087</v>
      </c>
      <c r="F2698" s="45" t="s">
        <v>1088</v>
      </c>
      <c r="G2698" s="45" t="s">
        <v>1155</v>
      </c>
      <c r="H2698" s="45" t="s">
        <v>1090</v>
      </c>
      <c r="I2698" s="44">
        <v>2511029</v>
      </c>
      <c r="J2698" s="45" t="s">
        <v>9</v>
      </c>
      <c r="K2698" s="45" t="s">
        <v>1092</v>
      </c>
      <c r="L2698" s="42"/>
      <c r="M2698" s="42"/>
      <c r="N2698" s="44">
        <v>0</v>
      </c>
      <c r="O2698" s="44">
        <v>933000</v>
      </c>
      <c r="P2698" s="44">
        <v>0</v>
      </c>
      <c r="Q2698" s="44">
        <v>24258000</v>
      </c>
      <c r="R2698" s="44">
        <v>24258000</v>
      </c>
      <c r="S2698" s="42"/>
      <c r="W2698" s="5" t="str" cm="1">
        <f t="array" ref="W2698">_xlfn.LET(
 _xlpm.a, TRIM(_xlfn.TEXTSPLIT(M2698,",")),
 _xlpm.b, TRIM(_xlfn.TEXTSPLIT(L2698,",")),
 IFERROR(_xlfn._xlws.FILTER(_xlpm.a, ISNA(MATCH(_xlpm.a,_xlpm.b,0))), "Không có khác biệt")
)</f>
        <v>Không có khác biệt</v>
      </c>
    </row>
    <row r="2699" spans="1:23" ht="71.25">
      <c r="A2699" s="44">
        <v>20252</v>
      </c>
      <c r="B2699" s="45" t="s">
        <v>8926</v>
      </c>
      <c r="C2699" s="44">
        <v>2025</v>
      </c>
      <c r="D2699" s="45" t="s">
        <v>1099</v>
      </c>
      <c r="E2699" s="45" t="s">
        <v>1087</v>
      </c>
      <c r="F2699" s="45" t="s">
        <v>1088</v>
      </c>
      <c r="G2699" s="45" t="s">
        <v>1235</v>
      </c>
      <c r="H2699" s="42"/>
      <c r="I2699" s="45" t="s">
        <v>5754</v>
      </c>
      <c r="J2699" s="45" t="s">
        <v>5755</v>
      </c>
      <c r="K2699" s="45" t="s">
        <v>1283</v>
      </c>
      <c r="L2699" s="42"/>
      <c r="M2699" s="42"/>
      <c r="N2699" s="44">
        <v>0</v>
      </c>
      <c r="O2699" s="44">
        <v>1233000</v>
      </c>
      <c r="P2699" s="44">
        <v>0</v>
      </c>
      <c r="Q2699" s="44">
        <v>0</v>
      </c>
      <c r="R2699" s="44">
        <v>0</v>
      </c>
      <c r="S2699" s="42"/>
      <c r="W2699" s="5" t="str" cm="1">
        <f t="array" ref="W2699">_xlfn.LET(
 _xlpm.a, TRIM(_xlfn.TEXTSPLIT(M2699,",")),
 _xlpm.b, TRIM(_xlfn.TEXTSPLIT(L2699,",")),
 IFERROR(_xlfn._xlws.FILTER(_xlpm.a, ISNA(MATCH(_xlpm.a,_xlpm.b,0))), "Không có khác biệt")
)</f>
        <v>Không có khác biệt</v>
      </c>
    </row>
    <row r="2700" spans="1:23" ht="71.25">
      <c r="A2700" s="44">
        <v>20252</v>
      </c>
      <c r="B2700" s="45" t="s">
        <v>8926</v>
      </c>
      <c r="C2700" s="44">
        <v>2022</v>
      </c>
      <c r="D2700" s="45" t="s">
        <v>1144</v>
      </c>
      <c r="E2700" s="45" t="s">
        <v>1095</v>
      </c>
      <c r="F2700" s="45" t="s">
        <v>1088</v>
      </c>
      <c r="G2700" s="45" t="s">
        <v>1541</v>
      </c>
      <c r="H2700" s="45" t="s">
        <v>1090</v>
      </c>
      <c r="I2700" s="45" t="s">
        <v>5757</v>
      </c>
      <c r="J2700" s="45" t="s">
        <v>5758</v>
      </c>
      <c r="K2700" s="45" t="s">
        <v>1092</v>
      </c>
      <c r="L2700" s="45" t="s">
        <v>8939</v>
      </c>
      <c r="M2700" s="42"/>
      <c r="N2700" s="44">
        <v>2</v>
      </c>
      <c r="O2700" s="44">
        <v>933000</v>
      </c>
      <c r="P2700" s="44">
        <v>1866000</v>
      </c>
      <c r="Q2700" s="44">
        <v>23300000</v>
      </c>
      <c r="R2700" s="44">
        <v>21434000</v>
      </c>
      <c r="S2700" s="42"/>
      <c r="W2700" s="5" t="str" cm="1">
        <f t="array" ref="W2700">_xlfn.LET(
 _xlpm.a, TRIM(_xlfn.TEXTSPLIT(M2700,",")),
 _xlpm.b, TRIM(_xlfn.TEXTSPLIT(L2700,",")),
 IFERROR(_xlfn._xlws.FILTER(_xlpm.a, ISNA(MATCH(_xlpm.a,_xlpm.b,0))), "Không có khác biệt")
)</f>
        <v>Không có khác biệt</v>
      </c>
    </row>
    <row r="2701" spans="1:23" ht="85.5">
      <c r="A2701" s="44">
        <v>20252</v>
      </c>
      <c r="B2701" s="45" t="s">
        <v>8926</v>
      </c>
      <c r="C2701" s="44">
        <v>2025</v>
      </c>
      <c r="D2701" s="45" t="s">
        <v>1099</v>
      </c>
      <c r="E2701" s="45" t="s">
        <v>1087</v>
      </c>
      <c r="F2701" s="45" t="s">
        <v>1088</v>
      </c>
      <c r="G2701" s="45" t="s">
        <v>1118</v>
      </c>
      <c r="H2701" s="45" t="s">
        <v>1101</v>
      </c>
      <c r="I2701" s="44">
        <v>2510430</v>
      </c>
      <c r="J2701" s="45" t="s">
        <v>2246</v>
      </c>
      <c r="K2701" s="45" t="s">
        <v>1092</v>
      </c>
      <c r="L2701" s="45" t="s">
        <v>10046</v>
      </c>
      <c r="M2701" s="45" t="s">
        <v>10047</v>
      </c>
      <c r="N2701" s="44">
        <v>16</v>
      </c>
      <c r="O2701" s="44">
        <v>933000</v>
      </c>
      <c r="P2701" s="44">
        <v>14928000</v>
      </c>
      <c r="Q2701" s="44">
        <v>12119000</v>
      </c>
      <c r="R2701" s="44">
        <v>-2809000</v>
      </c>
      <c r="S2701" s="42"/>
      <c r="W2701" s="5" t="str" cm="1">
        <f t="array" ref="W2701">_xlfn.LET(
 _xlpm.a, TRIM(_xlfn.TEXTSPLIT(M2701,",")),
 _xlpm.b, TRIM(_xlfn.TEXTSPLIT(L2701,",")),
 IFERROR(_xlfn._xlws.FILTER(_xlpm.a, ISNA(MATCH(_xlpm.a,_xlpm.b,0))), "Không có khác biệt")
)</f>
        <v>Không có khác biệt</v>
      </c>
    </row>
    <row r="2702" spans="1:23" ht="71.25">
      <c r="A2702" s="44">
        <v>20252</v>
      </c>
      <c r="B2702" s="45" t="s">
        <v>8926</v>
      </c>
      <c r="C2702" s="44">
        <v>2024</v>
      </c>
      <c r="D2702" s="45" t="s">
        <v>1110</v>
      </c>
      <c r="E2702" s="45" t="s">
        <v>1095</v>
      </c>
      <c r="F2702" s="45" t="s">
        <v>1088</v>
      </c>
      <c r="G2702" s="45" t="s">
        <v>1128</v>
      </c>
      <c r="H2702" s="45" t="s">
        <v>1101</v>
      </c>
      <c r="I2702" s="44">
        <v>2410476</v>
      </c>
      <c r="J2702" s="45" t="s">
        <v>5759</v>
      </c>
      <c r="K2702" s="45" t="s">
        <v>1092</v>
      </c>
      <c r="L2702" s="45" t="s">
        <v>8951</v>
      </c>
      <c r="M2702" s="45" t="s">
        <v>8951</v>
      </c>
      <c r="N2702" s="44">
        <v>4</v>
      </c>
      <c r="O2702" s="44">
        <v>933000</v>
      </c>
      <c r="P2702" s="44">
        <v>3732000</v>
      </c>
      <c r="Q2702" s="44">
        <v>3732000</v>
      </c>
      <c r="R2702" s="44">
        <v>0</v>
      </c>
      <c r="S2702" s="42"/>
      <c r="W2702" s="5" t="str" cm="1">
        <f t="array" ref="W2702">_xlfn.LET(
 _xlpm.a, TRIM(_xlfn.TEXTSPLIT(M2702,",")),
 _xlpm.b, TRIM(_xlfn.TEXTSPLIT(L2702,",")),
 IFERROR(_xlfn._xlws.FILTER(_xlpm.a, ISNA(MATCH(_xlpm.a,_xlpm.b,0))), "Không có khác biệt")
)</f>
        <v>Không có khác biệt</v>
      </c>
    </row>
    <row r="2703" spans="1:23" ht="71.25">
      <c r="A2703" s="44">
        <v>20252</v>
      </c>
      <c r="B2703" s="45" t="s">
        <v>8926</v>
      </c>
      <c r="C2703" s="44">
        <v>2024</v>
      </c>
      <c r="D2703" s="45" t="s">
        <v>1110</v>
      </c>
      <c r="E2703" s="45" t="s">
        <v>1095</v>
      </c>
      <c r="F2703" s="45" t="s">
        <v>1088</v>
      </c>
      <c r="G2703" s="45" t="s">
        <v>1111</v>
      </c>
      <c r="H2703" s="45" t="s">
        <v>1101</v>
      </c>
      <c r="I2703" s="44">
        <v>2410658</v>
      </c>
      <c r="J2703" s="45" t="s">
        <v>5761</v>
      </c>
      <c r="K2703" s="45" t="s">
        <v>1092</v>
      </c>
      <c r="L2703" s="45" t="s">
        <v>8991</v>
      </c>
      <c r="M2703" s="45" t="s">
        <v>8991</v>
      </c>
      <c r="N2703" s="44">
        <v>3</v>
      </c>
      <c r="O2703" s="44">
        <v>933000</v>
      </c>
      <c r="P2703" s="44">
        <v>2799000</v>
      </c>
      <c r="Q2703" s="44">
        <v>2799000</v>
      </c>
      <c r="R2703" s="44">
        <v>0</v>
      </c>
      <c r="S2703" s="42"/>
      <c r="W2703" s="5" t="str" cm="1">
        <f t="array" ref="W2703">_xlfn.LET(
 _xlpm.a, TRIM(_xlfn.TEXTSPLIT(M2703,",")),
 _xlpm.b, TRIM(_xlfn.TEXTSPLIT(L2703,",")),
 IFERROR(_xlfn._xlws.FILTER(_xlpm.a, ISNA(MATCH(_xlpm.a,_xlpm.b,0))), "Không có khác biệt")
)</f>
        <v>Không có khác biệt</v>
      </c>
    </row>
    <row r="2704" spans="1:23" ht="71.25">
      <c r="A2704" s="44">
        <v>20252</v>
      </c>
      <c r="B2704" s="45" t="s">
        <v>8926</v>
      </c>
      <c r="C2704" s="44">
        <v>2024</v>
      </c>
      <c r="D2704" s="45" t="s">
        <v>1086</v>
      </c>
      <c r="E2704" s="45" t="s">
        <v>1087</v>
      </c>
      <c r="F2704" s="45" t="s">
        <v>1088</v>
      </c>
      <c r="G2704" s="45" t="s">
        <v>1235</v>
      </c>
      <c r="H2704" s="45" t="s">
        <v>1090</v>
      </c>
      <c r="I2704" s="44">
        <v>2410403</v>
      </c>
      <c r="J2704" s="45" t="s">
        <v>5763</v>
      </c>
      <c r="K2704" s="45" t="s">
        <v>1092</v>
      </c>
      <c r="L2704" s="42"/>
      <c r="M2704" s="42"/>
      <c r="N2704" s="44">
        <v>0</v>
      </c>
      <c r="O2704" s="44">
        <v>933000</v>
      </c>
      <c r="P2704" s="44">
        <v>0</v>
      </c>
      <c r="Q2704" s="44">
        <v>0</v>
      </c>
      <c r="R2704" s="44">
        <v>0</v>
      </c>
      <c r="S2704" s="42"/>
      <c r="W2704" s="5" t="str" cm="1">
        <f t="array" ref="W2704">_xlfn.LET(
 _xlpm.a, TRIM(_xlfn.TEXTSPLIT(M2704,",")),
 _xlpm.b, TRIM(_xlfn.TEXTSPLIT(L2704,",")),
 IFERROR(_xlfn._xlws.FILTER(_xlpm.a, ISNA(MATCH(_xlpm.a,_xlpm.b,0))), "Không có khác biệt")
)</f>
        <v>Không có khác biệt</v>
      </c>
    </row>
    <row r="2705" spans="1:23" ht="71.25">
      <c r="A2705" s="44">
        <v>20252</v>
      </c>
      <c r="B2705" s="45" t="s">
        <v>8926</v>
      </c>
      <c r="C2705" s="44">
        <v>2025</v>
      </c>
      <c r="D2705" s="45" t="s">
        <v>1099</v>
      </c>
      <c r="E2705" s="45" t="s">
        <v>1087</v>
      </c>
      <c r="F2705" s="45" t="s">
        <v>1088</v>
      </c>
      <c r="G2705" s="45" t="s">
        <v>1104</v>
      </c>
      <c r="H2705" s="45" t="s">
        <v>1101</v>
      </c>
      <c r="I2705" s="44">
        <v>2510066</v>
      </c>
      <c r="J2705" s="45" t="s">
        <v>4079</v>
      </c>
      <c r="K2705" s="45" t="s">
        <v>1092</v>
      </c>
      <c r="L2705" s="45" t="s">
        <v>9118</v>
      </c>
      <c r="M2705" s="45" t="s">
        <v>9445</v>
      </c>
      <c r="N2705" s="44">
        <v>14</v>
      </c>
      <c r="O2705" s="44">
        <v>933000</v>
      </c>
      <c r="P2705" s="44">
        <v>13062000</v>
      </c>
      <c r="Q2705" s="44">
        <v>10253000</v>
      </c>
      <c r="R2705" s="44">
        <v>-2809000</v>
      </c>
      <c r="S2705" s="42"/>
      <c r="W2705" s="5" t="str" cm="1">
        <f t="array" ref="W2705">_xlfn.LET(
 _xlpm.a, TRIM(_xlfn.TEXTSPLIT(M2705,",")),
 _xlpm.b, TRIM(_xlfn.TEXTSPLIT(L2705,",")),
 IFERROR(_xlfn._xlws.FILTER(_xlpm.a, ISNA(MATCH(_xlpm.a,_xlpm.b,0))), "Không có khác biệt")
)</f>
        <v>Không có khác biệt</v>
      </c>
    </row>
    <row r="2706" spans="1:23" ht="71.25">
      <c r="A2706" s="44">
        <v>20252</v>
      </c>
      <c r="B2706" s="45" t="s">
        <v>8926</v>
      </c>
      <c r="C2706" s="44">
        <v>2023</v>
      </c>
      <c r="D2706" s="45" t="s">
        <v>1127</v>
      </c>
      <c r="E2706" s="45" t="s">
        <v>1095</v>
      </c>
      <c r="F2706" s="45" t="s">
        <v>1088</v>
      </c>
      <c r="G2706" s="45" t="s">
        <v>1089</v>
      </c>
      <c r="H2706" s="45" t="s">
        <v>1101</v>
      </c>
      <c r="I2706" s="45" t="s">
        <v>5765</v>
      </c>
      <c r="J2706" s="45" t="s">
        <v>5766</v>
      </c>
      <c r="K2706" s="45" t="s">
        <v>1092</v>
      </c>
      <c r="L2706" s="42"/>
      <c r="M2706" s="42"/>
      <c r="N2706" s="44">
        <v>0</v>
      </c>
      <c r="O2706" s="44">
        <v>933000</v>
      </c>
      <c r="P2706" s="44">
        <v>0</v>
      </c>
      <c r="Q2706" s="44">
        <v>28000000</v>
      </c>
      <c r="R2706" s="44">
        <v>28000000</v>
      </c>
      <c r="S2706" s="42"/>
      <c r="W2706" s="5" t="str" cm="1">
        <f t="array" ref="W2706">_xlfn.LET(
 _xlpm.a, TRIM(_xlfn.TEXTSPLIT(M2706,",")),
 _xlpm.b, TRIM(_xlfn.TEXTSPLIT(L2706,",")),
 IFERROR(_xlfn._xlws.FILTER(_xlpm.a, ISNA(MATCH(_xlpm.a,_xlpm.b,0))), "Không có khác biệt")
)</f>
        <v>Không có khác biệt</v>
      </c>
    </row>
    <row r="2707" spans="1:23" ht="71.25">
      <c r="A2707" s="44">
        <v>20252</v>
      </c>
      <c r="B2707" s="45" t="s">
        <v>8926</v>
      </c>
      <c r="C2707" s="44">
        <v>2024</v>
      </c>
      <c r="D2707" s="45" t="s">
        <v>1086</v>
      </c>
      <c r="E2707" s="45" t="s">
        <v>1087</v>
      </c>
      <c r="F2707" s="45" t="s">
        <v>1088</v>
      </c>
      <c r="G2707" s="45" t="s">
        <v>1118</v>
      </c>
      <c r="H2707" s="45" t="s">
        <v>1090</v>
      </c>
      <c r="I2707" s="44">
        <v>2410791</v>
      </c>
      <c r="J2707" s="45" t="s">
        <v>5767</v>
      </c>
      <c r="K2707" s="45" t="s">
        <v>1092</v>
      </c>
      <c r="L2707" s="45" t="s">
        <v>9010</v>
      </c>
      <c r="M2707" s="45" t="s">
        <v>9146</v>
      </c>
      <c r="N2707" s="44">
        <v>14</v>
      </c>
      <c r="O2707" s="44">
        <v>933000</v>
      </c>
      <c r="P2707" s="44">
        <v>13062000</v>
      </c>
      <c r="Q2707" s="44">
        <v>13062000</v>
      </c>
      <c r="R2707" s="44">
        <v>0</v>
      </c>
      <c r="S2707" s="42"/>
      <c r="W2707" s="5" t="str" cm="1">
        <f t="array" ref="W2707">_xlfn.LET(
 _xlpm.a, TRIM(_xlfn.TEXTSPLIT(M2707,",")),
 _xlpm.b, TRIM(_xlfn.TEXTSPLIT(L2707,",")),
 IFERROR(_xlfn._xlws.FILTER(_xlpm.a, ISNA(MATCH(_xlpm.a,_xlpm.b,0))), "Không có khác biệt")
)</f>
        <v>Không có khác biệt</v>
      </c>
    </row>
    <row r="2708" spans="1:23" ht="71.25">
      <c r="A2708" s="44">
        <v>20252</v>
      </c>
      <c r="B2708" s="45" t="s">
        <v>8926</v>
      </c>
      <c r="C2708" s="44">
        <v>2024</v>
      </c>
      <c r="D2708" s="45" t="s">
        <v>1110</v>
      </c>
      <c r="E2708" s="45" t="s">
        <v>1095</v>
      </c>
      <c r="F2708" s="45" t="s">
        <v>1088</v>
      </c>
      <c r="G2708" s="45" t="s">
        <v>1128</v>
      </c>
      <c r="H2708" s="45" t="s">
        <v>1101</v>
      </c>
      <c r="I2708" s="44">
        <v>2410355</v>
      </c>
      <c r="J2708" s="45" t="s">
        <v>5768</v>
      </c>
      <c r="K2708" s="45" t="s">
        <v>1092</v>
      </c>
      <c r="L2708" s="45" t="s">
        <v>9772</v>
      </c>
      <c r="M2708" s="45" t="s">
        <v>9772</v>
      </c>
      <c r="N2708" s="44">
        <v>4</v>
      </c>
      <c r="O2708" s="44">
        <v>933000</v>
      </c>
      <c r="P2708" s="44">
        <v>3732000</v>
      </c>
      <c r="Q2708" s="44">
        <v>3732000</v>
      </c>
      <c r="R2708" s="44">
        <v>0</v>
      </c>
      <c r="S2708" s="42"/>
      <c r="W2708" s="5" t="str" cm="1">
        <f t="array" ref="W2708">_xlfn.LET(
 _xlpm.a, TRIM(_xlfn.TEXTSPLIT(M2708,",")),
 _xlpm.b, TRIM(_xlfn.TEXTSPLIT(L2708,",")),
 IFERROR(_xlfn._xlws.FILTER(_xlpm.a, ISNA(MATCH(_xlpm.a,_xlpm.b,0))), "Không có khác biệt")
)</f>
        <v>Không có khác biệt</v>
      </c>
    </row>
    <row r="2709" spans="1:23" ht="71.25">
      <c r="A2709" s="44">
        <v>20252</v>
      </c>
      <c r="B2709" s="45" t="s">
        <v>8926</v>
      </c>
      <c r="C2709" s="44">
        <v>2021</v>
      </c>
      <c r="D2709" s="45" t="s">
        <v>1180</v>
      </c>
      <c r="E2709" s="45" t="s">
        <v>1095</v>
      </c>
      <c r="F2709" s="45" t="s">
        <v>1088</v>
      </c>
      <c r="G2709" s="45" t="s">
        <v>1089</v>
      </c>
      <c r="H2709" s="45" t="s">
        <v>1101</v>
      </c>
      <c r="I2709" s="45" t="s">
        <v>5770</v>
      </c>
      <c r="J2709" s="45" t="s">
        <v>5771</v>
      </c>
      <c r="K2709" s="45" t="s">
        <v>1092</v>
      </c>
      <c r="L2709" s="45" t="s">
        <v>8998</v>
      </c>
      <c r="M2709" s="45" t="s">
        <v>8998</v>
      </c>
      <c r="N2709" s="44">
        <v>4</v>
      </c>
      <c r="O2709" s="44">
        <v>933000</v>
      </c>
      <c r="P2709" s="44">
        <v>3732000</v>
      </c>
      <c r="Q2709" s="44">
        <v>3732000</v>
      </c>
      <c r="R2709" s="44">
        <v>0</v>
      </c>
      <c r="S2709" s="42"/>
      <c r="W2709" s="5" t="str" cm="1">
        <f t="array" ref="W2709">_xlfn.LET(
 _xlpm.a, TRIM(_xlfn.TEXTSPLIT(M2709,",")),
 _xlpm.b, TRIM(_xlfn.TEXTSPLIT(L2709,",")),
 IFERROR(_xlfn._xlws.FILTER(_xlpm.a, ISNA(MATCH(_xlpm.a,_xlpm.b,0))), "Không có khác biệt")
)</f>
        <v>Không có khác biệt</v>
      </c>
    </row>
    <row r="2710" spans="1:23" ht="71.25">
      <c r="A2710" s="44">
        <v>20252</v>
      </c>
      <c r="B2710" s="45" t="s">
        <v>8926</v>
      </c>
      <c r="C2710" s="44">
        <v>2024</v>
      </c>
      <c r="D2710" s="45" t="s">
        <v>1086</v>
      </c>
      <c r="E2710" s="45" t="s">
        <v>1087</v>
      </c>
      <c r="F2710" s="45" t="s">
        <v>1088</v>
      </c>
      <c r="G2710" s="45" t="s">
        <v>1104</v>
      </c>
      <c r="H2710" s="45" t="s">
        <v>1090</v>
      </c>
      <c r="I2710" s="44">
        <v>2410819</v>
      </c>
      <c r="J2710" s="45" t="s">
        <v>5772</v>
      </c>
      <c r="K2710" s="45" t="s">
        <v>1092</v>
      </c>
      <c r="L2710" s="45" t="s">
        <v>9118</v>
      </c>
      <c r="M2710" s="45" t="s">
        <v>10048</v>
      </c>
      <c r="N2710" s="44">
        <v>14</v>
      </c>
      <c r="O2710" s="44">
        <v>933000</v>
      </c>
      <c r="P2710" s="44">
        <v>13062000</v>
      </c>
      <c r="Q2710" s="44">
        <v>13062000</v>
      </c>
      <c r="R2710" s="44">
        <v>0</v>
      </c>
      <c r="S2710" s="42"/>
      <c r="W2710" s="5" t="str" cm="1">
        <f t="array" ref="W2710">_xlfn.LET(
 _xlpm.a, TRIM(_xlfn.TEXTSPLIT(M2710,",")),
 _xlpm.b, TRIM(_xlfn.TEXTSPLIT(L2710,",")),
 IFERROR(_xlfn._xlws.FILTER(_xlpm.a, ISNA(MATCH(_xlpm.a,_xlpm.b,0))), "Không có khác biệt")
)</f>
        <v>Không có khác biệt</v>
      </c>
    </row>
    <row r="2711" spans="1:23" ht="71.25">
      <c r="A2711" s="44">
        <v>20252</v>
      </c>
      <c r="B2711" s="45" t="s">
        <v>8926</v>
      </c>
      <c r="C2711" s="44">
        <v>2021</v>
      </c>
      <c r="D2711" s="45" t="s">
        <v>1248</v>
      </c>
      <c r="E2711" s="45" t="s">
        <v>1095</v>
      </c>
      <c r="F2711" s="45" t="s">
        <v>1088</v>
      </c>
      <c r="G2711" s="45" t="s">
        <v>1165</v>
      </c>
      <c r="H2711" s="45" t="s">
        <v>1090</v>
      </c>
      <c r="I2711" s="45" t="s">
        <v>5774</v>
      </c>
      <c r="J2711" s="45" t="s">
        <v>5775</v>
      </c>
      <c r="K2711" s="45" t="s">
        <v>1092</v>
      </c>
      <c r="L2711" s="45" t="s">
        <v>8939</v>
      </c>
      <c r="M2711" s="42"/>
      <c r="N2711" s="44">
        <v>2</v>
      </c>
      <c r="O2711" s="44">
        <v>933000</v>
      </c>
      <c r="P2711" s="44">
        <v>1866000</v>
      </c>
      <c r="Q2711" s="44">
        <v>28000000</v>
      </c>
      <c r="R2711" s="44">
        <v>26134000</v>
      </c>
      <c r="S2711" s="42"/>
      <c r="W2711" s="5" t="str" cm="1">
        <f t="array" ref="W2711">_xlfn.LET(
 _xlpm.a, TRIM(_xlfn.TEXTSPLIT(M2711,",")),
 _xlpm.b, TRIM(_xlfn.TEXTSPLIT(L2711,",")),
 IFERROR(_xlfn._xlws.FILTER(_xlpm.a, ISNA(MATCH(_xlpm.a,_xlpm.b,0))), "Không có khác biệt")
)</f>
        <v>Không có khác biệt</v>
      </c>
    </row>
    <row r="2712" spans="1:23" ht="71.25">
      <c r="A2712" s="44">
        <v>20252</v>
      </c>
      <c r="B2712" s="45" t="s">
        <v>8926</v>
      </c>
      <c r="C2712" s="44">
        <v>2021</v>
      </c>
      <c r="D2712" s="45" t="s">
        <v>1180</v>
      </c>
      <c r="E2712" s="45" t="s">
        <v>1095</v>
      </c>
      <c r="F2712" s="45" t="s">
        <v>1088</v>
      </c>
      <c r="G2712" s="45" t="s">
        <v>1158</v>
      </c>
      <c r="H2712" s="45" t="s">
        <v>1101</v>
      </c>
      <c r="I2712" s="45" t="s">
        <v>5777</v>
      </c>
      <c r="J2712" s="45" t="s">
        <v>5778</v>
      </c>
      <c r="K2712" s="45" t="s">
        <v>1092</v>
      </c>
      <c r="L2712" s="42"/>
      <c r="M2712" s="42"/>
      <c r="N2712" s="44">
        <v>0</v>
      </c>
      <c r="O2712" s="44">
        <v>933000</v>
      </c>
      <c r="P2712" s="44">
        <v>0</v>
      </c>
      <c r="Q2712" s="44">
        <v>0</v>
      </c>
      <c r="R2712" s="44">
        <v>0</v>
      </c>
      <c r="S2712" s="42"/>
      <c r="W2712" s="5" t="str" cm="1">
        <f t="array" ref="W2712">_xlfn.LET(
 _xlpm.a, TRIM(_xlfn.TEXTSPLIT(M2712,",")),
 _xlpm.b, TRIM(_xlfn.TEXTSPLIT(L2712,",")),
 IFERROR(_xlfn._xlws.FILTER(_xlpm.a, ISNA(MATCH(_xlpm.a,_xlpm.b,0))), "Không có khác biệt")
)</f>
        <v>Không có khác biệt</v>
      </c>
    </row>
    <row r="2713" spans="1:23" ht="71.25">
      <c r="A2713" s="44">
        <v>20252</v>
      </c>
      <c r="B2713" s="45" t="s">
        <v>8926</v>
      </c>
      <c r="C2713" s="44">
        <v>2020</v>
      </c>
      <c r="D2713" s="45" t="s">
        <v>1432</v>
      </c>
      <c r="E2713" s="45" t="s">
        <v>1095</v>
      </c>
      <c r="F2713" s="45" t="s">
        <v>1088</v>
      </c>
      <c r="G2713" s="45" t="s">
        <v>1218</v>
      </c>
      <c r="H2713" s="45" t="s">
        <v>1101</v>
      </c>
      <c r="I2713" s="45" t="s">
        <v>5779</v>
      </c>
      <c r="J2713" s="45" t="s">
        <v>5780</v>
      </c>
      <c r="K2713" s="45" t="s">
        <v>1092</v>
      </c>
      <c r="L2713" s="45" t="s">
        <v>10049</v>
      </c>
      <c r="M2713" s="45" t="s">
        <v>10049</v>
      </c>
      <c r="N2713" s="44">
        <v>4</v>
      </c>
      <c r="O2713" s="44">
        <v>2084000</v>
      </c>
      <c r="P2713" s="44">
        <v>8336000</v>
      </c>
      <c r="Q2713" s="44">
        <v>6668000</v>
      </c>
      <c r="R2713" s="44">
        <v>-1668000</v>
      </c>
      <c r="S2713" s="42"/>
      <c r="W2713" s="5" t="str" cm="1">
        <f t="array" ref="W2713">_xlfn.LET(
 _xlpm.a, TRIM(_xlfn.TEXTSPLIT(M2713,",")),
 _xlpm.b, TRIM(_xlfn.TEXTSPLIT(L2713,",")),
 IFERROR(_xlfn._xlws.FILTER(_xlpm.a, ISNA(MATCH(_xlpm.a,_xlpm.b,0))), "Không có khác biệt")
)</f>
        <v>Không có khác biệt</v>
      </c>
    </row>
    <row r="2714" spans="1:23" ht="71.25">
      <c r="A2714" s="44">
        <v>20252</v>
      </c>
      <c r="B2714" s="45" t="s">
        <v>8926</v>
      </c>
      <c r="C2714" s="44">
        <v>2024</v>
      </c>
      <c r="D2714" s="45" t="s">
        <v>1086</v>
      </c>
      <c r="E2714" s="45" t="s">
        <v>1087</v>
      </c>
      <c r="F2714" s="45" t="s">
        <v>1088</v>
      </c>
      <c r="G2714" s="45" t="s">
        <v>1272</v>
      </c>
      <c r="H2714" s="45" t="s">
        <v>1090</v>
      </c>
      <c r="I2714" s="44">
        <v>2410580</v>
      </c>
      <c r="J2714" s="45" t="s">
        <v>5387</v>
      </c>
      <c r="K2714" s="45" t="s">
        <v>1092</v>
      </c>
      <c r="L2714" s="42"/>
      <c r="M2714" s="42"/>
      <c r="N2714" s="44">
        <v>0</v>
      </c>
      <c r="O2714" s="44">
        <v>933000</v>
      </c>
      <c r="P2714" s="44">
        <v>0</v>
      </c>
      <c r="Q2714" s="44">
        <v>0</v>
      </c>
      <c r="R2714" s="44">
        <v>0</v>
      </c>
      <c r="S2714" s="42"/>
      <c r="W2714" s="5" t="str" cm="1">
        <f t="array" ref="W2714">_xlfn.LET(
 _xlpm.a, TRIM(_xlfn.TEXTSPLIT(M2714,",")),
 _xlpm.b, TRIM(_xlfn.TEXTSPLIT(L2714,",")),
 IFERROR(_xlfn._xlws.FILTER(_xlpm.a, ISNA(MATCH(_xlpm.a,_xlpm.b,0))), "Không có khác biệt")
)</f>
        <v>Không có khác biệt</v>
      </c>
    </row>
    <row r="2715" spans="1:23" ht="71.25">
      <c r="A2715" s="44">
        <v>20252</v>
      </c>
      <c r="B2715" s="45" t="s">
        <v>8926</v>
      </c>
      <c r="C2715" s="44">
        <v>2025</v>
      </c>
      <c r="D2715" s="42"/>
      <c r="E2715" s="45" t="s">
        <v>1087</v>
      </c>
      <c r="F2715" s="45" t="s">
        <v>1088</v>
      </c>
      <c r="G2715" s="45" t="s">
        <v>1124</v>
      </c>
      <c r="H2715" s="42"/>
      <c r="I2715" s="45" t="s">
        <v>5783</v>
      </c>
      <c r="J2715" s="45" t="s">
        <v>5784</v>
      </c>
      <c r="K2715" s="42"/>
      <c r="L2715" s="42"/>
      <c r="M2715" s="42"/>
      <c r="N2715" s="44">
        <v>0</v>
      </c>
      <c r="O2715" s="44">
        <v>0</v>
      </c>
      <c r="P2715" s="44">
        <v>0</v>
      </c>
      <c r="Q2715" s="44">
        <v>0</v>
      </c>
      <c r="R2715" s="44">
        <v>0</v>
      </c>
      <c r="S2715" s="42"/>
      <c r="W2715" s="5" t="str" cm="1">
        <f t="array" ref="W2715">_xlfn.LET(
 _xlpm.a, TRIM(_xlfn.TEXTSPLIT(M2715,",")),
 _xlpm.b, TRIM(_xlfn.TEXTSPLIT(L2715,",")),
 IFERROR(_xlfn._xlws.FILTER(_xlpm.a, ISNA(MATCH(_xlpm.a,_xlpm.b,0))), "Không có khác biệt")
)</f>
        <v>Không có khác biệt</v>
      </c>
    </row>
    <row r="2716" spans="1:23" ht="71.25">
      <c r="A2716" s="44">
        <v>20252</v>
      </c>
      <c r="B2716" s="45" t="s">
        <v>8926</v>
      </c>
      <c r="C2716" s="44">
        <v>2024</v>
      </c>
      <c r="D2716" s="45" t="s">
        <v>1110</v>
      </c>
      <c r="E2716" s="45" t="s">
        <v>1095</v>
      </c>
      <c r="F2716" s="45" t="s">
        <v>1088</v>
      </c>
      <c r="G2716" s="45" t="s">
        <v>1089</v>
      </c>
      <c r="H2716" s="45" t="s">
        <v>1101</v>
      </c>
      <c r="I2716" s="44">
        <v>2411117</v>
      </c>
      <c r="J2716" s="45" t="s">
        <v>5785</v>
      </c>
      <c r="K2716" s="45" t="s">
        <v>1092</v>
      </c>
      <c r="L2716" s="42"/>
      <c r="M2716" s="42"/>
      <c r="N2716" s="44">
        <v>0</v>
      </c>
      <c r="O2716" s="44">
        <v>933000</v>
      </c>
      <c r="P2716" s="44">
        <v>0</v>
      </c>
      <c r="Q2716" s="44">
        <v>28000000</v>
      </c>
      <c r="R2716" s="44">
        <v>28000000</v>
      </c>
      <c r="S2716" s="42"/>
      <c r="W2716" s="5" t="str" cm="1">
        <f t="array" ref="W2716">_xlfn.LET(
 _xlpm.a, TRIM(_xlfn.TEXTSPLIT(M2716,",")),
 _xlpm.b, TRIM(_xlfn.TEXTSPLIT(L2716,",")),
 IFERROR(_xlfn._xlws.FILTER(_xlpm.a, ISNA(MATCH(_xlpm.a,_xlpm.b,0))), "Không có khác biệt")
)</f>
        <v>Không có khác biệt</v>
      </c>
    </row>
    <row r="2717" spans="1:23" ht="99.75">
      <c r="A2717" s="44">
        <v>20252</v>
      </c>
      <c r="B2717" s="45" t="s">
        <v>8926</v>
      </c>
      <c r="C2717" s="44">
        <v>2025</v>
      </c>
      <c r="D2717" s="45" t="s">
        <v>1099</v>
      </c>
      <c r="E2717" s="45" t="s">
        <v>1087</v>
      </c>
      <c r="F2717" s="45" t="s">
        <v>1088</v>
      </c>
      <c r="G2717" s="45" t="s">
        <v>1124</v>
      </c>
      <c r="H2717" s="45" t="s">
        <v>1101</v>
      </c>
      <c r="I2717" s="44">
        <v>2510391</v>
      </c>
      <c r="J2717" s="45" t="s">
        <v>5786</v>
      </c>
      <c r="K2717" s="45" t="s">
        <v>1092</v>
      </c>
      <c r="L2717" s="45" t="s">
        <v>9756</v>
      </c>
      <c r="M2717" s="45" t="s">
        <v>10050</v>
      </c>
      <c r="N2717" s="44">
        <v>17</v>
      </c>
      <c r="O2717" s="44">
        <v>933000</v>
      </c>
      <c r="P2717" s="44">
        <v>15861000</v>
      </c>
      <c r="Q2717" s="44">
        <v>16784000</v>
      </c>
      <c r="R2717" s="44">
        <v>923000</v>
      </c>
      <c r="S2717" s="42"/>
      <c r="W2717" s="5" t="str" cm="1">
        <f t="array" ref="W2717">_xlfn.LET(
 _xlpm.a, TRIM(_xlfn.TEXTSPLIT(M2717,",")),
 _xlpm.b, TRIM(_xlfn.TEXTSPLIT(L2717,",")),
 IFERROR(_xlfn._xlws.FILTER(_xlpm.a, ISNA(MATCH(_xlpm.a,_xlpm.b,0))), "Không có khác biệt")
)</f>
        <v>Không có khác biệt</v>
      </c>
    </row>
    <row r="2718" spans="1:23" ht="71.25">
      <c r="A2718" s="44">
        <v>20252</v>
      </c>
      <c r="B2718" s="45" t="s">
        <v>8926</v>
      </c>
      <c r="C2718" s="44">
        <v>2023</v>
      </c>
      <c r="D2718" s="45" t="s">
        <v>1197</v>
      </c>
      <c r="E2718" s="45" t="s">
        <v>1095</v>
      </c>
      <c r="F2718" s="45" t="s">
        <v>1088</v>
      </c>
      <c r="G2718" s="45" t="s">
        <v>1268</v>
      </c>
      <c r="H2718" s="45" t="s">
        <v>1090</v>
      </c>
      <c r="I2718" s="45" t="s">
        <v>5787</v>
      </c>
      <c r="J2718" s="45" t="s">
        <v>5788</v>
      </c>
      <c r="K2718" s="45" t="s">
        <v>1092</v>
      </c>
      <c r="L2718" s="42"/>
      <c r="M2718" s="42"/>
      <c r="N2718" s="44">
        <v>0</v>
      </c>
      <c r="O2718" s="44">
        <v>933000</v>
      </c>
      <c r="P2718" s="44">
        <v>0</v>
      </c>
      <c r="Q2718" s="44">
        <v>28000000</v>
      </c>
      <c r="R2718" s="44">
        <v>28000000</v>
      </c>
      <c r="S2718" s="42"/>
      <c r="W2718" s="5" t="str" cm="1">
        <f t="array" ref="W2718">_xlfn.LET(
 _xlpm.a, TRIM(_xlfn.TEXTSPLIT(M2718,",")),
 _xlpm.b, TRIM(_xlfn.TEXTSPLIT(L2718,",")),
 IFERROR(_xlfn._xlws.FILTER(_xlpm.a, ISNA(MATCH(_xlpm.a,_xlpm.b,0))), "Không có khác biệt")
)</f>
        <v>Không có khác biệt</v>
      </c>
    </row>
    <row r="2719" spans="1:23" ht="71.25">
      <c r="A2719" s="44">
        <v>20252</v>
      </c>
      <c r="B2719" s="45" t="s">
        <v>8926</v>
      </c>
      <c r="C2719" s="44">
        <v>2022</v>
      </c>
      <c r="D2719" s="45" t="s">
        <v>1144</v>
      </c>
      <c r="E2719" s="45" t="s">
        <v>1095</v>
      </c>
      <c r="F2719" s="45" t="s">
        <v>1088</v>
      </c>
      <c r="G2719" s="45" t="s">
        <v>1145</v>
      </c>
      <c r="H2719" s="45" t="s">
        <v>1090</v>
      </c>
      <c r="I2719" s="45" t="s">
        <v>5789</v>
      </c>
      <c r="J2719" s="45" t="s">
        <v>5790</v>
      </c>
      <c r="K2719" s="45" t="s">
        <v>1092</v>
      </c>
      <c r="L2719" s="42"/>
      <c r="M2719" s="42"/>
      <c r="N2719" s="44">
        <v>0</v>
      </c>
      <c r="O2719" s="44">
        <v>933000</v>
      </c>
      <c r="P2719" s="44">
        <v>0</v>
      </c>
      <c r="Q2719" s="44">
        <v>23300000</v>
      </c>
      <c r="R2719" s="44">
        <v>23300000</v>
      </c>
      <c r="S2719" s="42"/>
      <c r="W2719" s="5" t="str" cm="1">
        <f t="array" ref="W2719">_xlfn.LET(
 _xlpm.a, TRIM(_xlfn.TEXTSPLIT(M2719,",")),
 _xlpm.b, TRIM(_xlfn.TEXTSPLIT(L2719,",")),
 IFERROR(_xlfn._xlws.FILTER(_xlpm.a, ISNA(MATCH(_xlpm.a,_xlpm.b,0))), "Không có khác biệt")
)</f>
        <v>Không có khác biệt</v>
      </c>
    </row>
    <row r="2720" spans="1:23" ht="71.25">
      <c r="A2720" s="44">
        <v>20252</v>
      </c>
      <c r="B2720" s="45" t="s">
        <v>8926</v>
      </c>
      <c r="C2720" s="44">
        <v>2025</v>
      </c>
      <c r="D2720" s="45" t="s">
        <v>1296</v>
      </c>
      <c r="E2720" s="45" t="s">
        <v>1087</v>
      </c>
      <c r="F2720" s="45" t="s">
        <v>1088</v>
      </c>
      <c r="G2720" s="45" t="s">
        <v>1124</v>
      </c>
      <c r="H2720" s="42"/>
      <c r="I2720" s="45" t="s">
        <v>5791</v>
      </c>
      <c r="J2720" s="45" t="s">
        <v>5792</v>
      </c>
      <c r="K2720" s="45" t="s">
        <v>1283</v>
      </c>
      <c r="L2720" s="42"/>
      <c r="M2720" s="42"/>
      <c r="N2720" s="44">
        <v>0</v>
      </c>
      <c r="O2720" s="44">
        <v>1233000</v>
      </c>
      <c r="P2720" s="44">
        <v>0</v>
      </c>
      <c r="Q2720" s="44">
        <v>0</v>
      </c>
      <c r="R2720" s="44">
        <v>0</v>
      </c>
      <c r="S2720" s="42"/>
      <c r="W2720" s="5" t="str" cm="1">
        <f t="array" ref="W2720">_xlfn.LET(
 _xlpm.a, TRIM(_xlfn.TEXTSPLIT(M2720,",")),
 _xlpm.b, TRIM(_xlfn.TEXTSPLIT(L2720,",")),
 IFERROR(_xlfn._xlws.FILTER(_xlpm.a, ISNA(MATCH(_xlpm.a,_xlpm.b,0))), "Không có khác biệt")
)</f>
        <v>Không có khác biệt</v>
      </c>
    </row>
    <row r="2721" spans="1:23" ht="71.25">
      <c r="A2721" s="44">
        <v>20252</v>
      </c>
      <c r="B2721" s="45" t="s">
        <v>8926</v>
      </c>
      <c r="C2721" s="44">
        <v>2023</v>
      </c>
      <c r="D2721" s="45" t="s">
        <v>1127</v>
      </c>
      <c r="E2721" s="45" t="s">
        <v>1095</v>
      </c>
      <c r="F2721" s="45" t="s">
        <v>1088</v>
      </c>
      <c r="G2721" s="45" t="s">
        <v>1124</v>
      </c>
      <c r="H2721" s="45" t="s">
        <v>1101</v>
      </c>
      <c r="I2721" s="45" t="s">
        <v>5794</v>
      </c>
      <c r="J2721" s="45" t="s">
        <v>5527</v>
      </c>
      <c r="K2721" s="45" t="s">
        <v>1092</v>
      </c>
      <c r="L2721" s="45" t="s">
        <v>8939</v>
      </c>
      <c r="M2721" s="42"/>
      <c r="N2721" s="44">
        <v>2</v>
      </c>
      <c r="O2721" s="44">
        <v>933000</v>
      </c>
      <c r="P2721" s="44">
        <v>1866000</v>
      </c>
      <c r="Q2721" s="44">
        <v>28000000</v>
      </c>
      <c r="R2721" s="44">
        <v>26134000</v>
      </c>
      <c r="S2721" s="42"/>
      <c r="W2721" s="5" t="str" cm="1">
        <f t="array" ref="W2721">_xlfn.LET(
 _xlpm.a, TRIM(_xlfn.TEXTSPLIT(M2721,",")),
 _xlpm.b, TRIM(_xlfn.TEXTSPLIT(L2721,",")),
 IFERROR(_xlfn._xlws.FILTER(_xlpm.a, ISNA(MATCH(_xlpm.a,_xlpm.b,0))), "Không có khác biệt")
)</f>
        <v>Không có khác biệt</v>
      </c>
    </row>
    <row r="2722" spans="1:23" ht="71.25">
      <c r="A2722" s="44">
        <v>20252</v>
      </c>
      <c r="B2722" s="45" t="s">
        <v>8926</v>
      </c>
      <c r="C2722" s="44">
        <v>2025</v>
      </c>
      <c r="D2722" s="45" t="s">
        <v>1099</v>
      </c>
      <c r="E2722" s="45" t="s">
        <v>1087</v>
      </c>
      <c r="F2722" s="45" t="s">
        <v>1088</v>
      </c>
      <c r="G2722" s="45" t="s">
        <v>1114</v>
      </c>
      <c r="H2722" s="45" t="s">
        <v>1101</v>
      </c>
      <c r="I2722" s="44">
        <v>2510811</v>
      </c>
      <c r="J2722" s="45" t="s">
        <v>5795</v>
      </c>
      <c r="K2722" s="45" t="s">
        <v>1092</v>
      </c>
      <c r="L2722" s="45" t="s">
        <v>9468</v>
      </c>
      <c r="M2722" s="45" t="s">
        <v>10051</v>
      </c>
      <c r="N2722" s="44">
        <v>14</v>
      </c>
      <c r="O2722" s="44">
        <v>1317000</v>
      </c>
      <c r="P2722" s="44">
        <v>18438000</v>
      </c>
      <c r="Q2722" s="44">
        <v>19765000</v>
      </c>
      <c r="R2722" s="44">
        <v>1327000</v>
      </c>
      <c r="S2722" s="42"/>
      <c r="W2722" s="5" t="str" cm="1">
        <f t="array" ref="W2722">_xlfn.LET(
 _xlpm.a, TRIM(_xlfn.TEXTSPLIT(M2722,",")),
 _xlpm.b, TRIM(_xlfn.TEXTSPLIT(L2722,",")),
 IFERROR(_xlfn._xlws.FILTER(_xlpm.a, ISNA(MATCH(_xlpm.a,_xlpm.b,0))), "Không có khác biệt")
)</f>
        <v>Không có khác biệt</v>
      </c>
    </row>
    <row r="2723" spans="1:23" ht="71.25">
      <c r="A2723" s="44">
        <v>20252</v>
      </c>
      <c r="B2723" s="45" t="s">
        <v>8926</v>
      </c>
      <c r="C2723" s="44">
        <v>2024</v>
      </c>
      <c r="D2723" s="45" t="s">
        <v>1591</v>
      </c>
      <c r="E2723" s="45" t="s">
        <v>1095</v>
      </c>
      <c r="F2723" s="45" t="s">
        <v>19</v>
      </c>
      <c r="G2723" s="45" t="s">
        <v>2059</v>
      </c>
      <c r="H2723" s="42"/>
      <c r="I2723" s="44">
        <v>2440072</v>
      </c>
      <c r="J2723" s="45" t="s">
        <v>5796</v>
      </c>
      <c r="K2723" s="45" t="s">
        <v>5797</v>
      </c>
      <c r="L2723" s="42"/>
      <c r="M2723" s="42"/>
      <c r="N2723" s="44">
        <v>0</v>
      </c>
      <c r="O2723" s="44">
        <v>0</v>
      </c>
      <c r="P2723" s="44">
        <v>0</v>
      </c>
      <c r="Q2723" s="44">
        <v>0</v>
      </c>
      <c r="R2723" s="44">
        <v>0</v>
      </c>
      <c r="S2723" s="42"/>
      <c r="W2723" s="5" t="str" cm="1">
        <f t="array" ref="W2723">_xlfn.LET(
 _xlpm.a, TRIM(_xlfn.TEXTSPLIT(M2723,",")),
 _xlpm.b, TRIM(_xlfn.TEXTSPLIT(L2723,",")),
 IFERROR(_xlfn._xlws.FILTER(_xlpm.a, ISNA(MATCH(_xlpm.a,_xlpm.b,0))), "Không có khác biệt")
)</f>
        <v>Không có khác biệt</v>
      </c>
    </row>
    <row r="2724" spans="1:23" ht="71.25">
      <c r="A2724" s="44">
        <v>20252</v>
      </c>
      <c r="B2724" s="45" t="s">
        <v>8926</v>
      </c>
      <c r="C2724" s="44">
        <v>2023</v>
      </c>
      <c r="D2724" s="45" t="s">
        <v>1127</v>
      </c>
      <c r="E2724" s="45" t="s">
        <v>1095</v>
      </c>
      <c r="F2724" s="45" t="s">
        <v>1088</v>
      </c>
      <c r="G2724" s="45" t="s">
        <v>1089</v>
      </c>
      <c r="H2724" s="45" t="s">
        <v>1101</v>
      </c>
      <c r="I2724" s="45" t="s">
        <v>5799</v>
      </c>
      <c r="J2724" s="45" t="s">
        <v>2992</v>
      </c>
      <c r="K2724" s="45" t="s">
        <v>1092</v>
      </c>
      <c r="L2724" s="42"/>
      <c r="M2724" s="42"/>
      <c r="N2724" s="44">
        <v>0</v>
      </c>
      <c r="O2724" s="44">
        <v>933000</v>
      </c>
      <c r="P2724" s="44">
        <v>0</v>
      </c>
      <c r="Q2724" s="44">
        <v>0</v>
      </c>
      <c r="R2724" s="44">
        <v>0</v>
      </c>
      <c r="S2724" s="42"/>
      <c r="W2724" s="5" t="str" cm="1">
        <f t="array" ref="W2724">_xlfn.LET(
 _xlpm.a, TRIM(_xlfn.TEXTSPLIT(M2724,",")),
 _xlpm.b, TRIM(_xlfn.TEXTSPLIT(L2724,",")),
 IFERROR(_xlfn._xlws.FILTER(_xlpm.a, ISNA(MATCH(_xlpm.a,_xlpm.b,0))), "Không có khác biệt")
)</f>
        <v>Không có khác biệt</v>
      </c>
    </row>
    <row r="2725" spans="1:23" ht="71.25">
      <c r="A2725" s="44">
        <v>20252</v>
      </c>
      <c r="B2725" s="45" t="s">
        <v>8926</v>
      </c>
      <c r="C2725" s="44">
        <v>2025</v>
      </c>
      <c r="D2725" s="45" t="s">
        <v>1099</v>
      </c>
      <c r="E2725" s="45" t="s">
        <v>1087</v>
      </c>
      <c r="F2725" s="45" t="s">
        <v>1088</v>
      </c>
      <c r="G2725" s="45" t="s">
        <v>1089</v>
      </c>
      <c r="H2725" s="45" t="s">
        <v>1101</v>
      </c>
      <c r="I2725" s="44">
        <v>2510197</v>
      </c>
      <c r="J2725" s="45" t="s">
        <v>5801</v>
      </c>
      <c r="K2725" s="45" t="s">
        <v>1092</v>
      </c>
      <c r="L2725" s="45" t="s">
        <v>9053</v>
      </c>
      <c r="M2725" s="45" t="s">
        <v>9806</v>
      </c>
      <c r="N2725" s="44">
        <v>13</v>
      </c>
      <c r="O2725" s="44">
        <v>933000</v>
      </c>
      <c r="P2725" s="44">
        <v>12129000</v>
      </c>
      <c r="Q2725" s="44">
        <v>11186000</v>
      </c>
      <c r="R2725" s="44">
        <v>-943000</v>
      </c>
      <c r="S2725" s="42"/>
      <c r="W2725" s="5" t="str" cm="1">
        <f t="array" ref="W2725">_xlfn.LET(
 _xlpm.a, TRIM(_xlfn.TEXTSPLIT(M2725,",")),
 _xlpm.b, TRIM(_xlfn.TEXTSPLIT(L2725,",")),
 IFERROR(_xlfn._xlws.FILTER(_xlpm.a, ISNA(MATCH(_xlpm.a,_xlpm.b,0))), "Không có khác biệt")
)</f>
        <v>Không có khác biệt</v>
      </c>
    </row>
    <row r="2726" spans="1:23" ht="71.25">
      <c r="A2726" s="44">
        <v>20252</v>
      </c>
      <c r="B2726" s="45" t="s">
        <v>8926</v>
      </c>
      <c r="C2726" s="44">
        <v>2025</v>
      </c>
      <c r="D2726" s="45" t="s">
        <v>1099</v>
      </c>
      <c r="E2726" s="45" t="s">
        <v>1087</v>
      </c>
      <c r="F2726" s="45" t="s">
        <v>1088</v>
      </c>
      <c r="G2726" s="45" t="s">
        <v>1158</v>
      </c>
      <c r="H2726" s="45" t="s">
        <v>1101</v>
      </c>
      <c r="I2726" s="44">
        <v>2510308</v>
      </c>
      <c r="J2726" s="45" t="s">
        <v>5802</v>
      </c>
      <c r="K2726" s="45" t="s">
        <v>1092</v>
      </c>
      <c r="L2726" s="45" t="s">
        <v>10052</v>
      </c>
      <c r="M2726" s="45" t="s">
        <v>10053</v>
      </c>
      <c r="N2726" s="44">
        <v>12</v>
      </c>
      <c r="O2726" s="44">
        <v>933000</v>
      </c>
      <c r="P2726" s="44">
        <v>11196000</v>
      </c>
      <c r="Q2726" s="44">
        <v>10253000</v>
      </c>
      <c r="R2726" s="44">
        <v>-943000</v>
      </c>
      <c r="S2726" s="42"/>
      <c r="W2726" s="5" t="str" cm="1">
        <f t="array" ref="W2726">_xlfn.LET(
 _xlpm.a, TRIM(_xlfn.TEXTSPLIT(M2726,",")),
 _xlpm.b, TRIM(_xlfn.TEXTSPLIT(L2726,",")),
 IFERROR(_xlfn._xlws.FILTER(_xlpm.a, ISNA(MATCH(_xlpm.a,_xlpm.b,0))), "Không có khác biệt")
)</f>
        <v>Không có khác biệt</v>
      </c>
    </row>
    <row r="2727" spans="1:23" ht="71.25">
      <c r="A2727" s="44">
        <v>20252</v>
      </c>
      <c r="B2727" s="45" t="s">
        <v>8926</v>
      </c>
      <c r="C2727" s="44">
        <v>2025</v>
      </c>
      <c r="D2727" s="42"/>
      <c r="E2727" s="45" t="s">
        <v>1087</v>
      </c>
      <c r="F2727" s="45" t="s">
        <v>1133</v>
      </c>
      <c r="G2727" s="45" t="s">
        <v>1655</v>
      </c>
      <c r="H2727" s="42"/>
      <c r="I2727" s="44">
        <v>2560029</v>
      </c>
      <c r="J2727" s="45" t="s">
        <v>5803</v>
      </c>
      <c r="K2727" s="42"/>
      <c r="L2727" s="42"/>
      <c r="M2727" s="42"/>
      <c r="N2727" s="44">
        <v>0</v>
      </c>
      <c r="O2727" s="44">
        <v>0</v>
      </c>
      <c r="P2727" s="44">
        <v>0</v>
      </c>
      <c r="Q2727" s="44">
        <v>0</v>
      </c>
      <c r="R2727" s="44">
        <v>0</v>
      </c>
      <c r="S2727" s="42"/>
      <c r="W2727" s="5" t="str" cm="1">
        <f t="array" ref="W2727">_xlfn.LET(
 _xlpm.a, TRIM(_xlfn.TEXTSPLIT(M2727,",")),
 _xlpm.b, TRIM(_xlfn.TEXTSPLIT(L2727,",")),
 IFERROR(_xlfn._xlws.FILTER(_xlpm.a, ISNA(MATCH(_xlpm.a,_xlpm.b,0))), "Không có khác biệt")
)</f>
        <v>Không có khác biệt</v>
      </c>
    </row>
    <row r="2728" spans="1:23" ht="71.25">
      <c r="A2728" s="44">
        <v>20252</v>
      </c>
      <c r="B2728" s="45" t="s">
        <v>8926</v>
      </c>
      <c r="C2728" s="44">
        <v>2025</v>
      </c>
      <c r="D2728" s="45" t="s">
        <v>1117</v>
      </c>
      <c r="E2728" s="45" t="s">
        <v>1087</v>
      </c>
      <c r="F2728" s="45" t="s">
        <v>1088</v>
      </c>
      <c r="G2728" s="45" t="s">
        <v>1107</v>
      </c>
      <c r="H2728" s="45" t="s">
        <v>1090</v>
      </c>
      <c r="I2728" s="44">
        <v>2510263</v>
      </c>
      <c r="J2728" s="45" t="s">
        <v>2848</v>
      </c>
      <c r="K2728" s="45" t="s">
        <v>1092</v>
      </c>
      <c r="L2728" s="42"/>
      <c r="M2728" s="42"/>
      <c r="N2728" s="44">
        <v>0</v>
      </c>
      <c r="O2728" s="44">
        <v>933000</v>
      </c>
      <c r="P2728" s="44">
        <v>0</v>
      </c>
      <c r="Q2728" s="44">
        <v>26124000</v>
      </c>
      <c r="R2728" s="44">
        <v>26124000</v>
      </c>
      <c r="S2728" s="42"/>
      <c r="W2728" s="5" t="str" cm="1">
        <f t="array" ref="W2728">_xlfn.LET(
 _xlpm.a, TRIM(_xlfn.TEXTSPLIT(M2728,",")),
 _xlpm.b, TRIM(_xlfn.TEXTSPLIT(L2728,",")),
 IFERROR(_xlfn._xlws.FILTER(_xlpm.a, ISNA(MATCH(_xlpm.a,_xlpm.b,0))), "Không có khác biệt")
)</f>
        <v>Không có khác biệt</v>
      </c>
    </row>
    <row r="2729" spans="1:23" ht="71.25">
      <c r="A2729" s="44">
        <v>20252</v>
      </c>
      <c r="B2729" s="45" t="s">
        <v>8926</v>
      </c>
      <c r="C2729" s="44">
        <v>2022</v>
      </c>
      <c r="D2729" s="45" t="s">
        <v>1144</v>
      </c>
      <c r="E2729" s="45" t="s">
        <v>1095</v>
      </c>
      <c r="F2729" s="45" t="s">
        <v>1088</v>
      </c>
      <c r="G2729" s="45" t="s">
        <v>1165</v>
      </c>
      <c r="H2729" s="45" t="s">
        <v>1090</v>
      </c>
      <c r="I2729" s="45" t="s">
        <v>5804</v>
      </c>
      <c r="J2729" s="45" t="s">
        <v>5805</v>
      </c>
      <c r="K2729" s="45" t="s">
        <v>1092</v>
      </c>
      <c r="L2729" s="45" t="s">
        <v>8939</v>
      </c>
      <c r="M2729" s="42"/>
      <c r="N2729" s="44">
        <v>2</v>
      </c>
      <c r="O2729" s="44">
        <v>933000</v>
      </c>
      <c r="P2729" s="44">
        <v>1866000</v>
      </c>
      <c r="Q2729" s="44">
        <v>23300000</v>
      </c>
      <c r="R2729" s="44">
        <v>21434000</v>
      </c>
      <c r="S2729" s="42"/>
      <c r="W2729" s="5" t="str" cm="1">
        <f t="array" ref="W2729">_xlfn.LET(
 _xlpm.a, TRIM(_xlfn.TEXTSPLIT(M2729,",")),
 _xlpm.b, TRIM(_xlfn.TEXTSPLIT(L2729,",")),
 IFERROR(_xlfn._xlws.FILTER(_xlpm.a, ISNA(MATCH(_xlpm.a,_xlpm.b,0))), "Không có khác biệt")
)</f>
        <v>Không có khác biệt</v>
      </c>
    </row>
    <row r="2730" spans="1:23" ht="71.25">
      <c r="A2730" s="44">
        <v>20252</v>
      </c>
      <c r="B2730" s="45" t="s">
        <v>8926</v>
      </c>
      <c r="C2730" s="44">
        <v>2023</v>
      </c>
      <c r="D2730" s="45" t="s">
        <v>1127</v>
      </c>
      <c r="E2730" s="45" t="s">
        <v>1095</v>
      </c>
      <c r="F2730" s="45" t="s">
        <v>1088</v>
      </c>
      <c r="G2730" s="45" t="s">
        <v>1089</v>
      </c>
      <c r="H2730" s="45" t="s">
        <v>1101</v>
      </c>
      <c r="I2730" s="45" t="s">
        <v>5806</v>
      </c>
      <c r="J2730" s="45" t="s">
        <v>5807</v>
      </c>
      <c r="K2730" s="45" t="s">
        <v>1092</v>
      </c>
      <c r="L2730" s="42"/>
      <c r="M2730" s="42"/>
      <c r="N2730" s="44">
        <v>0</v>
      </c>
      <c r="O2730" s="44">
        <v>933000</v>
      </c>
      <c r="P2730" s="44">
        <v>0</v>
      </c>
      <c r="Q2730" s="44">
        <v>0</v>
      </c>
      <c r="R2730" s="44">
        <v>0</v>
      </c>
      <c r="S2730" s="42"/>
      <c r="W2730" s="5" t="str" cm="1">
        <f t="array" ref="W2730">_xlfn.LET(
 _xlpm.a, TRIM(_xlfn.TEXTSPLIT(M2730,",")),
 _xlpm.b, TRIM(_xlfn.TEXTSPLIT(L2730,",")),
 IFERROR(_xlfn._xlws.FILTER(_xlpm.a, ISNA(MATCH(_xlpm.a,_xlpm.b,0))), "Không có khác biệt")
)</f>
        <v>Không có khác biệt</v>
      </c>
    </row>
    <row r="2731" spans="1:23" ht="71.25">
      <c r="A2731" s="44">
        <v>20252</v>
      </c>
      <c r="B2731" s="45" t="s">
        <v>8926</v>
      </c>
      <c r="C2731" s="44">
        <v>2025</v>
      </c>
      <c r="D2731" s="45" t="s">
        <v>1099</v>
      </c>
      <c r="E2731" s="45" t="s">
        <v>1087</v>
      </c>
      <c r="F2731" s="45" t="s">
        <v>1088</v>
      </c>
      <c r="G2731" s="45" t="s">
        <v>1118</v>
      </c>
      <c r="H2731" s="45" t="s">
        <v>1101</v>
      </c>
      <c r="I2731" s="44">
        <v>2510422</v>
      </c>
      <c r="J2731" s="45" t="s">
        <v>5808</v>
      </c>
      <c r="K2731" s="45" t="s">
        <v>1092</v>
      </c>
      <c r="L2731" s="45" t="s">
        <v>9206</v>
      </c>
      <c r="M2731" s="45" t="s">
        <v>9751</v>
      </c>
      <c r="N2731" s="44">
        <v>17</v>
      </c>
      <c r="O2731" s="44">
        <v>933000</v>
      </c>
      <c r="P2731" s="44">
        <v>15861000</v>
      </c>
      <c r="Q2731" s="44">
        <v>13052000</v>
      </c>
      <c r="R2731" s="44">
        <v>-2809000</v>
      </c>
      <c r="S2731" s="42"/>
      <c r="W2731" s="5" t="str" cm="1">
        <f t="array" ref="W2731">_xlfn.LET(
 _xlpm.a, TRIM(_xlfn.TEXTSPLIT(M2731,",")),
 _xlpm.b, TRIM(_xlfn.TEXTSPLIT(L2731,",")),
 IFERROR(_xlfn._xlws.FILTER(_xlpm.a, ISNA(MATCH(_xlpm.a,_xlpm.b,0))), "Không có khác biệt")
)</f>
        <v>Không có khác biệt</v>
      </c>
    </row>
    <row r="2732" spans="1:23" ht="85.5">
      <c r="A2732" s="44">
        <v>20252</v>
      </c>
      <c r="B2732" s="45" t="s">
        <v>8926</v>
      </c>
      <c r="C2732" s="44">
        <v>2024</v>
      </c>
      <c r="D2732" s="45" t="s">
        <v>1086</v>
      </c>
      <c r="E2732" s="45" t="s">
        <v>1087</v>
      </c>
      <c r="F2732" s="45" t="s">
        <v>1088</v>
      </c>
      <c r="G2732" s="45" t="s">
        <v>1089</v>
      </c>
      <c r="H2732" s="45" t="s">
        <v>1090</v>
      </c>
      <c r="I2732" s="44">
        <v>2410445</v>
      </c>
      <c r="J2732" s="45" t="s">
        <v>5809</v>
      </c>
      <c r="K2732" s="45" t="s">
        <v>1092</v>
      </c>
      <c r="L2732" s="45" t="s">
        <v>10054</v>
      </c>
      <c r="M2732" s="45" t="s">
        <v>10055</v>
      </c>
      <c r="N2732" s="44">
        <v>20</v>
      </c>
      <c r="O2732" s="44">
        <v>933000</v>
      </c>
      <c r="P2732" s="44">
        <v>18660000</v>
      </c>
      <c r="Q2732" s="44">
        <v>18660000</v>
      </c>
      <c r="R2732" s="44">
        <v>0</v>
      </c>
      <c r="S2732" s="42"/>
      <c r="W2732" s="5" t="str" cm="1">
        <f t="array" ref="W2732">_xlfn.LET(
 _xlpm.a, TRIM(_xlfn.TEXTSPLIT(M2732,",")),
 _xlpm.b, TRIM(_xlfn.TEXTSPLIT(L2732,",")),
 IFERROR(_xlfn._xlws.FILTER(_xlpm.a, ISNA(MATCH(_xlpm.a,_xlpm.b,0))), "Không có khác biệt")
)</f>
        <v>Không có khác biệt</v>
      </c>
    </row>
    <row r="2733" spans="1:23" ht="71.25">
      <c r="A2733" s="44">
        <v>20252</v>
      </c>
      <c r="B2733" s="45" t="s">
        <v>8926</v>
      </c>
      <c r="C2733" s="44">
        <v>2024</v>
      </c>
      <c r="D2733" s="45" t="s">
        <v>1086</v>
      </c>
      <c r="E2733" s="45" t="s">
        <v>1087</v>
      </c>
      <c r="F2733" s="45" t="s">
        <v>1088</v>
      </c>
      <c r="G2733" s="45" t="s">
        <v>1118</v>
      </c>
      <c r="H2733" s="45" t="s">
        <v>1090</v>
      </c>
      <c r="I2733" s="44">
        <v>2410178</v>
      </c>
      <c r="J2733" s="45" t="s">
        <v>5811</v>
      </c>
      <c r="K2733" s="45" t="s">
        <v>1092</v>
      </c>
      <c r="L2733" s="45" t="s">
        <v>9010</v>
      </c>
      <c r="M2733" s="45" t="s">
        <v>10056</v>
      </c>
      <c r="N2733" s="44">
        <v>14</v>
      </c>
      <c r="O2733" s="44">
        <v>933000</v>
      </c>
      <c r="P2733" s="44">
        <v>13062000</v>
      </c>
      <c r="Q2733" s="44">
        <v>13062000</v>
      </c>
      <c r="R2733" s="44">
        <v>0</v>
      </c>
      <c r="S2733" s="42"/>
      <c r="W2733" s="5" t="str" cm="1">
        <f t="array" ref="W2733">_xlfn.LET(
 _xlpm.a, TRIM(_xlfn.TEXTSPLIT(M2733,",")),
 _xlpm.b, TRIM(_xlfn.TEXTSPLIT(L2733,",")),
 IFERROR(_xlfn._xlws.FILTER(_xlpm.a, ISNA(MATCH(_xlpm.a,_xlpm.b,0))), "Không có khác biệt")
)</f>
        <v>Không có khác biệt</v>
      </c>
    </row>
    <row r="2734" spans="1:23" ht="71.25">
      <c r="A2734" s="44">
        <v>20252</v>
      </c>
      <c r="B2734" s="45" t="s">
        <v>8926</v>
      </c>
      <c r="C2734" s="44">
        <v>2025</v>
      </c>
      <c r="D2734" s="45" t="s">
        <v>1117</v>
      </c>
      <c r="E2734" s="45" t="s">
        <v>1087</v>
      </c>
      <c r="F2734" s="45" t="s">
        <v>1088</v>
      </c>
      <c r="G2734" s="45" t="s">
        <v>1104</v>
      </c>
      <c r="H2734" s="45" t="s">
        <v>1090</v>
      </c>
      <c r="I2734" s="44">
        <v>2511008</v>
      </c>
      <c r="J2734" s="45" t="s">
        <v>5812</v>
      </c>
      <c r="K2734" s="45" t="s">
        <v>1092</v>
      </c>
      <c r="L2734" s="42"/>
      <c r="M2734" s="42"/>
      <c r="N2734" s="44">
        <v>0</v>
      </c>
      <c r="O2734" s="44">
        <v>933000</v>
      </c>
      <c r="P2734" s="44">
        <v>0</v>
      </c>
      <c r="Q2734" s="44">
        <v>26124000</v>
      </c>
      <c r="R2734" s="44">
        <v>26124000</v>
      </c>
      <c r="S2734" s="42"/>
      <c r="W2734" s="5" t="str" cm="1">
        <f t="array" ref="W2734">_xlfn.LET(
 _xlpm.a, TRIM(_xlfn.TEXTSPLIT(M2734,",")),
 _xlpm.b, TRIM(_xlfn.TEXTSPLIT(L2734,",")),
 IFERROR(_xlfn._xlws.FILTER(_xlpm.a, ISNA(MATCH(_xlpm.a,_xlpm.b,0))), "Không có khác biệt")
)</f>
        <v>Không có khác biệt</v>
      </c>
    </row>
    <row r="2735" spans="1:23" ht="71.25">
      <c r="A2735" s="44">
        <v>20252</v>
      </c>
      <c r="B2735" s="45" t="s">
        <v>8926</v>
      </c>
      <c r="C2735" s="44">
        <v>2023</v>
      </c>
      <c r="D2735" s="45" t="s">
        <v>1197</v>
      </c>
      <c r="E2735" s="45" t="s">
        <v>1095</v>
      </c>
      <c r="F2735" s="45" t="s">
        <v>1088</v>
      </c>
      <c r="G2735" s="45" t="s">
        <v>1268</v>
      </c>
      <c r="H2735" s="45" t="s">
        <v>1090</v>
      </c>
      <c r="I2735" s="45" t="s">
        <v>5813</v>
      </c>
      <c r="J2735" s="45" t="s">
        <v>5814</v>
      </c>
      <c r="K2735" s="45" t="s">
        <v>1092</v>
      </c>
      <c r="L2735" s="45" t="s">
        <v>8951</v>
      </c>
      <c r="M2735" s="42"/>
      <c r="N2735" s="44">
        <v>4</v>
      </c>
      <c r="O2735" s="44">
        <v>933000</v>
      </c>
      <c r="P2735" s="44">
        <v>3732000</v>
      </c>
      <c r="Q2735" s="44">
        <v>28000000</v>
      </c>
      <c r="R2735" s="44">
        <v>24268000</v>
      </c>
      <c r="S2735" s="42"/>
      <c r="W2735" s="5" t="str" cm="1">
        <f t="array" ref="W2735">_xlfn.LET(
 _xlpm.a, TRIM(_xlfn.TEXTSPLIT(M2735,",")),
 _xlpm.b, TRIM(_xlfn.TEXTSPLIT(L2735,",")),
 IFERROR(_xlfn._xlws.FILTER(_xlpm.a, ISNA(MATCH(_xlpm.a,_xlpm.b,0))), "Không có khác biệt")
)</f>
        <v>Không có khác biệt</v>
      </c>
    </row>
    <row r="2736" spans="1:23" ht="71.25">
      <c r="A2736" s="44">
        <v>20252</v>
      </c>
      <c r="B2736" s="45" t="s">
        <v>8926</v>
      </c>
      <c r="C2736" s="44">
        <v>2023</v>
      </c>
      <c r="D2736" s="45" t="s">
        <v>1197</v>
      </c>
      <c r="E2736" s="45" t="s">
        <v>1095</v>
      </c>
      <c r="F2736" s="45" t="s">
        <v>1088</v>
      </c>
      <c r="G2736" s="45" t="s">
        <v>1165</v>
      </c>
      <c r="H2736" s="45" t="s">
        <v>1090</v>
      </c>
      <c r="I2736" s="45" t="s">
        <v>5815</v>
      </c>
      <c r="J2736" s="45" t="s">
        <v>1687</v>
      </c>
      <c r="K2736" s="45" t="s">
        <v>1092</v>
      </c>
      <c r="L2736" s="42"/>
      <c r="M2736" s="42"/>
      <c r="N2736" s="44">
        <v>0</v>
      </c>
      <c r="O2736" s="44">
        <v>933000</v>
      </c>
      <c r="P2736" s="44">
        <v>0</v>
      </c>
      <c r="Q2736" s="44">
        <v>28000000</v>
      </c>
      <c r="R2736" s="44">
        <v>28000000</v>
      </c>
      <c r="S2736" s="42"/>
      <c r="W2736" s="5" t="str" cm="1">
        <f t="array" ref="W2736">_xlfn.LET(
 _xlpm.a, TRIM(_xlfn.TEXTSPLIT(M2736,",")),
 _xlpm.b, TRIM(_xlfn.TEXTSPLIT(L2736,",")),
 IFERROR(_xlfn._xlws.FILTER(_xlpm.a, ISNA(MATCH(_xlpm.a,_xlpm.b,0))), "Không có khác biệt")
)</f>
        <v>Không có khác biệt</v>
      </c>
    </row>
    <row r="2737" spans="1:23" ht="71.25">
      <c r="A2737" s="44">
        <v>20252</v>
      </c>
      <c r="B2737" s="45" t="s">
        <v>8926</v>
      </c>
      <c r="C2737" s="44">
        <v>2024</v>
      </c>
      <c r="D2737" s="45" t="s">
        <v>1086</v>
      </c>
      <c r="E2737" s="45" t="s">
        <v>1087</v>
      </c>
      <c r="F2737" s="45" t="s">
        <v>1088</v>
      </c>
      <c r="G2737" s="45" t="s">
        <v>1089</v>
      </c>
      <c r="H2737" s="45" t="s">
        <v>1090</v>
      </c>
      <c r="I2737" s="44">
        <v>2410469</v>
      </c>
      <c r="J2737" s="45" t="s">
        <v>5816</v>
      </c>
      <c r="K2737" s="45" t="s">
        <v>1092</v>
      </c>
      <c r="L2737" s="45" t="s">
        <v>9018</v>
      </c>
      <c r="M2737" s="45" t="s">
        <v>10057</v>
      </c>
      <c r="N2737" s="44">
        <v>16</v>
      </c>
      <c r="O2737" s="44">
        <v>933000</v>
      </c>
      <c r="P2737" s="44">
        <v>14928000</v>
      </c>
      <c r="Q2737" s="44">
        <v>14928000</v>
      </c>
      <c r="R2737" s="44">
        <v>0</v>
      </c>
      <c r="S2737" s="42"/>
      <c r="W2737" s="5" t="str" cm="1">
        <f t="array" ref="W2737">_xlfn.LET(
 _xlpm.a, TRIM(_xlfn.TEXTSPLIT(M2737,",")),
 _xlpm.b, TRIM(_xlfn.TEXTSPLIT(L2737,",")),
 IFERROR(_xlfn._xlws.FILTER(_xlpm.a, ISNA(MATCH(_xlpm.a,_xlpm.b,0))), "Không có khác biệt")
)</f>
        <v>Không có khác biệt</v>
      </c>
    </row>
    <row r="2738" spans="1:23" ht="71.25">
      <c r="A2738" s="44">
        <v>20252</v>
      </c>
      <c r="B2738" s="45" t="s">
        <v>8926</v>
      </c>
      <c r="C2738" s="44">
        <v>2024</v>
      </c>
      <c r="D2738" s="45" t="s">
        <v>1086</v>
      </c>
      <c r="E2738" s="45" t="s">
        <v>1087</v>
      </c>
      <c r="F2738" s="45" t="s">
        <v>1088</v>
      </c>
      <c r="G2738" s="45" t="s">
        <v>1111</v>
      </c>
      <c r="H2738" s="45" t="s">
        <v>1090</v>
      </c>
      <c r="I2738" s="44">
        <v>2410133</v>
      </c>
      <c r="J2738" s="45" t="s">
        <v>5817</v>
      </c>
      <c r="K2738" s="45" t="s">
        <v>1092</v>
      </c>
      <c r="L2738" s="45" t="s">
        <v>9369</v>
      </c>
      <c r="M2738" s="45" t="s">
        <v>10058</v>
      </c>
      <c r="N2738" s="44">
        <v>14</v>
      </c>
      <c r="O2738" s="44">
        <v>933000</v>
      </c>
      <c r="P2738" s="44">
        <v>13062000</v>
      </c>
      <c r="Q2738" s="44">
        <v>13062000</v>
      </c>
      <c r="R2738" s="44">
        <v>0</v>
      </c>
      <c r="S2738" s="42"/>
      <c r="W2738" s="5" t="str" cm="1">
        <f t="array" ref="W2738">_xlfn.LET(
 _xlpm.a, TRIM(_xlfn.TEXTSPLIT(M2738,",")),
 _xlpm.b, TRIM(_xlfn.TEXTSPLIT(L2738,",")),
 IFERROR(_xlfn._xlws.FILTER(_xlpm.a, ISNA(MATCH(_xlpm.a,_xlpm.b,0))), "Không có khác biệt")
)</f>
        <v>Không có khác biệt</v>
      </c>
    </row>
    <row r="2739" spans="1:23" ht="85.5">
      <c r="A2739" s="44">
        <v>20252</v>
      </c>
      <c r="B2739" s="45" t="s">
        <v>8926</v>
      </c>
      <c r="C2739" s="44">
        <v>2024</v>
      </c>
      <c r="D2739" s="45" t="s">
        <v>1086</v>
      </c>
      <c r="E2739" s="45" t="s">
        <v>1087</v>
      </c>
      <c r="F2739" s="45" t="s">
        <v>1088</v>
      </c>
      <c r="G2739" s="45" t="s">
        <v>1107</v>
      </c>
      <c r="H2739" s="45" t="s">
        <v>1090</v>
      </c>
      <c r="I2739" s="44">
        <v>2410547</v>
      </c>
      <c r="J2739" s="45" t="s">
        <v>5819</v>
      </c>
      <c r="K2739" s="45" t="s">
        <v>1092</v>
      </c>
      <c r="L2739" s="45" t="s">
        <v>9295</v>
      </c>
      <c r="M2739" s="45" t="s">
        <v>10059</v>
      </c>
      <c r="N2739" s="44">
        <v>17</v>
      </c>
      <c r="O2739" s="44">
        <v>933000</v>
      </c>
      <c r="P2739" s="44">
        <v>15861000</v>
      </c>
      <c r="Q2739" s="44">
        <v>15861000</v>
      </c>
      <c r="R2739" s="44">
        <v>0</v>
      </c>
      <c r="S2739" s="42"/>
      <c r="W2739" s="5" t="str" cm="1">
        <f t="array" ref="W2739">_xlfn.LET(
 _xlpm.a, TRIM(_xlfn.TEXTSPLIT(M2739,",")),
 _xlpm.b, TRIM(_xlfn.TEXTSPLIT(L2739,",")),
 IFERROR(_xlfn._xlws.FILTER(_xlpm.a, ISNA(MATCH(_xlpm.a,_xlpm.b,0))), "Không có khác biệt")
)</f>
        <v>Không có khác biệt</v>
      </c>
    </row>
    <row r="2740" spans="1:23" ht="71.25">
      <c r="A2740" s="44">
        <v>20252</v>
      </c>
      <c r="B2740" s="45" t="s">
        <v>8926</v>
      </c>
      <c r="C2740" s="44">
        <v>2025</v>
      </c>
      <c r="D2740" s="45" t="s">
        <v>1099</v>
      </c>
      <c r="E2740" s="45" t="s">
        <v>1087</v>
      </c>
      <c r="F2740" s="45" t="s">
        <v>1088</v>
      </c>
      <c r="G2740" s="45" t="s">
        <v>1089</v>
      </c>
      <c r="H2740" s="45" t="s">
        <v>1101</v>
      </c>
      <c r="I2740" s="44">
        <v>2510094</v>
      </c>
      <c r="J2740" s="45" t="s">
        <v>5820</v>
      </c>
      <c r="K2740" s="45" t="s">
        <v>1092</v>
      </c>
      <c r="L2740" s="45" t="s">
        <v>10060</v>
      </c>
      <c r="M2740" s="45" t="s">
        <v>10061</v>
      </c>
      <c r="N2740" s="44">
        <v>16</v>
      </c>
      <c r="O2740" s="44">
        <v>933000</v>
      </c>
      <c r="P2740" s="44">
        <v>14928000</v>
      </c>
      <c r="Q2740" s="44">
        <v>13985000</v>
      </c>
      <c r="R2740" s="44">
        <v>-943000</v>
      </c>
      <c r="S2740" s="42"/>
      <c r="W2740" s="5" t="str" cm="1">
        <f t="array" ref="W2740">_xlfn.LET(
 _xlpm.a, TRIM(_xlfn.TEXTSPLIT(M2740,",")),
 _xlpm.b, TRIM(_xlfn.TEXTSPLIT(L2740,",")),
 IFERROR(_xlfn._xlws.FILTER(_xlpm.a, ISNA(MATCH(_xlpm.a,_xlpm.b,0))), "Không có khác biệt")
)</f>
        <v>Không có khác biệt</v>
      </c>
    </row>
    <row r="2741" spans="1:23" ht="71.25">
      <c r="A2741" s="44">
        <v>20252</v>
      </c>
      <c r="B2741" s="45" t="s">
        <v>8926</v>
      </c>
      <c r="C2741" s="44">
        <v>2022</v>
      </c>
      <c r="D2741" s="45" t="s">
        <v>1144</v>
      </c>
      <c r="E2741" s="45" t="s">
        <v>1095</v>
      </c>
      <c r="F2741" s="45" t="s">
        <v>1088</v>
      </c>
      <c r="G2741" s="45" t="s">
        <v>1238</v>
      </c>
      <c r="H2741" s="45" t="s">
        <v>1090</v>
      </c>
      <c r="I2741" s="45" t="s">
        <v>5822</v>
      </c>
      <c r="J2741" s="45" t="s">
        <v>5823</v>
      </c>
      <c r="K2741" s="45" t="s">
        <v>1092</v>
      </c>
      <c r="L2741" s="42"/>
      <c r="M2741" s="42"/>
      <c r="N2741" s="44">
        <v>0</v>
      </c>
      <c r="O2741" s="44">
        <v>933000</v>
      </c>
      <c r="P2741" s="44">
        <v>0</v>
      </c>
      <c r="Q2741" s="44">
        <v>0</v>
      </c>
      <c r="R2741" s="44">
        <v>0</v>
      </c>
      <c r="S2741" s="42"/>
      <c r="W2741" s="5" t="str" cm="1">
        <f t="array" ref="W2741">_xlfn.LET(
 _xlpm.a, TRIM(_xlfn.TEXTSPLIT(M2741,",")),
 _xlpm.b, TRIM(_xlfn.TEXTSPLIT(L2741,",")),
 IFERROR(_xlfn._xlws.FILTER(_xlpm.a, ISNA(MATCH(_xlpm.a,_xlpm.b,0))), "Không có khác biệt")
)</f>
        <v>Không có khác biệt</v>
      </c>
    </row>
    <row r="2742" spans="1:23" ht="85.5">
      <c r="A2742" s="44">
        <v>20252</v>
      </c>
      <c r="B2742" s="45" t="s">
        <v>8926</v>
      </c>
      <c r="C2742" s="44">
        <v>2025</v>
      </c>
      <c r="D2742" s="45" t="s">
        <v>1099</v>
      </c>
      <c r="E2742" s="45" t="s">
        <v>1087</v>
      </c>
      <c r="F2742" s="45" t="s">
        <v>1088</v>
      </c>
      <c r="G2742" s="45" t="s">
        <v>1124</v>
      </c>
      <c r="H2742" s="45" t="s">
        <v>1101</v>
      </c>
      <c r="I2742" s="44">
        <v>2510575</v>
      </c>
      <c r="J2742" s="45" t="s">
        <v>5824</v>
      </c>
      <c r="K2742" s="45" t="s">
        <v>1092</v>
      </c>
      <c r="L2742" s="45" t="s">
        <v>9824</v>
      </c>
      <c r="M2742" s="45" t="s">
        <v>10062</v>
      </c>
      <c r="N2742" s="44">
        <v>11</v>
      </c>
      <c r="O2742" s="44">
        <v>933000</v>
      </c>
      <c r="P2742" s="44">
        <v>10263000</v>
      </c>
      <c r="Q2742" s="44">
        <v>13052000</v>
      </c>
      <c r="R2742" s="44">
        <v>2789000</v>
      </c>
      <c r="S2742" s="42"/>
      <c r="W2742" s="5" t="str" cm="1">
        <f t="array" ref="W2742">_xlfn.LET(
 _xlpm.a, TRIM(_xlfn.TEXTSPLIT(M2742,",")),
 _xlpm.b, TRIM(_xlfn.TEXTSPLIT(L2742,",")),
 IFERROR(_xlfn._xlws.FILTER(_xlpm.a, ISNA(MATCH(_xlpm.a,_xlpm.b,0))), "Không có khác biệt")
)</f>
        <v>FST2.120</v>
      </c>
    </row>
    <row r="2743" spans="1:23" ht="71.25">
      <c r="A2743" s="44">
        <v>20252</v>
      </c>
      <c r="B2743" s="45" t="s">
        <v>8926</v>
      </c>
      <c r="C2743" s="44">
        <v>2025</v>
      </c>
      <c r="D2743" s="45" t="s">
        <v>1117</v>
      </c>
      <c r="E2743" s="45" t="s">
        <v>1087</v>
      </c>
      <c r="F2743" s="45" t="s">
        <v>1088</v>
      </c>
      <c r="G2743" s="45" t="s">
        <v>1207</v>
      </c>
      <c r="H2743" s="45" t="s">
        <v>1090</v>
      </c>
      <c r="I2743" s="44">
        <v>2510274</v>
      </c>
      <c r="J2743" s="45" t="s">
        <v>3180</v>
      </c>
      <c r="K2743" s="45" t="s">
        <v>1092</v>
      </c>
      <c r="L2743" s="42"/>
      <c r="M2743" s="42"/>
      <c r="N2743" s="44">
        <v>0</v>
      </c>
      <c r="O2743" s="44">
        <v>933000</v>
      </c>
      <c r="P2743" s="44">
        <v>0</v>
      </c>
      <c r="Q2743" s="44">
        <v>26124000</v>
      </c>
      <c r="R2743" s="44">
        <v>26124000</v>
      </c>
      <c r="S2743" s="42"/>
      <c r="W2743" s="5" t="str" cm="1">
        <f t="array" ref="W2743">_xlfn.LET(
 _xlpm.a, TRIM(_xlfn.TEXTSPLIT(M2743,",")),
 _xlpm.b, TRIM(_xlfn.TEXTSPLIT(L2743,",")),
 IFERROR(_xlfn._xlws.FILTER(_xlpm.a, ISNA(MATCH(_xlpm.a,_xlpm.b,0))), "Không có khác biệt")
)</f>
        <v>Không có khác biệt</v>
      </c>
    </row>
    <row r="2744" spans="1:23" ht="71.25">
      <c r="A2744" s="44">
        <v>20252</v>
      </c>
      <c r="B2744" s="45" t="s">
        <v>8926</v>
      </c>
      <c r="C2744" s="44">
        <v>2023</v>
      </c>
      <c r="D2744" s="45" t="s">
        <v>1197</v>
      </c>
      <c r="E2744" s="45" t="s">
        <v>1095</v>
      </c>
      <c r="F2744" s="45" t="s">
        <v>1088</v>
      </c>
      <c r="G2744" s="45" t="s">
        <v>1268</v>
      </c>
      <c r="H2744" s="45" t="s">
        <v>1090</v>
      </c>
      <c r="I2744" s="45" t="s">
        <v>5825</v>
      </c>
      <c r="J2744" s="45" t="s">
        <v>5826</v>
      </c>
      <c r="K2744" s="45" t="s">
        <v>1092</v>
      </c>
      <c r="L2744" s="42"/>
      <c r="M2744" s="42"/>
      <c r="N2744" s="44">
        <v>0</v>
      </c>
      <c r="O2744" s="44">
        <v>933000</v>
      </c>
      <c r="P2744" s="44">
        <v>0</v>
      </c>
      <c r="Q2744" s="44">
        <v>28000000</v>
      </c>
      <c r="R2744" s="44">
        <v>28000000</v>
      </c>
      <c r="S2744" s="42"/>
      <c r="W2744" s="5" t="str" cm="1">
        <f t="array" ref="W2744">_xlfn.LET(
 _xlpm.a, TRIM(_xlfn.TEXTSPLIT(M2744,",")),
 _xlpm.b, TRIM(_xlfn.TEXTSPLIT(L2744,",")),
 IFERROR(_xlfn._xlws.FILTER(_xlpm.a, ISNA(MATCH(_xlpm.a,_xlpm.b,0))), "Không có khác biệt")
)</f>
        <v>Không có khác biệt</v>
      </c>
    </row>
    <row r="2745" spans="1:23" ht="71.25">
      <c r="A2745" s="44">
        <v>20252</v>
      </c>
      <c r="B2745" s="45" t="s">
        <v>8926</v>
      </c>
      <c r="C2745" s="44">
        <v>2023</v>
      </c>
      <c r="D2745" s="45" t="s">
        <v>1127</v>
      </c>
      <c r="E2745" s="45" t="s">
        <v>1095</v>
      </c>
      <c r="F2745" s="45" t="s">
        <v>1088</v>
      </c>
      <c r="G2745" s="45" t="s">
        <v>1118</v>
      </c>
      <c r="H2745" s="45" t="s">
        <v>1101</v>
      </c>
      <c r="I2745" s="45" t="s">
        <v>5827</v>
      </c>
      <c r="J2745" s="45" t="s">
        <v>5828</v>
      </c>
      <c r="K2745" s="45" t="s">
        <v>1092</v>
      </c>
      <c r="L2745" s="45" t="s">
        <v>8939</v>
      </c>
      <c r="M2745" s="42"/>
      <c r="N2745" s="44">
        <v>2</v>
      </c>
      <c r="O2745" s="44">
        <v>933000</v>
      </c>
      <c r="P2745" s="44">
        <v>1866000</v>
      </c>
      <c r="Q2745" s="44">
        <v>28000000</v>
      </c>
      <c r="R2745" s="44">
        <v>26134000</v>
      </c>
      <c r="S2745" s="42"/>
      <c r="W2745" s="5" t="str" cm="1">
        <f t="array" ref="W2745">_xlfn.LET(
 _xlpm.a, TRIM(_xlfn.TEXTSPLIT(M2745,",")),
 _xlpm.b, TRIM(_xlfn.TEXTSPLIT(L2745,",")),
 IFERROR(_xlfn._xlws.FILTER(_xlpm.a, ISNA(MATCH(_xlpm.a,_xlpm.b,0))), "Không có khác biệt")
)</f>
        <v>Không có khác biệt</v>
      </c>
    </row>
    <row r="2746" spans="1:23" ht="71.25">
      <c r="A2746" s="44">
        <v>20252</v>
      </c>
      <c r="B2746" s="45" t="s">
        <v>8926</v>
      </c>
      <c r="C2746" s="44">
        <v>2025</v>
      </c>
      <c r="D2746" s="45" t="s">
        <v>1099</v>
      </c>
      <c r="E2746" s="45" t="s">
        <v>1087</v>
      </c>
      <c r="F2746" s="45" t="s">
        <v>1088</v>
      </c>
      <c r="G2746" s="45" t="s">
        <v>1272</v>
      </c>
      <c r="H2746" s="45" t="s">
        <v>1101</v>
      </c>
      <c r="I2746" s="44">
        <v>2510896</v>
      </c>
      <c r="J2746" s="45" t="s">
        <v>5830</v>
      </c>
      <c r="K2746" s="45" t="s">
        <v>1092</v>
      </c>
      <c r="L2746" s="45" t="s">
        <v>9876</v>
      </c>
      <c r="M2746" s="45" t="s">
        <v>10063</v>
      </c>
      <c r="N2746" s="44">
        <v>13</v>
      </c>
      <c r="O2746" s="44">
        <v>933000</v>
      </c>
      <c r="P2746" s="44">
        <v>12129000</v>
      </c>
      <c r="Q2746" s="44">
        <v>16784000</v>
      </c>
      <c r="R2746" s="44">
        <v>4655000</v>
      </c>
      <c r="S2746" s="42"/>
      <c r="W2746" s="5" t="str" cm="1">
        <f t="array" ref="W2746">_xlfn.LET(
 _xlpm.a, TRIM(_xlfn.TEXTSPLIT(M2746,",")),
 _xlpm.b, TRIM(_xlfn.TEXTSPLIT(L2746,",")),
 IFERROR(_xlfn._xlws.FILTER(_xlpm.a, ISNA(MATCH(_xlpm.a,_xlpm.b,0))), "Không có khác biệt")
)</f>
        <v>Không có khác biệt</v>
      </c>
    </row>
    <row r="2747" spans="1:23" ht="71.25">
      <c r="A2747" s="44">
        <v>20252</v>
      </c>
      <c r="B2747" s="45" t="s">
        <v>8926</v>
      </c>
      <c r="C2747" s="44">
        <v>2023</v>
      </c>
      <c r="D2747" s="45" t="s">
        <v>1127</v>
      </c>
      <c r="E2747" s="45" t="s">
        <v>1095</v>
      </c>
      <c r="F2747" s="45" t="s">
        <v>1088</v>
      </c>
      <c r="G2747" s="45" t="s">
        <v>1218</v>
      </c>
      <c r="H2747" s="45" t="s">
        <v>1101</v>
      </c>
      <c r="I2747" s="45" t="s">
        <v>5831</v>
      </c>
      <c r="J2747" s="45" t="s">
        <v>5832</v>
      </c>
      <c r="K2747" s="45" t="s">
        <v>1092</v>
      </c>
      <c r="L2747" s="42"/>
      <c r="M2747" s="42"/>
      <c r="N2747" s="44">
        <v>0</v>
      </c>
      <c r="O2747" s="44">
        <v>2084000</v>
      </c>
      <c r="P2747" s="44">
        <v>0</v>
      </c>
      <c r="Q2747" s="44">
        <v>62500000</v>
      </c>
      <c r="R2747" s="44">
        <v>62500000</v>
      </c>
      <c r="S2747" s="42"/>
      <c r="W2747" s="5" t="str" cm="1">
        <f t="array" ref="W2747">_xlfn.LET(
 _xlpm.a, TRIM(_xlfn.TEXTSPLIT(M2747,",")),
 _xlpm.b, TRIM(_xlfn.TEXTSPLIT(L2747,",")),
 IFERROR(_xlfn._xlws.FILTER(_xlpm.a, ISNA(MATCH(_xlpm.a,_xlpm.b,0))), "Không có khác biệt")
)</f>
        <v>Không có khác biệt</v>
      </c>
    </row>
    <row r="2748" spans="1:23" ht="71.25">
      <c r="A2748" s="44">
        <v>20252</v>
      </c>
      <c r="B2748" s="45" t="s">
        <v>8926</v>
      </c>
      <c r="C2748" s="44">
        <v>2025</v>
      </c>
      <c r="D2748" s="45" t="s">
        <v>1120</v>
      </c>
      <c r="E2748" s="45" t="s">
        <v>1087</v>
      </c>
      <c r="F2748" s="45" t="s">
        <v>19</v>
      </c>
      <c r="G2748" s="45" t="s">
        <v>1333</v>
      </c>
      <c r="H2748" s="42"/>
      <c r="I2748" s="44">
        <v>2540011</v>
      </c>
      <c r="J2748" s="45" t="s">
        <v>4682</v>
      </c>
      <c r="K2748" s="45" t="s">
        <v>1092</v>
      </c>
      <c r="L2748" s="42"/>
      <c r="M2748" s="42"/>
      <c r="N2748" s="44">
        <v>0</v>
      </c>
      <c r="O2748" s="44">
        <v>0</v>
      </c>
      <c r="P2748" s="44">
        <v>0</v>
      </c>
      <c r="Q2748" s="44">
        <v>28000000</v>
      </c>
      <c r="R2748" s="44">
        <v>28000000</v>
      </c>
      <c r="S2748" s="42"/>
      <c r="W2748" s="5" t="str" cm="1">
        <f t="array" ref="W2748">_xlfn.LET(
 _xlpm.a, TRIM(_xlfn.TEXTSPLIT(M2748,",")),
 _xlpm.b, TRIM(_xlfn.TEXTSPLIT(L2748,",")),
 IFERROR(_xlfn._xlws.FILTER(_xlpm.a, ISNA(MATCH(_xlpm.a,_xlpm.b,0))), "Không có khác biệt")
)</f>
        <v>Không có khác biệt</v>
      </c>
    </row>
    <row r="2749" spans="1:23" ht="71.25">
      <c r="A2749" s="44">
        <v>20252</v>
      </c>
      <c r="B2749" s="45" t="s">
        <v>8926</v>
      </c>
      <c r="C2749" s="44">
        <v>2025</v>
      </c>
      <c r="D2749" s="45" t="s">
        <v>1099</v>
      </c>
      <c r="E2749" s="45" t="s">
        <v>1087</v>
      </c>
      <c r="F2749" s="45" t="s">
        <v>1088</v>
      </c>
      <c r="G2749" s="45" t="s">
        <v>1114</v>
      </c>
      <c r="H2749" s="45" t="s">
        <v>1101</v>
      </c>
      <c r="I2749" s="44">
        <v>2510812</v>
      </c>
      <c r="J2749" s="45" t="s">
        <v>4553</v>
      </c>
      <c r="K2749" s="45" t="s">
        <v>1092</v>
      </c>
      <c r="L2749" s="45" t="s">
        <v>8935</v>
      </c>
      <c r="M2749" s="45" t="s">
        <v>9463</v>
      </c>
      <c r="N2749" s="44">
        <v>14</v>
      </c>
      <c r="O2749" s="44">
        <v>1317000</v>
      </c>
      <c r="P2749" s="44">
        <v>18438000</v>
      </c>
      <c r="Q2749" s="44">
        <v>30301000</v>
      </c>
      <c r="R2749" s="44">
        <v>11863000</v>
      </c>
      <c r="S2749" s="42"/>
      <c r="W2749" s="5" t="str" cm="1">
        <f t="array" ref="W2749">_xlfn.LET(
 _xlpm.a, TRIM(_xlfn.TEXTSPLIT(M2749,",")),
 _xlpm.b, TRIM(_xlfn.TEXTSPLIT(L2749,",")),
 IFERROR(_xlfn._xlws.FILTER(_xlpm.a, ISNA(MATCH(_xlpm.a,_xlpm.b,0))), "Không có khác biệt")
)</f>
        <v>Không có khác biệt</v>
      </c>
    </row>
    <row r="2750" spans="1:23" ht="71.25">
      <c r="A2750" s="44">
        <v>20252</v>
      </c>
      <c r="B2750" s="45" t="s">
        <v>8926</v>
      </c>
      <c r="C2750" s="44">
        <v>2024</v>
      </c>
      <c r="D2750" s="45" t="s">
        <v>1110</v>
      </c>
      <c r="E2750" s="45" t="s">
        <v>1095</v>
      </c>
      <c r="F2750" s="45" t="s">
        <v>1088</v>
      </c>
      <c r="G2750" s="45" t="s">
        <v>1175</v>
      </c>
      <c r="H2750" s="45" t="s">
        <v>1101</v>
      </c>
      <c r="I2750" s="44">
        <v>2410066</v>
      </c>
      <c r="J2750" s="45" t="s">
        <v>12</v>
      </c>
      <c r="K2750" s="45" t="s">
        <v>1092</v>
      </c>
      <c r="L2750" s="42"/>
      <c r="M2750" s="42"/>
      <c r="N2750" s="44">
        <v>0</v>
      </c>
      <c r="O2750" s="44">
        <v>933000</v>
      </c>
      <c r="P2750" s="44">
        <v>0</v>
      </c>
      <c r="Q2750" s="44">
        <v>28000000</v>
      </c>
      <c r="R2750" s="44">
        <v>28000000</v>
      </c>
      <c r="S2750" s="42"/>
      <c r="W2750" s="5" t="str" cm="1">
        <f t="array" ref="W2750">_xlfn.LET(
 _xlpm.a, TRIM(_xlfn.TEXTSPLIT(M2750,",")),
 _xlpm.b, TRIM(_xlfn.TEXTSPLIT(L2750,",")),
 IFERROR(_xlfn._xlws.FILTER(_xlpm.a, ISNA(MATCH(_xlpm.a,_xlpm.b,0))), "Không có khác biệt")
)</f>
        <v>Không có khác biệt</v>
      </c>
    </row>
    <row r="2751" spans="1:23" ht="71.25">
      <c r="A2751" s="44">
        <v>20252</v>
      </c>
      <c r="B2751" s="45" t="s">
        <v>8926</v>
      </c>
      <c r="C2751" s="44">
        <v>2025</v>
      </c>
      <c r="D2751" s="45" t="s">
        <v>1117</v>
      </c>
      <c r="E2751" s="45" t="s">
        <v>1087</v>
      </c>
      <c r="F2751" s="45" t="s">
        <v>1088</v>
      </c>
      <c r="G2751" s="45" t="s">
        <v>1111</v>
      </c>
      <c r="H2751" s="45" t="s">
        <v>1090</v>
      </c>
      <c r="I2751" s="44">
        <v>2510615</v>
      </c>
      <c r="J2751" s="45" t="s">
        <v>2628</v>
      </c>
      <c r="K2751" s="45" t="s">
        <v>1092</v>
      </c>
      <c r="L2751" s="42"/>
      <c r="M2751" s="42"/>
      <c r="N2751" s="44">
        <v>0</v>
      </c>
      <c r="O2751" s="44">
        <v>933000</v>
      </c>
      <c r="P2751" s="44">
        <v>0</v>
      </c>
      <c r="Q2751" s="44">
        <v>26124000</v>
      </c>
      <c r="R2751" s="44">
        <v>26124000</v>
      </c>
      <c r="S2751" s="42"/>
      <c r="W2751" s="5" t="str" cm="1">
        <f t="array" ref="W2751">_xlfn.LET(
 _xlpm.a, TRIM(_xlfn.TEXTSPLIT(M2751,",")),
 _xlpm.b, TRIM(_xlfn.TEXTSPLIT(L2751,",")),
 IFERROR(_xlfn._xlws.FILTER(_xlpm.a, ISNA(MATCH(_xlpm.a,_xlpm.b,0))), "Không có khác biệt")
)</f>
        <v>Không có khác biệt</v>
      </c>
    </row>
    <row r="2752" spans="1:23" ht="71.25">
      <c r="A2752" s="44">
        <v>20252</v>
      </c>
      <c r="B2752" s="45" t="s">
        <v>8926</v>
      </c>
      <c r="C2752" s="44">
        <v>2022</v>
      </c>
      <c r="D2752" s="45" t="s">
        <v>1144</v>
      </c>
      <c r="E2752" s="45" t="s">
        <v>1095</v>
      </c>
      <c r="F2752" s="45" t="s">
        <v>1088</v>
      </c>
      <c r="G2752" s="45" t="s">
        <v>1145</v>
      </c>
      <c r="H2752" s="45" t="s">
        <v>1090</v>
      </c>
      <c r="I2752" s="45" t="s">
        <v>5833</v>
      </c>
      <c r="J2752" s="45" t="s">
        <v>5834</v>
      </c>
      <c r="K2752" s="45" t="s">
        <v>1092</v>
      </c>
      <c r="L2752" s="42"/>
      <c r="M2752" s="42"/>
      <c r="N2752" s="44">
        <v>0</v>
      </c>
      <c r="O2752" s="44">
        <v>933000</v>
      </c>
      <c r="P2752" s="44">
        <v>0</v>
      </c>
      <c r="Q2752" s="44">
        <v>23300000</v>
      </c>
      <c r="R2752" s="44">
        <v>23300000</v>
      </c>
      <c r="S2752" s="42"/>
      <c r="W2752" s="5" t="str" cm="1">
        <f t="array" ref="W2752">_xlfn.LET(
 _xlpm.a, TRIM(_xlfn.TEXTSPLIT(M2752,",")),
 _xlpm.b, TRIM(_xlfn.TEXTSPLIT(L2752,",")),
 IFERROR(_xlfn._xlws.FILTER(_xlpm.a, ISNA(MATCH(_xlpm.a,_xlpm.b,0))), "Không có khác biệt")
)</f>
        <v>Không có khác biệt</v>
      </c>
    </row>
    <row r="2753" spans="1:23" ht="71.25">
      <c r="A2753" s="44">
        <v>20252</v>
      </c>
      <c r="B2753" s="45" t="s">
        <v>8926</v>
      </c>
      <c r="C2753" s="44">
        <v>2025</v>
      </c>
      <c r="D2753" s="45" t="s">
        <v>1117</v>
      </c>
      <c r="E2753" s="45" t="s">
        <v>1087</v>
      </c>
      <c r="F2753" s="45" t="s">
        <v>1088</v>
      </c>
      <c r="G2753" s="45" t="s">
        <v>1272</v>
      </c>
      <c r="H2753" s="45" t="s">
        <v>1090</v>
      </c>
      <c r="I2753" s="44">
        <v>2511083</v>
      </c>
      <c r="J2753" s="45" t="s">
        <v>5835</v>
      </c>
      <c r="K2753" s="45" t="s">
        <v>1092</v>
      </c>
      <c r="L2753" s="42"/>
      <c r="M2753" s="42"/>
      <c r="N2753" s="44">
        <v>0</v>
      </c>
      <c r="O2753" s="44">
        <v>933000</v>
      </c>
      <c r="P2753" s="44">
        <v>0</v>
      </c>
      <c r="Q2753" s="44">
        <v>24258000</v>
      </c>
      <c r="R2753" s="44">
        <v>24258000</v>
      </c>
      <c r="S2753" s="42"/>
      <c r="W2753" s="5" t="str" cm="1">
        <f t="array" ref="W2753">_xlfn.LET(
 _xlpm.a, TRIM(_xlfn.TEXTSPLIT(M2753,",")),
 _xlpm.b, TRIM(_xlfn.TEXTSPLIT(L2753,",")),
 IFERROR(_xlfn._xlws.FILTER(_xlpm.a, ISNA(MATCH(_xlpm.a,_xlpm.b,0))), "Không có khác biệt")
)</f>
        <v>Không có khác biệt</v>
      </c>
    </row>
    <row r="2754" spans="1:23" ht="71.25">
      <c r="A2754" s="44">
        <v>20252</v>
      </c>
      <c r="B2754" s="45" t="s">
        <v>8926</v>
      </c>
      <c r="C2754" s="44">
        <v>2021</v>
      </c>
      <c r="D2754" s="45" t="s">
        <v>1616</v>
      </c>
      <c r="E2754" s="45" t="s">
        <v>1095</v>
      </c>
      <c r="F2754" s="45" t="s">
        <v>1133</v>
      </c>
      <c r="G2754" s="45" t="s">
        <v>1134</v>
      </c>
      <c r="H2754" s="42"/>
      <c r="I2754" s="45" t="s">
        <v>5836</v>
      </c>
      <c r="J2754" s="45" t="s">
        <v>5837</v>
      </c>
      <c r="K2754" s="45" t="s">
        <v>1092</v>
      </c>
      <c r="L2754" s="42"/>
      <c r="M2754" s="42"/>
      <c r="N2754" s="44">
        <v>0</v>
      </c>
      <c r="O2754" s="44">
        <v>0</v>
      </c>
      <c r="P2754" s="44">
        <v>0</v>
      </c>
      <c r="Q2754" s="44">
        <v>0</v>
      </c>
      <c r="R2754" s="44">
        <v>0</v>
      </c>
      <c r="S2754" s="42"/>
      <c r="W2754" s="5" t="str" cm="1">
        <f t="array" ref="W2754">_xlfn.LET(
 _xlpm.a, TRIM(_xlfn.TEXTSPLIT(M2754,",")),
 _xlpm.b, TRIM(_xlfn.TEXTSPLIT(L2754,",")),
 IFERROR(_xlfn._xlws.FILTER(_xlpm.a, ISNA(MATCH(_xlpm.a,_xlpm.b,0))), "Không có khác biệt")
)</f>
        <v>Không có khác biệt</v>
      </c>
    </row>
    <row r="2755" spans="1:23" ht="71.25">
      <c r="A2755" s="44">
        <v>20252</v>
      </c>
      <c r="B2755" s="45" t="s">
        <v>8926</v>
      </c>
      <c r="C2755" s="44">
        <v>2022</v>
      </c>
      <c r="D2755" s="45" t="s">
        <v>1141</v>
      </c>
      <c r="E2755" s="45" t="s">
        <v>1095</v>
      </c>
      <c r="F2755" s="45" t="s">
        <v>1088</v>
      </c>
      <c r="G2755" s="45" t="s">
        <v>1089</v>
      </c>
      <c r="H2755" s="45" t="s">
        <v>1101</v>
      </c>
      <c r="I2755" s="45" t="s">
        <v>5838</v>
      </c>
      <c r="J2755" s="45" t="s">
        <v>5839</v>
      </c>
      <c r="K2755" s="45" t="s">
        <v>1092</v>
      </c>
      <c r="L2755" s="42"/>
      <c r="M2755" s="42"/>
      <c r="N2755" s="44">
        <v>0</v>
      </c>
      <c r="O2755" s="44">
        <v>933000</v>
      </c>
      <c r="P2755" s="44">
        <v>0</v>
      </c>
      <c r="Q2755" s="44">
        <v>0</v>
      </c>
      <c r="R2755" s="44">
        <v>0</v>
      </c>
      <c r="S2755" s="42"/>
      <c r="W2755" s="5" t="str" cm="1">
        <f t="array" ref="W2755">_xlfn.LET(
 _xlpm.a, TRIM(_xlfn.TEXTSPLIT(M2755,",")),
 _xlpm.b, TRIM(_xlfn.TEXTSPLIT(L2755,",")),
 IFERROR(_xlfn._xlws.FILTER(_xlpm.a, ISNA(MATCH(_xlpm.a,_xlpm.b,0))), "Không có khác biệt")
)</f>
        <v>Không có khác biệt</v>
      </c>
    </row>
    <row r="2756" spans="1:23" ht="71.25">
      <c r="A2756" s="44">
        <v>20252</v>
      </c>
      <c r="B2756" s="45" t="s">
        <v>8926</v>
      </c>
      <c r="C2756" s="44">
        <v>2024</v>
      </c>
      <c r="D2756" s="45" t="s">
        <v>1110</v>
      </c>
      <c r="E2756" s="45" t="s">
        <v>1095</v>
      </c>
      <c r="F2756" s="45" t="s">
        <v>1088</v>
      </c>
      <c r="G2756" s="45" t="s">
        <v>1089</v>
      </c>
      <c r="H2756" s="45" t="s">
        <v>1101</v>
      </c>
      <c r="I2756" s="44">
        <v>2410650</v>
      </c>
      <c r="J2756" s="45" t="s">
        <v>5840</v>
      </c>
      <c r="K2756" s="45" t="s">
        <v>1092</v>
      </c>
      <c r="L2756" s="45" t="s">
        <v>8980</v>
      </c>
      <c r="M2756" s="45" t="s">
        <v>9198</v>
      </c>
      <c r="N2756" s="44">
        <v>7</v>
      </c>
      <c r="O2756" s="44">
        <v>933000</v>
      </c>
      <c r="P2756" s="44">
        <v>6531000</v>
      </c>
      <c r="Q2756" s="44">
        <v>6531000</v>
      </c>
      <c r="R2756" s="44">
        <v>0</v>
      </c>
      <c r="S2756" s="42"/>
      <c r="W2756" s="5" t="str" cm="1">
        <f t="array" ref="W2756">_xlfn.LET(
 _xlpm.a, TRIM(_xlfn.TEXTSPLIT(M2756,",")),
 _xlpm.b, TRIM(_xlfn.TEXTSPLIT(L2756,",")),
 IFERROR(_xlfn._xlws.FILTER(_xlpm.a, ISNA(MATCH(_xlpm.a,_xlpm.b,0))), "Không có khác biệt")
)</f>
        <v>Không có khác biệt</v>
      </c>
    </row>
    <row r="2757" spans="1:23" ht="71.25">
      <c r="A2757" s="44">
        <v>20252</v>
      </c>
      <c r="B2757" s="45" t="s">
        <v>8926</v>
      </c>
      <c r="C2757" s="44">
        <v>2022</v>
      </c>
      <c r="D2757" s="45" t="s">
        <v>1144</v>
      </c>
      <c r="E2757" s="45" t="s">
        <v>1095</v>
      </c>
      <c r="F2757" s="45" t="s">
        <v>1088</v>
      </c>
      <c r="G2757" s="45" t="s">
        <v>1165</v>
      </c>
      <c r="H2757" s="45" t="s">
        <v>1090</v>
      </c>
      <c r="I2757" s="45" t="s">
        <v>5841</v>
      </c>
      <c r="J2757" s="45" t="s">
        <v>5842</v>
      </c>
      <c r="K2757" s="45" t="s">
        <v>1092</v>
      </c>
      <c r="L2757" s="42"/>
      <c r="M2757" s="42"/>
      <c r="N2757" s="44">
        <v>0</v>
      </c>
      <c r="O2757" s="44">
        <v>933000</v>
      </c>
      <c r="P2757" s="44">
        <v>0</v>
      </c>
      <c r="Q2757" s="44">
        <v>0</v>
      </c>
      <c r="R2757" s="44">
        <v>0</v>
      </c>
      <c r="S2757" s="42"/>
      <c r="W2757" s="5" t="str" cm="1">
        <f t="array" ref="W2757">_xlfn.LET(
 _xlpm.a, TRIM(_xlfn.TEXTSPLIT(M2757,",")),
 _xlpm.b, TRIM(_xlfn.TEXTSPLIT(L2757,",")),
 IFERROR(_xlfn._xlws.FILTER(_xlpm.a, ISNA(MATCH(_xlpm.a,_xlpm.b,0))), "Không có khác biệt")
)</f>
        <v>Không có khác biệt</v>
      </c>
    </row>
    <row r="2758" spans="1:23" ht="71.25">
      <c r="A2758" s="44">
        <v>20252</v>
      </c>
      <c r="B2758" s="45" t="s">
        <v>8926</v>
      </c>
      <c r="C2758" s="44">
        <v>2023</v>
      </c>
      <c r="D2758" s="45" t="s">
        <v>1197</v>
      </c>
      <c r="E2758" s="45" t="s">
        <v>1095</v>
      </c>
      <c r="F2758" s="45" t="s">
        <v>1088</v>
      </c>
      <c r="G2758" s="45" t="s">
        <v>1651</v>
      </c>
      <c r="H2758" s="45" t="s">
        <v>1090</v>
      </c>
      <c r="I2758" s="45" t="s">
        <v>5843</v>
      </c>
      <c r="J2758" s="45" t="s">
        <v>5844</v>
      </c>
      <c r="K2758" s="45" t="s">
        <v>1092</v>
      </c>
      <c r="L2758" s="42"/>
      <c r="M2758" s="42"/>
      <c r="N2758" s="44">
        <v>0</v>
      </c>
      <c r="O2758" s="44">
        <v>933000</v>
      </c>
      <c r="P2758" s="44">
        <v>0</v>
      </c>
      <c r="Q2758" s="44">
        <v>28000000</v>
      </c>
      <c r="R2758" s="44">
        <v>28000000</v>
      </c>
      <c r="S2758" s="42"/>
      <c r="W2758" s="5" t="str" cm="1">
        <f t="array" ref="W2758">_xlfn.LET(
 _xlpm.a, TRIM(_xlfn.TEXTSPLIT(M2758,",")),
 _xlpm.b, TRIM(_xlfn.TEXTSPLIT(L2758,",")),
 IFERROR(_xlfn._xlws.FILTER(_xlpm.a, ISNA(MATCH(_xlpm.a,_xlpm.b,0))), "Không có khác biệt")
)</f>
        <v>Không có khác biệt</v>
      </c>
    </row>
    <row r="2759" spans="1:23" ht="71.25">
      <c r="A2759" s="44">
        <v>20252</v>
      </c>
      <c r="B2759" s="45" t="s">
        <v>8926</v>
      </c>
      <c r="C2759" s="44">
        <v>2025</v>
      </c>
      <c r="D2759" s="45" t="s">
        <v>1099</v>
      </c>
      <c r="E2759" s="45" t="s">
        <v>1087</v>
      </c>
      <c r="F2759" s="45" t="s">
        <v>1088</v>
      </c>
      <c r="G2759" s="45" t="s">
        <v>1104</v>
      </c>
      <c r="H2759" s="45" t="s">
        <v>1101</v>
      </c>
      <c r="I2759" s="44">
        <v>2511168</v>
      </c>
      <c r="J2759" s="45" t="s">
        <v>5845</v>
      </c>
      <c r="K2759" s="45" t="s">
        <v>1092</v>
      </c>
      <c r="L2759" s="45" t="s">
        <v>9071</v>
      </c>
      <c r="M2759" s="45" t="s">
        <v>9104</v>
      </c>
      <c r="N2759" s="44">
        <v>14</v>
      </c>
      <c r="O2759" s="44">
        <v>933000</v>
      </c>
      <c r="P2759" s="44">
        <v>13062000</v>
      </c>
      <c r="Q2759" s="44">
        <v>10253000</v>
      </c>
      <c r="R2759" s="44">
        <v>-2809000</v>
      </c>
      <c r="S2759" s="42"/>
      <c r="W2759" s="5" t="str" cm="1">
        <f t="array" ref="W2759">_xlfn.LET(
 _xlpm.a, TRIM(_xlfn.TEXTSPLIT(M2759,",")),
 _xlpm.b, TRIM(_xlfn.TEXTSPLIT(L2759,",")),
 IFERROR(_xlfn._xlws.FILTER(_xlpm.a, ISNA(MATCH(_xlpm.a,_xlpm.b,0))), "Không có khác biệt")
)</f>
        <v>Không có khác biệt</v>
      </c>
    </row>
    <row r="2760" spans="1:23" ht="71.25">
      <c r="A2760" s="44">
        <v>20252</v>
      </c>
      <c r="B2760" s="45" t="s">
        <v>8926</v>
      </c>
      <c r="C2760" s="44">
        <v>2024</v>
      </c>
      <c r="D2760" s="45" t="s">
        <v>1110</v>
      </c>
      <c r="E2760" s="45" t="s">
        <v>1095</v>
      </c>
      <c r="F2760" s="45" t="s">
        <v>1088</v>
      </c>
      <c r="G2760" s="45" t="s">
        <v>1107</v>
      </c>
      <c r="H2760" s="45" t="s">
        <v>1101</v>
      </c>
      <c r="I2760" s="44">
        <v>2410998</v>
      </c>
      <c r="J2760" s="45" t="s">
        <v>5846</v>
      </c>
      <c r="K2760" s="45" t="s">
        <v>1092</v>
      </c>
      <c r="L2760" s="45" t="s">
        <v>10064</v>
      </c>
      <c r="M2760" s="45" t="s">
        <v>10065</v>
      </c>
      <c r="N2760" s="44">
        <v>7</v>
      </c>
      <c r="O2760" s="44">
        <v>933000</v>
      </c>
      <c r="P2760" s="44">
        <v>6531000</v>
      </c>
      <c r="Q2760" s="44">
        <v>9330000</v>
      </c>
      <c r="R2760" s="44">
        <v>2799000</v>
      </c>
      <c r="S2760" s="42"/>
      <c r="W2760" s="5" t="str" cm="1">
        <f t="array" ref="W2760">_xlfn.LET(
 _xlpm.a, TRIM(_xlfn.TEXTSPLIT(M2760,",")),
 _xlpm.b, TRIM(_xlfn.TEXTSPLIT(L2760,",")),
 IFERROR(_xlfn._xlws.FILTER(_xlpm.a, ISNA(MATCH(_xlpm.a,_xlpm.b,0))), "Không có khác biệt")
)</f>
        <v>MAT1.003</v>
      </c>
    </row>
    <row r="2761" spans="1:23" ht="71.25">
      <c r="A2761" s="44">
        <v>20252</v>
      </c>
      <c r="B2761" s="45" t="s">
        <v>8926</v>
      </c>
      <c r="C2761" s="44">
        <v>2024</v>
      </c>
      <c r="D2761" s="45" t="s">
        <v>1110</v>
      </c>
      <c r="E2761" s="45" t="s">
        <v>1095</v>
      </c>
      <c r="F2761" s="45" t="s">
        <v>1088</v>
      </c>
      <c r="G2761" s="45" t="s">
        <v>1207</v>
      </c>
      <c r="H2761" s="45" t="s">
        <v>1101</v>
      </c>
      <c r="I2761" s="44">
        <v>2410672</v>
      </c>
      <c r="J2761" s="45" t="s">
        <v>5847</v>
      </c>
      <c r="K2761" s="45" t="s">
        <v>1092</v>
      </c>
      <c r="L2761" s="42"/>
      <c r="M2761" s="42"/>
      <c r="N2761" s="44">
        <v>0</v>
      </c>
      <c r="O2761" s="44">
        <v>933000</v>
      </c>
      <c r="P2761" s="44">
        <v>0</v>
      </c>
      <c r="Q2761" s="44">
        <v>28000000</v>
      </c>
      <c r="R2761" s="44">
        <v>28000000</v>
      </c>
      <c r="S2761" s="42"/>
      <c r="W2761" s="5" t="str" cm="1">
        <f t="array" ref="W2761">_xlfn.LET(
 _xlpm.a, TRIM(_xlfn.TEXTSPLIT(M2761,",")),
 _xlpm.b, TRIM(_xlfn.TEXTSPLIT(L2761,",")),
 IFERROR(_xlfn._xlws.FILTER(_xlpm.a, ISNA(MATCH(_xlpm.a,_xlpm.b,0))), "Không có khác biệt")
)</f>
        <v>Không có khác biệt</v>
      </c>
    </row>
    <row r="2762" spans="1:23" ht="71.25">
      <c r="A2762" s="44">
        <v>20252</v>
      </c>
      <c r="B2762" s="45" t="s">
        <v>8926</v>
      </c>
      <c r="C2762" s="44">
        <v>2025</v>
      </c>
      <c r="D2762" s="45" t="s">
        <v>1099</v>
      </c>
      <c r="E2762" s="45" t="s">
        <v>1087</v>
      </c>
      <c r="F2762" s="45" t="s">
        <v>1088</v>
      </c>
      <c r="G2762" s="45" t="s">
        <v>1118</v>
      </c>
      <c r="H2762" s="45" t="s">
        <v>1101</v>
      </c>
      <c r="I2762" s="44">
        <v>2510712</v>
      </c>
      <c r="J2762" s="45" t="s">
        <v>5848</v>
      </c>
      <c r="K2762" s="45" t="s">
        <v>1092</v>
      </c>
      <c r="L2762" s="45" t="s">
        <v>9010</v>
      </c>
      <c r="M2762" s="45" t="s">
        <v>9899</v>
      </c>
      <c r="N2762" s="44">
        <v>14</v>
      </c>
      <c r="O2762" s="44">
        <v>933000</v>
      </c>
      <c r="P2762" s="44">
        <v>13062000</v>
      </c>
      <c r="Q2762" s="44">
        <v>10253000</v>
      </c>
      <c r="R2762" s="44">
        <v>-2809000</v>
      </c>
      <c r="S2762" s="42"/>
      <c r="W2762" s="5" t="str" cm="1">
        <f t="array" ref="W2762">_xlfn.LET(
 _xlpm.a, TRIM(_xlfn.TEXTSPLIT(M2762,",")),
 _xlpm.b, TRIM(_xlfn.TEXTSPLIT(L2762,",")),
 IFERROR(_xlfn._xlws.FILTER(_xlpm.a, ISNA(MATCH(_xlpm.a,_xlpm.b,0))), "Không có khác biệt")
)</f>
        <v>Không có khác biệt</v>
      </c>
    </row>
    <row r="2763" spans="1:23" ht="71.25">
      <c r="A2763" s="44">
        <v>20252</v>
      </c>
      <c r="B2763" s="45" t="s">
        <v>8926</v>
      </c>
      <c r="C2763" s="44">
        <v>2025</v>
      </c>
      <c r="D2763" s="45" t="s">
        <v>1117</v>
      </c>
      <c r="E2763" s="45" t="s">
        <v>1087</v>
      </c>
      <c r="F2763" s="45" t="s">
        <v>1088</v>
      </c>
      <c r="G2763" s="45" t="s">
        <v>1104</v>
      </c>
      <c r="H2763" s="45" t="s">
        <v>1090</v>
      </c>
      <c r="I2763" s="44">
        <v>2510543</v>
      </c>
      <c r="J2763" s="45" t="s">
        <v>5849</v>
      </c>
      <c r="K2763" s="45" t="s">
        <v>1092</v>
      </c>
      <c r="L2763" s="42"/>
      <c r="M2763" s="42"/>
      <c r="N2763" s="44">
        <v>0</v>
      </c>
      <c r="O2763" s="44">
        <v>933000</v>
      </c>
      <c r="P2763" s="44">
        <v>0</v>
      </c>
      <c r="Q2763" s="44">
        <v>26124000</v>
      </c>
      <c r="R2763" s="44">
        <v>26124000</v>
      </c>
      <c r="S2763" s="42"/>
      <c r="W2763" s="5" t="str" cm="1">
        <f t="array" ref="W2763">_xlfn.LET(
 _xlpm.a, TRIM(_xlfn.TEXTSPLIT(M2763,",")),
 _xlpm.b, TRIM(_xlfn.TEXTSPLIT(L2763,",")),
 IFERROR(_xlfn._xlws.FILTER(_xlpm.a, ISNA(MATCH(_xlpm.a,_xlpm.b,0))), "Không có khác biệt")
)</f>
        <v>Không có khác biệt</v>
      </c>
    </row>
    <row r="2764" spans="1:23" ht="71.25">
      <c r="A2764" s="44">
        <v>20252</v>
      </c>
      <c r="B2764" s="45" t="s">
        <v>8926</v>
      </c>
      <c r="C2764" s="44">
        <v>2025</v>
      </c>
      <c r="D2764" s="45" t="s">
        <v>1120</v>
      </c>
      <c r="E2764" s="45" t="s">
        <v>1087</v>
      </c>
      <c r="F2764" s="45" t="s">
        <v>19</v>
      </c>
      <c r="G2764" s="46" t="s">
        <v>1592</v>
      </c>
      <c r="H2764" s="42"/>
      <c r="I2764" s="44">
        <v>2540082</v>
      </c>
      <c r="J2764" s="45" t="s">
        <v>5850</v>
      </c>
      <c r="K2764" s="45" t="s">
        <v>1092</v>
      </c>
      <c r="L2764" s="42"/>
      <c r="M2764" s="42"/>
      <c r="N2764" s="44">
        <v>0</v>
      </c>
      <c r="O2764" s="44">
        <v>0</v>
      </c>
      <c r="P2764" s="44">
        <v>0</v>
      </c>
      <c r="Q2764" s="44">
        <v>28000000</v>
      </c>
      <c r="R2764" s="44">
        <v>28000000</v>
      </c>
      <c r="S2764" s="42"/>
      <c r="W2764" s="5" t="str" cm="1">
        <f t="array" ref="W2764">_xlfn.LET(
 _xlpm.a, TRIM(_xlfn.TEXTSPLIT(M2764,",")),
 _xlpm.b, TRIM(_xlfn.TEXTSPLIT(L2764,",")),
 IFERROR(_xlfn._xlws.FILTER(_xlpm.a, ISNA(MATCH(_xlpm.a,_xlpm.b,0))), "Không có khác biệt")
)</f>
        <v>Không có khác biệt</v>
      </c>
    </row>
    <row r="2765" spans="1:23" ht="71.25">
      <c r="A2765" s="44">
        <v>20252</v>
      </c>
      <c r="B2765" s="45" t="s">
        <v>8926</v>
      </c>
      <c r="C2765" s="44">
        <v>2025</v>
      </c>
      <c r="D2765" s="45" t="s">
        <v>1745</v>
      </c>
      <c r="E2765" s="45" t="s">
        <v>1087</v>
      </c>
      <c r="F2765" s="45" t="s">
        <v>1133</v>
      </c>
      <c r="G2765" s="45" t="s">
        <v>1501</v>
      </c>
      <c r="H2765" s="42"/>
      <c r="I2765" s="44">
        <v>2460003</v>
      </c>
      <c r="J2765" s="45" t="s">
        <v>5851</v>
      </c>
      <c r="K2765" s="45" t="s">
        <v>1092</v>
      </c>
      <c r="L2765" s="42"/>
      <c r="M2765" s="42"/>
      <c r="N2765" s="44">
        <v>0</v>
      </c>
      <c r="O2765" s="44">
        <v>0</v>
      </c>
      <c r="P2765" s="44">
        <v>0</v>
      </c>
      <c r="Q2765" s="44">
        <v>0</v>
      </c>
      <c r="R2765" s="44">
        <v>0</v>
      </c>
      <c r="S2765" s="42"/>
      <c r="W2765" s="5" t="str" cm="1">
        <f t="array" ref="W2765">_xlfn.LET(
 _xlpm.a, TRIM(_xlfn.TEXTSPLIT(M2765,",")),
 _xlpm.b, TRIM(_xlfn.TEXTSPLIT(L2765,",")),
 IFERROR(_xlfn._xlws.FILTER(_xlpm.a, ISNA(MATCH(_xlpm.a,_xlpm.b,0))), "Không có khác biệt")
)</f>
        <v>Không có khác biệt</v>
      </c>
    </row>
    <row r="2766" spans="1:23" ht="71.25">
      <c r="A2766" s="44">
        <v>20252</v>
      </c>
      <c r="B2766" s="45" t="s">
        <v>8926</v>
      </c>
      <c r="C2766" s="44">
        <v>2023</v>
      </c>
      <c r="D2766" s="45" t="s">
        <v>1317</v>
      </c>
      <c r="E2766" s="45" t="s">
        <v>1095</v>
      </c>
      <c r="F2766" s="45" t="s">
        <v>1133</v>
      </c>
      <c r="G2766" s="45" t="s">
        <v>1501</v>
      </c>
      <c r="H2766" s="42"/>
      <c r="I2766" s="45" t="s">
        <v>5852</v>
      </c>
      <c r="J2766" s="45" t="s">
        <v>5561</v>
      </c>
      <c r="K2766" s="45" t="s">
        <v>1092</v>
      </c>
      <c r="L2766" s="42"/>
      <c r="M2766" s="42"/>
      <c r="N2766" s="44">
        <v>0</v>
      </c>
      <c r="O2766" s="44">
        <v>0</v>
      </c>
      <c r="P2766" s="44">
        <v>0</v>
      </c>
      <c r="Q2766" s="44">
        <v>0</v>
      </c>
      <c r="R2766" s="44">
        <v>0</v>
      </c>
      <c r="S2766" s="42"/>
      <c r="W2766" s="5" t="str" cm="1">
        <f t="array" ref="W2766">_xlfn.LET(
 _xlpm.a, TRIM(_xlfn.TEXTSPLIT(M2766,",")),
 _xlpm.b, TRIM(_xlfn.TEXTSPLIT(L2766,",")),
 IFERROR(_xlfn._xlws.FILTER(_xlpm.a, ISNA(MATCH(_xlpm.a,_xlpm.b,0))), "Không có khác biệt")
)</f>
        <v>Không có khác biệt</v>
      </c>
    </row>
    <row r="2767" spans="1:23" ht="71.25">
      <c r="A2767" s="44">
        <v>20252</v>
      </c>
      <c r="B2767" s="45" t="s">
        <v>8926</v>
      </c>
      <c r="C2767" s="44">
        <v>2025</v>
      </c>
      <c r="D2767" s="45" t="s">
        <v>1099</v>
      </c>
      <c r="E2767" s="45" t="s">
        <v>1087</v>
      </c>
      <c r="F2767" s="45" t="s">
        <v>1088</v>
      </c>
      <c r="G2767" s="45" t="s">
        <v>1114</v>
      </c>
      <c r="H2767" s="45" t="s">
        <v>1101</v>
      </c>
      <c r="I2767" s="44">
        <v>2510706</v>
      </c>
      <c r="J2767" s="45" t="s">
        <v>1289</v>
      </c>
      <c r="K2767" s="45" t="s">
        <v>1092</v>
      </c>
      <c r="L2767" s="45" t="s">
        <v>9468</v>
      </c>
      <c r="M2767" s="45" t="s">
        <v>10066</v>
      </c>
      <c r="N2767" s="44">
        <v>14</v>
      </c>
      <c r="O2767" s="44">
        <v>1317000</v>
      </c>
      <c r="P2767" s="44">
        <v>18438000</v>
      </c>
      <c r="Q2767" s="44">
        <v>30301000</v>
      </c>
      <c r="R2767" s="44">
        <v>11863000</v>
      </c>
      <c r="S2767" s="42"/>
      <c r="W2767" s="5" t="str" cm="1">
        <f t="array" ref="W2767">_xlfn.LET(
 _xlpm.a, TRIM(_xlfn.TEXTSPLIT(M2767,",")),
 _xlpm.b, TRIM(_xlfn.TEXTSPLIT(L2767,",")),
 IFERROR(_xlfn._xlws.FILTER(_xlpm.a, ISNA(MATCH(_xlpm.a,_xlpm.b,0))), "Không có khác biệt")
)</f>
        <v>Không có khác biệt</v>
      </c>
    </row>
    <row r="2768" spans="1:23" ht="71.25">
      <c r="A2768" s="44">
        <v>20252</v>
      </c>
      <c r="B2768" s="45" t="s">
        <v>8926</v>
      </c>
      <c r="C2768" s="44">
        <v>2024</v>
      </c>
      <c r="D2768" s="45" t="s">
        <v>1086</v>
      </c>
      <c r="E2768" s="45" t="s">
        <v>1087</v>
      </c>
      <c r="F2768" s="45" t="s">
        <v>1088</v>
      </c>
      <c r="G2768" s="45" t="s">
        <v>1104</v>
      </c>
      <c r="H2768" s="45" t="s">
        <v>1090</v>
      </c>
      <c r="I2768" s="44">
        <v>2410796</v>
      </c>
      <c r="J2768" s="45" t="s">
        <v>5853</v>
      </c>
      <c r="K2768" s="45" t="s">
        <v>1092</v>
      </c>
      <c r="L2768" s="45" t="s">
        <v>9118</v>
      </c>
      <c r="M2768" s="45" t="s">
        <v>9105</v>
      </c>
      <c r="N2768" s="44">
        <v>14</v>
      </c>
      <c r="O2768" s="44">
        <v>933000</v>
      </c>
      <c r="P2768" s="44">
        <v>13062000</v>
      </c>
      <c r="Q2768" s="44">
        <v>13062000</v>
      </c>
      <c r="R2768" s="44">
        <v>0</v>
      </c>
      <c r="S2768" s="42"/>
      <c r="W2768" s="5" t="str" cm="1">
        <f t="array" ref="W2768">_xlfn.LET(
 _xlpm.a, TRIM(_xlfn.TEXTSPLIT(M2768,",")),
 _xlpm.b, TRIM(_xlfn.TEXTSPLIT(L2768,",")),
 IFERROR(_xlfn._xlws.FILTER(_xlpm.a, ISNA(MATCH(_xlpm.a,_xlpm.b,0))), "Không có khác biệt")
)</f>
        <v>Không có khác biệt</v>
      </c>
    </row>
    <row r="2769" spans="1:23" ht="71.25">
      <c r="A2769" s="44">
        <v>20252</v>
      </c>
      <c r="B2769" s="45" t="s">
        <v>8926</v>
      </c>
      <c r="C2769" s="44">
        <v>2024</v>
      </c>
      <c r="D2769" s="45" t="s">
        <v>1110</v>
      </c>
      <c r="E2769" s="45" t="s">
        <v>1095</v>
      </c>
      <c r="F2769" s="45" t="s">
        <v>1088</v>
      </c>
      <c r="G2769" s="45" t="s">
        <v>1235</v>
      </c>
      <c r="H2769" s="45" t="s">
        <v>1101</v>
      </c>
      <c r="I2769" s="44">
        <v>2411079</v>
      </c>
      <c r="J2769" s="45" t="s">
        <v>5854</v>
      </c>
      <c r="K2769" s="45" t="s">
        <v>1092</v>
      </c>
      <c r="L2769" s="42"/>
      <c r="M2769" s="42"/>
      <c r="N2769" s="44">
        <v>0</v>
      </c>
      <c r="O2769" s="44">
        <v>933000</v>
      </c>
      <c r="P2769" s="44">
        <v>0</v>
      </c>
      <c r="Q2769" s="44">
        <v>28000000</v>
      </c>
      <c r="R2769" s="44">
        <v>28000000</v>
      </c>
      <c r="S2769" s="42"/>
      <c r="W2769" s="5" t="str" cm="1">
        <f t="array" ref="W2769">_xlfn.LET(
 _xlpm.a, TRIM(_xlfn.TEXTSPLIT(M2769,",")),
 _xlpm.b, TRIM(_xlfn.TEXTSPLIT(L2769,",")),
 IFERROR(_xlfn._xlws.FILTER(_xlpm.a, ISNA(MATCH(_xlpm.a,_xlpm.b,0))), "Không có khác biệt")
)</f>
        <v>Không có khác biệt</v>
      </c>
    </row>
    <row r="2770" spans="1:23" ht="71.25">
      <c r="A2770" s="44">
        <v>20252</v>
      </c>
      <c r="B2770" s="45" t="s">
        <v>8926</v>
      </c>
      <c r="C2770" s="44">
        <v>2024</v>
      </c>
      <c r="D2770" s="45" t="s">
        <v>1110</v>
      </c>
      <c r="E2770" s="45" t="s">
        <v>1095</v>
      </c>
      <c r="F2770" s="45" t="s">
        <v>1088</v>
      </c>
      <c r="G2770" s="45" t="s">
        <v>1118</v>
      </c>
      <c r="H2770" s="45" t="s">
        <v>1101</v>
      </c>
      <c r="I2770" s="44">
        <v>2410678</v>
      </c>
      <c r="J2770" s="45" t="s">
        <v>5856</v>
      </c>
      <c r="K2770" s="45" t="s">
        <v>1092</v>
      </c>
      <c r="L2770" s="42"/>
      <c r="M2770" s="42"/>
      <c r="N2770" s="44">
        <v>0</v>
      </c>
      <c r="O2770" s="44">
        <v>933000</v>
      </c>
      <c r="P2770" s="44">
        <v>0</v>
      </c>
      <c r="Q2770" s="44">
        <v>28000000</v>
      </c>
      <c r="R2770" s="44">
        <v>28000000</v>
      </c>
      <c r="S2770" s="42"/>
      <c r="W2770" s="5" t="str" cm="1">
        <f t="array" ref="W2770">_xlfn.LET(
 _xlpm.a, TRIM(_xlfn.TEXTSPLIT(M2770,",")),
 _xlpm.b, TRIM(_xlfn.TEXTSPLIT(L2770,",")),
 IFERROR(_xlfn._xlws.FILTER(_xlpm.a, ISNA(MATCH(_xlpm.a,_xlpm.b,0))), "Không có khác biệt")
)</f>
        <v>Không có khác biệt</v>
      </c>
    </row>
    <row r="2771" spans="1:23" ht="71.25">
      <c r="A2771" s="44">
        <v>20252</v>
      </c>
      <c r="B2771" s="45" t="s">
        <v>8926</v>
      </c>
      <c r="C2771" s="44">
        <v>2025</v>
      </c>
      <c r="D2771" s="45" t="s">
        <v>1099</v>
      </c>
      <c r="E2771" s="45" t="s">
        <v>1087</v>
      </c>
      <c r="F2771" s="45" t="s">
        <v>1088</v>
      </c>
      <c r="G2771" s="45" t="s">
        <v>1107</v>
      </c>
      <c r="H2771" s="45" t="s">
        <v>1101</v>
      </c>
      <c r="I2771" s="44">
        <v>2510971</v>
      </c>
      <c r="J2771" s="45" t="s">
        <v>5857</v>
      </c>
      <c r="K2771" s="45" t="s">
        <v>1092</v>
      </c>
      <c r="L2771" s="45" t="s">
        <v>9375</v>
      </c>
      <c r="M2771" s="45" t="s">
        <v>10067</v>
      </c>
      <c r="N2771" s="44">
        <v>14</v>
      </c>
      <c r="O2771" s="44">
        <v>933000</v>
      </c>
      <c r="P2771" s="44">
        <v>13062000</v>
      </c>
      <c r="Q2771" s="44">
        <v>10253000</v>
      </c>
      <c r="R2771" s="44">
        <v>-2809000</v>
      </c>
      <c r="S2771" s="42"/>
      <c r="W2771" s="5" t="str" cm="1">
        <f t="array" ref="W2771">_xlfn.LET(
 _xlpm.a, TRIM(_xlfn.TEXTSPLIT(M2771,",")),
 _xlpm.b, TRIM(_xlfn.TEXTSPLIT(L2771,",")),
 IFERROR(_xlfn._xlws.FILTER(_xlpm.a, ISNA(MATCH(_xlpm.a,_xlpm.b,0))), "Không có khác biệt")
)</f>
        <v>Không có khác biệt</v>
      </c>
    </row>
    <row r="2772" spans="1:23" ht="71.25">
      <c r="A2772" s="44">
        <v>20252</v>
      </c>
      <c r="B2772" s="45" t="s">
        <v>8926</v>
      </c>
      <c r="C2772" s="44">
        <v>2025</v>
      </c>
      <c r="D2772" s="45" t="s">
        <v>1117</v>
      </c>
      <c r="E2772" s="45" t="s">
        <v>1087</v>
      </c>
      <c r="F2772" s="45" t="s">
        <v>1088</v>
      </c>
      <c r="G2772" s="45" t="s">
        <v>1107</v>
      </c>
      <c r="H2772" s="45" t="s">
        <v>1090</v>
      </c>
      <c r="I2772" s="44">
        <v>2510650</v>
      </c>
      <c r="J2772" s="45" t="s">
        <v>5858</v>
      </c>
      <c r="K2772" s="45" t="s">
        <v>1092</v>
      </c>
      <c r="L2772" s="42"/>
      <c r="M2772" s="42"/>
      <c r="N2772" s="44">
        <v>0</v>
      </c>
      <c r="O2772" s="44">
        <v>933000</v>
      </c>
      <c r="P2772" s="44">
        <v>0</v>
      </c>
      <c r="Q2772" s="44">
        <v>24258000</v>
      </c>
      <c r="R2772" s="44">
        <v>24258000</v>
      </c>
      <c r="S2772" s="42"/>
      <c r="W2772" s="5" t="str" cm="1">
        <f t="array" ref="W2772">_xlfn.LET(
 _xlpm.a, TRIM(_xlfn.TEXTSPLIT(M2772,",")),
 _xlpm.b, TRIM(_xlfn.TEXTSPLIT(L2772,",")),
 IFERROR(_xlfn._xlws.FILTER(_xlpm.a, ISNA(MATCH(_xlpm.a,_xlpm.b,0))), "Không có khác biệt")
)</f>
        <v>Không có khác biệt</v>
      </c>
    </row>
    <row r="2773" spans="1:23" ht="71.25">
      <c r="A2773" s="44">
        <v>20252</v>
      </c>
      <c r="B2773" s="45" t="s">
        <v>8926</v>
      </c>
      <c r="C2773" s="44">
        <v>2024</v>
      </c>
      <c r="D2773" s="45" t="s">
        <v>1086</v>
      </c>
      <c r="E2773" s="45" t="s">
        <v>1087</v>
      </c>
      <c r="F2773" s="45" t="s">
        <v>1088</v>
      </c>
      <c r="G2773" s="45" t="s">
        <v>1118</v>
      </c>
      <c r="H2773" s="45" t="s">
        <v>1090</v>
      </c>
      <c r="I2773" s="44">
        <v>2411109</v>
      </c>
      <c r="J2773" s="45" t="s">
        <v>5859</v>
      </c>
      <c r="K2773" s="45" t="s">
        <v>1092</v>
      </c>
      <c r="L2773" s="45" t="s">
        <v>10068</v>
      </c>
      <c r="M2773" s="45" t="s">
        <v>10069</v>
      </c>
      <c r="N2773" s="44">
        <v>16</v>
      </c>
      <c r="O2773" s="44">
        <v>933000</v>
      </c>
      <c r="P2773" s="44">
        <v>14928000</v>
      </c>
      <c r="Q2773" s="44">
        <v>14928000</v>
      </c>
      <c r="R2773" s="44">
        <v>0</v>
      </c>
      <c r="S2773" s="42"/>
      <c r="W2773" s="5" t="str" cm="1">
        <f t="array" ref="W2773">_xlfn.LET(
 _xlpm.a, TRIM(_xlfn.TEXTSPLIT(M2773,",")),
 _xlpm.b, TRIM(_xlfn.TEXTSPLIT(L2773,",")),
 IFERROR(_xlfn._xlws.FILTER(_xlpm.a, ISNA(MATCH(_xlpm.a,_xlpm.b,0))), "Không có khác biệt")
)</f>
        <v>Không có khác biệt</v>
      </c>
    </row>
    <row r="2774" spans="1:23" ht="71.25">
      <c r="A2774" s="44">
        <v>20252</v>
      </c>
      <c r="B2774" s="45" t="s">
        <v>8926</v>
      </c>
      <c r="C2774" s="44">
        <v>2025</v>
      </c>
      <c r="D2774" s="45" t="s">
        <v>1099</v>
      </c>
      <c r="E2774" s="45" t="s">
        <v>1087</v>
      </c>
      <c r="F2774" s="45" t="s">
        <v>1088</v>
      </c>
      <c r="G2774" s="45" t="s">
        <v>1454</v>
      </c>
      <c r="H2774" s="45" t="s">
        <v>1101</v>
      </c>
      <c r="I2774" s="44">
        <v>2510700</v>
      </c>
      <c r="J2774" s="45" t="s">
        <v>5860</v>
      </c>
      <c r="K2774" s="45" t="s">
        <v>1092</v>
      </c>
      <c r="L2774" s="45" t="s">
        <v>9837</v>
      </c>
      <c r="M2774" s="45" t="s">
        <v>10070</v>
      </c>
      <c r="N2774" s="44">
        <v>16</v>
      </c>
      <c r="O2774" s="44">
        <v>1317000</v>
      </c>
      <c r="P2774" s="44">
        <v>21072000</v>
      </c>
      <c r="Q2774" s="44">
        <v>19765000</v>
      </c>
      <c r="R2774" s="44">
        <v>-1307000</v>
      </c>
      <c r="S2774" s="42"/>
      <c r="W2774" s="5" t="str" cm="1">
        <f t="array" ref="W2774">_xlfn.LET(
 _xlpm.a, TRIM(_xlfn.TEXTSPLIT(M2774,",")),
 _xlpm.b, TRIM(_xlfn.TEXTSPLIT(L2774,",")),
 IFERROR(_xlfn._xlws.FILTER(_xlpm.a, ISNA(MATCH(_xlpm.a,_xlpm.b,0))), "Không có khác biệt")
)</f>
        <v>Không có khác biệt</v>
      </c>
    </row>
    <row r="2775" spans="1:23" ht="71.25">
      <c r="A2775" s="44">
        <v>20252</v>
      </c>
      <c r="B2775" s="45" t="s">
        <v>8926</v>
      </c>
      <c r="C2775" s="44">
        <v>2023</v>
      </c>
      <c r="D2775" s="45" t="s">
        <v>1127</v>
      </c>
      <c r="E2775" s="45" t="s">
        <v>1095</v>
      </c>
      <c r="F2775" s="45" t="s">
        <v>1088</v>
      </c>
      <c r="G2775" s="45" t="s">
        <v>1089</v>
      </c>
      <c r="H2775" s="45" t="s">
        <v>1101</v>
      </c>
      <c r="I2775" s="45" t="s">
        <v>5861</v>
      </c>
      <c r="J2775" s="45" t="s">
        <v>5862</v>
      </c>
      <c r="K2775" s="45" t="s">
        <v>1092</v>
      </c>
      <c r="L2775" s="45" t="s">
        <v>8939</v>
      </c>
      <c r="M2775" s="42"/>
      <c r="N2775" s="44">
        <v>2</v>
      </c>
      <c r="O2775" s="44">
        <v>933000</v>
      </c>
      <c r="P2775" s="44">
        <v>1866000</v>
      </c>
      <c r="Q2775" s="44">
        <v>28000000</v>
      </c>
      <c r="R2775" s="44">
        <v>26134000</v>
      </c>
      <c r="S2775" s="42"/>
      <c r="W2775" s="5" t="str" cm="1">
        <f t="array" ref="W2775">_xlfn.LET(
 _xlpm.a, TRIM(_xlfn.TEXTSPLIT(M2775,",")),
 _xlpm.b, TRIM(_xlfn.TEXTSPLIT(L2775,",")),
 IFERROR(_xlfn._xlws.FILTER(_xlpm.a, ISNA(MATCH(_xlpm.a,_xlpm.b,0))), "Không có khác biệt")
)</f>
        <v>Không có khác biệt</v>
      </c>
    </row>
    <row r="2776" spans="1:23" ht="71.25">
      <c r="A2776" s="44">
        <v>20252</v>
      </c>
      <c r="B2776" s="45" t="s">
        <v>8926</v>
      </c>
      <c r="C2776" s="44">
        <v>2024</v>
      </c>
      <c r="D2776" s="45" t="s">
        <v>1086</v>
      </c>
      <c r="E2776" s="45" t="s">
        <v>1087</v>
      </c>
      <c r="F2776" s="45" t="s">
        <v>1088</v>
      </c>
      <c r="G2776" s="45" t="s">
        <v>1089</v>
      </c>
      <c r="H2776" s="45" t="s">
        <v>1090</v>
      </c>
      <c r="I2776" s="44">
        <v>2410707</v>
      </c>
      <c r="J2776" s="45" t="s">
        <v>5863</v>
      </c>
      <c r="K2776" s="45" t="s">
        <v>1092</v>
      </c>
      <c r="L2776" s="42"/>
      <c r="M2776" s="42"/>
      <c r="N2776" s="44">
        <v>0</v>
      </c>
      <c r="O2776" s="44">
        <v>933000</v>
      </c>
      <c r="P2776" s="44">
        <v>0</v>
      </c>
      <c r="Q2776" s="44">
        <v>0</v>
      </c>
      <c r="R2776" s="44">
        <v>0</v>
      </c>
      <c r="S2776" s="42"/>
      <c r="W2776" s="5" t="str" cm="1">
        <f t="array" ref="W2776">_xlfn.LET(
 _xlpm.a, TRIM(_xlfn.TEXTSPLIT(M2776,",")),
 _xlpm.b, TRIM(_xlfn.TEXTSPLIT(L2776,",")),
 IFERROR(_xlfn._xlws.FILTER(_xlpm.a, ISNA(MATCH(_xlpm.a,_xlpm.b,0))), "Không có khác biệt")
)</f>
        <v>Không có khác biệt</v>
      </c>
    </row>
    <row r="2777" spans="1:23" ht="71.25">
      <c r="A2777" s="44">
        <v>20252</v>
      </c>
      <c r="B2777" s="45" t="s">
        <v>8926</v>
      </c>
      <c r="C2777" s="44">
        <v>2025</v>
      </c>
      <c r="D2777" s="45" t="s">
        <v>1117</v>
      </c>
      <c r="E2777" s="45" t="s">
        <v>1087</v>
      </c>
      <c r="F2777" s="45" t="s">
        <v>1088</v>
      </c>
      <c r="G2777" s="45" t="s">
        <v>1272</v>
      </c>
      <c r="H2777" s="45" t="s">
        <v>1090</v>
      </c>
      <c r="I2777" s="44">
        <v>2511063</v>
      </c>
      <c r="J2777" s="45" t="s">
        <v>5864</v>
      </c>
      <c r="K2777" s="45" t="s">
        <v>1092</v>
      </c>
      <c r="L2777" s="42"/>
      <c r="M2777" s="42"/>
      <c r="N2777" s="44">
        <v>0</v>
      </c>
      <c r="O2777" s="44">
        <v>933000</v>
      </c>
      <c r="P2777" s="44">
        <v>0</v>
      </c>
      <c r="Q2777" s="44">
        <v>26124000</v>
      </c>
      <c r="R2777" s="44">
        <v>26124000</v>
      </c>
      <c r="S2777" s="42"/>
      <c r="W2777" s="5" t="str" cm="1">
        <f t="array" ref="W2777">_xlfn.LET(
 _xlpm.a, TRIM(_xlfn.TEXTSPLIT(M2777,",")),
 _xlpm.b, TRIM(_xlfn.TEXTSPLIT(L2777,",")),
 IFERROR(_xlfn._xlws.FILTER(_xlpm.a, ISNA(MATCH(_xlpm.a,_xlpm.b,0))), "Không có khác biệt")
)</f>
        <v>Không có khác biệt</v>
      </c>
    </row>
    <row r="2778" spans="1:23" ht="71.25">
      <c r="A2778" s="44">
        <v>20252</v>
      </c>
      <c r="B2778" s="45" t="s">
        <v>8926</v>
      </c>
      <c r="C2778" s="44">
        <v>2023</v>
      </c>
      <c r="D2778" s="45" t="s">
        <v>1197</v>
      </c>
      <c r="E2778" s="45" t="s">
        <v>1095</v>
      </c>
      <c r="F2778" s="45" t="s">
        <v>1088</v>
      </c>
      <c r="G2778" s="45" t="s">
        <v>1165</v>
      </c>
      <c r="H2778" s="45" t="s">
        <v>1090</v>
      </c>
      <c r="I2778" s="45" t="s">
        <v>5865</v>
      </c>
      <c r="J2778" s="45" t="s">
        <v>5866</v>
      </c>
      <c r="K2778" s="45" t="s">
        <v>1092</v>
      </c>
      <c r="L2778" s="45" t="s">
        <v>9002</v>
      </c>
      <c r="M2778" s="45" t="s">
        <v>9003</v>
      </c>
      <c r="N2778" s="44">
        <v>10</v>
      </c>
      <c r="O2778" s="44">
        <v>933000</v>
      </c>
      <c r="P2778" s="44">
        <v>9330000</v>
      </c>
      <c r="Q2778" s="44">
        <v>9330000</v>
      </c>
      <c r="R2778" s="44">
        <v>0</v>
      </c>
      <c r="S2778" s="42"/>
      <c r="W2778" s="5" t="str" cm="1">
        <f t="array" ref="W2778">_xlfn.LET(
 _xlpm.a, TRIM(_xlfn.TEXTSPLIT(M2778,",")),
 _xlpm.b, TRIM(_xlfn.TEXTSPLIT(L2778,",")),
 IFERROR(_xlfn._xlws.FILTER(_xlpm.a, ISNA(MATCH(_xlpm.a,_xlpm.b,0))), "Không có khác biệt")
)</f>
        <v>Không có khác biệt</v>
      </c>
    </row>
    <row r="2779" spans="1:23" ht="71.25">
      <c r="A2779" s="44">
        <v>20252</v>
      </c>
      <c r="B2779" s="45" t="s">
        <v>8926</v>
      </c>
      <c r="C2779" s="44">
        <v>2025</v>
      </c>
      <c r="D2779" s="45" t="s">
        <v>1117</v>
      </c>
      <c r="E2779" s="45" t="s">
        <v>1087</v>
      </c>
      <c r="F2779" s="45" t="s">
        <v>1088</v>
      </c>
      <c r="G2779" s="45" t="s">
        <v>1107</v>
      </c>
      <c r="H2779" s="45" t="s">
        <v>1090</v>
      </c>
      <c r="I2779" s="44">
        <v>2510270</v>
      </c>
      <c r="J2779" s="45" t="s">
        <v>5868</v>
      </c>
      <c r="K2779" s="45" t="s">
        <v>1092</v>
      </c>
      <c r="L2779" s="42"/>
      <c r="M2779" s="42"/>
      <c r="N2779" s="44">
        <v>0</v>
      </c>
      <c r="O2779" s="44">
        <v>933000</v>
      </c>
      <c r="P2779" s="44">
        <v>0</v>
      </c>
      <c r="Q2779" s="44">
        <v>26124000</v>
      </c>
      <c r="R2779" s="44">
        <v>26124000</v>
      </c>
      <c r="S2779" s="42"/>
      <c r="W2779" s="5" t="str" cm="1">
        <f t="array" ref="W2779">_xlfn.LET(
 _xlpm.a, TRIM(_xlfn.TEXTSPLIT(M2779,",")),
 _xlpm.b, TRIM(_xlfn.TEXTSPLIT(L2779,",")),
 IFERROR(_xlfn._xlws.FILTER(_xlpm.a, ISNA(MATCH(_xlpm.a,_xlpm.b,0))), "Không có khác biệt")
)</f>
        <v>Không có khác biệt</v>
      </c>
    </row>
    <row r="2780" spans="1:23" ht="71.25">
      <c r="A2780" s="44">
        <v>20252</v>
      </c>
      <c r="B2780" s="45" t="s">
        <v>8926</v>
      </c>
      <c r="C2780" s="44">
        <v>2024</v>
      </c>
      <c r="D2780" s="45" t="s">
        <v>1110</v>
      </c>
      <c r="E2780" s="45" t="s">
        <v>1095</v>
      </c>
      <c r="F2780" s="45" t="s">
        <v>1088</v>
      </c>
      <c r="G2780" s="45" t="s">
        <v>1175</v>
      </c>
      <c r="H2780" s="45" t="s">
        <v>1101</v>
      </c>
      <c r="I2780" s="44">
        <v>2411142</v>
      </c>
      <c r="J2780" s="45" t="s">
        <v>5869</v>
      </c>
      <c r="K2780" s="45" t="s">
        <v>1092</v>
      </c>
      <c r="L2780" s="42"/>
      <c r="M2780" s="42"/>
      <c r="N2780" s="44">
        <v>0</v>
      </c>
      <c r="O2780" s="44">
        <v>933000</v>
      </c>
      <c r="P2780" s="44">
        <v>0</v>
      </c>
      <c r="Q2780" s="44">
        <v>28000000</v>
      </c>
      <c r="R2780" s="44">
        <v>28000000</v>
      </c>
      <c r="S2780" s="42"/>
      <c r="W2780" s="5" t="str" cm="1">
        <f t="array" ref="W2780">_xlfn.LET(
 _xlpm.a, TRIM(_xlfn.TEXTSPLIT(M2780,",")),
 _xlpm.b, TRIM(_xlfn.TEXTSPLIT(L2780,",")),
 IFERROR(_xlfn._xlws.FILTER(_xlpm.a, ISNA(MATCH(_xlpm.a,_xlpm.b,0))), "Không có khác biệt")
)</f>
        <v>Không có khác biệt</v>
      </c>
    </row>
    <row r="2781" spans="1:23" ht="71.25">
      <c r="A2781" s="44">
        <v>20252</v>
      </c>
      <c r="B2781" s="45" t="s">
        <v>8926</v>
      </c>
      <c r="C2781" s="44">
        <v>2025</v>
      </c>
      <c r="D2781" s="45" t="s">
        <v>1120</v>
      </c>
      <c r="E2781" s="45" t="s">
        <v>1087</v>
      </c>
      <c r="F2781" s="45" t="s">
        <v>19</v>
      </c>
      <c r="G2781" s="45" t="s">
        <v>1152</v>
      </c>
      <c r="H2781" s="42"/>
      <c r="I2781" s="44">
        <v>2540047</v>
      </c>
      <c r="J2781" s="45" t="s">
        <v>5870</v>
      </c>
      <c r="K2781" s="45" t="s">
        <v>1092</v>
      </c>
      <c r="L2781" s="42"/>
      <c r="M2781" s="42"/>
      <c r="N2781" s="44">
        <v>0</v>
      </c>
      <c r="O2781" s="44">
        <v>0</v>
      </c>
      <c r="P2781" s="44">
        <v>0</v>
      </c>
      <c r="Q2781" s="44">
        <v>28000000</v>
      </c>
      <c r="R2781" s="44">
        <v>28000000</v>
      </c>
      <c r="S2781" s="42"/>
      <c r="W2781" s="5" t="str" cm="1">
        <f t="array" ref="W2781">_xlfn.LET(
 _xlpm.a, TRIM(_xlfn.TEXTSPLIT(M2781,",")),
 _xlpm.b, TRIM(_xlfn.TEXTSPLIT(L2781,",")),
 IFERROR(_xlfn._xlws.FILTER(_xlpm.a, ISNA(MATCH(_xlpm.a,_xlpm.b,0))), "Không có khác biệt")
)</f>
        <v>Không có khác biệt</v>
      </c>
    </row>
    <row r="2782" spans="1:23" ht="71.25">
      <c r="A2782" s="44">
        <v>20252</v>
      </c>
      <c r="B2782" s="45" t="s">
        <v>8926</v>
      </c>
      <c r="C2782" s="44">
        <v>2022</v>
      </c>
      <c r="D2782" s="45" t="s">
        <v>1141</v>
      </c>
      <c r="E2782" s="45" t="s">
        <v>1095</v>
      </c>
      <c r="F2782" s="45" t="s">
        <v>1088</v>
      </c>
      <c r="G2782" s="45" t="s">
        <v>1089</v>
      </c>
      <c r="H2782" s="45" t="s">
        <v>1101</v>
      </c>
      <c r="I2782" s="45" t="s">
        <v>5871</v>
      </c>
      <c r="J2782" s="45" t="s">
        <v>5872</v>
      </c>
      <c r="K2782" s="45" t="s">
        <v>1092</v>
      </c>
      <c r="L2782" s="42"/>
      <c r="M2782" s="42"/>
      <c r="N2782" s="44">
        <v>0</v>
      </c>
      <c r="O2782" s="44">
        <v>933000</v>
      </c>
      <c r="P2782" s="44">
        <v>0</v>
      </c>
      <c r="Q2782" s="44">
        <v>28000000</v>
      </c>
      <c r="R2782" s="44">
        <v>28000000</v>
      </c>
      <c r="S2782" s="42"/>
      <c r="W2782" s="5" t="str" cm="1">
        <f t="array" ref="W2782">_xlfn.LET(
 _xlpm.a, TRIM(_xlfn.TEXTSPLIT(M2782,",")),
 _xlpm.b, TRIM(_xlfn.TEXTSPLIT(L2782,",")),
 IFERROR(_xlfn._xlws.FILTER(_xlpm.a, ISNA(MATCH(_xlpm.a,_xlpm.b,0))), "Không có khác biệt")
)</f>
        <v>Không có khác biệt</v>
      </c>
    </row>
    <row r="2783" spans="1:23" ht="71.25">
      <c r="A2783" s="44">
        <v>20252</v>
      </c>
      <c r="B2783" s="45" t="s">
        <v>8926</v>
      </c>
      <c r="C2783" s="44">
        <v>2025</v>
      </c>
      <c r="D2783" s="45" t="s">
        <v>1117</v>
      </c>
      <c r="E2783" s="45" t="s">
        <v>1087</v>
      </c>
      <c r="F2783" s="45" t="s">
        <v>1088</v>
      </c>
      <c r="G2783" s="45" t="s">
        <v>1111</v>
      </c>
      <c r="H2783" s="45" t="s">
        <v>1090</v>
      </c>
      <c r="I2783" s="44">
        <v>2510636</v>
      </c>
      <c r="J2783" s="45" t="s">
        <v>3825</v>
      </c>
      <c r="K2783" s="45" t="s">
        <v>1092</v>
      </c>
      <c r="L2783" s="42"/>
      <c r="M2783" s="42"/>
      <c r="N2783" s="44">
        <v>0</v>
      </c>
      <c r="O2783" s="44">
        <v>933000</v>
      </c>
      <c r="P2783" s="44">
        <v>0</v>
      </c>
      <c r="Q2783" s="44">
        <v>26124000</v>
      </c>
      <c r="R2783" s="44">
        <v>26124000</v>
      </c>
      <c r="S2783" s="42"/>
      <c r="W2783" s="5" t="str" cm="1">
        <f t="array" ref="W2783">_xlfn.LET(
 _xlpm.a, TRIM(_xlfn.TEXTSPLIT(M2783,",")),
 _xlpm.b, TRIM(_xlfn.TEXTSPLIT(L2783,",")),
 IFERROR(_xlfn._xlws.FILTER(_xlpm.a, ISNA(MATCH(_xlpm.a,_xlpm.b,0))), "Không có khác biệt")
)</f>
        <v>Không có khác biệt</v>
      </c>
    </row>
    <row r="2784" spans="1:23" ht="71.25">
      <c r="A2784" s="44">
        <v>20252</v>
      </c>
      <c r="B2784" s="45" t="s">
        <v>8926</v>
      </c>
      <c r="C2784" s="44">
        <v>2023</v>
      </c>
      <c r="D2784" s="45" t="s">
        <v>1127</v>
      </c>
      <c r="E2784" s="45" t="s">
        <v>1095</v>
      </c>
      <c r="F2784" s="45" t="s">
        <v>1088</v>
      </c>
      <c r="G2784" s="45" t="s">
        <v>1104</v>
      </c>
      <c r="H2784" s="45" t="s">
        <v>1101</v>
      </c>
      <c r="I2784" s="45" t="s">
        <v>5874</v>
      </c>
      <c r="J2784" s="45" t="s">
        <v>5875</v>
      </c>
      <c r="K2784" s="45" t="s">
        <v>1092</v>
      </c>
      <c r="L2784" s="42"/>
      <c r="M2784" s="42"/>
      <c r="N2784" s="44">
        <v>0</v>
      </c>
      <c r="O2784" s="44">
        <v>933000</v>
      </c>
      <c r="P2784" s="44">
        <v>0</v>
      </c>
      <c r="Q2784" s="44">
        <v>28000000</v>
      </c>
      <c r="R2784" s="44">
        <v>28000000</v>
      </c>
      <c r="S2784" s="42"/>
      <c r="W2784" s="5" t="str" cm="1">
        <f t="array" ref="W2784">_xlfn.LET(
 _xlpm.a, TRIM(_xlfn.TEXTSPLIT(M2784,",")),
 _xlpm.b, TRIM(_xlfn.TEXTSPLIT(L2784,",")),
 IFERROR(_xlfn._xlws.FILTER(_xlpm.a, ISNA(MATCH(_xlpm.a,_xlpm.b,0))), "Không có khác biệt")
)</f>
        <v>Không có khác biệt</v>
      </c>
    </row>
    <row r="2785" spans="1:23" ht="71.25">
      <c r="A2785" s="44">
        <v>20252</v>
      </c>
      <c r="B2785" s="45" t="s">
        <v>8926</v>
      </c>
      <c r="C2785" s="44">
        <v>2025</v>
      </c>
      <c r="D2785" s="45" t="s">
        <v>1117</v>
      </c>
      <c r="E2785" s="45" t="s">
        <v>1087</v>
      </c>
      <c r="F2785" s="45" t="s">
        <v>1088</v>
      </c>
      <c r="G2785" s="45" t="s">
        <v>1104</v>
      </c>
      <c r="H2785" s="45" t="s">
        <v>1090</v>
      </c>
      <c r="I2785" s="44">
        <v>2510556</v>
      </c>
      <c r="J2785" s="45" t="s">
        <v>5876</v>
      </c>
      <c r="K2785" s="45" t="s">
        <v>1092</v>
      </c>
      <c r="L2785" s="42"/>
      <c r="M2785" s="42"/>
      <c r="N2785" s="44">
        <v>0</v>
      </c>
      <c r="O2785" s="44">
        <v>933000</v>
      </c>
      <c r="P2785" s="44">
        <v>0</v>
      </c>
      <c r="Q2785" s="44">
        <v>26124000</v>
      </c>
      <c r="R2785" s="44">
        <v>26124000</v>
      </c>
      <c r="S2785" s="42"/>
      <c r="W2785" s="5" t="str" cm="1">
        <f t="array" ref="W2785">_xlfn.LET(
 _xlpm.a, TRIM(_xlfn.TEXTSPLIT(M2785,",")),
 _xlpm.b, TRIM(_xlfn.TEXTSPLIT(L2785,",")),
 IFERROR(_xlfn._xlws.FILTER(_xlpm.a, ISNA(MATCH(_xlpm.a,_xlpm.b,0))), "Không có khác biệt")
)</f>
        <v>Không có khác biệt</v>
      </c>
    </row>
    <row r="2786" spans="1:23" ht="71.25">
      <c r="A2786" s="44">
        <v>20252</v>
      </c>
      <c r="B2786" s="45" t="s">
        <v>8926</v>
      </c>
      <c r="C2786" s="44">
        <v>2023</v>
      </c>
      <c r="D2786" s="45" t="s">
        <v>1127</v>
      </c>
      <c r="E2786" s="45" t="s">
        <v>1095</v>
      </c>
      <c r="F2786" s="45" t="s">
        <v>1088</v>
      </c>
      <c r="G2786" s="45" t="s">
        <v>1118</v>
      </c>
      <c r="H2786" s="45" t="s">
        <v>1101</v>
      </c>
      <c r="I2786" s="45" t="s">
        <v>5877</v>
      </c>
      <c r="J2786" s="45" t="s">
        <v>5878</v>
      </c>
      <c r="K2786" s="45" t="s">
        <v>1092</v>
      </c>
      <c r="L2786" s="42"/>
      <c r="M2786" s="42"/>
      <c r="N2786" s="44">
        <v>0</v>
      </c>
      <c r="O2786" s="44">
        <v>933000</v>
      </c>
      <c r="P2786" s="44">
        <v>0</v>
      </c>
      <c r="Q2786" s="44">
        <v>0</v>
      </c>
      <c r="R2786" s="44">
        <v>0</v>
      </c>
      <c r="S2786" s="42"/>
      <c r="W2786" s="5" t="str" cm="1">
        <f t="array" ref="W2786">_xlfn.LET(
 _xlpm.a, TRIM(_xlfn.TEXTSPLIT(M2786,",")),
 _xlpm.b, TRIM(_xlfn.TEXTSPLIT(L2786,",")),
 IFERROR(_xlfn._xlws.FILTER(_xlpm.a, ISNA(MATCH(_xlpm.a,_xlpm.b,0))), "Không có khác biệt")
)</f>
        <v>Không có khác biệt</v>
      </c>
    </row>
    <row r="2787" spans="1:23" ht="71.25">
      <c r="A2787" s="44">
        <v>20252</v>
      </c>
      <c r="B2787" s="45" t="s">
        <v>8926</v>
      </c>
      <c r="C2787" s="44">
        <v>2025</v>
      </c>
      <c r="D2787" s="45" t="s">
        <v>1099</v>
      </c>
      <c r="E2787" s="45" t="s">
        <v>1087</v>
      </c>
      <c r="F2787" s="45" t="s">
        <v>1088</v>
      </c>
      <c r="G2787" s="45" t="s">
        <v>1118</v>
      </c>
      <c r="H2787" s="45" t="s">
        <v>1101</v>
      </c>
      <c r="I2787" s="44">
        <v>2510605</v>
      </c>
      <c r="J2787" s="45" t="s">
        <v>5879</v>
      </c>
      <c r="K2787" s="45" t="s">
        <v>1092</v>
      </c>
      <c r="L2787" s="45" t="s">
        <v>10071</v>
      </c>
      <c r="M2787" s="45" t="s">
        <v>10072</v>
      </c>
      <c r="N2787" s="44">
        <v>15</v>
      </c>
      <c r="O2787" s="44">
        <v>933000</v>
      </c>
      <c r="P2787" s="44">
        <v>13995000</v>
      </c>
      <c r="Q2787" s="44">
        <v>11186000</v>
      </c>
      <c r="R2787" s="44">
        <v>-2809000</v>
      </c>
      <c r="S2787" s="42"/>
      <c r="W2787" s="5" t="str" cm="1">
        <f t="array" ref="W2787">_xlfn.LET(
 _xlpm.a, TRIM(_xlfn.TEXTSPLIT(M2787,",")),
 _xlpm.b, TRIM(_xlfn.TEXTSPLIT(L2787,",")),
 IFERROR(_xlfn._xlws.FILTER(_xlpm.a, ISNA(MATCH(_xlpm.a,_xlpm.b,0))), "Không có khác biệt")
)</f>
        <v>Không có khác biệt</v>
      </c>
    </row>
    <row r="2788" spans="1:23" ht="85.5">
      <c r="A2788" s="44">
        <v>20252</v>
      </c>
      <c r="B2788" s="45" t="s">
        <v>8926</v>
      </c>
      <c r="C2788" s="44">
        <v>2024</v>
      </c>
      <c r="D2788" s="45" t="s">
        <v>1086</v>
      </c>
      <c r="E2788" s="45" t="s">
        <v>1087</v>
      </c>
      <c r="F2788" s="45" t="s">
        <v>1088</v>
      </c>
      <c r="G2788" s="45" t="s">
        <v>1107</v>
      </c>
      <c r="H2788" s="45" t="s">
        <v>1090</v>
      </c>
      <c r="I2788" s="44">
        <v>2410067</v>
      </c>
      <c r="J2788" s="45" t="s">
        <v>5880</v>
      </c>
      <c r="K2788" s="45" t="s">
        <v>1092</v>
      </c>
      <c r="L2788" s="45" t="s">
        <v>10073</v>
      </c>
      <c r="M2788" s="45" t="s">
        <v>10074</v>
      </c>
      <c r="N2788" s="44">
        <v>15</v>
      </c>
      <c r="O2788" s="44">
        <v>933000</v>
      </c>
      <c r="P2788" s="44">
        <v>13995000</v>
      </c>
      <c r="Q2788" s="44">
        <v>13995000</v>
      </c>
      <c r="R2788" s="44">
        <v>0</v>
      </c>
      <c r="S2788" s="42"/>
      <c r="W2788" s="5" t="str" cm="1">
        <f t="array" ref="W2788">_xlfn.LET(
 _xlpm.a, TRIM(_xlfn.TEXTSPLIT(M2788,",")),
 _xlpm.b, TRIM(_xlfn.TEXTSPLIT(L2788,",")),
 IFERROR(_xlfn._xlws.FILTER(_xlpm.a, ISNA(MATCH(_xlpm.a,_xlpm.b,0))), "Không có khác biệt")
)</f>
        <v>Không có khác biệt</v>
      </c>
    </row>
    <row r="2789" spans="1:23" ht="85.5">
      <c r="A2789" s="44">
        <v>20252</v>
      </c>
      <c r="B2789" s="45" t="s">
        <v>8926</v>
      </c>
      <c r="C2789" s="44">
        <v>2025</v>
      </c>
      <c r="D2789" s="45" t="s">
        <v>1099</v>
      </c>
      <c r="E2789" s="45" t="s">
        <v>1087</v>
      </c>
      <c r="F2789" s="45" t="s">
        <v>1088</v>
      </c>
      <c r="G2789" s="45" t="s">
        <v>1107</v>
      </c>
      <c r="H2789" s="45" t="s">
        <v>1101</v>
      </c>
      <c r="I2789" s="44">
        <v>2511106</v>
      </c>
      <c r="J2789" s="45" t="s">
        <v>5881</v>
      </c>
      <c r="K2789" s="45" t="s">
        <v>1092</v>
      </c>
      <c r="L2789" s="45" t="s">
        <v>9349</v>
      </c>
      <c r="M2789" s="45" t="s">
        <v>10075</v>
      </c>
      <c r="N2789" s="44">
        <v>15</v>
      </c>
      <c r="O2789" s="44">
        <v>933000</v>
      </c>
      <c r="P2789" s="44">
        <v>13995000</v>
      </c>
      <c r="Q2789" s="44">
        <v>11186000</v>
      </c>
      <c r="R2789" s="44">
        <v>-2809000</v>
      </c>
      <c r="S2789" s="42"/>
      <c r="W2789" s="5" t="str" cm="1">
        <f t="array" ref="W2789">_xlfn.LET(
 _xlpm.a, TRIM(_xlfn.TEXTSPLIT(M2789,",")),
 _xlpm.b, TRIM(_xlfn.TEXTSPLIT(L2789,",")),
 IFERROR(_xlfn._xlws.FILTER(_xlpm.a, ISNA(MATCH(_xlpm.a,_xlpm.b,0))), "Không có khác biệt")
)</f>
        <v>Không có khác biệt</v>
      </c>
    </row>
    <row r="2790" spans="1:23" ht="71.25">
      <c r="A2790" s="44">
        <v>20252</v>
      </c>
      <c r="B2790" s="45" t="s">
        <v>8926</v>
      </c>
      <c r="C2790" s="44">
        <v>2022</v>
      </c>
      <c r="D2790" s="45" t="s">
        <v>1144</v>
      </c>
      <c r="E2790" s="45" t="s">
        <v>1095</v>
      </c>
      <c r="F2790" s="45" t="s">
        <v>1088</v>
      </c>
      <c r="G2790" s="45" t="s">
        <v>1290</v>
      </c>
      <c r="H2790" s="45" t="s">
        <v>1090</v>
      </c>
      <c r="I2790" s="45" t="s">
        <v>5882</v>
      </c>
      <c r="J2790" s="45" t="s">
        <v>5883</v>
      </c>
      <c r="K2790" s="45" t="s">
        <v>1092</v>
      </c>
      <c r="L2790" s="45" t="s">
        <v>8939</v>
      </c>
      <c r="M2790" s="42"/>
      <c r="N2790" s="44">
        <v>2</v>
      </c>
      <c r="O2790" s="44">
        <v>933000</v>
      </c>
      <c r="P2790" s="44">
        <v>1866000</v>
      </c>
      <c r="Q2790" s="44">
        <v>23300000</v>
      </c>
      <c r="R2790" s="44">
        <v>21434000</v>
      </c>
      <c r="S2790" s="42"/>
      <c r="W2790" s="5" t="str" cm="1">
        <f t="array" ref="W2790">_xlfn.LET(
 _xlpm.a, TRIM(_xlfn.TEXTSPLIT(M2790,",")),
 _xlpm.b, TRIM(_xlfn.TEXTSPLIT(L2790,",")),
 IFERROR(_xlfn._xlws.FILTER(_xlpm.a, ISNA(MATCH(_xlpm.a,_xlpm.b,0))), "Không có khác biệt")
)</f>
        <v>Không có khác biệt</v>
      </c>
    </row>
    <row r="2791" spans="1:23" ht="71.25">
      <c r="A2791" s="44">
        <v>20252</v>
      </c>
      <c r="B2791" s="45" t="s">
        <v>8926</v>
      </c>
      <c r="C2791" s="44">
        <v>2024</v>
      </c>
      <c r="D2791" s="45" t="s">
        <v>1086</v>
      </c>
      <c r="E2791" s="45" t="s">
        <v>1087</v>
      </c>
      <c r="F2791" s="45" t="s">
        <v>1088</v>
      </c>
      <c r="G2791" s="45" t="s">
        <v>1089</v>
      </c>
      <c r="H2791" s="45" t="s">
        <v>1090</v>
      </c>
      <c r="I2791" s="44">
        <v>2411047</v>
      </c>
      <c r="J2791" s="45" t="s">
        <v>5885</v>
      </c>
      <c r="K2791" s="45" t="s">
        <v>1092</v>
      </c>
      <c r="L2791" s="42"/>
      <c r="M2791" s="42"/>
      <c r="N2791" s="44">
        <v>0</v>
      </c>
      <c r="O2791" s="44">
        <v>933000</v>
      </c>
      <c r="P2791" s="44">
        <v>0</v>
      </c>
      <c r="Q2791" s="44">
        <v>0</v>
      </c>
      <c r="R2791" s="44">
        <v>0</v>
      </c>
      <c r="S2791" s="42"/>
      <c r="W2791" s="5" t="str" cm="1">
        <f t="array" ref="W2791">_xlfn.LET(
 _xlpm.a, TRIM(_xlfn.TEXTSPLIT(M2791,",")),
 _xlpm.b, TRIM(_xlfn.TEXTSPLIT(L2791,",")),
 IFERROR(_xlfn._xlws.FILTER(_xlpm.a, ISNA(MATCH(_xlpm.a,_xlpm.b,0))), "Không có khác biệt")
)</f>
        <v>Không có khác biệt</v>
      </c>
    </row>
    <row r="2792" spans="1:23" ht="99.75">
      <c r="A2792" s="44">
        <v>20252</v>
      </c>
      <c r="B2792" s="45" t="s">
        <v>8926</v>
      </c>
      <c r="C2792" s="44">
        <v>2024</v>
      </c>
      <c r="D2792" s="45" t="s">
        <v>1086</v>
      </c>
      <c r="E2792" s="45" t="s">
        <v>1087</v>
      </c>
      <c r="F2792" s="45" t="s">
        <v>1088</v>
      </c>
      <c r="G2792" s="45" t="s">
        <v>1207</v>
      </c>
      <c r="H2792" s="45" t="s">
        <v>1090</v>
      </c>
      <c r="I2792" s="44">
        <v>2410587</v>
      </c>
      <c r="J2792" s="45" t="s">
        <v>5887</v>
      </c>
      <c r="K2792" s="45" t="s">
        <v>1092</v>
      </c>
      <c r="L2792" s="45" t="s">
        <v>10076</v>
      </c>
      <c r="M2792" s="45" t="s">
        <v>10077</v>
      </c>
      <c r="N2792" s="44">
        <v>17</v>
      </c>
      <c r="O2792" s="44">
        <v>933000</v>
      </c>
      <c r="P2792" s="44">
        <v>15861000</v>
      </c>
      <c r="Q2792" s="44">
        <v>15861000</v>
      </c>
      <c r="R2792" s="44">
        <v>0</v>
      </c>
      <c r="S2792" s="42"/>
      <c r="W2792" s="5" t="str" cm="1">
        <f t="array" ref="W2792">_xlfn.LET(
 _xlpm.a, TRIM(_xlfn.TEXTSPLIT(M2792,",")),
 _xlpm.b, TRIM(_xlfn.TEXTSPLIT(L2792,",")),
 IFERROR(_xlfn._xlws.FILTER(_xlpm.a, ISNA(MATCH(_xlpm.a,_xlpm.b,0))), "Không có khác biệt")
)</f>
        <v>Không có khác biệt</v>
      </c>
    </row>
    <row r="2793" spans="1:23" ht="71.25">
      <c r="A2793" s="44">
        <v>20252</v>
      </c>
      <c r="B2793" s="45" t="s">
        <v>8926</v>
      </c>
      <c r="C2793" s="44">
        <v>2025</v>
      </c>
      <c r="D2793" s="42"/>
      <c r="E2793" s="45" t="s">
        <v>1087</v>
      </c>
      <c r="F2793" s="45" t="s">
        <v>19</v>
      </c>
      <c r="G2793" s="45" t="s">
        <v>2059</v>
      </c>
      <c r="H2793" s="42"/>
      <c r="I2793" s="45" t="s">
        <v>5889</v>
      </c>
      <c r="J2793" s="45" t="s">
        <v>5890</v>
      </c>
      <c r="K2793" s="42"/>
      <c r="L2793" s="42"/>
      <c r="M2793" s="42"/>
      <c r="N2793" s="44">
        <v>0</v>
      </c>
      <c r="O2793" s="44">
        <v>0</v>
      </c>
      <c r="P2793" s="44">
        <v>0</v>
      </c>
      <c r="Q2793" s="44">
        <v>0</v>
      </c>
      <c r="R2793" s="44">
        <v>0</v>
      </c>
      <c r="S2793" s="42"/>
      <c r="W2793" s="5" t="str" cm="1">
        <f t="array" ref="W2793">_xlfn.LET(
 _xlpm.a, TRIM(_xlfn.TEXTSPLIT(M2793,",")),
 _xlpm.b, TRIM(_xlfn.TEXTSPLIT(L2793,",")),
 IFERROR(_xlfn._xlws.FILTER(_xlpm.a, ISNA(MATCH(_xlpm.a,_xlpm.b,0))), "Không có khác biệt")
)</f>
        <v>Không có khác biệt</v>
      </c>
    </row>
    <row r="2794" spans="1:23" ht="71.25">
      <c r="A2794" s="44">
        <v>20252</v>
      </c>
      <c r="B2794" s="45" t="s">
        <v>8926</v>
      </c>
      <c r="C2794" s="44">
        <v>2024</v>
      </c>
      <c r="D2794" s="45" t="s">
        <v>1591</v>
      </c>
      <c r="E2794" s="45" t="s">
        <v>1095</v>
      </c>
      <c r="F2794" s="45" t="s">
        <v>19</v>
      </c>
      <c r="G2794" s="45" t="s">
        <v>1152</v>
      </c>
      <c r="H2794" s="42"/>
      <c r="I2794" s="44">
        <v>2440049</v>
      </c>
      <c r="J2794" s="45" t="s">
        <v>5891</v>
      </c>
      <c r="K2794" s="45" t="s">
        <v>1092</v>
      </c>
      <c r="L2794" s="42"/>
      <c r="M2794" s="42"/>
      <c r="N2794" s="44">
        <v>0</v>
      </c>
      <c r="O2794" s="44">
        <v>0</v>
      </c>
      <c r="P2794" s="44">
        <v>0</v>
      </c>
      <c r="Q2794" s="44">
        <v>28000000</v>
      </c>
      <c r="R2794" s="44">
        <v>28000000</v>
      </c>
      <c r="S2794" s="42"/>
      <c r="W2794" s="5" t="str" cm="1">
        <f t="array" ref="W2794">_xlfn.LET(
 _xlpm.a, TRIM(_xlfn.TEXTSPLIT(M2794,",")),
 _xlpm.b, TRIM(_xlfn.TEXTSPLIT(L2794,",")),
 IFERROR(_xlfn._xlws.FILTER(_xlpm.a, ISNA(MATCH(_xlpm.a,_xlpm.b,0))), "Không có khác biệt")
)</f>
        <v>Không có khác biệt</v>
      </c>
    </row>
    <row r="2795" spans="1:23" ht="71.25">
      <c r="A2795" s="44">
        <v>20252</v>
      </c>
      <c r="B2795" s="45" t="s">
        <v>8926</v>
      </c>
      <c r="C2795" s="44">
        <v>2023</v>
      </c>
      <c r="D2795" s="45" t="s">
        <v>1197</v>
      </c>
      <c r="E2795" s="45" t="s">
        <v>1095</v>
      </c>
      <c r="F2795" s="45" t="s">
        <v>1088</v>
      </c>
      <c r="G2795" s="45" t="s">
        <v>1165</v>
      </c>
      <c r="H2795" s="45" t="s">
        <v>1090</v>
      </c>
      <c r="I2795" s="45" t="s">
        <v>5892</v>
      </c>
      <c r="J2795" s="45" t="s">
        <v>5893</v>
      </c>
      <c r="K2795" s="45" t="s">
        <v>1092</v>
      </c>
      <c r="L2795" s="42"/>
      <c r="M2795" s="42"/>
      <c r="N2795" s="44">
        <v>0</v>
      </c>
      <c r="O2795" s="44">
        <v>933000</v>
      </c>
      <c r="P2795" s="44">
        <v>0</v>
      </c>
      <c r="Q2795" s="44">
        <v>28000000</v>
      </c>
      <c r="R2795" s="44">
        <v>28000000</v>
      </c>
      <c r="S2795" s="42"/>
      <c r="W2795" s="5" t="str" cm="1">
        <f t="array" ref="W2795">_xlfn.LET(
 _xlpm.a, TRIM(_xlfn.TEXTSPLIT(M2795,",")),
 _xlpm.b, TRIM(_xlfn.TEXTSPLIT(L2795,",")),
 IFERROR(_xlfn._xlws.FILTER(_xlpm.a, ISNA(MATCH(_xlpm.a,_xlpm.b,0))), "Không có khác biệt")
)</f>
        <v>Không có khác biệt</v>
      </c>
    </row>
    <row r="2796" spans="1:23" ht="71.25">
      <c r="A2796" s="44">
        <v>20252</v>
      </c>
      <c r="B2796" s="45" t="s">
        <v>8926</v>
      </c>
      <c r="C2796" s="44">
        <v>2022</v>
      </c>
      <c r="D2796" s="45" t="s">
        <v>1144</v>
      </c>
      <c r="E2796" s="45" t="s">
        <v>1095</v>
      </c>
      <c r="F2796" s="45" t="s">
        <v>1088</v>
      </c>
      <c r="G2796" s="45" t="s">
        <v>1145</v>
      </c>
      <c r="H2796" s="45" t="s">
        <v>1090</v>
      </c>
      <c r="I2796" s="45" t="s">
        <v>5894</v>
      </c>
      <c r="J2796" s="45" t="s">
        <v>5895</v>
      </c>
      <c r="K2796" s="45" t="s">
        <v>1092</v>
      </c>
      <c r="L2796" s="45" t="s">
        <v>8939</v>
      </c>
      <c r="M2796" s="42"/>
      <c r="N2796" s="44">
        <v>2</v>
      </c>
      <c r="O2796" s="44">
        <v>933000</v>
      </c>
      <c r="P2796" s="44">
        <v>1866000</v>
      </c>
      <c r="Q2796" s="44">
        <v>23300000</v>
      </c>
      <c r="R2796" s="44">
        <v>21434000</v>
      </c>
      <c r="S2796" s="42"/>
      <c r="W2796" s="5" t="str" cm="1">
        <f t="array" ref="W2796">_xlfn.LET(
 _xlpm.a, TRIM(_xlfn.TEXTSPLIT(M2796,",")),
 _xlpm.b, TRIM(_xlfn.TEXTSPLIT(L2796,",")),
 IFERROR(_xlfn._xlws.FILTER(_xlpm.a, ISNA(MATCH(_xlpm.a,_xlpm.b,0))), "Không có khác biệt")
)</f>
        <v>Không có khác biệt</v>
      </c>
    </row>
    <row r="2797" spans="1:23" ht="71.25">
      <c r="A2797" s="44">
        <v>20252</v>
      </c>
      <c r="B2797" s="45" t="s">
        <v>8926</v>
      </c>
      <c r="C2797" s="44">
        <v>2025</v>
      </c>
      <c r="D2797" s="45" t="s">
        <v>1099</v>
      </c>
      <c r="E2797" s="45" t="s">
        <v>1087</v>
      </c>
      <c r="F2797" s="45" t="s">
        <v>1088</v>
      </c>
      <c r="G2797" s="45" t="s">
        <v>1124</v>
      </c>
      <c r="H2797" s="45" t="s">
        <v>1101</v>
      </c>
      <c r="I2797" s="44">
        <v>2510490</v>
      </c>
      <c r="J2797" s="45" t="s">
        <v>5896</v>
      </c>
      <c r="K2797" s="45" t="s">
        <v>1092</v>
      </c>
      <c r="L2797" s="45" t="s">
        <v>10078</v>
      </c>
      <c r="M2797" s="45" t="s">
        <v>10079</v>
      </c>
      <c r="N2797" s="44">
        <v>13</v>
      </c>
      <c r="O2797" s="44">
        <v>933000</v>
      </c>
      <c r="P2797" s="44">
        <v>12129000</v>
      </c>
      <c r="Q2797" s="44">
        <v>11186000</v>
      </c>
      <c r="R2797" s="44">
        <v>-943000</v>
      </c>
      <c r="S2797" s="42"/>
      <c r="W2797" s="5" t="str" cm="1">
        <f t="array" ref="W2797">_xlfn.LET(
 _xlpm.a, TRIM(_xlfn.TEXTSPLIT(M2797,",")),
 _xlpm.b, TRIM(_xlfn.TEXTSPLIT(L2797,",")),
 IFERROR(_xlfn._xlws.FILTER(_xlpm.a, ISNA(MATCH(_xlpm.a,_xlpm.b,0))), "Không có khác biệt")
)</f>
        <v>Không có khác biệt</v>
      </c>
    </row>
    <row r="2798" spans="1:23" ht="71.25">
      <c r="A2798" s="44">
        <v>20252</v>
      </c>
      <c r="B2798" s="45" t="s">
        <v>8926</v>
      </c>
      <c r="C2798" s="44">
        <v>2023</v>
      </c>
      <c r="D2798" s="45" t="s">
        <v>1127</v>
      </c>
      <c r="E2798" s="45" t="s">
        <v>1095</v>
      </c>
      <c r="F2798" s="45" t="s">
        <v>1088</v>
      </c>
      <c r="G2798" s="45" t="s">
        <v>1089</v>
      </c>
      <c r="H2798" s="45" t="s">
        <v>1101</v>
      </c>
      <c r="I2798" s="45" t="s">
        <v>5897</v>
      </c>
      <c r="J2798" s="45" t="s">
        <v>5898</v>
      </c>
      <c r="K2798" s="45" t="s">
        <v>1092</v>
      </c>
      <c r="L2798" s="45" t="s">
        <v>8939</v>
      </c>
      <c r="M2798" s="42"/>
      <c r="N2798" s="44">
        <v>2</v>
      </c>
      <c r="O2798" s="44">
        <v>933000</v>
      </c>
      <c r="P2798" s="44">
        <v>1866000</v>
      </c>
      <c r="Q2798" s="44">
        <v>28000000</v>
      </c>
      <c r="R2798" s="44">
        <v>26134000</v>
      </c>
      <c r="S2798" s="42"/>
      <c r="W2798" s="5" t="str" cm="1">
        <f t="array" ref="W2798">_xlfn.LET(
 _xlpm.a, TRIM(_xlfn.TEXTSPLIT(M2798,",")),
 _xlpm.b, TRIM(_xlfn.TEXTSPLIT(L2798,",")),
 IFERROR(_xlfn._xlws.FILTER(_xlpm.a, ISNA(MATCH(_xlpm.a,_xlpm.b,0))), "Không có khác biệt")
)</f>
        <v>Không có khác biệt</v>
      </c>
    </row>
    <row r="2799" spans="1:23" ht="71.25">
      <c r="A2799" s="44">
        <v>20252</v>
      </c>
      <c r="B2799" s="45" t="s">
        <v>8926</v>
      </c>
      <c r="C2799" s="44">
        <v>2025</v>
      </c>
      <c r="D2799" s="45" t="s">
        <v>1099</v>
      </c>
      <c r="E2799" s="45" t="s">
        <v>1087</v>
      </c>
      <c r="F2799" s="45" t="s">
        <v>1088</v>
      </c>
      <c r="G2799" s="45" t="s">
        <v>1207</v>
      </c>
      <c r="H2799" s="45" t="s">
        <v>1101</v>
      </c>
      <c r="I2799" s="44">
        <v>2510537</v>
      </c>
      <c r="J2799" s="45" t="s">
        <v>4062</v>
      </c>
      <c r="K2799" s="45" t="s">
        <v>1092</v>
      </c>
      <c r="L2799" s="45" t="s">
        <v>9754</v>
      </c>
      <c r="M2799" s="45" t="s">
        <v>10080</v>
      </c>
      <c r="N2799" s="44">
        <v>12</v>
      </c>
      <c r="O2799" s="44">
        <v>933000</v>
      </c>
      <c r="P2799" s="44">
        <v>11196000</v>
      </c>
      <c r="Q2799" s="44">
        <v>12119000</v>
      </c>
      <c r="R2799" s="44">
        <v>923000</v>
      </c>
      <c r="S2799" s="42"/>
      <c r="W2799" s="5" t="str" cm="1">
        <f t="array" ref="W2799">_xlfn.LET(
 _xlpm.a, TRIM(_xlfn.TEXTSPLIT(M2799,",")),
 _xlpm.b, TRIM(_xlfn.TEXTSPLIT(L2799,",")),
 IFERROR(_xlfn._xlws.FILTER(_xlpm.a, ISNA(MATCH(_xlpm.a,_xlpm.b,0))), "Không có khác biệt")
)</f>
        <v>Không có khác biệt</v>
      </c>
    </row>
    <row r="2800" spans="1:23" ht="71.25">
      <c r="A2800" s="44">
        <v>20252</v>
      </c>
      <c r="B2800" s="45" t="s">
        <v>8926</v>
      </c>
      <c r="C2800" s="44">
        <v>2025</v>
      </c>
      <c r="D2800" s="42"/>
      <c r="E2800" s="45" t="s">
        <v>1087</v>
      </c>
      <c r="F2800" s="45" t="s">
        <v>1133</v>
      </c>
      <c r="G2800" s="45" t="s">
        <v>1501</v>
      </c>
      <c r="H2800" s="42"/>
      <c r="I2800" s="44">
        <v>2560018</v>
      </c>
      <c r="J2800" s="45" t="s">
        <v>5899</v>
      </c>
      <c r="K2800" s="45" t="s">
        <v>1092</v>
      </c>
      <c r="L2800" s="42"/>
      <c r="M2800" s="42"/>
      <c r="N2800" s="44">
        <v>0</v>
      </c>
      <c r="O2800" s="44">
        <v>0</v>
      </c>
      <c r="P2800" s="44">
        <v>0</v>
      </c>
      <c r="Q2800" s="44">
        <v>11000000</v>
      </c>
      <c r="R2800" s="44">
        <v>11000000</v>
      </c>
      <c r="S2800" s="42"/>
      <c r="W2800" s="5" t="str" cm="1">
        <f t="array" ref="W2800">_xlfn.LET(
 _xlpm.a, TRIM(_xlfn.TEXTSPLIT(M2800,",")),
 _xlpm.b, TRIM(_xlfn.TEXTSPLIT(L2800,",")),
 IFERROR(_xlfn._xlws.FILTER(_xlpm.a, ISNA(MATCH(_xlpm.a,_xlpm.b,0))), "Không có khác biệt")
)</f>
        <v>Không có khác biệt</v>
      </c>
    </row>
    <row r="2801" spans="1:23" ht="71.25">
      <c r="A2801" s="44">
        <v>20252</v>
      </c>
      <c r="B2801" s="45" t="s">
        <v>8926</v>
      </c>
      <c r="C2801" s="44">
        <v>2023</v>
      </c>
      <c r="D2801" s="45" t="s">
        <v>1127</v>
      </c>
      <c r="E2801" s="45" t="s">
        <v>1095</v>
      </c>
      <c r="F2801" s="45" t="s">
        <v>1088</v>
      </c>
      <c r="G2801" s="45" t="s">
        <v>1272</v>
      </c>
      <c r="H2801" s="45" t="s">
        <v>1101</v>
      </c>
      <c r="I2801" s="45" t="s">
        <v>5900</v>
      </c>
      <c r="J2801" s="45" t="s">
        <v>5901</v>
      </c>
      <c r="K2801" s="45" t="s">
        <v>1092</v>
      </c>
      <c r="L2801" s="45" t="s">
        <v>8939</v>
      </c>
      <c r="M2801" s="42"/>
      <c r="N2801" s="44">
        <v>2</v>
      </c>
      <c r="O2801" s="44">
        <v>933000</v>
      </c>
      <c r="P2801" s="44">
        <v>1866000</v>
      </c>
      <c r="Q2801" s="44">
        <v>28000000</v>
      </c>
      <c r="R2801" s="44">
        <v>26134000</v>
      </c>
      <c r="S2801" s="42"/>
      <c r="W2801" s="5" t="str" cm="1">
        <f t="array" ref="W2801">_xlfn.LET(
 _xlpm.a, TRIM(_xlfn.TEXTSPLIT(M2801,",")),
 _xlpm.b, TRIM(_xlfn.TEXTSPLIT(L2801,",")),
 IFERROR(_xlfn._xlws.FILTER(_xlpm.a, ISNA(MATCH(_xlpm.a,_xlpm.b,0))), "Không có khác biệt")
)</f>
        <v>Không có khác biệt</v>
      </c>
    </row>
    <row r="2802" spans="1:23" ht="71.25">
      <c r="A2802" s="44">
        <v>20252</v>
      </c>
      <c r="B2802" s="45" t="s">
        <v>8926</v>
      </c>
      <c r="C2802" s="44">
        <v>2025</v>
      </c>
      <c r="D2802" s="45" t="s">
        <v>1117</v>
      </c>
      <c r="E2802" s="45" t="s">
        <v>1087</v>
      </c>
      <c r="F2802" s="45" t="s">
        <v>1088</v>
      </c>
      <c r="G2802" s="45" t="s">
        <v>1175</v>
      </c>
      <c r="H2802" s="45" t="s">
        <v>1090</v>
      </c>
      <c r="I2802" s="44">
        <v>2510883</v>
      </c>
      <c r="J2802" s="45" t="s">
        <v>5903</v>
      </c>
      <c r="K2802" s="45" t="s">
        <v>1092</v>
      </c>
      <c r="L2802" s="42"/>
      <c r="M2802" s="42"/>
      <c r="N2802" s="44">
        <v>0</v>
      </c>
      <c r="O2802" s="44">
        <v>933000</v>
      </c>
      <c r="P2802" s="44">
        <v>0</v>
      </c>
      <c r="Q2802" s="44">
        <v>26124000</v>
      </c>
      <c r="R2802" s="44">
        <v>26124000</v>
      </c>
      <c r="S2802" s="42"/>
      <c r="W2802" s="5" t="str" cm="1">
        <f t="array" ref="W2802">_xlfn.LET(
 _xlpm.a, TRIM(_xlfn.TEXTSPLIT(M2802,",")),
 _xlpm.b, TRIM(_xlfn.TEXTSPLIT(L2802,",")),
 IFERROR(_xlfn._xlws.FILTER(_xlpm.a, ISNA(MATCH(_xlpm.a,_xlpm.b,0))), "Không có khác biệt")
)</f>
        <v>Không có khác biệt</v>
      </c>
    </row>
    <row r="2803" spans="1:23" ht="85.5">
      <c r="A2803" s="44">
        <v>20252</v>
      </c>
      <c r="B2803" s="45" t="s">
        <v>8926</v>
      </c>
      <c r="C2803" s="44">
        <v>2025</v>
      </c>
      <c r="D2803" s="45" t="s">
        <v>1099</v>
      </c>
      <c r="E2803" s="45" t="s">
        <v>1087</v>
      </c>
      <c r="F2803" s="45" t="s">
        <v>1088</v>
      </c>
      <c r="G2803" s="45" t="s">
        <v>1124</v>
      </c>
      <c r="H2803" s="45" t="s">
        <v>1101</v>
      </c>
      <c r="I2803" s="44">
        <v>2510160</v>
      </c>
      <c r="J2803" s="45" t="s">
        <v>5904</v>
      </c>
      <c r="K2803" s="45" t="s">
        <v>1092</v>
      </c>
      <c r="L2803" s="45" t="s">
        <v>10081</v>
      </c>
      <c r="M2803" s="45" t="s">
        <v>10082</v>
      </c>
      <c r="N2803" s="44">
        <v>13</v>
      </c>
      <c r="O2803" s="44">
        <v>933000</v>
      </c>
      <c r="P2803" s="44">
        <v>12129000</v>
      </c>
      <c r="Q2803" s="44">
        <v>13052000</v>
      </c>
      <c r="R2803" s="44">
        <v>923000</v>
      </c>
      <c r="S2803" s="42"/>
      <c r="W2803" s="5" t="str" cm="1">
        <f t="array" ref="W2803">_xlfn.LET(
 _xlpm.a, TRIM(_xlfn.TEXTSPLIT(M2803,",")),
 _xlpm.b, TRIM(_xlfn.TEXTSPLIT(L2803,",")),
 IFERROR(_xlfn._xlws.FILTER(_xlpm.a, ISNA(MATCH(_xlpm.a,_xlpm.b,0))), "Không có khác biệt")
)</f>
        <v>Không có khác biệt</v>
      </c>
    </row>
    <row r="2804" spans="1:23" ht="71.25">
      <c r="A2804" s="44">
        <v>20252</v>
      </c>
      <c r="B2804" s="45" t="s">
        <v>8926</v>
      </c>
      <c r="C2804" s="44">
        <v>2025</v>
      </c>
      <c r="D2804" s="45" t="s">
        <v>1296</v>
      </c>
      <c r="E2804" s="45" t="s">
        <v>1087</v>
      </c>
      <c r="F2804" s="45" t="s">
        <v>1088</v>
      </c>
      <c r="G2804" s="45" t="s">
        <v>1192</v>
      </c>
      <c r="H2804" s="45" t="s">
        <v>1101</v>
      </c>
      <c r="I2804" s="44">
        <v>2510520</v>
      </c>
      <c r="J2804" s="45" t="s">
        <v>5905</v>
      </c>
      <c r="K2804" s="45" t="s">
        <v>1092</v>
      </c>
      <c r="L2804" s="45" t="s">
        <v>8974</v>
      </c>
      <c r="M2804" s="45" t="s">
        <v>9621</v>
      </c>
      <c r="N2804" s="44">
        <v>14</v>
      </c>
      <c r="O2804" s="44">
        <v>1225000</v>
      </c>
      <c r="P2804" s="44">
        <v>17150000</v>
      </c>
      <c r="Q2804" s="44">
        <v>18375000</v>
      </c>
      <c r="R2804" s="44">
        <v>1225000</v>
      </c>
      <c r="S2804" s="42"/>
      <c r="W2804" s="5" t="str" cm="1">
        <f t="array" ref="W2804">_xlfn.LET(
 _xlpm.a, TRIM(_xlfn.TEXTSPLIT(M2804,",")),
 _xlpm.b, TRIM(_xlfn.TEXTSPLIT(L2804,",")),
 IFERROR(_xlfn._xlws.FILTER(_xlpm.a, ISNA(MATCH(_xlpm.a,_xlpm.b,0))), "Không có khác biệt")
)</f>
        <v>Không có khác biệt</v>
      </c>
    </row>
    <row r="2805" spans="1:23" ht="71.25">
      <c r="A2805" s="44">
        <v>20252</v>
      </c>
      <c r="B2805" s="45" t="s">
        <v>8926</v>
      </c>
      <c r="C2805" s="44">
        <v>2024</v>
      </c>
      <c r="D2805" s="45" t="s">
        <v>1086</v>
      </c>
      <c r="E2805" s="45" t="s">
        <v>1087</v>
      </c>
      <c r="F2805" s="45" t="s">
        <v>1088</v>
      </c>
      <c r="G2805" s="45" t="s">
        <v>1207</v>
      </c>
      <c r="H2805" s="45" t="s">
        <v>1090</v>
      </c>
      <c r="I2805" s="44">
        <v>2410202</v>
      </c>
      <c r="J2805" s="45" t="s">
        <v>5906</v>
      </c>
      <c r="K2805" s="45" t="s">
        <v>1092</v>
      </c>
      <c r="L2805" s="45" t="s">
        <v>9268</v>
      </c>
      <c r="M2805" s="45" t="s">
        <v>10083</v>
      </c>
      <c r="N2805" s="44">
        <v>15</v>
      </c>
      <c r="O2805" s="44">
        <v>933000</v>
      </c>
      <c r="P2805" s="44">
        <v>13995000</v>
      </c>
      <c r="Q2805" s="44">
        <v>13995000</v>
      </c>
      <c r="R2805" s="44">
        <v>0</v>
      </c>
      <c r="S2805" s="42"/>
      <c r="W2805" s="5" t="str" cm="1">
        <f t="array" ref="W2805">_xlfn.LET(
 _xlpm.a, TRIM(_xlfn.TEXTSPLIT(M2805,",")),
 _xlpm.b, TRIM(_xlfn.TEXTSPLIT(L2805,",")),
 IFERROR(_xlfn._xlws.FILTER(_xlpm.a, ISNA(MATCH(_xlpm.a,_xlpm.b,0))), "Không có khác biệt")
)</f>
        <v>Không có khác biệt</v>
      </c>
    </row>
    <row r="2806" spans="1:23" ht="85.5">
      <c r="A2806" s="44">
        <v>20252</v>
      </c>
      <c r="B2806" s="45" t="s">
        <v>8926</v>
      </c>
      <c r="C2806" s="44">
        <v>2025</v>
      </c>
      <c r="D2806" s="45" t="s">
        <v>1099</v>
      </c>
      <c r="E2806" s="45" t="s">
        <v>1087</v>
      </c>
      <c r="F2806" s="45" t="s">
        <v>1088</v>
      </c>
      <c r="G2806" s="45" t="s">
        <v>1175</v>
      </c>
      <c r="H2806" s="45" t="s">
        <v>1101</v>
      </c>
      <c r="I2806" s="44">
        <v>2511209</v>
      </c>
      <c r="J2806" s="45" t="s">
        <v>5907</v>
      </c>
      <c r="K2806" s="45" t="s">
        <v>1092</v>
      </c>
      <c r="L2806" s="45" t="s">
        <v>10084</v>
      </c>
      <c r="M2806" s="45" t="s">
        <v>10085</v>
      </c>
      <c r="N2806" s="44">
        <v>15</v>
      </c>
      <c r="O2806" s="44">
        <v>933000</v>
      </c>
      <c r="P2806" s="44">
        <v>13995000</v>
      </c>
      <c r="Q2806" s="44">
        <v>12119000</v>
      </c>
      <c r="R2806" s="44">
        <v>-1876000</v>
      </c>
      <c r="S2806" s="42"/>
      <c r="W2806" s="5" t="str" cm="1">
        <f t="array" ref="W2806">_xlfn.LET(
 _xlpm.a, TRIM(_xlfn.TEXTSPLIT(M2806,",")),
 _xlpm.b, TRIM(_xlfn.TEXTSPLIT(L2806,",")),
 IFERROR(_xlfn._xlws.FILTER(_xlpm.a, ISNA(MATCH(_xlpm.a,_xlpm.b,0))), "Không có khác biệt")
)</f>
        <v>Không có khác biệt</v>
      </c>
    </row>
    <row r="2807" spans="1:23" ht="71.25">
      <c r="A2807" s="44">
        <v>20252</v>
      </c>
      <c r="B2807" s="45" t="s">
        <v>8926</v>
      </c>
      <c r="C2807" s="44">
        <v>2022</v>
      </c>
      <c r="D2807" s="45" t="s">
        <v>1141</v>
      </c>
      <c r="E2807" s="45" t="s">
        <v>1095</v>
      </c>
      <c r="F2807" s="45" t="s">
        <v>1088</v>
      </c>
      <c r="G2807" s="45" t="s">
        <v>1089</v>
      </c>
      <c r="H2807" s="45" t="s">
        <v>1101</v>
      </c>
      <c r="I2807" s="45" t="s">
        <v>5909</v>
      </c>
      <c r="J2807" s="45" t="s">
        <v>2656</v>
      </c>
      <c r="K2807" s="45" t="s">
        <v>1092</v>
      </c>
      <c r="L2807" s="45" t="s">
        <v>8991</v>
      </c>
      <c r="M2807" s="45" t="s">
        <v>8991</v>
      </c>
      <c r="N2807" s="44">
        <v>3</v>
      </c>
      <c r="O2807" s="44">
        <v>933000</v>
      </c>
      <c r="P2807" s="44">
        <v>2799000</v>
      </c>
      <c r="Q2807" s="44">
        <v>2799000</v>
      </c>
      <c r="R2807" s="44">
        <v>0</v>
      </c>
      <c r="S2807" s="42"/>
      <c r="W2807" s="5" t="str" cm="1">
        <f t="array" ref="W2807">_xlfn.LET(
 _xlpm.a, TRIM(_xlfn.TEXTSPLIT(M2807,",")),
 _xlpm.b, TRIM(_xlfn.TEXTSPLIT(L2807,",")),
 IFERROR(_xlfn._xlws.FILTER(_xlpm.a, ISNA(MATCH(_xlpm.a,_xlpm.b,0))), "Không có khác biệt")
)</f>
        <v>Không có khác biệt</v>
      </c>
    </row>
    <row r="2808" spans="1:23" ht="71.25">
      <c r="A2808" s="44">
        <v>20252</v>
      </c>
      <c r="B2808" s="45" t="s">
        <v>8926</v>
      </c>
      <c r="C2808" s="44">
        <v>2023</v>
      </c>
      <c r="D2808" s="45" t="s">
        <v>1127</v>
      </c>
      <c r="E2808" s="45" t="s">
        <v>1095</v>
      </c>
      <c r="F2808" s="45" t="s">
        <v>1088</v>
      </c>
      <c r="G2808" s="45" t="s">
        <v>1155</v>
      </c>
      <c r="H2808" s="45" t="s">
        <v>1101</v>
      </c>
      <c r="I2808" s="45" t="s">
        <v>5910</v>
      </c>
      <c r="J2808" s="45" t="s">
        <v>5911</v>
      </c>
      <c r="K2808" s="45" t="s">
        <v>1092</v>
      </c>
      <c r="L2808" s="42"/>
      <c r="M2808" s="42"/>
      <c r="N2808" s="44">
        <v>0</v>
      </c>
      <c r="O2808" s="44">
        <v>933000</v>
      </c>
      <c r="P2808" s="44">
        <v>0</v>
      </c>
      <c r="Q2808" s="44">
        <v>28000000</v>
      </c>
      <c r="R2808" s="44">
        <v>28000000</v>
      </c>
      <c r="S2808" s="42"/>
      <c r="W2808" s="5" t="str" cm="1">
        <f t="array" ref="W2808">_xlfn.LET(
 _xlpm.a, TRIM(_xlfn.TEXTSPLIT(M2808,",")),
 _xlpm.b, TRIM(_xlfn.TEXTSPLIT(L2808,",")),
 IFERROR(_xlfn._xlws.FILTER(_xlpm.a, ISNA(MATCH(_xlpm.a,_xlpm.b,0))), "Không có khác biệt")
)</f>
        <v>Không có khác biệt</v>
      </c>
    </row>
    <row r="2809" spans="1:23" ht="71.25">
      <c r="A2809" s="44">
        <v>20252</v>
      </c>
      <c r="B2809" s="45" t="s">
        <v>8926</v>
      </c>
      <c r="C2809" s="44">
        <v>2023</v>
      </c>
      <c r="D2809" s="45" t="s">
        <v>1127</v>
      </c>
      <c r="E2809" s="45" t="s">
        <v>1095</v>
      </c>
      <c r="F2809" s="45" t="s">
        <v>1088</v>
      </c>
      <c r="G2809" s="45" t="s">
        <v>1104</v>
      </c>
      <c r="H2809" s="45" t="s">
        <v>1101</v>
      </c>
      <c r="I2809" s="45" t="s">
        <v>5913</v>
      </c>
      <c r="J2809" s="45" t="s">
        <v>5914</v>
      </c>
      <c r="K2809" s="45" t="s">
        <v>1092</v>
      </c>
      <c r="L2809" s="42"/>
      <c r="M2809" s="42"/>
      <c r="N2809" s="44">
        <v>0</v>
      </c>
      <c r="O2809" s="44">
        <v>933000</v>
      </c>
      <c r="P2809" s="44">
        <v>0</v>
      </c>
      <c r="Q2809" s="44">
        <v>28000000</v>
      </c>
      <c r="R2809" s="44">
        <v>28000000</v>
      </c>
      <c r="S2809" s="42"/>
      <c r="W2809" s="5" t="str" cm="1">
        <f t="array" ref="W2809">_xlfn.LET(
 _xlpm.a, TRIM(_xlfn.TEXTSPLIT(M2809,",")),
 _xlpm.b, TRIM(_xlfn.TEXTSPLIT(L2809,",")),
 IFERROR(_xlfn._xlws.FILTER(_xlpm.a, ISNA(MATCH(_xlpm.a,_xlpm.b,0))), "Không có khác biệt")
)</f>
        <v>Không có khác biệt</v>
      </c>
    </row>
    <row r="2810" spans="1:23" ht="71.25">
      <c r="A2810" s="44">
        <v>20252</v>
      </c>
      <c r="B2810" s="45" t="s">
        <v>8926</v>
      </c>
      <c r="C2810" s="44">
        <v>2025</v>
      </c>
      <c r="D2810" s="45" t="s">
        <v>1117</v>
      </c>
      <c r="E2810" s="45" t="s">
        <v>1087</v>
      </c>
      <c r="F2810" s="45" t="s">
        <v>1088</v>
      </c>
      <c r="G2810" s="45" t="s">
        <v>1107</v>
      </c>
      <c r="H2810" s="45" t="s">
        <v>1090</v>
      </c>
      <c r="I2810" s="44">
        <v>2510129</v>
      </c>
      <c r="J2810" s="45" t="s">
        <v>5915</v>
      </c>
      <c r="K2810" s="45" t="s">
        <v>1092</v>
      </c>
      <c r="L2810" s="42"/>
      <c r="M2810" s="42"/>
      <c r="N2810" s="44">
        <v>0</v>
      </c>
      <c r="O2810" s="44">
        <v>933000</v>
      </c>
      <c r="P2810" s="44">
        <v>0</v>
      </c>
      <c r="Q2810" s="44">
        <v>26124000</v>
      </c>
      <c r="R2810" s="44">
        <v>26124000</v>
      </c>
      <c r="S2810" s="42"/>
      <c r="W2810" s="5" t="str" cm="1">
        <f t="array" ref="W2810">_xlfn.LET(
 _xlpm.a, TRIM(_xlfn.TEXTSPLIT(M2810,",")),
 _xlpm.b, TRIM(_xlfn.TEXTSPLIT(L2810,",")),
 IFERROR(_xlfn._xlws.FILTER(_xlpm.a, ISNA(MATCH(_xlpm.a,_xlpm.b,0))), "Không có khác biệt")
)</f>
        <v>Không có khác biệt</v>
      </c>
    </row>
    <row r="2811" spans="1:23" ht="71.25">
      <c r="A2811" s="44">
        <v>20252</v>
      </c>
      <c r="B2811" s="45" t="s">
        <v>8926</v>
      </c>
      <c r="C2811" s="44">
        <v>2025</v>
      </c>
      <c r="D2811" s="45" t="s">
        <v>1117</v>
      </c>
      <c r="E2811" s="45" t="s">
        <v>1087</v>
      </c>
      <c r="F2811" s="45" t="s">
        <v>1088</v>
      </c>
      <c r="G2811" s="45" t="s">
        <v>1104</v>
      </c>
      <c r="H2811" s="45" t="s">
        <v>1090</v>
      </c>
      <c r="I2811" s="44">
        <v>2510539</v>
      </c>
      <c r="J2811" s="45" t="s">
        <v>5916</v>
      </c>
      <c r="K2811" s="45" t="s">
        <v>1092</v>
      </c>
      <c r="L2811" s="42"/>
      <c r="M2811" s="42"/>
      <c r="N2811" s="44">
        <v>0</v>
      </c>
      <c r="O2811" s="44">
        <v>933000</v>
      </c>
      <c r="P2811" s="44">
        <v>0</v>
      </c>
      <c r="Q2811" s="44">
        <v>26124000</v>
      </c>
      <c r="R2811" s="44">
        <v>26124000</v>
      </c>
      <c r="S2811" s="42"/>
      <c r="W2811" s="5" t="str" cm="1">
        <f t="array" ref="W2811">_xlfn.LET(
 _xlpm.a, TRIM(_xlfn.TEXTSPLIT(M2811,",")),
 _xlpm.b, TRIM(_xlfn.TEXTSPLIT(L2811,",")),
 IFERROR(_xlfn._xlws.FILTER(_xlpm.a, ISNA(MATCH(_xlpm.a,_xlpm.b,0))), "Không có khác biệt")
)</f>
        <v>Không có khác biệt</v>
      </c>
    </row>
    <row r="2812" spans="1:23" ht="71.25">
      <c r="A2812" s="44">
        <v>20252</v>
      </c>
      <c r="B2812" s="45" t="s">
        <v>8926</v>
      </c>
      <c r="C2812" s="44">
        <v>2023</v>
      </c>
      <c r="D2812" s="45" t="s">
        <v>1197</v>
      </c>
      <c r="E2812" s="45" t="s">
        <v>1095</v>
      </c>
      <c r="F2812" s="45" t="s">
        <v>1088</v>
      </c>
      <c r="G2812" s="45" t="s">
        <v>1165</v>
      </c>
      <c r="H2812" s="45" t="s">
        <v>1090</v>
      </c>
      <c r="I2812" s="45" t="s">
        <v>5917</v>
      </c>
      <c r="J2812" s="45" t="s">
        <v>3544</v>
      </c>
      <c r="K2812" s="45" t="s">
        <v>1092</v>
      </c>
      <c r="L2812" s="42"/>
      <c r="M2812" s="42"/>
      <c r="N2812" s="44">
        <v>0</v>
      </c>
      <c r="O2812" s="44">
        <v>933000</v>
      </c>
      <c r="P2812" s="44">
        <v>0</v>
      </c>
      <c r="Q2812" s="44">
        <v>28000000</v>
      </c>
      <c r="R2812" s="44">
        <v>28000000</v>
      </c>
      <c r="S2812" s="42"/>
      <c r="W2812" s="5" t="str" cm="1">
        <f t="array" ref="W2812">_xlfn.LET(
 _xlpm.a, TRIM(_xlfn.TEXTSPLIT(M2812,",")),
 _xlpm.b, TRIM(_xlfn.TEXTSPLIT(L2812,",")),
 IFERROR(_xlfn._xlws.FILTER(_xlpm.a, ISNA(MATCH(_xlpm.a,_xlpm.b,0))), "Không có khác biệt")
)</f>
        <v>Không có khác biệt</v>
      </c>
    </row>
    <row r="2813" spans="1:23" ht="71.25">
      <c r="A2813" s="44">
        <v>20252</v>
      </c>
      <c r="B2813" s="45" t="s">
        <v>8926</v>
      </c>
      <c r="C2813" s="44">
        <v>2023</v>
      </c>
      <c r="D2813" s="45" t="s">
        <v>1197</v>
      </c>
      <c r="E2813" s="45" t="s">
        <v>1095</v>
      </c>
      <c r="F2813" s="45" t="s">
        <v>1088</v>
      </c>
      <c r="G2813" s="45" t="s">
        <v>1145</v>
      </c>
      <c r="H2813" s="45" t="s">
        <v>1090</v>
      </c>
      <c r="I2813" s="45" t="s">
        <v>5918</v>
      </c>
      <c r="J2813" s="45" t="s">
        <v>2870</v>
      </c>
      <c r="K2813" s="45" t="s">
        <v>1092</v>
      </c>
      <c r="L2813" s="42"/>
      <c r="M2813" s="42"/>
      <c r="N2813" s="44">
        <v>0</v>
      </c>
      <c r="O2813" s="44">
        <v>933000</v>
      </c>
      <c r="P2813" s="44">
        <v>0</v>
      </c>
      <c r="Q2813" s="44">
        <v>28000000</v>
      </c>
      <c r="R2813" s="44">
        <v>28000000</v>
      </c>
      <c r="S2813" s="42"/>
      <c r="W2813" s="5" t="str" cm="1">
        <f t="array" ref="W2813">_xlfn.LET(
 _xlpm.a, TRIM(_xlfn.TEXTSPLIT(M2813,",")),
 _xlpm.b, TRIM(_xlfn.TEXTSPLIT(L2813,",")),
 IFERROR(_xlfn._xlws.FILTER(_xlpm.a, ISNA(MATCH(_xlpm.a,_xlpm.b,0))), "Không có khác biệt")
)</f>
        <v>Không có khác biệt</v>
      </c>
    </row>
    <row r="2814" spans="1:23" ht="85.5">
      <c r="A2814" s="44">
        <v>20252</v>
      </c>
      <c r="B2814" s="45" t="s">
        <v>8926</v>
      </c>
      <c r="C2814" s="44">
        <v>2024</v>
      </c>
      <c r="D2814" s="45" t="s">
        <v>1086</v>
      </c>
      <c r="E2814" s="45" t="s">
        <v>1087</v>
      </c>
      <c r="F2814" s="45" t="s">
        <v>1088</v>
      </c>
      <c r="G2814" s="45" t="s">
        <v>1124</v>
      </c>
      <c r="H2814" s="45" t="s">
        <v>1090</v>
      </c>
      <c r="I2814" s="44">
        <v>2410529</v>
      </c>
      <c r="J2814" s="45" t="s">
        <v>5919</v>
      </c>
      <c r="K2814" s="45" t="s">
        <v>1092</v>
      </c>
      <c r="L2814" s="45" t="s">
        <v>9139</v>
      </c>
      <c r="M2814" s="45" t="s">
        <v>10086</v>
      </c>
      <c r="N2814" s="44">
        <v>15</v>
      </c>
      <c r="O2814" s="44">
        <v>933000</v>
      </c>
      <c r="P2814" s="44">
        <v>13995000</v>
      </c>
      <c r="Q2814" s="44">
        <v>13995000</v>
      </c>
      <c r="R2814" s="44">
        <v>0</v>
      </c>
      <c r="S2814" s="42"/>
      <c r="W2814" s="5" t="str" cm="1">
        <f t="array" ref="W2814">_xlfn.LET(
 _xlpm.a, TRIM(_xlfn.TEXTSPLIT(M2814,",")),
 _xlpm.b, TRIM(_xlfn.TEXTSPLIT(L2814,",")),
 IFERROR(_xlfn._xlws.FILTER(_xlpm.a, ISNA(MATCH(_xlpm.a,_xlpm.b,0))), "Không có khác biệt")
)</f>
        <v>Không có khác biệt</v>
      </c>
    </row>
    <row r="2815" spans="1:23" ht="71.25">
      <c r="A2815" s="44">
        <v>20252</v>
      </c>
      <c r="B2815" s="45" t="s">
        <v>8926</v>
      </c>
      <c r="C2815" s="44">
        <v>2024</v>
      </c>
      <c r="D2815" s="45" t="s">
        <v>1086</v>
      </c>
      <c r="E2815" s="45" t="s">
        <v>1087</v>
      </c>
      <c r="F2815" s="45" t="s">
        <v>1088</v>
      </c>
      <c r="G2815" s="45" t="s">
        <v>1155</v>
      </c>
      <c r="H2815" s="45" t="s">
        <v>1090</v>
      </c>
      <c r="I2815" s="44">
        <v>2410140</v>
      </c>
      <c r="J2815" s="45" t="s">
        <v>5920</v>
      </c>
      <c r="K2815" s="45" t="s">
        <v>1092</v>
      </c>
      <c r="L2815" s="45" t="s">
        <v>10087</v>
      </c>
      <c r="M2815" s="45" t="s">
        <v>10088</v>
      </c>
      <c r="N2815" s="44">
        <v>12</v>
      </c>
      <c r="O2815" s="44">
        <v>933000</v>
      </c>
      <c r="P2815" s="44">
        <v>11196000</v>
      </c>
      <c r="Q2815" s="44">
        <v>11196000</v>
      </c>
      <c r="R2815" s="44">
        <v>0</v>
      </c>
      <c r="S2815" s="42"/>
      <c r="W2815" s="5" t="str" cm="1">
        <f t="array" ref="W2815">_xlfn.LET(
 _xlpm.a, TRIM(_xlfn.TEXTSPLIT(M2815,",")),
 _xlpm.b, TRIM(_xlfn.TEXTSPLIT(L2815,",")),
 IFERROR(_xlfn._xlws.FILTER(_xlpm.a, ISNA(MATCH(_xlpm.a,_xlpm.b,0))), "Không có khác biệt")
)</f>
        <v>Không có khác biệt</v>
      </c>
    </row>
    <row r="2816" spans="1:23" ht="71.25">
      <c r="A2816" s="44">
        <v>20252</v>
      </c>
      <c r="B2816" s="45" t="s">
        <v>8926</v>
      </c>
      <c r="C2816" s="44">
        <v>2025</v>
      </c>
      <c r="D2816" s="45" t="s">
        <v>1099</v>
      </c>
      <c r="E2816" s="45" t="s">
        <v>1087</v>
      </c>
      <c r="F2816" s="45" t="s">
        <v>1088</v>
      </c>
      <c r="G2816" s="45" t="s">
        <v>1118</v>
      </c>
      <c r="H2816" s="45" t="s">
        <v>1101</v>
      </c>
      <c r="I2816" s="44">
        <v>2510775</v>
      </c>
      <c r="J2816" s="45" t="s">
        <v>5921</v>
      </c>
      <c r="K2816" s="45" t="s">
        <v>1092</v>
      </c>
      <c r="L2816" s="45" t="s">
        <v>10089</v>
      </c>
      <c r="M2816" s="45" t="s">
        <v>10090</v>
      </c>
      <c r="N2816" s="44">
        <v>18</v>
      </c>
      <c r="O2816" s="44">
        <v>933000</v>
      </c>
      <c r="P2816" s="44">
        <v>16794000</v>
      </c>
      <c r="Q2816" s="44">
        <v>13985000</v>
      </c>
      <c r="R2816" s="44">
        <v>-2809000</v>
      </c>
      <c r="S2816" s="42"/>
      <c r="W2816" s="5" t="str" cm="1">
        <f t="array" ref="W2816">_xlfn.LET(
 _xlpm.a, TRIM(_xlfn.TEXTSPLIT(M2816,",")),
 _xlpm.b, TRIM(_xlfn.TEXTSPLIT(L2816,",")),
 IFERROR(_xlfn._xlws.FILTER(_xlpm.a, ISNA(MATCH(_xlpm.a,_xlpm.b,0))), "Không có khác biệt")
)</f>
        <v>Không có khác biệt</v>
      </c>
    </row>
    <row r="2817" spans="1:23" ht="71.25">
      <c r="A2817" s="44">
        <v>20252</v>
      </c>
      <c r="B2817" s="45" t="s">
        <v>8926</v>
      </c>
      <c r="C2817" s="44">
        <v>2024</v>
      </c>
      <c r="D2817" s="45" t="s">
        <v>1086</v>
      </c>
      <c r="E2817" s="45" t="s">
        <v>1095</v>
      </c>
      <c r="F2817" s="45" t="s">
        <v>1088</v>
      </c>
      <c r="G2817" s="45" t="s">
        <v>1218</v>
      </c>
      <c r="H2817" s="45" t="s">
        <v>1101</v>
      </c>
      <c r="I2817" s="44">
        <v>2410826</v>
      </c>
      <c r="J2817" s="45" t="s">
        <v>1002</v>
      </c>
      <c r="K2817" s="45" t="s">
        <v>1092</v>
      </c>
      <c r="L2817" s="42"/>
      <c r="M2817" s="42"/>
      <c r="N2817" s="44">
        <v>0</v>
      </c>
      <c r="O2817" s="44">
        <v>2084000</v>
      </c>
      <c r="P2817" s="44">
        <v>0</v>
      </c>
      <c r="Q2817" s="44">
        <v>62500000</v>
      </c>
      <c r="R2817" s="44">
        <v>62500000</v>
      </c>
      <c r="S2817" s="42"/>
      <c r="W2817" s="5" t="str" cm="1">
        <f t="array" ref="W2817">_xlfn.LET(
 _xlpm.a, TRIM(_xlfn.TEXTSPLIT(M2817,",")),
 _xlpm.b, TRIM(_xlfn.TEXTSPLIT(L2817,",")),
 IFERROR(_xlfn._xlws.FILTER(_xlpm.a, ISNA(MATCH(_xlpm.a,_xlpm.b,0))), "Không có khác biệt")
)</f>
        <v>Không có khác biệt</v>
      </c>
    </row>
    <row r="2818" spans="1:23" ht="71.25">
      <c r="A2818" s="44">
        <v>20252</v>
      </c>
      <c r="B2818" s="45" t="s">
        <v>8926</v>
      </c>
      <c r="C2818" s="44">
        <v>2025</v>
      </c>
      <c r="D2818" s="45" t="s">
        <v>1099</v>
      </c>
      <c r="E2818" s="45" t="s">
        <v>1087</v>
      </c>
      <c r="F2818" s="45" t="s">
        <v>1088</v>
      </c>
      <c r="G2818" s="45" t="s">
        <v>1104</v>
      </c>
      <c r="H2818" s="45" t="s">
        <v>1101</v>
      </c>
      <c r="I2818" s="44">
        <v>2511254</v>
      </c>
      <c r="J2818" s="45" t="s">
        <v>2686</v>
      </c>
      <c r="K2818" s="45" t="s">
        <v>1092</v>
      </c>
      <c r="L2818" s="45" t="s">
        <v>9310</v>
      </c>
      <c r="M2818" s="45" t="s">
        <v>10091</v>
      </c>
      <c r="N2818" s="44">
        <v>17</v>
      </c>
      <c r="O2818" s="44">
        <v>933000</v>
      </c>
      <c r="P2818" s="44">
        <v>15861000</v>
      </c>
      <c r="Q2818" s="44">
        <v>13052000</v>
      </c>
      <c r="R2818" s="44">
        <v>-2809000</v>
      </c>
      <c r="S2818" s="42"/>
      <c r="W2818" s="5" t="str" cm="1">
        <f t="array" ref="W2818">_xlfn.LET(
 _xlpm.a, TRIM(_xlfn.TEXTSPLIT(M2818,",")),
 _xlpm.b, TRIM(_xlfn.TEXTSPLIT(L2818,",")),
 IFERROR(_xlfn._xlws.FILTER(_xlpm.a, ISNA(MATCH(_xlpm.a,_xlpm.b,0))), "Không có khác biệt")
)</f>
        <v>Không có khác biệt</v>
      </c>
    </row>
    <row r="2819" spans="1:23" ht="71.25">
      <c r="A2819" s="44">
        <v>20252</v>
      </c>
      <c r="B2819" s="45" t="s">
        <v>8926</v>
      </c>
      <c r="C2819" s="44">
        <v>2021</v>
      </c>
      <c r="D2819" s="45" t="s">
        <v>1248</v>
      </c>
      <c r="E2819" s="45" t="s">
        <v>1095</v>
      </c>
      <c r="F2819" s="45" t="s">
        <v>1088</v>
      </c>
      <c r="G2819" s="45" t="s">
        <v>1165</v>
      </c>
      <c r="H2819" s="45" t="s">
        <v>1090</v>
      </c>
      <c r="I2819" s="45" t="s">
        <v>5922</v>
      </c>
      <c r="J2819" s="45" t="s">
        <v>5923</v>
      </c>
      <c r="K2819" s="45" t="s">
        <v>1092</v>
      </c>
      <c r="L2819" s="42"/>
      <c r="M2819" s="42"/>
      <c r="N2819" s="44">
        <v>0</v>
      </c>
      <c r="O2819" s="44">
        <v>933000</v>
      </c>
      <c r="P2819" s="44">
        <v>0</v>
      </c>
      <c r="Q2819" s="44">
        <v>0</v>
      </c>
      <c r="R2819" s="44">
        <v>0</v>
      </c>
      <c r="S2819" s="42"/>
      <c r="W2819" s="5" t="str" cm="1">
        <f t="array" ref="W2819">_xlfn.LET(
 _xlpm.a, TRIM(_xlfn.TEXTSPLIT(M2819,",")),
 _xlpm.b, TRIM(_xlfn.TEXTSPLIT(L2819,",")),
 IFERROR(_xlfn._xlws.FILTER(_xlpm.a, ISNA(MATCH(_xlpm.a,_xlpm.b,0))), "Không có khác biệt")
)</f>
        <v>Không có khác biệt</v>
      </c>
    </row>
    <row r="2820" spans="1:23" ht="71.25">
      <c r="A2820" s="44">
        <v>20252</v>
      </c>
      <c r="B2820" s="45" t="s">
        <v>8926</v>
      </c>
      <c r="C2820" s="44">
        <v>2023</v>
      </c>
      <c r="D2820" s="45" t="s">
        <v>1127</v>
      </c>
      <c r="E2820" s="45" t="s">
        <v>1095</v>
      </c>
      <c r="F2820" s="45" t="s">
        <v>1088</v>
      </c>
      <c r="G2820" s="45" t="s">
        <v>1124</v>
      </c>
      <c r="H2820" s="45" t="s">
        <v>1101</v>
      </c>
      <c r="I2820" s="45" t="s">
        <v>5925</v>
      </c>
      <c r="J2820" s="45" t="s">
        <v>2603</v>
      </c>
      <c r="K2820" s="45" t="s">
        <v>1092</v>
      </c>
      <c r="L2820" s="42"/>
      <c r="M2820" s="42"/>
      <c r="N2820" s="44">
        <v>0</v>
      </c>
      <c r="O2820" s="44">
        <v>933000</v>
      </c>
      <c r="P2820" s="44">
        <v>0</v>
      </c>
      <c r="Q2820" s="44">
        <v>28000000</v>
      </c>
      <c r="R2820" s="44">
        <v>28000000</v>
      </c>
      <c r="S2820" s="42"/>
      <c r="W2820" s="5" t="str" cm="1">
        <f t="array" ref="W2820">_xlfn.LET(
 _xlpm.a, TRIM(_xlfn.TEXTSPLIT(M2820,",")),
 _xlpm.b, TRIM(_xlfn.TEXTSPLIT(L2820,",")),
 IFERROR(_xlfn._xlws.FILTER(_xlpm.a, ISNA(MATCH(_xlpm.a,_xlpm.b,0))), "Không có khác biệt")
)</f>
        <v>Không có khác biệt</v>
      </c>
    </row>
    <row r="2821" spans="1:23" ht="71.25">
      <c r="A2821" s="44">
        <v>20252</v>
      </c>
      <c r="B2821" s="45" t="s">
        <v>8926</v>
      </c>
      <c r="C2821" s="44">
        <v>2023</v>
      </c>
      <c r="D2821" s="45" t="s">
        <v>1127</v>
      </c>
      <c r="E2821" s="45" t="s">
        <v>1095</v>
      </c>
      <c r="F2821" s="45" t="s">
        <v>1088</v>
      </c>
      <c r="G2821" s="45" t="s">
        <v>1089</v>
      </c>
      <c r="H2821" s="45" t="s">
        <v>1101</v>
      </c>
      <c r="I2821" s="45" t="s">
        <v>5927</v>
      </c>
      <c r="J2821" s="45" t="s">
        <v>12</v>
      </c>
      <c r="K2821" s="45" t="s">
        <v>1092</v>
      </c>
      <c r="L2821" s="45" t="s">
        <v>8939</v>
      </c>
      <c r="M2821" s="42"/>
      <c r="N2821" s="44">
        <v>2</v>
      </c>
      <c r="O2821" s="44">
        <v>933000</v>
      </c>
      <c r="P2821" s="44">
        <v>1866000</v>
      </c>
      <c r="Q2821" s="44">
        <v>28000000</v>
      </c>
      <c r="R2821" s="44">
        <v>26134000</v>
      </c>
      <c r="S2821" s="42"/>
      <c r="W2821" s="5" t="str" cm="1">
        <f t="array" ref="W2821">_xlfn.LET(
 _xlpm.a, TRIM(_xlfn.TEXTSPLIT(M2821,",")),
 _xlpm.b, TRIM(_xlfn.TEXTSPLIT(L2821,",")),
 IFERROR(_xlfn._xlws.FILTER(_xlpm.a, ISNA(MATCH(_xlpm.a,_xlpm.b,0))), "Không có khác biệt")
)</f>
        <v>Không có khác biệt</v>
      </c>
    </row>
    <row r="2822" spans="1:23" ht="71.25">
      <c r="A2822" s="44">
        <v>20252</v>
      </c>
      <c r="B2822" s="45" t="s">
        <v>8926</v>
      </c>
      <c r="C2822" s="44">
        <v>2024</v>
      </c>
      <c r="D2822" s="45" t="s">
        <v>1110</v>
      </c>
      <c r="E2822" s="45" t="s">
        <v>1095</v>
      </c>
      <c r="F2822" s="45" t="s">
        <v>1088</v>
      </c>
      <c r="G2822" s="45" t="s">
        <v>1118</v>
      </c>
      <c r="H2822" s="45" t="s">
        <v>1101</v>
      </c>
      <c r="I2822" s="44">
        <v>2410978</v>
      </c>
      <c r="J2822" s="45" t="s">
        <v>5928</v>
      </c>
      <c r="K2822" s="45" t="s">
        <v>1092</v>
      </c>
      <c r="L2822" s="45" t="s">
        <v>8980</v>
      </c>
      <c r="M2822" s="45" t="s">
        <v>8980</v>
      </c>
      <c r="N2822" s="44">
        <v>7</v>
      </c>
      <c r="O2822" s="44">
        <v>933000</v>
      </c>
      <c r="P2822" s="44">
        <v>6531000</v>
      </c>
      <c r="Q2822" s="44">
        <v>6531000</v>
      </c>
      <c r="R2822" s="44">
        <v>0</v>
      </c>
      <c r="S2822" s="42"/>
      <c r="W2822" s="5" t="str" cm="1">
        <f t="array" ref="W2822">_xlfn.LET(
 _xlpm.a, TRIM(_xlfn.TEXTSPLIT(M2822,",")),
 _xlpm.b, TRIM(_xlfn.TEXTSPLIT(L2822,",")),
 IFERROR(_xlfn._xlws.FILTER(_xlpm.a, ISNA(MATCH(_xlpm.a,_xlpm.b,0))), "Không có khác biệt")
)</f>
        <v>Không có khác biệt</v>
      </c>
    </row>
    <row r="2823" spans="1:23" ht="71.25">
      <c r="A2823" s="44">
        <v>20252</v>
      </c>
      <c r="B2823" s="45" t="s">
        <v>8926</v>
      </c>
      <c r="C2823" s="44">
        <v>2025</v>
      </c>
      <c r="D2823" s="45" t="s">
        <v>1117</v>
      </c>
      <c r="E2823" s="45" t="s">
        <v>1087</v>
      </c>
      <c r="F2823" s="45" t="s">
        <v>1088</v>
      </c>
      <c r="G2823" s="45" t="s">
        <v>1089</v>
      </c>
      <c r="H2823" s="45" t="s">
        <v>1090</v>
      </c>
      <c r="I2823" s="44">
        <v>2510132</v>
      </c>
      <c r="J2823" s="45" t="s">
        <v>5930</v>
      </c>
      <c r="K2823" s="45" t="s">
        <v>1092</v>
      </c>
      <c r="L2823" s="42"/>
      <c r="M2823" s="42"/>
      <c r="N2823" s="44">
        <v>0</v>
      </c>
      <c r="O2823" s="44">
        <v>933000</v>
      </c>
      <c r="P2823" s="44">
        <v>0</v>
      </c>
      <c r="Q2823" s="44">
        <v>26124000</v>
      </c>
      <c r="R2823" s="44">
        <v>26124000</v>
      </c>
      <c r="S2823" s="42"/>
      <c r="W2823" s="5" t="str" cm="1">
        <f t="array" ref="W2823">_xlfn.LET(
 _xlpm.a, TRIM(_xlfn.TEXTSPLIT(M2823,",")),
 _xlpm.b, TRIM(_xlfn.TEXTSPLIT(L2823,",")),
 IFERROR(_xlfn._xlws.FILTER(_xlpm.a, ISNA(MATCH(_xlpm.a,_xlpm.b,0))), "Không có khác biệt")
)</f>
        <v>Không có khác biệt</v>
      </c>
    </row>
    <row r="2824" spans="1:23" ht="71.25">
      <c r="A2824" s="44">
        <v>20252</v>
      </c>
      <c r="B2824" s="45" t="s">
        <v>8926</v>
      </c>
      <c r="C2824" s="44">
        <v>2022</v>
      </c>
      <c r="D2824" s="45" t="s">
        <v>1141</v>
      </c>
      <c r="E2824" s="45" t="s">
        <v>1095</v>
      </c>
      <c r="F2824" s="45" t="s">
        <v>1088</v>
      </c>
      <c r="G2824" s="45" t="s">
        <v>1118</v>
      </c>
      <c r="H2824" s="45" t="s">
        <v>1101</v>
      </c>
      <c r="I2824" s="45" t="s">
        <v>5931</v>
      </c>
      <c r="J2824" s="45" t="s">
        <v>3004</v>
      </c>
      <c r="K2824" s="45" t="s">
        <v>1092</v>
      </c>
      <c r="L2824" s="42"/>
      <c r="M2824" s="42"/>
      <c r="N2824" s="44">
        <v>0</v>
      </c>
      <c r="O2824" s="44">
        <v>933000</v>
      </c>
      <c r="P2824" s="44">
        <v>0</v>
      </c>
      <c r="Q2824" s="44">
        <v>28000000</v>
      </c>
      <c r="R2824" s="44">
        <v>28000000</v>
      </c>
      <c r="S2824" s="42"/>
      <c r="W2824" s="5" t="str" cm="1">
        <f t="array" ref="W2824">_xlfn.LET(
 _xlpm.a, TRIM(_xlfn.TEXTSPLIT(M2824,",")),
 _xlpm.b, TRIM(_xlfn.TEXTSPLIT(L2824,",")),
 IFERROR(_xlfn._xlws.FILTER(_xlpm.a, ISNA(MATCH(_xlpm.a,_xlpm.b,0))), "Không có khác biệt")
)</f>
        <v>Không có khác biệt</v>
      </c>
    </row>
    <row r="2825" spans="1:23" ht="71.25">
      <c r="A2825" s="44">
        <v>20252</v>
      </c>
      <c r="B2825" s="45" t="s">
        <v>8926</v>
      </c>
      <c r="C2825" s="44">
        <v>2023</v>
      </c>
      <c r="D2825" s="45" t="s">
        <v>1127</v>
      </c>
      <c r="E2825" s="45" t="s">
        <v>1095</v>
      </c>
      <c r="F2825" s="45" t="s">
        <v>1088</v>
      </c>
      <c r="G2825" s="45" t="s">
        <v>1124</v>
      </c>
      <c r="H2825" s="45" t="s">
        <v>1101</v>
      </c>
      <c r="I2825" s="45" t="s">
        <v>5933</v>
      </c>
      <c r="J2825" s="45" t="s">
        <v>5934</v>
      </c>
      <c r="K2825" s="45" t="s">
        <v>1092</v>
      </c>
      <c r="L2825" s="45" t="s">
        <v>8939</v>
      </c>
      <c r="M2825" s="42"/>
      <c r="N2825" s="44">
        <v>2</v>
      </c>
      <c r="O2825" s="44">
        <v>933000</v>
      </c>
      <c r="P2825" s="44">
        <v>1866000</v>
      </c>
      <c r="Q2825" s="44">
        <v>28000000</v>
      </c>
      <c r="R2825" s="44">
        <v>26134000</v>
      </c>
      <c r="S2825" s="42"/>
      <c r="W2825" s="5" t="str" cm="1">
        <f t="array" ref="W2825">_xlfn.LET(
 _xlpm.a, TRIM(_xlfn.TEXTSPLIT(M2825,",")),
 _xlpm.b, TRIM(_xlfn.TEXTSPLIT(L2825,",")),
 IFERROR(_xlfn._xlws.FILTER(_xlpm.a, ISNA(MATCH(_xlpm.a,_xlpm.b,0))), "Không có khác biệt")
)</f>
        <v>Không có khác biệt</v>
      </c>
    </row>
    <row r="2826" spans="1:23" ht="71.25">
      <c r="A2826" s="44">
        <v>20252</v>
      </c>
      <c r="B2826" s="45" t="s">
        <v>8926</v>
      </c>
      <c r="C2826" s="44">
        <v>2025</v>
      </c>
      <c r="D2826" s="45" t="s">
        <v>1117</v>
      </c>
      <c r="E2826" s="45" t="s">
        <v>1087</v>
      </c>
      <c r="F2826" s="45" t="s">
        <v>1088</v>
      </c>
      <c r="G2826" s="45" t="s">
        <v>1107</v>
      </c>
      <c r="H2826" s="45" t="s">
        <v>1090</v>
      </c>
      <c r="I2826" s="44">
        <v>2510947</v>
      </c>
      <c r="J2826" s="45" t="s">
        <v>5936</v>
      </c>
      <c r="K2826" s="45" t="s">
        <v>1092</v>
      </c>
      <c r="L2826" s="42"/>
      <c r="M2826" s="42"/>
      <c r="N2826" s="44">
        <v>0</v>
      </c>
      <c r="O2826" s="44">
        <v>933000</v>
      </c>
      <c r="P2826" s="44">
        <v>0</v>
      </c>
      <c r="Q2826" s="44">
        <v>26124000</v>
      </c>
      <c r="R2826" s="44">
        <v>26124000</v>
      </c>
      <c r="S2826" s="42"/>
      <c r="W2826" s="5" t="str" cm="1">
        <f t="array" ref="W2826">_xlfn.LET(
 _xlpm.a, TRIM(_xlfn.TEXTSPLIT(M2826,",")),
 _xlpm.b, TRIM(_xlfn.TEXTSPLIT(L2826,",")),
 IFERROR(_xlfn._xlws.FILTER(_xlpm.a, ISNA(MATCH(_xlpm.a,_xlpm.b,0))), "Không có khác biệt")
)</f>
        <v>Không có khác biệt</v>
      </c>
    </row>
    <row r="2827" spans="1:23" ht="71.25">
      <c r="A2827" s="44">
        <v>20252</v>
      </c>
      <c r="B2827" s="45" t="s">
        <v>8926</v>
      </c>
      <c r="C2827" s="44">
        <v>2025</v>
      </c>
      <c r="D2827" s="45" t="s">
        <v>1117</v>
      </c>
      <c r="E2827" s="45" t="s">
        <v>1087</v>
      </c>
      <c r="F2827" s="45" t="s">
        <v>1088</v>
      </c>
      <c r="G2827" s="45" t="s">
        <v>1155</v>
      </c>
      <c r="H2827" s="45" t="s">
        <v>1101</v>
      </c>
      <c r="I2827" s="45" t="s">
        <v>5937</v>
      </c>
      <c r="J2827" s="45" t="s">
        <v>5938</v>
      </c>
      <c r="K2827" s="45" t="s">
        <v>1283</v>
      </c>
      <c r="L2827" s="42"/>
      <c r="M2827" s="42"/>
      <c r="N2827" s="44">
        <v>0</v>
      </c>
      <c r="O2827" s="44">
        <v>1233000</v>
      </c>
      <c r="P2827" s="44">
        <v>0</v>
      </c>
      <c r="Q2827" s="44">
        <v>0</v>
      </c>
      <c r="R2827" s="44">
        <v>0</v>
      </c>
      <c r="S2827" s="42"/>
      <c r="W2827" s="5" t="str" cm="1">
        <f t="array" ref="W2827">_xlfn.LET(
 _xlpm.a, TRIM(_xlfn.TEXTSPLIT(M2827,",")),
 _xlpm.b, TRIM(_xlfn.TEXTSPLIT(L2827,",")),
 IFERROR(_xlfn._xlws.FILTER(_xlpm.a, ISNA(MATCH(_xlpm.a,_xlpm.b,0))), "Không có khác biệt")
)</f>
        <v>Không có khác biệt</v>
      </c>
    </row>
    <row r="2828" spans="1:23" ht="71.25">
      <c r="A2828" s="44">
        <v>20252</v>
      </c>
      <c r="B2828" s="45" t="s">
        <v>8926</v>
      </c>
      <c r="C2828" s="44">
        <v>2023</v>
      </c>
      <c r="D2828" s="45" t="s">
        <v>1197</v>
      </c>
      <c r="E2828" s="45" t="s">
        <v>1095</v>
      </c>
      <c r="F2828" s="45" t="s">
        <v>1088</v>
      </c>
      <c r="G2828" s="45" t="s">
        <v>1348</v>
      </c>
      <c r="H2828" s="45" t="s">
        <v>1090</v>
      </c>
      <c r="I2828" s="45" t="s">
        <v>5940</v>
      </c>
      <c r="J2828" s="45" t="s">
        <v>5941</v>
      </c>
      <c r="K2828" s="45" t="s">
        <v>1092</v>
      </c>
      <c r="L2828" s="42"/>
      <c r="M2828" s="42"/>
      <c r="N2828" s="44">
        <v>0</v>
      </c>
      <c r="O2828" s="44">
        <v>933000</v>
      </c>
      <c r="P2828" s="44">
        <v>0</v>
      </c>
      <c r="Q2828" s="44">
        <v>28000000</v>
      </c>
      <c r="R2828" s="44">
        <v>28000000</v>
      </c>
      <c r="S2828" s="42"/>
      <c r="W2828" s="5" t="str" cm="1">
        <f t="array" ref="W2828">_xlfn.LET(
 _xlpm.a, TRIM(_xlfn.TEXTSPLIT(M2828,",")),
 _xlpm.b, TRIM(_xlfn.TEXTSPLIT(L2828,",")),
 IFERROR(_xlfn._xlws.FILTER(_xlpm.a, ISNA(MATCH(_xlpm.a,_xlpm.b,0))), "Không có khác biệt")
)</f>
        <v>Không có khác biệt</v>
      </c>
    </row>
    <row r="2829" spans="1:23" ht="71.25">
      <c r="A2829" s="44">
        <v>20252</v>
      </c>
      <c r="B2829" s="45" t="s">
        <v>8926</v>
      </c>
      <c r="C2829" s="44">
        <v>2025</v>
      </c>
      <c r="D2829" s="45" t="s">
        <v>1099</v>
      </c>
      <c r="E2829" s="45" t="s">
        <v>1087</v>
      </c>
      <c r="F2829" s="45" t="s">
        <v>1088</v>
      </c>
      <c r="G2829" s="45" t="s">
        <v>1089</v>
      </c>
      <c r="H2829" s="45" t="s">
        <v>1101</v>
      </c>
      <c r="I2829" s="44">
        <v>2511174</v>
      </c>
      <c r="J2829" s="45" t="s">
        <v>5942</v>
      </c>
      <c r="K2829" s="45" t="s">
        <v>1092</v>
      </c>
      <c r="L2829" s="45" t="s">
        <v>9585</v>
      </c>
      <c r="M2829" s="45" t="s">
        <v>9585</v>
      </c>
      <c r="N2829" s="44">
        <v>10</v>
      </c>
      <c r="O2829" s="44">
        <v>933000</v>
      </c>
      <c r="P2829" s="44">
        <v>9330000</v>
      </c>
      <c r="Q2829" s="44">
        <v>8387000</v>
      </c>
      <c r="R2829" s="44">
        <v>-943000</v>
      </c>
      <c r="S2829" s="42"/>
      <c r="W2829" s="5" t="str" cm="1">
        <f t="array" ref="W2829">_xlfn.LET(
 _xlpm.a, TRIM(_xlfn.TEXTSPLIT(M2829,",")),
 _xlpm.b, TRIM(_xlfn.TEXTSPLIT(L2829,",")),
 IFERROR(_xlfn._xlws.FILTER(_xlpm.a, ISNA(MATCH(_xlpm.a,_xlpm.b,0))), "Không có khác biệt")
)</f>
        <v>Không có khác biệt</v>
      </c>
    </row>
    <row r="2830" spans="1:23" ht="71.25">
      <c r="A2830" s="44">
        <v>20252</v>
      </c>
      <c r="B2830" s="45" t="s">
        <v>8926</v>
      </c>
      <c r="C2830" s="44">
        <v>2023</v>
      </c>
      <c r="D2830" s="45" t="s">
        <v>1197</v>
      </c>
      <c r="E2830" s="45" t="s">
        <v>1095</v>
      </c>
      <c r="F2830" s="45" t="s">
        <v>1088</v>
      </c>
      <c r="G2830" s="45" t="s">
        <v>1165</v>
      </c>
      <c r="H2830" s="45" t="s">
        <v>1090</v>
      </c>
      <c r="I2830" s="45" t="s">
        <v>5943</v>
      </c>
      <c r="J2830" s="45" t="s">
        <v>5944</v>
      </c>
      <c r="K2830" s="45" t="s">
        <v>1092</v>
      </c>
      <c r="L2830" s="42"/>
      <c r="M2830" s="42"/>
      <c r="N2830" s="44">
        <v>0</v>
      </c>
      <c r="O2830" s="44">
        <v>933000</v>
      </c>
      <c r="P2830" s="44">
        <v>0</v>
      </c>
      <c r="Q2830" s="44">
        <v>28000000</v>
      </c>
      <c r="R2830" s="44">
        <v>28000000</v>
      </c>
      <c r="S2830" s="42"/>
      <c r="W2830" s="5" t="str" cm="1">
        <f t="array" ref="W2830">_xlfn.LET(
 _xlpm.a, TRIM(_xlfn.TEXTSPLIT(M2830,",")),
 _xlpm.b, TRIM(_xlfn.TEXTSPLIT(L2830,",")),
 IFERROR(_xlfn._xlws.FILTER(_xlpm.a, ISNA(MATCH(_xlpm.a,_xlpm.b,0))), "Không có khác biệt")
)</f>
        <v>Không có khác biệt</v>
      </c>
    </row>
    <row r="2831" spans="1:23" ht="71.25">
      <c r="A2831" s="44">
        <v>20252</v>
      </c>
      <c r="B2831" s="45" t="s">
        <v>8926</v>
      </c>
      <c r="C2831" s="44">
        <v>2025</v>
      </c>
      <c r="D2831" s="45" t="s">
        <v>1099</v>
      </c>
      <c r="E2831" s="45" t="s">
        <v>1087</v>
      </c>
      <c r="F2831" s="45" t="s">
        <v>1088</v>
      </c>
      <c r="G2831" s="45" t="s">
        <v>1089</v>
      </c>
      <c r="H2831" s="45" t="s">
        <v>1101</v>
      </c>
      <c r="I2831" s="44">
        <v>2510492</v>
      </c>
      <c r="J2831" s="45" t="s">
        <v>3072</v>
      </c>
      <c r="K2831" s="45" t="s">
        <v>1092</v>
      </c>
      <c r="L2831" s="42"/>
      <c r="M2831" s="42"/>
      <c r="N2831" s="44">
        <v>0</v>
      </c>
      <c r="O2831" s="44">
        <v>933000</v>
      </c>
      <c r="P2831" s="44">
        <v>0</v>
      </c>
      <c r="Q2831" s="44">
        <v>0</v>
      </c>
      <c r="R2831" s="44">
        <v>0</v>
      </c>
      <c r="S2831" s="42"/>
      <c r="W2831" s="5" t="str" cm="1">
        <f t="array" ref="W2831">_xlfn.LET(
 _xlpm.a, TRIM(_xlfn.TEXTSPLIT(M2831,",")),
 _xlpm.b, TRIM(_xlfn.TEXTSPLIT(L2831,",")),
 IFERROR(_xlfn._xlws.FILTER(_xlpm.a, ISNA(MATCH(_xlpm.a,_xlpm.b,0))), "Không có khác biệt")
)</f>
        <v>Không có khác biệt</v>
      </c>
    </row>
    <row r="2832" spans="1:23" ht="71.25">
      <c r="A2832" s="44">
        <v>20252</v>
      </c>
      <c r="B2832" s="45" t="s">
        <v>8926</v>
      </c>
      <c r="C2832" s="44">
        <v>2024</v>
      </c>
      <c r="D2832" s="45" t="s">
        <v>1191</v>
      </c>
      <c r="E2832" s="45" t="s">
        <v>1095</v>
      </c>
      <c r="F2832" s="45" t="s">
        <v>1088</v>
      </c>
      <c r="G2832" s="45" t="s">
        <v>1192</v>
      </c>
      <c r="H2832" s="45" t="s">
        <v>1101</v>
      </c>
      <c r="I2832" s="44">
        <v>2410169</v>
      </c>
      <c r="J2832" s="45" t="s">
        <v>5945</v>
      </c>
      <c r="K2832" s="45" t="s">
        <v>1092</v>
      </c>
      <c r="L2832" s="42"/>
      <c r="M2832" s="42"/>
      <c r="N2832" s="44">
        <v>0</v>
      </c>
      <c r="O2832" s="44">
        <v>1225000</v>
      </c>
      <c r="P2832" s="44">
        <v>0</v>
      </c>
      <c r="Q2832" s="44">
        <v>36750000</v>
      </c>
      <c r="R2832" s="44">
        <v>36750000</v>
      </c>
      <c r="S2832" s="42"/>
      <c r="W2832" s="5" t="str" cm="1">
        <f t="array" ref="W2832">_xlfn.LET(
 _xlpm.a, TRIM(_xlfn.TEXTSPLIT(M2832,",")),
 _xlpm.b, TRIM(_xlfn.TEXTSPLIT(L2832,",")),
 IFERROR(_xlfn._xlws.FILTER(_xlpm.a, ISNA(MATCH(_xlpm.a,_xlpm.b,0))), "Không có khác biệt")
)</f>
        <v>Không có khác biệt</v>
      </c>
    </row>
    <row r="2833" spans="1:23" ht="71.25">
      <c r="A2833" s="44">
        <v>20252</v>
      </c>
      <c r="B2833" s="45" t="s">
        <v>8926</v>
      </c>
      <c r="C2833" s="44">
        <v>2024</v>
      </c>
      <c r="D2833" s="45" t="s">
        <v>1110</v>
      </c>
      <c r="E2833" s="45" t="s">
        <v>1095</v>
      </c>
      <c r="F2833" s="45" t="s">
        <v>1088</v>
      </c>
      <c r="G2833" s="45" t="s">
        <v>1089</v>
      </c>
      <c r="H2833" s="45" t="s">
        <v>1101</v>
      </c>
      <c r="I2833" s="44">
        <v>2410068</v>
      </c>
      <c r="J2833" s="45" t="s">
        <v>12</v>
      </c>
      <c r="K2833" s="45" t="s">
        <v>1092</v>
      </c>
      <c r="L2833" s="45" t="s">
        <v>5565</v>
      </c>
      <c r="M2833" s="45" t="s">
        <v>5565</v>
      </c>
      <c r="N2833" s="44">
        <v>3</v>
      </c>
      <c r="O2833" s="44">
        <v>933000</v>
      </c>
      <c r="P2833" s="44">
        <v>2799000</v>
      </c>
      <c r="Q2833" s="44">
        <v>2799000</v>
      </c>
      <c r="R2833" s="44">
        <v>0</v>
      </c>
      <c r="S2833" s="42"/>
      <c r="W2833" s="5" t="str" cm="1">
        <f t="array" ref="W2833">_xlfn.LET(
 _xlpm.a, TRIM(_xlfn.TEXTSPLIT(M2833,",")),
 _xlpm.b, TRIM(_xlfn.TEXTSPLIT(L2833,",")),
 IFERROR(_xlfn._xlws.FILTER(_xlpm.a, ISNA(MATCH(_xlpm.a,_xlpm.b,0))), "Không có khác biệt")
)</f>
        <v>Không có khác biệt</v>
      </c>
    </row>
    <row r="2834" spans="1:23" ht="71.25">
      <c r="A2834" s="44">
        <v>20252</v>
      </c>
      <c r="B2834" s="45" t="s">
        <v>8926</v>
      </c>
      <c r="C2834" s="44">
        <v>2025</v>
      </c>
      <c r="D2834" s="45" t="s">
        <v>1296</v>
      </c>
      <c r="E2834" s="45" t="s">
        <v>1087</v>
      </c>
      <c r="F2834" s="45" t="s">
        <v>1088</v>
      </c>
      <c r="G2834" s="45" t="s">
        <v>1712</v>
      </c>
      <c r="H2834" s="45" t="s">
        <v>1090</v>
      </c>
      <c r="I2834" s="44">
        <v>2510590</v>
      </c>
      <c r="J2834" s="45" t="s">
        <v>5947</v>
      </c>
      <c r="K2834" s="45" t="s">
        <v>1092</v>
      </c>
      <c r="L2834" s="42"/>
      <c r="M2834" s="42"/>
      <c r="N2834" s="44">
        <v>0</v>
      </c>
      <c r="O2834" s="44">
        <v>2084000</v>
      </c>
      <c r="P2834" s="44">
        <v>0</v>
      </c>
      <c r="Q2834" s="44">
        <v>58352000</v>
      </c>
      <c r="R2834" s="44">
        <v>58352000</v>
      </c>
      <c r="S2834" s="42"/>
      <c r="W2834" s="5" t="str" cm="1">
        <f t="array" ref="W2834">_xlfn.LET(
 _xlpm.a, TRIM(_xlfn.TEXTSPLIT(M2834,",")),
 _xlpm.b, TRIM(_xlfn.TEXTSPLIT(L2834,",")),
 IFERROR(_xlfn._xlws.FILTER(_xlpm.a, ISNA(MATCH(_xlpm.a,_xlpm.b,0))), "Không có khác biệt")
)</f>
        <v>Không có khác biệt</v>
      </c>
    </row>
    <row r="2835" spans="1:23" ht="71.25">
      <c r="A2835" s="44">
        <v>20252</v>
      </c>
      <c r="B2835" s="45" t="s">
        <v>8926</v>
      </c>
      <c r="C2835" s="44">
        <v>2023</v>
      </c>
      <c r="D2835" s="45" t="s">
        <v>1127</v>
      </c>
      <c r="E2835" s="45" t="s">
        <v>1095</v>
      </c>
      <c r="F2835" s="45" t="s">
        <v>1088</v>
      </c>
      <c r="G2835" s="45" t="s">
        <v>1089</v>
      </c>
      <c r="H2835" s="45" t="s">
        <v>1101</v>
      </c>
      <c r="I2835" s="45" t="s">
        <v>5948</v>
      </c>
      <c r="J2835" s="45" t="s">
        <v>5949</v>
      </c>
      <c r="K2835" s="45" t="s">
        <v>1092</v>
      </c>
      <c r="L2835" s="45" t="s">
        <v>8939</v>
      </c>
      <c r="M2835" s="42"/>
      <c r="N2835" s="44">
        <v>2</v>
      </c>
      <c r="O2835" s="44">
        <v>933000</v>
      </c>
      <c r="P2835" s="44">
        <v>1866000</v>
      </c>
      <c r="Q2835" s="44">
        <v>28000000</v>
      </c>
      <c r="R2835" s="44">
        <v>26134000</v>
      </c>
      <c r="S2835" s="42"/>
      <c r="W2835" s="5" t="str" cm="1">
        <f t="array" ref="W2835">_xlfn.LET(
 _xlpm.a, TRIM(_xlfn.TEXTSPLIT(M2835,",")),
 _xlpm.b, TRIM(_xlfn.TEXTSPLIT(L2835,",")),
 IFERROR(_xlfn._xlws.FILTER(_xlpm.a, ISNA(MATCH(_xlpm.a,_xlpm.b,0))), "Không có khác biệt")
)</f>
        <v>Không có khác biệt</v>
      </c>
    </row>
    <row r="2836" spans="1:23" ht="71.25">
      <c r="A2836" s="44">
        <v>20252</v>
      </c>
      <c r="B2836" s="45" t="s">
        <v>8926</v>
      </c>
      <c r="C2836" s="44">
        <v>2022</v>
      </c>
      <c r="D2836" s="45" t="s">
        <v>1144</v>
      </c>
      <c r="E2836" s="45" t="s">
        <v>1095</v>
      </c>
      <c r="F2836" s="45" t="s">
        <v>1088</v>
      </c>
      <c r="G2836" s="45" t="s">
        <v>1124</v>
      </c>
      <c r="H2836" s="45" t="s">
        <v>1090</v>
      </c>
      <c r="I2836" s="45" t="s">
        <v>5950</v>
      </c>
      <c r="J2836" s="45" t="s">
        <v>5951</v>
      </c>
      <c r="K2836" s="45" t="s">
        <v>1092</v>
      </c>
      <c r="L2836" s="45" t="s">
        <v>8939</v>
      </c>
      <c r="M2836" s="42"/>
      <c r="N2836" s="44">
        <v>2</v>
      </c>
      <c r="O2836" s="44">
        <v>933000</v>
      </c>
      <c r="P2836" s="44">
        <v>1866000</v>
      </c>
      <c r="Q2836" s="44">
        <v>23300000</v>
      </c>
      <c r="R2836" s="44">
        <v>21434000</v>
      </c>
      <c r="S2836" s="42"/>
      <c r="W2836" s="5" t="str" cm="1">
        <f t="array" ref="W2836">_xlfn.LET(
 _xlpm.a, TRIM(_xlfn.TEXTSPLIT(M2836,",")),
 _xlpm.b, TRIM(_xlfn.TEXTSPLIT(L2836,",")),
 IFERROR(_xlfn._xlws.FILTER(_xlpm.a, ISNA(MATCH(_xlpm.a,_xlpm.b,0))), "Không có khác biệt")
)</f>
        <v>Không có khác biệt</v>
      </c>
    </row>
    <row r="2837" spans="1:23" ht="71.25">
      <c r="A2837" s="44">
        <v>20252</v>
      </c>
      <c r="B2837" s="45" t="s">
        <v>8926</v>
      </c>
      <c r="C2837" s="44">
        <v>2022</v>
      </c>
      <c r="D2837" s="45" t="s">
        <v>1141</v>
      </c>
      <c r="E2837" s="45" t="s">
        <v>1095</v>
      </c>
      <c r="F2837" s="45" t="s">
        <v>1088</v>
      </c>
      <c r="G2837" s="45" t="s">
        <v>1089</v>
      </c>
      <c r="H2837" s="45" t="s">
        <v>1101</v>
      </c>
      <c r="I2837" s="45" t="s">
        <v>5953</v>
      </c>
      <c r="J2837" s="45" t="s">
        <v>5954</v>
      </c>
      <c r="K2837" s="45" t="s">
        <v>1092</v>
      </c>
      <c r="L2837" s="45" t="s">
        <v>8991</v>
      </c>
      <c r="M2837" s="45" t="s">
        <v>8991</v>
      </c>
      <c r="N2837" s="44">
        <v>3</v>
      </c>
      <c r="O2837" s="44">
        <v>933000</v>
      </c>
      <c r="P2837" s="44">
        <v>2799000</v>
      </c>
      <c r="Q2837" s="44">
        <v>2799000</v>
      </c>
      <c r="R2837" s="44">
        <v>0</v>
      </c>
      <c r="S2837" s="42"/>
      <c r="W2837" s="5" t="str" cm="1">
        <f t="array" ref="W2837">_xlfn.LET(
 _xlpm.a, TRIM(_xlfn.TEXTSPLIT(M2837,",")),
 _xlpm.b, TRIM(_xlfn.TEXTSPLIT(L2837,",")),
 IFERROR(_xlfn._xlws.FILTER(_xlpm.a, ISNA(MATCH(_xlpm.a,_xlpm.b,0))), "Không có khác biệt")
)</f>
        <v>Không có khác biệt</v>
      </c>
    </row>
    <row r="2838" spans="1:23" ht="71.25">
      <c r="A2838" s="44">
        <v>20252</v>
      </c>
      <c r="B2838" s="45" t="s">
        <v>8926</v>
      </c>
      <c r="C2838" s="44">
        <v>2025</v>
      </c>
      <c r="D2838" s="45" t="s">
        <v>1099</v>
      </c>
      <c r="E2838" s="45" t="s">
        <v>1087</v>
      </c>
      <c r="F2838" s="45" t="s">
        <v>1088</v>
      </c>
      <c r="G2838" s="45" t="s">
        <v>1107</v>
      </c>
      <c r="H2838" s="45" t="s">
        <v>1101</v>
      </c>
      <c r="I2838" s="44">
        <v>2510718</v>
      </c>
      <c r="J2838" s="45" t="s">
        <v>2881</v>
      </c>
      <c r="K2838" s="45" t="s">
        <v>1092</v>
      </c>
      <c r="L2838" s="45" t="s">
        <v>8961</v>
      </c>
      <c r="M2838" s="45" t="s">
        <v>9009</v>
      </c>
      <c r="N2838" s="44">
        <v>13</v>
      </c>
      <c r="O2838" s="44">
        <v>933000</v>
      </c>
      <c r="P2838" s="44">
        <v>12129000</v>
      </c>
      <c r="Q2838" s="44">
        <v>9320000</v>
      </c>
      <c r="R2838" s="44">
        <v>-2809000</v>
      </c>
      <c r="S2838" s="42"/>
      <c r="W2838" s="5" t="str" cm="1">
        <f t="array" ref="W2838">_xlfn.LET(
 _xlpm.a, TRIM(_xlfn.TEXTSPLIT(M2838,",")),
 _xlpm.b, TRIM(_xlfn.TEXTSPLIT(L2838,",")),
 IFERROR(_xlfn._xlws.FILTER(_xlpm.a, ISNA(MATCH(_xlpm.a,_xlpm.b,0))), "Không có khác biệt")
)</f>
        <v>Không có khác biệt</v>
      </c>
    </row>
    <row r="2839" spans="1:23" ht="71.25">
      <c r="A2839" s="44">
        <v>20252</v>
      </c>
      <c r="B2839" s="45" t="s">
        <v>8926</v>
      </c>
      <c r="C2839" s="44">
        <v>2024</v>
      </c>
      <c r="D2839" s="45" t="s">
        <v>1086</v>
      </c>
      <c r="E2839" s="45" t="s">
        <v>1087</v>
      </c>
      <c r="F2839" s="45" t="s">
        <v>1088</v>
      </c>
      <c r="G2839" s="45" t="s">
        <v>1089</v>
      </c>
      <c r="H2839" s="45" t="s">
        <v>1090</v>
      </c>
      <c r="I2839" s="44">
        <v>2410404</v>
      </c>
      <c r="J2839" s="45" t="s">
        <v>5956</v>
      </c>
      <c r="K2839" s="45" t="s">
        <v>1092</v>
      </c>
      <c r="L2839" s="45" t="s">
        <v>9461</v>
      </c>
      <c r="M2839" s="45" t="s">
        <v>10092</v>
      </c>
      <c r="N2839" s="44">
        <v>13</v>
      </c>
      <c r="O2839" s="44">
        <v>933000</v>
      </c>
      <c r="P2839" s="44">
        <v>12129000</v>
      </c>
      <c r="Q2839" s="44">
        <v>12129000</v>
      </c>
      <c r="R2839" s="44">
        <v>0</v>
      </c>
      <c r="S2839" s="42"/>
      <c r="W2839" s="5" t="str" cm="1">
        <f t="array" ref="W2839">_xlfn.LET(
 _xlpm.a, TRIM(_xlfn.TEXTSPLIT(M2839,",")),
 _xlpm.b, TRIM(_xlfn.TEXTSPLIT(L2839,",")),
 IFERROR(_xlfn._xlws.FILTER(_xlpm.a, ISNA(MATCH(_xlpm.a,_xlpm.b,0))), "Không có khác biệt")
)</f>
        <v>Không có khác biệt</v>
      </c>
    </row>
    <row r="2840" spans="1:23" ht="71.25">
      <c r="A2840" s="44">
        <v>20252</v>
      </c>
      <c r="B2840" s="45" t="s">
        <v>8926</v>
      </c>
      <c r="C2840" s="44">
        <v>2025</v>
      </c>
      <c r="D2840" s="45" t="s">
        <v>1117</v>
      </c>
      <c r="E2840" s="45" t="s">
        <v>1087</v>
      </c>
      <c r="F2840" s="45" t="s">
        <v>1088</v>
      </c>
      <c r="G2840" s="45" t="s">
        <v>1175</v>
      </c>
      <c r="H2840" s="45" t="s">
        <v>1090</v>
      </c>
      <c r="I2840" s="44">
        <v>2510773</v>
      </c>
      <c r="J2840" s="45" t="s">
        <v>5957</v>
      </c>
      <c r="K2840" s="45" t="s">
        <v>1092</v>
      </c>
      <c r="L2840" s="42"/>
      <c r="M2840" s="42"/>
      <c r="N2840" s="44">
        <v>0</v>
      </c>
      <c r="O2840" s="44">
        <v>933000</v>
      </c>
      <c r="P2840" s="44">
        <v>0</v>
      </c>
      <c r="Q2840" s="44">
        <v>24258000</v>
      </c>
      <c r="R2840" s="44">
        <v>24258000</v>
      </c>
      <c r="S2840" s="42"/>
      <c r="W2840" s="5" t="str" cm="1">
        <f t="array" ref="W2840">_xlfn.LET(
 _xlpm.a, TRIM(_xlfn.TEXTSPLIT(M2840,",")),
 _xlpm.b, TRIM(_xlfn.TEXTSPLIT(L2840,",")),
 IFERROR(_xlfn._xlws.FILTER(_xlpm.a, ISNA(MATCH(_xlpm.a,_xlpm.b,0))), "Không có khác biệt")
)</f>
        <v>Không có khác biệt</v>
      </c>
    </row>
    <row r="2841" spans="1:23" ht="71.25">
      <c r="A2841" s="44">
        <v>20252</v>
      </c>
      <c r="B2841" s="45" t="s">
        <v>8926</v>
      </c>
      <c r="C2841" s="44">
        <v>2024</v>
      </c>
      <c r="D2841" s="45" t="s">
        <v>1591</v>
      </c>
      <c r="E2841" s="45" t="s">
        <v>1095</v>
      </c>
      <c r="F2841" s="45" t="s">
        <v>19</v>
      </c>
      <c r="G2841" s="46" t="s">
        <v>1592</v>
      </c>
      <c r="H2841" s="42"/>
      <c r="I2841" s="44">
        <v>2440062</v>
      </c>
      <c r="J2841" s="45" t="s">
        <v>5958</v>
      </c>
      <c r="K2841" s="45" t="s">
        <v>1092</v>
      </c>
      <c r="L2841" s="42"/>
      <c r="M2841" s="42"/>
      <c r="N2841" s="44">
        <v>0</v>
      </c>
      <c r="O2841" s="44">
        <v>0</v>
      </c>
      <c r="P2841" s="44">
        <v>0</v>
      </c>
      <c r="Q2841" s="44">
        <v>28000000</v>
      </c>
      <c r="R2841" s="44">
        <v>28000000</v>
      </c>
      <c r="S2841" s="42"/>
      <c r="W2841" s="5" t="str" cm="1">
        <f t="array" ref="W2841">_xlfn.LET(
 _xlpm.a, TRIM(_xlfn.TEXTSPLIT(M2841,",")),
 _xlpm.b, TRIM(_xlfn.TEXTSPLIT(L2841,",")),
 IFERROR(_xlfn._xlws.FILTER(_xlpm.a, ISNA(MATCH(_xlpm.a,_xlpm.b,0))), "Không có khác biệt")
)</f>
        <v>Không có khác biệt</v>
      </c>
    </row>
    <row r="2842" spans="1:23" ht="71.25">
      <c r="A2842" s="44">
        <v>20252</v>
      </c>
      <c r="B2842" s="45" t="s">
        <v>8926</v>
      </c>
      <c r="C2842" s="44">
        <v>2022</v>
      </c>
      <c r="D2842" s="45" t="s">
        <v>1141</v>
      </c>
      <c r="E2842" s="45" t="s">
        <v>1095</v>
      </c>
      <c r="F2842" s="45" t="s">
        <v>1088</v>
      </c>
      <c r="G2842" s="45" t="s">
        <v>1118</v>
      </c>
      <c r="H2842" s="45" t="s">
        <v>1101</v>
      </c>
      <c r="I2842" s="45" t="s">
        <v>5960</v>
      </c>
      <c r="J2842" s="45" t="s">
        <v>5961</v>
      </c>
      <c r="K2842" s="45" t="s">
        <v>1092</v>
      </c>
      <c r="L2842" s="42"/>
      <c r="M2842" s="42"/>
      <c r="N2842" s="44">
        <v>0</v>
      </c>
      <c r="O2842" s="44">
        <v>933000</v>
      </c>
      <c r="P2842" s="44">
        <v>0</v>
      </c>
      <c r="Q2842" s="44">
        <v>0</v>
      </c>
      <c r="R2842" s="44">
        <v>0</v>
      </c>
      <c r="S2842" s="42"/>
      <c r="W2842" s="5" t="str" cm="1">
        <f t="array" ref="W2842">_xlfn.LET(
 _xlpm.a, TRIM(_xlfn.TEXTSPLIT(M2842,",")),
 _xlpm.b, TRIM(_xlfn.TEXTSPLIT(L2842,",")),
 IFERROR(_xlfn._xlws.FILTER(_xlpm.a, ISNA(MATCH(_xlpm.a,_xlpm.b,0))), "Không có khác biệt")
)</f>
        <v>Không có khác biệt</v>
      </c>
    </row>
    <row r="2843" spans="1:23" ht="71.25">
      <c r="A2843" s="44">
        <v>20252</v>
      </c>
      <c r="B2843" s="45" t="s">
        <v>8926</v>
      </c>
      <c r="C2843" s="44">
        <v>2025</v>
      </c>
      <c r="D2843" s="45" t="s">
        <v>1117</v>
      </c>
      <c r="E2843" s="45" t="s">
        <v>1087</v>
      </c>
      <c r="F2843" s="45" t="s">
        <v>1088</v>
      </c>
      <c r="G2843" s="45" t="s">
        <v>1207</v>
      </c>
      <c r="H2843" s="45" t="s">
        <v>1090</v>
      </c>
      <c r="I2843" s="44">
        <v>2510321</v>
      </c>
      <c r="J2843" s="45" t="s">
        <v>5963</v>
      </c>
      <c r="K2843" s="45" t="s">
        <v>1092</v>
      </c>
      <c r="L2843" s="42"/>
      <c r="M2843" s="42"/>
      <c r="N2843" s="44">
        <v>0</v>
      </c>
      <c r="O2843" s="44">
        <v>933000</v>
      </c>
      <c r="P2843" s="44">
        <v>0</v>
      </c>
      <c r="Q2843" s="44">
        <v>0</v>
      </c>
      <c r="R2843" s="44">
        <v>0</v>
      </c>
      <c r="S2843" s="42"/>
      <c r="W2843" s="5" t="str" cm="1">
        <f t="array" ref="W2843">_xlfn.LET(
 _xlpm.a, TRIM(_xlfn.TEXTSPLIT(M2843,",")),
 _xlpm.b, TRIM(_xlfn.TEXTSPLIT(L2843,",")),
 IFERROR(_xlfn._xlws.FILTER(_xlpm.a, ISNA(MATCH(_xlpm.a,_xlpm.b,0))), "Không có khác biệt")
)</f>
        <v>Không có khác biệt</v>
      </c>
    </row>
    <row r="2844" spans="1:23" ht="71.25">
      <c r="A2844" s="44">
        <v>20252</v>
      </c>
      <c r="B2844" s="45" t="s">
        <v>8926</v>
      </c>
      <c r="C2844" s="44">
        <v>2022</v>
      </c>
      <c r="D2844" s="45" t="s">
        <v>1144</v>
      </c>
      <c r="E2844" s="45" t="s">
        <v>1095</v>
      </c>
      <c r="F2844" s="45" t="s">
        <v>1088</v>
      </c>
      <c r="G2844" s="45" t="s">
        <v>1165</v>
      </c>
      <c r="H2844" s="45" t="s">
        <v>1090</v>
      </c>
      <c r="I2844" s="45" t="s">
        <v>5964</v>
      </c>
      <c r="J2844" s="45" t="s">
        <v>5965</v>
      </c>
      <c r="K2844" s="45" t="s">
        <v>1092</v>
      </c>
      <c r="L2844" s="42"/>
      <c r="M2844" s="42"/>
      <c r="N2844" s="44">
        <v>0</v>
      </c>
      <c r="O2844" s="44">
        <v>933000</v>
      </c>
      <c r="P2844" s="44">
        <v>0</v>
      </c>
      <c r="Q2844" s="44">
        <v>0</v>
      </c>
      <c r="R2844" s="44">
        <v>0</v>
      </c>
      <c r="S2844" s="42"/>
      <c r="W2844" s="5" t="str" cm="1">
        <f t="array" ref="W2844">_xlfn.LET(
 _xlpm.a, TRIM(_xlfn.TEXTSPLIT(M2844,",")),
 _xlpm.b, TRIM(_xlfn.TEXTSPLIT(L2844,",")),
 IFERROR(_xlfn._xlws.FILTER(_xlpm.a, ISNA(MATCH(_xlpm.a,_xlpm.b,0))), "Không có khác biệt")
)</f>
        <v>Không có khác biệt</v>
      </c>
    </row>
    <row r="2845" spans="1:23" ht="71.25">
      <c r="A2845" s="44">
        <v>20252</v>
      </c>
      <c r="B2845" s="45" t="s">
        <v>8926</v>
      </c>
      <c r="C2845" s="44">
        <v>2022</v>
      </c>
      <c r="D2845" s="45" t="s">
        <v>1132</v>
      </c>
      <c r="E2845" s="45" t="s">
        <v>1095</v>
      </c>
      <c r="F2845" s="45" t="s">
        <v>1133</v>
      </c>
      <c r="G2845" s="46" t="s">
        <v>3048</v>
      </c>
      <c r="H2845" s="42"/>
      <c r="I2845" s="45" t="s">
        <v>5966</v>
      </c>
      <c r="J2845" s="45" t="s">
        <v>5967</v>
      </c>
      <c r="K2845" s="45" t="s">
        <v>1092</v>
      </c>
      <c r="L2845" s="42"/>
      <c r="M2845" s="42"/>
      <c r="N2845" s="44">
        <v>0</v>
      </c>
      <c r="O2845" s="44">
        <v>0</v>
      </c>
      <c r="P2845" s="44">
        <v>0</v>
      </c>
      <c r="Q2845" s="44">
        <v>0</v>
      </c>
      <c r="R2845" s="44">
        <v>0</v>
      </c>
      <c r="S2845" s="42"/>
      <c r="W2845" s="5" t="str" cm="1">
        <f t="array" ref="W2845">_xlfn.LET(
 _xlpm.a, TRIM(_xlfn.TEXTSPLIT(M2845,",")),
 _xlpm.b, TRIM(_xlfn.TEXTSPLIT(L2845,",")),
 IFERROR(_xlfn._xlws.FILTER(_xlpm.a, ISNA(MATCH(_xlpm.a,_xlpm.b,0))), "Không có khác biệt")
)</f>
        <v>Không có khác biệt</v>
      </c>
    </row>
    <row r="2846" spans="1:23" ht="71.25">
      <c r="A2846" s="44">
        <v>20252</v>
      </c>
      <c r="B2846" s="45" t="s">
        <v>8926</v>
      </c>
      <c r="C2846" s="44">
        <v>2023</v>
      </c>
      <c r="D2846" s="45" t="s">
        <v>1197</v>
      </c>
      <c r="E2846" s="45" t="s">
        <v>1095</v>
      </c>
      <c r="F2846" s="45" t="s">
        <v>1088</v>
      </c>
      <c r="G2846" s="45" t="s">
        <v>1268</v>
      </c>
      <c r="H2846" s="45" t="s">
        <v>1090</v>
      </c>
      <c r="I2846" s="45" t="s">
        <v>5968</v>
      </c>
      <c r="J2846" s="45" t="s">
        <v>5969</v>
      </c>
      <c r="K2846" s="45" t="s">
        <v>1092</v>
      </c>
      <c r="L2846" s="45" t="s">
        <v>8951</v>
      </c>
      <c r="M2846" s="42"/>
      <c r="N2846" s="44">
        <v>4</v>
      </c>
      <c r="O2846" s="44">
        <v>933000</v>
      </c>
      <c r="P2846" s="44">
        <v>3732000</v>
      </c>
      <c r="Q2846" s="44">
        <v>28000000</v>
      </c>
      <c r="R2846" s="44">
        <v>24268000</v>
      </c>
      <c r="S2846" s="42"/>
      <c r="W2846" s="5" t="str" cm="1">
        <f t="array" ref="W2846">_xlfn.LET(
 _xlpm.a, TRIM(_xlfn.TEXTSPLIT(M2846,",")),
 _xlpm.b, TRIM(_xlfn.TEXTSPLIT(L2846,",")),
 IFERROR(_xlfn._xlws.FILTER(_xlpm.a, ISNA(MATCH(_xlpm.a,_xlpm.b,0))), "Không có khác biệt")
)</f>
        <v>Không có khác biệt</v>
      </c>
    </row>
    <row r="2847" spans="1:23" ht="71.25">
      <c r="A2847" s="44">
        <v>20252</v>
      </c>
      <c r="B2847" s="45" t="s">
        <v>8926</v>
      </c>
      <c r="C2847" s="44">
        <v>2023</v>
      </c>
      <c r="D2847" s="45" t="s">
        <v>1197</v>
      </c>
      <c r="E2847" s="45" t="s">
        <v>1095</v>
      </c>
      <c r="F2847" s="45" t="s">
        <v>1088</v>
      </c>
      <c r="G2847" s="45" t="s">
        <v>1238</v>
      </c>
      <c r="H2847" s="45" t="s">
        <v>1090</v>
      </c>
      <c r="I2847" s="45" t="s">
        <v>5970</v>
      </c>
      <c r="J2847" s="45" t="s">
        <v>15</v>
      </c>
      <c r="K2847" s="45" t="s">
        <v>1092</v>
      </c>
      <c r="L2847" s="42"/>
      <c r="M2847" s="42"/>
      <c r="N2847" s="44">
        <v>0</v>
      </c>
      <c r="O2847" s="44">
        <v>933000</v>
      </c>
      <c r="P2847" s="44">
        <v>0</v>
      </c>
      <c r="Q2847" s="44">
        <v>28000000</v>
      </c>
      <c r="R2847" s="44">
        <v>28000000</v>
      </c>
      <c r="S2847" s="42"/>
      <c r="W2847" s="5" t="str" cm="1">
        <f t="array" ref="W2847">_xlfn.LET(
 _xlpm.a, TRIM(_xlfn.TEXTSPLIT(M2847,",")),
 _xlpm.b, TRIM(_xlfn.TEXTSPLIT(L2847,",")),
 IFERROR(_xlfn._xlws.FILTER(_xlpm.a, ISNA(MATCH(_xlpm.a,_xlpm.b,0))), "Không có khác biệt")
)</f>
        <v>Không có khác biệt</v>
      </c>
    </row>
    <row r="2848" spans="1:23" ht="71.25">
      <c r="A2848" s="44">
        <v>20252</v>
      </c>
      <c r="B2848" s="45" t="s">
        <v>8926</v>
      </c>
      <c r="C2848" s="44">
        <v>2025</v>
      </c>
      <c r="D2848" s="45" t="s">
        <v>1117</v>
      </c>
      <c r="E2848" s="45" t="s">
        <v>1087</v>
      </c>
      <c r="F2848" s="45" t="s">
        <v>1088</v>
      </c>
      <c r="G2848" s="45" t="s">
        <v>1107</v>
      </c>
      <c r="H2848" s="45" t="s">
        <v>1090</v>
      </c>
      <c r="I2848" s="44">
        <v>2510912</v>
      </c>
      <c r="J2848" s="45" t="s">
        <v>5971</v>
      </c>
      <c r="K2848" s="45" t="s">
        <v>1092</v>
      </c>
      <c r="L2848" s="42"/>
      <c r="M2848" s="42"/>
      <c r="N2848" s="44">
        <v>0</v>
      </c>
      <c r="O2848" s="44">
        <v>933000</v>
      </c>
      <c r="P2848" s="44">
        <v>0</v>
      </c>
      <c r="Q2848" s="44">
        <v>26124000</v>
      </c>
      <c r="R2848" s="44">
        <v>26124000</v>
      </c>
      <c r="S2848" s="42"/>
      <c r="W2848" s="5" t="str" cm="1">
        <f t="array" ref="W2848">_xlfn.LET(
 _xlpm.a, TRIM(_xlfn.TEXTSPLIT(M2848,",")),
 _xlpm.b, TRIM(_xlfn.TEXTSPLIT(L2848,",")),
 IFERROR(_xlfn._xlws.FILTER(_xlpm.a, ISNA(MATCH(_xlpm.a,_xlpm.b,0))), "Không có khác biệt")
)</f>
        <v>Không có khác biệt</v>
      </c>
    </row>
    <row r="2849" spans="1:23" ht="71.25">
      <c r="A2849" s="44">
        <v>20252</v>
      </c>
      <c r="B2849" s="45" t="s">
        <v>8926</v>
      </c>
      <c r="C2849" s="44">
        <v>2023</v>
      </c>
      <c r="D2849" s="45" t="s">
        <v>1127</v>
      </c>
      <c r="E2849" s="45" t="s">
        <v>1095</v>
      </c>
      <c r="F2849" s="45" t="s">
        <v>1088</v>
      </c>
      <c r="G2849" s="45" t="s">
        <v>1089</v>
      </c>
      <c r="H2849" s="45" t="s">
        <v>1101</v>
      </c>
      <c r="I2849" s="45" t="s">
        <v>5972</v>
      </c>
      <c r="J2849" s="45" t="s">
        <v>5973</v>
      </c>
      <c r="K2849" s="45" t="s">
        <v>1092</v>
      </c>
      <c r="L2849" s="45" t="s">
        <v>8939</v>
      </c>
      <c r="M2849" s="42"/>
      <c r="N2849" s="44">
        <v>2</v>
      </c>
      <c r="O2849" s="44">
        <v>933000</v>
      </c>
      <c r="P2849" s="44">
        <v>1866000</v>
      </c>
      <c r="Q2849" s="44">
        <v>28000000</v>
      </c>
      <c r="R2849" s="44">
        <v>26134000</v>
      </c>
      <c r="S2849" s="42"/>
      <c r="W2849" s="5" t="str" cm="1">
        <f t="array" ref="W2849">_xlfn.LET(
 _xlpm.a, TRIM(_xlfn.TEXTSPLIT(M2849,",")),
 _xlpm.b, TRIM(_xlfn.TEXTSPLIT(L2849,",")),
 IFERROR(_xlfn._xlws.FILTER(_xlpm.a, ISNA(MATCH(_xlpm.a,_xlpm.b,0))), "Không có khác biệt")
)</f>
        <v>Không có khác biệt</v>
      </c>
    </row>
    <row r="2850" spans="1:23" ht="71.25">
      <c r="A2850" s="44">
        <v>20252</v>
      </c>
      <c r="B2850" s="45" t="s">
        <v>8926</v>
      </c>
      <c r="C2850" s="44">
        <v>2023</v>
      </c>
      <c r="D2850" s="45" t="s">
        <v>1197</v>
      </c>
      <c r="E2850" s="45" t="s">
        <v>1095</v>
      </c>
      <c r="F2850" s="45" t="s">
        <v>1088</v>
      </c>
      <c r="G2850" s="45" t="s">
        <v>1651</v>
      </c>
      <c r="H2850" s="45" t="s">
        <v>1090</v>
      </c>
      <c r="I2850" s="45" t="s">
        <v>5974</v>
      </c>
      <c r="J2850" s="45" t="s">
        <v>5975</v>
      </c>
      <c r="K2850" s="45" t="s">
        <v>1092</v>
      </c>
      <c r="L2850" s="45" t="s">
        <v>8991</v>
      </c>
      <c r="M2850" s="45" t="s">
        <v>8991</v>
      </c>
      <c r="N2850" s="44">
        <v>3</v>
      </c>
      <c r="O2850" s="44">
        <v>933000</v>
      </c>
      <c r="P2850" s="44">
        <v>2799000</v>
      </c>
      <c r="Q2850" s="44">
        <v>2799000</v>
      </c>
      <c r="R2850" s="44">
        <v>0</v>
      </c>
      <c r="S2850" s="42"/>
      <c r="W2850" s="5" t="str" cm="1">
        <f t="array" ref="W2850">_xlfn.LET(
 _xlpm.a, TRIM(_xlfn.TEXTSPLIT(M2850,",")),
 _xlpm.b, TRIM(_xlfn.TEXTSPLIT(L2850,",")),
 IFERROR(_xlfn._xlws.FILTER(_xlpm.a, ISNA(MATCH(_xlpm.a,_xlpm.b,0))), "Không có khác biệt")
)</f>
        <v>Không có khác biệt</v>
      </c>
    </row>
    <row r="2851" spans="1:23" ht="71.25">
      <c r="A2851" s="44">
        <v>20252</v>
      </c>
      <c r="B2851" s="45" t="s">
        <v>8926</v>
      </c>
      <c r="C2851" s="44">
        <v>2025</v>
      </c>
      <c r="D2851" s="45" t="s">
        <v>1099</v>
      </c>
      <c r="E2851" s="45" t="s">
        <v>1087</v>
      </c>
      <c r="F2851" s="45" t="s">
        <v>1088</v>
      </c>
      <c r="G2851" s="45" t="s">
        <v>1107</v>
      </c>
      <c r="H2851" s="45" t="s">
        <v>1101</v>
      </c>
      <c r="I2851" s="44">
        <v>2511134</v>
      </c>
      <c r="J2851" s="45" t="s">
        <v>5976</v>
      </c>
      <c r="K2851" s="45" t="s">
        <v>1092</v>
      </c>
      <c r="L2851" s="45" t="s">
        <v>9687</v>
      </c>
      <c r="M2851" s="45" t="s">
        <v>10093</v>
      </c>
      <c r="N2851" s="44">
        <v>12</v>
      </c>
      <c r="O2851" s="44">
        <v>933000</v>
      </c>
      <c r="P2851" s="44">
        <v>11196000</v>
      </c>
      <c r="Q2851" s="44">
        <v>8387000</v>
      </c>
      <c r="R2851" s="44">
        <v>-2809000</v>
      </c>
      <c r="S2851" s="42"/>
      <c r="W2851" s="5" t="str" cm="1">
        <f t="array" ref="W2851">_xlfn.LET(
 _xlpm.a, TRIM(_xlfn.TEXTSPLIT(M2851,",")),
 _xlpm.b, TRIM(_xlfn.TEXTSPLIT(L2851,",")),
 IFERROR(_xlfn._xlws.FILTER(_xlpm.a, ISNA(MATCH(_xlpm.a,_xlpm.b,0))), "Không có khác biệt")
)</f>
        <v>Không có khác biệt</v>
      </c>
    </row>
    <row r="2852" spans="1:23" ht="71.25">
      <c r="A2852" s="44">
        <v>20252</v>
      </c>
      <c r="B2852" s="45" t="s">
        <v>8926</v>
      </c>
      <c r="C2852" s="44">
        <v>2025</v>
      </c>
      <c r="D2852" s="45" t="s">
        <v>1120</v>
      </c>
      <c r="E2852" s="45" t="s">
        <v>1087</v>
      </c>
      <c r="F2852" s="45" t="s">
        <v>19</v>
      </c>
      <c r="G2852" s="46" t="s">
        <v>1592</v>
      </c>
      <c r="H2852" s="42"/>
      <c r="I2852" s="44">
        <v>2540096</v>
      </c>
      <c r="J2852" s="45" t="s">
        <v>5977</v>
      </c>
      <c r="K2852" s="45" t="s">
        <v>1092</v>
      </c>
      <c r="L2852" s="42"/>
      <c r="M2852" s="42"/>
      <c r="N2852" s="44">
        <v>0</v>
      </c>
      <c r="O2852" s="44">
        <v>0</v>
      </c>
      <c r="P2852" s="44">
        <v>0</v>
      </c>
      <c r="Q2852" s="44">
        <v>28000000</v>
      </c>
      <c r="R2852" s="44">
        <v>28000000</v>
      </c>
      <c r="S2852" s="42"/>
      <c r="W2852" s="5" t="str" cm="1">
        <f t="array" ref="W2852">_xlfn.LET(
 _xlpm.a, TRIM(_xlfn.TEXTSPLIT(M2852,",")),
 _xlpm.b, TRIM(_xlfn.TEXTSPLIT(L2852,",")),
 IFERROR(_xlfn._xlws.FILTER(_xlpm.a, ISNA(MATCH(_xlpm.a,_xlpm.b,0))), "Không có khác biệt")
)</f>
        <v>Không có khác biệt</v>
      </c>
    </row>
    <row r="2853" spans="1:23" ht="71.25">
      <c r="A2853" s="44">
        <v>20252</v>
      </c>
      <c r="B2853" s="45" t="s">
        <v>8926</v>
      </c>
      <c r="C2853" s="44">
        <v>2025</v>
      </c>
      <c r="D2853" s="45" t="s">
        <v>1117</v>
      </c>
      <c r="E2853" s="45" t="s">
        <v>1087</v>
      </c>
      <c r="F2853" s="45" t="s">
        <v>1088</v>
      </c>
      <c r="G2853" s="45" t="s">
        <v>1089</v>
      </c>
      <c r="H2853" s="45" t="s">
        <v>1090</v>
      </c>
      <c r="I2853" s="44">
        <v>2510627</v>
      </c>
      <c r="J2853" s="45" t="s">
        <v>5978</v>
      </c>
      <c r="K2853" s="45" t="s">
        <v>1092</v>
      </c>
      <c r="L2853" s="42"/>
      <c r="M2853" s="42"/>
      <c r="N2853" s="44">
        <v>0</v>
      </c>
      <c r="O2853" s="44">
        <v>933000</v>
      </c>
      <c r="P2853" s="44">
        <v>0</v>
      </c>
      <c r="Q2853" s="44">
        <v>26124000</v>
      </c>
      <c r="R2853" s="44">
        <v>26124000</v>
      </c>
      <c r="S2853" s="42"/>
      <c r="W2853" s="5" t="str" cm="1">
        <f t="array" ref="W2853">_xlfn.LET(
 _xlpm.a, TRIM(_xlfn.TEXTSPLIT(M2853,",")),
 _xlpm.b, TRIM(_xlfn.TEXTSPLIT(L2853,",")),
 IFERROR(_xlfn._xlws.FILTER(_xlpm.a, ISNA(MATCH(_xlpm.a,_xlpm.b,0))), "Không có khác biệt")
)</f>
        <v>Không có khác biệt</v>
      </c>
    </row>
    <row r="2854" spans="1:23" ht="71.25">
      <c r="A2854" s="44">
        <v>20252</v>
      </c>
      <c r="B2854" s="45" t="s">
        <v>8926</v>
      </c>
      <c r="C2854" s="44">
        <v>2023</v>
      </c>
      <c r="D2854" s="45" t="s">
        <v>1197</v>
      </c>
      <c r="E2854" s="45" t="s">
        <v>1095</v>
      </c>
      <c r="F2854" s="45" t="s">
        <v>1088</v>
      </c>
      <c r="G2854" s="45" t="s">
        <v>1268</v>
      </c>
      <c r="H2854" s="45" t="s">
        <v>1090</v>
      </c>
      <c r="I2854" s="45" t="s">
        <v>5979</v>
      </c>
      <c r="J2854" s="45" t="s">
        <v>5980</v>
      </c>
      <c r="K2854" s="45" t="s">
        <v>1092</v>
      </c>
      <c r="L2854" s="42"/>
      <c r="M2854" s="42"/>
      <c r="N2854" s="44">
        <v>0</v>
      </c>
      <c r="O2854" s="44">
        <v>933000</v>
      </c>
      <c r="P2854" s="44">
        <v>0</v>
      </c>
      <c r="Q2854" s="44">
        <v>28000000</v>
      </c>
      <c r="R2854" s="44">
        <v>28000000</v>
      </c>
      <c r="S2854" s="42"/>
      <c r="W2854" s="5" t="str" cm="1">
        <f t="array" ref="W2854">_xlfn.LET(
 _xlpm.a, TRIM(_xlfn.TEXTSPLIT(M2854,",")),
 _xlpm.b, TRIM(_xlfn.TEXTSPLIT(L2854,",")),
 IFERROR(_xlfn._xlws.FILTER(_xlpm.a, ISNA(MATCH(_xlpm.a,_xlpm.b,0))), "Không có khác biệt")
)</f>
        <v>Không có khác biệt</v>
      </c>
    </row>
    <row r="2855" spans="1:23" ht="71.25">
      <c r="A2855" s="44">
        <v>20252</v>
      </c>
      <c r="B2855" s="45" t="s">
        <v>8926</v>
      </c>
      <c r="C2855" s="44">
        <v>2025</v>
      </c>
      <c r="D2855" s="45" t="s">
        <v>1099</v>
      </c>
      <c r="E2855" s="45" t="s">
        <v>1087</v>
      </c>
      <c r="F2855" s="45" t="s">
        <v>1088</v>
      </c>
      <c r="G2855" s="45" t="s">
        <v>1104</v>
      </c>
      <c r="H2855" s="45" t="s">
        <v>1101</v>
      </c>
      <c r="I2855" s="44">
        <v>2510997</v>
      </c>
      <c r="J2855" s="45" t="s">
        <v>5981</v>
      </c>
      <c r="K2855" s="45" t="s">
        <v>1092</v>
      </c>
      <c r="L2855" s="45" t="s">
        <v>9210</v>
      </c>
      <c r="M2855" s="45" t="s">
        <v>10094</v>
      </c>
      <c r="N2855" s="44">
        <v>15</v>
      </c>
      <c r="O2855" s="44">
        <v>933000</v>
      </c>
      <c r="P2855" s="44">
        <v>13995000</v>
      </c>
      <c r="Q2855" s="44">
        <v>11186000</v>
      </c>
      <c r="R2855" s="44">
        <v>-2809000</v>
      </c>
      <c r="S2855" s="42"/>
      <c r="W2855" s="5" t="str" cm="1">
        <f t="array" ref="W2855">_xlfn.LET(
 _xlpm.a, TRIM(_xlfn.TEXTSPLIT(M2855,",")),
 _xlpm.b, TRIM(_xlfn.TEXTSPLIT(L2855,",")),
 IFERROR(_xlfn._xlws.FILTER(_xlpm.a, ISNA(MATCH(_xlpm.a,_xlpm.b,0))), "Không có khác biệt")
)</f>
        <v>Không có khác biệt</v>
      </c>
    </row>
    <row r="2856" spans="1:23" ht="71.25">
      <c r="A2856" s="44">
        <v>20252</v>
      </c>
      <c r="B2856" s="45" t="s">
        <v>8926</v>
      </c>
      <c r="C2856" s="44">
        <v>2023</v>
      </c>
      <c r="D2856" s="45" t="s">
        <v>1197</v>
      </c>
      <c r="E2856" s="45" t="s">
        <v>1095</v>
      </c>
      <c r="F2856" s="45" t="s">
        <v>1088</v>
      </c>
      <c r="G2856" s="45" t="s">
        <v>1165</v>
      </c>
      <c r="H2856" s="45" t="s">
        <v>1090</v>
      </c>
      <c r="I2856" s="45" t="s">
        <v>5982</v>
      </c>
      <c r="J2856" s="45" t="s">
        <v>5983</v>
      </c>
      <c r="K2856" s="45" t="s">
        <v>1092</v>
      </c>
      <c r="L2856" s="42"/>
      <c r="M2856" s="42"/>
      <c r="N2856" s="44">
        <v>0</v>
      </c>
      <c r="O2856" s="44">
        <v>933000</v>
      </c>
      <c r="P2856" s="44">
        <v>0</v>
      </c>
      <c r="Q2856" s="44">
        <v>28000000</v>
      </c>
      <c r="R2856" s="44">
        <v>28000000</v>
      </c>
      <c r="S2856" s="42"/>
      <c r="W2856" s="5" t="str" cm="1">
        <f t="array" ref="W2856">_xlfn.LET(
 _xlpm.a, TRIM(_xlfn.TEXTSPLIT(M2856,",")),
 _xlpm.b, TRIM(_xlfn.TEXTSPLIT(L2856,",")),
 IFERROR(_xlfn._xlws.FILTER(_xlpm.a, ISNA(MATCH(_xlpm.a,_xlpm.b,0))), "Không có khác biệt")
)</f>
        <v>Không có khác biệt</v>
      </c>
    </row>
    <row r="2857" spans="1:23" ht="71.25">
      <c r="A2857" s="44">
        <v>20252</v>
      </c>
      <c r="B2857" s="45" t="s">
        <v>8926</v>
      </c>
      <c r="C2857" s="44">
        <v>2025</v>
      </c>
      <c r="D2857" s="45" t="s">
        <v>1343</v>
      </c>
      <c r="E2857" s="45" t="s">
        <v>1087</v>
      </c>
      <c r="F2857" s="45" t="s">
        <v>19</v>
      </c>
      <c r="G2857" s="45" t="s">
        <v>1333</v>
      </c>
      <c r="H2857" s="42"/>
      <c r="I2857" s="45" t="s">
        <v>5984</v>
      </c>
      <c r="J2857" s="45" t="s">
        <v>5985</v>
      </c>
      <c r="K2857" s="45" t="s">
        <v>1283</v>
      </c>
      <c r="L2857" s="42"/>
      <c r="M2857" s="42"/>
      <c r="N2857" s="44">
        <v>0</v>
      </c>
      <c r="O2857" s="44">
        <v>0</v>
      </c>
      <c r="P2857" s="44">
        <v>0</v>
      </c>
      <c r="Q2857" s="44">
        <v>0</v>
      </c>
      <c r="R2857" s="44">
        <v>0</v>
      </c>
      <c r="S2857" s="42"/>
      <c r="W2857" s="5" t="str" cm="1">
        <f t="array" ref="W2857">_xlfn.LET(
 _xlpm.a, TRIM(_xlfn.TEXTSPLIT(M2857,",")),
 _xlpm.b, TRIM(_xlfn.TEXTSPLIT(L2857,",")),
 IFERROR(_xlfn._xlws.FILTER(_xlpm.a, ISNA(MATCH(_xlpm.a,_xlpm.b,0))), "Không có khác biệt")
)</f>
        <v>Không có khác biệt</v>
      </c>
    </row>
    <row r="2858" spans="1:23" ht="85.5">
      <c r="A2858" s="44">
        <v>20252</v>
      </c>
      <c r="B2858" s="45" t="s">
        <v>8926</v>
      </c>
      <c r="C2858" s="44">
        <v>2024</v>
      </c>
      <c r="D2858" s="45" t="s">
        <v>1086</v>
      </c>
      <c r="E2858" s="45" t="s">
        <v>1087</v>
      </c>
      <c r="F2858" s="45" t="s">
        <v>1088</v>
      </c>
      <c r="G2858" s="45" t="s">
        <v>1161</v>
      </c>
      <c r="H2858" s="45" t="s">
        <v>1090</v>
      </c>
      <c r="I2858" s="44">
        <v>2411174</v>
      </c>
      <c r="J2858" s="45" t="s">
        <v>5987</v>
      </c>
      <c r="K2858" s="45" t="s">
        <v>1092</v>
      </c>
      <c r="L2858" s="45" t="s">
        <v>8959</v>
      </c>
      <c r="M2858" s="45" t="s">
        <v>9421</v>
      </c>
      <c r="N2858" s="44">
        <v>16</v>
      </c>
      <c r="O2858" s="44">
        <v>933000</v>
      </c>
      <c r="P2858" s="44">
        <v>14928000</v>
      </c>
      <c r="Q2858" s="44">
        <v>14928000</v>
      </c>
      <c r="R2858" s="44">
        <v>0</v>
      </c>
      <c r="S2858" s="42"/>
      <c r="W2858" s="5" t="str" cm="1">
        <f t="array" ref="W2858">_xlfn.LET(
 _xlpm.a, TRIM(_xlfn.TEXTSPLIT(M2858,",")),
 _xlpm.b, TRIM(_xlfn.TEXTSPLIT(L2858,",")),
 IFERROR(_xlfn._xlws.FILTER(_xlpm.a, ISNA(MATCH(_xlpm.a,_xlpm.b,0))), "Không có khác biệt")
)</f>
        <v>Không có khác biệt</v>
      </c>
    </row>
    <row r="2859" spans="1:23" ht="71.25">
      <c r="A2859" s="44">
        <v>20252</v>
      </c>
      <c r="B2859" s="45" t="s">
        <v>8926</v>
      </c>
      <c r="C2859" s="44">
        <v>2023</v>
      </c>
      <c r="D2859" s="45" t="s">
        <v>1197</v>
      </c>
      <c r="E2859" s="45" t="s">
        <v>1095</v>
      </c>
      <c r="F2859" s="45" t="s">
        <v>1088</v>
      </c>
      <c r="G2859" s="45" t="s">
        <v>1348</v>
      </c>
      <c r="H2859" s="45" t="s">
        <v>1090</v>
      </c>
      <c r="I2859" s="45" t="s">
        <v>5989</v>
      </c>
      <c r="J2859" s="45" t="s">
        <v>5990</v>
      </c>
      <c r="K2859" s="45" t="s">
        <v>1092</v>
      </c>
      <c r="L2859" s="42"/>
      <c r="M2859" s="42"/>
      <c r="N2859" s="44">
        <v>0</v>
      </c>
      <c r="O2859" s="44">
        <v>933000</v>
      </c>
      <c r="P2859" s="44">
        <v>0</v>
      </c>
      <c r="Q2859" s="44">
        <v>28000000</v>
      </c>
      <c r="R2859" s="44">
        <v>28000000</v>
      </c>
      <c r="S2859" s="42"/>
      <c r="W2859" s="5" t="str" cm="1">
        <f t="array" ref="W2859">_xlfn.LET(
 _xlpm.a, TRIM(_xlfn.TEXTSPLIT(M2859,",")),
 _xlpm.b, TRIM(_xlfn.TEXTSPLIT(L2859,",")),
 IFERROR(_xlfn._xlws.FILTER(_xlpm.a, ISNA(MATCH(_xlpm.a,_xlpm.b,0))), "Không có khác biệt")
)</f>
        <v>Không có khác biệt</v>
      </c>
    </row>
    <row r="2860" spans="1:23" ht="71.25">
      <c r="A2860" s="44">
        <v>20252</v>
      </c>
      <c r="B2860" s="45" t="s">
        <v>8926</v>
      </c>
      <c r="C2860" s="44">
        <v>2024</v>
      </c>
      <c r="D2860" s="45" t="s">
        <v>1086</v>
      </c>
      <c r="E2860" s="45" t="s">
        <v>1087</v>
      </c>
      <c r="F2860" s="45" t="s">
        <v>1088</v>
      </c>
      <c r="G2860" s="45" t="s">
        <v>1089</v>
      </c>
      <c r="H2860" s="45" t="s">
        <v>1090</v>
      </c>
      <c r="I2860" s="44">
        <v>2410504</v>
      </c>
      <c r="J2860" s="45" t="s">
        <v>5991</v>
      </c>
      <c r="K2860" s="45" t="s">
        <v>1092</v>
      </c>
      <c r="L2860" s="45" t="s">
        <v>8954</v>
      </c>
      <c r="M2860" s="45" t="s">
        <v>9372</v>
      </c>
      <c r="N2860" s="44">
        <v>12</v>
      </c>
      <c r="O2860" s="44">
        <v>933000</v>
      </c>
      <c r="P2860" s="44">
        <v>11196000</v>
      </c>
      <c r="Q2860" s="44">
        <v>11196000</v>
      </c>
      <c r="R2860" s="44">
        <v>0</v>
      </c>
      <c r="S2860" s="42"/>
      <c r="W2860" s="5" t="str" cm="1">
        <f t="array" ref="W2860">_xlfn.LET(
 _xlpm.a, TRIM(_xlfn.TEXTSPLIT(M2860,",")),
 _xlpm.b, TRIM(_xlfn.TEXTSPLIT(L2860,",")),
 IFERROR(_xlfn._xlws.FILTER(_xlpm.a, ISNA(MATCH(_xlpm.a,_xlpm.b,0))), "Không có khác biệt")
)</f>
        <v>Không có khác biệt</v>
      </c>
    </row>
    <row r="2861" spans="1:23" ht="71.25">
      <c r="A2861" s="44">
        <v>20252</v>
      </c>
      <c r="B2861" s="45" t="s">
        <v>8926</v>
      </c>
      <c r="C2861" s="44">
        <v>2022</v>
      </c>
      <c r="D2861" s="45" t="s">
        <v>1144</v>
      </c>
      <c r="E2861" s="45" t="s">
        <v>1095</v>
      </c>
      <c r="F2861" s="45" t="s">
        <v>1088</v>
      </c>
      <c r="G2861" s="45" t="s">
        <v>1165</v>
      </c>
      <c r="H2861" s="45" t="s">
        <v>1090</v>
      </c>
      <c r="I2861" s="45" t="s">
        <v>5993</v>
      </c>
      <c r="J2861" s="45" t="s">
        <v>5994</v>
      </c>
      <c r="K2861" s="45" t="s">
        <v>1092</v>
      </c>
      <c r="L2861" s="42"/>
      <c r="M2861" s="42"/>
      <c r="N2861" s="44">
        <v>0</v>
      </c>
      <c r="O2861" s="44">
        <v>933000</v>
      </c>
      <c r="P2861" s="44">
        <v>0</v>
      </c>
      <c r="Q2861" s="44">
        <v>23300000</v>
      </c>
      <c r="R2861" s="44">
        <v>23300000</v>
      </c>
      <c r="S2861" s="42"/>
      <c r="W2861" s="5" t="str" cm="1">
        <f t="array" ref="W2861">_xlfn.LET(
 _xlpm.a, TRIM(_xlfn.TEXTSPLIT(M2861,",")),
 _xlpm.b, TRIM(_xlfn.TEXTSPLIT(L2861,",")),
 IFERROR(_xlfn._xlws.FILTER(_xlpm.a, ISNA(MATCH(_xlpm.a,_xlpm.b,0))), "Không có khác biệt")
)</f>
        <v>Không có khác biệt</v>
      </c>
    </row>
    <row r="2862" spans="1:23" ht="71.25">
      <c r="A2862" s="44">
        <v>20252</v>
      </c>
      <c r="B2862" s="45" t="s">
        <v>8926</v>
      </c>
      <c r="C2862" s="44">
        <v>2022</v>
      </c>
      <c r="D2862" s="45" t="s">
        <v>1144</v>
      </c>
      <c r="E2862" s="45" t="s">
        <v>1095</v>
      </c>
      <c r="F2862" s="45" t="s">
        <v>1088</v>
      </c>
      <c r="G2862" s="45" t="s">
        <v>1165</v>
      </c>
      <c r="H2862" s="45" t="s">
        <v>1090</v>
      </c>
      <c r="I2862" s="45" t="s">
        <v>5995</v>
      </c>
      <c r="J2862" s="45" t="s">
        <v>5996</v>
      </c>
      <c r="K2862" s="45" t="s">
        <v>1092</v>
      </c>
      <c r="L2862" s="45" t="s">
        <v>8939</v>
      </c>
      <c r="M2862" s="42"/>
      <c r="N2862" s="44">
        <v>2</v>
      </c>
      <c r="O2862" s="44">
        <v>933000</v>
      </c>
      <c r="P2862" s="44">
        <v>1866000</v>
      </c>
      <c r="Q2862" s="44">
        <v>23300000</v>
      </c>
      <c r="R2862" s="44">
        <v>21434000</v>
      </c>
      <c r="S2862" s="42"/>
      <c r="W2862" s="5" t="str" cm="1">
        <f t="array" ref="W2862">_xlfn.LET(
 _xlpm.a, TRIM(_xlfn.TEXTSPLIT(M2862,",")),
 _xlpm.b, TRIM(_xlfn.TEXTSPLIT(L2862,",")),
 IFERROR(_xlfn._xlws.FILTER(_xlpm.a, ISNA(MATCH(_xlpm.a,_xlpm.b,0))), "Không có khác biệt")
)</f>
        <v>Không có khác biệt</v>
      </c>
    </row>
    <row r="2863" spans="1:23" ht="71.25">
      <c r="A2863" s="44">
        <v>20252</v>
      </c>
      <c r="B2863" s="45" t="s">
        <v>8926</v>
      </c>
      <c r="C2863" s="44">
        <v>2025</v>
      </c>
      <c r="D2863" s="45" t="s">
        <v>1117</v>
      </c>
      <c r="E2863" s="45" t="s">
        <v>1087</v>
      </c>
      <c r="F2863" s="45" t="s">
        <v>1088</v>
      </c>
      <c r="G2863" s="45" t="s">
        <v>1089</v>
      </c>
      <c r="H2863" s="45" t="s">
        <v>1090</v>
      </c>
      <c r="I2863" s="44">
        <v>2510072</v>
      </c>
      <c r="J2863" s="45" t="s">
        <v>5997</v>
      </c>
      <c r="K2863" s="45" t="s">
        <v>1092</v>
      </c>
      <c r="L2863" s="42"/>
      <c r="M2863" s="42"/>
      <c r="N2863" s="44">
        <v>0</v>
      </c>
      <c r="O2863" s="44">
        <v>933000</v>
      </c>
      <c r="P2863" s="44">
        <v>0</v>
      </c>
      <c r="Q2863" s="44">
        <v>26124000</v>
      </c>
      <c r="R2863" s="44">
        <v>26124000</v>
      </c>
      <c r="S2863" s="42"/>
      <c r="W2863" s="5" t="str" cm="1">
        <f t="array" ref="W2863">_xlfn.LET(
 _xlpm.a, TRIM(_xlfn.TEXTSPLIT(M2863,",")),
 _xlpm.b, TRIM(_xlfn.TEXTSPLIT(L2863,",")),
 IFERROR(_xlfn._xlws.FILTER(_xlpm.a, ISNA(MATCH(_xlpm.a,_xlpm.b,0))), "Không có khác biệt")
)</f>
        <v>Không có khác biệt</v>
      </c>
    </row>
    <row r="2864" spans="1:23" ht="71.25">
      <c r="A2864" s="44">
        <v>20252</v>
      </c>
      <c r="B2864" s="45" t="s">
        <v>8926</v>
      </c>
      <c r="C2864" s="44">
        <v>2024</v>
      </c>
      <c r="D2864" s="45" t="s">
        <v>1110</v>
      </c>
      <c r="E2864" s="45" t="s">
        <v>1095</v>
      </c>
      <c r="F2864" s="45" t="s">
        <v>1088</v>
      </c>
      <c r="G2864" s="45" t="s">
        <v>1104</v>
      </c>
      <c r="H2864" s="45" t="s">
        <v>1101</v>
      </c>
      <c r="I2864" s="44">
        <v>2410773</v>
      </c>
      <c r="J2864" s="45" t="s">
        <v>5998</v>
      </c>
      <c r="K2864" s="45" t="s">
        <v>1092</v>
      </c>
      <c r="L2864" s="42"/>
      <c r="M2864" s="42"/>
      <c r="N2864" s="44">
        <v>0</v>
      </c>
      <c r="O2864" s="44">
        <v>933000</v>
      </c>
      <c r="P2864" s="44">
        <v>0</v>
      </c>
      <c r="Q2864" s="44">
        <v>0</v>
      </c>
      <c r="R2864" s="44">
        <v>0</v>
      </c>
      <c r="S2864" s="42"/>
      <c r="W2864" s="5" t="str" cm="1">
        <f t="array" ref="W2864">_xlfn.LET(
 _xlpm.a, TRIM(_xlfn.TEXTSPLIT(M2864,",")),
 _xlpm.b, TRIM(_xlfn.TEXTSPLIT(L2864,",")),
 IFERROR(_xlfn._xlws.FILTER(_xlpm.a, ISNA(MATCH(_xlpm.a,_xlpm.b,0))), "Không có khác biệt")
)</f>
        <v>Không có khác biệt</v>
      </c>
    </row>
    <row r="2865" spans="1:23" ht="71.25">
      <c r="A2865" s="44">
        <v>20252</v>
      </c>
      <c r="B2865" s="45" t="s">
        <v>8926</v>
      </c>
      <c r="C2865" s="44">
        <v>2025</v>
      </c>
      <c r="D2865" s="45" t="s">
        <v>1099</v>
      </c>
      <c r="E2865" s="45" t="s">
        <v>1087</v>
      </c>
      <c r="F2865" s="45" t="s">
        <v>1088</v>
      </c>
      <c r="G2865" s="45" t="s">
        <v>1118</v>
      </c>
      <c r="H2865" s="45" t="s">
        <v>1101</v>
      </c>
      <c r="I2865" s="44">
        <v>2511127</v>
      </c>
      <c r="J2865" s="45" t="s">
        <v>5999</v>
      </c>
      <c r="K2865" s="45" t="s">
        <v>1092</v>
      </c>
      <c r="L2865" s="45" t="s">
        <v>10095</v>
      </c>
      <c r="M2865" s="45" t="s">
        <v>10096</v>
      </c>
      <c r="N2865" s="44">
        <v>13</v>
      </c>
      <c r="O2865" s="44">
        <v>933000</v>
      </c>
      <c r="P2865" s="44">
        <v>12129000</v>
      </c>
      <c r="Q2865" s="44">
        <v>9320000</v>
      </c>
      <c r="R2865" s="44">
        <v>-2809000</v>
      </c>
      <c r="S2865" s="42"/>
      <c r="W2865" s="5" t="str" cm="1">
        <f t="array" ref="W2865">_xlfn.LET(
 _xlpm.a, TRIM(_xlfn.TEXTSPLIT(M2865,",")),
 _xlpm.b, TRIM(_xlfn.TEXTSPLIT(L2865,",")),
 IFERROR(_xlfn._xlws.FILTER(_xlpm.a, ISNA(MATCH(_xlpm.a,_xlpm.b,0))), "Không có khác biệt")
)</f>
        <v>Không có khác biệt</v>
      </c>
    </row>
    <row r="2866" spans="1:23" ht="71.25">
      <c r="A2866" s="44">
        <v>20252</v>
      </c>
      <c r="B2866" s="45" t="s">
        <v>8926</v>
      </c>
      <c r="C2866" s="44">
        <v>2023</v>
      </c>
      <c r="D2866" s="45" t="s">
        <v>1127</v>
      </c>
      <c r="E2866" s="45" t="s">
        <v>1095</v>
      </c>
      <c r="F2866" s="45" t="s">
        <v>1088</v>
      </c>
      <c r="G2866" s="45" t="s">
        <v>1089</v>
      </c>
      <c r="H2866" s="45" t="s">
        <v>1101</v>
      </c>
      <c r="I2866" s="45" t="s">
        <v>6000</v>
      </c>
      <c r="J2866" s="45" t="s">
        <v>6001</v>
      </c>
      <c r="K2866" s="45" t="s">
        <v>1092</v>
      </c>
      <c r="L2866" s="42"/>
      <c r="M2866" s="42"/>
      <c r="N2866" s="44">
        <v>0</v>
      </c>
      <c r="O2866" s="44">
        <v>933000</v>
      </c>
      <c r="P2866" s="44">
        <v>0</v>
      </c>
      <c r="Q2866" s="44">
        <v>28000000</v>
      </c>
      <c r="R2866" s="44">
        <v>28000000</v>
      </c>
      <c r="S2866" s="42"/>
      <c r="W2866" s="5" t="str" cm="1">
        <f t="array" ref="W2866">_xlfn.LET(
 _xlpm.a, TRIM(_xlfn.TEXTSPLIT(M2866,",")),
 _xlpm.b, TRIM(_xlfn.TEXTSPLIT(L2866,",")),
 IFERROR(_xlfn._xlws.FILTER(_xlpm.a, ISNA(MATCH(_xlpm.a,_xlpm.b,0))), "Không có khác biệt")
)</f>
        <v>Không có khác biệt</v>
      </c>
    </row>
    <row r="2867" spans="1:23" ht="71.25">
      <c r="A2867" s="44">
        <v>20252</v>
      </c>
      <c r="B2867" s="45" t="s">
        <v>8926</v>
      </c>
      <c r="C2867" s="44">
        <v>2024</v>
      </c>
      <c r="D2867" s="45" t="s">
        <v>1110</v>
      </c>
      <c r="E2867" s="45" t="s">
        <v>1095</v>
      </c>
      <c r="F2867" s="45" t="s">
        <v>1088</v>
      </c>
      <c r="G2867" s="45" t="s">
        <v>1107</v>
      </c>
      <c r="H2867" s="45" t="s">
        <v>1101</v>
      </c>
      <c r="I2867" s="44">
        <v>2410856</v>
      </c>
      <c r="J2867" s="45" t="s">
        <v>6002</v>
      </c>
      <c r="K2867" s="45" t="s">
        <v>1092</v>
      </c>
      <c r="L2867" s="42"/>
      <c r="M2867" s="42"/>
      <c r="N2867" s="44">
        <v>0</v>
      </c>
      <c r="O2867" s="44">
        <v>933000</v>
      </c>
      <c r="P2867" s="44">
        <v>0</v>
      </c>
      <c r="Q2867" s="44">
        <v>28000000</v>
      </c>
      <c r="R2867" s="44">
        <v>28000000</v>
      </c>
      <c r="S2867" s="42"/>
      <c r="W2867" s="5" t="str" cm="1">
        <f t="array" ref="W2867">_xlfn.LET(
 _xlpm.a, TRIM(_xlfn.TEXTSPLIT(M2867,",")),
 _xlpm.b, TRIM(_xlfn.TEXTSPLIT(L2867,",")),
 IFERROR(_xlfn._xlws.FILTER(_xlpm.a, ISNA(MATCH(_xlpm.a,_xlpm.b,0))), "Không có khác biệt")
)</f>
        <v>Không có khác biệt</v>
      </c>
    </row>
    <row r="2868" spans="1:23" ht="71.25">
      <c r="A2868" s="44">
        <v>20252</v>
      </c>
      <c r="B2868" s="45" t="s">
        <v>8926</v>
      </c>
      <c r="C2868" s="44">
        <v>2021</v>
      </c>
      <c r="D2868" s="45" t="s">
        <v>1248</v>
      </c>
      <c r="E2868" s="45" t="s">
        <v>1095</v>
      </c>
      <c r="F2868" s="45" t="s">
        <v>1088</v>
      </c>
      <c r="G2868" s="45" t="s">
        <v>1541</v>
      </c>
      <c r="H2868" s="45" t="s">
        <v>1090</v>
      </c>
      <c r="I2868" s="45" t="s">
        <v>6003</v>
      </c>
      <c r="J2868" s="45" t="s">
        <v>6004</v>
      </c>
      <c r="K2868" s="45" t="s">
        <v>1092</v>
      </c>
      <c r="L2868" s="42"/>
      <c r="M2868" s="42"/>
      <c r="N2868" s="44">
        <v>0</v>
      </c>
      <c r="O2868" s="44">
        <v>933000</v>
      </c>
      <c r="P2868" s="44">
        <v>0</v>
      </c>
      <c r="Q2868" s="44">
        <v>28000000</v>
      </c>
      <c r="R2868" s="44">
        <v>28000000</v>
      </c>
      <c r="S2868" s="42"/>
      <c r="W2868" s="5" t="str" cm="1">
        <f t="array" ref="W2868">_xlfn.LET(
 _xlpm.a, TRIM(_xlfn.TEXTSPLIT(M2868,",")),
 _xlpm.b, TRIM(_xlfn.TEXTSPLIT(L2868,",")),
 IFERROR(_xlfn._xlws.FILTER(_xlpm.a, ISNA(MATCH(_xlpm.a,_xlpm.b,0))), "Không có khác biệt")
)</f>
        <v>Không có khác biệt</v>
      </c>
    </row>
    <row r="2869" spans="1:23" ht="71.25">
      <c r="A2869" s="44">
        <v>20252</v>
      </c>
      <c r="B2869" s="45" t="s">
        <v>8926</v>
      </c>
      <c r="C2869" s="44">
        <v>2024</v>
      </c>
      <c r="D2869" s="45" t="s">
        <v>1086</v>
      </c>
      <c r="E2869" s="45" t="s">
        <v>1087</v>
      </c>
      <c r="F2869" s="45" t="s">
        <v>1088</v>
      </c>
      <c r="G2869" s="45" t="s">
        <v>1089</v>
      </c>
      <c r="H2869" s="45" t="s">
        <v>1090</v>
      </c>
      <c r="I2869" s="44">
        <v>2410422</v>
      </c>
      <c r="J2869" s="45" t="s">
        <v>6005</v>
      </c>
      <c r="K2869" s="45" t="s">
        <v>1092</v>
      </c>
      <c r="L2869" s="45" t="s">
        <v>10097</v>
      </c>
      <c r="M2869" s="45" t="s">
        <v>10098</v>
      </c>
      <c r="N2869" s="44">
        <v>16</v>
      </c>
      <c r="O2869" s="44">
        <v>933000</v>
      </c>
      <c r="P2869" s="44">
        <v>14928000</v>
      </c>
      <c r="Q2869" s="44">
        <v>14928000</v>
      </c>
      <c r="R2869" s="44">
        <v>0</v>
      </c>
      <c r="S2869" s="42"/>
      <c r="W2869" s="5" t="str" cm="1">
        <f t="array" ref="W2869">_xlfn.LET(
 _xlpm.a, TRIM(_xlfn.TEXTSPLIT(M2869,",")),
 _xlpm.b, TRIM(_xlfn.TEXTSPLIT(L2869,",")),
 IFERROR(_xlfn._xlws.FILTER(_xlpm.a, ISNA(MATCH(_xlpm.a,_xlpm.b,0))), "Không có khác biệt")
)</f>
        <v>Không có khác biệt</v>
      </c>
    </row>
    <row r="2870" spans="1:23" ht="71.25">
      <c r="A2870" s="44">
        <v>20252</v>
      </c>
      <c r="B2870" s="45" t="s">
        <v>8926</v>
      </c>
      <c r="C2870" s="44">
        <v>2021</v>
      </c>
      <c r="D2870" s="45" t="s">
        <v>1180</v>
      </c>
      <c r="E2870" s="45" t="s">
        <v>1095</v>
      </c>
      <c r="F2870" s="45" t="s">
        <v>1088</v>
      </c>
      <c r="G2870" s="45" t="s">
        <v>1104</v>
      </c>
      <c r="H2870" s="45" t="s">
        <v>1101</v>
      </c>
      <c r="I2870" s="45" t="s">
        <v>6007</v>
      </c>
      <c r="J2870" s="45" t="s">
        <v>6008</v>
      </c>
      <c r="K2870" s="45" t="s">
        <v>1092</v>
      </c>
      <c r="L2870" s="42"/>
      <c r="M2870" s="42"/>
      <c r="N2870" s="44">
        <v>0</v>
      </c>
      <c r="O2870" s="44">
        <v>933000</v>
      </c>
      <c r="P2870" s="44">
        <v>0</v>
      </c>
      <c r="Q2870" s="44">
        <v>0</v>
      </c>
      <c r="R2870" s="44">
        <v>0</v>
      </c>
      <c r="S2870" s="42"/>
      <c r="W2870" s="5" t="str" cm="1">
        <f t="array" ref="W2870">_xlfn.LET(
 _xlpm.a, TRIM(_xlfn.TEXTSPLIT(M2870,",")),
 _xlpm.b, TRIM(_xlfn.TEXTSPLIT(L2870,",")),
 IFERROR(_xlfn._xlws.FILTER(_xlpm.a, ISNA(MATCH(_xlpm.a,_xlpm.b,0))), "Không có khác biệt")
)</f>
        <v>Không có khác biệt</v>
      </c>
    </row>
    <row r="2871" spans="1:23" ht="71.25">
      <c r="A2871" s="44">
        <v>20252</v>
      </c>
      <c r="B2871" s="45" t="s">
        <v>8926</v>
      </c>
      <c r="C2871" s="44">
        <v>2024</v>
      </c>
      <c r="D2871" s="45" t="s">
        <v>1086</v>
      </c>
      <c r="E2871" s="45" t="s">
        <v>1087</v>
      </c>
      <c r="F2871" s="45" t="s">
        <v>1088</v>
      </c>
      <c r="G2871" s="45" t="s">
        <v>1104</v>
      </c>
      <c r="H2871" s="45" t="s">
        <v>1090</v>
      </c>
      <c r="I2871" s="44">
        <v>2410885</v>
      </c>
      <c r="J2871" s="45" t="s">
        <v>6010</v>
      </c>
      <c r="K2871" s="45" t="s">
        <v>1092</v>
      </c>
      <c r="L2871" s="42"/>
      <c r="M2871" s="42"/>
      <c r="N2871" s="44">
        <v>0</v>
      </c>
      <c r="O2871" s="44">
        <v>933000</v>
      </c>
      <c r="P2871" s="44">
        <v>0</v>
      </c>
      <c r="Q2871" s="44">
        <v>0</v>
      </c>
      <c r="R2871" s="44">
        <v>0</v>
      </c>
      <c r="S2871" s="42"/>
      <c r="W2871" s="5" t="str" cm="1">
        <f t="array" ref="W2871">_xlfn.LET(
 _xlpm.a, TRIM(_xlfn.TEXTSPLIT(M2871,",")),
 _xlpm.b, TRIM(_xlfn.TEXTSPLIT(L2871,",")),
 IFERROR(_xlfn._xlws.FILTER(_xlpm.a, ISNA(MATCH(_xlpm.a,_xlpm.b,0))), "Không có khác biệt")
)</f>
        <v>Không có khác biệt</v>
      </c>
    </row>
    <row r="2872" spans="1:23" ht="71.25">
      <c r="A2872" s="44">
        <v>20252</v>
      </c>
      <c r="B2872" s="45" t="s">
        <v>8926</v>
      </c>
      <c r="C2872" s="44">
        <v>2020</v>
      </c>
      <c r="D2872" s="45" t="s">
        <v>1432</v>
      </c>
      <c r="E2872" s="45" t="s">
        <v>1095</v>
      </c>
      <c r="F2872" s="45" t="s">
        <v>1088</v>
      </c>
      <c r="G2872" s="45" t="s">
        <v>1089</v>
      </c>
      <c r="H2872" s="45" t="s">
        <v>1101</v>
      </c>
      <c r="I2872" s="45" t="s">
        <v>6012</v>
      </c>
      <c r="J2872" s="45" t="s">
        <v>6013</v>
      </c>
      <c r="K2872" s="45" t="s">
        <v>1092</v>
      </c>
      <c r="L2872" s="42"/>
      <c r="M2872" s="42"/>
      <c r="N2872" s="44">
        <v>0</v>
      </c>
      <c r="O2872" s="44">
        <v>933000</v>
      </c>
      <c r="P2872" s="44">
        <v>0</v>
      </c>
      <c r="Q2872" s="44">
        <v>0</v>
      </c>
      <c r="R2872" s="44">
        <v>0</v>
      </c>
      <c r="S2872" s="42"/>
      <c r="W2872" s="5" t="str" cm="1">
        <f t="array" ref="W2872">_xlfn.LET(
 _xlpm.a, TRIM(_xlfn.TEXTSPLIT(M2872,",")),
 _xlpm.b, TRIM(_xlfn.TEXTSPLIT(L2872,",")),
 IFERROR(_xlfn._xlws.FILTER(_xlpm.a, ISNA(MATCH(_xlpm.a,_xlpm.b,0))), "Không có khác biệt")
)</f>
        <v>Không có khác biệt</v>
      </c>
    </row>
    <row r="2873" spans="1:23" ht="71.25">
      <c r="A2873" s="44">
        <v>20252</v>
      </c>
      <c r="B2873" s="45" t="s">
        <v>8926</v>
      </c>
      <c r="C2873" s="44">
        <v>2024</v>
      </c>
      <c r="D2873" s="45" t="s">
        <v>1086</v>
      </c>
      <c r="E2873" s="45" t="s">
        <v>1087</v>
      </c>
      <c r="F2873" s="45" t="s">
        <v>1088</v>
      </c>
      <c r="G2873" s="45" t="s">
        <v>1089</v>
      </c>
      <c r="H2873" s="45" t="s">
        <v>1090</v>
      </c>
      <c r="I2873" s="44">
        <v>2410161</v>
      </c>
      <c r="J2873" s="45" t="s">
        <v>2294</v>
      </c>
      <c r="K2873" s="45" t="s">
        <v>1092</v>
      </c>
      <c r="L2873" s="45" t="s">
        <v>8954</v>
      </c>
      <c r="M2873" s="45" t="s">
        <v>9379</v>
      </c>
      <c r="N2873" s="44">
        <v>12</v>
      </c>
      <c r="O2873" s="44">
        <v>933000</v>
      </c>
      <c r="P2873" s="44">
        <v>11196000</v>
      </c>
      <c r="Q2873" s="44">
        <v>11196000</v>
      </c>
      <c r="R2873" s="44">
        <v>0</v>
      </c>
      <c r="S2873" s="42"/>
      <c r="W2873" s="5" t="str" cm="1">
        <f t="array" ref="W2873">_xlfn.LET(
 _xlpm.a, TRIM(_xlfn.TEXTSPLIT(M2873,",")),
 _xlpm.b, TRIM(_xlfn.TEXTSPLIT(L2873,",")),
 IFERROR(_xlfn._xlws.FILTER(_xlpm.a, ISNA(MATCH(_xlpm.a,_xlpm.b,0))), "Không có khác biệt")
)</f>
        <v>Không có khác biệt</v>
      </c>
    </row>
    <row r="2874" spans="1:23" ht="71.25">
      <c r="A2874" s="44">
        <v>20252</v>
      </c>
      <c r="B2874" s="45" t="s">
        <v>8926</v>
      </c>
      <c r="C2874" s="44">
        <v>2025</v>
      </c>
      <c r="D2874" s="45" t="s">
        <v>1099</v>
      </c>
      <c r="E2874" s="45" t="s">
        <v>1087</v>
      </c>
      <c r="F2874" s="45" t="s">
        <v>1088</v>
      </c>
      <c r="G2874" s="45" t="s">
        <v>1118</v>
      </c>
      <c r="H2874" s="45" t="s">
        <v>1101</v>
      </c>
      <c r="I2874" s="44">
        <v>2510113</v>
      </c>
      <c r="J2874" s="45" t="s">
        <v>3940</v>
      </c>
      <c r="K2874" s="45" t="s">
        <v>1092</v>
      </c>
      <c r="L2874" s="45" t="s">
        <v>10089</v>
      </c>
      <c r="M2874" s="45" t="s">
        <v>10099</v>
      </c>
      <c r="N2874" s="44">
        <v>18</v>
      </c>
      <c r="O2874" s="44">
        <v>933000</v>
      </c>
      <c r="P2874" s="44">
        <v>16794000</v>
      </c>
      <c r="Q2874" s="44">
        <v>13985000</v>
      </c>
      <c r="R2874" s="44">
        <v>-2809000</v>
      </c>
      <c r="S2874" s="42"/>
      <c r="W2874" s="5" t="str" cm="1">
        <f t="array" ref="W2874">_xlfn.LET(
 _xlpm.a, TRIM(_xlfn.TEXTSPLIT(M2874,",")),
 _xlpm.b, TRIM(_xlfn.TEXTSPLIT(L2874,",")),
 IFERROR(_xlfn._xlws.FILTER(_xlpm.a, ISNA(MATCH(_xlpm.a,_xlpm.b,0))), "Không có khác biệt")
)</f>
        <v>Không có khác biệt</v>
      </c>
    </row>
    <row r="2875" spans="1:23" ht="71.25">
      <c r="A2875" s="44">
        <v>20252</v>
      </c>
      <c r="B2875" s="45" t="s">
        <v>8926</v>
      </c>
      <c r="C2875" s="44">
        <v>2024</v>
      </c>
      <c r="D2875" s="45" t="s">
        <v>1086</v>
      </c>
      <c r="E2875" s="45" t="s">
        <v>1087</v>
      </c>
      <c r="F2875" s="45" t="s">
        <v>1088</v>
      </c>
      <c r="G2875" s="45" t="s">
        <v>1089</v>
      </c>
      <c r="H2875" s="45" t="s">
        <v>1090</v>
      </c>
      <c r="I2875" s="44">
        <v>2410805</v>
      </c>
      <c r="J2875" s="45" t="s">
        <v>6015</v>
      </c>
      <c r="K2875" s="45" t="s">
        <v>1092</v>
      </c>
      <c r="L2875" s="42"/>
      <c r="M2875" s="42"/>
      <c r="N2875" s="44">
        <v>0</v>
      </c>
      <c r="O2875" s="44">
        <v>933000</v>
      </c>
      <c r="P2875" s="44">
        <v>0</v>
      </c>
      <c r="Q2875" s="44">
        <v>0</v>
      </c>
      <c r="R2875" s="44">
        <v>0</v>
      </c>
      <c r="S2875" s="42"/>
      <c r="W2875" s="5" t="str" cm="1">
        <f t="array" ref="W2875">_xlfn.LET(
 _xlpm.a, TRIM(_xlfn.TEXTSPLIT(M2875,",")),
 _xlpm.b, TRIM(_xlfn.TEXTSPLIT(L2875,",")),
 IFERROR(_xlfn._xlws.FILTER(_xlpm.a, ISNA(MATCH(_xlpm.a,_xlpm.b,0))), "Không có khác biệt")
)</f>
        <v>Không có khác biệt</v>
      </c>
    </row>
    <row r="2876" spans="1:23" ht="71.25">
      <c r="A2876" s="44">
        <v>20252</v>
      </c>
      <c r="B2876" s="45" t="s">
        <v>8926</v>
      </c>
      <c r="C2876" s="44">
        <v>2022</v>
      </c>
      <c r="D2876" s="45" t="s">
        <v>1144</v>
      </c>
      <c r="E2876" s="45" t="s">
        <v>1095</v>
      </c>
      <c r="F2876" s="45" t="s">
        <v>1088</v>
      </c>
      <c r="G2876" s="45" t="s">
        <v>1551</v>
      </c>
      <c r="H2876" s="45" t="s">
        <v>1090</v>
      </c>
      <c r="I2876" s="45" t="s">
        <v>6016</v>
      </c>
      <c r="J2876" s="45" t="s">
        <v>6017</v>
      </c>
      <c r="K2876" s="45" t="s">
        <v>1092</v>
      </c>
      <c r="L2876" s="45" t="s">
        <v>8939</v>
      </c>
      <c r="M2876" s="42"/>
      <c r="N2876" s="44">
        <v>2</v>
      </c>
      <c r="O2876" s="44">
        <v>933000</v>
      </c>
      <c r="P2876" s="44">
        <v>1866000</v>
      </c>
      <c r="Q2876" s="44">
        <v>23300000</v>
      </c>
      <c r="R2876" s="44">
        <v>21434000</v>
      </c>
      <c r="S2876" s="42"/>
      <c r="W2876" s="5" t="str" cm="1">
        <f t="array" ref="W2876">_xlfn.LET(
 _xlpm.a, TRIM(_xlfn.TEXTSPLIT(M2876,",")),
 _xlpm.b, TRIM(_xlfn.TEXTSPLIT(L2876,",")),
 IFERROR(_xlfn._xlws.FILTER(_xlpm.a, ISNA(MATCH(_xlpm.a,_xlpm.b,0))), "Không có khác biệt")
)</f>
        <v>Không có khác biệt</v>
      </c>
    </row>
    <row r="2877" spans="1:23" ht="71.25">
      <c r="A2877" s="44">
        <v>20252</v>
      </c>
      <c r="B2877" s="45" t="s">
        <v>8926</v>
      </c>
      <c r="C2877" s="44">
        <v>2025</v>
      </c>
      <c r="D2877" s="45" t="s">
        <v>1099</v>
      </c>
      <c r="E2877" s="45" t="s">
        <v>1087</v>
      </c>
      <c r="F2877" s="45" t="s">
        <v>1088</v>
      </c>
      <c r="G2877" s="45" t="s">
        <v>1118</v>
      </c>
      <c r="H2877" s="45" t="s">
        <v>1101</v>
      </c>
      <c r="I2877" s="44">
        <v>2510429</v>
      </c>
      <c r="J2877" s="45" t="s">
        <v>5875</v>
      </c>
      <c r="K2877" s="45" t="s">
        <v>1092</v>
      </c>
      <c r="L2877" s="45" t="s">
        <v>10100</v>
      </c>
      <c r="M2877" s="45" t="s">
        <v>10101</v>
      </c>
      <c r="N2877" s="44">
        <v>14</v>
      </c>
      <c r="O2877" s="44">
        <v>933000</v>
      </c>
      <c r="P2877" s="44">
        <v>13062000</v>
      </c>
      <c r="Q2877" s="44">
        <v>10253000</v>
      </c>
      <c r="R2877" s="44">
        <v>-2809000</v>
      </c>
      <c r="S2877" s="42"/>
      <c r="W2877" s="5" t="str" cm="1">
        <f t="array" ref="W2877">_xlfn.LET(
 _xlpm.a, TRIM(_xlfn.TEXTSPLIT(M2877,",")),
 _xlpm.b, TRIM(_xlfn.TEXTSPLIT(L2877,",")),
 IFERROR(_xlfn._xlws.FILTER(_xlpm.a, ISNA(MATCH(_xlpm.a,_xlpm.b,0))), "Không có khác biệt")
)</f>
        <v>Không có khác biệt</v>
      </c>
    </row>
    <row r="2878" spans="1:23" ht="71.25">
      <c r="A2878" s="44">
        <v>20252</v>
      </c>
      <c r="B2878" s="45" t="s">
        <v>8926</v>
      </c>
      <c r="C2878" s="44">
        <v>2025</v>
      </c>
      <c r="D2878" s="42"/>
      <c r="E2878" s="45" t="s">
        <v>1087</v>
      </c>
      <c r="F2878" s="45" t="s">
        <v>19</v>
      </c>
      <c r="G2878" s="45" t="s">
        <v>2059</v>
      </c>
      <c r="H2878" s="42"/>
      <c r="I2878" s="45" t="s">
        <v>6018</v>
      </c>
      <c r="J2878" s="45" t="s">
        <v>6019</v>
      </c>
      <c r="K2878" s="45" t="s">
        <v>1346</v>
      </c>
      <c r="L2878" s="42"/>
      <c r="M2878" s="42"/>
      <c r="N2878" s="44">
        <v>0</v>
      </c>
      <c r="O2878" s="44">
        <v>0</v>
      </c>
      <c r="P2878" s="44">
        <v>0</v>
      </c>
      <c r="Q2878" s="44">
        <v>0</v>
      </c>
      <c r="R2878" s="44">
        <v>0</v>
      </c>
      <c r="S2878" s="42"/>
      <c r="W2878" s="5" t="str" cm="1">
        <f t="array" ref="W2878">_xlfn.LET(
 _xlpm.a, TRIM(_xlfn.TEXTSPLIT(M2878,",")),
 _xlpm.b, TRIM(_xlfn.TEXTSPLIT(L2878,",")),
 IFERROR(_xlfn._xlws.FILTER(_xlpm.a, ISNA(MATCH(_xlpm.a,_xlpm.b,0))), "Không có khác biệt")
)</f>
        <v>Không có khác biệt</v>
      </c>
    </row>
    <row r="2879" spans="1:23" ht="114">
      <c r="A2879" s="44">
        <v>20252</v>
      </c>
      <c r="B2879" s="45" t="s">
        <v>8926</v>
      </c>
      <c r="C2879" s="44">
        <v>2025</v>
      </c>
      <c r="D2879" s="45" t="s">
        <v>1099</v>
      </c>
      <c r="E2879" s="45" t="s">
        <v>1087</v>
      </c>
      <c r="F2879" s="45" t="s">
        <v>1088</v>
      </c>
      <c r="G2879" s="45" t="s">
        <v>1175</v>
      </c>
      <c r="H2879" s="45" t="s">
        <v>1101</v>
      </c>
      <c r="I2879" s="44">
        <v>2510468</v>
      </c>
      <c r="J2879" s="45" t="s">
        <v>6020</v>
      </c>
      <c r="K2879" s="45" t="s">
        <v>1092</v>
      </c>
      <c r="L2879" s="45" t="s">
        <v>10022</v>
      </c>
      <c r="M2879" s="45" t="s">
        <v>10102</v>
      </c>
      <c r="N2879" s="44">
        <v>21</v>
      </c>
      <c r="O2879" s="44">
        <v>933000</v>
      </c>
      <c r="P2879" s="44">
        <v>19593000</v>
      </c>
      <c r="Q2879" s="44">
        <v>17717000</v>
      </c>
      <c r="R2879" s="44">
        <v>-1876000</v>
      </c>
      <c r="S2879" s="42"/>
      <c r="W2879" s="5" t="str" cm="1">
        <f t="array" ref="W2879">_xlfn.LET(
 _xlpm.a, TRIM(_xlfn.TEXTSPLIT(M2879,",")),
 _xlpm.b, TRIM(_xlfn.TEXTSPLIT(L2879,",")),
 IFERROR(_xlfn._xlws.FILTER(_xlpm.a, ISNA(MATCH(_xlpm.a,_xlpm.b,0))), "Không có khác biệt")
)</f>
        <v>Không có khác biệt</v>
      </c>
    </row>
    <row r="2880" spans="1:23" ht="71.25">
      <c r="A2880" s="44">
        <v>20252</v>
      </c>
      <c r="B2880" s="45" t="s">
        <v>8926</v>
      </c>
      <c r="C2880" s="44">
        <v>2021</v>
      </c>
      <c r="D2880" s="45" t="s">
        <v>1248</v>
      </c>
      <c r="E2880" s="45" t="s">
        <v>1095</v>
      </c>
      <c r="F2880" s="45" t="s">
        <v>1088</v>
      </c>
      <c r="G2880" s="45" t="s">
        <v>1249</v>
      </c>
      <c r="H2880" s="45" t="s">
        <v>1090</v>
      </c>
      <c r="I2880" s="45" t="s">
        <v>6022</v>
      </c>
      <c r="J2880" s="45" t="s">
        <v>6023</v>
      </c>
      <c r="K2880" s="45" t="s">
        <v>1092</v>
      </c>
      <c r="L2880" s="42"/>
      <c r="M2880" s="42"/>
      <c r="N2880" s="44">
        <v>0</v>
      </c>
      <c r="O2880" s="44">
        <v>933000</v>
      </c>
      <c r="P2880" s="44">
        <v>0</v>
      </c>
      <c r="Q2880" s="44">
        <v>0</v>
      </c>
      <c r="R2880" s="44">
        <v>0</v>
      </c>
      <c r="S2880" s="42"/>
      <c r="W2880" s="5" t="str" cm="1">
        <f t="array" ref="W2880">_xlfn.LET(
 _xlpm.a, TRIM(_xlfn.TEXTSPLIT(M2880,",")),
 _xlpm.b, TRIM(_xlfn.TEXTSPLIT(L2880,",")),
 IFERROR(_xlfn._xlws.FILTER(_xlpm.a, ISNA(MATCH(_xlpm.a,_xlpm.b,0))), "Không có khác biệt")
)</f>
        <v>Không có khác biệt</v>
      </c>
    </row>
    <row r="2881" spans="1:23" ht="71.25">
      <c r="A2881" s="44">
        <v>20252</v>
      </c>
      <c r="B2881" s="45" t="s">
        <v>8926</v>
      </c>
      <c r="C2881" s="44">
        <v>2023</v>
      </c>
      <c r="D2881" s="45" t="s">
        <v>1197</v>
      </c>
      <c r="E2881" s="45" t="s">
        <v>1095</v>
      </c>
      <c r="F2881" s="45" t="s">
        <v>1088</v>
      </c>
      <c r="G2881" s="45" t="s">
        <v>1165</v>
      </c>
      <c r="H2881" s="45" t="s">
        <v>1090</v>
      </c>
      <c r="I2881" s="45" t="s">
        <v>6025</v>
      </c>
      <c r="J2881" s="45" t="s">
        <v>6026</v>
      </c>
      <c r="K2881" s="45" t="s">
        <v>1092</v>
      </c>
      <c r="L2881" s="42"/>
      <c r="M2881" s="42"/>
      <c r="N2881" s="44">
        <v>0</v>
      </c>
      <c r="O2881" s="44">
        <v>933000</v>
      </c>
      <c r="P2881" s="44">
        <v>0</v>
      </c>
      <c r="Q2881" s="44">
        <v>28000000</v>
      </c>
      <c r="R2881" s="44">
        <v>28000000</v>
      </c>
      <c r="S2881" s="42"/>
      <c r="W2881" s="5" t="str" cm="1">
        <f t="array" ref="W2881">_xlfn.LET(
 _xlpm.a, TRIM(_xlfn.TEXTSPLIT(M2881,",")),
 _xlpm.b, TRIM(_xlfn.TEXTSPLIT(L2881,",")),
 IFERROR(_xlfn._xlws.FILTER(_xlpm.a, ISNA(MATCH(_xlpm.a,_xlpm.b,0))), "Không có khác biệt")
)</f>
        <v>Không có khác biệt</v>
      </c>
    </row>
    <row r="2882" spans="1:23" ht="71.25">
      <c r="A2882" s="44">
        <v>20252</v>
      </c>
      <c r="B2882" s="45" t="s">
        <v>8926</v>
      </c>
      <c r="C2882" s="44">
        <v>2023</v>
      </c>
      <c r="D2882" s="45" t="s">
        <v>1127</v>
      </c>
      <c r="E2882" s="45" t="s">
        <v>1095</v>
      </c>
      <c r="F2882" s="45" t="s">
        <v>1088</v>
      </c>
      <c r="G2882" s="45" t="s">
        <v>1280</v>
      </c>
      <c r="H2882" s="45" t="s">
        <v>1101</v>
      </c>
      <c r="I2882" s="45" t="s">
        <v>6027</v>
      </c>
      <c r="J2882" s="45" t="s">
        <v>6028</v>
      </c>
      <c r="K2882" s="45" t="s">
        <v>1092</v>
      </c>
      <c r="L2882" s="45" t="s">
        <v>8939</v>
      </c>
      <c r="M2882" s="42"/>
      <c r="N2882" s="44">
        <v>2</v>
      </c>
      <c r="O2882" s="44">
        <v>933000</v>
      </c>
      <c r="P2882" s="44">
        <v>1866000</v>
      </c>
      <c r="Q2882" s="44">
        <v>28000000</v>
      </c>
      <c r="R2882" s="44">
        <v>26134000</v>
      </c>
      <c r="S2882" s="42"/>
      <c r="W2882" s="5" t="str" cm="1">
        <f t="array" ref="W2882">_xlfn.LET(
 _xlpm.a, TRIM(_xlfn.TEXTSPLIT(M2882,",")),
 _xlpm.b, TRIM(_xlfn.TEXTSPLIT(L2882,",")),
 IFERROR(_xlfn._xlws.FILTER(_xlpm.a, ISNA(MATCH(_xlpm.a,_xlpm.b,0))), "Không có khác biệt")
)</f>
        <v>Không có khác biệt</v>
      </c>
    </row>
    <row r="2883" spans="1:23" ht="71.25">
      <c r="A2883" s="44">
        <v>20252</v>
      </c>
      <c r="B2883" s="45" t="s">
        <v>8926</v>
      </c>
      <c r="C2883" s="44">
        <v>2025</v>
      </c>
      <c r="D2883" s="45" t="s">
        <v>1120</v>
      </c>
      <c r="E2883" s="45" t="s">
        <v>1087</v>
      </c>
      <c r="F2883" s="45" t="s">
        <v>19</v>
      </c>
      <c r="G2883" s="45" t="s">
        <v>1096</v>
      </c>
      <c r="H2883" s="42"/>
      <c r="I2883" s="44">
        <v>2540118</v>
      </c>
      <c r="J2883" s="45" t="s">
        <v>6030</v>
      </c>
      <c r="K2883" s="45" t="s">
        <v>1092</v>
      </c>
      <c r="L2883" s="42"/>
      <c r="M2883" s="42"/>
      <c r="N2883" s="44">
        <v>0</v>
      </c>
      <c r="O2883" s="44">
        <v>0</v>
      </c>
      <c r="P2883" s="44">
        <v>0</v>
      </c>
      <c r="Q2883" s="44">
        <v>28000000</v>
      </c>
      <c r="R2883" s="44">
        <v>28000000</v>
      </c>
      <c r="S2883" s="42"/>
      <c r="W2883" s="5" t="str" cm="1">
        <f t="array" ref="W2883">_xlfn.LET(
 _xlpm.a, TRIM(_xlfn.TEXTSPLIT(M2883,",")),
 _xlpm.b, TRIM(_xlfn.TEXTSPLIT(L2883,",")),
 IFERROR(_xlfn._xlws.FILTER(_xlpm.a, ISNA(MATCH(_xlpm.a,_xlpm.b,0))), "Không có khác biệt")
)</f>
        <v>Không có khác biệt</v>
      </c>
    </row>
    <row r="2884" spans="1:23" ht="71.25">
      <c r="A2884" s="44">
        <v>20252</v>
      </c>
      <c r="B2884" s="45" t="s">
        <v>8926</v>
      </c>
      <c r="C2884" s="44">
        <v>2024</v>
      </c>
      <c r="D2884" s="45" t="s">
        <v>1086</v>
      </c>
      <c r="E2884" s="45" t="s">
        <v>1087</v>
      </c>
      <c r="F2884" s="45" t="s">
        <v>1088</v>
      </c>
      <c r="G2884" s="45" t="s">
        <v>1111</v>
      </c>
      <c r="H2884" s="45" t="s">
        <v>1090</v>
      </c>
      <c r="I2884" s="44">
        <v>2410902</v>
      </c>
      <c r="J2884" s="45" t="s">
        <v>3104</v>
      </c>
      <c r="K2884" s="45" t="s">
        <v>1092</v>
      </c>
      <c r="L2884" s="45" t="s">
        <v>10103</v>
      </c>
      <c r="M2884" s="45" t="s">
        <v>10104</v>
      </c>
      <c r="N2884" s="44">
        <v>8</v>
      </c>
      <c r="O2884" s="44">
        <v>933000</v>
      </c>
      <c r="P2884" s="44">
        <v>7464000</v>
      </c>
      <c r="Q2884" s="44">
        <v>7464000</v>
      </c>
      <c r="R2884" s="44">
        <v>0</v>
      </c>
      <c r="S2884" s="42"/>
      <c r="W2884" s="5" t="str" cm="1">
        <f t="array" ref="W2884">_xlfn.LET(
 _xlpm.a, TRIM(_xlfn.TEXTSPLIT(M2884,",")),
 _xlpm.b, TRIM(_xlfn.TEXTSPLIT(L2884,",")),
 IFERROR(_xlfn._xlws.FILTER(_xlpm.a, ISNA(MATCH(_xlpm.a,_xlpm.b,0))), "Không có khác biệt")
)</f>
        <v>Không có khác biệt</v>
      </c>
    </row>
    <row r="2885" spans="1:23" ht="71.25">
      <c r="A2885" s="44">
        <v>20252</v>
      </c>
      <c r="B2885" s="45" t="s">
        <v>8926</v>
      </c>
      <c r="C2885" s="44">
        <v>2022</v>
      </c>
      <c r="D2885" s="45" t="s">
        <v>1144</v>
      </c>
      <c r="E2885" s="45" t="s">
        <v>1095</v>
      </c>
      <c r="F2885" s="45" t="s">
        <v>1088</v>
      </c>
      <c r="G2885" s="45" t="s">
        <v>1238</v>
      </c>
      <c r="H2885" s="45" t="s">
        <v>1090</v>
      </c>
      <c r="I2885" s="45" t="s">
        <v>6032</v>
      </c>
      <c r="J2885" s="45" t="s">
        <v>6033</v>
      </c>
      <c r="K2885" s="45" t="s">
        <v>1092</v>
      </c>
      <c r="L2885" s="45" t="s">
        <v>8939</v>
      </c>
      <c r="M2885" s="42"/>
      <c r="N2885" s="44">
        <v>2</v>
      </c>
      <c r="O2885" s="44">
        <v>933000</v>
      </c>
      <c r="P2885" s="44">
        <v>1866000</v>
      </c>
      <c r="Q2885" s="44">
        <v>23300000</v>
      </c>
      <c r="R2885" s="44">
        <v>21434000</v>
      </c>
      <c r="S2885" s="42"/>
      <c r="W2885" s="5" t="str" cm="1">
        <f t="array" ref="W2885">_xlfn.LET(
 _xlpm.a, TRIM(_xlfn.TEXTSPLIT(M2885,",")),
 _xlpm.b, TRIM(_xlfn.TEXTSPLIT(L2885,",")),
 IFERROR(_xlfn._xlws.FILTER(_xlpm.a, ISNA(MATCH(_xlpm.a,_xlpm.b,0))), "Không có khác biệt")
)</f>
        <v>Không có khác biệt</v>
      </c>
    </row>
    <row r="2886" spans="1:23" ht="71.25">
      <c r="A2886" s="44">
        <v>20252</v>
      </c>
      <c r="B2886" s="45" t="s">
        <v>8926</v>
      </c>
      <c r="C2886" s="44">
        <v>2025</v>
      </c>
      <c r="D2886" s="45" t="s">
        <v>1117</v>
      </c>
      <c r="E2886" s="45" t="s">
        <v>1087</v>
      </c>
      <c r="F2886" s="45" t="s">
        <v>1088</v>
      </c>
      <c r="G2886" s="45" t="s">
        <v>1107</v>
      </c>
      <c r="H2886" s="45" t="s">
        <v>1090</v>
      </c>
      <c r="I2886" s="44">
        <v>2510554</v>
      </c>
      <c r="J2886" s="45" t="s">
        <v>6035</v>
      </c>
      <c r="K2886" s="45" t="s">
        <v>1092</v>
      </c>
      <c r="L2886" s="42"/>
      <c r="M2886" s="42"/>
      <c r="N2886" s="44">
        <v>0</v>
      </c>
      <c r="O2886" s="44">
        <v>933000</v>
      </c>
      <c r="P2886" s="44">
        <v>0</v>
      </c>
      <c r="Q2886" s="44">
        <v>26124000</v>
      </c>
      <c r="R2886" s="44">
        <v>26124000</v>
      </c>
      <c r="S2886" s="42"/>
      <c r="W2886" s="5" t="str" cm="1">
        <f t="array" ref="W2886">_xlfn.LET(
 _xlpm.a, TRIM(_xlfn.TEXTSPLIT(M2886,",")),
 _xlpm.b, TRIM(_xlfn.TEXTSPLIT(L2886,",")),
 IFERROR(_xlfn._xlws.FILTER(_xlpm.a, ISNA(MATCH(_xlpm.a,_xlpm.b,0))), "Không có khác biệt")
)</f>
        <v>Không có khác biệt</v>
      </c>
    </row>
    <row r="2887" spans="1:23" ht="71.25">
      <c r="A2887" s="44">
        <v>20252</v>
      </c>
      <c r="B2887" s="45" t="s">
        <v>8926</v>
      </c>
      <c r="C2887" s="44">
        <v>2022</v>
      </c>
      <c r="D2887" s="45" t="s">
        <v>1141</v>
      </c>
      <c r="E2887" s="45" t="s">
        <v>1095</v>
      </c>
      <c r="F2887" s="45" t="s">
        <v>1088</v>
      </c>
      <c r="G2887" s="45" t="s">
        <v>1104</v>
      </c>
      <c r="H2887" s="45" t="s">
        <v>1101</v>
      </c>
      <c r="I2887" s="45" t="s">
        <v>6036</v>
      </c>
      <c r="J2887" s="45" t="s">
        <v>6037</v>
      </c>
      <c r="K2887" s="45" t="s">
        <v>1092</v>
      </c>
      <c r="L2887" s="42"/>
      <c r="M2887" s="42"/>
      <c r="N2887" s="44">
        <v>0</v>
      </c>
      <c r="O2887" s="44">
        <v>933000</v>
      </c>
      <c r="P2887" s="44">
        <v>0</v>
      </c>
      <c r="Q2887" s="44">
        <v>0</v>
      </c>
      <c r="R2887" s="44">
        <v>0</v>
      </c>
      <c r="S2887" s="42"/>
      <c r="W2887" s="5" t="str" cm="1">
        <f t="array" ref="W2887">_xlfn.LET(
 _xlpm.a, TRIM(_xlfn.TEXTSPLIT(M2887,",")),
 _xlpm.b, TRIM(_xlfn.TEXTSPLIT(L2887,",")),
 IFERROR(_xlfn._xlws.FILTER(_xlpm.a, ISNA(MATCH(_xlpm.a,_xlpm.b,0))), "Không có khác biệt")
)</f>
        <v>Không có khác biệt</v>
      </c>
    </row>
    <row r="2888" spans="1:23" ht="71.25">
      <c r="A2888" s="44">
        <v>20252</v>
      </c>
      <c r="B2888" s="45" t="s">
        <v>8926</v>
      </c>
      <c r="C2888" s="44">
        <v>2021</v>
      </c>
      <c r="D2888" s="45" t="s">
        <v>1180</v>
      </c>
      <c r="E2888" s="45" t="s">
        <v>1095</v>
      </c>
      <c r="F2888" s="45" t="s">
        <v>1088</v>
      </c>
      <c r="G2888" s="45" t="s">
        <v>1089</v>
      </c>
      <c r="H2888" s="45" t="s">
        <v>1101</v>
      </c>
      <c r="I2888" s="45" t="s">
        <v>6039</v>
      </c>
      <c r="J2888" s="45" t="s">
        <v>6040</v>
      </c>
      <c r="K2888" s="45" t="s">
        <v>1092</v>
      </c>
      <c r="L2888" s="42"/>
      <c r="M2888" s="42"/>
      <c r="N2888" s="44">
        <v>0</v>
      </c>
      <c r="O2888" s="44">
        <v>933000</v>
      </c>
      <c r="P2888" s="44">
        <v>0</v>
      </c>
      <c r="Q2888" s="44">
        <v>28000000</v>
      </c>
      <c r="R2888" s="44">
        <v>28000000</v>
      </c>
      <c r="S2888" s="42"/>
      <c r="W2888" s="5" t="str" cm="1">
        <f t="array" ref="W2888">_xlfn.LET(
 _xlpm.a, TRIM(_xlfn.TEXTSPLIT(M2888,",")),
 _xlpm.b, TRIM(_xlfn.TEXTSPLIT(L2888,",")),
 IFERROR(_xlfn._xlws.FILTER(_xlpm.a, ISNA(MATCH(_xlpm.a,_xlpm.b,0))), "Không có khác biệt")
)</f>
        <v>Không có khác biệt</v>
      </c>
    </row>
    <row r="2889" spans="1:23" ht="71.25">
      <c r="A2889" s="44">
        <v>20252</v>
      </c>
      <c r="B2889" s="45" t="s">
        <v>8926</v>
      </c>
      <c r="C2889" s="44">
        <v>2023</v>
      </c>
      <c r="D2889" s="45" t="s">
        <v>1197</v>
      </c>
      <c r="E2889" s="45" t="s">
        <v>1095</v>
      </c>
      <c r="F2889" s="45" t="s">
        <v>1088</v>
      </c>
      <c r="G2889" s="45" t="s">
        <v>1348</v>
      </c>
      <c r="H2889" s="45" t="s">
        <v>1090</v>
      </c>
      <c r="I2889" s="45" t="s">
        <v>6042</v>
      </c>
      <c r="J2889" s="45" t="s">
        <v>6043</v>
      </c>
      <c r="K2889" s="45" t="s">
        <v>1092</v>
      </c>
      <c r="L2889" s="42"/>
      <c r="M2889" s="42"/>
      <c r="N2889" s="44">
        <v>0</v>
      </c>
      <c r="O2889" s="44">
        <v>933000</v>
      </c>
      <c r="P2889" s="44">
        <v>0</v>
      </c>
      <c r="Q2889" s="44">
        <v>0</v>
      </c>
      <c r="R2889" s="44">
        <v>0</v>
      </c>
      <c r="S2889" s="42"/>
      <c r="W2889" s="5" t="str" cm="1">
        <f t="array" ref="W2889">_xlfn.LET(
 _xlpm.a, TRIM(_xlfn.TEXTSPLIT(M2889,",")),
 _xlpm.b, TRIM(_xlfn.TEXTSPLIT(L2889,",")),
 IFERROR(_xlfn._xlws.FILTER(_xlpm.a, ISNA(MATCH(_xlpm.a,_xlpm.b,0))), "Không có khác biệt")
)</f>
        <v>Không có khác biệt</v>
      </c>
    </row>
    <row r="2890" spans="1:23" ht="71.25">
      <c r="A2890" s="44">
        <v>20252</v>
      </c>
      <c r="B2890" s="45" t="s">
        <v>8926</v>
      </c>
      <c r="C2890" s="44">
        <v>2025</v>
      </c>
      <c r="D2890" s="45" t="s">
        <v>1099</v>
      </c>
      <c r="E2890" s="45" t="s">
        <v>1087</v>
      </c>
      <c r="F2890" s="45" t="s">
        <v>1088</v>
      </c>
      <c r="G2890" s="45" t="s">
        <v>1207</v>
      </c>
      <c r="H2890" s="45" t="s">
        <v>1101</v>
      </c>
      <c r="I2890" s="44">
        <v>2511176</v>
      </c>
      <c r="J2890" s="45" t="s">
        <v>6044</v>
      </c>
      <c r="K2890" s="45" t="s">
        <v>1092</v>
      </c>
      <c r="L2890" s="45" t="s">
        <v>10105</v>
      </c>
      <c r="M2890" s="45" t="s">
        <v>10106</v>
      </c>
      <c r="N2890" s="44">
        <v>12</v>
      </c>
      <c r="O2890" s="44">
        <v>933000</v>
      </c>
      <c r="P2890" s="44">
        <v>11196000</v>
      </c>
      <c r="Q2890" s="44">
        <v>12119000</v>
      </c>
      <c r="R2890" s="44">
        <v>923000</v>
      </c>
      <c r="S2890" s="42"/>
      <c r="W2890" s="5" t="str" cm="1">
        <f t="array" ref="W2890">_xlfn.LET(
 _xlpm.a, TRIM(_xlfn.TEXTSPLIT(M2890,",")),
 _xlpm.b, TRIM(_xlfn.TEXTSPLIT(L2890,",")),
 IFERROR(_xlfn._xlws.FILTER(_xlpm.a, ISNA(MATCH(_xlpm.a,_xlpm.b,0))), "Không có khác biệt")
)</f>
        <v>Không có khác biệt</v>
      </c>
    </row>
    <row r="2891" spans="1:23" ht="71.25">
      <c r="A2891" s="44">
        <v>20252</v>
      </c>
      <c r="B2891" s="45" t="s">
        <v>8926</v>
      </c>
      <c r="C2891" s="44">
        <v>2025</v>
      </c>
      <c r="D2891" s="45" t="s">
        <v>1120</v>
      </c>
      <c r="E2891" s="45" t="s">
        <v>1087</v>
      </c>
      <c r="F2891" s="45" t="s">
        <v>19</v>
      </c>
      <c r="G2891" s="45" t="s">
        <v>1152</v>
      </c>
      <c r="H2891" s="42"/>
      <c r="I2891" s="44">
        <v>2540074</v>
      </c>
      <c r="J2891" s="45" t="s">
        <v>4436</v>
      </c>
      <c r="K2891" s="45" t="s">
        <v>1092</v>
      </c>
      <c r="L2891" s="42"/>
      <c r="M2891" s="42"/>
      <c r="N2891" s="44">
        <v>0</v>
      </c>
      <c r="O2891" s="44">
        <v>0</v>
      </c>
      <c r="P2891" s="44">
        <v>0</v>
      </c>
      <c r="Q2891" s="44">
        <v>28000000</v>
      </c>
      <c r="R2891" s="44">
        <v>28000000</v>
      </c>
      <c r="S2891" s="42"/>
      <c r="W2891" s="5" t="str" cm="1">
        <f t="array" ref="W2891">_xlfn.LET(
 _xlpm.a, TRIM(_xlfn.TEXTSPLIT(M2891,",")),
 _xlpm.b, TRIM(_xlfn.TEXTSPLIT(L2891,",")),
 IFERROR(_xlfn._xlws.FILTER(_xlpm.a, ISNA(MATCH(_xlpm.a,_xlpm.b,0))), "Không có khác biệt")
)</f>
        <v>Không có khác biệt</v>
      </c>
    </row>
    <row r="2892" spans="1:23" ht="71.25">
      <c r="A2892" s="44">
        <v>20252</v>
      </c>
      <c r="B2892" s="45" t="s">
        <v>8926</v>
      </c>
      <c r="C2892" s="44">
        <v>2023</v>
      </c>
      <c r="D2892" s="45" t="s">
        <v>1197</v>
      </c>
      <c r="E2892" s="45" t="s">
        <v>1095</v>
      </c>
      <c r="F2892" s="45" t="s">
        <v>1088</v>
      </c>
      <c r="G2892" s="45" t="s">
        <v>1165</v>
      </c>
      <c r="H2892" s="45" t="s">
        <v>1090</v>
      </c>
      <c r="I2892" s="45" t="s">
        <v>6046</v>
      </c>
      <c r="J2892" s="45" t="s">
        <v>6047</v>
      </c>
      <c r="K2892" s="45" t="s">
        <v>1092</v>
      </c>
      <c r="L2892" s="42"/>
      <c r="M2892" s="42"/>
      <c r="N2892" s="44">
        <v>0</v>
      </c>
      <c r="O2892" s="44">
        <v>933000</v>
      </c>
      <c r="P2892" s="44">
        <v>0</v>
      </c>
      <c r="Q2892" s="44">
        <v>28000000</v>
      </c>
      <c r="R2892" s="44">
        <v>28000000</v>
      </c>
      <c r="S2892" s="42"/>
      <c r="W2892" s="5" t="str" cm="1">
        <f t="array" ref="W2892">_xlfn.LET(
 _xlpm.a, TRIM(_xlfn.TEXTSPLIT(M2892,",")),
 _xlpm.b, TRIM(_xlfn.TEXTSPLIT(L2892,",")),
 IFERROR(_xlfn._xlws.FILTER(_xlpm.a, ISNA(MATCH(_xlpm.a,_xlpm.b,0))), "Không có khác biệt")
)</f>
        <v>Không có khác biệt</v>
      </c>
    </row>
    <row r="2893" spans="1:23" ht="71.25">
      <c r="A2893" s="44">
        <v>20252</v>
      </c>
      <c r="B2893" s="45" t="s">
        <v>8926</v>
      </c>
      <c r="C2893" s="44">
        <v>2025</v>
      </c>
      <c r="D2893" s="45" t="s">
        <v>1099</v>
      </c>
      <c r="E2893" s="45" t="s">
        <v>1087</v>
      </c>
      <c r="F2893" s="45" t="s">
        <v>1088</v>
      </c>
      <c r="G2893" s="45" t="s">
        <v>1175</v>
      </c>
      <c r="H2893" s="45" t="s">
        <v>1101</v>
      </c>
      <c r="I2893" s="44">
        <v>2511218</v>
      </c>
      <c r="J2893" s="45" t="s">
        <v>1300</v>
      </c>
      <c r="K2893" s="45" t="s">
        <v>1092</v>
      </c>
      <c r="L2893" s="45" t="s">
        <v>9332</v>
      </c>
      <c r="M2893" s="45" t="s">
        <v>10107</v>
      </c>
      <c r="N2893" s="44">
        <v>6</v>
      </c>
      <c r="O2893" s="44">
        <v>933000</v>
      </c>
      <c r="P2893" s="44">
        <v>5598000</v>
      </c>
      <c r="Q2893" s="44">
        <v>8397000</v>
      </c>
      <c r="R2893" s="44">
        <v>2799000</v>
      </c>
      <c r="S2893" s="42"/>
      <c r="W2893" s="5" t="str" cm="1">
        <f t="array" ref="W2893">_xlfn.LET(
 _xlpm.a, TRIM(_xlfn.TEXTSPLIT(M2893,",")),
 _xlpm.b, TRIM(_xlfn.TEXTSPLIT(L2893,",")),
 IFERROR(_xlfn._xlws.FILTER(_xlpm.a, ISNA(MATCH(_xlpm.a,_xlpm.b,0))), "Không có khác biệt")
)</f>
        <v>ENG1.012</v>
      </c>
    </row>
    <row r="2894" spans="1:23" ht="71.25">
      <c r="A2894" s="44">
        <v>20252</v>
      </c>
      <c r="B2894" s="45" t="s">
        <v>8926</v>
      </c>
      <c r="C2894" s="44">
        <v>2022</v>
      </c>
      <c r="D2894" s="45" t="s">
        <v>1144</v>
      </c>
      <c r="E2894" s="45" t="s">
        <v>1095</v>
      </c>
      <c r="F2894" s="45" t="s">
        <v>1088</v>
      </c>
      <c r="G2894" s="45" t="s">
        <v>1238</v>
      </c>
      <c r="H2894" s="45" t="s">
        <v>1090</v>
      </c>
      <c r="I2894" s="45" t="s">
        <v>6049</v>
      </c>
      <c r="J2894" s="45" t="s">
        <v>6050</v>
      </c>
      <c r="K2894" s="45" t="s">
        <v>1092</v>
      </c>
      <c r="L2894" s="45" t="s">
        <v>8939</v>
      </c>
      <c r="M2894" s="42"/>
      <c r="N2894" s="44">
        <v>2</v>
      </c>
      <c r="O2894" s="44">
        <v>933000</v>
      </c>
      <c r="P2894" s="44">
        <v>1866000</v>
      </c>
      <c r="Q2894" s="44">
        <v>23300000</v>
      </c>
      <c r="R2894" s="44">
        <v>21434000</v>
      </c>
      <c r="S2894" s="42"/>
      <c r="W2894" s="5" t="str" cm="1">
        <f t="array" ref="W2894">_xlfn.LET(
 _xlpm.a, TRIM(_xlfn.TEXTSPLIT(M2894,",")),
 _xlpm.b, TRIM(_xlfn.TEXTSPLIT(L2894,",")),
 IFERROR(_xlfn._xlws.FILTER(_xlpm.a, ISNA(MATCH(_xlpm.a,_xlpm.b,0))), "Không có khác biệt")
)</f>
        <v>Không có khác biệt</v>
      </c>
    </row>
    <row r="2895" spans="1:23" ht="71.25">
      <c r="A2895" s="44">
        <v>20252</v>
      </c>
      <c r="B2895" s="45" t="s">
        <v>8926</v>
      </c>
      <c r="C2895" s="44">
        <v>2023</v>
      </c>
      <c r="D2895" s="45" t="s">
        <v>1197</v>
      </c>
      <c r="E2895" s="45" t="s">
        <v>1095</v>
      </c>
      <c r="F2895" s="45" t="s">
        <v>1088</v>
      </c>
      <c r="G2895" s="45" t="s">
        <v>1165</v>
      </c>
      <c r="H2895" s="45" t="s">
        <v>1090</v>
      </c>
      <c r="I2895" s="45" t="s">
        <v>6051</v>
      </c>
      <c r="J2895" s="45" t="s">
        <v>2752</v>
      </c>
      <c r="K2895" s="45" t="s">
        <v>1092</v>
      </c>
      <c r="L2895" s="42"/>
      <c r="M2895" s="42"/>
      <c r="N2895" s="44">
        <v>0</v>
      </c>
      <c r="O2895" s="44">
        <v>933000</v>
      </c>
      <c r="P2895" s="44">
        <v>0</v>
      </c>
      <c r="Q2895" s="44">
        <v>28000000</v>
      </c>
      <c r="R2895" s="44">
        <v>28000000</v>
      </c>
      <c r="S2895" s="42"/>
      <c r="W2895" s="5" t="str" cm="1">
        <f t="array" ref="W2895">_xlfn.LET(
 _xlpm.a, TRIM(_xlfn.TEXTSPLIT(M2895,",")),
 _xlpm.b, TRIM(_xlfn.TEXTSPLIT(L2895,",")),
 IFERROR(_xlfn._xlws.FILTER(_xlpm.a, ISNA(MATCH(_xlpm.a,_xlpm.b,0))), "Không có khác biệt")
)</f>
        <v>Không có khác biệt</v>
      </c>
    </row>
    <row r="2896" spans="1:23" ht="71.25">
      <c r="A2896" s="44">
        <v>20252</v>
      </c>
      <c r="B2896" s="45" t="s">
        <v>8926</v>
      </c>
      <c r="C2896" s="44">
        <v>2024</v>
      </c>
      <c r="D2896" s="45" t="s">
        <v>1110</v>
      </c>
      <c r="E2896" s="45" t="s">
        <v>1095</v>
      </c>
      <c r="F2896" s="45" t="s">
        <v>1088</v>
      </c>
      <c r="G2896" s="45" t="s">
        <v>1107</v>
      </c>
      <c r="H2896" s="45" t="s">
        <v>1101</v>
      </c>
      <c r="I2896" s="44">
        <v>2410023</v>
      </c>
      <c r="J2896" s="45" t="s">
        <v>6052</v>
      </c>
      <c r="K2896" s="45" t="s">
        <v>1092</v>
      </c>
      <c r="L2896" s="42"/>
      <c r="M2896" s="42"/>
      <c r="N2896" s="44">
        <v>0</v>
      </c>
      <c r="O2896" s="44">
        <v>933000</v>
      </c>
      <c r="P2896" s="44">
        <v>0</v>
      </c>
      <c r="Q2896" s="44">
        <v>28000000</v>
      </c>
      <c r="R2896" s="44">
        <v>28000000</v>
      </c>
      <c r="S2896" s="42"/>
      <c r="W2896" s="5" t="str" cm="1">
        <f t="array" ref="W2896">_xlfn.LET(
 _xlpm.a, TRIM(_xlfn.TEXTSPLIT(M2896,",")),
 _xlpm.b, TRIM(_xlfn.TEXTSPLIT(L2896,",")),
 IFERROR(_xlfn._xlws.FILTER(_xlpm.a, ISNA(MATCH(_xlpm.a,_xlpm.b,0))), "Không có khác biệt")
)</f>
        <v>Không có khác biệt</v>
      </c>
    </row>
    <row r="2897" spans="1:23" ht="71.25">
      <c r="A2897" s="44">
        <v>20252</v>
      </c>
      <c r="B2897" s="45" t="s">
        <v>8926</v>
      </c>
      <c r="C2897" s="44">
        <v>2024</v>
      </c>
      <c r="D2897" s="45" t="s">
        <v>1191</v>
      </c>
      <c r="E2897" s="45" t="s">
        <v>1095</v>
      </c>
      <c r="F2897" s="45" t="s">
        <v>1088</v>
      </c>
      <c r="G2897" s="45" t="s">
        <v>1192</v>
      </c>
      <c r="H2897" s="45" t="s">
        <v>1101</v>
      </c>
      <c r="I2897" s="44">
        <v>2411172</v>
      </c>
      <c r="J2897" s="45" t="s">
        <v>2611</v>
      </c>
      <c r="K2897" s="45" t="s">
        <v>1092</v>
      </c>
      <c r="L2897" s="42"/>
      <c r="M2897" s="42"/>
      <c r="N2897" s="44">
        <v>0</v>
      </c>
      <c r="O2897" s="44">
        <v>1225000</v>
      </c>
      <c r="P2897" s="44">
        <v>0</v>
      </c>
      <c r="Q2897" s="44">
        <v>36750000</v>
      </c>
      <c r="R2897" s="44">
        <v>36750000</v>
      </c>
      <c r="S2897" s="42"/>
      <c r="W2897" s="5" t="str" cm="1">
        <f t="array" ref="W2897">_xlfn.LET(
 _xlpm.a, TRIM(_xlfn.TEXTSPLIT(M2897,",")),
 _xlpm.b, TRIM(_xlfn.TEXTSPLIT(L2897,",")),
 IFERROR(_xlfn._xlws.FILTER(_xlpm.a, ISNA(MATCH(_xlpm.a,_xlpm.b,0))), "Không có khác biệt")
)</f>
        <v>Không có khác biệt</v>
      </c>
    </row>
    <row r="2898" spans="1:23" ht="85.5">
      <c r="A2898" s="44">
        <v>20252</v>
      </c>
      <c r="B2898" s="45" t="s">
        <v>8926</v>
      </c>
      <c r="C2898" s="44">
        <v>2025</v>
      </c>
      <c r="D2898" s="45" t="s">
        <v>1099</v>
      </c>
      <c r="E2898" s="45" t="s">
        <v>1087</v>
      </c>
      <c r="F2898" s="45" t="s">
        <v>1088</v>
      </c>
      <c r="G2898" s="45" t="s">
        <v>1124</v>
      </c>
      <c r="H2898" s="45" t="s">
        <v>1101</v>
      </c>
      <c r="I2898" s="44">
        <v>2510899</v>
      </c>
      <c r="J2898" s="45" t="s">
        <v>5604</v>
      </c>
      <c r="K2898" s="45" t="s">
        <v>1092</v>
      </c>
      <c r="L2898" s="45" t="s">
        <v>8981</v>
      </c>
      <c r="M2898" s="45" t="s">
        <v>10108</v>
      </c>
      <c r="N2898" s="44">
        <v>15</v>
      </c>
      <c r="O2898" s="44">
        <v>933000</v>
      </c>
      <c r="P2898" s="44">
        <v>13995000</v>
      </c>
      <c r="Q2898" s="44">
        <v>14918000</v>
      </c>
      <c r="R2898" s="44">
        <v>923000</v>
      </c>
      <c r="S2898" s="42"/>
      <c r="W2898" s="5" t="str" cm="1">
        <f t="array" ref="W2898">_xlfn.LET(
 _xlpm.a, TRIM(_xlfn.TEXTSPLIT(M2898,",")),
 _xlpm.b, TRIM(_xlfn.TEXTSPLIT(L2898,",")),
 IFERROR(_xlfn._xlws.FILTER(_xlpm.a, ISNA(MATCH(_xlpm.a,_xlpm.b,0))), "Không có khác biệt")
)</f>
        <v>Không có khác biệt</v>
      </c>
    </row>
    <row r="2899" spans="1:23" ht="71.25">
      <c r="A2899" s="44">
        <v>20252</v>
      </c>
      <c r="B2899" s="45" t="s">
        <v>8926</v>
      </c>
      <c r="C2899" s="44">
        <v>2022</v>
      </c>
      <c r="D2899" s="45" t="s">
        <v>1141</v>
      </c>
      <c r="E2899" s="45" t="s">
        <v>1095</v>
      </c>
      <c r="F2899" s="45" t="s">
        <v>1088</v>
      </c>
      <c r="G2899" s="45" t="s">
        <v>1118</v>
      </c>
      <c r="H2899" s="45" t="s">
        <v>1101</v>
      </c>
      <c r="I2899" s="45" t="s">
        <v>6053</v>
      </c>
      <c r="J2899" s="45" t="s">
        <v>6054</v>
      </c>
      <c r="K2899" s="45" t="s">
        <v>1092</v>
      </c>
      <c r="L2899" s="42"/>
      <c r="M2899" s="42"/>
      <c r="N2899" s="44">
        <v>0</v>
      </c>
      <c r="O2899" s="44">
        <v>933000</v>
      </c>
      <c r="P2899" s="44">
        <v>0</v>
      </c>
      <c r="Q2899" s="44">
        <v>0</v>
      </c>
      <c r="R2899" s="44">
        <v>0</v>
      </c>
      <c r="S2899" s="42"/>
      <c r="W2899" s="5" t="str" cm="1">
        <f t="array" ref="W2899">_xlfn.LET(
 _xlpm.a, TRIM(_xlfn.TEXTSPLIT(M2899,",")),
 _xlpm.b, TRIM(_xlfn.TEXTSPLIT(L2899,",")),
 IFERROR(_xlfn._xlws.FILTER(_xlpm.a, ISNA(MATCH(_xlpm.a,_xlpm.b,0))), "Không có khác biệt")
)</f>
        <v>Không có khác biệt</v>
      </c>
    </row>
    <row r="2900" spans="1:23" ht="71.25">
      <c r="A2900" s="44">
        <v>20252</v>
      </c>
      <c r="B2900" s="45" t="s">
        <v>8926</v>
      </c>
      <c r="C2900" s="44">
        <v>2023</v>
      </c>
      <c r="D2900" s="45" t="s">
        <v>1197</v>
      </c>
      <c r="E2900" s="45" t="s">
        <v>1095</v>
      </c>
      <c r="F2900" s="45" t="s">
        <v>1088</v>
      </c>
      <c r="G2900" s="45" t="s">
        <v>1165</v>
      </c>
      <c r="H2900" s="45" t="s">
        <v>1090</v>
      </c>
      <c r="I2900" s="45" t="s">
        <v>6056</v>
      </c>
      <c r="J2900" s="45" t="s">
        <v>6057</v>
      </c>
      <c r="K2900" s="45" t="s">
        <v>1092</v>
      </c>
      <c r="L2900" s="42"/>
      <c r="M2900" s="42"/>
      <c r="N2900" s="44">
        <v>0</v>
      </c>
      <c r="O2900" s="44">
        <v>933000</v>
      </c>
      <c r="P2900" s="44">
        <v>0</v>
      </c>
      <c r="Q2900" s="44">
        <v>28000000</v>
      </c>
      <c r="R2900" s="44">
        <v>28000000</v>
      </c>
      <c r="S2900" s="42"/>
      <c r="W2900" s="5" t="str" cm="1">
        <f t="array" ref="W2900">_xlfn.LET(
 _xlpm.a, TRIM(_xlfn.TEXTSPLIT(M2900,",")),
 _xlpm.b, TRIM(_xlfn.TEXTSPLIT(L2900,",")),
 IFERROR(_xlfn._xlws.FILTER(_xlpm.a, ISNA(MATCH(_xlpm.a,_xlpm.b,0))), "Không có khác biệt")
)</f>
        <v>Không có khác biệt</v>
      </c>
    </row>
    <row r="2901" spans="1:23" ht="71.25">
      <c r="A2901" s="44">
        <v>20252</v>
      </c>
      <c r="B2901" s="45" t="s">
        <v>8926</v>
      </c>
      <c r="C2901" s="44">
        <v>2022</v>
      </c>
      <c r="D2901" s="45" t="s">
        <v>1144</v>
      </c>
      <c r="E2901" s="45" t="s">
        <v>1095</v>
      </c>
      <c r="F2901" s="45" t="s">
        <v>1088</v>
      </c>
      <c r="G2901" s="45" t="s">
        <v>1712</v>
      </c>
      <c r="H2901" s="45" t="s">
        <v>1090</v>
      </c>
      <c r="I2901" s="45" t="s">
        <v>6058</v>
      </c>
      <c r="J2901" s="45" t="s">
        <v>6059</v>
      </c>
      <c r="K2901" s="45" t="s">
        <v>1092</v>
      </c>
      <c r="L2901" s="42"/>
      <c r="M2901" s="42"/>
      <c r="N2901" s="44">
        <v>0</v>
      </c>
      <c r="O2901" s="44">
        <v>2084000</v>
      </c>
      <c r="P2901" s="44">
        <v>0</v>
      </c>
      <c r="Q2901" s="44">
        <v>62500000</v>
      </c>
      <c r="R2901" s="44">
        <v>62500000</v>
      </c>
      <c r="S2901" s="42"/>
      <c r="W2901" s="5" t="str" cm="1">
        <f t="array" ref="W2901">_xlfn.LET(
 _xlpm.a, TRIM(_xlfn.TEXTSPLIT(M2901,",")),
 _xlpm.b, TRIM(_xlfn.TEXTSPLIT(L2901,",")),
 IFERROR(_xlfn._xlws.FILTER(_xlpm.a, ISNA(MATCH(_xlpm.a,_xlpm.b,0))), "Không có khác biệt")
)</f>
        <v>Không có khác biệt</v>
      </c>
    </row>
    <row r="2902" spans="1:23" ht="71.25">
      <c r="A2902" s="44">
        <v>20252</v>
      </c>
      <c r="B2902" s="45" t="s">
        <v>8926</v>
      </c>
      <c r="C2902" s="44">
        <v>2024</v>
      </c>
      <c r="D2902" s="45" t="s">
        <v>1086</v>
      </c>
      <c r="E2902" s="45" t="s">
        <v>1087</v>
      </c>
      <c r="F2902" s="45" t="s">
        <v>1088</v>
      </c>
      <c r="G2902" s="45" t="s">
        <v>1158</v>
      </c>
      <c r="H2902" s="45" t="s">
        <v>1090</v>
      </c>
      <c r="I2902" s="44">
        <v>2410107</v>
      </c>
      <c r="J2902" s="45" t="s">
        <v>6060</v>
      </c>
      <c r="K2902" s="45" t="s">
        <v>1092</v>
      </c>
      <c r="L2902" s="45" t="s">
        <v>9253</v>
      </c>
      <c r="M2902" s="45" t="s">
        <v>10109</v>
      </c>
      <c r="N2902" s="44">
        <v>10</v>
      </c>
      <c r="O2902" s="44">
        <v>933000</v>
      </c>
      <c r="P2902" s="44">
        <v>9330000</v>
      </c>
      <c r="Q2902" s="44">
        <v>9330000</v>
      </c>
      <c r="R2902" s="44">
        <v>0</v>
      </c>
      <c r="S2902" s="42"/>
      <c r="W2902" s="5" t="str" cm="1">
        <f t="array" ref="W2902">_xlfn.LET(
 _xlpm.a, TRIM(_xlfn.TEXTSPLIT(M2902,",")),
 _xlpm.b, TRIM(_xlfn.TEXTSPLIT(L2902,",")),
 IFERROR(_xlfn._xlws.FILTER(_xlpm.a, ISNA(MATCH(_xlpm.a,_xlpm.b,0))), "Không có khác biệt")
)</f>
        <v>Không có khác biệt</v>
      </c>
    </row>
    <row r="2903" spans="1:23" ht="71.25">
      <c r="A2903" s="44">
        <v>20252</v>
      </c>
      <c r="B2903" s="45" t="s">
        <v>8926</v>
      </c>
      <c r="C2903" s="44">
        <v>2025</v>
      </c>
      <c r="D2903" s="45" t="s">
        <v>1099</v>
      </c>
      <c r="E2903" s="45" t="s">
        <v>1087</v>
      </c>
      <c r="F2903" s="45" t="s">
        <v>1088</v>
      </c>
      <c r="G2903" s="45" t="s">
        <v>1272</v>
      </c>
      <c r="H2903" s="45" t="s">
        <v>1101</v>
      </c>
      <c r="I2903" s="44">
        <v>2510683</v>
      </c>
      <c r="J2903" s="45" t="s">
        <v>2566</v>
      </c>
      <c r="K2903" s="45" t="s">
        <v>1092</v>
      </c>
      <c r="L2903" s="45" t="s">
        <v>10110</v>
      </c>
      <c r="M2903" s="45" t="s">
        <v>10111</v>
      </c>
      <c r="N2903" s="44">
        <v>12</v>
      </c>
      <c r="O2903" s="44">
        <v>933000</v>
      </c>
      <c r="P2903" s="44">
        <v>11196000</v>
      </c>
      <c r="Q2903" s="44">
        <v>15851000</v>
      </c>
      <c r="R2903" s="44">
        <v>4655000</v>
      </c>
      <c r="S2903" s="42"/>
      <c r="W2903" s="5" t="str" cm="1">
        <f t="array" ref="W2903">_xlfn.LET(
 _xlpm.a, TRIM(_xlfn.TEXTSPLIT(M2903,",")),
 _xlpm.b, TRIM(_xlfn.TEXTSPLIT(L2903,",")),
 IFERROR(_xlfn._xlws.FILTER(_xlpm.a, ISNA(MATCH(_xlpm.a,_xlpm.b,0))), "Không có khác biệt")
)</f>
        <v>Không có khác biệt</v>
      </c>
    </row>
    <row r="2904" spans="1:23" ht="71.25">
      <c r="A2904" s="44">
        <v>20252</v>
      </c>
      <c r="B2904" s="45" t="s">
        <v>8926</v>
      </c>
      <c r="C2904" s="44">
        <v>2024</v>
      </c>
      <c r="D2904" s="45" t="s">
        <v>1110</v>
      </c>
      <c r="E2904" s="45" t="s">
        <v>1095</v>
      </c>
      <c r="F2904" s="45" t="s">
        <v>1088</v>
      </c>
      <c r="G2904" s="45" t="s">
        <v>1114</v>
      </c>
      <c r="H2904" s="45" t="s">
        <v>1101</v>
      </c>
      <c r="I2904" s="44">
        <v>2410265</v>
      </c>
      <c r="J2904" s="45" t="s">
        <v>6061</v>
      </c>
      <c r="K2904" s="45" t="s">
        <v>1092</v>
      </c>
      <c r="L2904" s="42"/>
      <c r="M2904" s="42"/>
      <c r="N2904" s="44">
        <v>0</v>
      </c>
      <c r="O2904" s="44">
        <v>1317000</v>
      </c>
      <c r="P2904" s="44">
        <v>0</v>
      </c>
      <c r="Q2904" s="44">
        <v>39500000</v>
      </c>
      <c r="R2904" s="44">
        <v>39500000</v>
      </c>
      <c r="S2904" s="42"/>
      <c r="W2904" s="5" t="str" cm="1">
        <f t="array" ref="W2904">_xlfn.LET(
 _xlpm.a, TRIM(_xlfn.TEXTSPLIT(M2904,",")),
 _xlpm.b, TRIM(_xlfn.TEXTSPLIT(L2904,",")),
 IFERROR(_xlfn._xlws.FILTER(_xlpm.a, ISNA(MATCH(_xlpm.a,_xlpm.b,0))), "Không có khác biệt")
)</f>
        <v>Không có khác biệt</v>
      </c>
    </row>
    <row r="2905" spans="1:23" ht="71.25">
      <c r="A2905" s="44">
        <v>20252</v>
      </c>
      <c r="B2905" s="45" t="s">
        <v>8926</v>
      </c>
      <c r="C2905" s="44">
        <v>2025</v>
      </c>
      <c r="D2905" s="45" t="s">
        <v>1099</v>
      </c>
      <c r="E2905" s="45" t="s">
        <v>1087</v>
      </c>
      <c r="F2905" s="45" t="s">
        <v>1088</v>
      </c>
      <c r="G2905" s="45" t="s">
        <v>1089</v>
      </c>
      <c r="H2905" s="45" t="s">
        <v>1101</v>
      </c>
      <c r="I2905" s="44">
        <v>2510059</v>
      </c>
      <c r="J2905" s="45" t="s">
        <v>1798</v>
      </c>
      <c r="K2905" s="45" t="s">
        <v>1092</v>
      </c>
      <c r="L2905" s="45" t="s">
        <v>9365</v>
      </c>
      <c r="M2905" s="45" t="s">
        <v>10112</v>
      </c>
      <c r="N2905" s="44">
        <v>14</v>
      </c>
      <c r="O2905" s="44">
        <v>933000</v>
      </c>
      <c r="P2905" s="44">
        <v>13062000</v>
      </c>
      <c r="Q2905" s="44">
        <v>12119000</v>
      </c>
      <c r="R2905" s="44">
        <v>-943000</v>
      </c>
      <c r="S2905" s="42"/>
      <c r="W2905" s="5" t="str" cm="1">
        <f t="array" ref="W2905">_xlfn.LET(
 _xlpm.a, TRIM(_xlfn.TEXTSPLIT(M2905,",")),
 _xlpm.b, TRIM(_xlfn.TEXTSPLIT(L2905,",")),
 IFERROR(_xlfn._xlws.FILTER(_xlpm.a, ISNA(MATCH(_xlpm.a,_xlpm.b,0))), "Không có khác biệt")
)</f>
        <v>Không có khác biệt</v>
      </c>
    </row>
    <row r="2906" spans="1:23" ht="71.25">
      <c r="A2906" s="44">
        <v>20252</v>
      </c>
      <c r="B2906" s="45" t="s">
        <v>8926</v>
      </c>
      <c r="C2906" s="44">
        <v>2023</v>
      </c>
      <c r="D2906" s="45" t="s">
        <v>1197</v>
      </c>
      <c r="E2906" s="45" t="s">
        <v>1095</v>
      </c>
      <c r="F2906" s="45" t="s">
        <v>1088</v>
      </c>
      <c r="G2906" s="45" t="s">
        <v>1165</v>
      </c>
      <c r="H2906" s="45" t="s">
        <v>1090</v>
      </c>
      <c r="I2906" s="45" t="s">
        <v>6063</v>
      </c>
      <c r="J2906" s="45" t="s">
        <v>1774</v>
      </c>
      <c r="K2906" s="45" t="s">
        <v>1092</v>
      </c>
      <c r="L2906" s="42"/>
      <c r="M2906" s="42"/>
      <c r="N2906" s="44">
        <v>0</v>
      </c>
      <c r="O2906" s="44">
        <v>933000</v>
      </c>
      <c r="P2906" s="44">
        <v>0</v>
      </c>
      <c r="Q2906" s="44">
        <v>28000000</v>
      </c>
      <c r="R2906" s="44">
        <v>28000000</v>
      </c>
      <c r="S2906" s="42"/>
      <c r="W2906" s="5" t="str" cm="1">
        <f t="array" ref="W2906">_xlfn.LET(
 _xlpm.a, TRIM(_xlfn.TEXTSPLIT(M2906,",")),
 _xlpm.b, TRIM(_xlfn.TEXTSPLIT(L2906,",")),
 IFERROR(_xlfn._xlws.FILTER(_xlpm.a, ISNA(MATCH(_xlpm.a,_xlpm.b,0))), "Không có khác biệt")
)</f>
        <v>Không có khác biệt</v>
      </c>
    </row>
    <row r="2907" spans="1:23" ht="71.25">
      <c r="A2907" s="44">
        <v>20252</v>
      </c>
      <c r="B2907" s="45" t="s">
        <v>8926</v>
      </c>
      <c r="C2907" s="44">
        <v>2023</v>
      </c>
      <c r="D2907" s="45" t="s">
        <v>1127</v>
      </c>
      <c r="E2907" s="45" t="s">
        <v>1095</v>
      </c>
      <c r="F2907" s="45" t="s">
        <v>1088</v>
      </c>
      <c r="G2907" s="45" t="s">
        <v>1118</v>
      </c>
      <c r="H2907" s="45" t="s">
        <v>1101</v>
      </c>
      <c r="I2907" s="45" t="s">
        <v>6064</v>
      </c>
      <c r="J2907" s="45" t="s">
        <v>4231</v>
      </c>
      <c r="K2907" s="45" t="s">
        <v>1092</v>
      </c>
      <c r="L2907" s="42"/>
      <c r="M2907" s="42"/>
      <c r="N2907" s="44">
        <v>0</v>
      </c>
      <c r="O2907" s="44">
        <v>933000</v>
      </c>
      <c r="P2907" s="44">
        <v>0</v>
      </c>
      <c r="Q2907" s="44">
        <v>28000000</v>
      </c>
      <c r="R2907" s="44">
        <v>28000000</v>
      </c>
      <c r="S2907" s="42"/>
      <c r="W2907" s="5" t="str" cm="1">
        <f t="array" ref="W2907">_xlfn.LET(
 _xlpm.a, TRIM(_xlfn.TEXTSPLIT(M2907,",")),
 _xlpm.b, TRIM(_xlfn.TEXTSPLIT(L2907,",")),
 IFERROR(_xlfn._xlws.FILTER(_xlpm.a, ISNA(MATCH(_xlpm.a,_xlpm.b,0))), "Không có khác biệt")
)</f>
        <v>Không có khác biệt</v>
      </c>
    </row>
    <row r="2908" spans="1:23" ht="71.25">
      <c r="A2908" s="44">
        <v>20252</v>
      </c>
      <c r="B2908" s="45" t="s">
        <v>8926</v>
      </c>
      <c r="C2908" s="44">
        <v>2024</v>
      </c>
      <c r="D2908" s="45" t="s">
        <v>1110</v>
      </c>
      <c r="E2908" s="45" t="s">
        <v>1095</v>
      </c>
      <c r="F2908" s="45" t="s">
        <v>1088</v>
      </c>
      <c r="G2908" s="45" t="s">
        <v>1118</v>
      </c>
      <c r="H2908" s="45" t="s">
        <v>1101</v>
      </c>
      <c r="I2908" s="44">
        <v>2410764</v>
      </c>
      <c r="J2908" s="45" t="s">
        <v>5086</v>
      </c>
      <c r="K2908" s="45" t="s">
        <v>1092</v>
      </c>
      <c r="L2908" s="45" t="s">
        <v>10113</v>
      </c>
      <c r="M2908" s="45" t="s">
        <v>10114</v>
      </c>
      <c r="N2908" s="44">
        <v>15</v>
      </c>
      <c r="O2908" s="44">
        <v>933000</v>
      </c>
      <c r="P2908" s="44">
        <v>13995000</v>
      </c>
      <c r="Q2908" s="44">
        <v>13995000</v>
      </c>
      <c r="R2908" s="44">
        <v>0</v>
      </c>
      <c r="S2908" s="42"/>
      <c r="W2908" s="5" t="str" cm="1">
        <f t="array" ref="W2908">_xlfn.LET(
 _xlpm.a, TRIM(_xlfn.TEXTSPLIT(M2908,",")),
 _xlpm.b, TRIM(_xlfn.TEXTSPLIT(L2908,",")),
 IFERROR(_xlfn._xlws.FILTER(_xlpm.a, ISNA(MATCH(_xlpm.a,_xlpm.b,0))), "Không có khác biệt")
)</f>
        <v>Không có khác biệt</v>
      </c>
    </row>
    <row r="2909" spans="1:23" ht="71.25">
      <c r="A2909" s="44">
        <v>20252</v>
      </c>
      <c r="B2909" s="45" t="s">
        <v>8926</v>
      </c>
      <c r="C2909" s="44">
        <v>2024</v>
      </c>
      <c r="D2909" s="45" t="s">
        <v>1591</v>
      </c>
      <c r="E2909" s="45" t="s">
        <v>1095</v>
      </c>
      <c r="F2909" s="45" t="s">
        <v>19</v>
      </c>
      <c r="G2909" s="45" t="s">
        <v>1096</v>
      </c>
      <c r="H2909" s="42"/>
      <c r="I2909" s="44">
        <v>2440022</v>
      </c>
      <c r="J2909" s="45" t="s">
        <v>6067</v>
      </c>
      <c r="K2909" s="45" t="s">
        <v>1092</v>
      </c>
      <c r="L2909" s="42"/>
      <c r="M2909" s="42"/>
      <c r="N2909" s="44">
        <v>0</v>
      </c>
      <c r="O2909" s="44">
        <v>0</v>
      </c>
      <c r="P2909" s="44">
        <v>0</v>
      </c>
      <c r="Q2909" s="44">
        <v>28000000</v>
      </c>
      <c r="R2909" s="44">
        <v>28000000</v>
      </c>
      <c r="S2909" s="42"/>
      <c r="W2909" s="5" t="str" cm="1">
        <f t="array" ref="W2909">_xlfn.LET(
 _xlpm.a, TRIM(_xlfn.TEXTSPLIT(M2909,",")),
 _xlpm.b, TRIM(_xlfn.TEXTSPLIT(L2909,",")),
 IFERROR(_xlfn._xlws.FILTER(_xlpm.a, ISNA(MATCH(_xlpm.a,_xlpm.b,0))), "Không có khác biệt")
)</f>
        <v>Không có khác biệt</v>
      </c>
    </row>
    <row r="2910" spans="1:23" ht="71.25">
      <c r="A2910" s="44">
        <v>20252</v>
      </c>
      <c r="B2910" s="45" t="s">
        <v>8926</v>
      </c>
      <c r="C2910" s="44">
        <v>2023</v>
      </c>
      <c r="D2910" s="45" t="s">
        <v>1127</v>
      </c>
      <c r="E2910" s="45" t="s">
        <v>1095</v>
      </c>
      <c r="F2910" s="45" t="s">
        <v>1088</v>
      </c>
      <c r="G2910" s="45" t="s">
        <v>1175</v>
      </c>
      <c r="H2910" s="45" t="s">
        <v>1101</v>
      </c>
      <c r="I2910" s="45" t="s">
        <v>6068</v>
      </c>
      <c r="J2910" s="45" t="s">
        <v>1213</v>
      </c>
      <c r="K2910" s="45" t="s">
        <v>1092</v>
      </c>
      <c r="L2910" s="45" t="s">
        <v>9441</v>
      </c>
      <c r="M2910" s="45" t="s">
        <v>9441</v>
      </c>
      <c r="N2910" s="44">
        <v>2</v>
      </c>
      <c r="O2910" s="44">
        <v>933000</v>
      </c>
      <c r="P2910" s="44">
        <v>1866000</v>
      </c>
      <c r="Q2910" s="44">
        <v>1866000</v>
      </c>
      <c r="R2910" s="44">
        <v>0</v>
      </c>
      <c r="S2910" s="42"/>
      <c r="W2910" s="5" t="str" cm="1">
        <f t="array" ref="W2910">_xlfn.LET(
 _xlpm.a, TRIM(_xlfn.TEXTSPLIT(M2910,",")),
 _xlpm.b, TRIM(_xlfn.TEXTSPLIT(L2910,",")),
 IFERROR(_xlfn._xlws.FILTER(_xlpm.a, ISNA(MATCH(_xlpm.a,_xlpm.b,0))), "Không có khác biệt")
)</f>
        <v>Không có khác biệt</v>
      </c>
    </row>
    <row r="2911" spans="1:23" ht="71.25">
      <c r="A2911" s="44">
        <v>20252</v>
      </c>
      <c r="B2911" s="45" t="s">
        <v>8926</v>
      </c>
      <c r="C2911" s="44">
        <v>2023</v>
      </c>
      <c r="D2911" s="45" t="s">
        <v>1127</v>
      </c>
      <c r="E2911" s="45" t="s">
        <v>1095</v>
      </c>
      <c r="F2911" s="45" t="s">
        <v>1088</v>
      </c>
      <c r="G2911" s="45" t="s">
        <v>1089</v>
      </c>
      <c r="H2911" s="45" t="s">
        <v>1101</v>
      </c>
      <c r="I2911" s="45" t="s">
        <v>6069</v>
      </c>
      <c r="J2911" s="45" t="s">
        <v>6070</v>
      </c>
      <c r="K2911" s="45" t="s">
        <v>1092</v>
      </c>
      <c r="L2911" s="45" t="s">
        <v>10115</v>
      </c>
      <c r="M2911" s="45" t="s">
        <v>10116</v>
      </c>
      <c r="N2911" s="44">
        <v>2</v>
      </c>
      <c r="O2911" s="44">
        <v>933000</v>
      </c>
      <c r="P2911" s="44">
        <v>1866000</v>
      </c>
      <c r="Q2911" s="44">
        <v>4665000</v>
      </c>
      <c r="R2911" s="44">
        <v>2799000</v>
      </c>
      <c r="S2911" s="42"/>
      <c r="W2911" s="5" t="str" cm="1">
        <f t="array" ref="W2911">_xlfn.LET(
 _xlpm.a, TRIM(_xlfn.TEXTSPLIT(M2911,",")),
 _xlpm.b, TRIM(_xlfn.TEXTSPLIT(L2911,",")),
 IFERROR(_xlfn._xlws.FILTER(_xlpm.a, ISNA(MATCH(_xlpm.a,_xlpm.b,0))), "Không có khác biệt")
)</f>
        <v>MAT1.003</v>
      </c>
    </row>
    <row r="2912" spans="1:23" ht="71.25">
      <c r="A2912" s="44">
        <v>20252</v>
      </c>
      <c r="B2912" s="45" t="s">
        <v>8926</v>
      </c>
      <c r="C2912" s="44">
        <v>2025</v>
      </c>
      <c r="D2912" s="45" t="s">
        <v>1117</v>
      </c>
      <c r="E2912" s="45" t="s">
        <v>1087</v>
      </c>
      <c r="F2912" s="45" t="s">
        <v>1088</v>
      </c>
      <c r="G2912" s="45" t="s">
        <v>1118</v>
      </c>
      <c r="H2912" s="45" t="s">
        <v>1090</v>
      </c>
      <c r="I2912" s="44">
        <v>2510380</v>
      </c>
      <c r="J2912" s="45" t="s">
        <v>6072</v>
      </c>
      <c r="K2912" s="45" t="s">
        <v>1092</v>
      </c>
      <c r="L2912" s="42"/>
      <c r="M2912" s="42"/>
      <c r="N2912" s="44">
        <v>0</v>
      </c>
      <c r="O2912" s="44">
        <v>933000</v>
      </c>
      <c r="P2912" s="44">
        <v>0</v>
      </c>
      <c r="Q2912" s="44">
        <v>26124000</v>
      </c>
      <c r="R2912" s="44">
        <v>26124000</v>
      </c>
      <c r="S2912" s="42"/>
      <c r="W2912" s="5" t="str" cm="1">
        <f t="array" ref="W2912">_xlfn.LET(
 _xlpm.a, TRIM(_xlfn.TEXTSPLIT(M2912,",")),
 _xlpm.b, TRIM(_xlfn.TEXTSPLIT(L2912,",")),
 IFERROR(_xlfn._xlws.FILTER(_xlpm.a, ISNA(MATCH(_xlpm.a,_xlpm.b,0))), "Không có khác biệt")
)</f>
        <v>Không có khác biệt</v>
      </c>
    </row>
    <row r="2913" spans="1:23" ht="71.25">
      <c r="A2913" s="44">
        <v>20252</v>
      </c>
      <c r="B2913" s="45" t="s">
        <v>8926</v>
      </c>
      <c r="C2913" s="44">
        <v>2023</v>
      </c>
      <c r="D2913" s="45" t="s">
        <v>1127</v>
      </c>
      <c r="E2913" s="45" t="s">
        <v>1095</v>
      </c>
      <c r="F2913" s="45" t="s">
        <v>1088</v>
      </c>
      <c r="G2913" s="45" t="s">
        <v>1089</v>
      </c>
      <c r="H2913" s="45" t="s">
        <v>1101</v>
      </c>
      <c r="I2913" s="45" t="s">
        <v>6073</v>
      </c>
      <c r="J2913" s="45" t="s">
        <v>6074</v>
      </c>
      <c r="K2913" s="45" t="s">
        <v>1092</v>
      </c>
      <c r="L2913" s="42"/>
      <c r="M2913" s="42"/>
      <c r="N2913" s="44">
        <v>0</v>
      </c>
      <c r="O2913" s="44">
        <v>933000</v>
      </c>
      <c r="P2913" s="44">
        <v>0</v>
      </c>
      <c r="Q2913" s="44">
        <v>28000000</v>
      </c>
      <c r="R2913" s="44">
        <v>28000000</v>
      </c>
      <c r="S2913" s="42"/>
      <c r="W2913" s="5" t="str" cm="1">
        <f t="array" ref="W2913">_xlfn.LET(
 _xlpm.a, TRIM(_xlfn.TEXTSPLIT(M2913,",")),
 _xlpm.b, TRIM(_xlfn.TEXTSPLIT(L2913,",")),
 IFERROR(_xlfn._xlws.FILTER(_xlpm.a, ISNA(MATCH(_xlpm.a,_xlpm.b,0))), "Không có khác biệt")
)</f>
        <v>Không có khác biệt</v>
      </c>
    </row>
    <row r="2914" spans="1:23" ht="71.25">
      <c r="A2914" s="44">
        <v>20252</v>
      </c>
      <c r="B2914" s="45" t="s">
        <v>8926</v>
      </c>
      <c r="C2914" s="44">
        <v>2025</v>
      </c>
      <c r="D2914" s="42"/>
      <c r="E2914" s="45" t="s">
        <v>1087</v>
      </c>
      <c r="F2914" s="45" t="s">
        <v>1088</v>
      </c>
      <c r="G2914" s="45" t="s">
        <v>1454</v>
      </c>
      <c r="H2914" s="45" t="s">
        <v>1101</v>
      </c>
      <c r="I2914" s="45" t="s">
        <v>6075</v>
      </c>
      <c r="J2914" s="45" t="s">
        <v>6076</v>
      </c>
      <c r="K2914" s="45" t="s">
        <v>1283</v>
      </c>
      <c r="L2914" s="42"/>
      <c r="M2914" s="42"/>
      <c r="N2914" s="44">
        <v>0</v>
      </c>
      <c r="O2914" s="44">
        <v>1667000</v>
      </c>
      <c r="P2914" s="44">
        <v>0</v>
      </c>
      <c r="Q2914" s="44">
        <v>0</v>
      </c>
      <c r="R2914" s="44">
        <v>0</v>
      </c>
      <c r="S2914" s="42"/>
      <c r="W2914" s="5" t="str" cm="1">
        <f t="array" ref="W2914">_xlfn.LET(
 _xlpm.a, TRIM(_xlfn.TEXTSPLIT(M2914,",")),
 _xlpm.b, TRIM(_xlfn.TEXTSPLIT(L2914,",")),
 IFERROR(_xlfn._xlws.FILTER(_xlpm.a, ISNA(MATCH(_xlpm.a,_xlpm.b,0))), "Không có khác biệt")
)</f>
        <v>Không có khác biệt</v>
      </c>
    </row>
    <row r="2915" spans="1:23" ht="71.25">
      <c r="A2915" s="44">
        <v>20252</v>
      </c>
      <c r="B2915" s="45" t="s">
        <v>8926</v>
      </c>
      <c r="C2915" s="44">
        <v>2025</v>
      </c>
      <c r="D2915" s="45" t="s">
        <v>1099</v>
      </c>
      <c r="E2915" s="45" t="s">
        <v>1087</v>
      </c>
      <c r="F2915" s="45" t="s">
        <v>1088</v>
      </c>
      <c r="G2915" s="45" t="s">
        <v>1175</v>
      </c>
      <c r="H2915" s="45" t="s">
        <v>1101</v>
      </c>
      <c r="I2915" s="44">
        <v>2510500</v>
      </c>
      <c r="J2915" s="45" t="s">
        <v>6077</v>
      </c>
      <c r="K2915" s="45" t="s">
        <v>1092</v>
      </c>
      <c r="L2915" s="45" t="s">
        <v>10117</v>
      </c>
      <c r="M2915" s="45" t="s">
        <v>10118</v>
      </c>
      <c r="N2915" s="44">
        <v>12</v>
      </c>
      <c r="O2915" s="44">
        <v>933000</v>
      </c>
      <c r="P2915" s="44">
        <v>11196000</v>
      </c>
      <c r="Q2915" s="44">
        <v>6521000</v>
      </c>
      <c r="R2915" s="44">
        <v>-4675000</v>
      </c>
      <c r="S2915" s="42"/>
      <c r="W2915" s="5" t="str" cm="1">
        <f t="array" ref="W2915">_xlfn.LET(
 _xlpm.a, TRIM(_xlfn.TEXTSPLIT(M2915,",")),
 _xlpm.b, TRIM(_xlfn.TEXTSPLIT(L2915,",")),
 IFERROR(_xlfn._xlws.FILTER(_xlpm.a, ISNA(MATCH(_xlpm.a,_xlpm.b,0))), "Không có khác biệt")
)</f>
        <v>Không có khác biệt</v>
      </c>
    </row>
    <row r="2916" spans="1:23" ht="71.25">
      <c r="A2916" s="44">
        <v>20252</v>
      </c>
      <c r="B2916" s="45" t="s">
        <v>8926</v>
      </c>
      <c r="C2916" s="44">
        <v>2022</v>
      </c>
      <c r="D2916" s="45" t="s">
        <v>1141</v>
      </c>
      <c r="E2916" s="45" t="s">
        <v>1095</v>
      </c>
      <c r="F2916" s="45" t="s">
        <v>1088</v>
      </c>
      <c r="G2916" s="45" t="s">
        <v>1155</v>
      </c>
      <c r="H2916" s="45" t="s">
        <v>1101</v>
      </c>
      <c r="I2916" s="45" t="s">
        <v>6079</v>
      </c>
      <c r="J2916" s="45" t="s">
        <v>6080</v>
      </c>
      <c r="K2916" s="45" t="s">
        <v>1092</v>
      </c>
      <c r="L2916" s="45" t="s">
        <v>8939</v>
      </c>
      <c r="M2916" s="42"/>
      <c r="N2916" s="44">
        <v>2</v>
      </c>
      <c r="O2916" s="44">
        <v>933000</v>
      </c>
      <c r="P2916" s="44">
        <v>1866000</v>
      </c>
      <c r="Q2916" s="44">
        <v>28000000</v>
      </c>
      <c r="R2916" s="44">
        <v>26134000</v>
      </c>
      <c r="S2916" s="42"/>
      <c r="W2916" s="5" t="str" cm="1">
        <f t="array" ref="W2916">_xlfn.LET(
 _xlpm.a, TRIM(_xlfn.TEXTSPLIT(M2916,",")),
 _xlpm.b, TRIM(_xlfn.TEXTSPLIT(L2916,",")),
 IFERROR(_xlfn._xlws.FILTER(_xlpm.a, ISNA(MATCH(_xlpm.a,_xlpm.b,0))), "Không có khác biệt")
)</f>
        <v>Không có khác biệt</v>
      </c>
    </row>
    <row r="2917" spans="1:23" ht="71.25">
      <c r="A2917" s="44">
        <v>20252</v>
      </c>
      <c r="B2917" s="45" t="s">
        <v>8926</v>
      </c>
      <c r="C2917" s="44">
        <v>2025</v>
      </c>
      <c r="D2917" s="45" t="s">
        <v>1099</v>
      </c>
      <c r="E2917" s="45" t="s">
        <v>1087</v>
      </c>
      <c r="F2917" s="45" t="s">
        <v>1088</v>
      </c>
      <c r="G2917" s="45" t="s">
        <v>1104</v>
      </c>
      <c r="H2917" s="45" t="s">
        <v>1101</v>
      </c>
      <c r="I2917" s="44">
        <v>2510442</v>
      </c>
      <c r="J2917" s="45" t="s">
        <v>6082</v>
      </c>
      <c r="K2917" s="45" t="s">
        <v>1092</v>
      </c>
      <c r="L2917" s="45" t="s">
        <v>9416</v>
      </c>
      <c r="M2917" s="45" t="s">
        <v>9445</v>
      </c>
      <c r="N2917" s="44">
        <v>14</v>
      </c>
      <c r="O2917" s="44">
        <v>933000</v>
      </c>
      <c r="P2917" s="44">
        <v>13062000</v>
      </c>
      <c r="Q2917" s="44">
        <v>10253000</v>
      </c>
      <c r="R2917" s="44">
        <v>-2809000</v>
      </c>
      <c r="S2917" s="42"/>
      <c r="W2917" s="5" t="str" cm="1">
        <f t="array" ref="W2917">_xlfn.LET(
 _xlpm.a, TRIM(_xlfn.TEXTSPLIT(M2917,",")),
 _xlpm.b, TRIM(_xlfn.TEXTSPLIT(L2917,",")),
 IFERROR(_xlfn._xlws.FILTER(_xlpm.a, ISNA(MATCH(_xlpm.a,_xlpm.b,0))), "Không có khác biệt")
)</f>
        <v>Không có khác biệt</v>
      </c>
    </row>
    <row r="2918" spans="1:23" ht="71.25">
      <c r="A2918" s="44">
        <v>20252</v>
      </c>
      <c r="B2918" s="45" t="s">
        <v>8926</v>
      </c>
      <c r="C2918" s="44">
        <v>2023</v>
      </c>
      <c r="D2918" s="45" t="s">
        <v>1197</v>
      </c>
      <c r="E2918" s="45" t="s">
        <v>1095</v>
      </c>
      <c r="F2918" s="45" t="s">
        <v>1088</v>
      </c>
      <c r="G2918" s="45" t="s">
        <v>1165</v>
      </c>
      <c r="H2918" s="45" t="s">
        <v>1090</v>
      </c>
      <c r="I2918" s="45" t="s">
        <v>6084</v>
      </c>
      <c r="J2918" s="45" t="s">
        <v>1153</v>
      </c>
      <c r="K2918" s="45" t="s">
        <v>1092</v>
      </c>
      <c r="L2918" s="45" t="s">
        <v>9585</v>
      </c>
      <c r="M2918" s="45" t="s">
        <v>9586</v>
      </c>
      <c r="N2918" s="44">
        <v>10</v>
      </c>
      <c r="O2918" s="44">
        <v>933000</v>
      </c>
      <c r="P2918" s="44">
        <v>9330000</v>
      </c>
      <c r="Q2918" s="44">
        <v>9330000</v>
      </c>
      <c r="R2918" s="44">
        <v>0</v>
      </c>
      <c r="S2918" s="42"/>
      <c r="W2918" s="5" t="str" cm="1">
        <f t="array" ref="W2918">_xlfn.LET(
 _xlpm.a, TRIM(_xlfn.TEXTSPLIT(M2918,",")),
 _xlpm.b, TRIM(_xlfn.TEXTSPLIT(L2918,",")),
 IFERROR(_xlfn._xlws.FILTER(_xlpm.a, ISNA(MATCH(_xlpm.a,_xlpm.b,0))), "Không có khác biệt")
)</f>
        <v>Không có khác biệt</v>
      </c>
    </row>
    <row r="2919" spans="1:23" ht="71.25">
      <c r="A2919" s="44">
        <v>20252</v>
      </c>
      <c r="B2919" s="45" t="s">
        <v>8926</v>
      </c>
      <c r="C2919" s="44">
        <v>2025</v>
      </c>
      <c r="D2919" s="45" t="s">
        <v>1099</v>
      </c>
      <c r="E2919" s="45" t="s">
        <v>1087</v>
      </c>
      <c r="F2919" s="45" t="s">
        <v>1088</v>
      </c>
      <c r="G2919" s="45" t="s">
        <v>1158</v>
      </c>
      <c r="H2919" s="45" t="s">
        <v>1101</v>
      </c>
      <c r="I2919" s="44">
        <v>2510258</v>
      </c>
      <c r="J2919" s="45" t="s">
        <v>6086</v>
      </c>
      <c r="K2919" s="45" t="s">
        <v>1092</v>
      </c>
      <c r="L2919" s="45" t="s">
        <v>9253</v>
      </c>
      <c r="M2919" s="45" t="s">
        <v>10119</v>
      </c>
      <c r="N2919" s="44">
        <v>10</v>
      </c>
      <c r="O2919" s="44">
        <v>933000</v>
      </c>
      <c r="P2919" s="44">
        <v>9330000</v>
      </c>
      <c r="Q2919" s="44">
        <v>8387000</v>
      </c>
      <c r="R2919" s="44">
        <v>-943000</v>
      </c>
      <c r="S2919" s="42"/>
      <c r="W2919" s="5" t="str" cm="1">
        <f t="array" ref="W2919">_xlfn.LET(
 _xlpm.a, TRIM(_xlfn.TEXTSPLIT(M2919,",")),
 _xlpm.b, TRIM(_xlfn.TEXTSPLIT(L2919,",")),
 IFERROR(_xlfn._xlws.FILTER(_xlpm.a, ISNA(MATCH(_xlpm.a,_xlpm.b,0))), "Không có khác biệt")
)</f>
        <v>Không có khác biệt</v>
      </c>
    </row>
    <row r="2920" spans="1:23" ht="71.25">
      <c r="A2920" s="44">
        <v>20252</v>
      </c>
      <c r="B2920" s="45" t="s">
        <v>8926</v>
      </c>
      <c r="C2920" s="44">
        <v>2019</v>
      </c>
      <c r="D2920" s="45" t="s">
        <v>2979</v>
      </c>
      <c r="E2920" s="45" t="s">
        <v>1095</v>
      </c>
      <c r="F2920" s="45" t="s">
        <v>1088</v>
      </c>
      <c r="G2920" s="45" t="s">
        <v>1089</v>
      </c>
      <c r="H2920" s="45" t="s">
        <v>1101</v>
      </c>
      <c r="I2920" s="45" t="s">
        <v>6087</v>
      </c>
      <c r="J2920" s="45" t="s">
        <v>6088</v>
      </c>
      <c r="K2920" s="45" t="s">
        <v>1092</v>
      </c>
      <c r="L2920" s="42"/>
      <c r="M2920" s="42"/>
      <c r="N2920" s="44">
        <v>0</v>
      </c>
      <c r="O2920" s="44">
        <v>933000</v>
      </c>
      <c r="P2920" s="44">
        <v>0</v>
      </c>
      <c r="Q2920" s="44">
        <v>0</v>
      </c>
      <c r="R2920" s="44">
        <v>0</v>
      </c>
      <c r="S2920" s="42"/>
      <c r="W2920" s="5" t="str" cm="1">
        <f t="array" ref="W2920">_xlfn.LET(
 _xlpm.a, TRIM(_xlfn.TEXTSPLIT(M2920,",")),
 _xlpm.b, TRIM(_xlfn.TEXTSPLIT(L2920,",")),
 IFERROR(_xlfn._xlws.FILTER(_xlpm.a, ISNA(MATCH(_xlpm.a,_xlpm.b,0))), "Không có khác biệt")
)</f>
        <v>Không có khác biệt</v>
      </c>
    </row>
    <row r="2921" spans="1:23" ht="71.25">
      <c r="A2921" s="44">
        <v>20252</v>
      </c>
      <c r="B2921" s="45" t="s">
        <v>8926</v>
      </c>
      <c r="C2921" s="44">
        <v>2022</v>
      </c>
      <c r="D2921" s="45" t="s">
        <v>1144</v>
      </c>
      <c r="E2921" s="45" t="s">
        <v>1095</v>
      </c>
      <c r="F2921" s="45" t="s">
        <v>1088</v>
      </c>
      <c r="G2921" s="45" t="s">
        <v>1165</v>
      </c>
      <c r="H2921" s="45" t="s">
        <v>1090</v>
      </c>
      <c r="I2921" s="45" t="s">
        <v>6089</v>
      </c>
      <c r="J2921" s="45" t="s">
        <v>6090</v>
      </c>
      <c r="K2921" s="45" t="s">
        <v>1092</v>
      </c>
      <c r="L2921" s="42"/>
      <c r="M2921" s="42"/>
      <c r="N2921" s="44">
        <v>0</v>
      </c>
      <c r="O2921" s="44">
        <v>933000</v>
      </c>
      <c r="P2921" s="44">
        <v>0</v>
      </c>
      <c r="Q2921" s="44">
        <v>23300000</v>
      </c>
      <c r="R2921" s="44">
        <v>23300000</v>
      </c>
      <c r="S2921" s="42"/>
      <c r="W2921" s="5" t="str" cm="1">
        <f t="array" ref="W2921">_xlfn.LET(
 _xlpm.a, TRIM(_xlfn.TEXTSPLIT(M2921,",")),
 _xlpm.b, TRIM(_xlfn.TEXTSPLIT(L2921,",")),
 IFERROR(_xlfn._xlws.FILTER(_xlpm.a, ISNA(MATCH(_xlpm.a,_xlpm.b,0))), "Không có khác biệt")
)</f>
        <v>Không có khác biệt</v>
      </c>
    </row>
    <row r="2922" spans="1:23" ht="71.25">
      <c r="A2922" s="44">
        <v>20252</v>
      </c>
      <c r="B2922" s="45" t="s">
        <v>8926</v>
      </c>
      <c r="C2922" s="44">
        <v>2023</v>
      </c>
      <c r="D2922" s="45" t="s">
        <v>1127</v>
      </c>
      <c r="E2922" s="45" t="s">
        <v>1095</v>
      </c>
      <c r="F2922" s="45" t="s">
        <v>1088</v>
      </c>
      <c r="G2922" s="45" t="s">
        <v>1089</v>
      </c>
      <c r="H2922" s="45" t="s">
        <v>1101</v>
      </c>
      <c r="I2922" s="45" t="s">
        <v>6091</v>
      </c>
      <c r="J2922" s="45" t="s">
        <v>6092</v>
      </c>
      <c r="K2922" s="45" t="s">
        <v>1092</v>
      </c>
      <c r="L2922" s="42"/>
      <c r="M2922" s="42"/>
      <c r="N2922" s="44">
        <v>0</v>
      </c>
      <c r="O2922" s="44">
        <v>933000</v>
      </c>
      <c r="P2922" s="44">
        <v>0</v>
      </c>
      <c r="Q2922" s="44">
        <v>28000000</v>
      </c>
      <c r="R2922" s="44">
        <v>28000000</v>
      </c>
      <c r="S2922" s="42"/>
      <c r="W2922" s="5" t="str" cm="1">
        <f t="array" ref="W2922">_xlfn.LET(
 _xlpm.a, TRIM(_xlfn.TEXTSPLIT(M2922,",")),
 _xlpm.b, TRIM(_xlfn.TEXTSPLIT(L2922,",")),
 IFERROR(_xlfn._xlws.FILTER(_xlpm.a, ISNA(MATCH(_xlpm.a,_xlpm.b,0))), "Không có khác biệt")
)</f>
        <v>Không có khác biệt</v>
      </c>
    </row>
    <row r="2923" spans="1:23" ht="71.25">
      <c r="A2923" s="44">
        <v>20252</v>
      </c>
      <c r="B2923" s="45" t="s">
        <v>8926</v>
      </c>
      <c r="C2923" s="44">
        <v>2024</v>
      </c>
      <c r="D2923" s="45" t="s">
        <v>1086</v>
      </c>
      <c r="E2923" s="45" t="s">
        <v>1087</v>
      </c>
      <c r="F2923" s="45" t="s">
        <v>1088</v>
      </c>
      <c r="G2923" s="45" t="s">
        <v>1089</v>
      </c>
      <c r="H2923" s="45" t="s">
        <v>1090</v>
      </c>
      <c r="I2923" s="44">
        <v>2410289</v>
      </c>
      <c r="J2923" s="45" t="s">
        <v>6094</v>
      </c>
      <c r="K2923" s="45" t="s">
        <v>1092</v>
      </c>
      <c r="L2923" s="45" t="s">
        <v>9896</v>
      </c>
      <c r="M2923" s="45" t="s">
        <v>10120</v>
      </c>
      <c r="N2923" s="44">
        <v>11</v>
      </c>
      <c r="O2923" s="44">
        <v>933000</v>
      </c>
      <c r="P2923" s="44">
        <v>10263000</v>
      </c>
      <c r="Q2923" s="44">
        <v>10263000</v>
      </c>
      <c r="R2923" s="44">
        <v>0</v>
      </c>
      <c r="S2923" s="42"/>
      <c r="W2923" s="5" t="str" cm="1">
        <f t="array" ref="W2923">_xlfn.LET(
 _xlpm.a, TRIM(_xlfn.TEXTSPLIT(M2923,",")),
 _xlpm.b, TRIM(_xlfn.TEXTSPLIT(L2923,",")),
 IFERROR(_xlfn._xlws.FILTER(_xlpm.a, ISNA(MATCH(_xlpm.a,_xlpm.b,0))), "Không có khác biệt")
)</f>
        <v>Không có khác biệt</v>
      </c>
    </row>
    <row r="2924" spans="1:23" ht="71.25">
      <c r="A2924" s="44">
        <v>20252</v>
      </c>
      <c r="B2924" s="45" t="s">
        <v>8926</v>
      </c>
      <c r="C2924" s="44">
        <v>2025</v>
      </c>
      <c r="D2924" s="45" t="s">
        <v>1117</v>
      </c>
      <c r="E2924" s="45" t="s">
        <v>1087</v>
      </c>
      <c r="F2924" s="45" t="s">
        <v>1088</v>
      </c>
      <c r="G2924" s="45" t="s">
        <v>1111</v>
      </c>
      <c r="H2924" s="45" t="s">
        <v>1090</v>
      </c>
      <c r="I2924" s="44">
        <v>2510517</v>
      </c>
      <c r="J2924" s="45" t="s">
        <v>6095</v>
      </c>
      <c r="K2924" s="45" t="s">
        <v>1092</v>
      </c>
      <c r="L2924" s="42"/>
      <c r="M2924" s="42"/>
      <c r="N2924" s="44">
        <v>0</v>
      </c>
      <c r="O2924" s="44">
        <v>933000</v>
      </c>
      <c r="P2924" s="44">
        <v>0</v>
      </c>
      <c r="Q2924" s="44">
        <v>24258000</v>
      </c>
      <c r="R2924" s="44">
        <v>24258000</v>
      </c>
      <c r="S2924" s="42"/>
      <c r="W2924" s="5" t="str" cm="1">
        <f t="array" ref="W2924">_xlfn.LET(
 _xlpm.a, TRIM(_xlfn.TEXTSPLIT(M2924,",")),
 _xlpm.b, TRIM(_xlfn.TEXTSPLIT(L2924,",")),
 IFERROR(_xlfn._xlws.FILTER(_xlpm.a, ISNA(MATCH(_xlpm.a,_xlpm.b,0))), "Không có khác biệt")
)</f>
        <v>Không có khác biệt</v>
      </c>
    </row>
    <row r="2925" spans="1:23" ht="71.25">
      <c r="A2925" s="44">
        <v>20252</v>
      </c>
      <c r="B2925" s="45" t="s">
        <v>8926</v>
      </c>
      <c r="C2925" s="44">
        <v>2025</v>
      </c>
      <c r="D2925" s="45" t="s">
        <v>1117</v>
      </c>
      <c r="E2925" s="45" t="s">
        <v>1087</v>
      </c>
      <c r="F2925" s="45" t="s">
        <v>1088</v>
      </c>
      <c r="G2925" s="45" t="s">
        <v>1089</v>
      </c>
      <c r="H2925" s="45" t="s">
        <v>1090</v>
      </c>
      <c r="I2925" s="44">
        <v>2510063</v>
      </c>
      <c r="J2925" s="45" t="s">
        <v>1916</v>
      </c>
      <c r="K2925" s="45" t="s">
        <v>1092</v>
      </c>
      <c r="L2925" s="42"/>
      <c r="M2925" s="42"/>
      <c r="N2925" s="44">
        <v>0</v>
      </c>
      <c r="O2925" s="44">
        <v>933000</v>
      </c>
      <c r="P2925" s="44">
        <v>0</v>
      </c>
      <c r="Q2925" s="44">
        <v>26124000</v>
      </c>
      <c r="R2925" s="44">
        <v>26124000</v>
      </c>
      <c r="S2925" s="42"/>
      <c r="W2925" s="5" t="str" cm="1">
        <f t="array" ref="W2925">_xlfn.LET(
 _xlpm.a, TRIM(_xlfn.TEXTSPLIT(M2925,",")),
 _xlpm.b, TRIM(_xlfn.TEXTSPLIT(L2925,",")),
 IFERROR(_xlfn._xlws.FILTER(_xlpm.a, ISNA(MATCH(_xlpm.a,_xlpm.b,0))), "Không có khác biệt")
)</f>
        <v>Không có khác biệt</v>
      </c>
    </row>
    <row r="2926" spans="1:23" ht="85.5">
      <c r="A2926" s="44">
        <v>20252</v>
      </c>
      <c r="B2926" s="45" t="s">
        <v>8926</v>
      </c>
      <c r="C2926" s="44">
        <v>2024</v>
      </c>
      <c r="D2926" s="45" t="s">
        <v>1086</v>
      </c>
      <c r="E2926" s="45" t="s">
        <v>1087</v>
      </c>
      <c r="F2926" s="45" t="s">
        <v>1088</v>
      </c>
      <c r="G2926" s="45" t="s">
        <v>1111</v>
      </c>
      <c r="H2926" s="45" t="s">
        <v>1090</v>
      </c>
      <c r="I2926" s="44">
        <v>2410387</v>
      </c>
      <c r="J2926" s="45" t="s">
        <v>6096</v>
      </c>
      <c r="K2926" s="45" t="s">
        <v>1092</v>
      </c>
      <c r="L2926" s="45" t="s">
        <v>10121</v>
      </c>
      <c r="M2926" s="45" t="s">
        <v>10122</v>
      </c>
      <c r="N2926" s="44">
        <v>10</v>
      </c>
      <c r="O2926" s="44">
        <v>933000</v>
      </c>
      <c r="P2926" s="44">
        <v>9330000</v>
      </c>
      <c r="Q2926" s="44">
        <v>13062000</v>
      </c>
      <c r="R2926" s="44">
        <v>3732000</v>
      </c>
      <c r="S2926" s="42"/>
      <c r="W2926" s="5" t="str" cm="1">
        <f t="array" ref="W2926">_xlfn.LET(
 _xlpm.a, TRIM(_xlfn.TEXTSPLIT(M2926,",")),
 _xlpm.b, TRIM(_xlfn.TEXTSPLIT(L2926,",")),
 IFERROR(_xlfn._xlws.FILTER(_xlpm.a, ISNA(MATCH(_xlpm.a,_xlpm.b,0))), "Không có khác biệt")
)</f>
        <v>PHY1.002</v>
      </c>
    </row>
    <row r="2927" spans="1:23" ht="71.25">
      <c r="A2927" s="44">
        <v>20252</v>
      </c>
      <c r="B2927" s="45" t="s">
        <v>8926</v>
      </c>
      <c r="C2927" s="44">
        <v>2024</v>
      </c>
      <c r="D2927" s="45" t="s">
        <v>1110</v>
      </c>
      <c r="E2927" s="45" t="s">
        <v>1095</v>
      </c>
      <c r="F2927" s="45" t="s">
        <v>1088</v>
      </c>
      <c r="G2927" s="45" t="s">
        <v>1124</v>
      </c>
      <c r="H2927" s="45" t="s">
        <v>1101</v>
      </c>
      <c r="I2927" s="44">
        <v>2410624</v>
      </c>
      <c r="J2927" s="45" t="s">
        <v>2231</v>
      </c>
      <c r="K2927" s="45" t="s">
        <v>1092</v>
      </c>
      <c r="L2927" s="45" t="s">
        <v>10123</v>
      </c>
      <c r="M2927" s="45" t="s">
        <v>10123</v>
      </c>
      <c r="N2927" s="44">
        <v>4</v>
      </c>
      <c r="O2927" s="44">
        <v>933000</v>
      </c>
      <c r="P2927" s="44">
        <v>3732000</v>
      </c>
      <c r="Q2927" s="44">
        <v>3732000</v>
      </c>
      <c r="R2927" s="44">
        <v>0</v>
      </c>
      <c r="S2927" s="42"/>
      <c r="W2927" s="5" t="str" cm="1">
        <f t="array" ref="W2927">_xlfn.LET(
 _xlpm.a, TRIM(_xlfn.TEXTSPLIT(M2927,",")),
 _xlpm.b, TRIM(_xlfn.TEXTSPLIT(L2927,",")),
 IFERROR(_xlfn._xlws.FILTER(_xlpm.a, ISNA(MATCH(_xlpm.a,_xlpm.b,0))), "Không có khác biệt")
)</f>
        <v>Không có khác biệt</v>
      </c>
    </row>
    <row r="2928" spans="1:23" ht="71.25">
      <c r="A2928" s="44">
        <v>20252</v>
      </c>
      <c r="B2928" s="45" t="s">
        <v>8926</v>
      </c>
      <c r="C2928" s="44">
        <v>2025</v>
      </c>
      <c r="D2928" s="45" t="s">
        <v>1117</v>
      </c>
      <c r="E2928" s="45" t="s">
        <v>1087</v>
      </c>
      <c r="F2928" s="45" t="s">
        <v>1088</v>
      </c>
      <c r="G2928" s="45" t="s">
        <v>1107</v>
      </c>
      <c r="H2928" s="45" t="s">
        <v>1090</v>
      </c>
      <c r="I2928" s="44">
        <v>2510953</v>
      </c>
      <c r="J2928" s="45" t="s">
        <v>6099</v>
      </c>
      <c r="K2928" s="45" t="s">
        <v>1092</v>
      </c>
      <c r="L2928" s="42"/>
      <c r="M2928" s="42"/>
      <c r="N2928" s="44">
        <v>0</v>
      </c>
      <c r="O2928" s="44">
        <v>933000</v>
      </c>
      <c r="P2928" s="44">
        <v>0</v>
      </c>
      <c r="Q2928" s="44">
        <v>26124000</v>
      </c>
      <c r="R2928" s="44">
        <v>26124000</v>
      </c>
      <c r="S2928" s="42"/>
      <c r="W2928" s="5" t="str" cm="1">
        <f t="array" ref="W2928">_xlfn.LET(
 _xlpm.a, TRIM(_xlfn.TEXTSPLIT(M2928,",")),
 _xlpm.b, TRIM(_xlfn.TEXTSPLIT(L2928,",")),
 IFERROR(_xlfn._xlws.FILTER(_xlpm.a, ISNA(MATCH(_xlpm.a,_xlpm.b,0))), "Không có khác biệt")
)</f>
        <v>Không có khác biệt</v>
      </c>
    </row>
    <row r="2929" spans="1:23" ht="71.25">
      <c r="A2929" s="44">
        <v>20252</v>
      </c>
      <c r="B2929" s="45" t="s">
        <v>8926</v>
      </c>
      <c r="C2929" s="44">
        <v>2022</v>
      </c>
      <c r="D2929" s="45" t="s">
        <v>1144</v>
      </c>
      <c r="E2929" s="45" t="s">
        <v>1095</v>
      </c>
      <c r="F2929" s="45" t="s">
        <v>1088</v>
      </c>
      <c r="G2929" s="45" t="s">
        <v>1268</v>
      </c>
      <c r="H2929" s="45" t="s">
        <v>1090</v>
      </c>
      <c r="I2929" s="45" t="s">
        <v>6100</v>
      </c>
      <c r="J2929" s="45" t="s">
        <v>5771</v>
      </c>
      <c r="K2929" s="45" t="s">
        <v>1092</v>
      </c>
      <c r="L2929" s="45" t="s">
        <v>8939</v>
      </c>
      <c r="M2929" s="42"/>
      <c r="N2929" s="44">
        <v>2</v>
      </c>
      <c r="O2929" s="44">
        <v>933000</v>
      </c>
      <c r="P2929" s="44">
        <v>1866000</v>
      </c>
      <c r="Q2929" s="44">
        <v>23300000</v>
      </c>
      <c r="R2929" s="44">
        <v>21434000</v>
      </c>
      <c r="S2929" s="42"/>
      <c r="W2929" s="5" t="str" cm="1">
        <f t="array" ref="W2929">_xlfn.LET(
 _xlpm.a, TRIM(_xlfn.TEXTSPLIT(M2929,",")),
 _xlpm.b, TRIM(_xlfn.TEXTSPLIT(L2929,",")),
 IFERROR(_xlfn._xlws.FILTER(_xlpm.a, ISNA(MATCH(_xlpm.a,_xlpm.b,0))), "Không có khác biệt")
)</f>
        <v>Không có khác biệt</v>
      </c>
    </row>
    <row r="2930" spans="1:23" ht="71.25">
      <c r="A2930" s="44">
        <v>20252</v>
      </c>
      <c r="B2930" s="45" t="s">
        <v>8926</v>
      </c>
      <c r="C2930" s="44">
        <v>2023</v>
      </c>
      <c r="D2930" s="45" t="s">
        <v>1127</v>
      </c>
      <c r="E2930" s="45" t="s">
        <v>1095</v>
      </c>
      <c r="F2930" s="45" t="s">
        <v>1088</v>
      </c>
      <c r="G2930" s="45" t="s">
        <v>1128</v>
      </c>
      <c r="H2930" s="45" t="s">
        <v>1101</v>
      </c>
      <c r="I2930" s="45" t="s">
        <v>6102</v>
      </c>
      <c r="J2930" s="45" t="s">
        <v>6103</v>
      </c>
      <c r="K2930" s="45" t="s">
        <v>1092</v>
      </c>
      <c r="L2930" s="42"/>
      <c r="M2930" s="42"/>
      <c r="N2930" s="44">
        <v>0</v>
      </c>
      <c r="O2930" s="44">
        <v>933000</v>
      </c>
      <c r="P2930" s="44">
        <v>0</v>
      </c>
      <c r="Q2930" s="44">
        <v>28000000</v>
      </c>
      <c r="R2930" s="44">
        <v>28000000</v>
      </c>
      <c r="S2930" s="42"/>
      <c r="W2930" s="5" t="str" cm="1">
        <f t="array" ref="W2930">_xlfn.LET(
 _xlpm.a, TRIM(_xlfn.TEXTSPLIT(M2930,",")),
 _xlpm.b, TRIM(_xlfn.TEXTSPLIT(L2930,",")),
 IFERROR(_xlfn._xlws.FILTER(_xlpm.a, ISNA(MATCH(_xlpm.a,_xlpm.b,0))), "Không có khác biệt")
)</f>
        <v>Không có khác biệt</v>
      </c>
    </row>
    <row r="2931" spans="1:23" ht="85.5">
      <c r="A2931" s="44">
        <v>20252</v>
      </c>
      <c r="B2931" s="45" t="s">
        <v>8926</v>
      </c>
      <c r="C2931" s="44">
        <v>2024</v>
      </c>
      <c r="D2931" s="45" t="s">
        <v>1086</v>
      </c>
      <c r="E2931" s="45" t="s">
        <v>1087</v>
      </c>
      <c r="F2931" s="45" t="s">
        <v>1088</v>
      </c>
      <c r="G2931" s="45" t="s">
        <v>1161</v>
      </c>
      <c r="H2931" s="45" t="s">
        <v>1090</v>
      </c>
      <c r="I2931" s="44">
        <v>2410730</v>
      </c>
      <c r="J2931" s="45" t="s">
        <v>6104</v>
      </c>
      <c r="K2931" s="45" t="s">
        <v>1092</v>
      </c>
      <c r="L2931" s="45" t="s">
        <v>9091</v>
      </c>
      <c r="M2931" s="45" t="s">
        <v>10124</v>
      </c>
      <c r="N2931" s="44">
        <v>16</v>
      </c>
      <c r="O2931" s="44">
        <v>933000</v>
      </c>
      <c r="P2931" s="44">
        <v>14928000</v>
      </c>
      <c r="Q2931" s="44">
        <v>14928000</v>
      </c>
      <c r="R2931" s="44">
        <v>0</v>
      </c>
      <c r="S2931" s="42"/>
      <c r="W2931" s="5" t="str" cm="1">
        <f t="array" ref="W2931">_xlfn.LET(
 _xlpm.a, TRIM(_xlfn.TEXTSPLIT(M2931,",")),
 _xlpm.b, TRIM(_xlfn.TEXTSPLIT(L2931,",")),
 IFERROR(_xlfn._xlws.FILTER(_xlpm.a, ISNA(MATCH(_xlpm.a,_xlpm.b,0))), "Không có khác biệt")
)</f>
        <v>Không có khác biệt</v>
      </c>
    </row>
    <row r="2932" spans="1:23" ht="85.5">
      <c r="A2932" s="44">
        <v>20252</v>
      </c>
      <c r="B2932" s="45" t="s">
        <v>8926</v>
      </c>
      <c r="C2932" s="44">
        <v>2024</v>
      </c>
      <c r="D2932" s="45" t="s">
        <v>1086</v>
      </c>
      <c r="E2932" s="45" t="s">
        <v>1087</v>
      </c>
      <c r="F2932" s="45" t="s">
        <v>1088</v>
      </c>
      <c r="G2932" s="45" t="s">
        <v>1124</v>
      </c>
      <c r="H2932" s="45" t="s">
        <v>1090</v>
      </c>
      <c r="I2932" s="44">
        <v>2410282</v>
      </c>
      <c r="J2932" s="45" t="s">
        <v>1979</v>
      </c>
      <c r="K2932" s="45" t="s">
        <v>1092</v>
      </c>
      <c r="L2932" s="45" t="s">
        <v>9506</v>
      </c>
      <c r="M2932" s="45" t="s">
        <v>10125</v>
      </c>
      <c r="N2932" s="44">
        <v>15</v>
      </c>
      <c r="O2932" s="44">
        <v>933000</v>
      </c>
      <c r="P2932" s="44">
        <v>13995000</v>
      </c>
      <c r="Q2932" s="44">
        <v>13995000</v>
      </c>
      <c r="R2932" s="44">
        <v>0</v>
      </c>
      <c r="S2932" s="42"/>
      <c r="W2932" s="5" t="str" cm="1">
        <f t="array" ref="W2932">_xlfn.LET(
 _xlpm.a, TRIM(_xlfn.TEXTSPLIT(M2932,",")),
 _xlpm.b, TRIM(_xlfn.TEXTSPLIT(L2932,",")),
 IFERROR(_xlfn._xlws.FILTER(_xlpm.a, ISNA(MATCH(_xlpm.a,_xlpm.b,0))), "Không có khác biệt")
)</f>
        <v>Không có khác biệt</v>
      </c>
    </row>
    <row r="2933" spans="1:23" ht="71.25">
      <c r="A2933" s="44">
        <v>20252</v>
      </c>
      <c r="B2933" s="45" t="s">
        <v>8926</v>
      </c>
      <c r="C2933" s="44">
        <v>2024</v>
      </c>
      <c r="D2933" s="45" t="s">
        <v>1086</v>
      </c>
      <c r="E2933" s="45" t="s">
        <v>1095</v>
      </c>
      <c r="F2933" s="45" t="s">
        <v>1088</v>
      </c>
      <c r="G2933" s="45" t="s">
        <v>1218</v>
      </c>
      <c r="H2933" s="45" t="s">
        <v>1101</v>
      </c>
      <c r="I2933" s="44">
        <v>2410691</v>
      </c>
      <c r="J2933" s="45" t="s">
        <v>6106</v>
      </c>
      <c r="K2933" s="45" t="s">
        <v>1092</v>
      </c>
      <c r="L2933" s="45" t="s">
        <v>8991</v>
      </c>
      <c r="M2933" s="42"/>
      <c r="N2933" s="44">
        <v>3</v>
      </c>
      <c r="O2933" s="44">
        <v>2084000</v>
      </c>
      <c r="P2933" s="44">
        <v>6252000</v>
      </c>
      <c r="Q2933" s="44">
        <v>62500000</v>
      </c>
      <c r="R2933" s="44">
        <v>56248000</v>
      </c>
      <c r="S2933" s="42"/>
      <c r="W2933" s="5" t="str" cm="1">
        <f t="array" ref="W2933">_xlfn.LET(
 _xlpm.a, TRIM(_xlfn.TEXTSPLIT(M2933,",")),
 _xlpm.b, TRIM(_xlfn.TEXTSPLIT(L2933,",")),
 IFERROR(_xlfn._xlws.FILTER(_xlpm.a, ISNA(MATCH(_xlpm.a,_xlpm.b,0))), "Không có khác biệt")
)</f>
        <v>Không có khác biệt</v>
      </c>
    </row>
    <row r="2934" spans="1:23" ht="71.25">
      <c r="A2934" s="44">
        <v>20252</v>
      </c>
      <c r="B2934" s="45" t="s">
        <v>8926</v>
      </c>
      <c r="C2934" s="44">
        <v>2024</v>
      </c>
      <c r="D2934" s="45" t="s">
        <v>1086</v>
      </c>
      <c r="E2934" s="45" t="s">
        <v>1087</v>
      </c>
      <c r="F2934" s="45" t="s">
        <v>1088</v>
      </c>
      <c r="G2934" s="45" t="s">
        <v>1089</v>
      </c>
      <c r="H2934" s="45" t="s">
        <v>1090</v>
      </c>
      <c r="I2934" s="44">
        <v>2410962</v>
      </c>
      <c r="J2934" s="45" t="s">
        <v>6107</v>
      </c>
      <c r="K2934" s="45" t="s">
        <v>1092</v>
      </c>
      <c r="L2934" s="45" t="s">
        <v>8957</v>
      </c>
      <c r="M2934" s="45" t="s">
        <v>8958</v>
      </c>
      <c r="N2934" s="44">
        <v>16</v>
      </c>
      <c r="O2934" s="44">
        <v>933000</v>
      </c>
      <c r="P2934" s="44">
        <v>14928000</v>
      </c>
      <c r="Q2934" s="44">
        <v>14928000</v>
      </c>
      <c r="R2934" s="44">
        <v>0</v>
      </c>
      <c r="S2934" s="42"/>
      <c r="W2934" s="5" t="str" cm="1">
        <f t="array" ref="W2934">_xlfn.LET(
 _xlpm.a, TRIM(_xlfn.TEXTSPLIT(M2934,",")),
 _xlpm.b, TRIM(_xlfn.TEXTSPLIT(L2934,",")),
 IFERROR(_xlfn._xlws.FILTER(_xlpm.a, ISNA(MATCH(_xlpm.a,_xlpm.b,0))), "Không có khác biệt")
)</f>
        <v>Không có khác biệt</v>
      </c>
    </row>
    <row r="2935" spans="1:23" ht="71.25">
      <c r="A2935" s="44">
        <v>20252</v>
      </c>
      <c r="B2935" s="45" t="s">
        <v>8926</v>
      </c>
      <c r="C2935" s="44">
        <v>2025</v>
      </c>
      <c r="D2935" s="45" t="s">
        <v>1500</v>
      </c>
      <c r="E2935" s="45" t="s">
        <v>1087</v>
      </c>
      <c r="F2935" s="45" t="s">
        <v>1133</v>
      </c>
      <c r="G2935" s="46" t="s">
        <v>6109</v>
      </c>
      <c r="H2935" s="42"/>
      <c r="I2935" s="44">
        <v>2560001</v>
      </c>
      <c r="J2935" s="45" t="s">
        <v>6110</v>
      </c>
      <c r="K2935" s="45" t="s">
        <v>1092</v>
      </c>
      <c r="L2935" s="42"/>
      <c r="M2935" s="42"/>
      <c r="N2935" s="44">
        <v>0</v>
      </c>
      <c r="O2935" s="44">
        <v>0</v>
      </c>
      <c r="P2935" s="44">
        <v>0</v>
      </c>
      <c r="Q2935" s="44">
        <v>0</v>
      </c>
      <c r="R2935" s="44">
        <v>0</v>
      </c>
      <c r="S2935" s="42"/>
      <c r="W2935" s="5" t="str" cm="1">
        <f t="array" ref="W2935">_xlfn.LET(
 _xlpm.a, TRIM(_xlfn.TEXTSPLIT(M2935,",")),
 _xlpm.b, TRIM(_xlfn.TEXTSPLIT(L2935,",")),
 IFERROR(_xlfn._xlws.FILTER(_xlpm.a, ISNA(MATCH(_xlpm.a,_xlpm.b,0))), "Không có khác biệt")
)</f>
        <v>Không có khác biệt</v>
      </c>
    </row>
    <row r="2936" spans="1:23" ht="85.5">
      <c r="A2936" s="44">
        <v>20252</v>
      </c>
      <c r="B2936" s="45" t="s">
        <v>8926</v>
      </c>
      <c r="C2936" s="44">
        <v>2024</v>
      </c>
      <c r="D2936" s="45" t="s">
        <v>1086</v>
      </c>
      <c r="E2936" s="45" t="s">
        <v>1087</v>
      </c>
      <c r="F2936" s="45" t="s">
        <v>1088</v>
      </c>
      <c r="G2936" s="45" t="s">
        <v>1175</v>
      </c>
      <c r="H2936" s="45" t="s">
        <v>1090</v>
      </c>
      <c r="I2936" s="44">
        <v>2410431</v>
      </c>
      <c r="J2936" s="45" t="s">
        <v>6112</v>
      </c>
      <c r="K2936" s="45" t="s">
        <v>1092</v>
      </c>
      <c r="L2936" s="45" t="s">
        <v>10126</v>
      </c>
      <c r="M2936" s="45" t="s">
        <v>10127</v>
      </c>
      <c r="N2936" s="44">
        <v>16</v>
      </c>
      <c r="O2936" s="44">
        <v>933000</v>
      </c>
      <c r="P2936" s="44">
        <v>14928000</v>
      </c>
      <c r="Q2936" s="44">
        <v>14928000</v>
      </c>
      <c r="R2936" s="44">
        <v>0</v>
      </c>
      <c r="S2936" s="42"/>
      <c r="W2936" s="5" t="str" cm="1">
        <f t="array" ref="W2936">_xlfn.LET(
 _xlpm.a, TRIM(_xlfn.TEXTSPLIT(M2936,",")),
 _xlpm.b, TRIM(_xlfn.TEXTSPLIT(L2936,",")),
 IFERROR(_xlfn._xlws.FILTER(_xlpm.a, ISNA(MATCH(_xlpm.a,_xlpm.b,0))), "Không có khác biệt")
)</f>
        <v>Không có khác biệt</v>
      </c>
    </row>
    <row r="2937" spans="1:23" ht="71.25">
      <c r="A2937" s="44">
        <v>20252</v>
      </c>
      <c r="B2937" s="45" t="s">
        <v>8926</v>
      </c>
      <c r="C2937" s="44">
        <v>2022</v>
      </c>
      <c r="D2937" s="45" t="s">
        <v>1132</v>
      </c>
      <c r="E2937" s="45" t="s">
        <v>1095</v>
      </c>
      <c r="F2937" s="45" t="s">
        <v>1133</v>
      </c>
      <c r="G2937" s="45" t="s">
        <v>1501</v>
      </c>
      <c r="H2937" s="42"/>
      <c r="I2937" s="45" t="s">
        <v>6114</v>
      </c>
      <c r="J2937" s="45" t="s">
        <v>6115</v>
      </c>
      <c r="K2937" s="45" t="s">
        <v>1092</v>
      </c>
      <c r="L2937" s="42"/>
      <c r="M2937" s="42"/>
      <c r="N2937" s="44">
        <v>0</v>
      </c>
      <c r="O2937" s="44">
        <v>0</v>
      </c>
      <c r="P2937" s="44">
        <v>0</v>
      </c>
      <c r="Q2937" s="44">
        <v>0</v>
      </c>
      <c r="R2937" s="44">
        <v>0</v>
      </c>
      <c r="S2937" s="42"/>
      <c r="W2937" s="5" t="str" cm="1">
        <f t="array" ref="W2937">_xlfn.LET(
 _xlpm.a, TRIM(_xlfn.TEXTSPLIT(M2937,",")),
 _xlpm.b, TRIM(_xlfn.TEXTSPLIT(L2937,",")),
 IFERROR(_xlfn._xlws.FILTER(_xlpm.a, ISNA(MATCH(_xlpm.a,_xlpm.b,0))), "Không có khác biệt")
)</f>
        <v>Không có khác biệt</v>
      </c>
    </row>
    <row r="2938" spans="1:23" ht="71.25">
      <c r="A2938" s="44">
        <v>20252</v>
      </c>
      <c r="B2938" s="45" t="s">
        <v>8926</v>
      </c>
      <c r="C2938" s="44">
        <v>2024</v>
      </c>
      <c r="D2938" s="45" t="s">
        <v>1110</v>
      </c>
      <c r="E2938" s="45" t="s">
        <v>1095</v>
      </c>
      <c r="F2938" s="45" t="s">
        <v>1088</v>
      </c>
      <c r="G2938" s="45" t="s">
        <v>1104</v>
      </c>
      <c r="H2938" s="45" t="s">
        <v>1101</v>
      </c>
      <c r="I2938" s="44">
        <v>2411027</v>
      </c>
      <c r="J2938" s="45" t="s">
        <v>6116</v>
      </c>
      <c r="K2938" s="45" t="s">
        <v>1092</v>
      </c>
      <c r="L2938" s="45" t="s">
        <v>10128</v>
      </c>
      <c r="M2938" s="45" t="s">
        <v>10129</v>
      </c>
      <c r="N2938" s="44">
        <v>9</v>
      </c>
      <c r="O2938" s="44">
        <v>933000</v>
      </c>
      <c r="P2938" s="44">
        <v>8397000</v>
      </c>
      <c r="Q2938" s="44">
        <v>11196000</v>
      </c>
      <c r="R2938" s="44">
        <v>2799000</v>
      </c>
      <c r="S2938" s="42"/>
      <c r="W2938" s="5" t="str" cm="1">
        <f t="array" ref="W2938">_xlfn.LET(
 _xlpm.a, TRIM(_xlfn.TEXTSPLIT(M2938,",")),
 _xlpm.b, TRIM(_xlfn.TEXTSPLIT(L2938,",")),
 IFERROR(_xlfn._xlws.FILTER(_xlpm.a, ISNA(MATCH(_xlpm.a,_xlpm.b,0))), "Không có khác biệt")
)</f>
        <v>MAT1.003</v>
      </c>
    </row>
    <row r="2939" spans="1:23" ht="71.25">
      <c r="A2939" s="44">
        <v>20252</v>
      </c>
      <c r="B2939" s="45" t="s">
        <v>8926</v>
      </c>
      <c r="C2939" s="44">
        <v>2025</v>
      </c>
      <c r="D2939" s="45" t="s">
        <v>1117</v>
      </c>
      <c r="E2939" s="45" t="s">
        <v>1087</v>
      </c>
      <c r="F2939" s="45" t="s">
        <v>1088</v>
      </c>
      <c r="G2939" s="45" t="s">
        <v>1107</v>
      </c>
      <c r="H2939" s="45" t="s">
        <v>1090</v>
      </c>
      <c r="I2939" s="44">
        <v>2511248</v>
      </c>
      <c r="J2939" s="45" t="s">
        <v>6118</v>
      </c>
      <c r="K2939" s="45" t="s">
        <v>1092</v>
      </c>
      <c r="L2939" s="42"/>
      <c r="M2939" s="42"/>
      <c r="N2939" s="44">
        <v>0</v>
      </c>
      <c r="O2939" s="44">
        <v>933000</v>
      </c>
      <c r="P2939" s="44">
        <v>0</v>
      </c>
      <c r="Q2939" s="44">
        <v>24258000</v>
      </c>
      <c r="R2939" s="44">
        <v>24258000</v>
      </c>
      <c r="S2939" s="42"/>
      <c r="W2939" s="5" t="str" cm="1">
        <f t="array" ref="W2939">_xlfn.LET(
 _xlpm.a, TRIM(_xlfn.TEXTSPLIT(M2939,",")),
 _xlpm.b, TRIM(_xlfn.TEXTSPLIT(L2939,",")),
 IFERROR(_xlfn._xlws.FILTER(_xlpm.a, ISNA(MATCH(_xlpm.a,_xlpm.b,0))), "Không có khác biệt")
)</f>
        <v>Không có khác biệt</v>
      </c>
    </row>
    <row r="2940" spans="1:23" ht="71.25">
      <c r="A2940" s="44">
        <v>20252</v>
      </c>
      <c r="B2940" s="45" t="s">
        <v>8926</v>
      </c>
      <c r="C2940" s="44">
        <v>2023</v>
      </c>
      <c r="D2940" s="45" t="s">
        <v>1127</v>
      </c>
      <c r="E2940" s="45" t="s">
        <v>1095</v>
      </c>
      <c r="F2940" s="45" t="s">
        <v>1088</v>
      </c>
      <c r="G2940" s="45" t="s">
        <v>1114</v>
      </c>
      <c r="H2940" s="45" t="s">
        <v>1101</v>
      </c>
      <c r="I2940" s="45" t="s">
        <v>6119</v>
      </c>
      <c r="J2940" s="45" t="s">
        <v>6120</v>
      </c>
      <c r="K2940" s="45" t="s">
        <v>1092</v>
      </c>
      <c r="L2940" s="42"/>
      <c r="M2940" s="42"/>
      <c r="N2940" s="44">
        <v>0</v>
      </c>
      <c r="O2940" s="44">
        <v>1317000</v>
      </c>
      <c r="P2940" s="44">
        <v>0</v>
      </c>
      <c r="Q2940" s="44">
        <v>0</v>
      </c>
      <c r="R2940" s="44">
        <v>0</v>
      </c>
      <c r="S2940" s="42"/>
      <c r="W2940" s="5" t="str" cm="1">
        <f t="array" ref="W2940">_xlfn.LET(
 _xlpm.a, TRIM(_xlfn.TEXTSPLIT(M2940,",")),
 _xlpm.b, TRIM(_xlfn.TEXTSPLIT(L2940,",")),
 IFERROR(_xlfn._xlws.FILTER(_xlpm.a, ISNA(MATCH(_xlpm.a,_xlpm.b,0))), "Không có khác biệt")
)</f>
        <v>Không có khác biệt</v>
      </c>
    </row>
    <row r="2941" spans="1:23" ht="71.25">
      <c r="A2941" s="44">
        <v>20252</v>
      </c>
      <c r="B2941" s="45" t="s">
        <v>8926</v>
      </c>
      <c r="C2941" s="44">
        <v>2022</v>
      </c>
      <c r="D2941" s="45" t="s">
        <v>1141</v>
      </c>
      <c r="E2941" s="45" t="s">
        <v>1095</v>
      </c>
      <c r="F2941" s="45" t="s">
        <v>1088</v>
      </c>
      <c r="G2941" s="45" t="s">
        <v>1089</v>
      </c>
      <c r="H2941" s="45" t="s">
        <v>1101</v>
      </c>
      <c r="I2941" s="45" t="s">
        <v>6121</v>
      </c>
      <c r="J2941" s="45" t="s">
        <v>6122</v>
      </c>
      <c r="K2941" s="45" t="s">
        <v>1092</v>
      </c>
      <c r="L2941" s="42"/>
      <c r="M2941" s="42"/>
      <c r="N2941" s="44">
        <v>0</v>
      </c>
      <c r="O2941" s="44">
        <v>933000</v>
      </c>
      <c r="P2941" s="44">
        <v>0</v>
      </c>
      <c r="Q2941" s="44">
        <v>0</v>
      </c>
      <c r="R2941" s="44">
        <v>0</v>
      </c>
      <c r="S2941" s="42"/>
      <c r="W2941" s="5" t="str" cm="1">
        <f t="array" ref="W2941">_xlfn.LET(
 _xlpm.a, TRIM(_xlfn.TEXTSPLIT(M2941,",")),
 _xlpm.b, TRIM(_xlfn.TEXTSPLIT(L2941,",")),
 IFERROR(_xlfn._xlws.FILTER(_xlpm.a, ISNA(MATCH(_xlpm.a,_xlpm.b,0))), "Không có khác biệt")
)</f>
        <v>Không có khác biệt</v>
      </c>
    </row>
    <row r="2942" spans="1:23" ht="71.25">
      <c r="A2942" s="44">
        <v>20252</v>
      </c>
      <c r="B2942" s="45" t="s">
        <v>8926</v>
      </c>
      <c r="C2942" s="44">
        <v>2024</v>
      </c>
      <c r="D2942" s="45" t="s">
        <v>1086</v>
      </c>
      <c r="E2942" s="45" t="s">
        <v>1087</v>
      </c>
      <c r="F2942" s="45" t="s">
        <v>1088</v>
      </c>
      <c r="G2942" s="45" t="s">
        <v>1104</v>
      </c>
      <c r="H2942" s="45" t="s">
        <v>1090</v>
      </c>
      <c r="I2942" s="44">
        <v>2411134</v>
      </c>
      <c r="J2942" s="45" t="s">
        <v>6123</v>
      </c>
      <c r="K2942" s="45" t="s">
        <v>1092</v>
      </c>
      <c r="L2942" s="45" t="s">
        <v>9365</v>
      </c>
      <c r="M2942" s="45" t="s">
        <v>9366</v>
      </c>
      <c r="N2942" s="44">
        <v>14</v>
      </c>
      <c r="O2942" s="44">
        <v>933000</v>
      </c>
      <c r="P2942" s="44">
        <v>13062000</v>
      </c>
      <c r="Q2942" s="44">
        <v>28000000</v>
      </c>
      <c r="R2942" s="44">
        <v>14938000</v>
      </c>
      <c r="S2942" s="42"/>
      <c r="W2942" s="5" t="str" cm="1">
        <f t="array" ref="W2942">_xlfn.LET(
 _xlpm.a, TRIM(_xlfn.TEXTSPLIT(M2942,",")),
 _xlpm.b, TRIM(_xlfn.TEXTSPLIT(L2942,",")),
 IFERROR(_xlfn._xlws.FILTER(_xlpm.a, ISNA(MATCH(_xlpm.a,_xlpm.b,0))), "Không có khác biệt")
)</f>
        <v>Không có khác biệt</v>
      </c>
    </row>
    <row r="2943" spans="1:23" ht="85.5">
      <c r="A2943" s="44">
        <v>20252</v>
      </c>
      <c r="B2943" s="45" t="s">
        <v>8926</v>
      </c>
      <c r="C2943" s="44">
        <v>2025</v>
      </c>
      <c r="D2943" s="45" t="s">
        <v>1099</v>
      </c>
      <c r="E2943" s="45" t="s">
        <v>1087</v>
      </c>
      <c r="F2943" s="45" t="s">
        <v>1088</v>
      </c>
      <c r="G2943" s="45" t="s">
        <v>1124</v>
      </c>
      <c r="H2943" s="45" t="s">
        <v>1101</v>
      </c>
      <c r="I2943" s="44">
        <v>2510082</v>
      </c>
      <c r="J2943" s="45" t="s">
        <v>2187</v>
      </c>
      <c r="K2943" s="45" t="s">
        <v>1092</v>
      </c>
      <c r="L2943" s="45" t="s">
        <v>10081</v>
      </c>
      <c r="M2943" s="45" t="s">
        <v>10130</v>
      </c>
      <c r="N2943" s="44">
        <v>13</v>
      </c>
      <c r="O2943" s="44">
        <v>933000</v>
      </c>
      <c r="P2943" s="44">
        <v>12129000</v>
      </c>
      <c r="Q2943" s="44">
        <v>13052000</v>
      </c>
      <c r="R2943" s="44">
        <v>923000</v>
      </c>
      <c r="S2943" s="42"/>
      <c r="W2943" s="5" t="str" cm="1">
        <f t="array" ref="W2943">_xlfn.LET(
 _xlpm.a, TRIM(_xlfn.TEXTSPLIT(M2943,",")),
 _xlpm.b, TRIM(_xlfn.TEXTSPLIT(L2943,",")),
 IFERROR(_xlfn._xlws.FILTER(_xlpm.a, ISNA(MATCH(_xlpm.a,_xlpm.b,0))), "Không có khác biệt")
)</f>
        <v>Không có khác biệt</v>
      </c>
    </row>
    <row r="2944" spans="1:23" ht="71.25">
      <c r="A2944" s="44">
        <v>20252</v>
      </c>
      <c r="B2944" s="45" t="s">
        <v>8926</v>
      </c>
      <c r="C2944" s="44">
        <v>2023</v>
      </c>
      <c r="D2944" s="45" t="s">
        <v>1127</v>
      </c>
      <c r="E2944" s="45" t="s">
        <v>1095</v>
      </c>
      <c r="F2944" s="45" t="s">
        <v>1088</v>
      </c>
      <c r="G2944" s="45" t="s">
        <v>1104</v>
      </c>
      <c r="H2944" s="45" t="s">
        <v>1101</v>
      </c>
      <c r="I2944" s="45" t="s">
        <v>6124</v>
      </c>
      <c r="J2944" s="45" t="s">
        <v>6125</v>
      </c>
      <c r="K2944" s="45" t="s">
        <v>1092</v>
      </c>
      <c r="L2944" s="45" t="s">
        <v>8939</v>
      </c>
      <c r="M2944" s="42"/>
      <c r="N2944" s="44">
        <v>2</v>
      </c>
      <c r="O2944" s="44">
        <v>933000</v>
      </c>
      <c r="P2944" s="44">
        <v>1866000</v>
      </c>
      <c r="Q2944" s="44">
        <v>28000000</v>
      </c>
      <c r="R2944" s="44">
        <v>26134000</v>
      </c>
      <c r="S2944" s="42"/>
      <c r="W2944" s="5" t="str" cm="1">
        <f t="array" ref="W2944">_xlfn.LET(
 _xlpm.a, TRIM(_xlfn.TEXTSPLIT(M2944,",")),
 _xlpm.b, TRIM(_xlfn.TEXTSPLIT(L2944,",")),
 IFERROR(_xlfn._xlws.FILTER(_xlpm.a, ISNA(MATCH(_xlpm.a,_xlpm.b,0))), "Không có khác biệt")
)</f>
        <v>Không có khác biệt</v>
      </c>
    </row>
    <row r="2945" spans="1:23" ht="71.25">
      <c r="A2945" s="44">
        <v>20252</v>
      </c>
      <c r="B2945" s="45" t="s">
        <v>8926</v>
      </c>
      <c r="C2945" s="44">
        <v>2025</v>
      </c>
      <c r="D2945" s="45" t="s">
        <v>1117</v>
      </c>
      <c r="E2945" s="45" t="s">
        <v>1087</v>
      </c>
      <c r="F2945" s="45" t="s">
        <v>1088</v>
      </c>
      <c r="G2945" s="45" t="s">
        <v>1089</v>
      </c>
      <c r="H2945" s="45" t="s">
        <v>1090</v>
      </c>
      <c r="I2945" s="44">
        <v>2510633</v>
      </c>
      <c r="J2945" s="45" t="s">
        <v>5887</v>
      </c>
      <c r="K2945" s="45" t="s">
        <v>1092</v>
      </c>
      <c r="L2945" s="42"/>
      <c r="M2945" s="42"/>
      <c r="N2945" s="44">
        <v>0</v>
      </c>
      <c r="O2945" s="44">
        <v>933000</v>
      </c>
      <c r="P2945" s="44">
        <v>0</v>
      </c>
      <c r="Q2945" s="44">
        <v>26124000</v>
      </c>
      <c r="R2945" s="44">
        <v>26124000</v>
      </c>
      <c r="S2945" s="42"/>
      <c r="W2945" s="5" t="str" cm="1">
        <f t="array" ref="W2945">_xlfn.LET(
 _xlpm.a, TRIM(_xlfn.TEXTSPLIT(M2945,",")),
 _xlpm.b, TRIM(_xlfn.TEXTSPLIT(L2945,",")),
 IFERROR(_xlfn._xlws.FILTER(_xlpm.a, ISNA(MATCH(_xlpm.a,_xlpm.b,0))), "Không có khác biệt")
)</f>
        <v>Không có khác biệt</v>
      </c>
    </row>
    <row r="2946" spans="1:23" ht="71.25">
      <c r="A2946" s="44">
        <v>20252</v>
      </c>
      <c r="B2946" s="45" t="s">
        <v>8926</v>
      </c>
      <c r="C2946" s="44">
        <v>2025</v>
      </c>
      <c r="D2946" s="45" t="s">
        <v>1099</v>
      </c>
      <c r="E2946" s="45" t="s">
        <v>1087</v>
      </c>
      <c r="F2946" s="45" t="s">
        <v>1088</v>
      </c>
      <c r="G2946" s="45" t="s">
        <v>1118</v>
      </c>
      <c r="H2946" s="45" t="s">
        <v>1101</v>
      </c>
      <c r="I2946" s="44">
        <v>2510109</v>
      </c>
      <c r="J2946" s="45" t="s">
        <v>6126</v>
      </c>
      <c r="K2946" s="45" t="s">
        <v>1092</v>
      </c>
      <c r="L2946" s="45" t="s">
        <v>9206</v>
      </c>
      <c r="M2946" s="45" t="s">
        <v>10131</v>
      </c>
      <c r="N2946" s="44">
        <v>17</v>
      </c>
      <c r="O2946" s="44">
        <v>933000</v>
      </c>
      <c r="P2946" s="44">
        <v>15861000</v>
      </c>
      <c r="Q2946" s="44">
        <v>13052000</v>
      </c>
      <c r="R2946" s="44">
        <v>-2809000</v>
      </c>
      <c r="S2946" s="42"/>
      <c r="W2946" s="5" t="str" cm="1">
        <f t="array" ref="W2946">_xlfn.LET(
 _xlpm.a, TRIM(_xlfn.TEXTSPLIT(M2946,",")),
 _xlpm.b, TRIM(_xlfn.TEXTSPLIT(L2946,",")),
 IFERROR(_xlfn._xlws.FILTER(_xlpm.a, ISNA(MATCH(_xlpm.a,_xlpm.b,0))), "Không có khác biệt")
)</f>
        <v>Không có khác biệt</v>
      </c>
    </row>
    <row r="2947" spans="1:23" ht="71.25">
      <c r="A2947" s="44">
        <v>20252</v>
      </c>
      <c r="B2947" s="45" t="s">
        <v>8926</v>
      </c>
      <c r="C2947" s="44">
        <v>2025</v>
      </c>
      <c r="D2947" s="45" t="s">
        <v>1120</v>
      </c>
      <c r="E2947" s="45" t="s">
        <v>1087</v>
      </c>
      <c r="F2947" s="45" t="s">
        <v>19</v>
      </c>
      <c r="G2947" s="45" t="s">
        <v>1528</v>
      </c>
      <c r="H2947" s="42"/>
      <c r="I2947" s="44">
        <v>2540025</v>
      </c>
      <c r="J2947" s="45" t="s">
        <v>6127</v>
      </c>
      <c r="K2947" s="45" t="s">
        <v>1092</v>
      </c>
      <c r="L2947" s="42"/>
      <c r="M2947" s="42"/>
      <c r="N2947" s="44">
        <v>0</v>
      </c>
      <c r="O2947" s="44">
        <v>0</v>
      </c>
      <c r="P2947" s="44">
        <v>0</v>
      </c>
      <c r="Q2947" s="44">
        <v>28000000</v>
      </c>
      <c r="R2947" s="44">
        <v>28000000</v>
      </c>
      <c r="S2947" s="42"/>
      <c r="W2947" s="5" t="str" cm="1">
        <f t="array" ref="W2947">_xlfn.LET(
 _xlpm.a, TRIM(_xlfn.TEXTSPLIT(M2947,",")),
 _xlpm.b, TRIM(_xlfn.TEXTSPLIT(L2947,",")),
 IFERROR(_xlfn._xlws.FILTER(_xlpm.a, ISNA(MATCH(_xlpm.a,_xlpm.b,0))), "Không có khác biệt")
)</f>
        <v>Không có khác biệt</v>
      </c>
    </row>
    <row r="2948" spans="1:23" ht="71.25">
      <c r="A2948" s="44">
        <v>20252</v>
      </c>
      <c r="B2948" s="45" t="s">
        <v>8926</v>
      </c>
      <c r="C2948" s="44">
        <v>2023</v>
      </c>
      <c r="D2948" s="45" t="s">
        <v>1127</v>
      </c>
      <c r="E2948" s="45" t="s">
        <v>1095</v>
      </c>
      <c r="F2948" s="45" t="s">
        <v>1088</v>
      </c>
      <c r="G2948" s="45" t="s">
        <v>1089</v>
      </c>
      <c r="H2948" s="45" t="s">
        <v>1101</v>
      </c>
      <c r="I2948" s="45" t="s">
        <v>6128</v>
      </c>
      <c r="J2948" s="45" t="s">
        <v>2106</v>
      </c>
      <c r="K2948" s="45" t="s">
        <v>1092</v>
      </c>
      <c r="L2948" s="42"/>
      <c r="M2948" s="42"/>
      <c r="N2948" s="44">
        <v>0</v>
      </c>
      <c r="O2948" s="44">
        <v>933000</v>
      </c>
      <c r="P2948" s="44">
        <v>0</v>
      </c>
      <c r="Q2948" s="44">
        <v>28000000</v>
      </c>
      <c r="R2948" s="44">
        <v>28000000</v>
      </c>
      <c r="S2948" s="42"/>
      <c r="W2948" s="5" t="str" cm="1">
        <f t="array" ref="W2948">_xlfn.LET(
 _xlpm.a, TRIM(_xlfn.TEXTSPLIT(M2948,",")),
 _xlpm.b, TRIM(_xlfn.TEXTSPLIT(L2948,",")),
 IFERROR(_xlfn._xlws.FILTER(_xlpm.a, ISNA(MATCH(_xlpm.a,_xlpm.b,0))), "Không có khác biệt")
)</f>
        <v>Không có khác biệt</v>
      </c>
    </row>
    <row r="2949" spans="1:23" ht="71.25">
      <c r="A2949" s="44">
        <v>20252</v>
      </c>
      <c r="B2949" s="45" t="s">
        <v>8926</v>
      </c>
      <c r="C2949" s="44">
        <v>2024</v>
      </c>
      <c r="D2949" s="45" t="s">
        <v>1110</v>
      </c>
      <c r="E2949" s="45" t="s">
        <v>1095</v>
      </c>
      <c r="F2949" s="45" t="s">
        <v>1088</v>
      </c>
      <c r="G2949" s="45" t="s">
        <v>1454</v>
      </c>
      <c r="H2949" s="45" t="s">
        <v>1101</v>
      </c>
      <c r="I2949" s="44">
        <v>2410088</v>
      </c>
      <c r="J2949" s="45" t="s">
        <v>1534</v>
      </c>
      <c r="K2949" s="45" t="s">
        <v>1092</v>
      </c>
      <c r="L2949" s="42"/>
      <c r="M2949" s="42"/>
      <c r="N2949" s="44">
        <v>0</v>
      </c>
      <c r="O2949" s="44">
        <v>1317000</v>
      </c>
      <c r="P2949" s="44">
        <v>0</v>
      </c>
      <c r="Q2949" s="44">
        <v>39500000</v>
      </c>
      <c r="R2949" s="44">
        <v>39500000</v>
      </c>
      <c r="S2949" s="42"/>
      <c r="W2949" s="5" t="str" cm="1">
        <f t="array" ref="W2949">_xlfn.LET(
 _xlpm.a, TRIM(_xlfn.TEXTSPLIT(M2949,",")),
 _xlpm.b, TRIM(_xlfn.TEXTSPLIT(L2949,",")),
 IFERROR(_xlfn._xlws.FILTER(_xlpm.a, ISNA(MATCH(_xlpm.a,_xlpm.b,0))), "Không có khác biệt")
)</f>
        <v>Không có khác biệt</v>
      </c>
    </row>
    <row r="2950" spans="1:23" ht="71.25">
      <c r="A2950" s="44">
        <v>20252</v>
      </c>
      <c r="B2950" s="45" t="s">
        <v>8926</v>
      </c>
      <c r="C2950" s="44">
        <v>2025</v>
      </c>
      <c r="D2950" s="45" t="s">
        <v>1117</v>
      </c>
      <c r="E2950" s="45" t="s">
        <v>1087</v>
      </c>
      <c r="F2950" s="45" t="s">
        <v>1088</v>
      </c>
      <c r="G2950" s="45" t="s">
        <v>1218</v>
      </c>
      <c r="H2950" s="45" t="s">
        <v>1101</v>
      </c>
      <c r="I2950" s="44">
        <v>2510670</v>
      </c>
      <c r="J2950" s="45" t="s">
        <v>6129</v>
      </c>
      <c r="K2950" s="45" t="s">
        <v>1092</v>
      </c>
      <c r="L2950" s="45" t="s">
        <v>9044</v>
      </c>
      <c r="M2950" s="45" t="s">
        <v>9045</v>
      </c>
      <c r="N2950" s="44">
        <v>15</v>
      </c>
      <c r="O2950" s="44">
        <v>2084000</v>
      </c>
      <c r="P2950" s="44">
        <v>31260000</v>
      </c>
      <c r="Q2950" s="44">
        <v>31280000</v>
      </c>
      <c r="R2950" s="44">
        <v>20000</v>
      </c>
      <c r="S2950" s="42"/>
      <c r="W2950" s="5" t="str" cm="1">
        <f t="array" ref="W2950">_xlfn.LET(
 _xlpm.a, TRIM(_xlfn.TEXTSPLIT(M2950,",")),
 _xlpm.b, TRIM(_xlfn.TEXTSPLIT(L2950,",")),
 IFERROR(_xlfn._xlws.FILTER(_xlpm.a, ISNA(MATCH(_xlpm.a,_xlpm.b,0))), "Không có khác biệt")
)</f>
        <v>Không có khác biệt</v>
      </c>
    </row>
    <row r="2951" spans="1:23" ht="71.25">
      <c r="A2951" s="44">
        <v>20252</v>
      </c>
      <c r="B2951" s="45" t="s">
        <v>8926</v>
      </c>
      <c r="C2951" s="44">
        <v>2023</v>
      </c>
      <c r="D2951" s="45" t="s">
        <v>1127</v>
      </c>
      <c r="E2951" s="45" t="s">
        <v>1095</v>
      </c>
      <c r="F2951" s="45" t="s">
        <v>1088</v>
      </c>
      <c r="G2951" s="45" t="s">
        <v>1107</v>
      </c>
      <c r="H2951" s="45" t="s">
        <v>1101</v>
      </c>
      <c r="I2951" s="45" t="s">
        <v>6130</v>
      </c>
      <c r="J2951" s="45" t="s">
        <v>1502</v>
      </c>
      <c r="K2951" s="45" t="s">
        <v>1092</v>
      </c>
      <c r="L2951" s="42"/>
      <c r="M2951" s="42"/>
      <c r="N2951" s="44">
        <v>0</v>
      </c>
      <c r="O2951" s="44">
        <v>933000</v>
      </c>
      <c r="P2951" s="44">
        <v>0</v>
      </c>
      <c r="Q2951" s="44">
        <v>28000000</v>
      </c>
      <c r="R2951" s="44">
        <v>28000000</v>
      </c>
      <c r="S2951" s="42"/>
      <c r="W2951" s="5" t="str" cm="1">
        <f t="array" ref="W2951">_xlfn.LET(
 _xlpm.a, TRIM(_xlfn.TEXTSPLIT(M2951,",")),
 _xlpm.b, TRIM(_xlfn.TEXTSPLIT(L2951,",")),
 IFERROR(_xlfn._xlws.FILTER(_xlpm.a, ISNA(MATCH(_xlpm.a,_xlpm.b,0))), "Không có khác biệt")
)</f>
        <v>Không có khác biệt</v>
      </c>
    </row>
    <row r="2952" spans="1:23" ht="71.25">
      <c r="A2952" s="44">
        <v>20252</v>
      </c>
      <c r="B2952" s="45" t="s">
        <v>8926</v>
      </c>
      <c r="C2952" s="44">
        <v>2023</v>
      </c>
      <c r="D2952" s="45" t="s">
        <v>1127</v>
      </c>
      <c r="E2952" s="45" t="s">
        <v>1095</v>
      </c>
      <c r="F2952" s="45" t="s">
        <v>1088</v>
      </c>
      <c r="G2952" s="45" t="s">
        <v>1089</v>
      </c>
      <c r="H2952" s="45" t="s">
        <v>1101</v>
      </c>
      <c r="I2952" s="45" t="s">
        <v>6131</v>
      </c>
      <c r="J2952" s="45" t="s">
        <v>6132</v>
      </c>
      <c r="K2952" s="45" t="s">
        <v>1092</v>
      </c>
      <c r="L2952" s="45" t="s">
        <v>8939</v>
      </c>
      <c r="M2952" s="42"/>
      <c r="N2952" s="44">
        <v>2</v>
      </c>
      <c r="O2952" s="44">
        <v>933000</v>
      </c>
      <c r="P2952" s="44">
        <v>1866000</v>
      </c>
      <c r="Q2952" s="44">
        <v>28000000</v>
      </c>
      <c r="R2952" s="44">
        <v>26134000</v>
      </c>
      <c r="S2952" s="42"/>
      <c r="W2952" s="5" t="str" cm="1">
        <f t="array" ref="W2952">_xlfn.LET(
 _xlpm.a, TRIM(_xlfn.TEXTSPLIT(M2952,",")),
 _xlpm.b, TRIM(_xlfn.TEXTSPLIT(L2952,",")),
 IFERROR(_xlfn._xlws.FILTER(_xlpm.a, ISNA(MATCH(_xlpm.a,_xlpm.b,0))), "Không có khác biệt")
)</f>
        <v>Không có khác biệt</v>
      </c>
    </row>
    <row r="2953" spans="1:23" ht="71.25">
      <c r="A2953" s="44">
        <v>20252</v>
      </c>
      <c r="B2953" s="45" t="s">
        <v>8926</v>
      </c>
      <c r="C2953" s="44">
        <v>2025</v>
      </c>
      <c r="D2953" s="45" t="s">
        <v>1117</v>
      </c>
      <c r="E2953" s="45" t="s">
        <v>1087</v>
      </c>
      <c r="F2953" s="45" t="s">
        <v>1088</v>
      </c>
      <c r="G2953" s="45" t="s">
        <v>1207</v>
      </c>
      <c r="H2953" s="45" t="s">
        <v>1090</v>
      </c>
      <c r="I2953" s="44">
        <v>2510907</v>
      </c>
      <c r="J2953" s="45" t="s">
        <v>6133</v>
      </c>
      <c r="K2953" s="45" t="s">
        <v>1092</v>
      </c>
      <c r="L2953" s="42"/>
      <c r="M2953" s="42"/>
      <c r="N2953" s="44">
        <v>0</v>
      </c>
      <c r="O2953" s="44">
        <v>933000</v>
      </c>
      <c r="P2953" s="44">
        <v>0</v>
      </c>
      <c r="Q2953" s="44">
        <v>26124000</v>
      </c>
      <c r="R2953" s="44">
        <v>26124000</v>
      </c>
      <c r="S2953" s="42"/>
      <c r="W2953" s="5" t="str" cm="1">
        <f t="array" ref="W2953">_xlfn.LET(
 _xlpm.a, TRIM(_xlfn.TEXTSPLIT(M2953,",")),
 _xlpm.b, TRIM(_xlfn.TEXTSPLIT(L2953,",")),
 IFERROR(_xlfn._xlws.FILTER(_xlpm.a, ISNA(MATCH(_xlpm.a,_xlpm.b,0))), "Không có khác biệt")
)</f>
        <v>Không có khác biệt</v>
      </c>
    </row>
    <row r="2954" spans="1:23" ht="85.5">
      <c r="A2954" s="44">
        <v>20252</v>
      </c>
      <c r="B2954" s="45" t="s">
        <v>8926</v>
      </c>
      <c r="C2954" s="44">
        <v>2024</v>
      </c>
      <c r="D2954" s="45" t="s">
        <v>1086</v>
      </c>
      <c r="E2954" s="45" t="s">
        <v>1087</v>
      </c>
      <c r="F2954" s="45" t="s">
        <v>1088</v>
      </c>
      <c r="G2954" s="45" t="s">
        <v>1175</v>
      </c>
      <c r="H2954" s="45" t="s">
        <v>1090</v>
      </c>
      <c r="I2954" s="44">
        <v>2410116</v>
      </c>
      <c r="J2954" s="45" t="s">
        <v>16</v>
      </c>
      <c r="K2954" s="45" t="s">
        <v>1092</v>
      </c>
      <c r="L2954" s="45" t="s">
        <v>9224</v>
      </c>
      <c r="M2954" s="45" t="s">
        <v>10132</v>
      </c>
      <c r="N2954" s="44">
        <v>17</v>
      </c>
      <c r="O2954" s="44">
        <v>933000</v>
      </c>
      <c r="P2954" s="44">
        <v>15861000</v>
      </c>
      <c r="Q2954" s="44">
        <v>15861000</v>
      </c>
      <c r="R2954" s="44">
        <v>0</v>
      </c>
      <c r="S2954" s="42"/>
      <c r="W2954" s="5" t="str" cm="1">
        <f t="array" ref="W2954">_xlfn.LET(
 _xlpm.a, TRIM(_xlfn.TEXTSPLIT(M2954,",")),
 _xlpm.b, TRIM(_xlfn.TEXTSPLIT(L2954,",")),
 IFERROR(_xlfn._xlws.FILTER(_xlpm.a, ISNA(MATCH(_xlpm.a,_xlpm.b,0))), "Không có khác biệt")
)</f>
        <v>Không có khác biệt</v>
      </c>
    </row>
    <row r="2955" spans="1:23" ht="71.25">
      <c r="A2955" s="44">
        <v>20252</v>
      </c>
      <c r="B2955" s="45" t="s">
        <v>8926</v>
      </c>
      <c r="C2955" s="44">
        <v>2024</v>
      </c>
      <c r="D2955" s="45" t="s">
        <v>1110</v>
      </c>
      <c r="E2955" s="45" t="s">
        <v>1095</v>
      </c>
      <c r="F2955" s="45" t="s">
        <v>1088</v>
      </c>
      <c r="G2955" s="45" t="s">
        <v>1089</v>
      </c>
      <c r="H2955" s="45" t="s">
        <v>1101</v>
      </c>
      <c r="I2955" s="44">
        <v>2410127</v>
      </c>
      <c r="J2955" s="45" t="s">
        <v>6135</v>
      </c>
      <c r="K2955" s="45" t="s">
        <v>1092</v>
      </c>
      <c r="L2955" s="42"/>
      <c r="M2955" s="42"/>
      <c r="N2955" s="44">
        <v>0</v>
      </c>
      <c r="O2955" s="44">
        <v>933000</v>
      </c>
      <c r="P2955" s="44">
        <v>0</v>
      </c>
      <c r="Q2955" s="44">
        <v>0</v>
      </c>
      <c r="R2955" s="44">
        <v>0</v>
      </c>
      <c r="S2955" s="42"/>
      <c r="W2955" s="5" t="str" cm="1">
        <f t="array" ref="W2955">_xlfn.LET(
 _xlpm.a, TRIM(_xlfn.TEXTSPLIT(M2955,",")),
 _xlpm.b, TRIM(_xlfn.TEXTSPLIT(L2955,",")),
 IFERROR(_xlfn._xlws.FILTER(_xlpm.a, ISNA(MATCH(_xlpm.a,_xlpm.b,0))), "Không có khác biệt")
)</f>
        <v>Không có khác biệt</v>
      </c>
    </row>
    <row r="2956" spans="1:23" ht="71.25">
      <c r="A2956" s="44">
        <v>20252</v>
      </c>
      <c r="B2956" s="45" t="s">
        <v>8926</v>
      </c>
      <c r="C2956" s="44">
        <v>2025</v>
      </c>
      <c r="D2956" s="45" t="s">
        <v>1117</v>
      </c>
      <c r="E2956" s="45" t="s">
        <v>1087</v>
      </c>
      <c r="F2956" s="45" t="s">
        <v>1088</v>
      </c>
      <c r="G2956" s="45" t="s">
        <v>1089</v>
      </c>
      <c r="H2956" s="45" t="s">
        <v>1090</v>
      </c>
      <c r="I2956" s="44">
        <v>2510552</v>
      </c>
      <c r="J2956" s="45" t="s">
        <v>5949</v>
      </c>
      <c r="K2956" s="45" t="s">
        <v>1092</v>
      </c>
      <c r="L2956" s="42"/>
      <c r="M2956" s="42"/>
      <c r="N2956" s="44">
        <v>0</v>
      </c>
      <c r="O2956" s="44">
        <v>933000</v>
      </c>
      <c r="P2956" s="44">
        <v>0</v>
      </c>
      <c r="Q2956" s="44">
        <v>26124000</v>
      </c>
      <c r="R2956" s="44">
        <v>26124000</v>
      </c>
      <c r="S2956" s="42"/>
      <c r="W2956" s="5" t="str" cm="1">
        <f t="array" ref="W2956">_xlfn.LET(
 _xlpm.a, TRIM(_xlfn.TEXTSPLIT(M2956,",")),
 _xlpm.b, TRIM(_xlfn.TEXTSPLIT(L2956,",")),
 IFERROR(_xlfn._xlws.FILTER(_xlpm.a, ISNA(MATCH(_xlpm.a,_xlpm.b,0))), "Không có khác biệt")
)</f>
        <v>Không có khác biệt</v>
      </c>
    </row>
    <row r="2957" spans="1:23" ht="71.25">
      <c r="A2957" s="44">
        <v>20252</v>
      </c>
      <c r="B2957" s="45" t="s">
        <v>8926</v>
      </c>
      <c r="C2957" s="44">
        <v>2023</v>
      </c>
      <c r="D2957" s="45" t="s">
        <v>1197</v>
      </c>
      <c r="E2957" s="45" t="s">
        <v>1095</v>
      </c>
      <c r="F2957" s="45" t="s">
        <v>1088</v>
      </c>
      <c r="G2957" s="45" t="s">
        <v>1145</v>
      </c>
      <c r="H2957" s="45" t="s">
        <v>1090</v>
      </c>
      <c r="I2957" s="45" t="s">
        <v>6136</v>
      </c>
      <c r="J2957" s="45" t="s">
        <v>6137</v>
      </c>
      <c r="K2957" s="45" t="s">
        <v>1092</v>
      </c>
      <c r="L2957" s="42"/>
      <c r="M2957" s="42"/>
      <c r="N2957" s="44">
        <v>0</v>
      </c>
      <c r="O2957" s="44">
        <v>933000</v>
      </c>
      <c r="P2957" s="44">
        <v>0</v>
      </c>
      <c r="Q2957" s="44">
        <v>28000000</v>
      </c>
      <c r="R2957" s="44">
        <v>28000000</v>
      </c>
      <c r="S2957" s="42"/>
      <c r="W2957" s="5" t="str" cm="1">
        <f t="array" ref="W2957">_xlfn.LET(
 _xlpm.a, TRIM(_xlfn.TEXTSPLIT(M2957,",")),
 _xlpm.b, TRIM(_xlfn.TEXTSPLIT(L2957,",")),
 IFERROR(_xlfn._xlws.FILTER(_xlpm.a, ISNA(MATCH(_xlpm.a,_xlpm.b,0))), "Không có khác biệt")
)</f>
        <v>Không có khác biệt</v>
      </c>
    </row>
    <row r="2958" spans="1:23" ht="71.25">
      <c r="A2958" s="44">
        <v>20252</v>
      </c>
      <c r="B2958" s="45" t="s">
        <v>8926</v>
      </c>
      <c r="C2958" s="44">
        <v>2023</v>
      </c>
      <c r="D2958" s="45" t="s">
        <v>1127</v>
      </c>
      <c r="E2958" s="45" t="s">
        <v>1095</v>
      </c>
      <c r="F2958" s="45" t="s">
        <v>1088</v>
      </c>
      <c r="G2958" s="45" t="s">
        <v>1118</v>
      </c>
      <c r="H2958" s="45" t="s">
        <v>1101</v>
      </c>
      <c r="I2958" s="45" t="s">
        <v>6138</v>
      </c>
      <c r="J2958" s="45" t="s">
        <v>1792</v>
      </c>
      <c r="K2958" s="45" t="s">
        <v>1092</v>
      </c>
      <c r="L2958" s="45" t="s">
        <v>8939</v>
      </c>
      <c r="M2958" s="45" t="s">
        <v>8939</v>
      </c>
      <c r="N2958" s="44">
        <v>2</v>
      </c>
      <c r="O2958" s="44">
        <v>933000</v>
      </c>
      <c r="P2958" s="44">
        <v>1866000</v>
      </c>
      <c r="Q2958" s="44">
        <v>1866000</v>
      </c>
      <c r="R2958" s="44">
        <v>0</v>
      </c>
      <c r="S2958" s="42"/>
      <c r="W2958" s="5" t="str" cm="1">
        <f t="array" ref="W2958">_xlfn.LET(
 _xlpm.a, TRIM(_xlfn.TEXTSPLIT(M2958,",")),
 _xlpm.b, TRIM(_xlfn.TEXTSPLIT(L2958,",")),
 IFERROR(_xlfn._xlws.FILTER(_xlpm.a, ISNA(MATCH(_xlpm.a,_xlpm.b,0))), "Không có khác biệt")
)</f>
        <v>Không có khác biệt</v>
      </c>
    </row>
    <row r="2959" spans="1:23" ht="71.25">
      <c r="A2959" s="44">
        <v>20252</v>
      </c>
      <c r="B2959" s="45" t="s">
        <v>8926</v>
      </c>
      <c r="C2959" s="44">
        <v>2023</v>
      </c>
      <c r="D2959" s="45" t="s">
        <v>1197</v>
      </c>
      <c r="E2959" s="45" t="s">
        <v>1095</v>
      </c>
      <c r="F2959" s="45" t="s">
        <v>1088</v>
      </c>
      <c r="G2959" s="45" t="s">
        <v>1268</v>
      </c>
      <c r="H2959" s="45" t="s">
        <v>1090</v>
      </c>
      <c r="I2959" s="45" t="s">
        <v>6140</v>
      </c>
      <c r="J2959" s="45" t="s">
        <v>6141</v>
      </c>
      <c r="K2959" s="45" t="s">
        <v>1092</v>
      </c>
      <c r="L2959" s="42"/>
      <c r="M2959" s="42"/>
      <c r="N2959" s="44">
        <v>0</v>
      </c>
      <c r="O2959" s="44">
        <v>933000</v>
      </c>
      <c r="P2959" s="44">
        <v>0</v>
      </c>
      <c r="Q2959" s="44">
        <v>28000000</v>
      </c>
      <c r="R2959" s="44">
        <v>28000000</v>
      </c>
      <c r="S2959" s="42"/>
      <c r="W2959" s="5" t="str" cm="1">
        <f t="array" ref="W2959">_xlfn.LET(
 _xlpm.a, TRIM(_xlfn.TEXTSPLIT(M2959,",")),
 _xlpm.b, TRIM(_xlfn.TEXTSPLIT(L2959,",")),
 IFERROR(_xlfn._xlws.FILTER(_xlpm.a, ISNA(MATCH(_xlpm.a,_xlpm.b,0))), "Không có khác biệt")
)</f>
        <v>Không có khác biệt</v>
      </c>
    </row>
    <row r="2960" spans="1:23" ht="85.5">
      <c r="A2960" s="44">
        <v>20252</v>
      </c>
      <c r="B2960" s="45" t="s">
        <v>8926</v>
      </c>
      <c r="C2960" s="44">
        <v>2025</v>
      </c>
      <c r="D2960" s="45" t="s">
        <v>1099</v>
      </c>
      <c r="E2960" s="45" t="s">
        <v>1087</v>
      </c>
      <c r="F2960" s="45" t="s">
        <v>1088</v>
      </c>
      <c r="G2960" s="45" t="s">
        <v>1158</v>
      </c>
      <c r="H2960" s="45" t="s">
        <v>1101</v>
      </c>
      <c r="I2960" s="44">
        <v>2510730</v>
      </c>
      <c r="J2960" s="45" t="s">
        <v>1289</v>
      </c>
      <c r="K2960" s="45" t="s">
        <v>1092</v>
      </c>
      <c r="L2960" s="45" t="s">
        <v>10133</v>
      </c>
      <c r="M2960" s="45" t="s">
        <v>10134</v>
      </c>
      <c r="N2960" s="44">
        <v>14</v>
      </c>
      <c r="O2960" s="44">
        <v>933000</v>
      </c>
      <c r="P2960" s="44">
        <v>13062000</v>
      </c>
      <c r="Q2960" s="44">
        <v>12119000</v>
      </c>
      <c r="R2960" s="44">
        <v>-943000</v>
      </c>
      <c r="S2960" s="42"/>
      <c r="W2960" s="5" t="str" cm="1">
        <f t="array" ref="W2960">_xlfn.LET(
 _xlpm.a, TRIM(_xlfn.TEXTSPLIT(M2960,",")),
 _xlpm.b, TRIM(_xlfn.TEXTSPLIT(L2960,",")),
 IFERROR(_xlfn._xlws.FILTER(_xlpm.a, ISNA(MATCH(_xlpm.a,_xlpm.b,0))), "Không có khác biệt")
)</f>
        <v>Không có khác biệt</v>
      </c>
    </row>
    <row r="2961" spans="1:23" ht="71.25">
      <c r="A2961" s="44">
        <v>20252</v>
      </c>
      <c r="B2961" s="45" t="s">
        <v>8926</v>
      </c>
      <c r="C2961" s="44">
        <v>2024</v>
      </c>
      <c r="D2961" s="45" t="s">
        <v>1191</v>
      </c>
      <c r="E2961" s="45" t="s">
        <v>1095</v>
      </c>
      <c r="F2961" s="45" t="s">
        <v>1088</v>
      </c>
      <c r="G2961" s="45" t="s">
        <v>1192</v>
      </c>
      <c r="H2961" s="45" t="s">
        <v>1101</v>
      </c>
      <c r="I2961" s="44">
        <v>2410069</v>
      </c>
      <c r="J2961" s="45" t="s">
        <v>6142</v>
      </c>
      <c r="K2961" s="45" t="s">
        <v>1092</v>
      </c>
      <c r="L2961" s="42"/>
      <c r="M2961" s="42"/>
      <c r="N2961" s="44">
        <v>0</v>
      </c>
      <c r="O2961" s="44">
        <v>1225000</v>
      </c>
      <c r="P2961" s="44">
        <v>0</v>
      </c>
      <c r="Q2961" s="44">
        <v>36750000</v>
      </c>
      <c r="R2961" s="44">
        <v>36750000</v>
      </c>
      <c r="S2961" s="42"/>
      <c r="W2961" s="5" t="str" cm="1">
        <f t="array" ref="W2961">_xlfn.LET(
 _xlpm.a, TRIM(_xlfn.TEXTSPLIT(M2961,",")),
 _xlpm.b, TRIM(_xlfn.TEXTSPLIT(L2961,",")),
 IFERROR(_xlfn._xlws.FILTER(_xlpm.a, ISNA(MATCH(_xlpm.a,_xlpm.b,0))), "Không có khác biệt")
)</f>
        <v>Không có khác biệt</v>
      </c>
    </row>
    <row r="2962" spans="1:23" ht="71.25">
      <c r="A2962" s="44">
        <v>20252</v>
      </c>
      <c r="B2962" s="45" t="s">
        <v>8926</v>
      </c>
      <c r="C2962" s="44">
        <v>2024</v>
      </c>
      <c r="D2962" s="45" t="s">
        <v>1110</v>
      </c>
      <c r="E2962" s="45" t="s">
        <v>1095</v>
      </c>
      <c r="F2962" s="45" t="s">
        <v>1088</v>
      </c>
      <c r="G2962" s="45" t="s">
        <v>1107</v>
      </c>
      <c r="H2962" s="45" t="s">
        <v>1101</v>
      </c>
      <c r="I2962" s="44">
        <v>2410487</v>
      </c>
      <c r="J2962" s="45" t="s">
        <v>6143</v>
      </c>
      <c r="K2962" s="45" t="s">
        <v>1092</v>
      </c>
      <c r="L2962" s="42"/>
      <c r="M2962" s="42"/>
      <c r="N2962" s="44">
        <v>0</v>
      </c>
      <c r="O2962" s="44">
        <v>933000</v>
      </c>
      <c r="P2962" s="44">
        <v>0</v>
      </c>
      <c r="Q2962" s="44">
        <v>28000000</v>
      </c>
      <c r="R2962" s="44">
        <v>28000000</v>
      </c>
      <c r="S2962" s="42"/>
      <c r="W2962" s="5" t="str" cm="1">
        <f t="array" ref="W2962">_xlfn.LET(
 _xlpm.a, TRIM(_xlfn.TEXTSPLIT(M2962,",")),
 _xlpm.b, TRIM(_xlfn.TEXTSPLIT(L2962,",")),
 IFERROR(_xlfn._xlws.FILTER(_xlpm.a, ISNA(MATCH(_xlpm.a,_xlpm.b,0))), "Không có khác biệt")
)</f>
        <v>Không có khác biệt</v>
      </c>
    </row>
    <row r="2963" spans="1:23" ht="71.25">
      <c r="A2963" s="44">
        <v>20252</v>
      </c>
      <c r="B2963" s="45" t="s">
        <v>8926</v>
      </c>
      <c r="C2963" s="44">
        <v>2025</v>
      </c>
      <c r="D2963" s="45" t="s">
        <v>1099</v>
      </c>
      <c r="E2963" s="45" t="s">
        <v>1087</v>
      </c>
      <c r="F2963" s="45" t="s">
        <v>1088</v>
      </c>
      <c r="G2963" s="45" t="s">
        <v>1811</v>
      </c>
      <c r="H2963" s="45" t="s">
        <v>1101</v>
      </c>
      <c r="I2963" s="44">
        <v>2510212</v>
      </c>
      <c r="J2963" s="45" t="s">
        <v>6144</v>
      </c>
      <c r="K2963" s="45" t="s">
        <v>1092</v>
      </c>
      <c r="L2963" s="45" t="s">
        <v>9044</v>
      </c>
      <c r="M2963" s="45" t="s">
        <v>9045</v>
      </c>
      <c r="N2963" s="44">
        <v>15</v>
      </c>
      <c r="O2963" s="44">
        <v>1667000</v>
      </c>
      <c r="P2963" s="44">
        <v>25005000</v>
      </c>
      <c r="Q2963" s="44">
        <v>25015000</v>
      </c>
      <c r="R2963" s="44">
        <v>10000</v>
      </c>
      <c r="S2963" s="42"/>
      <c r="W2963" s="5" t="str" cm="1">
        <f t="array" ref="W2963">_xlfn.LET(
 _xlpm.a, TRIM(_xlfn.TEXTSPLIT(M2963,",")),
 _xlpm.b, TRIM(_xlfn.TEXTSPLIT(L2963,",")),
 IFERROR(_xlfn._xlws.FILTER(_xlpm.a, ISNA(MATCH(_xlpm.a,_xlpm.b,0))), "Không có khác biệt")
)</f>
        <v>Không có khác biệt</v>
      </c>
    </row>
    <row r="2964" spans="1:23" ht="71.25">
      <c r="A2964" s="44">
        <v>20252</v>
      </c>
      <c r="B2964" s="45" t="s">
        <v>8926</v>
      </c>
      <c r="C2964" s="44">
        <v>2023</v>
      </c>
      <c r="D2964" s="45" t="s">
        <v>1127</v>
      </c>
      <c r="E2964" s="45" t="s">
        <v>1095</v>
      </c>
      <c r="F2964" s="45" t="s">
        <v>1088</v>
      </c>
      <c r="G2964" s="45" t="s">
        <v>1161</v>
      </c>
      <c r="H2964" s="45" t="s">
        <v>1101</v>
      </c>
      <c r="I2964" s="45" t="s">
        <v>6145</v>
      </c>
      <c r="J2964" s="45" t="s">
        <v>6146</v>
      </c>
      <c r="K2964" s="45" t="s">
        <v>1092</v>
      </c>
      <c r="L2964" s="42"/>
      <c r="M2964" s="42"/>
      <c r="N2964" s="44">
        <v>0</v>
      </c>
      <c r="O2964" s="44">
        <v>933000</v>
      </c>
      <c r="P2964" s="44">
        <v>0</v>
      </c>
      <c r="Q2964" s="44">
        <v>28000000</v>
      </c>
      <c r="R2964" s="44">
        <v>28000000</v>
      </c>
      <c r="S2964" s="42"/>
      <c r="W2964" s="5" t="str" cm="1">
        <f t="array" ref="W2964">_xlfn.LET(
 _xlpm.a, TRIM(_xlfn.TEXTSPLIT(M2964,",")),
 _xlpm.b, TRIM(_xlfn.TEXTSPLIT(L2964,",")),
 IFERROR(_xlfn._xlws.FILTER(_xlpm.a, ISNA(MATCH(_xlpm.a,_xlpm.b,0))), "Không có khác biệt")
)</f>
        <v>Không có khác biệt</v>
      </c>
    </row>
    <row r="2965" spans="1:23" ht="71.25">
      <c r="A2965" s="44">
        <v>20252</v>
      </c>
      <c r="B2965" s="45" t="s">
        <v>8926</v>
      </c>
      <c r="C2965" s="44">
        <v>2024</v>
      </c>
      <c r="D2965" s="45" t="s">
        <v>1110</v>
      </c>
      <c r="E2965" s="45" t="s">
        <v>1095</v>
      </c>
      <c r="F2965" s="45" t="s">
        <v>1088</v>
      </c>
      <c r="G2965" s="45" t="s">
        <v>1124</v>
      </c>
      <c r="H2965" s="45" t="s">
        <v>1101</v>
      </c>
      <c r="I2965" s="44">
        <v>2410810</v>
      </c>
      <c r="J2965" s="45" t="s">
        <v>6147</v>
      </c>
      <c r="K2965" s="45" t="s">
        <v>1092</v>
      </c>
      <c r="L2965" s="42"/>
      <c r="M2965" s="42"/>
      <c r="N2965" s="44">
        <v>0</v>
      </c>
      <c r="O2965" s="44">
        <v>933000</v>
      </c>
      <c r="P2965" s="44">
        <v>0</v>
      </c>
      <c r="Q2965" s="44">
        <v>28000000</v>
      </c>
      <c r="R2965" s="44">
        <v>28000000</v>
      </c>
      <c r="S2965" s="42"/>
      <c r="W2965" s="5" t="str" cm="1">
        <f t="array" ref="W2965">_xlfn.LET(
 _xlpm.a, TRIM(_xlfn.TEXTSPLIT(M2965,",")),
 _xlpm.b, TRIM(_xlfn.TEXTSPLIT(L2965,",")),
 IFERROR(_xlfn._xlws.FILTER(_xlpm.a, ISNA(MATCH(_xlpm.a,_xlpm.b,0))), "Không có khác biệt")
)</f>
        <v>Không có khác biệt</v>
      </c>
    </row>
    <row r="2966" spans="1:23" ht="71.25">
      <c r="A2966" s="44">
        <v>20252</v>
      </c>
      <c r="B2966" s="45" t="s">
        <v>8926</v>
      </c>
      <c r="C2966" s="44">
        <v>2025</v>
      </c>
      <c r="D2966" s="45" t="s">
        <v>1117</v>
      </c>
      <c r="E2966" s="45" t="s">
        <v>1087</v>
      </c>
      <c r="F2966" s="45" t="s">
        <v>1088</v>
      </c>
      <c r="G2966" s="45" t="s">
        <v>1175</v>
      </c>
      <c r="H2966" s="45" t="s">
        <v>1090</v>
      </c>
      <c r="I2966" s="44">
        <v>2510207</v>
      </c>
      <c r="J2966" s="45" t="s">
        <v>6148</v>
      </c>
      <c r="K2966" s="45" t="s">
        <v>1092</v>
      </c>
      <c r="L2966" s="42"/>
      <c r="M2966" s="42"/>
      <c r="N2966" s="44">
        <v>0</v>
      </c>
      <c r="O2966" s="44">
        <v>933000</v>
      </c>
      <c r="P2966" s="44">
        <v>0</v>
      </c>
      <c r="Q2966" s="44">
        <v>26124000</v>
      </c>
      <c r="R2966" s="44">
        <v>26124000</v>
      </c>
      <c r="S2966" s="42"/>
      <c r="W2966" s="5" t="str" cm="1">
        <f t="array" ref="W2966">_xlfn.LET(
 _xlpm.a, TRIM(_xlfn.TEXTSPLIT(M2966,",")),
 _xlpm.b, TRIM(_xlfn.TEXTSPLIT(L2966,",")),
 IFERROR(_xlfn._xlws.FILTER(_xlpm.a, ISNA(MATCH(_xlpm.a,_xlpm.b,0))), "Không có khác biệt")
)</f>
        <v>Không có khác biệt</v>
      </c>
    </row>
    <row r="2967" spans="1:23" ht="85.5">
      <c r="A2967" s="44">
        <v>20252</v>
      </c>
      <c r="B2967" s="45" t="s">
        <v>8926</v>
      </c>
      <c r="C2967" s="44">
        <v>2024</v>
      </c>
      <c r="D2967" s="45" t="s">
        <v>1086</v>
      </c>
      <c r="E2967" s="45" t="s">
        <v>1087</v>
      </c>
      <c r="F2967" s="45" t="s">
        <v>1088</v>
      </c>
      <c r="G2967" s="45" t="s">
        <v>1161</v>
      </c>
      <c r="H2967" s="45" t="s">
        <v>1090</v>
      </c>
      <c r="I2967" s="44">
        <v>2410985</v>
      </c>
      <c r="J2967" s="45" t="s">
        <v>6149</v>
      </c>
      <c r="K2967" s="45" t="s">
        <v>1092</v>
      </c>
      <c r="L2967" s="45" t="s">
        <v>10042</v>
      </c>
      <c r="M2967" s="45" t="s">
        <v>10135</v>
      </c>
      <c r="N2967" s="44">
        <v>16</v>
      </c>
      <c r="O2967" s="44">
        <v>933000</v>
      </c>
      <c r="P2967" s="44">
        <v>14928000</v>
      </c>
      <c r="Q2967" s="44">
        <v>14928000</v>
      </c>
      <c r="R2967" s="44">
        <v>0</v>
      </c>
      <c r="S2967" s="42"/>
      <c r="W2967" s="5" t="str" cm="1">
        <f t="array" ref="W2967">_xlfn.LET(
 _xlpm.a, TRIM(_xlfn.TEXTSPLIT(M2967,",")),
 _xlpm.b, TRIM(_xlfn.TEXTSPLIT(L2967,",")),
 IFERROR(_xlfn._xlws.FILTER(_xlpm.a, ISNA(MATCH(_xlpm.a,_xlpm.b,0))), "Không có khác biệt")
)</f>
        <v>Không có khác biệt</v>
      </c>
    </row>
    <row r="2968" spans="1:23" ht="71.25">
      <c r="A2968" s="44">
        <v>20252</v>
      </c>
      <c r="B2968" s="45" t="s">
        <v>8926</v>
      </c>
      <c r="C2968" s="44">
        <v>2022</v>
      </c>
      <c r="D2968" s="45" t="s">
        <v>1141</v>
      </c>
      <c r="E2968" s="45" t="s">
        <v>1095</v>
      </c>
      <c r="F2968" s="45" t="s">
        <v>1088</v>
      </c>
      <c r="G2968" s="45" t="s">
        <v>1124</v>
      </c>
      <c r="H2968" s="45" t="s">
        <v>1101</v>
      </c>
      <c r="I2968" s="45" t="s">
        <v>6151</v>
      </c>
      <c r="J2968" s="45" t="s">
        <v>6152</v>
      </c>
      <c r="K2968" s="45" t="s">
        <v>1092</v>
      </c>
      <c r="L2968" s="42"/>
      <c r="M2968" s="42"/>
      <c r="N2968" s="44">
        <v>0</v>
      </c>
      <c r="O2968" s="44">
        <v>933000</v>
      </c>
      <c r="P2968" s="44">
        <v>0</v>
      </c>
      <c r="Q2968" s="44">
        <v>0</v>
      </c>
      <c r="R2968" s="44">
        <v>0</v>
      </c>
      <c r="S2968" s="42"/>
      <c r="W2968" s="5" t="str" cm="1">
        <f t="array" ref="W2968">_xlfn.LET(
 _xlpm.a, TRIM(_xlfn.TEXTSPLIT(M2968,",")),
 _xlpm.b, TRIM(_xlfn.TEXTSPLIT(L2968,",")),
 IFERROR(_xlfn._xlws.FILTER(_xlpm.a, ISNA(MATCH(_xlpm.a,_xlpm.b,0))), "Không có khác biệt")
)</f>
        <v>Không có khác biệt</v>
      </c>
    </row>
    <row r="2969" spans="1:23" ht="71.25">
      <c r="A2969" s="44">
        <v>20252</v>
      </c>
      <c r="B2969" s="45" t="s">
        <v>8926</v>
      </c>
      <c r="C2969" s="44">
        <v>2023</v>
      </c>
      <c r="D2969" s="45" t="s">
        <v>1197</v>
      </c>
      <c r="E2969" s="45" t="s">
        <v>1095</v>
      </c>
      <c r="F2969" s="45" t="s">
        <v>1088</v>
      </c>
      <c r="G2969" s="45" t="s">
        <v>1165</v>
      </c>
      <c r="H2969" s="45" t="s">
        <v>1090</v>
      </c>
      <c r="I2969" s="45" t="s">
        <v>6153</v>
      </c>
      <c r="J2969" s="45" t="s">
        <v>6154</v>
      </c>
      <c r="K2969" s="45" t="s">
        <v>1092</v>
      </c>
      <c r="L2969" s="42"/>
      <c r="M2969" s="42"/>
      <c r="N2969" s="44">
        <v>0</v>
      </c>
      <c r="O2969" s="44">
        <v>933000</v>
      </c>
      <c r="P2969" s="44">
        <v>0</v>
      </c>
      <c r="Q2969" s="44">
        <v>28000000</v>
      </c>
      <c r="R2969" s="44">
        <v>28000000</v>
      </c>
      <c r="S2969" s="42"/>
      <c r="W2969" s="5" t="str" cm="1">
        <f t="array" ref="W2969">_xlfn.LET(
 _xlpm.a, TRIM(_xlfn.TEXTSPLIT(M2969,",")),
 _xlpm.b, TRIM(_xlfn.TEXTSPLIT(L2969,",")),
 IFERROR(_xlfn._xlws.FILTER(_xlpm.a, ISNA(MATCH(_xlpm.a,_xlpm.b,0))), "Không có khác biệt")
)</f>
        <v>Không có khác biệt</v>
      </c>
    </row>
    <row r="2970" spans="1:23" ht="71.25">
      <c r="A2970" s="44">
        <v>20252</v>
      </c>
      <c r="B2970" s="45" t="s">
        <v>8926</v>
      </c>
      <c r="C2970" s="44">
        <v>2023</v>
      </c>
      <c r="D2970" s="45" t="s">
        <v>1317</v>
      </c>
      <c r="E2970" s="45" t="s">
        <v>1095</v>
      </c>
      <c r="F2970" s="45" t="s">
        <v>1133</v>
      </c>
      <c r="G2970" s="45" t="s">
        <v>1655</v>
      </c>
      <c r="H2970" s="42"/>
      <c r="I2970" s="45" t="s">
        <v>6155</v>
      </c>
      <c r="J2970" s="45" t="s">
        <v>6156</v>
      </c>
      <c r="K2970" s="45" t="s">
        <v>1092</v>
      </c>
      <c r="L2970" s="42"/>
      <c r="M2970" s="42"/>
      <c r="N2970" s="44">
        <v>0</v>
      </c>
      <c r="O2970" s="44">
        <v>0</v>
      </c>
      <c r="P2970" s="44">
        <v>0</v>
      </c>
      <c r="Q2970" s="44">
        <v>0</v>
      </c>
      <c r="R2970" s="44">
        <v>0</v>
      </c>
      <c r="S2970" s="42"/>
      <c r="W2970" s="5" t="str" cm="1">
        <f t="array" ref="W2970">_xlfn.LET(
 _xlpm.a, TRIM(_xlfn.TEXTSPLIT(M2970,",")),
 _xlpm.b, TRIM(_xlfn.TEXTSPLIT(L2970,",")),
 IFERROR(_xlfn._xlws.FILTER(_xlpm.a, ISNA(MATCH(_xlpm.a,_xlpm.b,0))), "Không có khác biệt")
)</f>
        <v>Không có khác biệt</v>
      </c>
    </row>
    <row r="2971" spans="1:23" ht="71.25">
      <c r="A2971" s="44">
        <v>20252</v>
      </c>
      <c r="B2971" s="45" t="s">
        <v>8926</v>
      </c>
      <c r="C2971" s="44">
        <v>2025</v>
      </c>
      <c r="D2971" s="45" t="s">
        <v>1120</v>
      </c>
      <c r="E2971" s="45" t="s">
        <v>1087</v>
      </c>
      <c r="F2971" s="45" t="s">
        <v>19</v>
      </c>
      <c r="G2971" s="45" t="s">
        <v>1096</v>
      </c>
      <c r="H2971" s="42"/>
      <c r="I2971" s="44">
        <v>2540113</v>
      </c>
      <c r="J2971" s="45" t="s">
        <v>6157</v>
      </c>
      <c r="K2971" s="45" t="s">
        <v>1092</v>
      </c>
      <c r="L2971" s="42"/>
      <c r="M2971" s="42"/>
      <c r="N2971" s="44">
        <v>0</v>
      </c>
      <c r="O2971" s="44">
        <v>0</v>
      </c>
      <c r="P2971" s="44">
        <v>0</v>
      </c>
      <c r="Q2971" s="44">
        <v>28000000</v>
      </c>
      <c r="R2971" s="44">
        <v>28000000</v>
      </c>
      <c r="S2971" s="42"/>
      <c r="W2971" s="5" t="str" cm="1">
        <f t="array" ref="W2971">_xlfn.LET(
 _xlpm.a, TRIM(_xlfn.TEXTSPLIT(M2971,",")),
 _xlpm.b, TRIM(_xlfn.TEXTSPLIT(L2971,",")),
 IFERROR(_xlfn._xlws.FILTER(_xlpm.a, ISNA(MATCH(_xlpm.a,_xlpm.b,0))), "Không có khác biệt")
)</f>
        <v>Không có khác biệt</v>
      </c>
    </row>
    <row r="2972" spans="1:23" ht="71.25">
      <c r="A2972" s="44">
        <v>20252</v>
      </c>
      <c r="B2972" s="45" t="s">
        <v>8926</v>
      </c>
      <c r="C2972" s="44">
        <v>2025</v>
      </c>
      <c r="D2972" s="45" t="s">
        <v>1099</v>
      </c>
      <c r="E2972" s="45" t="s">
        <v>1087</v>
      </c>
      <c r="F2972" s="45" t="s">
        <v>1088</v>
      </c>
      <c r="G2972" s="45" t="s">
        <v>1089</v>
      </c>
      <c r="H2972" s="45" t="s">
        <v>1101</v>
      </c>
      <c r="I2972" s="44">
        <v>2510007</v>
      </c>
      <c r="J2972" s="45" t="s">
        <v>6158</v>
      </c>
      <c r="K2972" s="45" t="s">
        <v>1092</v>
      </c>
      <c r="L2972" s="45" t="s">
        <v>9710</v>
      </c>
      <c r="M2972" s="45" t="s">
        <v>10136</v>
      </c>
      <c r="N2972" s="44">
        <v>11</v>
      </c>
      <c r="O2972" s="44">
        <v>933000</v>
      </c>
      <c r="P2972" s="44">
        <v>10263000</v>
      </c>
      <c r="Q2972" s="44">
        <v>9320000</v>
      </c>
      <c r="R2972" s="44">
        <v>-943000</v>
      </c>
      <c r="S2972" s="42"/>
      <c r="W2972" s="5" t="str" cm="1">
        <f t="array" ref="W2972">_xlfn.LET(
 _xlpm.a, TRIM(_xlfn.TEXTSPLIT(M2972,",")),
 _xlpm.b, TRIM(_xlfn.TEXTSPLIT(L2972,",")),
 IFERROR(_xlfn._xlws.FILTER(_xlpm.a, ISNA(MATCH(_xlpm.a,_xlpm.b,0))), "Không có khác biệt")
)</f>
        <v>Không có khác biệt</v>
      </c>
    </row>
    <row r="2973" spans="1:23" ht="71.25">
      <c r="A2973" s="44">
        <v>20252</v>
      </c>
      <c r="B2973" s="45" t="s">
        <v>8926</v>
      </c>
      <c r="C2973" s="44">
        <v>2022</v>
      </c>
      <c r="D2973" s="45" t="s">
        <v>1144</v>
      </c>
      <c r="E2973" s="45" t="s">
        <v>1095</v>
      </c>
      <c r="F2973" s="45" t="s">
        <v>1088</v>
      </c>
      <c r="G2973" s="45" t="s">
        <v>1541</v>
      </c>
      <c r="H2973" s="45" t="s">
        <v>1090</v>
      </c>
      <c r="I2973" s="45" t="s">
        <v>6159</v>
      </c>
      <c r="J2973" s="45" t="s">
        <v>6160</v>
      </c>
      <c r="K2973" s="45" t="s">
        <v>1092</v>
      </c>
      <c r="L2973" s="42"/>
      <c r="M2973" s="42"/>
      <c r="N2973" s="44">
        <v>0</v>
      </c>
      <c r="O2973" s="44">
        <v>933000</v>
      </c>
      <c r="P2973" s="44">
        <v>0</v>
      </c>
      <c r="Q2973" s="44">
        <v>23300000</v>
      </c>
      <c r="R2973" s="44">
        <v>23300000</v>
      </c>
      <c r="S2973" s="42"/>
      <c r="W2973" s="5" t="str" cm="1">
        <f t="array" ref="W2973">_xlfn.LET(
 _xlpm.a, TRIM(_xlfn.TEXTSPLIT(M2973,",")),
 _xlpm.b, TRIM(_xlfn.TEXTSPLIT(L2973,",")),
 IFERROR(_xlfn._xlws.FILTER(_xlpm.a, ISNA(MATCH(_xlpm.a,_xlpm.b,0))), "Không có khác biệt")
)</f>
        <v>Không có khác biệt</v>
      </c>
    </row>
    <row r="2974" spans="1:23" ht="71.25">
      <c r="A2974" s="44">
        <v>20252</v>
      </c>
      <c r="B2974" s="45" t="s">
        <v>8926</v>
      </c>
      <c r="C2974" s="44">
        <v>2022</v>
      </c>
      <c r="D2974" s="45" t="s">
        <v>1141</v>
      </c>
      <c r="E2974" s="45" t="s">
        <v>1095</v>
      </c>
      <c r="F2974" s="45" t="s">
        <v>1088</v>
      </c>
      <c r="G2974" s="45" t="s">
        <v>1089</v>
      </c>
      <c r="H2974" s="45" t="s">
        <v>1101</v>
      </c>
      <c r="I2974" s="45" t="s">
        <v>6161</v>
      </c>
      <c r="J2974" s="45" t="s">
        <v>6162</v>
      </c>
      <c r="K2974" s="45" t="s">
        <v>1092</v>
      </c>
      <c r="L2974" s="42"/>
      <c r="M2974" s="42"/>
      <c r="N2974" s="44">
        <v>0</v>
      </c>
      <c r="O2974" s="44">
        <v>933000</v>
      </c>
      <c r="P2974" s="44">
        <v>0</v>
      </c>
      <c r="Q2974" s="44">
        <v>0</v>
      </c>
      <c r="R2974" s="44">
        <v>0</v>
      </c>
      <c r="S2974" s="42"/>
      <c r="W2974" s="5" t="str" cm="1">
        <f t="array" ref="W2974">_xlfn.LET(
 _xlpm.a, TRIM(_xlfn.TEXTSPLIT(M2974,",")),
 _xlpm.b, TRIM(_xlfn.TEXTSPLIT(L2974,",")),
 IFERROR(_xlfn._xlws.FILTER(_xlpm.a, ISNA(MATCH(_xlpm.a,_xlpm.b,0))), "Không có khác biệt")
)</f>
        <v>Không có khác biệt</v>
      </c>
    </row>
    <row r="2975" spans="1:23" ht="71.25">
      <c r="A2975" s="44">
        <v>20252</v>
      </c>
      <c r="B2975" s="45" t="s">
        <v>8926</v>
      </c>
      <c r="C2975" s="44">
        <v>2025</v>
      </c>
      <c r="D2975" s="45" t="s">
        <v>1099</v>
      </c>
      <c r="E2975" s="45" t="s">
        <v>1087</v>
      </c>
      <c r="F2975" s="45" t="s">
        <v>1088</v>
      </c>
      <c r="G2975" s="45" t="s">
        <v>1089</v>
      </c>
      <c r="H2975" s="45" t="s">
        <v>1101</v>
      </c>
      <c r="I2975" s="44">
        <v>2510360</v>
      </c>
      <c r="J2975" s="45" t="s">
        <v>1221</v>
      </c>
      <c r="K2975" s="45" t="s">
        <v>1092</v>
      </c>
      <c r="L2975" s="45" t="s">
        <v>9158</v>
      </c>
      <c r="M2975" s="45" t="s">
        <v>10137</v>
      </c>
      <c r="N2975" s="44">
        <v>16</v>
      </c>
      <c r="O2975" s="44">
        <v>933000</v>
      </c>
      <c r="P2975" s="44">
        <v>14928000</v>
      </c>
      <c r="Q2975" s="44">
        <v>13985000</v>
      </c>
      <c r="R2975" s="44">
        <v>-943000</v>
      </c>
      <c r="S2975" s="42"/>
      <c r="W2975" s="5" t="str" cm="1">
        <f t="array" ref="W2975">_xlfn.LET(
 _xlpm.a, TRIM(_xlfn.TEXTSPLIT(M2975,",")),
 _xlpm.b, TRIM(_xlfn.TEXTSPLIT(L2975,",")),
 IFERROR(_xlfn._xlws.FILTER(_xlpm.a, ISNA(MATCH(_xlpm.a,_xlpm.b,0))), "Không có khác biệt")
)</f>
        <v>Không có khác biệt</v>
      </c>
    </row>
    <row r="2976" spans="1:23" ht="71.25">
      <c r="A2976" s="44">
        <v>20252</v>
      </c>
      <c r="B2976" s="45" t="s">
        <v>8926</v>
      </c>
      <c r="C2976" s="44">
        <v>2025</v>
      </c>
      <c r="D2976" s="45" t="s">
        <v>1120</v>
      </c>
      <c r="E2976" s="45" t="s">
        <v>1087</v>
      </c>
      <c r="F2976" s="45" t="s">
        <v>19</v>
      </c>
      <c r="G2976" s="45" t="s">
        <v>1152</v>
      </c>
      <c r="H2976" s="42"/>
      <c r="I2976" s="44">
        <v>2540092</v>
      </c>
      <c r="J2976" s="45" t="s">
        <v>6164</v>
      </c>
      <c r="K2976" s="45" t="s">
        <v>1092</v>
      </c>
      <c r="L2976" s="42"/>
      <c r="M2976" s="42"/>
      <c r="N2976" s="44">
        <v>0</v>
      </c>
      <c r="O2976" s="44">
        <v>0</v>
      </c>
      <c r="P2976" s="44">
        <v>0</v>
      </c>
      <c r="Q2976" s="44">
        <v>28000000</v>
      </c>
      <c r="R2976" s="44">
        <v>28000000</v>
      </c>
      <c r="S2976" s="42"/>
      <c r="W2976" s="5" t="str" cm="1">
        <f t="array" ref="W2976">_xlfn.LET(
 _xlpm.a, TRIM(_xlfn.TEXTSPLIT(M2976,",")),
 _xlpm.b, TRIM(_xlfn.TEXTSPLIT(L2976,",")),
 IFERROR(_xlfn._xlws.FILTER(_xlpm.a, ISNA(MATCH(_xlpm.a,_xlpm.b,0))), "Không có khác biệt")
)</f>
        <v>Không có khác biệt</v>
      </c>
    </row>
    <row r="2977" spans="1:23" ht="71.25">
      <c r="A2977" s="44">
        <v>20252</v>
      </c>
      <c r="B2977" s="45" t="s">
        <v>8926</v>
      </c>
      <c r="C2977" s="44">
        <v>2024</v>
      </c>
      <c r="D2977" s="45" t="s">
        <v>1110</v>
      </c>
      <c r="E2977" s="45" t="s">
        <v>1095</v>
      </c>
      <c r="F2977" s="45" t="s">
        <v>1088</v>
      </c>
      <c r="G2977" s="45" t="s">
        <v>1454</v>
      </c>
      <c r="H2977" s="45" t="s">
        <v>1101</v>
      </c>
      <c r="I2977" s="44">
        <v>2410003</v>
      </c>
      <c r="J2977" s="45" t="s">
        <v>6165</v>
      </c>
      <c r="K2977" s="45" t="s">
        <v>1092</v>
      </c>
      <c r="L2977" s="42"/>
      <c r="M2977" s="42"/>
      <c r="N2977" s="44">
        <v>0</v>
      </c>
      <c r="O2977" s="44">
        <v>1317000</v>
      </c>
      <c r="P2977" s="44">
        <v>0</v>
      </c>
      <c r="Q2977" s="44">
        <v>39500000</v>
      </c>
      <c r="R2977" s="44">
        <v>39500000</v>
      </c>
      <c r="S2977" s="42"/>
      <c r="W2977" s="5" t="str" cm="1">
        <f t="array" ref="W2977">_xlfn.LET(
 _xlpm.a, TRIM(_xlfn.TEXTSPLIT(M2977,",")),
 _xlpm.b, TRIM(_xlfn.TEXTSPLIT(L2977,",")),
 IFERROR(_xlfn._xlws.FILTER(_xlpm.a, ISNA(MATCH(_xlpm.a,_xlpm.b,0))), "Không có khác biệt")
)</f>
        <v>Không có khác biệt</v>
      </c>
    </row>
    <row r="2978" spans="1:23" ht="71.25">
      <c r="A2978" s="44">
        <v>20252</v>
      </c>
      <c r="B2978" s="45" t="s">
        <v>8926</v>
      </c>
      <c r="C2978" s="44">
        <v>2025</v>
      </c>
      <c r="D2978" s="45" t="s">
        <v>1099</v>
      </c>
      <c r="E2978" s="45" t="s">
        <v>1087</v>
      </c>
      <c r="F2978" s="45" t="s">
        <v>1088</v>
      </c>
      <c r="G2978" s="45" t="s">
        <v>1272</v>
      </c>
      <c r="H2978" s="45" t="s">
        <v>1101</v>
      </c>
      <c r="I2978" s="44">
        <v>2510908</v>
      </c>
      <c r="J2978" s="45" t="s">
        <v>2752</v>
      </c>
      <c r="K2978" s="45" t="s">
        <v>1092</v>
      </c>
      <c r="L2978" s="45" t="s">
        <v>9876</v>
      </c>
      <c r="M2978" s="45" t="s">
        <v>10138</v>
      </c>
      <c r="N2978" s="44">
        <v>13</v>
      </c>
      <c r="O2978" s="44">
        <v>933000</v>
      </c>
      <c r="P2978" s="44">
        <v>12129000</v>
      </c>
      <c r="Q2978" s="44">
        <v>16784000</v>
      </c>
      <c r="R2978" s="44">
        <v>4655000</v>
      </c>
      <c r="S2978" s="42"/>
      <c r="W2978" s="5" t="str" cm="1">
        <f t="array" ref="W2978">_xlfn.LET(
 _xlpm.a, TRIM(_xlfn.TEXTSPLIT(M2978,",")),
 _xlpm.b, TRIM(_xlfn.TEXTSPLIT(L2978,",")),
 IFERROR(_xlfn._xlws.FILTER(_xlpm.a, ISNA(MATCH(_xlpm.a,_xlpm.b,0))), "Không có khác biệt")
)</f>
        <v>Không có khác biệt</v>
      </c>
    </row>
    <row r="2979" spans="1:23" ht="71.25">
      <c r="A2979" s="44">
        <v>20252</v>
      </c>
      <c r="B2979" s="45" t="s">
        <v>8926</v>
      </c>
      <c r="C2979" s="44">
        <v>2025</v>
      </c>
      <c r="D2979" s="45" t="s">
        <v>1117</v>
      </c>
      <c r="E2979" s="45" t="s">
        <v>1087</v>
      </c>
      <c r="F2979" s="45" t="s">
        <v>1088</v>
      </c>
      <c r="G2979" s="45" t="s">
        <v>1175</v>
      </c>
      <c r="H2979" s="45" t="s">
        <v>1090</v>
      </c>
      <c r="I2979" s="44">
        <v>2510409</v>
      </c>
      <c r="J2979" s="45" t="s">
        <v>6166</v>
      </c>
      <c r="K2979" s="45" t="s">
        <v>1092</v>
      </c>
      <c r="L2979" s="42"/>
      <c r="M2979" s="42"/>
      <c r="N2979" s="44">
        <v>0</v>
      </c>
      <c r="O2979" s="44">
        <v>933000</v>
      </c>
      <c r="P2979" s="44">
        <v>0</v>
      </c>
      <c r="Q2979" s="44">
        <v>24258000</v>
      </c>
      <c r="R2979" s="44">
        <v>24258000</v>
      </c>
      <c r="S2979" s="42"/>
      <c r="W2979" s="5" t="str" cm="1">
        <f t="array" ref="W2979">_xlfn.LET(
 _xlpm.a, TRIM(_xlfn.TEXTSPLIT(M2979,",")),
 _xlpm.b, TRIM(_xlfn.TEXTSPLIT(L2979,",")),
 IFERROR(_xlfn._xlws.FILTER(_xlpm.a, ISNA(MATCH(_xlpm.a,_xlpm.b,0))), "Không có khác biệt")
)</f>
        <v>Không có khác biệt</v>
      </c>
    </row>
    <row r="2980" spans="1:23" ht="71.25">
      <c r="A2980" s="44">
        <v>20252</v>
      </c>
      <c r="B2980" s="45" t="s">
        <v>8926</v>
      </c>
      <c r="C2980" s="44">
        <v>2024</v>
      </c>
      <c r="D2980" s="45" t="s">
        <v>1591</v>
      </c>
      <c r="E2980" s="45" t="s">
        <v>1095</v>
      </c>
      <c r="F2980" s="45" t="s">
        <v>19</v>
      </c>
      <c r="G2980" s="45" t="s">
        <v>1121</v>
      </c>
      <c r="H2980" s="42"/>
      <c r="I2980" s="44">
        <v>2440033</v>
      </c>
      <c r="J2980" s="45" t="s">
        <v>6167</v>
      </c>
      <c r="K2980" s="45" t="s">
        <v>1092</v>
      </c>
      <c r="L2980" s="42"/>
      <c r="M2980" s="42"/>
      <c r="N2980" s="44">
        <v>0</v>
      </c>
      <c r="O2980" s="44">
        <v>0</v>
      </c>
      <c r="P2980" s="44">
        <v>0</v>
      </c>
      <c r="Q2980" s="44">
        <v>28000000</v>
      </c>
      <c r="R2980" s="44">
        <v>28000000</v>
      </c>
      <c r="S2980" s="42"/>
      <c r="W2980" s="5" t="str" cm="1">
        <f t="array" ref="W2980">_xlfn.LET(
 _xlpm.a, TRIM(_xlfn.TEXTSPLIT(M2980,",")),
 _xlpm.b, TRIM(_xlfn.TEXTSPLIT(L2980,",")),
 IFERROR(_xlfn._xlws.FILTER(_xlpm.a, ISNA(MATCH(_xlpm.a,_xlpm.b,0))), "Không có khác biệt")
)</f>
        <v>Không có khác biệt</v>
      </c>
    </row>
    <row r="2981" spans="1:23" ht="71.25">
      <c r="A2981" s="44">
        <v>20252</v>
      </c>
      <c r="B2981" s="45" t="s">
        <v>8926</v>
      </c>
      <c r="C2981" s="44">
        <v>2024</v>
      </c>
      <c r="D2981" s="45" t="s">
        <v>1110</v>
      </c>
      <c r="E2981" s="45" t="s">
        <v>1095</v>
      </c>
      <c r="F2981" s="45" t="s">
        <v>1088</v>
      </c>
      <c r="G2981" s="45" t="s">
        <v>1811</v>
      </c>
      <c r="H2981" s="45" t="s">
        <v>1101</v>
      </c>
      <c r="I2981" s="44">
        <v>2410581</v>
      </c>
      <c r="J2981" s="45" t="s">
        <v>6169</v>
      </c>
      <c r="K2981" s="45" t="s">
        <v>1092</v>
      </c>
      <c r="L2981" s="42"/>
      <c r="M2981" s="42"/>
      <c r="N2981" s="44">
        <v>0</v>
      </c>
      <c r="O2981" s="44">
        <v>1667000</v>
      </c>
      <c r="P2981" s="44">
        <v>0</v>
      </c>
      <c r="Q2981" s="44">
        <v>50000000</v>
      </c>
      <c r="R2981" s="44">
        <v>50000000</v>
      </c>
      <c r="S2981" s="42"/>
      <c r="W2981" s="5" t="str" cm="1">
        <f t="array" ref="W2981">_xlfn.LET(
 _xlpm.a, TRIM(_xlfn.TEXTSPLIT(M2981,",")),
 _xlpm.b, TRIM(_xlfn.TEXTSPLIT(L2981,",")),
 IFERROR(_xlfn._xlws.FILTER(_xlpm.a, ISNA(MATCH(_xlpm.a,_xlpm.b,0))), "Không có khác biệt")
)</f>
        <v>Không có khác biệt</v>
      </c>
    </row>
    <row r="2982" spans="1:23" ht="71.25">
      <c r="A2982" s="44">
        <v>20252</v>
      </c>
      <c r="B2982" s="45" t="s">
        <v>8926</v>
      </c>
      <c r="C2982" s="44">
        <v>2024</v>
      </c>
      <c r="D2982" s="45" t="s">
        <v>1086</v>
      </c>
      <c r="E2982" s="45" t="s">
        <v>1087</v>
      </c>
      <c r="F2982" s="45" t="s">
        <v>1088</v>
      </c>
      <c r="G2982" s="45" t="s">
        <v>1272</v>
      </c>
      <c r="H2982" s="45" t="s">
        <v>1090</v>
      </c>
      <c r="I2982" s="44">
        <v>2411169</v>
      </c>
      <c r="J2982" s="45" t="s">
        <v>6170</v>
      </c>
      <c r="K2982" s="45" t="s">
        <v>1092</v>
      </c>
      <c r="L2982" s="45" t="s">
        <v>10139</v>
      </c>
      <c r="M2982" s="45" t="s">
        <v>10140</v>
      </c>
      <c r="N2982" s="44">
        <v>13</v>
      </c>
      <c r="O2982" s="44">
        <v>933000</v>
      </c>
      <c r="P2982" s="44">
        <v>12129000</v>
      </c>
      <c r="Q2982" s="44">
        <v>13995000</v>
      </c>
      <c r="R2982" s="44">
        <v>1866000</v>
      </c>
      <c r="S2982" s="42"/>
      <c r="W2982" s="5" t="str" cm="1">
        <f t="array" ref="W2982">_xlfn.LET(
 _xlpm.a, TRIM(_xlfn.TEXTSPLIT(M2982,",")),
 _xlpm.b, TRIM(_xlfn.TEXTSPLIT(L2982,",")),
 IFERROR(_xlfn._xlws.FILTER(_xlpm.a, ISNA(MATCH(_xlpm.a,_xlpm.b,0))), "Không có khác biệt")
)</f>
        <v>FST2.120</v>
      </c>
    </row>
    <row r="2983" spans="1:23" ht="71.25">
      <c r="A2983" s="44">
        <v>20252</v>
      </c>
      <c r="B2983" s="45" t="s">
        <v>8926</v>
      </c>
      <c r="C2983" s="44">
        <v>2025</v>
      </c>
      <c r="D2983" s="45" t="s">
        <v>1117</v>
      </c>
      <c r="E2983" s="45" t="s">
        <v>1087</v>
      </c>
      <c r="F2983" s="45" t="s">
        <v>1088</v>
      </c>
      <c r="G2983" s="45" t="s">
        <v>1111</v>
      </c>
      <c r="H2983" s="45" t="s">
        <v>1090</v>
      </c>
      <c r="I2983" s="44">
        <v>2510001</v>
      </c>
      <c r="J2983" s="45" t="s">
        <v>6171</v>
      </c>
      <c r="K2983" s="45" t="s">
        <v>1092</v>
      </c>
      <c r="L2983" s="42"/>
      <c r="M2983" s="42"/>
      <c r="N2983" s="44">
        <v>0</v>
      </c>
      <c r="O2983" s="44">
        <v>933000</v>
      </c>
      <c r="P2983" s="44">
        <v>0</v>
      </c>
      <c r="Q2983" s="44">
        <v>26124000</v>
      </c>
      <c r="R2983" s="44">
        <v>26124000</v>
      </c>
      <c r="S2983" s="42"/>
      <c r="W2983" s="5" t="str" cm="1">
        <f t="array" ref="W2983">_xlfn.LET(
 _xlpm.a, TRIM(_xlfn.TEXTSPLIT(M2983,",")),
 _xlpm.b, TRIM(_xlfn.TEXTSPLIT(L2983,",")),
 IFERROR(_xlfn._xlws.FILTER(_xlpm.a, ISNA(MATCH(_xlpm.a,_xlpm.b,0))), "Không có khác biệt")
)</f>
        <v>Không có khác biệt</v>
      </c>
    </row>
    <row r="2984" spans="1:23" ht="71.25">
      <c r="A2984" s="44">
        <v>20252</v>
      </c>
      <c r="B2984" s="45" t="s">
        <v>8926</v>
      </c>
      <c r="C2984" s="44">
        <v>2023</v>
      </c>
      <c r="D2984" s="45" t="s">
        <v>1197</v>
      </c>
      <c r="E2984" s="45" t="s">
        <v>1095</v>
      </c>
      <c r="F2984" s="45" t="s">
        <v>1088</v>
      </c>
      <c r="G2984" s="45" t="s">
        <v>1268</v>
      </c>
      <c r="H2984" s="45" t="s">
        <v>1090</v>
      </c>
      <c r="I2984" s="45" t="s">
        <v>6172</v>
      </c>
      <c r="J2984" s="45" t="s">
        <v>6173</v>
      </c>
      <c r="K2984" s="45" t="s">
        <v>1092</v>
      </c>
      <c r="L2984" s="42"/>
      <c r="M2984" s="42"/>
      <c r="N2984" s="44">
        <v>0</v>
      </c>
      <c r="O2984" s="44">
        <v>933000</v>
      </c>
      <c r="P2984" s="44">
        <v>0</v>
      </c>
      <c r="Q2984" s="44">
        <v>28000000</v>
      </c>
      <c r="R2984" s="44">
        <v>28000000</v>
      </c>
      <c r="S2984" s="42"/>
      <c r="W2984" s="5" t="str" cm="1">
        <f t="array" ref="W2984">_xlfn.LET(
 _xlpm.a, TRIM(_xlfn.TEXTSPLIT(M2984,",")),
 _xlpm.b, TRIM(_xlfn.TEXTSPLIT(L2984,",")),
 IFERROR(_xlfn._xlws.FILTER(_xlpm.a, ISNA(MATCH(_xlpm.a,_xlpm.b,0))), "Không có khác biệt")
)</f>
        <v>Không có khác biệt</v>
      </c>
    </row>
    <row r="2985" spans="1:23" ht="71.25">
      <c r="A2985" s="44">
        <v>20252</v>
      </c>
      <c r="B2985" s="45" t="s">
        <v>8926</v>
      </c>
      <c r="C2985" s="44">
        <v>2022</v>
      </c>
      <c r="D2985" s="45" t="s">
        <v>1144</v>
      </c>
      <c r="E2985" s="45" t="s">
        <v>1095</v>
      </c>
      <c r="F2985" s="45" t="s">
        <v>1088</v>
      </c>
      <c r="G2985" s="45" t="s">
        <v>1268</v>
      </c>
      <c r="H2985" s="45" t="s">
        <v>1090</v>
      </c>
      <c r="I2985" s="45" t="s">
        <v>6174</v>
      </c>
      <c r="J2985" s="45" t="s">
        <v>6175</v>
      </c>
      <c r="K2985" s="45" t="s">
        <v>1092</v>
      </c>
      <c r="L2985" s="45" t="s">
        <v>8939</v>
      </c>
      <c r="M2985" s="42"/>
      <c r="N2985" s="44">
        <v>2</v>
      </c>
      <c r="O2985" s="44">
        <v>933000</v>
      </c>
      <c r="P2985" s="44">
        <v>1866000</v>
      </c>
      <c r="Q2985" s="44">
        <v>23300000</v>
      </c>
      <c r="R2985" s="44">
        <v>21434000</v>
      </c>
      <c r="S2985" s="42"/>
      <c r="W2985" s="5" t="str" cm="1">
        <f t="array" ref="W2985">_xlfn.LET(
 _xlpm.a, TRIM(_xlfn.TEXTSPLIT(M2985,",")),
 _xlpm.b, TRIM(_xlfn.TEXTSPLIT(L2985,",")),
 IFERROR(_xlfn._xlws.FILTER(_xlpm.a, ISNA(MATCH(_xlpm.a,_xlpm.b,0))), "Không có khác biệt")
)</f>
        <v>Không có khác biệt</v>
      </c>
    </row>
    <row r="2986" spans="1:23" ht="71.25">
      <c r="A2986" s="44">
        <v>20252</v>
      </c>
      <c r="B2986" s="45" t="s">
        <v>8926</v>
      </c>
      <c r="C2986" s="44">
        <v>2025</v>
      </c>
      <c r="D2986" s="45" t="s">
        <v>1117</v>
      </c>
      <c r="E2986" s="45" t="s">
        <v>1087</v>
      </c>
      <c r="F2986" s="45" t="s">
        <v>1088</v>
      </c>
      <c r="G2986" s="45" t="s">
        <v>1089</v>
      </c>
      <c r="H2986" s="45" t="s">
        <v>1090</v>
      </c>
      <c r="I2986" s="44">
        <v>2510089</v>
      </c>
      <c r="J2986" s="45" t="s">
        <v>6177</v>
      </c>
      <c r="K2986" s="45" t="s">
        <v>1092</v>
      </c>
      <c r="L2986" s="42"/>
      <c r="M2986" s="42"/>
      <c r="N2986" s="44">
        <v>0</v>
      </c>
      <c r="O2986" s="44">
        <v>933000</v>
      </c>
      <c r="P2986" s="44">
        <v>0</v>
      </c>
      <c r="Q2986" s="44">
        <v>26124000</v>
      </c>
      <c r="R2986" s="44">
        <v>26124000</v>
      </c>
      <c r="S2986" s="42"/>
      <c r="W2986" s="5" t="str" cm="1">
        <f t="array" ref="W2986">_xlfn.LET(
 _xlpm.a, TRIM(_xlfn.TEXTSPLIT(M2986,",")),
 _xlpm.b, TRIM(_xlfn.TEXTSPLIT(L2986,",")),
 IFERROR(_xlfn._xlws.FILTER(_xlpm.a, ISNA(MATCH(_xlpm.a,_xlpm.b,0))), "Không có khác biệt")
)</f>
        <v>Không có khác biệt</v>
      </c>
    </row>
    <row r="2987" spans="1:23" ht="85.5">
      <c r="A2987" s="44">
        <v>20252</v>
      </c>
      <c r="B2987" s="45" t="s">
        <v>8926</v>
      </c>
      <c r="C2987" s="44">
        <v>2024</v>
      </c>
      <c r="D2987" s="45" t="s">
        <v>1086</v>
      </c>
      <c r="E2987" s="45" t="s">
        <v>1087</v>
      </c>
      <c r="F2987" s="45" t="s">
        <v>1088</v>
      </c>
      <c r="G2987" s="45" t="s">
        <v>1118</v>
      </c>
      <c r="H2987" s="45" t="s">
        <v>1090</v>
      </c>
      <c r="I2987" s="44">
        <v>2410849</v>
      </c>
      <c r="J2987" s="45" t="s">
        <v>6178</v>
      </c>
      <c r="K2987" s="45" t="s">
        <v>1092</v>
      </c>
      <c r="L2987" s="45" t="s">
        <v>9559</v>
      </c>
      <c r="M2987" s="45" t="s">
        <v>10141</v>
      </c>
      <c r="N2987" s="44">
        <v>18</v>
      </c>
      <c r="O2987" s="44">
        <v>933000</v>
      </c>
      <c r="P2987" s="44">
        <v>16794000</v>
      </c>
      <c r="Q2987" s="44">
        <v>16794000</v>
      </c>
      <c r="R2987" s="44">
        <v>0</v>
      </c>
      <c r="S2987" s="42"/>
      <c r="W2987" s="5" t="str" cm="1">
        <f t="array" ref="W2987">_xlfn.LET(
 _xlpm.a, TRIM(_xlfn.TEXTSPLIT(M2987,",")),
 _xlpm.b, TRIM(_xlfn.TEXTSPLIT(L2987,",")),
 IFERROR(_xlfn._xlws.FILTER(_xlpm.a, ISNA(MATCH(_xlpm.a,_xlpm.b,0))), "Không có khác biệt")
)</f>
        <v>Không có khác biệt</v>
      </c>
    </row>
    <row r="2988" spans="1:23" ht="71.25">
      <c r="A2988" s="44">
        <v>20252</v>
      </c>
      <c r="B2988" s="45" t="s">
        <v>8926</v>
      </c>
      <c r="C2988" s="44">
        <v>2025</v>
      </c>
      <c r="D2988" s="45" t="s">
        <v>1117</v>
      </c>
      <c r="E2988" s="45" t="s">
        <v>1087</v>
      </c>
      <c r="F2988" s="45" t="s">
        <v>1088</v>
      </c>
      <c r="G2988" s="45" t="s">
        <v>1218</v>
      </c>
      <c r="H2988" s="45" t="s">
        <v>1101</v>
      </c>
      <c r="I2988" s="44">
        <v>2511246</v>
      </c>
      <c r="J2988" s="45" t="s">
        <v>6180</v>
      </c>
      <c r="K2988" s="45" t="s">
        <v>1092</v>
      </c>
      <c r="L2988" s="45" t="s">
        <v>9044</v>
      </c>
      <c r="M2988" s="45" t="s">
        <v>10142</v>
      </c>
      <c r="N2988" s="44">
        <v>15</v>
      </c>
      <c r="O2988" s="44">
        <v>2084000</v>
      </c>
      <c r="P2988" s="44">
        <v>31260000</v>
      </c>
      <c r="Q2988" s="44">
        <v>31280000</v>
      </c>
      <c r="R2988" s="44">
        <v>20000</v>
      </c>
      <c r="S2988" s="42"/>
      <c r="W2988" s="5" t="str" cm="1">
        <f t="array" ref="W2988">_xlfn.LET(
 _xlpm.a, TRIM(_xlfn.TEXTSPLIT(M2988,",")),
 _xlpm.b, TRIM(_xlfn.TEXTSPLIT(L2988,",")),
 IFERROR(_xlfn._xlws.FILTER(_xlpm.a, ISNA(MATCH(_xlpm.a,_xlpm.b,0))), "Không có khác biệt")
)</f>
        <v>Không có khác biệt</v>
      </c>
    </row>
    <row r="2989" spans="1:23" ht="71.25">
      <c r="A2989" s="44">
        <v>20252</v>
      </c>
      <c r="B2989" s="45" t="s">
        <v>8926</v>
      </c>
      <c r="C2989" s="44">
        <v>2025</v>
      </c>
      <c r="D2989" s="45" t="s">
        <v>1117</v>
      </c>
      <c r="E2989" s="45" t="s">
        <v>1087</v>
      </c>
      <c r="F2989" s="45" t="s">
        <v>1088</v>
      </c>
      <c r="G2989" s="45" t="s">
        <v>1089</v>
      </c>
      <c r="H2989" s="45" t="s">
        <v>1090</v>
      </c>
      <c r="I2989" s="44">
        <v>2511062</v>
      </c>
      <c r="J2989" s="45" t="s">
        <v>6181</v>
      </c>
      <c r="K2989" s="45" t="s">
        <v>1092</v>
      </c>
      <c r="L2989" s="42"/>
      <c r="M2989" s="42"/>
      <c r="N2989" s="44">
        <v>0</v>
      </c>
      <c r="O2989" s="44">
        <v>933000</v>
      </c>
      <c r="P2989" s="44">
        <v>0</v>
      </c>
      <c r="Q2989" s="44">
        <v>26124000</v>
      </c>
      <c r="R2989" s="44">
        <v>26124000</v>
      </c>
      <c r="S2989" s="42"/>
      <c r="W2989" s="5" t="str" cm="1">
        <f t="array" ref="W2989">_xlfn.LET(
 _xlpm.a, TRIM(_xlfn.TEXTSPLIT(M2989,",")),
 _xlpm.b, TRIM(_xlfn.TEXTSPLIT(L2989,",")),
 IFERROR(_xlfn._xlws.FILTER(_xlpm.a, ISNA(MATCH(_xlpm.a,_xlpm.b,0))), "Không có khác biệt")
)</f>
        <v>Không có khác biệt</v>
      </c>
    </row>
    <row r="2990" spans="1:23" ht="71.25">
      <c r="A2990" s="44">
        <v>20252</v>
      </c>
      <c r="B2990" s="45" t="s">
        <v>8926</v>
      </c>
      <c r="C2990" s="44">
        <v>2024</v>
      </c>
      <c r="D2990" s="45" t="s">
        <v>1086</v>
      </c>
      <c r="E2990" s="45" t="s">
        <v>1087</v>
      </c>
      <c r="F2990" s="45" t="s">
        <v>1088</v>
      </c>
      <c r="G2990" s="45" t="s">
        <v>1089</v>
      </c>
      <c r="H2990" s="45" t="s">
        <v>1090</v>
      </c>
      <c r="I2990" s="44">
        <v>2411005</v>
      </c>
      <c r="J2990" s="45" t="s">
        <v>3176</v>
      </c>
      <c r="K2990" s="45" t="s">
        <v>1092</v>
      </c>
      <c r="L2990" s="45" t="s">
        <v>10143</v>
      </c>
      <c r="M2990" s="45" t="s">
        <v>10144</v>
      </c>
      <c r="N2990" s="44">
        <v>12</v>
      </c>
      <c r="O2990" s="44">
        <v>933000</v>
      </c>
      <c r="P2990" s="44">
        <v>11196000</v>
      </c>
      <c r="Q2990" s="44">
        <v>11196000</v>
      </c>
      <c r="R2990" s="44">
        <v>0</v>
      </c>
      <c r="S2990" s="42"/>
      <c r="W2990" s="5" t="str" cm="1">
        <f t="array" ref="W2990">_xlfn.LET(
 _xlpm.a, TRIM(_xlfn.TEXTSPLIT(M2990,",")),
 _xlpm.b, TRIM(_xlfn.TEXTSPLIT(L2990,",")),
 IFERROR(_xlfn._xlws.FILTER(_xlpm.a, ISNA(MATCH(_xlpm.a,_xlpm.b,0))), "Không có khác biệt")
)</f>
        <v>Không có khác biệt</v>
      </c>
    </row>
    <row r="2991" spans="1:23" ht="71.25">
      <c r="A2991" s="44">
        <v>20252</v>
      </c>
      <c r="B2991" s="45" t="s">
        <v>8926</v>
      </c>
      <c r="C2991" s="44">
        <v>2020</v>
      </c>
      <c r="D2991" s="45" t="s">
        <v>2345</v>
      </c>
      <c r="E2991" s="45" t="s">
        <v>1095</v>
      </c>
      <c r="F2991" s="45" t="s">
        <v>1088</v>
      </c>
      <c r="G2991" s="45" t="s">
        <v>1145</v>
      </c>
      <c r="H2991" s="45" t="s">
        <v>1090</v>
      </c>
      <c r="I2991" s="45" t="s">
        <v>6183</v>
      </c>
      <c r="J2991" s="45" t="s">
        <v>6184</v>
      </c>
      <c r="K2991" s="45" t="s">
        <v>1092</v>
      </c>
      <c r="L2991" s="42"/>
      <c r="M2991" s="42"/>
      <c r="N2991" s="44">
        <v>0</v>
      </c>
      <c r="O2991" s="44">
        <v>933000</v>
      </c>
      <c r="P2991" s="44">
        <v>0</v>
      </c>
      <c r="Q2991" s="44">
        <v>0</v>
      </c>
      <c r="R2991" s="44">
        <v>0</v>
      </c>
      <c r="S2991" s="42"/>
      <c r="W2991" s="5" t="str" cm="1">
        <f t="array" ref="W2991">_xlfn.LET(
 _xlpm.a, TRIM(_xlfn.TEXTSPLIT(M2991,",")),
 _xlpm.b, TRIM(_xlfn.TEXTSPLIT(L2991,",")),
 IFERROR(_xlfn._xlws.FILTER(_xlpm.a, ISNA(MATCH(_xlpm.a,_xlpm.b,0))), "Không có khác biệt")
)</f>
        <v>Không có khác biệt</v>
      </c>
    </row>
    <row r="2992" spans="1:23" ht="71.25">
      <c r="A2992" s="44">
        <v>20252</v>
      </c>
      <c r="B2992" s="45" t="s">
        <v>8926</v>
      </c>
      <c r="C2992" s="44">
        <v>2024</v>
      </c>
      <c r="D2992" s="45" t="s">
        <v>1086</v>
      </c>
      <c r="E2992" s="45" t="s">
        <v>1087</v>
      </c>
      <c r="F2992" s="45" t="s">
        <v>1088</v>
      </c>
      <c r="G2992" s="45" t="s">
        <v>1118</v>
      </c>
      <c r="H2992" s="45" t="s">
        <v>1090</v>
      </c>
      <c r="I2992" s="44">
        <v>2410501</v>
      </c>
      <c r="J2992" s="45" t="s">
        <v>4062</v>
      </c>
      <c r="K2992" s="45" t="s">
        <v>1092</v>
      </c>
      <c r="L2992" s="45" t="s">
        <v>9010</v>
      </c>
      <c r="M2992" s="45" t="s">
        <v>9010</v>
      </c>
      <c r="N2992" s="44">
        <v>14</v>
      </c>
      <c r="O2992" s="44">
        <v>933000</v>
      </c>
      <c r="P2992" s="44">
        <v>13062000</v>
      </c>
      <c r="Q2992" s="44">
        <v>13062000</v>
      </c>
      <c r="R2992" s="44">
        <v>0</v>
      </c>
      <c r="S2992" s="42"/>
      <c r="W2992" s="5" t="str" cm="1">
        <f t="array" ref="W2992">_xlfn.LET(
 _xlpm.a, TRIM(_xlfn.TEXTSPLIT(M2992,",")),
 _xlpm.b, TRIM(_xlfn.TEXTSPLIT(L2992,",")),
 IFERROR(_xlfn._xlws.FILTER(_xlpm.a, ISNA(MATCH(_xlpm.a,_xlpm.b,0))), "Không có khác biệt")
)</f>
        <v>Không có khác biệt</v>
      </c>
    </row>
    <row r="2993" spans="1:23" ht="71.25">
      <c r="A2993" s="44">
        <v>20252</v>
      </c>
      <c r="B2993" s="45" t="s">
        <v>8926</v>
      </c>
      <c r="C2993" s="44">
        <v>2021</v>
      </c>
      <c r="D2993" s="45" t="s">
        <v>1180</v>
      </c>
      <c r="E2993" s="45" t="s">
        <v>1095</v>
      </c>
      <c r="F2993" s="45" t="s">
        <v>1088</v>
      </c>
      <c r="G2993" s="45" t="s">
        <v>1089</v>
      </c>
      <c r="H2993" s="45" t="s">
        <v>1101</v>
      </c>
      <c r="I2993" s="45" t="s">
        <v>6185</v>
      </c>
      <c r="J2993" s="45" t="s">
        <v>6186</v>
      </c>
      <c r="K2993" s="45" t="s">
        <v>1092</v>
      </c>
      <c r="L2993" s="42"/>
      <c r="M2993" s="42"/>
      <c r="N2993" s="44">
        <v>0</v>
      </c>
      <c r="O2993" s="44">
        <v>933000</v>
      </c>
      <c r="P2993" s="44">
        <v>0</v>
      </c>
      <c r="Q2993" s="44">
        <v>0</v>
      </c>
      <c r="R2993" s="44">
        <v>0</v>
      </c>
      <c r="S2993" s="42"/>
      <c r="W2993" s="5" t="str" cm="1">
        <f t="array" ref="W2993">_xlfn.LET(
 _xlpm.a, TRIM(_xlfn.TEXTSPLIT(M2993,",")),
 _xlpm.b, TRIM(_xlfn.TEXTSPLIT(L2993,",")),
 IFERROR(_xlfn._xlws.FILTER(_xlpm.a, ISNA(MATCH(_xlpm.a,_xlpm.b,0))), "Không có khác biệt")
)</f>
        <v>Không có khác biệt</v>
      </c>
    </row>
    <row r="2994" spans="1:23" ht="71.25">
      <c r="A2994" s="44">
        <v>20252</v>
      </c>
      <c r="B2994" s="45" t="s">
        <v>8926</v>
      </c>
      <c r="C2994" s="44">
        <v>2024</v>
      </c>
      <c r="D2994" s="45" t="s">
        <v>1086</v>
      </c>
      <c r="E2994" s="45" t="s">
        <v>1087</v>
      </c>
      <c r="F2994" s="45" t="s">
        <v>1088</v>
      </c>
      <c r="G2994" s="45" t="s">
        <v>1104</v>
      </c>
      <c r="H2994" s="45" t="s">
        <v>1090</v>
      </c>
      <c r="I2994" s="44">
        <v>2411031</v>
      </c>
      <c r="J2994" s="45" t="s">
        <v>6187</v>
      </c>
      <c r="K2994" s="45" t="s">
        <v>1092</v>
      </c>
      <c r="L2994" s="45" t="s">
        <v>9104</v>
      </c>
      <c r="M2994" s="45" t="s">
        <v>9104</v>
      </c>
      <c r="N2994" s="44">
        <v>14</v>
      </c>
      <c r="O2994" s="44">
        <v>933000</v>
      </c>
      <c r="P2994" s="44">
        <v>13062000</v>
      </c>
      <c r="Q2994" s="44">
        <v>13062000</v>
      </c>
      <c r="R2994" s="44">
        <v>0</v>
      </c>
      <c r="S2994" s="42"/>
      <c r="W2994" s="5" t="str" cm="1">
        <f t="array" ref="W2994">_xlfn.LET(
 _xlpm.a, TRIM(_xlfn.TEXTSPLIT(M2994,",")),
 _xlpm.b, TRIM(_xlfn.TEXTSPLIT(L2994,",")),
 IFERROR(_xlfn._xlws.FILTER(_xlpm.a, ISNA(MATCH(_xlpm.a,_xlpm.b,0))), "Không có khác biệt")
)</f>
        <v>Không có khác biệt</v>
      </c>
    </row>
    <row r="2995" spans="1:23" ht="71.25">
      <c r="A2995" s="44">
        <v>20252</v>
      </c>
      <c r="B2995" s="45" t="s">
        <v>8926</v>
      </c>
      <c r="C2995" s="44">
        <v>2024</v>
      </c>
      <c r="D2995" s="45" t="s">
        <v>1110</v>
      </c>
      <c r="E2995" s="45" t="s">
        <v>1095</v>
      </c>
      <c r="F2995" s="45" t="s">
        <v>1088</v>
      </c>
      <c r="G2995" s="45" t="s">
        <v>1107</v>
      </c>
      <c r="H2995" s="45" t="s">
        <v>1101</v>
      </c>
      <c r="I2995" s="44">
        <v>2410692</v>
      </c>
      <c r="J2995" s="45" t="s">
        <v>1711</v>
      </c>
      <c r="K2995" s="45" t="s">
        <v>1092</v>
      </c>
      <c r="L2995" s="42"/>
      <c r="M2995" s="42"/>
      <c r="N2995" s="44">
        <v>0</v>
      </c>
      <c r="O2995" s="44">
        <v>933000</v>
      </c>
      <c r="P2995" s="44">
        <v>0</v>
      </c>
      <c r="Q2995" s="44">
        <v>28000000</v>
      </c>
      <c r="R2995" s="44">
        <v>28000000</v>
      </c>
      <c r="S2995" s="42"/>
      <c r="W2995" s="5" t="str" cm="1">
        <f t="array" ref="W2995">_xlfn.LET(
 _xlpm.a, TRIM(_xlfn.TEXTSPLIT(M2995,",")),
 _xlpm.b, TRIM(_xlfn.TEXTSPLIT(L2995,",")),
 IFERROR(_xlfn._xlws.FILTER(_xlpm.a, ISNA(MATCH(_xlpm.a,_xlpm.b,0))), "Không có khác biệt")
)</f>
        <v>Không có khác biệt</v>
      </c>
    </row>
    <row r="2996" spans="1:23" ht="71.25">
      <c r="A2996" s="44">
        <v>20252</v>
      </c>
      <c r="B2996" s="45" t="s">
        <v>8926</v>
      </c>
      <c r="C2996" s="44">
        <v>2024</v>
      </c>
      <c r="D2996" s="45" t="s">
        <v>1110</v>
      </c>
      <c r="E2996" s="45" t="s">
        <v>1095</v>
      </c>
      <c r="F2996" s="45" t="s">
        <v>1088</v>
      </c>
      <c r="G2996" s="45" t="s">
        <v>1207</v>
      </c>
      <c r="H2996" s="45" t="s">
        <v>1101</v>
      </c>
      <c r="I2996" s="44">
        <v>2410151</v>
      </c>
      <c r="J2996" s="45" t="s">
        <v>6189</v>
      </c>
      <c r="K2996" s="45" t="s">
        <v>1092</v>
      </c>
      <c r="L2996" s="42"/>
      <c r="M2996" s="42"/>
      <c r="N2996" s="44">
        <v>0</v>
      </c>
      <c r="O2996" s="44">
        <v>933000</v>
      </c>
      <c r="P2996" s="44">
        <v>0</v>
      </c>
      <c r="Q2996" s="44">
        <v>28000000</v>
      </c>
      <c r="R2996" s="44">
        <v>28000000</v>
      </c>
      <c r="S2996" s="42"/>
      <c r="W2996" s="5" t="str" cm="1">
        <f t="array" ref="W2996">_xlfn.LET(
 _xlpm.a, TRIM(_xlfn.TEXTSPLIT(M2996,",")),
 _xlpm.b, TRIM(_xlfn.TEXTSPLIT(L2996,",")),
 IFERROR(_xlfn._xlws.FILTER(_xlpm.a, ISNA(MATCH(_xlpm.a,_xlpm.b,0))), "Không có khác biệt")
)</f>
        <v>Không có khác biệt</v>
      </c>
    </row>
    <row r="2997" spans="1:23" ht="71.25">
      <c r="A2997" s="44">
        <v>20252</v>
      </c>
      <c r="B2997" s="45" t="s">
        <v>8926</v>
      </c>
      <c r="C2997" s="44">
        <v>2025</v>
      </c>
      <c r="D2997" s="45" t="s">
        <v>1099</v>
      </c>
      <c r="E2997" s="45" t="s">
        <v>1087</v>
      </c>
      <c r="F2997" s="45" t="s">
        <v>1088</v>
      </c>
      <c r="G2997" s="45" t="s">
        <v>1114</v>
      </c>
      <c r="H2997" s="45" t="s">
        <v>1101</v>
      </c>
      <c r="I2997" s="44">
        <v>2510106</v>
      </c>
      <c r="J2997" s="45" t="s">
        <v>6190</v>
      </c>
      <c r="K2997" s="45" t="s">
        <v>1092</v>
      </c>
      <c r="L2997" s="45" t="s">
        <v>8935</v>
      </c>
      <c r="M2997" s="45" t="s">
        <v>10145</v>
      </c>
      <c r="N2997" s="44">
        <v>14</v>
      </c>
      <c r="O2997" s="44">
        <v>1317000</v>
      </c>
      <c r="P2997" s="44">
        <v>18438000</v>
      </c>
      <c r="Q2997" s="44">
        <v>30301000</v>
      </c>
      <c r="R2997" s="44">
        <v>11863000</v>
      </c>
      <c r="S2997" s="42"/>
      <c r="W2997" s="5" t="str" cm="1">
        <f t="array" ref="W2997">_xlfn.LET(
 _xlpm.a, TRIM(_xlfn.TEXTSPLIT(M2997,",")),
 _xlpm.b, TRIM(_xlfn.TEXTSPLIT(L2997,",")),
 IFERROR(_xlfn._xlws.FILTER(_xlpm.a, ISNA(MATCH(_xlpm.a,_xlpm.b,0))), "Không có khác biệt")
)</f>
        <v>Không có khác biệt</v>
      </c>
    </row>
    <row r="2998" spans="1:23" ht="71.25">
      <c r="A2998" s="44">
        <v>20252</v>
      </c>
      <c r="B2998" s="45" t="s">
        <v>8926</v>
      </c>
      <c r="C2998" s="44">
        <v>2024</v>
      </c>
      <c r="D2998" s="45" t="s">
        <v>1110</v>
      </c>
      <c r="E2998" s="45" t="s">
        <v>1095</v>
      </c>
      <c r="F2998" s="45" t="s">
        <v>1088</v>
      </c>
      <c r="G2998" s="45" t="s">
        <v>1104</v>
      </c>
      <c r="H2998" s="45" t="s">
        <v>1101</v>
      </c>
      <c r="I2998" s="44">
        <v>2410867</v>
      </c>
      <c r="J2998" s="45" t="s">
        <v>6191</v>
      </c>
      <c r="K2998" s="45" t="s">
        <v>1092</v>
      </c>
      <c r="L2998" s="42"/>
      <c r="M2998" s="42"/>
      <c r="N2998" s="44">
        <v>0</v>
      </c>
      <c r="O2998" s="44">
        <v>933000</v>
      </c>
      <c r="P2998" s="44">
        <v>0</v>
      </c>
      <c r="Q2998" s="44">
        <v>28000000</v>
      </c>
      <c r="R2998" s="44">
        <v>28000000</v>
      </c>
      <c r="S2998" s="42"/>
      <c r="W2998" s="5" t="str" cm="1">
        <f t="array" ref="W2998">_xlfn.LET(
 _xlpm.a, TRIM(_xlfn.TEXTSPLIT(M2998,",")),
 _xlpm.b, TRIM(_xlfn.TEXTSPLIT(L2998,",")),
 IFERROR(_xlfn._xlws.FILTER(_xlpm.a, ISNA(MATCH(_xlpm.a,_xlpm.b,0))), "Không có khác biệt")
)</f>
        <v>Không có khác biệt</v>
      </c>
    </row>
    <row r="2999" spans="1:23" ht="85.5">
      <c r="A2999" s="44">
        <v>20252</v>
      </c>
      <c r="B2999" s="45" t="s">
        <v>8926</v>
      </c>
      <c r="C2999" s="44">
        <v>2024</v>
      </c>
      <c r="D2999" s="45" t="s">
        <v>1086</v>
      </c>
      <c r="E2999" s="45" t="s">
        <v>1087</v>
      </c>
      <c r="F2999" s="45" t="s">
        <v>1088</v>
      </c>
      <c r="G2999" s="45" t="s">
        <v>1207</v>
      </c>
      <c r="H2999" s="45" t="s">
        <v>1090</v>
      </c>
      <c r="I2999" s="44">
        <v>2411151</v>
      </c>
      <c r="J2999" s="45" t="s">
        <v>6192</v>
      </c>
      <c r="K2999" s="45" t="s">
        <v>1092</v>
      </c>
      <c r="L2999" s="45" t="s">
        <v>10146</v>
      </c>
      <c r="M2999" s="45" t="s">
        <v>10147</v>
      </c>
      <c r="N2999" s="44">
        <v>14</v>
      </c>
      <c r="O2999" s="44">
        <v>933000</v>
      </c>
      <c r="P2999" s="44">
        <v>13062000</v>
      </c>
      <c r="Q2999" s="44">
        <v>13062000</v>
      </c>
      <c r="R2999" s="44">
        <v>0</v>
      </c>
      <c r="S2999" s="42"/>
      <c r="W2999" s="5" t="str" cm="1">
        <f t="array" ref="W2999">_xlfn.LET(
 _xlpm.a, TRIM(_xlfn.TEXTSPLIT(M2999,",")),
 _xlpm.b, TRIM(_xlfn.TEXTSPLIT(L2999,",")),
 IFERROR(_xlfn._xlws.FILTER(_xlpm.a, ISNA(MATCH(_xlpm.a,_xlpm.b,0))), "Không có khác biệt")
)</f>
        <v>Không có khác biệt</v>
      </c>
    </row>
    <row r="3000" spans="1:23" ht="85.5">
      <c r="A3000" s="44">
        <v>20252</v>
      </c>
      <c r="B3000" s="45" t="s">
        <v>8926</v>
      </c>
      <c r="C3000" s="44">
        <v>2024</v>
      </c>
      <c r="D3000" s="45" t="s">
        <v>1086</v>
      </c>
      <c r="E3000" s="45" t="s">
        <v>1087</v>
      </c>
      <c r="F3000" s="45" t="s">
        <v>1088</v>
      </c>
      <c r="G3000" s="45" t="s">
        <v>1089</v>
      </c>
      <c r="H3000" s="45" t="s">
        <v>1090</v>
      </c>
      <c r="I3000" s="44">
        <v>2410738</v>
      </c>
      <c r="J3000" s="45" t="s">
        <v>6194</v>
      </c>
      <c r="K3000" s="45" t="s">
        <v>1092</v>
      </c>
      <c r="L3000" s="45" t="s">
        <v>10148</v>
      </c>
      <c r="M3000" s="45" t="s">
        <v>10149</v>
      </c>
      <c r="N3000" s="44">
        <v>20</v>
      </c>
      <c r="O3000" s="44">
        <v>933000</v>
      </c>
      <c r="P3000" s="44">
        <v>18660000</v>
      </c>
      <c r="Q3000" s="44">
        <v>18660000</v>
      </c>
      <c r="R3000" s="44">
        <v>0</v>
      </c>
      <c r="S3000" s="42"/>
      <c r="W3000" s="5" t="str" cm="1">
        <f t="array" ref="W3000">_xlfn.LET(
 _xlpm.a, TRIM(_xlfn.TEXTSPLIT(M3000,",")),
 _xlpm.b, TRIM(_xlfn.TEXTSPLIT(L3000,",")),
 IFERROR(_xlfn._xlws.FILTER(_xlpm.a, ISNA(MATCH(_xlpm.a,_xlpm.b,0))), "Không có khác biệt")
)</f>
        <v>Không có khác biệt</v>
      </c>
    </row>
    <row r="3001" spans="1:23" ht="71.25">
      <c r="A3001" s="44">
        <v>20252</v>
      </c>
      <c r="B3001" s="45" t="s">
        <v>8926</v>
      </c>
      <c r="C3001" s="44">
        <v>2025</v>
      </c>
      <c r="D3001" s="45" t="s">
        <v>1099</v>
      </c>
      <c r="E3001" s="45" t="s">
        <v>1087</v>
      </c>
      <c r="F3001" s="45" t="s">
        <v>1088</v>
      </c>
      <c r="G3001" s="45" t="s">
        <v>1089</v>
      </c>
      <c r="H3001" s="45" t="s">
        <v>1101</v>
      </c>
      <c r="I3001" s="44">
        <v>2510813</v>
      </c>
      <c r="J3001" s="45" t="s">
        <v>6195</v>
      </c>
      <c r="K3001" s="45" t="s">
        <v>1092</v>
      </c>
      <c r="L3001" s="45" t="s">
        <v>9837</v>
      </c>
      <c r="M3001" s="45" t="s">
        <v>10150</v>
      </c>
      <c r="N3001" s="44">
        <v>16</v>
      </c>
      <c r="O3001" s="44">
        <v>933000</v>
      </c>
      <c r="P3001" s="44">
        <v>14928000</v>
      </c>
      <c r="Q3001" s="44">
        <v>13985000</v>
      </c>
      <c r="R3001" s="44">
        <v>-943000</v>
      </c>
      <c r="S3001" s="42"/>
      <c r="W3001" s="5" t="str" cm="1">
        <f t="array" ref="W3001">_xlfn.LET(
 _xlpm.a, TRIM(_xlfn.TEXTSPLIT(M3001,",")),
 _xlpm.b, TRIM(_xlfn.TEXTSPLIT(L3001,",")),
 IFERROR(_xlfn._xlws.FILTER(_xlpm.a, ISNA(MATCH(_xlpm.a,_xlpm.b,0))), "Không có khác biệt")
)</f>
        <v>Không có khác biệt</v>
      </c>
    </row>
    <row r="3002" spans="1:23" ht="71.25">
      <c r="A3002" s="44">
        <v>20252</v>
      </c>
      <c r="B3002" s="45" t="s">
        <v>8926</v>
      </c>
      <c r="C3002" s="44">
        <v>2023</v>
      </c>
      <c r="D3002" s="45" t="s">
        <v>1127</v>
      </c>
      <c r="E3002" s="45" t="s">
        <v>1095</v>
      </c>
      <c r="F3002" s="45" t="s">
        <v>1088</v>
      </c>
      <c r="G3002" s="45" t="s">
        <v>1089</v>
      </c>
      <c r="H3002" s="45" t="s">
        <v>1101</v>
      </c>
      <c r="I3002" s="45" t="s">
        <v>6197</v>
      </c>
      <c r="J3002" s="45" t="s">
        <v>6198</v>
      </c>
      <c r="K3002" s="45" t="s">
        <v>1092</v>
      </c>
      <c r="L3002" s="42"/>
      <c r="M3002" s="42"/>
      <c r="N3002" s="44">
        <v>0</v>
      </c>
      <c r="O3002" s="44">
        <v>933000</v>
      </c>
      <c r="P3002" s="44">
        <v>0</v>
      </c>
      <c r="Q3002" s="44">
        <v>28000000</v>
      </c>
      <c r="R3002" s="44">
        <v>28000000</v>
      </c>
      <c r="S3002" s="42"/>
      <c r="W3002" s="5" t="str" cm="1">
        <f t="array" ref="W3002">_xlfn.LET(
 _xlpm.a, TRIM(_xlfn.TEXTSPLIT(M3002,",")),
 _xlpm.b, TRIM(_xlfn.TEXTSPLIT(L3002,",")),
 IFERROR(_xlfn._xlws.FILTER(_xlpm.a, ISNA(MATCH(_xlpm.a,_xlpm.b,0))), "Không có khác biệt")
)</f>
        <v>Không có khác biệt</v>
      </c>
    </row>
    <row r="3003" spans="1:23" ht="71.25">
      <c r="A3003" s="44">
        <v>20252</v>
      </c>
      <c r="B3003" s="45" t="s">
        <v>8926</v>
      </c>
      <c r="C3003" s="44">
        <v>2025</v>
      </c>
      <c r="D3003" s="45" t="s">
        <v>1117</v>
      </c>
      <c r="E3003" s="45" t="s">
        <v>1087</v>
      </c>
      <c r="F3003" s="45" t="s">
        <v>1088</v>
      </c>
      <c r="G3003" s="45" t="s">
        <v>1089</v>
      </c>
      <c r="H3003" s="45" t="s">
        <v>1090</v>
      </c>
      <c r="I3003" s="44">
        <v>2510210</v>
      </c>
      <c r="J3003" s="45" t="s">
        <v>6199</v>
      </c>
      <c r="K3003" s="45" t="s">
        <v>1092</v>
      </c>
      <c r="L3003" s="42"/>
      <c r="M3003" s="42"/>
      <c r="N3003" s="44">
        <v>0</v>
      </c>
      <c r="O3003" s="44">
        <v>933000</v>
      </c>
      <c r="P3003" s="44">
        <v>0</v>
      </c>
      <c r="Q3003" s="44">
        <v>24258000</v>
      </c>
      <c r="R3003" s="44">
        <v>24258000</v>
      </c>
      <c r="S3003" s="42"/>
      <c r="W3003" s="5" t="str" cm="1">
        <f t="array" ref="W3003">_xlfn.LET(
 _xlpm.a, TRIM(_xlfn.TEXTSPLIT(M3003,",")),
 _xlpm.b, TRIM(_xlfn.TEXTSPLIT(L3003,",")),
 IFERROR(_xlfn._xlws.FILTER(_xlpm.a, ISNA(MATCH(_xlpm.a,_xlpm.b,0))), "Không có khác biệt")
)</f>
        <v>Không có khác biệt</v>
      </c>
    </row>
    <row r="3004" spans="1:23" ht="71.25">
      <c r="A3004" s="44">
        <v>20252</v>
      </c>
      <c r="B3004" s="45" t="s">
        <v>8926</v>
      </c>
      <c r="C3004" s="44">
        <v>2024</v>
      </c>
      <c r="D3004" s="45" t="s">
        <v>1086</v>
      </c>
      <c r="E3004" s="45" t="s">
        <v>1095</v>
      </c>
      <c r="F3004" s="45" t="s">
        <v>1088</v>
      </c>
      <c r="G3004" s="45" t="s">
        <v>1218</v>
      </c>
      <c r="H3004" s="45" t="s">
        <v>1101</v>
      </c>
      <c r="I3004" s="44">
        <v>2411166</v>
      </c>
      <c r="J3004" s="45" t="s">
        <v>2077</v>
      </c>
      <c r="K3004" s="45" t="s">
        <v>1092</v>
      </c>
      <c r="L3004" s="42"/>
      <c r="M3004" s="42"/>
      <c r="N3004" s="44">
        <v>0</v>
      </c>
      <c r="O3004" s="44">
        <v>2084000</v>
      </c>
      <c r="P3004" s="44">
        <v>0</v>
      </c>
      <c r="Q3004" s="44">
        <v>62500000</v>
      </c>
      <c r="R3004" s="44">
        <v>62500000</v>
      </c>
      <c r="S3004" s="42"/>
      <c r="W3004" s="5" t="str" cm="1">
        <f t="array" ref="W3004">_xlfn.LET(
 _xlpm.a, TRIM(_xlfn.TEXTSPLIT(M3004,",")),
 _xlpm.b, TRIM(_xlfn.TEXTSPLIT(L3004,",")),
 IFERROR(_xlfn._xlws.FILTER(_xlpm.a, ISNA(MATCH(_xlpm.a,_xlpm.b,0))), "Không có khác biệt")
)</f>
        <v>Không có khác biệt</v>
      </c>
    </row>
    <row r="3005" spans="1:23" ht="71.25">
      <c r="A3005" s="44">
        <v>20252</v>
      </c>
      <c r="B3005" s="45" t="s">
        <v>8926</v>
      </c>
      <c r="C3005" s="44">
        <v>2025</v>
      </c>
      <c r="D3005" s="45" t="s">
        <v>1099</v>
      </c>
      <c r="E3005" s="45" t="s">
        <v>1087</v>
      </c>
      <c r="F3005" s="45" t="s">
        <v>1088</v>
      </c>
      <c r="G3005" s="45" t="s">
        <v>1089</v>
      </c>
      <c r="H3005" s="45" t="s">
        <v>1101</v>
      </c>
      <c r="I3005" s="44">
        <v>2510900</v>
      </c>
      <c r="J3005" s="45" t="s">
        <v>6200</v>
      </c>
      <c r="K3005" s="45" t="s">
        <v>1092</v>
      </c>
      <c r="L3005" s="45" t="s">
        <v>9994</v>
      </c>
      <c r="M3005" s="45" t="s">
        <v>10151</v>
      </c>
      <c r="N3005" s="44">
        <v>13</v>
      </c>
      <c r="O3005" s="44">
        <v>933000</v>
      </c>
      <c r="P3005" s="44">
        <v>12129000</v>
      </c>
      <c r="Q3005" s="44">
        <v>11186000</v>
      </c>
      <c r="R3005" s="44">
        <v>-943000</v>
      </c>
      <c r="S3005" s="42"/>
      <c r="W3005" s="5" t="str" cm="1">
        <f t="array" ref="W3005">_xlfn.LET(
 _xlpm.a, TRIM(_xlfn.TEXTSPLIT(M3005,",")),
 _xlpm.b, TRIM(_xlfn.TEXTSPLIT(L3005,",")),
 IFERROR(_xlfn._xlws.FILTER(_xlpm.a, ISNA(MATCH(_xlpm.a,_xlpm.b,0))), "Không có khác biệt")
)</f>
        <v>Không có khác biệt</v>
      </c>
    </row>
    <row r="3006" spans="1:23" ht="71.25">
      <c r="A3006" s="44">
        <v>20252</v>
      </c>
      <c r="B3006" s="45" t="s">
        <v>8926</v>
      </c>
      <c r="C3006" s="44">
        <v>2023</v>
      </c>
      <c r="D3006" s="45" t="s">
        <v>1197</v>
      </c>
      <c r="E3006" s="45" t="s">
        <v>1095</v>
      </c>
      <c r="F3006" s="45" t="s">
        <v>1088</v>
      </c>
      <c r="G3006" s="45" t="s">
        <v>1290</v>
      </c>
      <c r="H3006" s="45" t="s">
        <v>1090</v>
      </c>
      <c r="I3006" s="45" t="s">
        <v>6201</v>
      </c>
      <c r="J3006" s="45" t="s">
        <v>6202</v>
      </c>
      <c r="K3006" s="45" t="s">
        <v>1092</v>
      </c>
      <c r="L3006" s="45" t="s">
        <v>9083</v>
      </c>
      <c r="M3006" s="45" t="s">
        <v>8951</v>
      </c>
      <c r="N3006" s="44">
        <v>6</v>
      </c>
      <c r="O3006" s="44">
        <v>933000</v>
      </c>
      <c r="P3006" s="44">
        <v>5598000</v>
      </c>
      <c r="Q3006" s="44">
        <v>3732000</v>
      </c>
      <c r="R3006" s="44">
        <v>-1866000</v>
      </c>
      <c r="S3006" s="42"/>
      <c r="W3006" s="5" t="str" cm="1">
        <f t="array" ref="W3006">_xlfn.LET(
 _xlpm.a, TRIM(_xlfn.TEXTSPLIT(M3006,",")),
 _xlpm.b, TRIM(_xlfn.TEXTSPLIT(L3006,",")),
 IFERROR(_xlfn._xlws.FILTER(_xlpm.a, ISNA(MATCH(_xlpm.a,_xlpm.b,0))), "Không có khác biệt")
)</f>
        <v>Không có khác biệt</v>
      </c>
    </row>
    <row r="3007" spans="1:23" ht="71.25">
      <c r="A3007" s="44">
        <v>20252</v>
      </c>
      <c r="B3007" s="45" t="s">
        <v>8926</v>
      </c>
      <c r="C3007" s="44">
        <v>2024</v>
      </c>
      <c r="D3007" s="45" t="s">
        <v>1110</v>
      </c>
      <c r="E3007" s="45" t="s">
        <v>1095</v>
      </c>
      <c r="F3007" s="45" t="s">
        <v>1088</v>
      </c>
      <c r="G3007" s="45" t="s">
        <v>1175</v>
      </c>
      <c r="H3007" s="45" t="s">
        <v>1101</v>
      </c>
      <c r="I3007" s="44">
        <v>2410754</v>
      </c>
      <c r="J3007" s="45" t="s">
        <v>6203</v>
      </c>
      <c r="K3007" s="45" t="s">
        <v>1092</v>
      </c>
      <c r="L3007" s="45" t="s">
        <v>9291</v>
      </c>
      <c r="M3007" s="45" t="s">
        <v>9291</v>
      </c>
      <c r="N3007" s="44">
        <v>2</v>
      </c>
      <c r="O3007" s="44">
        <v>933000</v>
      </c>
      <c r="P3007" s="44">
        <v>1866000</v>
      </c>
      <c r="Q3007" s="44">
        <v>1866000</v>
      </c>
      <c r="R3007" s="44">
        <v>0</v>
      </c>
      <c r="S3007" s="42"/>
      <c r="W3007" s="5" t="str" cm="1">
        <f t="array" ref="W3007">_xlfn.LET(
 _xlpm.a, TRIM(_xlfn.TEXTSPLIT(M3007,",")),
 _xlpm.b, TRIM(_xlfn.TEXTSPLIT(L3007,",")),
 IFERROR(_xlfn._xlws.FILTER(_xlpm.a, ISNA(MATCH(_xlpm.a,_xlpm.b,0))), "Không có khác biệt")
)</f>
        <v>Không có khác biệt</v>
      </c>
    </row>
    <row r="3008" spans="1:23" ht="71.25">
      <c r="A3008" s="44">
        <v>20252</v>
      </c>
      <c r="B3008" s="45" t="s">
        <v>8926</v>
      </c>
      <c r="C3008" s="44">
        <v>2023</v>
      </c>
      <c r="D3008" s="45" t="s">
        <v>1127</v>
      </c>
      <c r="E3008" s="45" t="s">
        <v>1095</v>
      </c>
      <c r="F3008" s="45" t="s">
        <v>1088</v>
      </c>
      <c r="G3008" s="45" t="s">
        <v>1280</v>
      </c>
      <c r="H3008" s="45" t="s">
        <v>1101</v>
      </c>
      <c r="I3008" s="45" t="s">
        <v>6205</v>
      </c>
      <c r="J3008" s="45" t="s">
        <v>6206</v>
      </c>
      <c r="K3008" s="45" t="s">
        <v>1092</v>
      </c>
      <c r="L3008" s="45" t="s">
        <v>8939</v>
      </c>
      <c r="M3008" s="42"/>
      <c r="N3008" s="44">
        <v>2</v>
      </c>
      <c r="O3008" s="44">
        <v>933000</v>
      </c>
      <c r="P3008" s="44">
        <v>1866000</v>
      </c>
      <c r="Q3008" s="44">
        <v>28000000</v>
      </c>
      <c r="R3008" s="44">
        <v>26134000</v>
      </c>
      <c r="S3008" s="42"/>
      <c r="W3008" s="5" t="str" cm="1">
        <f t="array" ref="W3008">_xlfn.LET(
 _xlpm.a, TRIM(_xlfn.TEXTSPLIT(M3008,",")),
 _xlpm.b, TRIM(_xlfn.TEXTSPLIT(L3008,",")),
 IFERROR(_xlfn._xlws.FILTER(_xlpm.a, ISNA(MATCH(_xlpm.a,_xlpm.b,0))), "Không có khác biệt")
)</f>
        <v>Không có khác biệt</v>
      </c>
    </row>
    <row r="3009" spans="1:23" ht="71.25">
      <c r="A3009" s="44">
        <v>20252</v>
      </c>
      <c r="B3009" s="45" t="s">
        <v>8926</v>
      </c>
      <c r="C3009" s="44">
        <v>2025</v>
      </c>
      <c r="D3009" s="45" t="s">
        <v>1117</v>
      </c>
      <c r="E3009" s="45" t="s">
        <v>1087</v>
      </c>
      <c r="F3009" s="45" t="s">
        <v>1088</v>
      </c>
      <c r="G3009" s="45" t="s">
        <v>1175</v>
      </c>
      <c r="H3009" s="45" t="s">
        <v>1090</v>
      </c>
      <c r="I3009" s="44">
        <v>2511234</v>
      </c>
      <c r="J3009" s="45" t="s">
        <v>6207</v>
      </c>
      <c r="K3009" s="45" t="s">
        <v>1092</v>
      </c>
      <c r="L3009" s="42"/>
      <c r="M3009" s="42"/>
      <c r="N3009" s="44">
        <v>0</v>
      </c>
      <c r="O3009" s="44">
        <v>933000</v>
      </c>
      <c r="P3009" s="44">
        <v>0</v>
      </c>
      <c r="Q3009" s="44">
        <v>26124000</v>
      </c>
      <c r="R3009" s="44">
        <v>26124000</v>
      </c>
      <c r="S3009" s="42"/>
      <c r="W3009" s="5" t="str" cm="1">
        <f t="array" ref="W3009">_xlfn.LET(
 _xlpm.a, TRIM(_xlfn.TEXTSPLIT(M3009,",")),
 _xlpm.b, TRIM(_xlfn.TEXTSPLIT(L3009,",")),
 IFERROR(_xlfn._xlws.FILTER(_xlpm.a, ISNA(MATCH(_xlpm.a,_xlpm.b,0))), "Không có khác biệt")
)</f>
        <v>Không có khác biệt</v>
      </c>
    </row>
    <row r="3010" spans="1:23" ht="71.25">
      <c r="A3010" s="44">
        <v>20252</v>
      </c>
      <c r="B3010" s="45" t="s">
        <v>8926</v>
      </c>
      <c r="C3010" s="44">
        <v>2023</v>
      </c>
      <c r="D3010" s="45" t="s">
        <v>1127</v>
      </c>
      <c r="E3010" s="45" t="s">
        <v>1095</v>
      </c>
      <c r="F3010" s="45" t="s">
        <v>1088</v>
      </c>
      <c r="G3010" s="45" t="s">
        <v>1089</v>
      </c>
      <c r="H3010" s="45" t="s">
        <v>1101</v>
      </c>
      <c r="I3010" s="45" t="s">
        <v>6208</v>
      </c>
      <c r="J3010" s="45" t="s">
        <v>6209</v>
      </c>
      <c r="K3010" s="45" t="s">
        <v>1092</v>
      </c>
      <c r="L3010" s="45" t="s">
        <v>9048</v>
      </c>
      <c r="M3010" s="45" t="s">
        <v>9048</v>
      </c>
      <c r="N3010" s="44">
        <v>2</v>
      </c>
      <c r="O3010" s="44">
        <v>933000</v>
      </c>
      <c r="P3010" s="44">
        <v>1866000</v>
      </c>
      <c r="Q3010" s="44">
        <v>1866000</v>
      </c>
      <c r="R3010" s="44">
        <v>0</v>
      </c>
      <c r="S3010" s="42"/>
      <c r="W3010" s="5" t="str" cm="1">
        <f t="array" ref="W3010">_xlfn.LET(
 _xlpm.a, TRIM(_xlfn.TEXTSPLIT(M3010,",")),
 _xlpm.b, TRIM(_xlfn.TEXTSPLIT(L3010,",")),
 IFERROR(_xlfn._xlws.FILTER(_xlpm.a, ISNA(MATCH(_xlpm.a,_xlpm.b,0))), "Không có khác biệt")
)</f>
        <v>Không có khác biệt</v>
      </c>
    </row>
    <row r="3011" spans="1:23" ht="71.25">
      <c r="A3011" s="44">
        <v>20252</v>
      </c>
      <c r="B3011" s="45" t="s">
        <v>8926</v>
      </c>
      <c r="C3011" s="44">
        <v>2021</v>
      </c>
      <c r="D3011" s="45" t="s">
        <v>1180</v>
      </c>
      <c r="E3011" s="45" t="s">
        <v>1095</v>
      </c>
      <c r="F3011" s="45" t="s">
        <v>1088</v>
      </c>
      <c r="G3011" s="45" t="s">
        <v>1089</v>
      </c>
      <c r="H3011" s="45" t="s">
        <v>1101</v>
      </c>
      <c r="I3011" s="45" t="s">
        <v>6210</v>
      </c>
      <c r="J3011" s="45" t="s">
        <v>6211</v>
      </c>
      <c r="K3011" s="45" t="s">
        <v>1092</v>
      </c>
      <c r="L3011" s="42"/>
      <c r="M3011" s="42"/>
      <c r="N3011" s="44">
        <v>0</v>
      </c>
      <c r="O3011" s="44">
        <v>933000</v>
      </c>
      <c r="P3011" s="44">
        <v>0</v>
      </c>
      <c r="Q3011" s="44">
        <v>0</v>
      </c>
      <c r="R3011" s="44">
        <v>0</v>
      </c>
      <c r="S3011" s="42"/>
      <c r="W3011" s="5" t="str" cm="1">
        <f t="array" ref="W3011">_xlfn.LET(
 _xlpm.a, TRIM(_xlfn.TEXTSPLIT(M3011,",")),
 _xlpm.b, TRIM(_xlfn.TEXTSPLIT(L3011,",")),
 IFERROR(_xlfn._xlws.FILTER(_xlpm.a, ISNA(MATCH(_xlpm.a,_xlpm.b,0))), "Không có khác biệt")
)</f>
        <v>Không có khác biệt</v>
      </c>
    </row>
    <row r="3012" spans="1:23" ht="71.25">
      <c r="A3012" s="44">
        <v>20252</v>
      </c>
      <c r="B3012" s="45" t="s">
        <v>8926</v>
      </c>
      <c r="C3012" s="44">
        <v>2023</v>
      </c>
      <c r="D3012" s="45" t="s">
        <v>1197</v>
      </c>
      <c r="E3012" s="45" t="s">
        <v>1095</v>
      </c>
      <c r="F3012" s="45" t="s">
        <v>1088</v>
      </c>
      <c r="G3012" s="45" t="s">
        <v>1145</v>
      </c>
      <c r="H3012" s="45" t="s">
        <v>1090</v>
      </c>
      <c r="I3012" s="45" t="s">
        <v>6212</v>
      </c>
      <c r="J3012" s="45" t="s">
        <v>6213</v>
      </c>
      <c r="K3012" s="45" t="s">
        <v>1092</v>
      </c>
      <c r="L3012" s="42"/>
      <c r="M3012" s="42"/>
      <c r="N3012" s="44">
        <v>0</v>
      </c>
      <c r="O3012" s="44">
        <v>933000</v>
      </c>
      <c r="P3012" s="44">
        <v>0</v>
      </c>
      <c r="Q3012" s="44">
        <v>28000000</v>
      </c>
      <c r="R3012" s="44">
        <v>28000000</v>
      </c>
      <c r="S3012" s="42"/>
      <c r="W3012" s="5" t="str" cm="1">
        <f t="array" ref="W3012">_xlfn.LET(
 _xlpm.a, TRIM(_xlfn.TEXTSPLIT(M3012,",")),
 _xlpm.b, TRIM(_xlfn.TEXTSPLIT(L3012,",")),
 IFERROR(_xlfn._xlws.FILTER(_xlpm.a, ISNA(MATCH(_xlpm.a,_xlpm.b,0))), "Không có khác biệt")
)</f>
        <v>Không có khác biệt</v>
      </c>
    </row>
    <row r="3013" spans="1:23" ht="71.25">
      <c r="A3013" s="44">
        <v>20252</v>
      </c>
      <c r="B3013" s="45" t="s">
        <v>8926</v>
      </c>
      <c r="C3013" s="44">
        <v>2025</v>
      </c>
      <c r="D3013" s="45" t="s">
        <v>1117</v>
      </c>
      <c r="E3013" s="45" t="s">
        <v>1087</v>
      </c>
      <c r="F3013" s="45" t="s">
        <v>1088</v>
      </c>
      <c r="G3013" s="45" t="s">
        <v>1158</v>
      </c>
      <c r="H3013" s="45" t="s">
        <v>1090</v>
      </c>
      <c r="I3013" s="44">
        <v>2510361</v>
      </c>
      <c r="J3013" s="45" t="s">
        <v>1518</v>
      </c>
      <c r="K3013" s="45" t="s">
        <v>1092</v>
      </c>
      <c r="L3013" s="42"/>
      <c r="M3013" s="42"/>
      <c r="N3013" s="44">
        <v>0</v>
      </c>
      <c r="O3013" s="44">
        <v>933000</v>
      </c>
      <c r="P3013" s="44">
        <v>0</v>
      </c>
      <c r="Q3013" s="44">
        <v>26124000</v>
      </c>
      <c r="R3013" s="44">
        <v>26124000</v>
      </c>
      <c r="S3013" s="42"/>
      <c r="W3013" s="5" t="str" cm="1">
        <f t="array" ref="W3013">_xlfn.LET(
 _xlpm.a, TRIM(_xlfn.TEXTSPLIT(M3013,",")),
 _xlpm.b, TRIM(_xlfn.TEXTSPLIT(L3013,",")),
 IFERROR(_xlfn._xlws.FILTER(_xlpm.a, ISNA(MATCH(_xlpm.a,_xlpm.b,0))), "Không có khác biệt")
)</f>
        <v>Không có khác biệt</v>
      </c>
    </row>
    <row r="3014" spans="1:23" ht="71.25">
      <c r="A3014" s="44">
        <v>20252</v>
      </c>
      <c r="B3014" s="45" t="s">
        <v>8926</v>
      </c>
      <c r="C3014" s="44">
        <v>2021</v>
      </c>
      <c r="D3014" s="45" t="s">
        <v>1180</v>
      </c>
      <c r="E3014" s="45" t="s">
        <v>1095</v>
      </c>
      <c r="F3014" s="45" t="s">
        <v>1088</v>
      </c>
      <c r="G3014" s="45" t="s">
        <v>1155</v>
      </c>
      <c r="H3014" s="45" t="s">
        <v>1101</v>
      </c>
      <c r="I3014" s="45" t="s">
        <v>6214</v>
      </c>
      <c r="J3014" s="45" t="s">
        <v>6215</v>
      </c>
      <c r="K3014" s="45" t="s">
        <v>1092</v>
      </c>
      <c r="L3014" s="42"/>
      <c r="M3014" s="42"/>
      <c r="N3014" s="44">
        <v>0</v>
      </c>
      <c r="O3014" s="44">
        <v>933000</v>
      </c>
      <c r="P3014" s="44">
        <v>0</v>
      </c>
      <c r="Q3014" s="44">
        <v>0</v>
      </c>
      <c r="R3014" s="44">
        <v>0</v>
      </c>
      <c r="S3014" s="42"/>
      <c r="W3014" s="5" t="str" cm="1">
        <f t="array" ref="W3014">_xlfn.LET(
 _xlpm.a, TRIM(_xlfn.TEXTSPLIT(M3014,",")),
 _xlpm.b, TRIM(_xlfn.TEXTSPLIT(L3014,",")),
 IFERROR(_xlfn._xlws.FILTER(_xlpm.a, ISNA(MATCH(_xlpm.a,_xlpm.b,0))), "Không có khác biệt")
)</f>
        <v>Không có khác biệt</v>
      </c>
    </row>
    <row r="3015" spans="1:23" ht="71.25">
      <c r="A3015" s="44">
        <v>20252</v>
      </c>
      <c r="B3015" s="45" t="s">
        <v>8926</v>
      </c>
      <c r="C3015" s="44">
        <v>2024</v>
      </c>
      <c r="D3015" s="45" t="s">
        <v>1086</v>
      </c>
      <c r="E3015" s="45" t="s">
        <v>1087</v>
      </c>
      <c r="F3015" s="45" t="s">
        <v>1088</v>
      </c>
      <c r="G3015" s="45" t="s">
        <v>1104</v>
      </c>
      <c r="H3015" s="45" t="s">
        <v>1090</v>
      </c>
      <c r="I3015" s="44">
        <v>2411152</v>
      </c>
      <c r="J3015" s="45" t="s">
        <v>993</v>
      </c>
      <c r="K3015" s="45" t="s">
        <v>1092</v>
      </c>
      <c r="L3015" s="45" t="s">
        <v>9310</v>
      </c>
      <c r="M3015" s="45" t="s">
        <v>10152</v>
      </c>
      <c r="N3015" s="44">
        <v>17</v>
      </c>
      <c r="O3015" s="44">
        <v>933000</v>
      </c>
      <c r="P3015" s="44">
        <v>15861000</v>
      </c>
      <c r="Q3015" s="44">
        <v>15861000</v>
      </c>
      <c r="R3015" s="44">
        <v>0</v>
      </c>
      <c r="S3015" s="42"/>
      <c r="W3015" s="5" t="str" cm="1">
        <f t="array" ref="W3015">_xlfn.LET(
 _xlpm.a, TRIM(_xlfn.TEXTSPLIT(M3015,",")),
 _xlpm.b, TRIM(_xlfn.TEXTSPLIT(L3015,",")),
 IFERROR(_xlfn._xlws.FILTER(_xlpm.a, ISNA(MATCH(_xlpm.a,_xlpm.b,0))), "Không có khác biệt")
)</f>
        <v>Không có khác biệt</v>
      </c>
    </row>
    <row r="3016" spans="1:23" ht="71.25">
      <c r="A3016" s="44">
        <v>20252</v>
      </c>
      <c r="B3016" s="45" t="s">
        <v>8926</v>
      </c>
      <c r="C3016" s="44">
        <v>2025</v>
      </c>
      <c r="D3016" s="45" t="s">
        <v>1120</v>
      </c>
      <c r="E3016" s="45" t="s">
        <v>1087</v>
      </c>
      <c r="F3016" s="45" t="s">
        <v>19</v>
      </c>
      <c r="G3016" s="45" t="s">
        <v>1096</v>
      </c>
      <c r="H3016" s="42"/>
      <c r="I3016" s="44">
        <v>2540066</v>
      </c>
      <c r="J3016" s="45" t="s">
        <v>1771</v>
      </c>
      <c r="K3016" s="45" t="s">
        <v>1092</v>
      </c>
      <c r="L3016" s="42"/>
      <c r="M3016" s="42"/>
      <c r="N3016" s="44">
        <v>0</v>
      </c>
      <c r="O3016" s="44">
        <v>0</v>
      </c>
      <c r="P3016" s="44">
        <v>0</v>
      </c>
      <c r="Q3016" s="44">
        <v>28000000</v>
      </c>
      <c r="R3016" s="44">
        <v>28000000</v>
      </c>
      <c r="S3016" s="42"/>
      <c r="W3016" s="5" t="str" cm="1">
        <f t="array" ref="W3016">_xlfn.LET(
 _xlpm.a, TRIM(_xlfn.TEXTSPLIT(M3016,",")),
 _xlpm.b, TRIM(_xlfn.TEXTSPLIT(L3016,",")),
 IFERROR(_xlfn._xlws.FILTER(_xlpm.a, ISNA(MATCH(_xlpm.a,_xlpm.b,0))), "Không có khác biệt")
)</f>
        <v>Không có khác biệt</v>
      </c>
    </row>
    <row r="3017" spans="1:23" ht="71.25">
      <c r="A3017" s="44">
        <v>20252</v>
      </c>
      <c r="B3017" s="45" t="s">
        <v>8926</v>
      </c>
      <c r="C3017" s="44">
        <v>2023</v>
      </c>
      <c r="D3017" s="45" t="s">
        <v>1127</v>
      </c>
      <c r="E3017" s="45" t="s">
        <v>1095</v>
      </c>
      <c r="F3017" s="45" t="s">
        <v>1088</v>
      </c>
      <c r="G3017" s="45" t="s">
        <v>1218</v>
      </c>
      <c r="H3017" s="45" t="s">
        <v>1101</v>
      </c>
      <c r="I3017" s="45" t="s">
        <v>6218</v>
      </c>
      <c r="J3017" s="45" t="s">
        <v>6219</v>
      </c>
      <c r="K3017" s="45" t="s">
        <v>1092</v>
      </c>
      <c r="L3017" s="42"/>
      <c r="M3017" s="42"/>
      <c r="N3017" s="44">
        <v>0</v>
      </c>
      <c r="O3017" s="44">
        <v>2084000</v>
      </c>
      <c r="P3017" s="44">
        <v>0</v>
      </c>
      <c r="Q3017" s="44">
        <v>62500000</v>
      </c>
      <c r="R3017" s="44">
        <v>62500000</v>
      </c>
      <c r="S3017" s="42"/>
      <c r="W3017" s="5" t="str" cm="1">
        <f t="array" ref="W3017">_xlfn.LET(
 _xlpm.a, TRIM(_xlfn.TEXTSPLIT(M3017,",")),
 _xlpm.b, TRIM(_xlfn.TEXTSPLIT(L3017,",")),
 IFERROR(_xlfn._xlws.FILTER(_xlpm.a, ISNA(MATCH(_xlpm.a,_xlpm.b,0))), "Không có khác biệt")
)</f>
        <v>Không có khác biệt</v>
      </c>
    </row>
    <row r="3018" spans="1:23" ht="71.25">
      <c r="A3018" s="44">
        <v>20252</v>
      </c>
      <c r="B3018" s="45" t="s">
        <v>8926</v>
      </c>
      <c r="C3018" s="44">
        <v>2025</v>
      </c>
      <c r="D3018" s="45" t="s">
        <v>1117</v>
      </c>
      <c r="E3018" s="45" t="s">
        <v>1087</v>
      </c>
      <c r="F3018" s="45" t="s">
        <v>1088</v>
      </c>
      <c r="G3018" s="45" t="s">
        <v>1089</v>
      </c>
      <c r="H3018" s="45" t="s">
        <v>1090</v>
      </c>
      <c r="I3018" s="44">
        <v>2510872</v>
      </c>
      <c r="J3018" s="45" t="s">
        <v>6220</v>
      </c>
      <c r="K3018" s="45" t="s">
        <v>1092</v>
      </c>
      <c r="L3018" s="42"/>
      <c r="M3018" s="42"/>
      <c r="N3018" s="44">
        <v>0</v>
      </c>
      <c r="O3018" s="44">
        <v>933000</v>
      </c>
      <c r="P3018" s="44">
        <v>0</v>
      </c>
      <c r="Q3018" s="44">
        <v>24258000</v>
      </c>
      <c r="R3018" s="44">
        <v>24258000</v>
      </c>
      <c r="S3018" s="42"/>
      <c r="W3018" s="5" t="str" cm="1">
        <f t="array" ref="W3018">_xlfn.LET(
 _xlpm.a, TRIM(_xlfn.TEXTSPLIT(M3018,",")),
 _xlpm.b, TRIM(_xlfn.TEXTSPLIT(L3018,",")),
 IFERROR(_xlfn._xlws.FILTER(_xlpm.a, ISNA(MATCH(_xlpm.a,_xlpm.b,0))), "Không có khác biệt")
)</f>
        <v>Không có khác biệt</v>
      </c>
    </row>
    <row r="3019" spans="1:23" ht="71.25">
      <c r="A3019" s="44">
        <v>20252</v>
      </c>
      <c r="B3019" s="45" t="s">
        <v>8926</v>
      </c>
      <c r="C3019" s="44">
        <v>2022</v>
      </c>
      <c r="D3019" s="45" t="s">
        <v>1141</v>
      </c>
      <c r="E3019" s="45" t="s">
        <v>1095</v>
      </c>
      <c r="F3019" s="45" t="s">
        <v>1088</v>
      </c>
      <c r="G3019" s="45" t="s">
        <v>1089</v>
      </c>
      <c r="H3019" s="45" t="s">
        <v>1101</v>
      </c>
      <c r="I3019" s="45" t="s">
        <v>6221</v>
      </c>
      <c r="J3019" s="45" t="s">
        <v>1170</v>
      </c>
      <c r="K3019" s="45" t="s">
        <v>1092</v>
      </c>
      <c r="L3019" s="45" t="s">
        <v>1445</v>
      </c>
      <c r="M3019" s="45" t="s">
        <v>1445</v>
      </c>
      <c r="N3019" s="44">
        <v>4</v>
      </c>
      <c r="O3019" s="44">
        <v>933000</v>
      </c>
      <c r="P3019" s="44">
        <v>3732000</v>
      </c>
      <c r="Q3019" s="44">
        <v>3732000</v>
      </c>
      <c r="R3019" s="44">
        <v>0</v>
      </c>
      <c r="S3019" s="42"/>
      <c r="W3019" s="5" t="str" cm="1">
        <f t="array" ref="W3019">_xlfn.LET(
 _xlpm.a, TRIM(_xlfn.TEXTSPLIT(M3019,",")),
 _xlpm.b, TRIM(_xlfn.TEXTSPLIT(L3019,",")),
 IFERROR(_xlfn._xlws.FILTER(_xlpm.a, ISNA(MATCH(_xlpm.a,_xlpm.b,0))), "Không có khác biệt")
)</f>
        <v>Không có khác biệt</v>
      </c>
    </row>
    <row r="3020" spans="1:23" ht="71.25">
      <c r="A3020" s="44">
        <v>20252</v>
      </c>
      <c r="B3020" s="45" t="s">
        <v>8926</v>
      </c>
      <c r="C3020" s="44">
        <v>2023</v>
      </c>
      <c r="D3020" s="45" t="s">
        <v>1488</v>
      </c>
      <c r="E3020" s="45" t="s">
        <v>1095</v>
      </c>
      <c r="F3020" s="45" t="s">
        <v>1088</v>
      </c>
      <c r="G3020" s="45" t="s">
        <v>1192</v>
      </c>
      <c r="H3020" s="45" t="s">
        <v>1101</v>
      </c>
      <c r="I3020" s="45" t="s">
        <v>6223</v>
      </c>
      <c r="J3020" s="45" t="s">
        <v>6224</v>
      </c>
      <c r="K3020" s="45" t="s">
        <v>1092</v>
      </c>
      <c r="L3020" s="45" t="s">
        <v>8939</v>
      </c>
      <c r="M3020" s="42"/>
      <c r="N3020" s="44">
        <v>2</v>
      </c>
      <c r="O3020" s="44">
        <v>1225000</v>
      </c>
      <c r="P3020" s="44">
        <v>2450000</v>
      </c>
      <c r="Q3020" s="44">
        <v>36750000</v>
      </c>
      <c r="R3020" s="44">
        <v>34300000</v>
      </c>
      <c r="S3020" s="42"/>
      <c r="W3020" s="5" t="str" cm="1">
        <f t="array" ref="W3020">_xlfn.LET(
 _xlpm.a, TRIM(_xlfn.TEXTSPLIT(M3020,",")),
 _xlpm.b, TRIM(_xlfn.TEXTSPLIT(L3020,",")),
 IFERROR(_xlfn._xlws.FILTER(_xlpm.a, ISNA(MATCH(_xlpm.a,_xlpm.b,0))), "Không có khác biệt")
)</f>
        <v>Không có khác biệt</v>
      </c>
    </row>
    <row r="3021" spans="1:23" ht="71.25">
      <c r="A3021" s="44">
        <v>20252</v>
      </c>
      <c r="B3021" s="45" t="s">
        <v>8926</v>
      </c>
      <c r="C3021" s="44">
        <v>2025</v>
      </c>
      <c r="D3021" s="45" t="s">
        <v>1296</v>
      </c>
      <c r="E3021" s="45" t="s">
        <v>1087</v>
      </c>
      <c r="F3021" s="45" t="s">
        <v>1088</v>
      </c>
      <c r="G3021" s="45" t="s">
        <v>1192</v>
      </c>
      <c r="H3021" s="45" t="s">
        <v>1101</v>
      </c>
      <c r="I3021" s="44">
        <v>2510583</v>
      </c>
      <c r="J3021" s="45" t="s">
        <v>6225</v>
      </c>
      <c r="K3021" s="45" t="s">
        <v>1092</v>
      </c>
      <c r="L3021" s="45" t="s">
        <v>9081</v>
      </c>
      <c r="M3021" s="45" t="s">
        <v>9952</v>
      </c>
      <c r="N3021" s="44">
        <v>11</v>
      </c>
      <c r="O3021" s="44">
        <v>1225000</v>
      </c>
      <c r="P3021" s="44">
        <v>13475000</v>
      </c>
      <c r="Q3021" s="44">
        <v>14700000</v>
      </c>
      <c r="R3021" s="44">
        <v>1225000</v>
      </c>
      <c r="S3021" s="42"/>
      <c r="W3021" s="5" t="str" cm="1">
        <f t="array" ref="W3021">_xlfn.LET(
 _xlpm.a, TRIM(_xlfn.TEXTSPLIT(M3021,",")),
 _xlpm.b, TRIM(_xlfn.TEXTSPLIT(L3021,",")),
 IFERROR(_xlfn._xlws.FILTER(_xlpm.a, ISNA(MATCH(_xlpm.a,_xlpm.b,0))), "Không có khác biệt")
)</f>
        <v>Không có khác biệt</v>
      </c>
    </row>
    <row r="3022" spans="1:23" ht="71.25">
      <c r="A3022" s="44">
        <v>20252</v>
      </c>
      <c r="B3022" s="45" t="s">
        <v>8926</v>
      </c>
      <c r="C3022" s="44">
        <v>2023</v>
      </c>
      <c r="D3022" s="45" t="s">
        <v>1197</v>
      </c>
      <c r="E3022" s="45" t="s">
        <v>1095</v>
      </c>
      <c r="F3022" s="45" t="s">
        <v>1088</v>
      </c>
      <c r="G3022" s="45" t="s">
        <v>1165</v>
      </c>
      <c r="H3022" s="45" t="s">
        <v>1090</v>
      </c>
      <c r="I3022" s="45" t="s">
        <v>6226</v>
      </c>
      <c r="J3022" s="45" t="s">
        <v>6227</v>
      </c>
      <c r="K3022" s="45" t="s">
        <v>1092</v>
      </c>
      <c r="L3022" s="42"/>
      <c r="M3022" s="42"/>
      <c r="N3022" s="44">
        <v>0</v>
      </c>
      <c r="O3022" s="44">
        <v>933000</v>
      </c>
      <c r="P3022" s="44">
        <v>0</v>
      </c>
      <c r="Q3022" s="44">
        <v>28000000</v>
      </c>
      <c r="R3022" s="44">
        <v>28000000</v>
      </c>
      <c r="S3022" s="42"/>
      <c r="W3022" s="5" t="str" cm="1">
        <f t="array" ref="W3022">_xlfn.LET(
 _xlpm.a, TRIM(_xlfn.TEXTSPLIT(M3022,",")),
 _xlpm.b, TRIM(_xlfn.TEXTSPLIT(L3022,",")),
 IFERROR(_xlfn._xlws.FILTER(_xlpm.a, ISNA(MATCH(_xlpm.a,_xlpm.b,0))), "Không có khác biệt")
)</f>
        <v>Không có khác biệt</v>
      </c>
    </row>
    <row r="3023" spans="1:23" ht="71.25">
      <c r="A3023" s="44">
        <v>20252</v>
      </c>
      <c r="B3023" s="45" t="s">
        <v>8926</v>
      </c>
      <c r="C3023" s="44">
        <v>2022</v>
      </c>
      <c r="D3023" s="45" t="s">
        <v>1144</v>
      </c>
      <c r="E3023" s="45" t="s">
        <v>1095</v>
      </c>
      <c r="F3023" s="45" t="s">
        <v>1088</v>
      </c>
      <c r="G3023" s="45" t="s">
        <v>1165</v>
      </c>
      <c r="H3023" s="45" t="s">
        <v>1090</v>
      </c>
      <c r="I3023" s="45" t="s">
        <v>6228</v>
      </c>
      <c r="J3023" s="45" t="s">
        <v>6229</v>
      </c>
      <c r="K3023" s="45" t="s">
        <v>1092</v>
      </c>
      <c r="L3023" s="45" t="s">
        <v>8939</v>
      </c>
      <c r="M3023" s="42"/>
      <c r="N3023" s="44">
        <v>2</v>
      </c>
      <c r="O3023" s="44">
        <v>933000</v>
      </c>
      <c r="P3023" s="44">
        <v>1866000</v>
      </c>
      <c r="Q3023" s="44">
        <v>23300000</v>
      </c>
      <c r="R3023" s="44">
        <v>21434000</v>
      </c>
      <c r="S3023" s="42"/>
      <c r="W3023" s="5" t="str" cm="1">
        <f t="array" ref="W3023">_xlfn.LET(
 _xlpm.a, TRIM(_xlfn.TEXTSPLIT(M3023,",")),
 _xlpm.b, TRIM(_xlfn.TEXTSPLIT(L3023,",")),
 IFERROR(_xlfn._xlws.FILTER(_xlpm.a, ISNA(MATCH(_xlpm.a,_xlpm.b,0))), "Không có khác biệt")
)</f>
        <v>Không có khác biệt</v>
      </c>
    </row>
    <row r="3024" spans="1:23" ht="71.25">
      <c r="A3024" s="44">
        <v>20252</v>
      </c>
      <c r="B3024" s="45" t="s">
        <v>8926</v>
      </c>
      <c r="C3024" s="44">
        <v>2025</v>
      </c>
      <c r="D3024" s="45" t="s">
        <v>1117</v>
      </c>
      <c r="E3024" s="45" t="s">
        <v>1087</v>
      </c>
      <c r="F3024" s="45" t="s">
        <v>1088</v>
      </c>
      <c r="G3024" s="45" t="s">
        <v>1218</v>
      </c>
      <c r="H3024" s="45" t="s">
        <v>1101</v>
      </c>
      <c r="I3024" s="44">
        <v>2510548</v>
      </c>
      <c r="J3024" s="45" t="s">
        <v>2747</v>
      </c>
      <c r="K3024" s="45" t="s">
        <v>1092</v>
      </c>
      <c r="L3024" s="45" t="s">
        <v>9149</v>
      </c>
      <c r="M3024" s="45" t="s">
        <v>9150</v>
      </c>
      <c r="N3024" s="44">
        <v>15</v>
      </c>
      <c r="O3024" s="44">
        <v>2084000</v>
      </c>
      <c r="P3024" s="44">
        <v>31260000</v>
      </c>
      <c r="Q3024" s="44">
        <v>31280000</v>
      </c>
      <c r="R3024" s="44">
        <v>20000</v>
      </c>
      <c r="S3024" s="42"/>
      <c r="W3024" s="5" t="str" cm="1">
        <f t="array" ref="W3024">_xlfn.LET(
 _xlpm.a, TRIM(_xlfn.TEXTSPLIT(M3024,",")),
 _xlpm.b, TRIM(_xlfn.TEXTSPLIT(L3024,",")),
 IFERROR(_xlfn._xlws.FILTER(_xlpm.a, ISNA(MATCH(_xlpm.a,_xlpm.b,0))), "Không có khác biệt")
)</f>
        <v>Không có khác biệt</v>
      </c>
    </row>
    <row r="3025" spans="1:23" ht="71.25">
      <c r="A3025" s="44">
        <v>20252</v>
      </c>
      <c r="B3025" s="45" t="s">
        <v>8926</v>
      </c>
      <c r="C3025" s="44">
        <v>2024</v>
      </c>
      <c r="D3025" s="45" t="s">
        <v>1191</v>
      </c>
      <c r="E3025" s="45" t="s">
        <v>1095</v>
      </c>
      <c r="F3025" s="45" t="s">
        <v>1088</v>
      </c>
      <c r="G3025" s="45" t="s">
        <v>1192</v>
      </c>
      <c r="H3025" s="45" t="s">
        <v>1101</v>
      </c>
      <c r="I3025" s="44">
        <v>2410187</v>
      </c>
      <c r="J3025" s="45" t="s">
        <v>6230</v>
      </c>
      <c r="K3025" s="45" t="s">
        <v>1092</v>
      </c>
      <c r="L3025" s="42"/>
      <c r="M3025" s="42"/>
      <c r="N3025" s="44">
        <v>0</v>
      </c>
      <c r="O3025" s="44">
        <v>1225000</v>
      </c>
      <c r="P3025" s="44">
        <v>0</v>
      </c>
      <c r="Q3025" s="44">
        <v>36750000</v>
      </c>
      <c r="R3025" s="44">
        <v>36750000</v>
      </c>
      <c r="S3025" s="42"/>
      <c r="W3025" s="5" t="str" cm="1">
        <f t="array" ref="W3025">_xlfn.LET(
 _xlpm.a, TRIM(_xlfn.TEXTSPLIT(M3025,",")),
 _xlpm.b, TRIM(_xlfn.TEXTSPLIT(L3025,",")),
 IFERROR(_xlfn._xlws.FILTER(_xlpm.a, ISNA(MATCH(_xlpm.a,_xlpm.b,0))), "Không có khác biệt")
)</f>
        <v>Không có khác biệt</v>
      </c>
    </row>
    <row r="3026" spans="1:23" ht="71.25">
      <c r="A3026" s="44">
        <v>20252</v>
      </c>
      <c r="B3026" s="45" t="s">
        <v>8926</v>
      </c>
      <c r="C3026" s="44">
        <v>2023</v>
      </c>
      <c r="D3026" s="45" t="s">
        <v>1488</v>
      </c>
      <c r="E3026" s="45" t="s">
        <v>1095</v>
      </c>
      <c r="F3026" s="45" t="s">
        <v>1088</v>
      </c>
      <c r="G3026" s="45" t="s">
        <v>1192</v>
      </c>
      <c r="H3026" s="45" t="s">
        <v>1101</v>
      </c>
      <c r="I3026" s="45" t="s">
        <v>6231</v>
      </c>
      <c r="J3026" s="45" t="s">
        <v>6232</v>
      </c>
      <c r="K3026" s="45" t="s">
        <v>1092</v>
      </c>
      <c r="L3026" s="45" t="s">
        <v>8939</v>
      </c>
      <c r="M3026" s="42"/>
      <c r="N3026" s="44">
        <v>2</v>
      </c>
      <c r="O3026" s="44">
        <v>1225000</v>
      </c>
      <c r="P3026" s="44">
        <v>2450000</v>
      </c>
      <c r="Q3026" s="44">
        <v>36750000</v>
      </c>
      <c r="R3026" s="44">
        <v>34300000</v>
      </c>
      <c r="S3026" s="42"/>
      <c r="W3026" s="5" t="str" cm="1">
        <f t="array" ref="W3026">_xlfn.LET(
 _xlpm.a, TRIM(_xlfn.TEXTSPLIT(M3026,",")),
 _xlpm.b, TRIM(_xlfn.TEXTSPLIT(L3026,",")),
 IFERROR(_xlfn._xlws.FILTER(_xlpm.a, ISNA(MATCH(_xlpm.a,_xlpm.b,0))), "Không có khác biệt")
)</f>
        <v>Không có khác biệt</v>
      </c>
    </row>
    <row r="3027" spans="1:23" ht="71.25">
      <c r="A3027" s="44">
        <v>20252</v>
      </c>
      <c r="B3027" s="45" t="s">
        <v>8926</v>
      </c>
      <c r="C3027" s="44">
        <v>2024</v>
      </c>
      <c r="D3027" s="45" t="s">
        <v>1110</v>
      </c>
      <c r="E3027" s="45" t="s">
        <v>1095</v>
      </c>
      <c r="F3027" s="45" t="s">
        <v>1088</v>
      </c>
      <c r="G3027" s="45" t="s">
        <v>1104</v>
      </c>
      <c r="H3027" s="45" t="s">
        <v>1101</v>
      </c>
      <c r="I3027" s="44">
        <v>2411125</v>
      </c>
      <c r="J3027" s="45" t="s">
        <v>6233</v>
      </c>
      <c r="K3027" s="45" t="s">
        <v>1092</v>
      </c>
      <c r="L3027" s="42"/>
      <c r="M3027" s="42"/>
      <c r="N3027" s="44">
        <v>0</v>
      </c>
      <c r="O3027" s="44">
        <v>933000</v>
      </c>
      <c r="P3027" s="44">
        <v>0</v>
      </c>
      <c r="Q3027" s="44">
        <v>28000000</v>
      </c>
      <c r="R3027" s="44">
        <v>28000000</v>
      </c>
      <c r="S3027" s="42"/>
      <c r="W3027" s="5" t="str" cm="1">
        <f t="array" ref="W3027">_xlfn.LET(
 _xlpm.a, TRIM(_xlfn.TEXTSPLIT(M3027,",")),
 _xlpm.b, TRIM(_xlfn.TEXTSPLIT(L3027,",")),
 IFERROR(_xlfn._xlws.FILTER(_xlpm.a, ISNA(MATCH(_xlpm.a,_xlpm.b,0))), "Không có khác biệt")
)</f>
        <v>Không có khác biệt</v>
      </c>
    </row>
    <row r="3028" spans="1:23" ht="71.25">
      <c r="A3028" s="44">
        <v>20252</v>
      </c>
      <c r="B3028" s="45" t="s">
        <v>8926</v>
      </c>
      <c r="C3028" s="44">
        <v>2020</v>
      </c>
      <c r="D3028" s="45" t="s">
        <v>2345</v>
      </c>
      <c r="E3028" s="45" t="s">
        <v>1095</v>
      </c>
      <c r="F3028" s="45" t="s">
        <v>1088</v>
      </c>
      <c r="G3028" s="45" t="s">
        <v>1177</v>
      </c>
      <c r="H3028" s="45" t="s">
        <v>1090</v>
      </c>
      <c r="I3028" s="45" t="s">
        <v>6234</v>
      </c>
      <c r="J3028" s="45" t="s">
        <v>6235</v>
      </c>
      <c r="K3028" s="45" t="s">
        <v>1092</v>
      </c>
      <c r="L3028" s="42"/>
      <c r="M3028" s="42"/>
      <c r="N3028" s="44">
        <v>0</v>
      </c>
      <c r="O3028" s="44">
        <v>933000</v>
      </c>
      <c r="P3028" s="44">
        <v>0</v>
      </c>
      <c r="Q3028" s="44">
        <v>0</v>
      </c>
      <c r="R3028" s="44">
        <v>0</v>
      </c>
      <c r="S3028" s="42"/>
      <c r="W3028" s="5" t="str" cm="1">
        <f t="array" ref="W3028">_xlfn.LET(
 _xlpm.a, TRIM(_xlfn.TEXTSPLIT(M3028,",")),
 _xlpm.b, TRIM(_xlfn.TEXTSPLIT(L3028,",")),
 IFERROR(_xlfn._xlws.FILTER(_xlpm.a, ISNA(MATCH(_xlpm.a,_xlpm.b,0))), "Không có khác biệt")
)</f>
        <v>Không có khác biệt</v>
      </c>
    </row>
    <row r="3029" spans="1:23" ht="71.25">
      <c r="A3029" s="44">
        <v>20252</v>
      </c>
      <c r="B3029" s="45" t="s">
        <v>8926</v>
      </c>
      <c r="C3029" s="44">
        <v>2024</v>
      </c>
      <c r="D3029" s="45" t="s">
        <v>1591</v>
      </c>
      <c r="E3029" s="45" t="s">
        <v>1095</v>
      </c>
      <c r="F3029" s="45" t="s">
        <v>19</v>
      </c>
      <c r="G3029" s="45" t="s">
        <v>1152</v>
      </c>
      <c r="H3029" s="42"/>
      <c r="I3029" s="44">
        <v>2440050</v>
      </c>
      <c r="J3029" s="45" t="s">
        <v>6237</v>
      </c>
      <c r="K3029" s="45" t="s">
        <v>1092</v>
      </c>
      <c r="L3029" s="42"/>
      <c r="M3029" s="42"/>
      <c r="N3029" s="44">
        <v>0</v>
      </c>
      <c r="O3029" s="44">
        <v>0</v>
      </c>
      <c r="P3029" s="44">
        <v>0</v>
      </c>
      <c r="Q3029" s="44">
        <v>28000000</v>
      </c>
      <c r="R3029" s="44">
        <v>28000000</v>
      </c>
      <c r="S3029" s="42"/>
      <c r="W3029" s="5" t="str" cm="1">
        <f t="array" ref="W3029">_xlfn.LET(
 _xlpm.a, TRIM(_xlfn.TEXTSPLIT(M3029,",")),
 _xlpm.b, TRIM(_xlfn.TEXTSPLIT(L3029,",")),
 IFERROR(_xlfn._xlws.FILTER(_xlpm.a, ISNA(MATCH(_xlpm.a,_xlpm.b,0))), "Không có khác biệt")
)</f>
        <v>Không có khác biệt</v>
      </c>
    </row>
    <row r="3030" spans="1:23" ht="71.25">
      <c r="A3030" s="44">
        <v>20252</v>
      </c>
      <c r="B3030" s="45" t="s">
        <v>8926</v>
      </c>
      <c r="C3030" s="44">
        <v>2022</v>
      </c>
      <c r="D3030" s="45" t="s">
        <v>1141</v>
      </c>
      <c r="E3030" s="45" t="s">
        <v>1095</v>
      </c>
      <c r="F3030" s="45" t="s">
        <v>1088</v>
      </c>
      <c r="G3030" s="45" t="s">
        <v>1118</v>
      </c>
      <c r="H3030" s="45" t="s">
        <v>1101</v>
      </c>
      <c r="I3030" s="45" t="s">
        <v>6238</v>
      </c>
      <c r="J3030" s="45" t="s">
        <v>6239</v>
      </c>
      <c r="K3030" s="45" t="s">
        <v>1092</v>
      </c>
      <c r="L3030" s="42"/>
      <c r="M3030" s="42"/>
      <c r="N3030" s="44">
        <v>0</v>
      </c>
      <c r="O3030" s="44">
        <v>933000</v>
      </c>
      <c r="P3030" s="44">
        <v>0</v>
      </c>
      <c r="Q3030" s="44">
        <v>0</v>
      </c>
      <c r="R3030" s="44">
        <v>0</v>
      </c>
      <c r="S3030" s="42"/>
      <c r="W3030" s="5" t="str" cm="1">
        <f t="array" ref="W3030">_xlfn.LET(
 _xlpm.a, TRIM(_xlfn.TEXTSPLIT(M3030,",")),
 _xlpm.b, TRIM(_xlfn.TEXTSPLIT(L3030,",")),
 IFERROR(_xlfn._xlws.FILTER(_xlpm.a, ISNA(MATCH(_xlpm.a,_xlpm.b,0))), "Không có khác biệt")
)</f>
        <v>Không có khác biệt</v>
      </c>
    </row>
    <row r="3031" spans="1:23" ht="71.25">
      <c r="A3031" s="44">
        <v>20252</v>
      </c>
      <c r="B3031" s="45" t="s">
        <v>8926</v>
      </c>
      <c r="C3031" s="44">
        <v>2023</v>
      </c>
      <c r="D3031" s="45" t="s">
        <v>1127</v>
      </c>
      <c r="E3031" s="45" t="s">
        <v>1095</v>
      </c>
      <c r="F3031" s="45" t="s">
        <v>1088</v>
      </c>
      <c r="G3031" s="45" t="s">
        <v>1155</v>
      </c>
      <c r="H3031" s="45" t="s">
        <v>1101</v>
      </c>
      <c r="I3031" s="45" t="s">
        <v>6241</v>
      </c>
      <c r="J3031" s="45" t="s">
        <v>6242</v>
      </c>
      <c r="K3031" s="45" t="s">
        <v>1092</v>
      </c>
      <c r="L3031" s="42"/>
      <c r="M3031" s="42"/>
      <c r="N3031" s="44">
        <v>0</v>
      </c>
      <c r="O3031" s="44">
        <v>933000</v>
      </c>
      <c r="P3031" s="44">
        <v>0</v>
      </c>
      <c r="Q3031" s="44">
        <v>0</v>
      </c>
      <c r="R3031" s="44">
        <v>0</v>
      </c>
      <c r="S3031" s="42"/>
      <c r="W3031" s="5" t="str" cm="1">
        <f t="array" ref="W3031">_xlfn.LET(
 _xlpm.a, TRIM(_xlfn.TEXTSPLIT(M3031,",")),
 _xlpm.b, TRIM(_xlfn.TEXTSPLIT(L3031,",")),
 IFERROR(_xlfn._xlws.FILTER(_xlpm.a, ISNA(MATCH(_xlpm.a,_xlpm.b,0))), "Không có khác biệt")
)</f>
        <v>Không có khác biệt</v>
      </c>
    </row>
    <row r="3032" spans="1:23" ht="71.25">
      <c r="A3032" s="44">
        <v>20252</v>
      </c>
      <c r="B3032" s="45" t="s">
        <v>8926</v>
      </c>
      <c r="C3032" s="44">
        <v>2023</v>
      </c>
      <c r="D3032" s="45" t="s">
        <v>1127</v>
      </c>
      <c r="E3032" s="45" t="s">
        <v>1095</v>
      </c>
      <c r="F3032" s="45" t="s">
        <v>1088</v>
      </c>
      <c r="G3032" s="45" t="s">
        <v>1118</v>
      </c>
      <c r="H3032" s="45" t="s">
        <v>1101</v>
      </c>
      <c r="I3032" s="45" t="s">
        <v>6244</v>
      </c>
      <c r="J3032" s="45" t="s">
        <v>6245</v>
      </c>
      <c r="K3032" s="45" t="s">
        <v>1092</v>
      </c>
      <c r="L3032" s="42"/>
      <c r="M3032" s="42"/>
      <c r="N3032" s="44">
        <v>0</v>
      </c>
      <c r="O3032" s="44">
        <v>933000</v>
      </c>
      <c r="P3032" s="44">
        <v>0</v>
      </c>
      <c r="Q3032" s="44">
        <v>28000000</v>
      </c>
      <c r="R3032" s="44">
        <v>28000000</v>
      </c>
      <c r="S3032" s="42"/>
      <c r="W3032" s="5" t="str" cm="1">
        <f t="array" ref="W3032">_xlfn.LET(
 _xlpm.a, TRIM(_xlfn.TEXTSPLIT(M3032,",")),
 _xlpm.b, TRIM(_xlfn.TEXTSPLIT(L3032,",")),
 IFERROR(_xlfn._xlws.FILTER(_xlpm.a, ISNA(MATCH(_xlpm.a,_xlpm.b,0))), "Không có khác biệt")
)</f>
        <v>Không có khác biệt</v>
      </c>
    </row>
    <row r="3033" spans="1:23" ht="71.25">
      <c r="A3033" s="44">
        <v>20252</v>
      </c>
      <c r="B3033" s="45" t="s">
        <v>8926</v>
      </c>
      <c r="C3033" s="44">
        <v>2025</v>
      </c>
      <c r="D3033" s="45" t="s">
        <v>1117</v>
      </c>
      <c r="E3033" s="45" t="s">
        <v>1087</v>
      </c>
      <c r="F3033" s="45" t="s">
        <v>1088</v>
      </c>
      <c r="G3033" s="45" t="s">
        <v>1155</v>
      </c>
      <c r="H3033" s="45" t="s">
        <v>1090</v>
      </c>
      <c r="I3033" s="44">
        <v>2511146</v>
      </c>
      <c r="J3033" s="45" t="s">
        <v>6247</v>
      </c>
      <c r="K3033" s="45" t="s">
        <v>1092</v>
      </c>
      <c r="L3033" s="42"/>
      <c r="M3033" s="42"/>
      <c r="N3033" s="44">
        <v>0</v>
      </c>
      <c r="O3033" s="44">
        <v>933000</v>
      </c>
      <c r="P3033" s="44">
        <v>0</v>
      </c>
      <c r="Q3033" s="44">
        <v>0</v>
      </c>
      <c r="R3033" s="44">
        <v>0</v>
      </c>
      <c r="S3033" s="42"/>
      <c r="W3033" s="5" t="str" cm="1">
        <f t="array" ref="W3033">_xlfn.LET(
 _xlpm.a, TRIM(_xlfn.TEXTSPLIT(M3033,",")),
 _xlpm.b, TRIM(_xlfn.TEXTSPLIT(L3033,",")),
 IFERROR(_xlfn._xlws.FILTER(_xlpm.a, ISNA(MATCH(_xlpm.a,_xlpm.b,0))), "Không có khác biệt")
)</f>
        <v>Không có khác biệt</v>
      </c>
    </row>
    <row r="3034" spans="1:23" ht="71.25">
      <c r="A3034" s="44">
        <v>20252</v>
      </c>
      <c r="B3034" s="45" t="s">
        <v>8926</v>
      </c>
      <c r="C3034" s="44">
        <v>2022</v>
      </c>
      <c r="D3034" s="45" t="s">
        <v>1144</v>
      </c>
      <c r="E3034" s="45" t="s">
        <v>1095</v>
      </c>
      <c r="F3034" s="45" t="s">
        <v>1088</v>
      </c>
      <c r="G3034" s="45" t="s">
        <v>1290</v>
      </c>
      <c r="H3034" s="45" t="s">
        <v>1090</v>
      </c>
      <c r="I3034" s="45" t="s">
        <v>6248</v>
      </c>
      <c r="J3034" s="45" t="s">
        <v>6249</v>
      </c>
      <c r="K3034" s="45" t="s">
        <v>1092</v>
      </c>
      <c r="L3034" s="45" t="s">
        <v>8939</v>
      </c>
      <c r="M3034" s="42"/>
      <c r="N3034" s="44">
        <v>2</v>
      </c>
      <c r="O3034" s="44">
        <v>933000</v>
      </c>
      <c r="P3034" s="44">
        <v>1866000</v>
      </c>
      <c r="Q3034" s="44">
        <v>23300000</v>
      </c>
      <c r="R3034" s="44">
        <v>21434000</v>
      </c>
      <c r="S3034" s="42"/>
      <c r="W3034" s="5" t="str" cm="1">
        <f t="array" ref="W3034">_xlfn.LET(
 _xlpm.a, TRIM(_xlfn.TEXTSPLIT(M3034,",")),
 _xlpm.b, TRIM(_xlfn.TEXTSPLIT(L3034,",")),
 IFERROR(_xlfn._xlws.FILTER(_xlpm.a, ISNA(MATCH(_xlpm.a,_xlpm.b,0))), "Không có khác biệt")
)</f>
        <v>Không có khác biệt</v>
      </c>
    </row>
    <row r="3035" spans="1:23" ht="71.25">
      <c r="A3035" s="44">
        <v>20252</v>
      </c>
      <c r="B3035" s="45" t="s">
        <v>8926</v>
      </c>
      <c r="C3035" s="44">
        <v>2025</v>
      </c>
      <c r="D3035" s="42"/>
      <c r="E3035" s="45" t="s">
        <v>1087</v>
      </c>
      <c r="F3035" s="45" t="s">
        <v>1088</v>
      </c>
      <c r="G3035" s="45" t="s">
        <v>1114</v>
      </c>
      <c r="H3035" s="45" t="s">
        <v>1101</v>
      </c>
      <c r="I3035" s="45" t="s">
        <v>6251</v>
      </c>
      <c r="J3035" s="45" t="s">
        <v>6252</v>
      </c>
      <c r="K3035" s="45" t="s">
        <v>1283</v>
      </c>
      <c r="L3035" s="42"/>
      <c r="M3035" s="42"/>
      <c r="N3035" s="44">
        <v>0</v>
      </c>
      <c r="O3035" s="44">
        <v>1667000</v>
      </c>
      <c r="P3035" s="44">
        <v>0</v>
      </c>
      <c r="Q3035" s="44">
        <v>0</v>
      </c>
      <c r="R3035" s="44">
        <v>0</v>
      </c>
      <c r="S3035" s="42"/>
      <c r="W3035" s="5" t="str" cm="1">
        <f t="array" ref="W3035">_xlfn.LET(
 _xlpm.a, TRIM(_xlfn.TEXTSPLIT(M3035,",")),
 _xlpm.b, TRIM(_xlfn.TEXTSPLIT(L3035,",")),
 IFERROR(_xlfn._xlws.FILTER(_xlpm.a, ISNA(MATCH(_xlpm.a,_xlpm.b,0))), "Không có khác biệt")
)</f>
        <v>Không có khác biệt</v>
      </c>
    </row>
    <row r="3036" spans="1:23" ht="71.25">
      <c r="A3036" s="44">
        <v>20252</v>
      </c>
      <c r="B3036" s="45" t="s">
        <v>8926</v>
      </c>
      <c r="C3036" s="44">
        <v>2025</v>
      </c>
      <c r="D3036" s="45" t="s">
        <v>1117</v>
      </c>
      <c r="E3036" s="45" t="s">
        <v>1087</v>
      </c>
      <c r="F3036" s="45" t="s">
        <v>1088</v>
      </c>
      <c r="G3036" s="45" t="s">
        <v>1089</v>
      </c>
      <c r="H3036" s="45" t="s">
        <v>1090</v>
      </c>
      <c r="I3036" s="44">
        <v>2510218</v>
      </c>
      <c r="J3036" s="45" t="s">
        <v>2130</v>
      </c>
      <c r="K3036" s="45" t="s">
        <v>1092</v>
      </c>
      <c r="L3036" s="42"/>
      <c r="M3036" s="42"/>
      <c r="N3036" s="44">
        <v>0</v>
      </c>
      <c r="O3036" s="44">
        <v>933000</v>
      </c>
      <c r="P3036" s="44">
        <v>0</v>
      </c>
      <c r="Q3036" s="44">
        <v>24258000</v>
      </c>
      <c r="R3036" s="44">
        <v>24258000</v>
      </c>
      <c r="S3036" s="42"/>
      <c r="W3036" s="5" t="str" cm="1">
        <f t="array" ref="W3036">_xlfn.LET(
 _xlpm.a, TRIM(_xlfn.TEXTSPLIT(M3036,",")),
 _xlpm.b, TRIM(_xlfn.TEXTSPLIT(L3036,",")),
 IFERROR(_xlfn._xlws.FILTER(_xlpm.a, ISNA(MATCH(_xlpm.a,_xlpm.b,0))), "Không có khác biệt")
)</f>
        <v>Không có khác biệt</v>
      </c>
    </row>
    <row r="3037" spans="1:23" ht="71.25">
      <c r="A3037" s="44">
        <v>20252</v>
      </c>
      <c r="B3037" s="45" t="s">
        <v>8926</v>
      </c>
      <c r="C3037" s="44">
        <v>2023</v>
      </c>
      <c r="D3037" s="45" t="s">
        <v>1197</v>
      </c>
      <c r="E3037" s="45" t="s">
        <v>1095</v>
      </c>
      <c r="F3037" s="45" t="s">
        <v>1088</v>
      </c>
      <c r="G3037" s="45" t="s">
        <v>1268</v>
      </c>
      <c r="H3037" s="45" t="s">
        <v>1090</v>
      </c>
      <c r="I3037" s="45" t="s">
        <v>6254</v>
      </c>
      <c r="J3037" s="45" t="s">
        <v>6255</v>
      </c>
      <c r="K3037" s="45" t="s">
        <v>1092</v>
      </c>
      <c r="L3037" s="42"/>
      <c r="M3037" s="42"/>
      <c r="N3037" s="44">
        <v>0</v>
      </c>
      <c r="O3037" s="44">
        <v>933000</v>
      </c>
      <c r="P3037" s="44">
        <v>0</v>
      </c>
      <c r="Q3037" s="44">
        <v>28000000</v>
      </c>
      <c r="R3037" s="44">
        <v>28000000</v>
      </c>
      <c r="S3037" s="42"/>
      <c r="W3037" s="5" t="str" cm="1">
        <f t="array" ref="W3037">_xlfn.LET(
 _xlpm.a, TRIM(_xlfn.TEXTSPLIT(M3037,",")),
 _xlpm.b, TRIM(_xlfn.TEXTSPLIT(L3037,",")),
 IFERROR(_xlfn._xlws.FILTER(_xlpm.a, ISNA(MATCH(_xlpm.a,_xlpm.b,0))), "Không có khác biệt")
)</f>
        <v>Không có khác biệt</v>
      </c>
    </row>
    <row r="3038" spans="1:23" ht="99.75">
      <c r="A3038" s="44">
        <v>20252</v>
      </c>
      <c r="B3038" s="45" t="s">
        <v>8926</v>
      </c>
      <c r="C3038" s="44">
        <v>2025</v>
      </c>
      <c r="D3038" s="45" t="s">
        <v>1099</v>
      </c>
      <c r="E3038" s="45" t="s">
        <v>1087</v>
      </c>
      <c r="F3038" s="45" t="s">
        <v>1088</v>
      </c>
      <c r="G3038" s="45" t="s">
        <v>1158</v>
      </c>
      <c r="H3038" s="45" t="s">
        <v>1101</v>
      </c>
      <c r="I3038" s="44">
        <v>2510436</v>
      </c>
      <c r="J3038" s="45" t="s">
        <v>5875</v>
      </c>
      <c r="K3038" s="45" t="s">
        <v>1092</v>
      </c>
      <c r="L3038" s="45" t="s">
        <v>10153</v>
      </c>
      <c r="M3038" s="45" t="s">
        <v>10154</v>
      </c>
      <c r="N3038" s="44">
        <v>17</v>
      </c>
      <c r="O3038" s="44">
        <v>933000</v>
      </c>
      <c r="P3038" s="44">
        <v>15861000</v>
      </c>
      <c r="Q3038" s="44">
        <v>14918000</v>
      </c>
      <c r="R3038" s="44">
        <v>-943000</v>
      </c>
      <c r="S3038" s="42"/>
      <c r="W3038" s="5" t="str" cm="1">
        <f t="array" ref="W3038">_xlfn.LET(
 _xlpm.a, TRIM(_xlfn.TEXTSPLIT(M3038,",")),
 _xlpm.b, TRIM(_xlfn.TEXTSPLIT(L3038,",")),
 IFERROR(_xlfn._xlws.FILTER(_xlpm.a, ISNA(MATCH(_xlpm.a,_xlpm.b,0))), "Không có khác biệt")
)</f>
        <v>Không có khác biệt</v>
      </c>
    </row>
    <row r="3039" spans="1:23" ht="71.25">
      <c r="A3039" s="44">
        <v>20252</v>
      </c>
      <c r="B3039" s="45" t="s">
        <v>8926</v>
      </c>
      <c r="C3039" s="44">
        <v>2023</v>
      </c>
      <c r="D3039" s="45" t="s">
        <v>1197</v>
      </c>
      <c r="E3039" s="45" t="s">
        <v>1095</v>
      </c>
      <c r="F3039" s="45" t="s">
        <v>1088</v>
      </c>
      <c r="G3039" s="45" t="s">
        <v>1268</v>
      </c>
      <c r="H3039" s="45" t="s">
        <v>1090</v>
      </c>
      <c r="I3039" s="45" t="s">
        <v>6256</v>
      </c>
      <c r="J3039" s="45" t="s">
        <v>6257</v>
      </c>
      <c r="K3039" s="45" t="s">
        <v>1092</v>
      </c>
      <c r="L3039" s="42"/>
      <c r="M3039" s="42"/>
      <c r="N3039" s="44">
        <v>0</v>
      </c>
      <c r="O3039" s="44">
        <v>933000</v>
      </c>
      <c r="P3039" s="44">
        <v>0</v>
      </c>
      <c r="Q3039" s="44">
        <v>28000000</v>
      </c>
      <c r="R3039" s="44">
        <v>28000000</v>
      </c>
      <c r="S3039" s="42"/>
      <c r="W3039" s="5" t="str" cm="1">
        <f t="array" ref="W3039">_xlfn.LET(
 _xlpm.a, TRIM(_xlfn.TEXTSPLIT(M3039,",")),
 _xlpm.b, TRIM(_xlfn.TEXTSPLIT(L3039,",")),
 IFERROR(_xlfn._xlws.FILTER(_xlpm.a, ISNA(MATCH(_xlpm.a,_xlpm.b,0))), "Không có khác biệt")
)</f>
        <v>Không có khác biệt</v>
      </c>
    </row>
    <row r="3040" spans="1:23" ht="71.25">
      <c r="A3040" s="44">
        <v>20252</v>
      </c>
      <c r="B3040" s="45" t="s">
        <v>8926</v>
      </c>
      <c r="C3040" s="44">
        <v>2025</v>
      </c>
      <c r="D3040" s="45" t="s">
        <v>1099</v>
      </c>
      <c r="E3040" s="45" t="s">
        <v>1087</v>
      </c>
      <c r="F3040" s="45" t="s">
        <v>1088</v>
      </c>
      <c r="G3040" s="45" t="s">
        <v>1104</v>
      </c>
      <c r="H3040" s="45" t="s">
        <v>1101</v>
      </c>
      <c r="I3040" s="44">
        <v>2510188</v>
      </c>
      <c r="J3040" s="45" t="s">
        <v>6258</v>
      </c>
      <c r="K3040" s="45" t="s">
        <v>1092</v>
      </c>
      <c r="L3040" s="45" t="s">
        <v>10155</v>
      </c>
      <c r="M3040" s="45" t="s">
        <v>10155</v>
      </c>
      <c r="N3040" s="44">
        <v>7</v>
      </c>
      <c r="O3040" s="44">
        <v>933000</v>
      </c>
      <c r="P3040" s="44">
        <v>6531000</v>
      </c>
      <c r="Q3040" s="44">
        <v>3722000</v>
      </c>
      <c r="R3040" s="44">
        <v>-2809000</v>
      </c>
      <c r="S3040" s="42"/>
      <c r="W3040" s="5" t="str" cm="1">
        <f t="array" ref="W3040">_xlfn.LET(
 _xlpm.a, TRIM(_xlfn.TEXTSPLIT(M3040,",")),
 _xlpm.b, TRIM(_xlfn.TEXTSPLIT(L3040,",")),
 IFERROR(_xlfn._xlws.FILTER(_xlpm.a, ISNA(MATCH(_xlpm.a,_xlpm.b,0))), "Không có khác biệt")
)</f>
        <v>Không có khác biệt</v>
      </c>
    </row>
    <row r="3041" spans="1:23" ht="71.25">
      <c r="A3041" s="44">
        <v>20252</v>
      </c>
      <c r="B3041" s="45" t="s">
        <v>8926</v>
      </c>
      <c r="C3041" s="44">
        <v>2025</v>
      </c>
      <c r="D3041" s="45" t="s">
        <v>1343</v>
      </c>
      <c r="E3041" s="45" t="s">
        <v>1087</v>
      </c>
      <c r="F3041" s="45" t="s">
        <v>19</v>
      </c>
      <c r="G3041" s="45" t="s">
        <v>1096</v>
      </c>
      <c r="H3041" s="42"/>
      <c r="I3041" s="45" t="s">
        <v>6259</v>
      </c>
      <c r="J3041" s="45" t="s">
        <v>6260</v>
      </c>
      <c r="K3041" s="45" t="s">
        <v>1346</v>
      </c>
      <c r="L3041" s="42"/>
      <c r="M3041" s="42"/>
      <c r="N3041" s="44">
        <v>0</v>
      </c>
      <c r="O3041" s="44">
        <v>0</v>
      </c>
      <c r="P3041" s="44">
        <v>0</v>
      </c>
      <c r="Q3041" s="44">
        <v>0</v>
      </c>
      <c r="R3041" s="44">
        <v>0</v>
      </c>
      <c r="S3041" s="42"/>
      <c r="W3041" s="5" t="str" cm="1">
        <f t="array" ref="W3041">_xlfn.LET(
 _xlpm.a, TRIM(_xlfn.TEXTSPLIT(M3041,",")),
 _xlpm.b, TRIM(_xlfn.TEXTSPLIT(L3041,",")),
 IFERROR(_xlfn._xlws.FILTER(_xlpm.a, ISNA(MATCH(_xlpm.a,_xlpm.b,0))), "Không có khác biệt")
)</f>
        <v>Không có khác biệt</v>
      </c>
    </row>
    <row r="3042" spans="1:23" ht="71.25">
      <c r="A3042" s="44">
        <v>20252</v>
      </c>
      <c r="B3042" s="45" t="s">
        <v>8926</v>
      </c>
      <c r="C3042" s="44">
        <v>2022</v>
      </c>
      <c r="D3042" s="45" t="s">
        <v>1144</v>
      </c>
      <c r="E3042" s="45" t="s">
        <v>1095</v>
      </c>
      <c r="F3042" s="45" t="s">
        <v>1088</v>
      </c>
      <c r="G3042" s="45" t="s">
        <v>1145</v>
      </c>
      <c r="H3042" s="45" t="s">
        <v>1090</v>
      </c>
      <c r="I3042" s="45" t="s">
        <v>6261</v>
      </c>
      <c r="J3042" s="45" t="s">
        <v>6262</v>
      </c>
      <c r="K3042" s="45" t="s">
        <v>1092</v>
      </c>
      <c r="L3042" s="42"/>
      <c r="M3042" s="42"/>
      <c r="N3042" s="44">
        <v>0</v>
      </c>
      <c r="O3042" s="44">
        <v>933000</v>
      </c>
      <c r="P3042" s="44">
        <v>0</v>
      </c>
      <c r="Q3042" s="44">
        <v>23300000</v>
      </c>
      <c r="R3042" s="44">
        <v>23300000</v>
      </c>
      <c r="S3042" s="42"/>
      <c r="W3042" s="5" t="str" cm="1">
        <f t="array" ref="W3042">_xlfn.LET(
 _xlpm.a, TRIM(_xlfn.TEXTSPLIT(M3042,",")),
 _xlpm.b, TRIM(_xlfn.TEXTSPLIT(L3042,",")),
 IFERROR(_xlfn._xlws.FILTER(_xlpm.a, ISNA(MATCH(_xlpm.a,_xlpm.b,0))), "Không có khác biệt")
)</f>
        <v>Không có khác biệt</v>
      </c>
    </row>
    <row r="3043" spans="1:23" ht="71.25">
      <c r="A3043" s="44">
        <v>20252</v>
      </c>
      <c r="B3043" s="45" t="s">
        <v>8926</v>
      </c>
      <c r="C3043" s="44">
        <v>2025</v>
      </c>
      <c r="D3043" s="45" t="s">
        <v>1099</v>
      </c>
      <c r="E3043" s="45" t="s">
        <v>1087</v>
      </c>
      <c r="F3043" s="45" t="s">
        <v>1088</v>
      </c>
      <c r="G3043" s="45" t="s">
        <v>1107</v>
      </c>
      <c r="H3043" s="45" t="s">
        <v>1101</v>
      </c>
      <c r="I3043" s="44">
        <v>2510137</v>
      </c>
      <c r="J3043" s="45" t="s">
        <v>6263</v>
      </c>
      <c r="K3043" s="45" t="s">
        <v>1092</v>
      </c>
      <c r="L3043" s="45" t="s">
        <v>8961</v>
      </c>
      <c r="M3043" s="45" t="s">
        <v>10156</v>
      </c>
      <c r="N3043" s="44">
        <v>13</v>
      </c>
      <c r="O3043" s="44">
        <v>933000</v>
      </c>
      <c r="P3043" s="44">
        <v>12129000</v>
      </c>
      <c r="Q3043" s="44">
        <v>9320000</v>
      </c>
      <c r="R3043" s="44">
        <v>-2809000</v>
      </c>
      <c r="S3043" s="42"/>
      <c r="W3043" s="5" t="str" cm="1">
        <f t="array" ref="W3043">_xlfn.LET(
 _xlpm.a, TRIM(_xlfn.TEXTSPLIT(M3043,",")),
 _xlpm.b, TRIM(_xlfn.TEXTSPLIT(L3043,",")),
 IFERROR(_xlfn._xlws.FILTER(_xlpm.a, ISNA(MATCH(_xlpm.a,_xlpm.b,0))), "Không có khác biệt")
)</f>
        <v>Không có khác biệt</v>
      </c>
    </row>
    <row r="3044" spans="1:23" ht="71.25">
      <c r="A3044" s="44">
        <v>20252</v>
      </c>
      <c r="B3044" s="45" t="s">
        <v>8926</v>
      </c>
      <c r="C3044" s="44">
        <v>2023</v>
      </c>
      <c r="D3044" s="45" t="s">
        <v>1197</v>
      </c>
      <c r="E3044" s="45" t="s">
        <v>1095</v>
      </c>
      <c r="F3044" s="45" t="s">
        <v>1088</v>
      </c>
      <c r="G3044" s="45" t="s">
        <v>1290</v>
      </c>
      <c r="H3044" s="45" t="s">
        <v>1090</v>
      </c>
      <c r="I3044" s="45" t="s">
        <v>6264</v>
      </c>
      <c r="J3044" s="45" t="s">
        <v>1037</v>
      </c>
      <c r="K3044" s="45" t="s">
        <v>1092</v>
      </c>
      <c r="L3044" s="45" t="s">
        <v>8971</v>
      </c>
      <c r="M3044" s="42"/>
      <c r="N3044" s="44">
        <v>2</v>
      </c>
      <c r="O3044" s="44">
        <v>933000</v>
      </c>
      <c r="P3044" s="44">
        <v>1866000</v>
      </c>
      <c r="Q3044" s="44">
        <v>28000000</v>
      </c>
      <c r="R3044" s="44">
        <v>26134000</v>
      </c>
      <c r="S3044" s="42"/>
      <c r="W3044" s="5" t="str" cm="1">
        <f t="array" ref="W3044">_xlfn.LET(
 _xlpm.a, TRIM(_xlfn.TEXTSPLIT(M3044,",")),
 _xlpm.b, TRIM(_xlfn.TEXTSPLIT(L3044,",")),
 IFERROR(_xlfn._xlws.FILTER(_xlpm.a, ISNA(MATCH(_xlpm.a,_xlpm.b,0))), "Không có khác biệt")
)</f>
        <v>Không có khác biệt</v>
      </c>
    </row>
    <row r="3045" spans="1:23" ht="71.25">
      <c r="A3045" s="44">
        <v>20252</v>
      </c>
      <c r="B3045" s="45" t="s">
        <v>8926</v>
      </c>
      <c r="C3045" s="44">
        <v>2023</v>
      </c>
      <c r="D3045" s="45" t="s">
        <v>1197</v>
      </c>
      <c r="E3045" s="45" t="s">
        <v>1095</v>
      </c>
      <c r="F3045" s="45" t="s">
        <v>1088</v>
      </c>
      <c r="G3045" s="45" t="s">
        <v>1165</v>
      </c>
      <c r="H3045" s="45" t="s">
        <v>1090</v>
      </c>
      <c r="I3045" s="45" t="s">
        <v>6265</v>
      </c>
      <c r="J3045" s="45" t="s">
        <v>6266</v>
      </c>
      <c r="K3045" s="45" t="s">
        <v>1092</v>
      </c>
      <c r="L3045" s="42"/>
      <c r="M3045" s="42"/>
      <c r="N3045" s="44">
        <v>0</v>
      </c>
      <c r="O3045" s="44">
        <v>933000</v>
      </c>
      <c r="P3045" s="44">
        <v>0</v>
      </c>
      <c r="Q3045" s="44">
        <v>28000000</v>
      </c>
      <c r="R3045" s="44">
        <v>28000000</v>
      </c>
      <c r="S3045" s="42"/>
      <c r="W3045" s="5" t="str" cm="1">
        <f t="array" ref="W3045">_xlfn.LET(
 _xlpm.a, TRIM(_xlfn.TEXTSPLIT(M3045,",")),
 _xlpm.b, TRIM(_xlfn.TEXTSPLIT(L3045,",")),
 IFERROR(_xlfn._xlws.FILTER(_xlpm.a, ISNA(MATCH(_xlpm.a,_xlpm.b,0))), "Không có khác biệt")
)</f>
        <v>Không có khác biệt</v>
      </c>
    </row>
    <row r="3046" spans="1:23" ht="71.25">
      <c r="A3046" s="44">
        <v>20252</v>
      </c>
      <c r="B3046" s="45" t="s">
        <v>8926</v>
      </c>
      <c r="C3046" s="44">
        <v>2025</v>
      </c>
      <c r="D3046" s="45" t="s">
        <v>1099</v>
      </c>
      <c r="E3046" s="45" t="s">
        <v>1087</v>
      </c>
      <c r="F3046" s="45" t="s">
        <v>1088</v>
      </c>
      <c r="G3046" s="45" t="s">
        <v>1089</v>
      </c>
      <c r="H3046" s="45" t="s">
        <v>1090</v>
      </c>
      <c r="I3046" s="44">
        <v>2511042</v>
      </c>
      <c r="J3046" s="45" t="s">
        <v>6267</v>
      </c>
      <c r="K3046" s="45" t="s">
        <v>1092</v>
      </c>
      <c r="L3046" s="42"/>
      <c r="M3046" s="42"/>
      <c r="N3046" s="44">
        <v>0</v>
      </c>
      <c r="O3046" s="44">
        <v>933000</v>
      </c>
      <c r="P3046" s="44">
        <v>0</v>
      </c>
      <c r="Q3046" s="44">
        <v>24258000</v>
      </c>
      <c r="R3046" s="44">
        <v>24258000</v>
      </c>
      <c r="S3046" s="42"/>
      <c r="W3046" s="5" t="str" cm="1">
        <f t="array" ref="W3046">_xlfn.LET(
 _xlpm.a, TRIM(_xlfn.TEXTSPLIT(M3046,",")),
 _xlpm.b, TRIM(_xlfn.TEXTSPLIT(L3046,",")),
 IFERROR(_xlfn._xlws.FILTER(_xlpm.a, ISNA(MATCH(_xlpm.a,_xlpm.b,0))), "Không có khác biệt")
)</f>
        <v>Không có khác biệt</v>
      </c>
    </row>
    <row r="3047" spans="1:23" ht="71.25">
      <c r="A3047" s="44">
        <v>20252</v>
      </c>
      <c r="B3047" s="45" t="s">
        <v>8926</v>
      </c>
      <c r="C3047" s="44">
        <v>2024</v>
      </c>
      <c r="D3047" s="45" t="s">
        <v>1191</v>
      </c>
      <c r="E3047" s="45" t="s">
        <v>1095</v>
      </c>
      <c r="F3047" s="45" t="s">
        <v>1088</v>
      </c>
      <c r="G3047" s="45" t="s">
        <v>1192</v>
      </c>
      <c r="H3047" s="45" t="s">
        <v>1101</v>
      </c>
      <c r="I3047" s="44">
        <v>2410329</v>
      </c>
      <c r="J3047" s="45" t="s">
        <v>6268</v>
      </c>
      <c r="K3047" s="45" t="s">
        <v>1092</v>
      </c>
      <c r="L3047" s="42"/>
      <c r="M3047" s="42"/>
      <c r="N3047" s="44">
        <v>0</v>
      </c>
      <c r="O3047" s="44">
        <v>1225000</v>
      </c>
      <c r="P3047" s="44">
        <v>0</v>
      </c>
      <c r="Q3047" s="44">
        <v>36750000</v>
      </c>
      <c r="R3047" s="44">
        <v>36750000</v>
      </c>
      <c r="S3047" s="42"/>
      <c r="W3047" s="5" t="str" cm="1">
        <f t="array" ref="W3047">_xlfn.LET(
 _xlpm.a, TRIM(_xlfn.TEXTSPLIT(M3047,",")),
 _xlpm.b, TRIM(_xlfn.TEXTSPLIT(L3047,",")),
 IFERROR(_xlfn._xlws.FILTER(_xlpm.a, ISNA(MATCH(_xlpm.a,_xlpm.b,0))), "Không có khác biệt")
)</f>
        <v>Không có khác biệt</v>
      </c>
    </row>
    <row r="3048" spans="1:23" ht="71.25">
      <c r="A3048" s="44">
        <v>20252</v>
      </c>
      <c r="B3048" s="45" t="s">
        <v>8926</v>
      </c>
      <c r="C3048" s="44">
        <v>2024</v>
      </c>
      <c r="D3048" s="45" t="s">
        <v>1110</v>
      </c>
      <c r="E3048" s="45" t="s">
        <v>1095</v>
      </c>
      <c r="F3048" s="45" t="s">
        <v>1088</v>
      </c>
      <c r="G3048" s="45" t="s">
        <v>1104</v>
      </c>
      <c r="H3048" s="45" t="s">
        <v>1101</v>
      </c>
      <c r="I3048" s="44">
        <v>2410519</v>
      </c>
      <c r="J3048" s="45" t="s">
        <v>6269</v>
      </c>
      <c r="K3048" s="45" t="s">
        <v>1092</v>
      </c>
      <c r="L3048" s="42"/>
      <c r="M3048" s="42"/>
      <c r="N3048" s="44">
        <v>0</v>
      </c>
      <c r="O3048" s="44">
        <v>933000</v>
      </c>
      <c r="P3048" s="44">
        <v>0</v>
      </c>
      <c r="Q3048" s="44">
        <v>28000000</v>
      </c>
      <c r="R3048" s="44">
        <v>28000000</v>
      </c>
      <c r="S3048" s="42"/>
      <c r="W3048" s="5" t="str" cm="1">
        <f t="array" ref="W3048">_xlfn.LET(
 _xlpm.a, TRIM(_xlfn.TEXTSPLIT(M3048,",")),
 _xlpm.b, TRIM(_xlfn.TEXTSPLIT(L3048,",")),
 IFERROR(_xlfn._xlws.FILTER(_xlpm.a, ISNA(MATCH(_xlpm.a,_xlpm.b,0))), "Không có khác biệt")
)</f>
        <v>Không có khác biệt</v>
      </c>
    </row>
    <row r="3049" spans="1:23" ht="71.25">
      <c r="A3049" s="44">
        <v>20252</v>
      </c>
      <c r="B3049" s="45" t="s">
        <v>8926</v>
      </c>
      <c r="C3049" s="44">
        <v>2024</v>
      </c>
      <c r="D3049" s="45" t="s">
        <v>1086</v>
      </c>
      <c r="E3049" s="45" t="s">
        <v>1087</v>
      </c>
      <c r="F3049" s="45" t="s">
        <v>1088</v>
      </c>
      <c r="G3049" s="45" t="s">
        <v>1089</v>
      </c>
      <c r="H3049" s="45" t="s">
        <v>1090</v>
      </c>
      <c r="I3049" s="44">
        <v>2410333</v>
      </c>
      <c r="J3049" s="45" t="s">
        <v>6270</v>
      </c>
      <c r="K3049" s="45" t="s">
        <v>1092</v>
      </c>
      <c r="L3049" s="42"/>
      <c r="M3049" s="42"/>
      <c r="N3049" s="44">
        <v>0</v>
      </c>
      <c r="O3049" s="44">
        <v>933000</v>
      </c>
      <c r="P3049" s="44">
        <v>0</v>
      </c>
      <c r="Q3049" s="44">
        <v>0</v>
      </c>
      <c r="R3049" s="44">
        <v>0</v>
      </c>
      <c r="S3049" s="42"/>
      <c r="W3049" s="5" t="str" cm="1">
        <f t="array" ref="W3049">_xlfn.LET(
 _xlpm.a, TRIM(_xlfn.TEXTSPLIT(M3049,",")),
 _xlpm.b, TRIM(_xlfn.TEXTSPLIT(L3049,",")),
 IFERROR(_xlfn._xlws.FILTER(_xlpm.a, ISNA(MATCH(_xlpm.a,_xlpm.b,0))), "Không có khác biệt")
)</f>
        <v>Không có khác biệt</v>
      </c>
    </row>
    <row r="3050" spans="1:23" ht="71.25">
      <c r="A3050" s="44">
        <v>20252</v>
      </c>
      <c r="B3050" s="45" t="s">
        <v>8926</v>
      </c>
      <c r="C3050" s="44">
        <v>2025</v>
      </c>
      <c r="D3050" s="45" t="s">
        <v>1099</v>
      </c>
      <c r="E3050" s="45" t="s">
        <v>1087</v>
      </c>
      <c r="F3050" s="45" t="s">
        <v>1088</v>
      </c>
      <c r="G3050" s="45" t="s">
        <v>1089</v>
      </c>
      <c r="H3050" s="45" t="s">
        <v>1101</v>
      </c>
      <c r="I3050" s="44">
        <v>2511064</v>
      </c>
      <c r="J3050" s="45" t="s">
        <v>1022</v>
      </c>
      <c r="K3050" s="45" t="s">
        <v>1092</v>
      </c>
      <c r="L3050" s="45" t="s">
        <v>8957</v>
      </c>
      <c r="M3050" s="45" t="s">
        <v>9442</v>
      </c>
      <c r="N3050" s="44">
        <v>16</v>
      </c>
      <c r="O3050" s="44">
        <v>933000</v>
      </c>
      <c r="P3050" s="44">
        <v>14928000</v>
      </c>
      <c r="Q3050" s="44">
        <v>13985000</v>
      </c>
      <c r="R3050" s="44">
        <v>-943000</v>
      </c>
      <c r="S3050" s="42"/>
      <c r="W3050" s="5" t="str" cm="1">
        <f t="array" ref="W3050">_xlfn.LET(
 _xlpm.a, TRIM(_xlfn.TEXTSPLIT(M3050,",")),
 _xlpm.b, TRIM(_xlfn.TEXTSPLIT(L3050,",")),
 IFERROR(_xlfn._xlws.FILTER(_xlpm.a, ISNA(MATCH(_xlpm.a,_xlpm.b,0))), "Không có khác biệt")
)</f>
        <v>Không có khác biệt</v>
      </c>
    </row>
    <row r="3051" spans="1:23" ht="71.25">
      <c r="A3051" s="44">
        <v>20252</v>
      </c>
      <c r="B3051" s="45" t="s">
        <v>8926</v>
      </c>
      <c r="C3051" s="44">
        <v>2023</v>
      </c>
      <c r="D3051" s="45" t="s">
        <v>1127</v>
      </c>
      <c r="E3051" s="45" t="s">
        <v>1095</v>
      </c>
      <c r="F3051" s="45" t="s">
        <v>1088</v>
      </c>
      <c r="G3051" s="45" t="s">
        <v>1175</v>
      </c>
      <c r="H3051" s="45" t="s">
        <v>1101</v>
      </c>
      <c r="I3051" s="45" t="s">
        <v>6272</v>
      </c>
      <c r="J3051" s="45" t="s">
        <v>1629</v>
      </c>
      <c r="K3051" s="45" t="s">
        <v>1092</v>
      </c>
      <c r="L3051" s="42"/>
      <c r="M3051" s="42"/>
      <c r="N3051" s="44">
        <v>0</v>
      </c>
      <c r="O3051" s="44">
        <v>933000</v>
      </c>
      <c r="P3051" s="44">
        <v>0</v>
      </c>
      <c r="Q3051" s="44">
        <v>28000000</v>
      </c>
      <c r="R3051" s="44">
        <v>28000000</v>
      </c>
      <c r="S3051" s="42"/>
      <c r="W3051" s="5" t="str" cm="1">
        <f t="array" ref="W3051">_xlfn.LET(
 _xlpm.a, TRIM(_xlfn.TEXTSPLIT(M3051,",")),
 _xlpm.b, TRIM(_xlfn.TEXTSPLIT(L3051,",")),
 IFERROR(_xlfn._xlws.FILTER(_xlpm.a, ISNA(MATCH(_xlpm.a,_xlpm.b,0))), "Không có khác biệt")
)</f>
        <v>Không có khác biệt</v>
      </c>
    </row>
    <row r="3052" spans="1:23" ht="71.25">
      <c r="A3052" s="44">
        <v>20252</v>
      </c>
      <c r="B3052" s="45" t="s">
        <v>8926</v>
      </c>
      <c r="C3052" s="44">
        <v>2024</v>
      </c>
      <c r="D3052" s="45" t="s">
        <v>1110</v>
      </c>
      <c r="E3052" s="45" t="s">
        <v>1095</v>
      </c>
      <c r="F3052" s="45" t="s">
        <v>1088</v>
      </c>
      <c r="G3052" s="45" t="s">
        <v>1107</v>
      </c>
      <c r="H3052" s="45" t="s">
        <v>1101</v>
      </c>
      <c r="I3052" s="44">
        <v>2410722</v>
      </c>
      <c r="J3052" s="45" t="s">
        <v>3390</v>
      </c>
      <c r="K3052" s="45" t="s">
        <v>1092</v>
      </c>
      <c r="L3052" s="42"/>
      <c r="M3052" s="42"/>
      <c r="N3052" s="44">
        <v>0</v>
      </c>
      <c r="O3052" s="44">
        <v>933000</v>
      </c>
      <c r="P3052" s="44">
        <v>0</v>
      </c>
      <c r="Q3052" s="44">
        <v>28000000</v>
      </c>
      <c r="R3052" s="44">
        <v>28000000</v>
      </c>
      <c r="S3052" s="42"/>
      <c r="W3052" s="5" t="str" cm="1">
        <f t="array" ref="W3052">_xlfn.LET(
 _xlpm.a, TRIM(_xlfn.TEXTSPLIT(M3052,",")),
 _xlpm.b, TRIM(_xlfn.TEXTSPLIT(L3052,",")),
 IFERROR(_xlfn._xlws.FILTER(_xlpm.a, ISNA(MATCH(_xlpm.a,_xlpm.b,0))), "Không có khác biệt")
)</f>
        <v>Không có khác biệt</v>
      </c>
    </row>
    <row r="3053" spans="1:23" ht="71.25">
      <c r="A3053" s="44">
        <v>20252</v>
      </c>
      <c r="B3053" s="45" t="s">
        <v>8926</v>
      </c>
      <c r="C3053" s="44">
        <v>2024</v>
      </c>
      <c r="D3053" s="45" t="s">
        <v>1110</v>
      </c>
      <c r="E3053" s="45" t="s">
        <v>1095</v>
      </c>
      <c r="F3053" s="45" t="s">
        <v>1088</v>
      </c>
      <c r="G3053" s="45" t="s">
        <v>1104</v>
      </c>
      <c r="H3053" s="45" t="s">
        <v>1101</v>
      </c>
      <c r="I3053" s="44">
        <v>2410197</v>
      </c>
      <c r="J3053" s="45" t="s">
        <v>6275</v>
      </c>
      <c r="K3053" s="45" t="s">
        <v>1092</v>
      </c>
      <c r="L3053" s="45" t="s">
        <v>10157</v>
      </c>
      <c r="M3053" s="45" t="s">
        <v>10158</v>
      </c>
      <c r="N3053" s="44">
        <v>5</v>
      </c>
      <c r="O3053" s="44">
        <v>933000</v>
      </c>
      <c r="P3053" s="44">
        <v>4665000</v>
      </c>
      <c r="Q3053" s="44">
        <v>4665000</v>
      </c>
      <c r="R3053" s="44">
        <v>0</v>
      </c>
      <c r="S3053" s="42"/>
      <c r="W3053" s="5" t="str" cm="1">
        <f t="array" ref="W3053">_xlfn.LET(
 _xlpm.a, TRIM(_xlfn.TEXTSPLIT(M3053,",")),
 _xlpm.b, TRIM(_xlfn.TEXTSPLIT(L3053,",")),
 IFERROR(_xlfn._xlws.FILTER(_xlpm.a, ISNA(MATCH(_xlpm.a,_xlpm.b,0))), "Không có khác biệt")
)</f>
        <v>Không có khác biệt</v>
      </c>
    </row>
    <row r="3054" spans="1:23" ht="71.25">
      <c r="A3054" s="44">
        <v>20252</v>
      </c>
      <c r="B3054" s="45" t="s">
        <v>8926</v>
      </c>
      <c r="C3054" s="44">
        <v>2024</v>
      </c>
      <c r="D3054" s="45" t="s">
        <v>1110</v>
      </c>
      <c r="E3054" s="45" t="s">
        <v>1095</v>
      </c>
      <c r="F3054" s="45" t="s">
        <v>1088</v>
      </c>
      <c r="G3054" s="45" t="s">
        <v>1118</v>
      </c>
      <c r="H3054" s="45" t="s">
        <v>1101</v>
      </c>
      <c r="I3054" s="44">
        <v>2410693</v>
      </c>
      <c r="J3054" s="45" t="s">
        <v>6277</v>
      </c>
      <c r="K3054" s="45" t="s">
        <v>1092</v>
      </c>
      <c r="L3054" s="42"/>
      <c r="M3054" s="42"/>
      <c r="N3054" s="44">
        <v>0</v>
      </c>
      <c r="O3054" s="44">
        <v>933000</v>
      </c>
      <c r="P3054" s="44">
        <v>0</v>
      </c>
      <c r="Q3054" s="44">
        <v>28000000</v>
      </c>
      <c r="R3054" s="44">
        <v>28000000</v>
      </c>
      <c r="S3054" s="42"/>
      <c r="W3054" s="5" t="str" cm="1">
        <f t="array" ref="W3054">_xlfn.LET(
 _xlpm.a, TRIM(_xlfn.TEXTSPLIT(M3054,",")),
 _xlpm.b, TRIM(_xlfn.TEXTSPLIT(L3054,",")),
 IFERROR(_xlfn._xlws.FILTER(_xlpm.a, ISNA(MATCH(_xlpm.a,_xlpm.b,0))), "Không có khác biệt")
)</f>
        <v>Không có khác biệt</v>
      </c>
    </row>
    <row r="3055" spans="1:23" ht="71.25">
      <c r="A3055" s="44">
        <v>20252</v>
      </c>
      <c r="B3055" s="45" t="s">
        <v>8926</v>
      </c>
      <c r="C3055" s="44">
        <v>2025</v>
      </c>
      <c r="D3055" s="45" t="s">
        <v>1099</v>
      </c>
      <c r="E3055" s="45" t="s">
        <v>1087</v>
      </c>
      <c r="F3055" s="45" t="s">
        <v>1088</v>
      </c>
      <c r="G3055" s="45" t="s">
        <v>1107</v>
      </c>
      <c r="H3055" s="45" t="s">
        <v>1101</v>
      </c>
      <c r="I3055" s="44">
        <v>2511112</v>
      </c>
      <c r="J3055" s="45" t="s">
        <v>6278</v>
      </c>
      <c r="K3055" s="45" t="s">
        <v>1092</v>
      </c>
      <c r="L3055" s="45" t="s">
        <v>8933</v>
      </c>
      <c r="M3055" s="45" t="s">
        <v>9664</v>
      </c>
      <c r="N3055" s="44">
        <v>11</v>
      </c>
      <c r="O3055" s="44">
        <v>933000</v>
      </c>
      <c r="P3055" s="44">
        <v>10263000</v>
      </c>
      <c r="Q3055" s="44">
        <v>9320000</v>
      </c>
      <c r="R3055" s="44">
        <v>-943000</v>
      </c>
      <c r="S3055" s="42"/>
      <c r="W3055" s="5" t="str" cm="1">
        <f t="array" ref="W3055">_xlfn.LET(
 _xlpm.a, TRIM(_xlfn.TEXTSPLIT(M3055,",")),
 _xlpm.b, TRIM(_xlfn.TEXTSPLIT(L3055,",")),
 IFERROR(_xlfn._xlws.FILTER(_xlpm.a, ISNA(MATCH(_xlpm.a,_xlpm.b,0))), "Không có khác biệt")
)</f>
        <v>PHY1.004</v>
      </c>
    </row>
    <row r="3056" spans="1:23" ht="71.25">
      <c r="A3056" s="44">
        <v>20252</v>
      </c>
      <c r="B3056" s="45" t="s">
        <v>8926</v>
      </c>
      <c r="C3056" s="44">
        <v>2019</v>
      </c>
      <c r="D3056" s="45" t="s">
        <v>5677</v>
      </c>
      <c r="E3056" s="45" t="s">
        <v>1095</v>
      </c>
      <c r="F3056" s="45" t="s">
        <v>1088</v>
      </c>
      <c r="G3056" s="45" t="s">
        <v>1165</v>
      </c>
      <c r="H3056" s="45" t="s">
        <v>1090</v>
      </c>
      <c r="I3056" s="45" t="s">
        <v>6279</v>
      </c>
      <c r="J3056" s="45" t="s">
        <v>6280</v>
      </c>
      <c r="K3056" s="45" t="s">
        <v>1092</v>
      </c>
      <c r="L3056" s="42"/>
      <c r="M3056" s="42"/>
      <c r="N3056" s="44">
        <v>0</v>
      </c>
      <c r="O3056" s="44">
        <v>933000</v>
      </c>
      <c r="P3056" s="44">
        <v>0</v>
      </c>
      <c r="Q3056" s="44">
        <v>0</v>
      </c>
      <c r="R3056" s="44">
        <v>0</v>
      </c>
      <c r="S3056" s="42"/>
      <c r="W3056" s="5" t="str" cm="1">
        <f t="array" ref="W3056">_xlfn.LET(
 _xlpm.a, TRIM(_xlfn.TEXTSPLIT(M3056,",")),
 _xlpm.b, TRIM(_xlfn.TEXTSPLIT(L3056,",")),
 IFERROR(_xlfn._xlws.FILTER(_xlpm.a, ISNA(MATCH(_xlpm.a,_xlpm.b,0))), "Không có khác biệt")
)</f>
        <v>Không có khác biệt</v>
      </c>
    </row>
    <row r="3057" spans="1:23" ht="71.25">
      <c r="A3057" s="44">
        <v>20252</v>
      </c>
      <c r="B3057" s="45" t="s">
        <v>8926</v>
      </c>
      <c r="C3057" s="44">
        <v>2020</v>
      </c>
      <c r="D3057" s="45" t="s">
        <v>2345</v>
      </c>
      <c r="E3057" s="45" t="s">
        <v>1095</v>
      </c>
      <c r="F3057" s="45" t="s">
        <v>1088</v>
      </c>
      <c r="G3057" s="45" t="s">
        <v>1551</v>
      </c>
      <c r="H3057" s="45" t="s">
        <v>1090</v>
      </c>
      <c r="I3057" s="45" t="s">
        <v>6281</v>
      </c>
      <c r="J3057" s="45" t="s">
        <v>6282</v>
      </c>
      <c r="K3057" s="45" t="s">
        <v>1092</v>
      </c>
      <c r="L3057" s="42"/>
      <c r="M3057" s="42"/>
      <c r="N3057" s="44">
        <v>0</v>
      </c>
      <c r="O3057" s="44">
        <v>933000</v>
      </c>
      <c r="P3057" s="44">
        <v>0</v>
      </c>
      <c r="Q3057" s="44">
        <v>0</v>
      </c>
      <c r="R3057" s="44">
        <v>0</v>
      </c>
      <c r="S3057" s="42"/>
      <c r="W3057" s="5" t="str" cm="1">
        <f t="array" ref="W3057">_xlfn.LET(
 _xlpm.a, TRIM(_xlfn.TEXTSPLIT(M3057,",")),
 _xlpm.b, TRIM(_xlfn.TEXTSPLIT(L3057,",")),
 IFERROR(_xlfn._xlws.FILTER(_xlpm.a, ISNA(MATCH(_xlpm.a,_xlpm.b,0))), "Không có khác biệt")
)</f>
        <v>Không có khác biệt</v>
      </c>
    </row>
    <row r="3058" spans="1:23" ht="71.25">
      <c r="A3058" s="44">
        <v>20252</v>
      </c>
      <c r="B3058" s="45" t="s">
        <v>8926</v>
      </c>
      <c r="C3058" s="44">
        <v>2024</v>
      </c>
      <c r="D3058" s="45" t="s">
        <v>1086</v>
      </c>
      <c r="E3058" s="45" t="s">
        <v>1087</v>
      </c>
      <c r="F3058" s="45" t="s">
        <v>1088</v>
      </c>
      <c r="G3058" s="45" t="s">
        <v>1118</v>
      </c>
      <c r="H3058" s="45" t="s">
        <v>1090</v>
      </c>
      <c r="I3058" s="44">
        <v>2410895</v>
      </c>
      <c r="J3058" s="45" t="s">
        <v>6283</v>
      </c>
      <c r="K3058" s="45" t="s">
        <v>1092</v>
      </c>
      <c r="L3058" s="45" t="s">
        <v>10089</v>
      </c>
      <c r="M3058" s="45" t="s">
        <v>10159</v>
      </c>
      <c r="N3058" s="44">
        <v>18</v>
      </c>
      <c r="O3058" s="44">
        <v>933000</v>
      </c>
      <c r="P3058" s="44">
        <v>16794000</v>
      </c>
      <c r="Q3058" s="44">
        <v>16794000</v>
      </c>
      <c r="R3058" s="44">
        <v>0</v>
      </c>
      <c r="S3058" s="42"/>
      <c r="W3058" s="5" t="str" cm="1">
        <f t="array" ref="W3058">_xlfn.LET(
 _xlpm.a, TRIM(_xlfn.TEXTSPLIT(M3058,",")),
 _xlpm.b, TRIM(_xlfn.TEXTSPLIT(L3058,",")),
 IFERROR(_xlfn._xlws.FILTER(_xlpm.a, ISNA(MATCH(_xlpm.a,_xlpm.b,0))), "Không có khác biệt")
)</f>
        <v>Không có khác biệt</v>
      </c>
    </row>
    <row r="3059" spans="1:23" ht="71.25">
      <c r="A3059" s="44">
        <v>20252</v>
      </c>
      <c r="B3059" s="45" t="s">
        <v>8926</v>
      </c>
      <c r="C3059" s="44">
        <v>2024</v>
      </c>
      <c r="D3059" s="45" t="s">
        <v>1086</v>
      </c>
      <c r="E3059" s="45" t="s">
        <v>1087</v>
      </c>
      <c r="F3059" s="45" t="s">
        <v>1088</v>
      </c>
      <c r="G3059" s="45" t="s">
        <v>1161</v>
      </c>
      <c r="H3059" s="45" t="s">
        <v>1090</v>
      </c>
      <c r="I3059" s="44">
        <v>2410364</v>
      </c>
      <c r="J3059" s="45" t="s">
        <v>6284</v>
      </c>
      <c r="K3059" s="45" t="s">
        <v>1092</v>
      </c>
      <c r="L3059" s="45" t="s">
        <v>10160</v>
      </c>
      <c r="M3059" s="45" t="s">
        <v>10161</v>
      </c>
      <c r="N3059" s="44">
        <v>12</v>
      </c>
      <c r="O3059" s="44">
        <v>933000</v>
      </c>
      <c r="P3059" s="44">
        <v>11196000</v>
      </c>
      <c r="Q3059" s="44">
        <v>13995000</v>
      </c>
      <c r="R3059" s="44">
        <v>2799000</v>
      </c>
      <c r="S3059" s="42"/>
      <c r="W3059" s="5" t="str" cm="1">
        <f t="array" ref="W3059">_xlfn.LET(
 _xlpm.a, TRIM(_xlfn.TEXTSPLIT(M3059,",")),
 _xlpm.b, TRIM(_xlfn.TEXTSPLIT(L3059,",")),
 IFERROR(_xlfn._xlws.FILTER(_xlpm.a, ISNA(MATCH(_xlpm.a,_xlpm.b,0))), "Không có khác biệt")
)</f>
        <v>ENG1.012</v>
      </c>
    </row>
    <row r="3060" spans="1:23" ht="71.25">
      <c r="A3060" s="44">
        <v>20252</v>
      </c>
      <c r="B3060" s="45" t="s">
        <v>8926</v>
      </c>
      <c r="C3060" s="44">
        <v>2022</v>
      </c>
      <c r="D3060" s="45" t="s">
        <v>1132</v>
      </c>
      <c r="E3060" s="45" t="s">
        <v>1095</v>
      </c>
      <c r="F3060" s="45" t="s">
        <v>1133</v>
      </c>
      <c r="G3060" s="45" t="s">
        <v>2784</v>
      </c>
      <c r="H3060" s="42"/>
      <c r="I3060" s="45" t="s">
        <v>6286</v>
      </c>
      <c r="J3060" s="45" t="s">
        <v>6287</v>
      </c>
      <c r="K3060" s="45" t="s">
        <v>1092</v>
      </c>
      <c r="L3060" s="42"/>
      <c r="M3060" s="42"/>
      <c r="N3060" s="44">
        <v>0</v>
      </c>
      <c r="O3060" s="44">
        <v>0</v>
      </c>
      <c r="P3060" s="44">
        <v>0</v>
      </c>
      <c r="Q3060" s="44">
        <v>0</v>
      </c>
      <c r="R3060" s="44">
        <v>0</v>
      </c>
      <c r="S3060" s="42"/>
      <c r="W3060" s="5" t="str" cm="1">
        <f t="array" ref="W3060">_xlfn.LET(
 _xlpm.a, TRIM(_xlfn.TEXTSPLIT(M3060,",")),
 _xlpm.b, TRIM(_xlfn.TEXTSPLIT(L3060,",")),
 IFERROR(_xlfn._xlws.FILTER(_xlpm.a, ISNA(MATCH(_xlpm.a,_xlpm.b,0))), "Không có khác biệt")
)</f>
        <v>Không có khác biệt</v>
      </c>
    </row>
    <row r="3061" spans="1:23" ht="71.25">
      <c r="A3061" s="44">
        <v>20252</v>
      </c>
      <c r="B3061" s="45" t="s">
        <v>8926</v>
      </c>
      <c r="C3061" s="44">
        <v>2024</v>
      </c>
      <c r="D3061" s="45" t="s">
        <v>1110</v>
      </c>
      <c r="E3061" s="45" t="s">
        <v>1095</v>
      </c>
      <c r="F3061" s="45" t="s">
        <v>1088</v>
      </c>
      <c r="G3061" s="45" t="s">
        <v>1104</v>
      </c>
      <c r="H3061" s="45" t="s">
        <v>1101</v>
      </c>
      <c r="I3061" s="44">
        <v>2411086</v>
      </c>
      <c r="J3061" s="45" t="s">
        <v>6288</v>
      </c>
      <c r="K3061" s="45" t="s">
        <v>1092</v>
      </c>
      <c r="L3061" s="42"/>
      <c r="M3061" s="42"/>
      <c r="N3061" s="44">
        <v>0</v>
      </c>
      <c r="O3061" s="44">
        <v>933000</v>
      </c>
      <c r="P3061" s="44">
        <v>0</v>
      </c>
      <c r="Q3061" s="44">
        <v>28000000</v>
      </c>
      <c r="R3061" s="44">
        <v>28000000</v>
      </c>
      <c r="S3061" s="42"/>
      <c r="W3061" s="5" t="str" cm="1">
        <f t="array" ref="W3061">_xlfn.LET(
 _xlpm.a, TRIM(_xlfn.TEXTSPLIT(M3061,",")),
 _xlpm.b, TRIM(_xlfn.TEXTSPLIT(L3061,",")),
 IFERROR(_xlfn._xlws.FILTER(_xlpm.a, ISNA(MATCH(_xlpm.a,_xlpm.b,0))), "Không có khác biệt")
)</f>
        <v>Không có khác biệt</v>
      </c>
    </row>
    <row r="3062" spans="1:23" ht="71.25">
      <c r="A3062" s="44">
        <v>20252</v>
      </c>
      <c r="B3062" s="45" t="s">
        <v>8926</v>
      </c>
      <c r="C3062" s="44">
        <v>2025</v>
      </c>
      <c r="D3062" s="45" t="s">
        <v>1117</v>
      </c>
      <c r="E3062" s="45" t="s">
        <v>1087</v>
      </c>
      <c r="F3062" s="45" t="s">
        <v>1088</v>
      </c>
      <c r="G3062" s="45" t="s">
        <v>1235</v>
      </c>
      <c r="H3062" s="45" t="s">
        <v>1090</v>
      </c>
      <c r="I3062" s="44">
        <v>2510529</v>
      </c>
      <c r="J3062" s="45" t="s">
        <v>6289</v>
      </c>
      <c r="K3062" s="45" t="s">
        <v>1092</v>
      </c>
      <c r="L3062" s="42"/>
      <c r="M3062" s="42"/>
      <c r="N3062" s="44">
        <v>0</v>
      </c>
      <c r="O3062" s="44">
        <v>933000</v>
      </c>
      <c r="P3062" s="44">
        <v>0</v>
      </c>
      <c r="Q3062" s="44">
        <v>24258000</v>
      </c>
      <c r="R3062" s="44">
        <v>24258000</v>
      </c>
      <c r="S3062" s="42"/>
      <c r="W3062" s="5" t="str" cm="1">
        <f t="array" ref="W3062">_xlfn.LET(
 _xlpm.a, TRIM(_xlfn.TEXTSPLIT(M3062,",")),
 _xlpm.b, TRIM(_xlfn.TEXTSPLIT(L3062,",")),
 IFERROR(_xlfn._xlws.FILTER(_xlpm.a, ISNA(MATCH(_xlpm.a,_xlpm.b,0))), "Không có khác biệt")
)</f>
        <v>Không có khác biệt</v>
      </c>
    </row>
    <row r="3063" spans="1:23" ht="71.25">
      <c r="A3063" s="44">
        <v>20252</v>
      </c>
      <c r="B3063" s="45" t="s">
        <v>8926</v>
      </c>
      <c r="C3063" s="44">
        <v>2023</v>
      </c>
      <c r="D3063" s="45" t="s">
        <v>1197</v>
      </c>
      <c r="E3063" s="45" t="s">
        <v>1095</v>
      </c>
      <c r="F3063" s="45" t="s">
        <v>1088</v>
      </c>
      <c r="G3063" s="45" t="s">
        <v>1651</v>
      </c>
      <c r="H3063" s="45" t="s">
        <v>1090</v>
      </c>
      <c r="I3063" s="45" t="s">
        <v>6290</v>
      </c>
      <c r="J3063" s="45" t="s">
        <v>6291</v>
      </c>
      <c r="K3063" s="45" t="s">
        <v>1092</v>
      </c>
      <c r="L3063" s="42"/>
      <c r="M3063" s="42"/>
      <c r="N3063" s="44">
        <v>0</v>
      </c>
      <c r="O3063" s="44">
        <v>933000</v>
      </c>
      <c r="P3063" s="44">
        <v>0</v>
      </c>
      <c r="Q3063" s="44">
        <v>28000000</v>
      </c>
      <c r="R3063" s="44">
        <v>28000000</v>
      </c>
      <c r="S3063" s="42"/>
      <c r="W3063" s="5" t="str" cm="1">
        <f t="array" ref="W3063">_xlfn.LET(
 _xlpm.a, TRIM(_xlfn.TEXTSPLIT(M3063,",")),
 _xlpm.b, TRIM(_xlfn.TEXTSPLIT(L3063,",")),
 IFERROR(_xlfn._xlws.FILTER(_xlpm.a, ISNA(MATCH(_xlpm.a,_xlpm.b,0))), "Không có khác biệt")
)</f>
        <v>Không có khác biệt</v>
      </c>
    </row>
    <row r="3064" spans="1:23" ht="71.25">
      <c r="A3064" s="44">
        <v>20252</v>
      </c>
      <c r="B3064" s="45" t="s">
        <v>8926</v>
      </c>
      <c r="C3064" s="44">
        <v>2022</v>
      </c>
      <c r="D3064" s="45" t="s">
        <v>1144</v>
      </c>
      <c r="E3064" s="45" t="s">
        <v>1095</v>
      </c>
      <c r="F3064" s="45" t="s">
        <v>1088</v>
      </c>
      <c r="G3064" s="45" t="s">
        <v>1551</v>
      </c>
      <c r="H3064" s="45" t="s">
        <v>1090</v>
      </c>
      <c r="I3064" s="45" t="s">
        <v>6292</v>
      </c>
      <c r="J3064" s="45" t="s">
        <v>6293</v>
      </c>
      <c r="K3064" s="45" t="s">
        <v>1092</v>
      </c>
      <c r="L3064" s="45" t="s">
        <v>10162</v>
      </c>
      <c r="M3064" s="45" t="s">
        <v>10163</v>
      </c>
      <c r="N3064" s="44">
        <v>12</v>
      </c>
      <c r="O3064" s="44">
        <v>933000</v>
      </c>
      <c r="P3064" s="44">
        <v>11196000</v>
      </c>
      <c r="Q3064" s="44">
        <v>11196000</v>
      </c>
      <c r="R3064" s="44">
        <v>0</v>
      </c>
      <c r="S3064" s="42"/>
      <c r="W3064" s="5" t="str" cm="1">
        <f t="array" ref="W3064">_xlfn.LET(
 _xlpm.a, TRIM(_xlfn.TEXTSPLIT(M3064,",")),
 _xlpm.b, TRIM(_xlfn.TEXTSPLIT(L3064,",")),
 IFERROR(_xlfn._xlws.FILTER(_xlpm.a, ISNA(MATCH(_xlpm.a,_xlpm.b,0))), "Không có khác biệt")
)</f>
        <v>Không có khác biệt</v>
      </c>
    </row>
    <row r="3065" spans="1:23" ht="71.25">
      <c r="A3065" s="44">
        <v>20252</v>
      </c>
      <c r="B3065" s="45" t="s">
        <v>8926</v>
      </c>
      <c r="C3065" s="44">
        <v>2024</v>
      </c>
      <c r="D3065" s="45" t="s">
        <v>1086</v>
      </c>
      <c r="E3065" s="45" t="s">
        <v>1087</v>
      </c>
      <c r="F3065" s="45" t="s">
        <v>1088</v>
      </c>
      <c r="G3065" s="45" t="s">
        <v>1118</v>
      </c>
      <c r="H3065" s="45" t="s">
        <v>1090</v>
      </c>
      <c r="I3065" s="44">
        <v>2411056</v>
      </c>
      <c r="J3065" s="45" t="s">
        <v>6294</v>
      </c>
      <c r="K3065" s="45" t="s">
        <v>1092</v>
      </c>
      <c r="L3065" s="45" t="s">
        <v>8963</v>
      </c>
      <c r="M3065" s="45" t="s">
        <v>10164</v>
      </c>
      <c r="N3065" s="44">
        <v>17</v>
      </c>
      <c r="O3065" s="44">
        <v>933000</v>
      </c>
      <c r="P3065" s="44">
        <v>15861000</v>
      </c>
      <c r="Q3065" s="44">
        <v>15861000</v>
      </c>
      <c r="R3065" s="44">
        <v>0</v>
      </c>
      <c r="S3065" s="42"/>
      <c r="W3065" s="5" t="str" cm="1">
        <f t="array" ref="W3065">_xlfn.LET(
 _xlpm.a, TRIM(_xlfn.TEXTSPLIT(M3065,",")),
 _xlpm.b, TRIM(_xlfn.TEXTSPLIT(L3065,",")),
 IFERROR(_xlfn._xlws.FILTER(_xlpm.a, ISNA(MATCH(_xlpm.a,_xlpm.b,0))), "Không có khác biệt")
)</f>
        <v>Không có khác biệt</v>
      </c>
    </row>
    <row r="3066" spans="1:23" ht="71.25">
      <c r="A3066" s="44">
        <v>20252</v>
      </c>
      <c r="B3066" s="45" t="s">
        <v>8926</v>
      </c>
      <c r="C3066" s="44">
        <v>2022</v>
      </c>
      <c r="D3066" s="45" t="s">
        <v>1141</v>
      </c>
      <c r="E3066" s="45" t="s">
        <v>1095</v>
      </c>
      <c r="F3066" s="45" t="s">
        <v>1088</v>
      </c>
      <c r="G3066" s="45" t="s">
        <v>1124</v>
      </c>
      <c r="H3066" s="45" t="s">
        <v>1101</v>
      </c>
      <c r="I3066" s="45" t="s">
        <v>6295</v>
      </c>
      <c r="J3066" s="45" t="s">
        <v>6296</v>
      </c>
      <c r="K3066" s="45" t="s">
        <v>1092</v>
      </c>
      <c r="L3066" s="45" t="s">
        <v>8939</v>
      </c>
      <c r="M3066" s="42"/>
      <c r="N3066" s="44">
        <v>2</v>
      </c>
      <c r="O3066" s="44">
        <v>933000</v>
      </c>
      <c r="P3066" s="44">
        <v>1866000</v>
      </c>
      <c r="Q3066" s="44">
        <v>28000000</v>
      </c>
      <c r="R3066" s="44">
        <v>26134000</v>
      </c>
      <c r="S3066" s="42"/>
      <c r="W3066" s="5" t="str" cm="1">
        <f t="array" ref="W3066">_xlfn.LET(
 _xlpm.a, TRIM(_xlfn.TEXTSPLIT(M3066,",")),
 _xlpm.b, TRIM(_xlfn.TEXTSPLIT(L3066,",")),
 IFERROR(_xlfn._xlws.FILTER(_xlpm.a, ISNA(MATCH(_xlpm.a,_xlpm.b,0))), "Không có khác biệt")
)</f>
        <v>Không có khác biệt</v>
      </c>
    </row>
    <row r="3067" spans="1:23" ht="71.25">
      <c r="A3067" s="44">
        <v>20252</v>
      </c>
      <c r="B3067" s="45" t="s">
        <v>8926</v>
      </c>
      <c r="C3067" s="44">
        <v>2025</v>
      </c>
      <c r="D3067" s="45" t="s">
        <v>1099</v>
      </c>
      <c r="E3067" s="45" t="s">
        <v>1087</v>
      </c>
      <c r="F3067" s="45" t="s">
        <v>1088</v>
      </c>
      <c r="G3067" s="45" t="s">
        <v>1089</v>
      </c>
      <c r="H3067" s="45" t="s">
        <v>1101</v>
      </c>
      <c r="I3067" s="44">
        <v>2511058</v>
      </c>
      <c r="J3067" s="45" t="s">
        <v>6298</v>
      </c>
      <c r="K3067" s="45" t="s">
        <v>1092</v>
      </c>
      <c r="L3067" s="45" t="s">
        <v>9129</v>
      </c>
      <c r="M3067" s="45" t="s">
        <v>10165</v>
      </c>
      <c r="N3067" s="44">
        <v>16</v>
      </c>
      <c r="O3067" s="44">
        <v>933000</v>
      </c>
      <c r="P3067" s="44">
        <v>14928000</v>
      </c>
      <c r="Q3067" s="44">
        <v>13985000</v>
      </c>
      <c r="R3067" s="44">
        <v>-943000</v>
      </c>
      <c r="S3067" s="42"/>
      <c r="W3067" s="5" t="str" cm="1">
        <f t="array" ref="W3067">_xlfn.LET(
 _xlpm.a, TRIM(_xlfn.TEXTSPLIT(M3067,",")),
 _xlpm.b, TRIM(_xlfn.TEXTSPLIT(L3067,",")),
 IFERROR(_xlfn._xlws.FILTER(_xlpm.a, ISNA(MATCH(_xlpm.a,_xlpm.b,0))), "Không có khác biệt")
)</f>
        <v>Không có khác biệt</v>
      </c>
    </row>
    <row r="3068" spans="1:23" ht="71.25">
      <c r="A3068" s="44">
        <v>20252</v>
      </c>
      <c r="B3068" s="45" t="s">
        <v>8926</v>
      </c>
      <c r="C3068" s="44">
        <v>2023</v>
      </c>
      <c r="D3068" s="45" t="s">
        <v>1127</v>
      </c>
      <c r="E3068" s="45" t="s">
        <v>1095</v>
      </c>
      <c r="F3068" s="45" t="s">
        <v>1088</v>
      </c>
      <c r="G3068" s="45" t="s">
        <v>1272</v>
      </c>
      <c r="H3068" s="45" t="s">
        <v>1101</v>
      </c>
      <c r="I3068" s="45" t="s">
        <v>6299</v>
      </c>
      <c r="J3068" s="45" t="s">
        <v>2686</v>
      </c>
      <c r="K3068" s="45" t="s">
        <v>1092</v>
      </c>
      <c r="L3068" s="42"/>
      <c r="M3068" s="42"/>
      <c r="N3068" s="44">
        <v>0</v>
      </c>
      <c r="O3068" s="44">
        <v>933000</v>
      </c>
      <c r="P3068" s="44">
        <v>0</v>
      </c>
      <c r="Q3068" s="44">
        <v>28000000</v>
      </c>
      <c r="R3068" s="44">
        <v>28000000</v>
      </c>
      <c r="S3068" s="42"/>
      <c r="W3068" s="5" t="str" cm="1">
        <f t="array" ref="W3068">_xlfn.LET(
 _xlpm.a, TRIM(_xlfn.TEXTSPLIT(M3068,",")),
 _xlpm.b, TRIM(_xlfn.TEXTSPLIT(L3068,",")),
 IFERROR(_xlfn._xlws.FILTER(_xlpm.a, ISNA(MATCH(_xlpm.a,_xlpm.b,0))), "Không có khác biệt")
)</f>
        <v>Không có khác biệt</v>
      </c>
    </row>
    <row r="3069" spans="1:23" ht="71.25">
      <c r="A3069" s="44">
        <v>20252</v>
      </c>
      <c r="B3069" s="45" t="s">
        <v>8926</v>
      </c>
      <c r="C3069" s="44">
        <v>2023</v>
      </c>
      <c r="D3069" s="45" t="s">
        <v>1197</v>
      </c>
      <c r="E3069" s="45" t="s">
        <v>1095</v>
      </c>
      <c r="F3069" s="45" t="s">
        <v>1088</v>
      </c>
      <c r="G3069" s="45" t="s">
        <v>1249</v>
      </c>
      <c r="H3069" s="45" t="s">
        <v>1090</v>
      </c>
      <c r="I3069" s="45" t="s">
        <v>6301</v>
      </c>
      <c r="J3069" s="45" t="s">
        <v>6302</v>
      </c>
      <c r="K3069" s="45" t="s">
        <v>1092</v>
      </c>
      <c r="L3069" s="45" t="s">
        <v>10166</v>
      </c>
      <c r="M3069" s="45" t="s">
        <v>10166</v>
      </c>
      <c r="N3069" s="44">
        <v>8</v>
      </c>
      <c r="O3069" s="44">
        <v>933000</v>
      </c>
      <c r="P3069" s="44">
        <v>7464000</v>
      </c>
      <c r="Q3069" s="44">
        <v>7464000</v>
      </c>
      <c r="R3069" s="44">
        <v>0</v>
      </c>
      <c r="S3069" s="42"/>
      <c r="W3069" s="5" t="str" cm="1">
        <f t="array" ref="W3069">_xlfn.LET(
 _xlpm.a, TRIM(_xlfn.TEXTSPLIT(M3069,",")),
 _xlpm.b, TRIM(_xlfn.TEXTSPLIT(L3069,",")),
 IFERROR(_xlfn._xlws.FILTER(_xlpm.a, ISNA(MATCH(_xlpm.a,_xlpm.b,0))), "Không có khác biệt")
)</f>
        <v>Không có khác biệt</v>
      </c>
    </row>
    <row r="3070" spans="1:23" ht="71.25">
      <c r="A3070" s="44">
        <v>20252</v>
      </c>
      <c r="B3070" s="45" t="s">
        <v>8926</v>
      </c>
      <c r="C3070" s="44">
        <v>2025</v>
      </c>
      <c r="D3070" s="45" t="s">
        <v>1099</v>
      </c>
      <c r="E3070" s="45" t="s">
        <v>1087</v>
      </c>
      <c r="F3070" s="45" t="s">
        <v>1088</v>
      </c>
      <c r="G3070" s="45" t="s">
        <v>1089</v>
      </c>
      <c r="H3070" s="45" t="s">
        <v>1101</v>
      </c>
      <c r="I3070" s="44">
        <v>2510800</v>
      </c>
      <c r="J3070" s="45" t="s">
        <v>6304</v>
      </c>
      <c r="K3070" s="45" t="s">
        <v>1092</v>
      </c>
      <c r="L3070" s="45" t="s">
        <v>8954</v>
      </c>
      <c r="M3070" s="45" t="s">
        <v>10167</v>
      </c>
      <c r="N3070" s="44">
        <v>12</v>
      </c>
      <c r="O3070" s="44">
        <v>933000</v>
      </c>
      <c r="P3070" s="44">
        <v>11196000</v>
      </c>
      <c r="Q3070" s="44">
        <v>10253000</v>
      </c>
      <c r="R3070" s="44">
        <v>-943000</v>
      </c>
      <c r="S3070" s="42"/>
      <c r="W3070" s="5" t="str" cm="1">
        <f t="array" ref="W3070">_xlfn.LET(
 _xlpm.a, TRIM(_xlfn.TEXTSPLIT(M3070,",")),
 _xlpm.b, TRIM(_xlfn.TEXTSPLIT(L3070,",")),
 IFERROR(_xlfn._xlws.FILTER(_xlpm.a, ISNA(MATCH(_xlpm.a,_xlpm.b,0))), "Không có khác biệt")
)</f>
        <v>Không có khác biệt</v>
      </c>
    </row>
    <row r="3071" spans="1:23" ht="71.25">
      <c r="A3071" s="44">
        <v>20252</v>
      </c>
      <c r="B3071" s="45" t="s">
        <v>8926</v>
      </c>
      <c r="C3071" s="44">
        <v>2023</v>
      </c>
      <c r="D3071" s="45" t="s">
        <v>1197</v>
      </c>
      <c r="E3071" s="45" t="s">
        <v>1095</v>
      </c>
      <c r="F3071" s="45" t="s">
        <v>1088</v>
      </c>
      <c r="G3071" s="45" t="s">
        <v>1348</v>
      </c>
      <c r="H3071" s="45" t="s">
        <v>1090</v>
      </c>
      <c r="I3071" s="45" t="s">
        <v>6305</v>
      </c>
      <c r="J3071" s="45" t="s">
        <v>2479</v>
      </c>
      <c r="K3071" s="45" t="s">
        <v>1092</v>
      </c>
      <c r="L3071" s="42"/>
      <c r="M3071" s="42"/>
      <c r="N3071" s="44">
        <v>0</v>
      </c>
      <c r="O3071" s="44">
        <v>933000</v>
      </c>
      <c r="P3071" s="44">
        <v>0</v>
      </c>
      <c r="Q3071" s="44">
        <v>28000000</v>
      </c>
      <c r="R3071" s="44">
        <v>28000000</v>
      </c>
      <c r="S3071" s="42"/>
      <c r="W3071" s="5" t="str" cm="1">
        <f t="array" ref="W3071">_xlfn.LET(
 _xlpm.a, TRIM(_xlfn.TEXTSPLIT(M3071,",")),
 _xlpm.b, TRIM(_xlfn.TEXTSPLIT(L3071,",")),
 IFERROR(_xlfn._xlws.FILTER(_xlpm.a, ISNA(MATCH(_xlpm.a,_xlpm.b,0))), "Không có khác biệt")
)</f>
        <v>Không có khác biệt</v>
      </c>
    </row>
    <row r="3072" spans="1:23" ht="71.25">
      <c r="A3072" s="44">
        <v>20252</v>
      </c>
      <c r="B3072" s="45" t="s">
        <v>8926</v>
      </c>
      <c r="C3072" s="44">
        <v>2023</v>
      </c>
      <c r="D3072" s="45" t="s">
        <v>1127</v>
      </c>
      <c r="E3072" s="45" t="s">
        <v>1095</v>
      </c>
      <c r="F3072" s="45" t="s">
        <v>1088</v>
      </c>
      <c r="G3072" s="45" t="s">
        <v>1089</v>
      </c>
      <c r="H3072" s="45" t="s">
        <v>1101</v>
      </c>
      <c r="I3072" s="45" t="s">
        <v>6306</v>
      </c>
      <c r="J3072" s="45" t="s">
        <v>5534</v>
      </c>
      <c r="K3072" s="45" t="s">
        <v>1092</v>
      </c>
      <c r="L3072" s="45" t="s">
        <v>8939</v>
      </c>
      <c r="M3072" s="42"/>
      <c r="N3072" s="44">
        <v>2</v>
      </c>
      <c r="O3072" s="44">
        <v>933000</v>
      </c>
      <c r="P3072" s="44">
        <v>1866000</v>
      </c>
      <c r="Q3072" s="44">
        <v>28000000</v>
      </c>
      <c r="R3072" s="44">
        <v>26134000</v>
      </c>
      <c r="S3072" s="42"/>
      <c r="W3072" s="5" t="str" cm="1">
        <f t="array" ref="W3072">_xlfn.LET(
 _xlpm.a, TRIM(_xlfn.TEXTSPLIT(M3072,",")),
 _xlpm.b, TRIM(_xlfn.TEXTSPLIT(L3072,",")),
 IFERROR(_xlfn._xlws.FILTER(_xlpm.a, ISNA(MATCH(_xlpm.a,_xlpm.b,0))), "Không có khác biệt")
)</f>
        <v>Không có khác biệt</v>
      </c>
    </row>
    <row r="3073" spans="1:23" ht="71.25">
      <c r="A3073" s="44">
        <v>20252</v>
      </c>
      <c r="B3073" s="45" t="s">
        <v>8926</v>
      </c>
      <c r="C3073" s="44">
        <v>2025</v>
      </c>
      <c r="D3073" s="42"/>
      <c r="E3073" s="45" t="s">
        <v>1087</v>
      </c>
      <c r="F3073" s="45" t="s">
        <v>1088</v>
      </c>
      <c r="G3073" s="45" t="s">
        <v>1280</v>
      </c>
      <c r="H3073" s="45" t="s">
        <v>1101</v>
      </c>
      <c r="I3073" s="45" t="s">
        <v>6307</v>
      </c>
      <c r="J3073" s="45" t="s">
        <v>6308</v>
      </c>
      <c r="K3073" s="45" t="s">
        <v>1283</v>
      </c>
      <c r="L3073" s="45" t="s">
        <v>10168</v>
      </c>
      <c r="M3073" s="42"/>
      <c r="N3073" s="44">
        <v>6</v>
      </c>
      <c r="O3073" s="44">
        <v>1233000</v>
      </c>
      <c r="P3073" s="44">
        <v>7398000</v>
      </c>
      <c r="Q3073" s="44">
        <v>0</v>
      </c>
      <c r="R3073" s="44">
        <v>-7398000</v>
      </c>
      <c r="S3073" s="42"/>
      <c r="W3073" s="5" t="str" cm="1">
        <f t="array" ref="W3073">_xlfn.LET(
 _xlpm.a, TRIM(_xlfn.TEXTSPLIT(M3073,",")),
 _xlpm.b, TRIM(_xlfn.TEXTSPLIT(L3073,",")),
 IFERROR(_xlfn._xlws.FILTER(_xlpm.a, ISNA(MATCH(_xlpm.a,_xlpm.b,0))), "Không có khác biệt")
)</f>
        <v>Không có khác biệt</v>
      </c>
    </row>
    <row r="3074" spans="1:23" ht="71.25">
      <c r="A3074" s="44">
        <v>20252</v>
      </c>
      <c r="B3074" s="45" t="s">
        <v>8926</v>
      </c>
      <c r="C3074" s="44">
        <v>2025</v>
      </c>
      <c r="D3074" s="45" t="s">
        <v>1099</v>
      </c>
      <c r="E3074" s="45" t="s">
        <v>1087</v>
      </c>
      <c r="F3074" s="45" t="s">
        <v>1088</v>
      </c>
      <c r="G3074" s="45" t="s">
        <v>1104</v>
      </c>
      <c r="H3074" s="45" t="s">
        <v>1101</v>
      </c>
      <c r="I3074" s="44">
        <v>2511170</v>
      </c>
      <c r="J3074" s="45" t="s">
        <v>6310</v>
      </c>
      <c r="K3074" s="45" t="s">
        <v>1092</v>
      </c>
      <c r="L3074" s="45" t="s">
        <v>9417</v>
      </c>
      <c r="M3074" s="45" t="s">
        <v>9417</v>
      </c>
      <c r="N3074" s="44">
        <v>11</v>
      </c>
      <c r="O3074" s="44">
        <v>933000</v>
      </c>
      <c r="P3074" s="44">
        <v>10263000</v>
      </c>
      <c r="Q3074" s="44">
        <v>7454000</v>
      </c>
      <c r="R3074" s="44">
        <v>-2809000</v>
      </c>
      <c r="S3074" s="42"/>
      <c r="W3074" s="5" t="str" cm="1">
        <f t="array" ref="W3074">_xlfn.LET(
 _xlpm.a, TRIM(_xlfn.TEXTSPLIT(M3074,",")),
 _xlpm.b, TRIM(_xlfn.TEXTSPLIT(L3074,",")),
 IFERROR(_xlfn._xlws.FILTER(_xlpm.a, ISNA(MATCH(_xlpm.a,_xlpm.b,0))), "Không có khác biệt")
)</f>
        <v>Không có khác biệt</v>
      </c>
    </row>
    <row r="3075" spans="1:23" ht="71.25">
      <c r="A3075" s="44">
        <v>20252</v>
      </c>
      <c r="B3075" s="45" t="s">
        <v>8926</v>
      </c>
      <c r="C3075" s="44">
        <v>2025</v>
      </c>
      <c r="D3075" s="45" t="s">
        <v>1099</v>
      </c>
      <c r="E3075" s="45" t="s">
        <v>1087</v>
      </c>
      <c r="F3075" s="45" t="s">
        <v>1088</v>
      </c>
      <c r="G3075" s="45" t="s">
        <v>1175</v>
      </c>
      <c r="H3075" s="45" t="s">
        <v>1101</v>
      </c>
      <c r="I3075" s="44">
        <v>2511259</v>
      </c>
      <c r="J3075" s="45" t="s">
        <v>3936</v>
      </c>
      <c r="K3075" s="45" t="s">
        <v>1092</v>
      </c>
      <c r="L3075" s="45" t="s">
        <v>10169</v>
      </c>
      <c r="M3075" s="45" t="s">
        <v>10170</v>
      </c>
      <c r="N3075" s="44">
        <v>11</v>
      </c>
      <c r="O3075" s="44">
        <v>933000</v>
      </c>
      <c r="P3075" s="44">
        <v>10263000</v>
      </c>
      <c r="Q3075" s="44">
        <v>5588000</v>
      </c>
      <c r="R3075" s="44">
        <v>-4675000</v>
      </c>
      <c r="S3075" s="42"/>
      <c r="W3075" s="5" t="str" cm="1">
        <f t="array" ref="W3075">_xlfn.LET(
 _xlpm.a, TRIM(_xlfn.TEXTSPLIT(M3075,",")),
 _xlpm.b, TRIM(_xlfn.TEXTSPLIT(L3075,",")),
 IFERROR(_xlfn._xlws.FILTER(_xlpm.a, ISNA(MATCH(_xlpm.a,_xlpm.b,0))), "Không có khác biệt")
)</f>
        <v>Không có khác biệt</v>
      </c>
    </row>
    <row r="3076" spans="1:23" ht="71.25">
      <c r="A3076" s="44">
        <v>20252</v>
      </c>
      <c r="B3076" s="45" t="s">
        <v>8926</v>
      </c>
      <c r="C3076" s="44">
        <v>2024</v>
      </c>
      <c r="D3076" s="45" t="s">
        <v>1086</v>
      </c>
      <c r="E3076" s="45" t="s">
        <v>1087</v>
      </c>
      <c r="F3076" s="45" t="s">
        <v>1088</v>
      </c>
      <c r="G3076" s="45" t="s">
        <v>1124</v>
      </c>
      <c r="H3076" s="45" t="s">
        <v>1090</v>
      </c>
      <c r="I3076" s="44">
        <v>2410070</v>
      </c>
      <c r="J3076" s="45" t="s">
        <v>6311</v>
      </c>
      <c r="K3076" s="45" t="s">
        <v>1092</v>
      </c>
      <c r="L3076" s="45" t="s">
        <v>9824</v>
      </c>
      <c r="M3076" s="45" t="s">
        <v>10171</v>
      </c>
      <c r="N3076" s="44">
        <v>11</v>
      </c>
      <c r="O3076" s="44">
        <v>933000</v>
      </c>
      <c r="P3076" s="44">
        <v>10263000</v>
      </c>
      <c r="Q3076" s="44">
        <v>10263000</v>
      </c>
      <c r="R3076" s="44">
        <v>0</v>
      </c>
      <c r="S3076" s="42"/>
      <c r="W3076" s="5" t="str" cm="1">
        <f t="array" ref="W3076">_xlfn.LET(
 _xlpm.a, TRIM(_xlfn.TEXTSPLIT(M3076,",")),
 _xlpm.b, TRIM(_xlfn.TEXTSPLIT(L3076,",")),
 IFERROR(_xlfn._xlws.FILTER(_xlpm.a, ISNA(MATCH(_xlpm.a,_xlpm.b,0))), "Không có khác biệt")
)</f>
        <v>Không có khác biệt</v>
      </c>
    </row>
    <row r="3077" spans="1:23" ht="71.25">
      <c r="A3077" s="44">
        <v>20252</v>
      </c>
      <c r="B3077" s="45" t="s">
        <v>8926</v>
      </c>
      <c r="C3077" s="44">
        <v>2024</v>
      </c>
      <c r="D3077" s="45" t="s">
        <v>1086</v>
      </c>
      <c r="E3077" s="45" t="s">
        <v>1087</v>
      </c>
      <c r="F3077" s="45" t="s">
        <v>1088</v>
      </c>
      <c r="G3077" s="45" t="s">
        <v>1089</v>
      </c>
      <c r="H3077" s="45" t="s">
        <v>1090</v>
      </c>
      <c r="I3077" s="44">
        <v>2410230</v>
      </c>
      <c r="J3077" s="45" t="s">
        <v>6312</v>
      </c>
      <c r="K3077" s="45" t="s">
        <v>1092</v>
      </c>
      <c r="L3077" s="45" t="s">
        <v>9032</v>
      </c>
      <c r="M3077" s="45" t="s">
        <v>9037</v>
      </c>
      <c r="N3077" s="44">
        <v>16</v>
      </c>
      <c r="O3077" s="44">
        <v>933000</v>
      </c>
      <c r="P3077" s="44">
        <v>14928000</v>
      </c>
      <c r="Q3077" s="44">
        <v>14928000</v>
      </c>
      <c r="R3077" s="44">
        <v>0</v>
      </c>
      <c r="S3077" s="42"/>
      <c r="W3077" s="5" t="str" cm="1">
        <f t="array" ref="W3077">_xlfn.LET(
 _xlpm.a, TRIM(_xlfn.TEXTSPLIT(M3077,",")),
 _xlpm.b, TRIM(_xlfn.TEXTSPLIT(L3077,",")),
 IFERROR(_xlfn._xlws.FILTER(_xlpm.a, ISNA(MATCH(_xlpm.a,_xlpm.b,0))), "Không có khác biệt")
)</f>
        <v>Không có khác biệt</v>
      </c>
    </row>
    <row r="3078" spans="1:23" ht="71.25">
      <c r="A3078" s="44">
        <v>20252</v>
      </c>
      <c r="B3078" s="45" t="s">
        <v>8926</v>
      </c>
      <c r="C3078" s="44">
        <v>2024</v>
      </c>
      <c r="D3078" s="45" t="s">
        <v>1110</v>
      </c>
      <c r="E3078" s="45" t="s">
        <v>1095</v>
      </c>
      <c r="F3078" s="45" t="s">
        <v>1088</v>
      </c>
      <c r="G3078" s="45" t="s">
        <v>1089</v>
      </c>
      <c r="H3078" s="45" t="s">
        <v>1101</v>
      </c>
      <c r="I3078" s="44">
        <v>2410071</v>
      </c>
      <c r="J3078" s="45" t="s">
        <v>999</v>
      </c>
      <c r="K3078" s="45" t="s">
        <v>1092</v>
      </c>
      <c r="L3078" s="42"/>
      <c r="M3078" s="42"/>
      <c r="N3078" s="44">
        <v>0</v>
      </c>
      <c r="O3078" s="44">
        <v>933000</v>
      </c>
      <c r="P3078" s="44">
        <v>0</v>
      </c>
      <c r="Q3078" s="44">
        <v>28000000</v>
      </c>
      <c r="R3078" s="44">
        <v>28000000</v>
      </c>
      <c r="S3078" s="42"/>
      <c r="W3078" s="5" t="str" cm="1">
        <f t="array" ref="W3078">_xlfn.LET(
 _xlpm.a, TRIM(_xlfn.TEXTSPLIT(M3078,",")),
 _xlpm.b, TRIM(_xlfn.TEXTSPLIT(L3078,",")),
 IFERROR(_xlfn._xlws.FILTER(_xlpm.a, ISNA(MATCH(_xlpm.a,_xlpm.b,0))), "Không có khác biệt")
)</f>
        <v>Không có khác biệt</v>
      </c>
    </row>
    <row r="3079" spans="1:23" ht="71.25">
      <c r="A3079" s="44">
        <v>20252</v>
      </c>
      <c r="B3079" s="45" t="s">
        <v>8926</v>
      </c>
      <c r="C3079" s="44">
        <v>2025</v>
      </c>
      <c r="D3079" s="45" t="s">
        <v>1117</v>
      </c>
      <c r="E3079" s="45" t="s">
        <v>1087</v>
      </c>
      <c r="F3079" s="45" t="s">
        <v>1088</v>
      </c>
      <c r="G3079" s="45" t="s">
        <v>1158</v>
      </c>
      <c r="H3079" s="45" t="s">
        <v>1090</v>
      </c>
      <c r="I3079" s="44">
        <v>2510887</v>
      </c>
      <c r="J3079" s="45" t="s">
        <v>6313</v>
      </c>
      <c r="K3079" s="45" t="s">
        <v>1092</v>
      </c>
      <c r="L3079" s="42"/>
      <c r="M3079" s="42"/>
      <c r="N3079" s="44">
        <v>0</v>
      </c>
      <c r="O3079" s="44">
        <v>933000</v>
      </c>
      <c r="P3079" s="44">
        <v>0</v>
      </c>
      <c r="Q3079" s="44">
        <v>26124000</v>
      </c>
      <c r="R3079" s="44">
        <v>26124000</v>
      </c>
      <c r="S3079" s="42"/>
      <c r="W3079" s="5" t="str" cm="1">
        <f t="array" ref="W3079">_xlfn.LET(
 _xlpm.a, TRIM(_xlfn.TEXTSPLIT(M3079,",")),
 _xlpm.b, TRIM(_xlfn.TEXTSPLIT(L3079,",")),
 IFERROR(_xlfn._xlws.FILTER(_xlpm.a, ISNA(MATCH(_xlpm.a,_xlpm.b,0))), "Không có khác biệt")
)</f>
        <v>Không có khác biệt</v>
      </c>
    </row>
    <row r="3080" spans="1:23" ht="71.25">
      <c r="A3080" s="44">
        <v>20252</v>
      </c>
      <c r="B3080" s="45" t="s">
        <v>8926</v>
      </c>
      <c r="C3080" s="44">
        <v>2023</v>
      </c>
      <c r="D3080" s="45" t="s">
        <v>1127</v>
      </c>
      <c r="E3080" s="45" t="s">
        <v>1095</v>
      </c>
      <c r="F3080" s="45" t="s">
        <v>1088</v>
      </c>
      <c r="G3080" s="45" t="s">
        <v>1124</v>
      </c>
      <c r="H3080" s="45" t="s">
        <v>1101</v>
      </c>
      <c r="I3080" s="45" t="s">
        <v>6314</v>
      </c>
      <c r="J3080" s="45" t="s">
        <v>6315</v>
      </c>
      <c r="K3080" s="45" t="s">
        <v>1092</v>
      </c>
      <c r="L3080" s="45" t="s">
        <v>9288</v>
      </c>
      <c r="M3080" s="42"/>
      <c r="N3080" s="44">
        <v>4</v>
      </c>
      <c r="O3080" s="44">
        <v>933000</v>
      </c>
      <c r="P3080" s="44">
        <v>3732000</v>
      </c>
      <c r="Q3080" s="44">
        <v>28000000</v>
      </c>
      <c r="R3080" s="44">
        <v>24268000</v>
      </c>
      <c r="S3080" s="42"/>
      <c r="W3080" s="5" t="str" cm="1">
        <f t="array" ref="W3080">_xlfn.LET(
 _xlpm.a, TRIM(_xlfn.TEXTSPLIT(M3080,",")),
 _xlpm.b, TRIM(_xlfn.TEXTSPLIT(L3080,",")),
 IFERROR(_xlfn._xlws.FILTER(_xlpm.a, ISNA(MATCH(_xlpm.a,_xlpm.b,0))), "Không có khác biệt")
)</f>
        <v>Không có khác biệt</v>
      </c>
    </row>
    <row r="3081" spans="1:23" ht="71.25">
      <c r="A3081" s="44">
        <v>20252</v>
      </c>
      <c r="B3081" s="45" t="s">
        <v>8926</v>
      </c>
      <c r="C3081" s="44">
        <v>2022</v>
      </c>
      <c r="D3081" s="45" t="s">
        <v>1144</v>
      </c>
      <c r="E3081" s="45" t="s">
        <v>1095</v>
      </c>
      <c r="F3081" s="45" t="s">
        <v>1088</v>
      </c>
      <c r="G3081" s="45" t="s">
        <v>1238</v>
      </c>
      <c r="H3081" s="45" t="s">
        <v>1090</v>
      </c>
      <c r="I3081" s="45" t="s">
        <v>6317</v>
      </c>
      <c r="J3081" s="45" t="s">
        <v>5624</v>
      </c>
      <c r="K3081" s="45" t="s">
        <v>1092</v>
      </c>
      <c r="L3081" s="42"/>
      <c r="M3081" s="42"/>
      <c r="N3081" s="44">
        <v>0</v>
      </c>
      <c r="O3081" s="44">
        <v>933000</v>
      </c>
      <c r="P3081" s="44">
        <v>0</v>
      </c>
      <c r="Q3081" s="44">
        <v>28000000</v>
      </c>
      <c r="R3081" s="44">
        <v>28000000</v>
      </c>
      <c r="S3081" s="42"/>
      <c r="W3081" s="5" t="str" cm="1">
        <f t="array" ref="W3081">_xlfn.LET(
 _xlpm.a, TRIM(_xlfn.TEXTSPLIT(M3081,",")),
 _xlpm.b, TRIM(_xlfn.TEXTSPLIT(L3081,",")),
 IFERROR(_xlfn._xlws.FILTER(_xlpm.a, ISNA(MATCH(_xlpm.a,_xlpm.b,0))), "Không có khác biệt")
)</f>
        <v>Không có khác biệt</v>
      </c>
    </row>
    <row r="3082" spans="1:23" ht="71.25">
      <c r="A3082" s="44">
        <v>20252</v>
      </c>
      <c r="B3082" s="45" t="s">
        <v>8926</v>
      </c>
      <c r="C3082" s="44">
        <v>2024</v>
      </c>
      <c r="D3082" s="45" t="s">
        <v>1110</v>
      </c>
      <c r="E3082" s="45" t="s">
        <v>1095</v>
      </c>
      <c r="F3082" s="45" t="s">
        <v>1088</v>
      </c>
      <c r="G3082" s="45" t="s">
        <v>1124</v>
      </c>
      <c r="H3082" s="45" t="s">
        <v>1101</v>
      </c>
      <c r="I3082" s="44">
        <v>2410877</v>
      </c>
      <c r="J3082" s="45" t="s">
        <v>6318</v>
      </c>
      <c r="K3082" s="45" t="s">
        <v>1092</v>
      </c>
      <c r="L3082" s="42"/>
      <c r="M3082" s="42"/>
      <c r="N3082" s="44">
        <v>0</v>
      </c>
      <c r="O3082" s="44">
        <v>933000</v>
      </c>
      <c r="P3082" s="44">
        <v>0</v>
      </c>
      <c r="Q3082" s="44">
        <v>28000000</v>
      </c>
      <c r="R3082" s="44">
        <v>28000000</v>
      </c>
      <c r="S3082" s="42"/>
      <c r="W3082" s="5" t="str" cm="1">
        <f t="array" ref="W3082">_xlfn.LET(
 _xlpm.a, TRIM(_xlfn.TEXTSPLIT(M3082,",")),
 _xlpm.b, TRIM(_xlfn.TEXTSPLIT(L3082,",")),
 IFERROR(_xlfn._xlws.FILTER(_xlpm.a, ISNA(MATCH(_xlpm.a,_xlpm.b,0))), "Không có khác biệt")
)</f>
        <v>Không có khác biệt</v>
      </c>
    </row>
    <row r="3083" spans="1:23" ht="71.25">
      <c r="A3083" s="44">
        <v>20252</v>
      </c>
      <c r="B3083" s="45" t="s">
        <v>8926</v>
      </c>
      <c r="C3083" s="44">
        <v>2023</v>
      </c>
      <c r="D3083" s="45" t="s">
        <v>1127</v>
      </c>
      <c r="E3083" s="45" t="s">
        <v>1095</v>
      </c>
      <c r="F3083" s="45" t="s">
        <v>1088</v>
      </c>
      <c r="G3083" s="45" t="s">
        <v>1128</v>
      </c>
      <c r="H3083" s="45" t="s">
        <v>1101</v>
      </c>
      <c r="I3083" s="45" t="s">
        <v>6320</v>
      </c>
      <c r="J3083" s="45" t="s">
        <v>6321</v>
      </c>
      <c r="K3083" s="45" t="s">
        <v>1092</v>
      </c>
      <c r="L3083" s="45" t="s">
        <v>8939</v>
      </c>
      <c r="M3083" s="42"/>
      <c r="N3083" s="44">
        <v>2</v>
      </c>
      <c r="O3083" s="44">
        <v>933000</v>
      </c>
      <c r="P3083" s="44">
        <v>1866000</v>
      </c>
      <c r="Q3083" s="44">
        <v>28000000</v>
      </c>
      <c r="R3083" s="44">
        <v>26134000</v>
      </c>
      <c r="S3083" s="42"/>
      <c r="W3083" s="5" t="str" cm="1">
        <f t="array" ref="W3083">_xlfn.LET(
 _xlpm.a, TRIM(_xlfn.TEXTSPLIT(M3083,",")),
 _xlpm.b, TRIM(_xlfn.TEXTSPLIT(L3083,",")),
 IFERROR(_xlfn._xlws.FILTER(_xlpm.a, ISNA(MATCH(_xlpm.a,_xlpm.b,0))), "Không có khác biệt")
)</f>
        <v>Không có khác biệt</v>
      </c>
    </row>
    <row r="3084" spans="1:23" ht="71.25">
      <c r="A3084" s="44">
        <v>20252</v>
      </c>
      <c r="B3084" s="45" t="s">
        <v>8926</v>
      </c>
      <c r="C3084" s="44">
        <v>2025</v>
      </c>
      <c r="D3084" s="45" t="s">
        <v>1099</v>
      </c>
      <c r="E3084" s="45" t="s">
        <v>1087</v>
      </c>
      <c r="F3084" s="45" t="s">
        <v>1088</v>
      </c>
      <c r="G3084" s="45" t="s">
        <v>1124</v>
      </c>
      <c r="H3084" s="45" t="s">
        <v>1101</v>
      </c>
      <c r="I3084" s="44">
        <v>2510269</v>
      </c>
      <c r="J3084" s="45" t="s">
        <v>6322</v>
      </c>
      <c r="K3084" s="45" t="s">
        <v>1092</v>
      </c>
      <c r="L3084" s="42"/>
      <c r="M3084" s="42"/>
      <c r="N3084" s="44">
        <v>0</v>
      </c>
      <c r="O3084" s="44">
        <v>933000</v>
      </c>
      <c r="P3084" s="44">
        <v>0</v>
      </c>
      <c r="Q3084" s="44">
        <v>0</v>
      </c>
      <c r="R3084" s="44">
        <v>0</v>
      </c>
      <c r="S3084" s="42"/>
      <c r="W3084" s="5" t="str" cm="1">
        <f t="array" ref="W3084">_xlfn.LET(
 _xlpm.a, TRIM(_xlfn.TEXTSPLIT(M3084,",")),
 _xlpm.b, TRIM(_xlfn.TEXTSPLIT(L3084,",")),
 IFERROR(_xlfn._xlws.FILTER(_xlpm.a, ISNA(MATCH(_xlpm.a,_xlpm.b,0))), "Không có khác biệt")
)</f>
        <v>Không có khác biệt</v>
      </c>
    </row>
    <row r="3085" spans="1:23" ht="71.25">
      <c r="A3085" s="44">
        <v>20252</v>
      </c>
      <c r="B3085" s="45" t="s">
        <v>8926</v>
      </c>
      <c r="C3085" s="44">
        <v>2019</v>
      </c>
      <c r="D3085" s="45" t="s">
        <v>2979</v>
      </c>
      <c r="E3085" s="45" t="s">
        <v>1095</v>
      </c>
      <c r="F3085" s="45" t="s">
        <v>1088</v>
      </c>
      <c r="G3085" s="45" t="s">
        <v>1089</v>
      </c>
      <c r="H3085" s="45" t="s">
        <v>1101</v>
      </c>
      <c r="I3085" s="45" t="s">
        <v>6323</v>
      </c>
      <c r="J3085" s="45" t="s">
        <v>6324</v>
      </c>
      <c r="K3085" s="45" t="s">
        <v>1092</v>
      </c>
      <c r="L3085" s="42"/>
      <c r="M3085" s="42"/>
      <c r="N3085" s="44">
        <v>0</v>
      </c>
      <c r="O3085" s="44">
        <v>933000</v>
      </c>
      <c r="P3085" s="44">
        <v>0</v>
      </c>
      <c r="Q3085" s="44">
        <v>0</v>
      </c>
      <c r="R3085" s="44">
        <v>0</v>
      </c>
      <c r="S3085" s="42"/>
      <c r="W3085" s="5" t="str" cm="1">
        <f t="array" ref="W3085">_xlfn.LET(
 _xlpm.a, TRIM(_xlfn.TEXTSPLIT(M3085,",")),
 _xlpm.b, TRIM(_xlfn.TEXTSPLIT(L3085,",")),
 IFERROR(_xlfn._xlws.FILTER(_xlpm.a, ISNA(MATCH(_xlpm.a,_xlpm.b,0))), "Không có khác biệt")
)</f>
        <v>Không có khác biệt</v>
      </c>
    </row>
    <row r="3086" spans="1:23" ht="71.25">
      <c r="A3086" s="44">
        <v>20252</v>
      </c>
      <c r="B3086" s="45" t="s">
        <v>8926</v>
      </c>
      <c r="C3086" s="44">
        <v>2020</v>
      </c>
      <c r="D3086" s="45" t="s">
        <v>1432</v>
      </c>
      <c r="E3086" s="45" t="s">
        <v>1095</v>
      </c>
      <c r="F3086" s="45" t="s">
        <v>1088</v>
      </c>
      <c r="G3086" s="45" t="s">
        <v>1089</v>
      </c>
      <c r="H3086" s="45" t="s">
        <v>1101</v>
      </c>
      <c r="I3086" s="45" t="s">
        <v>6325</v>
      </c>
      <c r="J3086" s="45" t="s">
        <v>6326</v>
      </c>
      <c r="K3086" s="45" t="s">
        <v>1092</v>
      </c>
      <c r="L3086" s="45" t="s">
        <v>8939</v>
      </c>
      <c r="M3086" s="42"/>
      <c r="N3086" s="44">
        <v>2</v>
      </c>
      <c r="O3086" s="44">
        <v>933000</v>
      </c>
      <c r="P3086" s="44">
        <v>1866000</v>
      </c>
      <c r="Q3086" s="44">
        <v>28000000</v>
      </c>
      <c r="R3086" s="44">
        <v>26134000</v>
      </c>
      <c r="S3086" s="42"/>
      <c r="W3086" s="5" t="str" cm="1">
        <f t="array" ref="W3086">_xlfn.LET(
 _xlpm.a, TRIM(_xlfn.TEXTSPLIT(M3086,",")),
 _xlpm.b, TRIM(_xlfn.TEXTSPLIT(L3086,",")),
 IFERROR(_xlfn._xlws.FILTER(_xlpm.a, ISNA(MATCH(_xlpm.a,_xlpm.b,0))), "Không có khác biệt")
)</f>
        <v>Không có khác biệt</v>
      </c>
    </row>
    <row r="3087" spans="1:23" ht="71.25">
      <c r="A3087" s="44">
        <v>20252</v>
      </c>
      <c r="B3087" s="45" t="s">
        <v>8926</v>
      </c>
      <c r="C3087" s="44">
        <v>2024</v>
      </c>
      <c r="D3087" s="45" t="s">
        <v>1110</v>
      </c>
      <c r="E3087" s="45" t="s">
        <v>1095</v>
      </c>
      <c r="F3087" s="45" t="s">
        <v>1088</v>
      </c>
      <c r="G3087" s="45" t="s">
        <v>1118</v>
      </c>
      <c r="H3087" s="45" t="s">
        <v>1101</v>
      </c>
      <c r="I3087" s="44">
        <v>2410015</v>
      </c>
      <c r="J3087" s="45" t="s">
        <v>6328</v>
      </c>
      <c r="K3087" s="45" t="s">
        <v>1092</v>
      </c>
      <c r="L3087" s="42"/>
      <c r="M3087" s="42"/>
      <c r="N3087" s="44">
        <v>0</v>
      </c>
      <c r="O3087" s="44">
        <v>933000</v>
      </c>
      <c r="P3087" s="44">
        <v>0</v>
      </c>
      <c r="Q3087" s="44">
        <v>28000000</v>
      </c>
      <c r="R3087" s="44">
        <v>28000000</v>
      </c>
      <c r="S3087" s="42"/>
      <c r="W3087" s="5" t="str" cm="1">
        <f t="array" ref="W3087">_xlfn.LET(
 _xlpm.a, TRIM(_xlfn.TEXTSPLIT(M3087,",")),
 _xlpm.b, TRIM(_xlfn.TEXTSPLIT(L3087,",")),
 IFERROR(_xlfn._xlws.FILTER(_xlpm.a, ISNA(MATCH(_xlpm.a,_xlpm.b,0))), "Không có khác biệt")
)</f>
        <v>Không có khác biệt</v>
      </c>
    </row>
    <row r="3088" spans="1:23" ht="71.25">
      <c r="A3088" s="44">
        <v>20252</v>
      </c>
      <c r="B3088" s="45" t="s">
        <v>8926</v>
      </c>
      <c r="C3088" s="44">
        <v>2024</v>
      </c>
      <c r="D3088" s="45" t="s">
        <v>1110</v>
      </c>
      <c r="E3088" s="45" t="s">
        <v>1095</v>
      </c>
      <c r="F3088" s="45" t="s">
        <v>1088</v>
      </c>
      <c r="G3088" s="45" t="s">
        <v>1107</v>
      </c>
      <c r="H3088" s="45" t="s">
        <v>1101</v>
      </c>
      <c r="I3088" s="44">
        <v>2410409</v>
      </c>
      <c r="J3088" s="45" t="s">
        <v>6329</v>
      </c>
      <c r="K3088" s="45" t="s">
        <v>1092</v>
      </c>
      <c r="L3088" s="42"/>
      <c r="M3088" s="42"/>
      <c r="N3088" s="44">
        <v>0</v>
      </c>
      <c r="O3088" s="44">
        <v>933000</v>
      </c>
      <c r="P3088" s="44">
        <v>0</v>
      </c>
      <c r="Q3088" s="44">
        <v>28000000</v>
      </c>
      <c r="R3088" s="44">
        <v>28000000</v>
      </c>
      <c r="S3088" s="42"/>
      <c r="W3088" s="5" t="str" cm="1">
        <f t="array" ref="W3088">_xlfn.LET(
 _xlpm.a, TRIM(_xlfn.TEXTSPLIT(M3088,",")),
 _xlpm.b, TRIM(_xlfn.TEXTSPLIT(L3088,",")),
 IFERROR(_xlfn._xlws.FILTER(_xlpm.a, ISNA(MATCH(_xlpm.a,_xlpm.b,0))), "Không có khác biệt")
)</f>
        <v>Không có khác biệt</v>
      </c>
    </row>
    <row r="3089" spans="1:23" ht="71.25">
      <c r="A3089" s="44">
        <v>20252</v>
      </c>
      <c r="B3089" s="45" t="s">
        <v>8926</v>
      </c>
      <c r="C3089" s="44">
        <v>2025</v>
      </c>
      <c r="D3089" s="45" t="s">
        <v>1099</v>
      </c>
      <c r="E3089" s="45" t="s">
        <v>1087</v>
      </c>
      <c r="F3089" s="45" t="s">
        <v>1088</v>
      </c>
      <c r="G3089" s="45" t="s">
        <v>1218</v>
      </c>
      <c r="H3089" s="45" t="s">
        <v>1101</v>
      </c>
      <c r="I3089" s="44">
        <v>2510136</v>
      </c>
      <c r="J3089" s="45" t="s">
        <v>6330</v>
      </c>
      <c r="K3089" s="45" t="s">
        <v>1092</v>
      </c>
      <c r="L3089" s="45" t="s">
        <v>9044</v>
      </c>
      <c r="M3089" s="45" t="s">
        <v>10172</v>
      </c>
      <c r="N3089" s="44">
        <v>15</v>
      </c>
      <c r="O3089" s="44">
        <v>2084000</v>
      </c>
      <c r="P3089" s="44">
        <v>31260000</v>
      </c>
      <c r="Q3089" s="44">
        <v>6255000</v>
      </c>
      <c r="R3089" s="44">
        <v>-25005000</v>
      </c>
      <c r="S3089" s="42"/>
      <c r="W3089" s="5" t="str" cm="1">
        <f t="array" ref="W3089">_xlfn.LET(
 _xlpm.a, TRIM(_xlfn.TEXTSPLIT(M3089,",")),
 _xlpm.b, TRIM(_xlfn.TEXTSPLIT(L3089,",")),
 IFERROR(_xlfn._xlws.FILTER(_xlpm.a, ISNA(MATCH(_xlpm.a,_xlpm.b,0))), "Không có khác biệt")
)</f>
        <v>Không có khác biệt</v>
      </c>
    </row>
    <row r="3090" spans="1:23" ht="71.25">
      <c r="A3090" s="44">
        <v>20252</v>
      </c>
      <c r="B3090" s="45" t="s">
        <v>8926</v>
      </c>
      <c r="C3090" s="44">
        <v>2024</v>
      </c>
      <c r="D3090" s="45" t="s">
        <v>1591</v>
      </c>
      <c r="E3090" s="45" t="s">
        <v>1095</v>
      </c>
      <c r="F3090" s="45" t="s">
        <v>19</v>
      </c>
      <c r="G3090" s="45" t="s">
        <v>1333</v>
      </c>
      <c r="H3090" s="42"/>
      <c r="I3090" s="44">
        <v>2440007</v>
      </c>
      <c r="J3090" s="45" t="s">
        <v>4702</v>
      </c>
      <c r="K3090" s="45" t="s">
        <v>1092</v>
      </c>
      <c r="L3090" s="42"/>
      <c r="M3090" s="42"/>
      <c r="N3090" s="44">
        <v>0</v>
      </c>
      <c r="O3090" s="44">
        <v>0</v>
      </c>
      <c r="P3090" s="44">
        <v>0</v>
      </c>
      <c r="Q3090" s="44">
        <v>28000000</v>
      </c>
      <c r="R3090" s="44">
        <v>28000000</v>
      </c>
      <c r="S3090" s="42"/>
      <c r="W3090" s="5" t="str" cm="1">
        <f t="array" ref="W3090">_xlfn.LET(
 _xlpm.a, TRIM(_xlfn.TEXTSPLIT(M3090,",")),
 _xlpm.b, TRIM(_xlfn.TEXTSPLIT(L3090,",")),
 IFERROR(_xlfn._xlws.FILTER(_xlpm.a, ISNA(MATCH(_xlpm.a,_xlpm.b,0))), "Không có khác biệt")
)</f>
        <v>Không có khác biệt</v>
      </c>
    </row>
    <row r="3091" spans="1:23" ht="71.25">
      <c r="A3091" s="44">
        <v>20252</v>
      </c>
      <c r="B3091" s="45" t="s">
        <v>8926</v>
      </c>
      <c r="C3091" s="44">
        <v>2022</v>
      </c>
      <c r="D3091" s="45" t="s">
        <v>1141</v>
      </c>
      <c r="E3091" s="45" t="s">
        <v>1095</v>
      </c>
      <c r="F3091" s="45" t="s">
        <v>1088</v>
      </c>
      <c r="G3091" s="45" t="s">
        <v>1089</v>
      </c>
      <c r="H3091" s="45" t="s">
        <v>1101</v>
      </c>
      <c r="I3091" s="45" t="s">
        <v>6331</v>
      </c>
      <c r="J3091" s="45" t="s">
        <v>6332</v>
      </c>
      <c r="K3091" s="45" t="s">
        <v>1092</v>
      </c>
      <c r="L3091" s="42"/>
      <c r="M3091" s="42"/>
      <c r="N3091" s="44">
        <v>0</v>
      </c>
      <c r="O3091" s="44">
        <v>933000</v>
      </c>
      <c r="P3091" s="44">
        <v>0</v>
      </c>
      <c r="Q3091" s="44">
        <v>0</v>
      </c>
      <c r="R3091" s="44">
        <v>0</v>
      </c>
      <c r="S3091" s="42"/>
      <c r="W3091" s="5" t="str" cm="1">
        <f t="array" ref="W3091">_xlfn.LET(
 _xlpm.a, TRIM(_xlfn.TEXTSPLIT(M3091,",")),
 _xlpm.b, TRIM(_xlfn.TEXTSPLIT(L3091,",")),
 IFERROR(_xlfn._xlws.FILTER(_xlpm.a, ISNA(MATCH(_xlpm.a,_xlpm.b,0))), "Không có khác biệt")
)</f>
        <v>Không có khác biệt</v>
      </c>
    </row>
    <row r="3092" spans="1:23" ht="71.25">
      <c r="A3092" s="44">
        <v>20252</v>
      </c>
      <c r="B3092" s="45" t="s">
        <v>8926</v>
      </c>
      <c r="C3092" s="44">
        <v>2021</v>
      </c>
      <c r="D3092" s="45" t="s">
        <v>1180</v>
      </c>
      <c r="E3092" s="45" t="s">
        <v>1095</v>
      </c>
      <c r="F3092" s="45" t="s">
        <v>1088</v>
      </c>
      <c r="G3092" s="45" t="s">
        <v>1089</v>
      </c>
      <c r="H3092" s="45" t="s">
        <v>1101</v>
      </c>
      <c r="I3092" s="45" t="s">
        <v>6333</v>
      </c>
      <c r="J3092" s="45" t="s">
        <v>6334</v>
      </c>
      <c r="K3092" s="45" t="s">
        <v>1092</v>
      </c>
      <c r="L3092" s="45" t="s">
        <v>8991</v>
      </c>
      <c r="M3092" s="45" t="s">
        <v>8991</v>
      </c>
      <c r="N3092" s="44">
        <v>3</v>
      </c>
      <c r="O3092" s="44">
        <v>933000</v>
      </c>
      <c r="P3092" s="44">
        <v>2799000</v>
      </c>
      <c r="Q3092" s="44">
        <v>2799000</v>
      </c>
      <c r="R3092" s="44">
        <v>0</v>
      </c>
      <c r="S3092" s="42"/>
      <c r="W3092" s="5" t="str" cm="1">
        <f t="array" ref="W3092">_xlfn.LET(
 _xlpm.a, TRIM(_xlfn.TEXTSPLIT(M3092,",")),
 _xlpm.b, TRIM(_xlfn.TEXTSPLIT(L3092,",")),
 IFERROR(_xlfn._xlws.FILTER(_xlpm.a, ISNA(MATCH(_xlpm.a,_xlpm.b,0))), "Không có khác biệt")
)</f>
        <v>Không có khác biệt</v>
      </c>
    </row>
    <row r="3093" spans="1:23" ht="71.25">
      <c r="A3093" s="44">
        <v>20252</v>
      </c>
      <c r="B3093" s="45" t="s">
        <v>8926</v>
      </c>
      <c r="C3093" s="44">
        <v>2025</v>
      </c>
      <c r="D3093" s="45" t="s">
        <v>1120</v>
      </c>
      <c r="E3093" s="45" t="s">
        <v>1087</v>
      </c>
      <c r="F3093" s="45" t="s">
        <v>19</v>
      </c>
      <c r="G3093" s="46" t="s">
        <v>1592</v>
      </c>
      <c r="H3093" s="42"/>
      <c r="I3093" s="44">
        <v>2540017</v>
      </c>
      <c r="J3093" s="45" t="s">
        <v>6336</v>
      </c>
      <c r="K3093" s="45" t="s">
        <v>1092</v>
      </c>
      <c r="L3093" s="42"/>
      <c r="M3093" s="42"/>
      <c r="N3093" s="44">
        <v>0</v>
      </c>
      <c r="O3093" s="44">
        <v>0</v>
      </c>
      <c r="P3093" s="44">
        <v>0</v>
      </c>
      <c r="Q3093" s="44">
        <v>28000000</v>
      </c>
      <c r="R3093" s="44">
        <v>28000000</v>
      </c>
      <c r="S3093" s="42"/>
      <c r="W3093" s="5" t="str" cm="1">
        <f t="array" ref="W3093">_xlfn.LET(
 _xlpm.a, TRIM(_xlfn.TEXTSPLIT(M3093,",")),
 _xlpm.b, TRIM(_xlfn.TEXTSPLIT(L3093,",")),
 IFERROR(_xlfn._xlws.FILTER(_xlpm.a, ISNA(MATCH(_xlpm.a,_xlpm.b,0))), "Không có khác biệt")
)</f>
        <v>Không có khác biệt</v>
      </c>
    </row>
    <row r="3094" spans="1:23" ht="71.25">
      <c r="A3094" s="44">
        <v>20252</v>
      </c>
      <c r="B3094" s="45" t="s">
        <v>8926</v>
      </c>
      <c r="C3094" s="44">
        <v>2025</v>
      </c>
      <c r="D3094" s="45" t="s">
        <v>1099</v>
      </c>
      <c r="E3094" s="45" t="s">
        <v>1087</v>
      </c>
      <c r="F3094" s="45" t="s">
        <v>1088</v>
      </c>
      <c r="G3094" s="45" t="s">
        <v>1089</v>
      </c>
      <c r="H3094" s="45" t="s">
        <v>1101</v>
      </c>
      <c r="I3094" s="44">
        <v>2510988</v>
      </c>
      <c r="J3094" s="45" t="s">
        <v>3572</v>
      </c>
      <c r="K3094" s="45" t="s">
        <v>1092</v>
      </c>
      <c r="L3094" s="45" t="s">
        <v>10173</v>
      </c>
      <c r="M3094" s="45" t="s">
        <v>10174</v>
      </c>
      <c r="N3094" s="44">
        <v>10</v>
      </c>
      <c r="O3094" s="44">
        <v>933000</v>
      </c>
      <c r="P3094" s="44">
        <v>9330000</v>
      </c>
      <c r="Q3094" s="44">
        <v>8387000</v>
      </c>
      <c r="R3094" s="44">
        <v>-943000</v>
      </c>
      <c r="S3094" s="42"/>
      <c r="W3094" s="5" t="str" cm="1">
        <f t="array" ref="W3094">_xlfn.LET(
 _xlpm.a, TRIM(_xlfn.TEXTSPLIT(M3094,",")),
 _xlpm.b, TRIM(_xlfn.TEXTSPLIT(L3094,",")),
 IFERROR(_xlfn._xlws.FILTER(_xlpm.a, ISNA(MATCH(_xlpm.a,_xlpm.b,0))), "Không có khác biệt")
)</f>
        <v>PHI2.001</v>
      </c>
    </row>
    <row r="3095" spans="1:23" ht="71.25">
      <c r="A3095" s="44">
        <v>20252</v>
      </c>
      <c r="B3095" s="45" t="s">
        <v>8926</v>
      </c>
      <c r="C3095" s="44">
        <v>2024</v>
      </c>
      <c r="D3095" s="45" t="s">
        <v>1086</v>
      </c>
      <c r="E3095" s="45" t="s">
        <v>1087</v>
      </c>
      <c r="F3095" s="45" t="s">
        <v>1088</v>
      </c>
      <c r="G3095" s="45" t="s">
        <v>1272</v>
      </c>
      <c r="H3095" s="45" t="s">
        <v>1090</v>
      </c>
      <c r="I3095" s="44">
        <v>2410918</v>
      </c>
      <c r="J3095" s="45" t="s">
        <v>6337</v>
      </c>
      <c r="K3095" s="45" t="s">
        <v>1092</v>
      </c>
      <c r="L3095" s="42"/>
      <c r="M3095" s="42"/>
      <c r="N3095" s="44">
        <v>0</v>
      </c>
      <c r="O3095" s="44">
        <v>933000</v>
      </c>
      <c r="P3095" s="44">
        <v>0</v>
      </c>
      <c r="Q3095" s="44">
        <v>0</v>
      </c>
      <c r="R3095" s="44">
        <v>0</v>
      </c>
      <c r="S3095" s="42"/>
      <c r="W3095" s="5" t="str" cm="1">
        <f t="array" ref="W3095">_xlfn.LET(
 _xlpm.a, TRIM(_xlfn.TEXTSPLIT(M3095,",")),
 _xlpm.b, TRIM(_xlfn.TEXTSPLIT(L3095,",")),
 IFERROR(_xlfn._xlws.FILTER(_xlpm.a, ISNA(MATCH(_xlpm.a,_xlpm.b,0))), "Không có khác biệt")
)</f>
        <v>Không có khác biệt</v>
      </c>
    </row>
    <row r="3096" spans="1:23" ht="71.25">
      <c r="A3096" s="44">
        <v>20252</v>
      </c>
      <c r="B3096" s="45" t="s">
        <v>8926</v>
      </c>
      <c r="C3096" s="44">
        <v>2025</v>
      </c>
      <c r="D3096" s="45" t="s">
        <v>1120</v>
      </c>
      <c r="E3096" s="45" t="s">
        <v>1087</v>
      </c>
      <c r="F3096" s="45" t="s">
        <v>19</v>
      </c>
      <c r="G3096" s="45" t="s">
        <v>1096</v>
      </c>
      <c r="H3096" s="42"/>
      <c r="I3096" s="44">
        <v>2540034</v>
      </c>
      <c r="J3096" s="45" t="s">
        <v>6338</v>
      </c>
      <c r="K3096" s="45" t="s">
        <v>1092</v>
      </c>
      <c r="L3096" s="42"/>
      <c r="M3096" s="42"/>
      <c r="N3096" s="44">
        <v>0</v>
      </c>
      <c r="O3096" s="44">
        <v>0</v>
      </c>
      <c r="P3096" s="44">
        <v>0</v>
      </c>
      <c r="Q3096" s="44">
        <v>28000000</v>
      </c>
      <c r="R3096" s="44">
        <v>28000000</v>
      </c>
      <c r="S3096" s="42"/>
      <c r="W3096" s="5" t="str" cm="1">
        <f t="array" ref="W3096">_xlfn.LET(
 _xlpm.a, TRIM(_xlfn.TEXTSPLIT(M3096,",")),
 _xlpm.b, TRIM(_xlfn.TEXTSPLIT(L3096,",")),
 IFERROR(_xlfn._xlws.FILTER(_xlpm.a, ISNA(MATCH(_xlpm.a,_xlpm.b,0))), "Không có khác biệt")
)</f>
        <v>Không có khác biệt</v>
      </c>
    </row>
    <row r="3097" spans="1:23" ht="71.25">
      <c r="A3097" s="44">
        <v>20252</v>
      </c>
      <c r="B3097" s="45" t="s">
        <v>8926</v>
      </c>
      <c r="C3097" s="44">
        <v>2023</v>
      </c>
      <c r="D3097" s="45" t="s">
        <v>1127</v>
      </c>
      <c r="E3097" s="45" t="s">
        <v>1095</v>
      </c>
      <c r="F3097" s="45" t="s">
        <v>1088</v>
      </c>
      <c r="G3097" s="45" t="s">
        <v>1089</v>
      </c>
      <c r="H3097" s="45" t="s">
        <v>1101</v>
      </c>
      <c r="I3097" s="45" t="s">
        <v>6339</v>
      </c>
      <c r="J3097" s="45" t="s">
        <v>1687</v>
      </c>
      <c r="K3097" s="45" t="s">
        <v>1092</v>
      </c>
      <c r="L3097" s="45" t="s">
        <v>8939</v>
      </c>
      <c r="M3097" s="42"/>
      <c r="N3097" s="44">
        <v>2</v>
      </c>
      <c r="O3097" s="44">
        <v>933000</v>
      </c>
      <c r="P3097" s="44">
        <v>1866000</v>
      </c>
      <c r="Q3097" s="44">
        <v>28000000</v>
      </c>
      <c r="R3097" s="44">
        <v>26134000</v>
      </c>
      <c r="S3097" s="42"/>
      <c r="W3097" s="5" t="str" cm="1">
        <f t="array" ref="W3097">_xlfn.LET(
 _xlpm.a, TRIM(_xlfn.TEXTSPLIT(M3097,",")),
 _xlpm.b, TRIM(_xlfn.TEXTSPLIT(L3097,",")),
 IFERROR(_xlfn._xlws.FILTER(_xlpm.a, ISNA(MATCH(_xlpm.a,_xlpm.b,0))), "Không có khác biệt")
)</f>
        <v>Không có khác biệt</v>
      </c>
    </row>
    <row r="3098" spans="1:23" ht="71.25">
      <c r="A3098" s="44">
        <v>20252</v>
      </c>
      <c r="B3098" s="45" t="s">
        <v>8926</v>
      </c>
      <c r="C3098" s="44">
        <v>2022</v>
      </c>
      <c r="D3098" s="45" t="s">
        <v>1144</v>
      </c>
      <c r="E3098" s="45" t="s">
        <v>1095</v>
      </c>
      <c r="F3098" s="45" t="s">
        <v>1088</v>
      </c>
      <c r="G3098" s="45" t="s">
        <v>1145</v>
      </c>
      <c r="H3098" s="45" t="s">
        <v>1090</v>
      </c>
      <c r="I3098" s="45" t="s">
        <v>6340</v>
      </c>
      <c r="J3098" s="45" t="s">
        <v>6341</v>
      </c>
      <c r="K3098" s="45" t="s">
        <v>1092</v>
      </c>
      <c r="L3098" s="42"/>
      <c r="M3098" s="42"/>
      <c r="N3098" s="44">
        <v>0</v>
      </c>
      <c r="O3098" s="44">
        <v>933000</v>
      </c>
      <c r="P3098" s="44">
        <v>0</v>
      </c>
      <c r="Q3098" s="44">
        <v>23300000</v>
      </c>
      <c r="R3098" s="44">
        <v>23300000</v>
      </c>
      <c r="S3098" s="42"/>
      <c r="W3098" s="5" t="str" cm="1">
        <f t="array" ref="W3098">_xlfn.LET(
 _xlpm.a, TRIM(_xlfn.TEXTSPLIT(M3098,",")),
 _xlpm.b, TRIM(_xlfn.TEXTSPLIT(L3098,",")),
 IFERROR(_xlfn._xlws.FILTER(_xlpm.a, ISNA(MATCH(_xlpm.a,_xlpm.b,0))), "Không có khác biệt")
)</f>
        <v>Không có khác biệt</v>
      </c>
    </row>
    <row r="3099" spans="1:23" ht="71.25">
      <c r="A3099" s="44">
        <v>20252</v>
      </c>
      <c r="B3099" s="45" t="s">
        <v>8926</v>
      </c>
      <c r="C3099" s="44">
        <v>2025</v>
      </c>
      <c r="D3099" s="45" t="s">
        <v>1120</v>
      </c>
      <c r="E3099" s="45" t="s">
        <v>1087</v>
      </c>
      <c r="F3099" s="45" t="s">
        <v>19</v>
      </c>
      <c r="G3099" s="45" t="s">
        <v>1152</v>
      </c>
      <c r="H3099" s="42"/>
      <c r="I3099" s="44">
        <v>2540106</v>
      </c>
      <c r="J3099" s="45" t="s">
        <v>6343</v>
      </c>
      <c r="K3099" s="45" t="s">
        <v>1092</v>
      </c>
      <c r="L3099" s="42"/>
      <c r="M3099" s="42"/>
      <c r="N3099" s="44">
        <v>0</v>
      </c>
      <c r="O3099" s="44">
        <v>0</v>
      </c>
      <c r="P3099" s="44">
        <v>0</v>
      </c>
      <c r="Q3099" s="44">
        <v>28000000</v>
      </c>
      <c r="R3099" s="44">
        <v>28000000</v>
      </c>
      <c r="S3099" s="42"/>
      <c r="W3099" s="5" t="str" cm="1">
        <f t="array" ref="W3099">_xlfn.LET(
 _xlpm.a, TRIM(_xlfn.TEXTSPLIT(M3099,",")),
 _xlpm.b, TRIM(_xlfn.TEXTSPLIT(L3099,",")),
 IFERROR(_xlfn._xlws.FILTER(_xlpm.a, ISNA(MATCH(_xlpm.a,_xlpm.b,0))), "Không có khác biệt")
)</f>
        <v>Không có khác biệt</v>
      </c>
    </row>
    <row r="3100" spans="1:23" ht="71.25">
      <c r="A3100" s="44">
        <v>20252</v>
      </c>
      <c r="B3100" s="45" t="s">
        <v>8926</v>
      </c>
      <c r="C3100" s="44">
        <v>2025</v>
      </c>
      <c r="D3100" s="45" t="s">
        <v>1099</v>
      </c>
      <c r="E3100" s="45" t="s">
        <v>1087</v>
      </c>
      <c r="F3100" s="45" t="s">
        <v>1088</v>
      </c>
      <c r="G3100" s="45" t="s">
        <v>1235</v>
      </c>
      <c r="H3100" s="45" t="s">
        <v>1101</v>
      </c>
      <c r="I3100" s="44">
        <v>2510958</v>
      </c>
      <c r="J3100" s="45" t="s">
        <v>6344</v>
      </c>
      <c r="K3100" s="45" t="s">
        <v>6345</v>
      </c>
      <c r="L3100" s="45" t="s">
        <v>10175</v>
      </c>
      <c r="M3100" s="42"/>
      <c r="N3100" s="44">
        <v>12</v>
      </c>
      <c r="O3100" s="44">
        <v>1233000</v>
      </c>
      <c r="P3100" s="44">
        <v>14796000</v>
      </c>
      <c r="Q3100" s="44">
        <v>0</v>
      </c>
      <c r="R3100" s="44">
        <v>-14796000</v>
      </c>
      <c r="S3100" s="42"/>
      <c r="W3100" s="5" t="str" cm="1">
        <f t="array" ref="W3100">_xlfn.LET(
 _xlpm.a, TRIM(_xlfn.TEXTSPLIT(M3100,",")),
 _xlpm.b, TRIM(_xlfn.TEXTSPLIT(L3100,",")),
 IFERROR(_xlfn._xlws.FILTER(_xlpm.a, ISNA(MATCH(_xlpm.a,_xlpm.b,0))), "Không có khác biệt")
)</f>
        <v>Không có khác biệt</v>
      </c>
    </row>
    <row r="3101" spans="1:23" ht="71.25">
      <c r="A3101" s="44">
        <v>20252</v>
      </c>
      <c r="B3101" s="45" t="s">
        <v>8926</v>
      </c>
      <c r="C3101" s="44">
        <v>2023</v>
      </c>
      <c r="D3101" s="45" t="s">
        <v>1127</v>
      </c>
      <c r="E3101" s="45" t="s">
        <v>1095</v>
      </c>
      <c r="F3101" s="45" t="s">
        <v>1088</v>
      </c>
      <c r="G3101" s="45" t="s">
        <v>1128</v>
      </c>
      <c r="H3101" s="45" t="s">
        <v>1101</v>
      </c>
      <c r="I3101" s="45" t="s">
        <v>6347</v>
      </c>
      <c r="J3101" s="45" t="s">
        <v>6348</v>
      </c>
      <c r="K3101" s="45" t="s">
        <v>1092</v>
      </c>
      <c r="L3101" s="45" t="s">
        <v>1445</v>
      </c>
      <c r="M3101" s="45" t="s">
        <v>1445</v>
      </c>
      <c r="N3101" s="44">
        <v>4</v>
      </c>
      <c r="O3101" s="44">
        <v>933000</v>
      </c>
      <c r="P3101" s="44">
        <v>3732000</v>
      </c>
      <c r="Q3101" s="44">
        <v>3732000</v>
      </c>
      <c r="R3101" s="44">
        <v>0</v>
      </c>
      <c r="S3101" s="42"/>
      <c r="W3101" s="5" t="str" cm="1">
        <f t="array" ref="W3101">_xlfn.LET(
 _xlpm.a, TRIM(_xlfn.TEXTSPLIT(M3101,",")),
 _xlpm.b, TRIM(_xlfn.TEXTSPLIT(L3101,",")),
 IFERROR(_xlfn._xlws.FILTER(_xlpm.a, ISNA(MATCH(_xlpm.a,_xlpm.b,0))), "Không có khác biệt")
)</f>
        <v>Không có khác biệt</v>
      </c>
    </row>
    <row r="3102" spans="1:23" ht="71.25">
      <c r="A3102" s="44">
        <v>20252</v>
      </c>
      <c r="B3102" s="45" t="s">
        <v>8926</v>
      </c>
      <c r="C3102" s="44">
        <v>2023</v>
      </c>
      <c r="D3102" s="45" t="s">
        <v>1197</v>
      </c>
      <c r="E3102" s="45" t="s">
        <v>1095</v>
      </c>
      <c r="F3102" s="45" t="s">
        <v>1088</v>
      </c>
      <c r="G3102" s="45" t="s">
        <v>1145</v>
      </c>
      <c r="H3102" s="45" t="s">
        <v>1090</v>
      </c>
      <c r="I3102" s="45" t="s">
        <v>6350</v>
      </c>
      <c r="J3102" s="45" t="s">
        <v>6351</v>
      </c>
      <c r="K3102" s="45" t="s">
        <v>1092</v>
      </c>
      <c r="L3102" s="42"/>
      <c r="M3102" s="42"/>
      <c r="N3102" s="44">
        <v>0</v>
      </c>
      <c r="O3102" s="44">
        <v>933000</v>
      </c>
      <c r="P3102" s="44">
        <v>0</v>
      </c>
      <c r="Q3102" s="44">
        <v>28000000</v>
      </c>
      <c r="R3102" s="44">
        <v>28000000</v>
      </c>
      <c r="S3102" s="42"/>
      <c r="W3102" s="5" t="str" cm="1">
        <f t="array" ref="W3102">_xlfn.LET(
 _xlpm.a, TRIM(_xlfn.TEXTSPLIT(M3102,",")),
 _xlpm.b, TRIM(_xlfn.TEXTSPLIT(L3102,",")),
 IFERROR(_xlfn._xlws.FILTER(_xlpm.a, ISNA(MATCH(_xlpm.a,_xlpm.b,0))), "Không có khác biệt")
)</f>
        <v>Không có khác biệt</v>
      </c>
    </row>
    <row r="3103" spans="1:23" ht="71.25">
      <c r="A3103" s="44">
        <v>20252</v>
      </c>
      <c r="B3103" s="45" t="s">
        <v>8926</v>
      </c>
      <c r="C3103" s="44">
        <v>2023</v>
      </c>
      <c r="D3103" s="45" t="s">
        <v>1197</v>
      </c>
      <c r="E3103" s="45" t="s">
        <v>1095</v>
      </c>
      <c r="F3103" s="45" t="s">
        <v>1088</v>
      </c>
      <c r="G3103" s="45" t="s">
        <v>1145</v>
      </c>
      <c r="H3103" s="45" t="s">
        <v>1090</v>
      </c>
      <c r="I3103" s="45" t="s">
        <v>6352</v>
      </c>
      <c r="J3103" s="45" t="s">
        <v>6353</v>
      </c>
      <c r="K3103" s="45" t="s">
        <v>1092</v>
      </c>
      <c r="L3103" s="42"/>
      <c r="M3103" s="42"/>
      <c r="N3103" s="44">
        <v>0</v>
      </c>
      <c r="O3103" s="44">
        <v>933000</v>
      </c>
      <c r="P3103" s="44">
        <v>0</v>
      </c>
      <c r="Q3103" s="44">
        <v>28000000</v>
      </c>
      <c r="R3103" s="44">
        <v>28000000</v>
      </c>
      <c r="S3103" s="42"/>
      <c r="W3103" s="5" t="str" cm="1">
        <f t="array" ref="W3103">_xlfn.LET(
 _xlpm.a, TRIM(_xlfn.TEXTSPLIT(M3103,",")),
 _xlpm.b, TRIM(_xlfn.TEXTSPLIT(L3103,",")),
 IFERROR(_xlfn._xlws.FILTER(_xlpm.a, ISNA(MATCH(_xlpm.a,_xlpm.b,0))), "Không có khác biệt")
)</f>
        <v>Không có khác biệt</v>
      </c>
    </row>
    <row r="3104" spans="1:23" ht="71.25">
      <c r="A3104" s="44">
        <v>20252</v>
      </c>
      <c r="B3104" s="45" t="s">
        <v>8926</v>
      </c>
      <c r="C3104" s="44">
        <v>2025</v>
      </c>
      <c r="D3104" s="45" t="s">
        <v>1099</v>
      </c>
      <c r="E3104" s="45" t="s">
        <v>1087</v>
      </c>
      <c r="F3104" s="45" t="s">
        <v>1088</v>
      </c>
      <c r="G3104" s="45" t="s">
        <v>1158</v>
      </c>
      <c r="H3104" s="45" t="s">
        <v>1101</v>
      </c>
      <c r="I3104" s="44">
        <v>2511050</v>
      </c>
      <c r="J3104" s="45" t="s">
        <v>6354</v>
      </c>
      <c r="K3104" s="45" t="s">
        <v>1092</v>
      </c>
      <c r="L3104" s="45" t="s">
        <v>9253</v>
      </c>
      <c r="M3104" s="45" t="s">
        <v>10176</v>
      </c>
      <c r="N3104" s="44">
        <v>10</v>
      </c>
      <c r="O3104" s="44">
        <v>933000</v>
      </c>
      <c r="P3104" s="44">
        <v>9330000</v>
      </c>
      <c r="Q3104" s="44">
        <v>8387000</v>
      </c>
      <c r="R3104" s="44">
        <v>-943000</v>
      </c>
      <c r="S3104" s="42"/>
      <c r="W3104" s="5" t="str" cm="1">
        <f t="array" ref="W3104">_xlfn.LET(
 _xlpm.a, TRIM(_xlfn.TEXTSPLIT(M3104,",")),
 _xlpm.b, TRIM(_xlfn.TEXTSPLIT(L3104,",")),
 IFERROR(_xlfn._xlws.FILTER(_xlpm.a, ISNA(MATCH(_xlpm.a,_xlpm.b,0))), "Không có khác biệt")
)</f>
        <v>Không có khác biệt</v>
      </c>
    </row>
    <row r="3105" spans="1:23" ht="71.25">
      <c r="A3105" s="44">
        <v>20252</v>
      </c>
      <c r="B3105" s="45" t="s">
        <v>8926</v>
      </c>
      <c r="C3105" s="44">
        <v>2025</v>
      </c>
      <c r="D3105" s="45" t="s">
        <v>1120</v>
      </c>
      <c r="E3105" s="45" t="s">
        <v>1087</v>
      </c>
      <c r="F3105" s="45" t="s">
        <v>19</v>
      </c>
      <c r="G3105" s="45" t="s">
        <v>1152</v>
      </c>
      <c r="H3105" s="42"/>
      <c r="I3105" s="44">
        <v>2540086</v>
      </c>
      <c r="J3105" s="45" t="s">
        <v>6355</v>
      </c>
      <c r="K3105" s="45" t="s">
        <v>1092</v>
      </c>
      <c r="L3105" s="42"/>
      <c r="M3105" s="42"/>
      <c r="N3105" s="44">
        <v>0</v>
      </c>
      <c r="O3105" s="44">
        <v>0</v>
      </c>
      <c r="P3105" s="44">
        <v>0</v>
      </c>
      <c r="Q3105" s="44">
        <v>28000000</v>
      </c>
      <c r="R3105" s="44">
        <v>28000000</v>
      </c>
      <c r="S3105" s="42"/>
      <c r="W3105" s="5" t="str" cm="1">
        <f t="array" ref="W3105">_xlfn.LET(
 _xlpm.a, TRIM(_xlfn.TEXTSPLIT(M3105,",")),
 _xlpm.b, TRIM(_xlfn.TEXTSPLIT(L3105,",")),
 IFERROR(_xlfn._xlws.FILTER(_xlpm.a, ISNA(MATCH(_xlpm.a,_xlpm.b,0))), "Không có khác biệt")
)</f>
        <v>Không có khác biệt</v>
      </c>
    </row>
    <row r="3106" spans="1:23" ht="71.25">
      <c r="A3106" s="44">
        <v>20252</v>
      </c>
      <c r="B3106" s="45" t="s">
        <v>8926</v>
      </c>
      <c r="C3106" s="44">
        <v>2025</v>
      </c>
      <c r="D3106" s="45" t="s">
        <v>1099</v>
      </c>
      <c r="E3106" s="45" t="s">
        <v>1087</v>
      </c>
      <c r="F3106" s="45" t="s">
        <v>1088</v>
      </c>
      <c r="G3106" s="45" t="s">
        <v>1118</v>
      </c>
      <c r="H3106" s="45" t="s">
        <v>1101</v>
      </c>
      <c r="I3106" s="44">
        <v>2510957</v>
      </c>
      <c r="J3106" s="45" t="s">
        <v>6356</v>
      </c>
      <c r="K3106" s="45" t="s">
        <v>1092</v>
      </c>
      <c r="L3106" s="45" t="s">
        <v>10177</v>
      </c>
      <c r="M3106" s="45" t="s">
        <v>10178</v>
      </c>
      <c r="N3106" s="44">
        <v>15</v>
      </c>
      <c r="O3106" s="44">
        <v>933000</v>
      </c>
      <c r="P3106" s="44">
        <v>13995000</v>
      </c>
      <c r="Q3106" s="44">
        <v>11186000</v>
      </c>
      <c r="R3106" s="44">
        <v>-2809000</v>
      </c>
      <c r="S3106" s="42"/>
      <c r="W3106" s="5" t="str" cm="1">
        <f t="array" ref="W3106">_xlfn.LET(
 _xlpm.a, TRIM(_xlfn.TEXTSPLIT(M3106,",")),
 _xlpm.b, TRIM(_xlfn.TEXTSPLIT(L3106,",")),
 IFERROR(_xlfn._xlws.FILTER(_xlpm.a, ISNA(MATCH(_xlpm.a,_xlpm.b,0))), "Không có khác biệt")
)</f>
        <v>Không có khác biệt</v>
      </c>
    </row>
    <row r="3107" spans="1:23" ht="71.25">
      <c r="A3107" s="44">
        <v>20252</v>
      </c>
      <c r="B3107" s="45" t="s">
        <v>8926</v>
      </c>
      <c r="C3107" s="44">
        <v>2023</v>
      </c>
      <c r="D3107" s="45" t="s">
        <v>1127</v>
      </c>
      <c r="E3107" s="45" t="s">
        <v>1095</v>
      </c>
      <c r="F3107" s="45" t="s">
        <v>1088</v>
      </c>
      <c r="G3107" s="45" t="s">
        <v>1111</v>
      </c>
      <c r="H3107" s="45" t="s">
        <v>1101</v>
      </c>
      <c r="I3107" s="45" t="s">
        <v>6357</v>
      </c>
      <c r="J3107" s="45" t="s">
        <v>1289</v>
      </c>
      <c r="K3107" s="45" t="s">
        <v>1092</v>
      </c>
      <c r="L3107" s="42"/>
      <c r="M3107" s="42"/>
      <c r="N3107" s="44">
        <v>0</v>
      </c>
      <c r="O3107" s="44">
        <v>933000</v>
      </c>
      <c r="P3107" s="44">
        <v>0</v>
      </c>
      <c r="Q3107" s="44">
        <v>28000000</v>
      </c>
      <c r="R3107" s="44">
        <v>28000000</v>
      </c>
      <c r="S3107" s="42"/>
      <c r="W3107" s="5" t="str" cm="1">
        <f t="array" ref="W3107">_xlfn.LET(
 _xlpm.a, TRIM(_xlfn.TEXTSPLIT(M3107,",")),
 _xlpm.b, TRIM(_xlfn.TEXTSPLIT(L3107,",")),
 IFERROR(_xlfn._xlws.FILTER(_xlpm.a, ISNA(MATCH(_xlpm.a,_xlpm.b,0))), "Không có khác biệt")
)</f>
        <v>Không có khác biệt</v>
      </c>
    </row>
    <row r="3108" spans="1:23" ht="71.25">
      <c r="A3108" s="44">
        <v>20252</v>
      </c>
      <c r="B3108" s="45" t="s">
        <v>8926</v>
      </c>
      <c r="C3108" s="44">
        <v>2025</v>
      </c>
      <c r="D3108" s="45" t="s">
        <v>1099</v>
      </c>
      <c r="E3108" s="45" t="s">
        <v>1087</v>
      </c>
      <c r="F3108" s="45" t="s">
        <v>1088</v>
      </c>
      <c r="G3108" s="45" t="s">
        <v>1128</v>
      </c>
      <c r="H3108" s="45" t="s">
        <v>1101</v>
      </c>
      <c r="I3108" s="44">
        <v>2510983</v>
      </c>
      <c r="J3108" s="45" t="s">
        <v>6359</v>
      </c>
      <c r="K3108" s="45" t="s">
        <v>1092</v>
      </c>
      <c r="L3108" s="45" t="s">
        <v>10179</v>
      </c>
      <c r="M3108" s="45" t="s">
        <v>10180</v>
      </c>
      <c r="N3108" s="44">
        <v>12</v>
      </c>
      <c r="O3108" s="44">
        <v>933000</v>
      </c>
      <c r="P3108" s="44">
        <v>11196000</v>
      </c>
      <c r="Q3108" s="44">
        <v>11186000</v>
      </c>
      <c r="R3108" s="44">
        <v>-10000</v>
      </c>
      <c r="S3108" s="42"/>
      <c r="W3108" s="5" t="str" cm="1">
        <f t="array" ref="W3108">_xlfn.LET(
 _xlpm.a, TRIM(_xlfn.TEXTSPLIT(M3108,",")),
 _xlpm.b, TRIM(_xlfn.TEXTSPLIT(L3108,",")),
 IFERROR(_xlfn._xlws.FILTER(_xlpm.a, ISNA(MATCH(_xlpm.a,_xlpm.b,0))), "Không có khác biệt")
)</f>
        <v>Không có khác biệt</v>
      </c>
    </row>
    <row r="3109" spans="1:23" ht="71.25">
      <c r="A3109" s="44">
        <v>20252</v>
      </c>
      <c r="B3109" s="45" t="s">
        <v>8926</v>
      </c>
      <c r="C3109" s="44">
        <v>2022</v>
      </c>
      <c r="D3109" s="45" t="s">
        <v>1144</v>
      </c>
      <c r="E3109" s="45" t="s">
        <v>1095</v>
      </c>
      <c r="F3109" s="45" t="s">
        <v>1088</v>
      </c>
      <c r="G3109" s="45" t="s">
        <v>1124</v>
      </c>
      <c r="H3109" s="45" t="s">
        <v>1090</v>
      </c>
      <c r="I3109" s="45" t="s">
        <v>6360</v>
      </c>
      <c r="J3109" s="45" t="s">
        <v>6361</v>
      </c>
      <c r="K3109" s="45" t="s">
        <v>1092</v>
      </c>
      <c r="L3109" s="45" t="s">
        <v>8939</v>
      </c>
      <c r="M3109" s="42"/>
      <c r="N3109" s="44">
        <v>2</v>
      </c>
      <c r="O3109" s="44">
        <v>933000</v>
      </c>
      <c r="P3109" s="44">
        <v>1866000</v>
      </c>
      <c r="Q3109" s="44">
        <v>23300000</v>
      </c>
      <c r="R3109" s="44">
        <v>21434000</v>
      </c>
      <c r="S3109" s="42"/>
      <c r="W3109" s="5" t="str" cm="1">
        <f t="array" ref="W3109">_xlfn.LET(
 _xlpm.a, TRIM(_xlfn.TEXTSPLIT(M3109,",")),
 _xlpm.b, TRIM(_xlfn.TEXTSPLIT(L3109,",")),
 IFERROR(_xlfn._xlws.FILTER(_xlpm.a, ISNA(MATCH(_xlpm.a,_xlpm.b,0))), "Không có khác biệt")
)</f>
        <v>Không có khác biệt</v>
      </c>
    </row>
    <row r="3110" spans="1:23" ht="71.25">
      <c r="A3110" s="44">
        <v>20252</v>
      </c>
      <c r="B3110" s="45" t="s">
        <v>8926</v>
      </c>
      <c r="C3110" s="44">
        <v>2024</v>
      </c>
      <c r="D3110" s="45" t="s">
        <v>1591</v>
      </c>
      <c r="E3110" s="45" t="s">
        <v>1095</v>
      </c>
      <c r="F3110" s="45" t="s">
        <v>19</v>
      </c>
      <c r="G3110" s="45" t="s">
        <v>1152</v>
      </c>
      <c r="H3110" s="42"/>
      <c r="I3110" s="44">
        <v>2440045</v>
      </c>
      <c r="J3110" s="45" t="s">
        <v>6363</v>
      </c>
      <c r="K3110" s="45" t="s">
        <v>1092</v>
      </c>
      <c r="L3110" s="42"/>
      <c r="M3110" s="42"/>
      <c r="N3110" s="44">
        <v>0</v>
      </c>
      <c r="O3110" s="44">
        <v>0</v>
      </c>
      <c r="P3110" s="44">
        <v>0</v>
      </c>
      <c r="Q3110" s="44">
        <v>28000000</v>
      </c>
      <c r="R3110" s="44">
        <v>28000000</v>
      </c>
      <c r="S3110" s="42"/>
      <c r="W3110" s="5" t="str" cm="1">
        <f t="array" ref="W3110">_xlfn.LET(
 _xlpm.a, TRIM(_xlfn.TEXTSPLIT(M3110,",")),
 _xlpm.b, TRIM(_xlfn.TEXTSPLIT(L3110,",")),
 IFERROR(_xlfn._xlws.FILTER(_xlpm.a, ISNA(MATCH(_xlpm.a,_xlpm.b,0))), "Không có khác biệt")
)</f>
        <v>Không có khác biệt</v>
      </c>
    </row>
    <row r="3111" spans="1:23" ht="71.25">
      <c r="A3111" s="44">
        <v>20252</v>
      </c>
      <c r="B3111" s="45" t="s">
        <v>8926</v>
      </c>
      <c r="C3111" s="44">
        <v>2024</v>
      </c>
      <c r="D3111" s="45" t="s">
        <v>1110</v>
      </c>
      <c r="E3111" s="45" t="s">
        <v>1095</v>
      </c>
      <c r="F3111" s="45" t="s">
        <v>1088</v>
      </c>
      <c r="G3111" s="45" t="s">
        <v>1235</v>
      </c>
      <c r="H3111" s="45" t="s">
        <v>1101</v>
      </c>
      <c r="I3111" s="44">
        <v>2410572</v>
      </c>
      <c r="J3111" s="45" t="s">
        <v>6364</v>
      </c>
      <c r="K3111" s="45" t="s">
        <v>1092</v>
      </c>
      <c r="L3111" s="42"/>
      <c r="M3111" s="42"/>
      <c r="N3111" s="44">
        <v>0</v>
      </c>
      <c r="O3111" s="44">
        <v>933000</v>
      </c>
      <c r="P3111" s="44">
        <v>0</v>
      </c>
      <c r="Q3111" s="44">
        <v>28000000</v>
      </c>
      <c r="R3111" s="44">
        <v>28000000</v>
      </c>
      <c r="S3111" s="42"/>
      <c r="W3111" s="5" t="str" cm="1">
        <f t="array" ref="W3111">_xlfn.LET(
 _xlpm.a, TRIM(_xlfn.TEXTSPLIT(M3111,",")),
 _xlpm.b, TRIM(_xlfn.TEXTSPLIT(L3111,",")),
 IFERROR(_xlfn._xlws.FILTER(_xlpm.a, ISNA(MATCH(_xlpm.a,_xlpm.b,0))), "Không có khác biệt")
)</f>
        <v>Không có khác biệt</v>
      </c>
    </row>
    <row r="3112" spans="1:23" ht="99.75">
      <c r="A3112" s="44">
        <v>20252</v>
      </c>
      <c r="B3112" s="45" t="s">
        <v>8926</v>
      </c>
      <c r="C3112" s="44">
        <v>2025</v>
      </c>
      <c r="D3112" s="45" t="s">
        <v>1099</v>
      </c>
      <c r="E3112" s="45" t="s">
        <v>1087</v>
      </c>
      <c r="F3112" s="45" t="s">
        <v>1088</v>
      </c>
      <c r="G3112" s="45" t="s">
        <v>1124</v>
      </c>
      <c r="H3112" s="45" t="s">
        <v>1101</v>
      </c>
      <c r="I3112" s="44">
        <v>2511192</v>
      </c>
      <c r="J3112" s="45" t="s">
        <v>6365</v>
      </c>
      <c r="K3112" s="45" t="s">
        <v>1092</v>
      </c>
      <c r="L3112" s="45" t="s">
        <v>10081</v>
      </c>
      <c r="M3112" s="45" t="s">
        <v>10181</v>
      </c>
      <c r="N3112" s="44">
        <v>13</v>
      </c>
      <c r="O3112" s="44">
        <v>933000</v>
      </c>
      <c r="P3112" s="44">
        <v>12129000</v>
      </c>
      <c r="Q3112" s="44">
        <v>14918000</v>
      </c>
      <c r="R3112" s="44">
        <v>2789000</v>
      </c>
      <c r="S3112" s="42"/>
      <c r="W3112" s="5" t="str" cm="1">
        <f t="array" ref="W3112">_xlfn.LET(
 _xlpm.a, TRIM(_xlfn.TEXTSPLIT(M3112,",")),
 _xlpm.b, TRIM(_xlfn.TEXTSPLIT(L3112,",")),
 IFERROR(_xlfn._xlws.FILTER(_xlpm.a, ISNA(MATCH(_xlpm.a,_xlpm.b,0))), "Không có khác biệt")
)</f>
        <v>FST2.120</v>
      </c>
    </row>
    <row r="3113" spans="1:23" ht="71.25">
      <c r="A3113" s="44">
        <v>20252</v>
      </c>
      <c r="B3113" s="45" t="s">
        <v>8926</v>
      </c>
      <c r="C3113" s="44">
        <v>2022</v>
      </c>
      <c r="D3113" s="45" t="s">
        <v>1144</v>
      </c>
      <c r="E3113" s="45" t="s">
        <v>1095</v>
      </c>
      <c r="F3113" s="45" t="s">
        <v>1088</v>
      </c>
      <c r="G3113" s="45" t="s">
        <v>1165</v>
      </c>
      <c r="H3113" s="45" t="s">
        <v>1090</v>
      </c>
      <c r="I3113" s="45" t="s">
        <v>6366</v>
      </c>
      <c r="J3113" s="45" t="s">
        <v>6367</v>
      </c>
      <c r="K3113" s="45" t="s">
        <v>1092</v>
      </c>
      <c r="L3113" s="45" t="s">
        <v>8939</v>
      </c>
      <c r="M3113" s="42"/>
      <c r="N3113" s="44">
        <v>2</v>
      </c>
      <c r="O3113" s="44">
        <v>933000</v>
      </c>
      <c r="P3113" s="44">
        <v>1866000</v>
      </c>
      <c r="Q3113" s="44">
        <v>23300000</v>
      </c>
      <c r="R3113" s="44">
        <v>21434000</v>
      </c>
      <c r="S3113" s="42"/>
      <c r="W3113" s="5" t="str" cm="1">
        <f t="array" ref="W3113">_xlfn.LET(
 _xlpm.a, TRIM(_xlfn.TEXTSPLIT(M3113,",")),
 _xlpm.b, TRIM(_xlfn.TEXTSPLIT(L3113,",")),
 IFERROR(_xlfn._xlws.FILTER(_xlpm.a, ISNA(MATCH(_xlpm.a,_xlpm.b,0))), "Không có khác biệt")
)</f>
        <v>Không có khác biệt</v>
      </c>
    </row>
    <row r="3114" spans="1:23" ht="71.25">
      <c r="A3114" s="44">
        <v>20252</v>
      </c>
      <c r="B3114" s="45" t="s">
        <v>8926</v>
      </c>
      <c r="C3114" s="44">
        <v>2023</v>
      </c>
      <c r="D3114" s="45" t="s">
        <v>1127</v>
      </c>
      <c r="E3114" s="45" t="s">
        <v>1095</v>
      </c>
      <c r="F3114" s="45" t="s">
        <v>1088</v>
      </c>
      <c r="G3114" s="45" t="s">
        <v>1118</v>
      </c>
      <c r="H3114" s="45" t="s">
        <v>1101</v>
      </c>
      <c r="I3114" s="45" t="s">
        <v>6368</v>
      </c>
      <c r="J3114" s="45" t="s">
        <v>6369</v>
      </c>
      <c r="K3114" s="45" t="s">
        <v>1092</v>
      </c>
      <c r="L3114" s="42"/>
      <c r="M3114" s="42"/>
      <c r="N3114" s="44">
        <v>0</v>
      </c>
      <c r="O3114" s="44">
        <v>933000</v>
      </c>
      <c r="P3114" s="44">
        <v>0</v>
      </c>
      <c r="Q3114" s="44">
        <v>28000000</v>
      </c>
      <c r="R3114" s="44">
        <v>28000000</v>
      </c>
      <c r="S3114" s="42"/>
      <c r="W3114" s="5" t="str" cm="1">
        <f t="array" ref="W3114">_xlfn.LET(
 _xlpm.a, TRIM(_xlfn.TEXTSPLIT(M3114,",")),
 _xlpm.b, TRIM(_xlfn.TEXTSPLIT(L3114,",")),
 IFERROR(_xlfn._xlws.FILTER(_xlpm.a, ISNA(MATCH(_xlpm.a,_xlpm.b,0))), "Không có khác biệt")
)</f>
        <v>Không có khác biệt</v>
      </c>
    </row>
    <row r="3115" spans="1:23" ht="71.25">
      <c r="A3115" s="44">
        <v>20252</v>
      </c>
      <c r="B3115" s="45" t="s">
        <v>8926</v>
      </c>
      <c r="C3115" s="44">
        <v>2025</v>
      </c>
      <c r="D3115" s="45" t="s">
        <v>1099</v>
      </c>
      <c r="E3115" s="45" t="s">
        <v>1087</v>
      </c>
      <c r="F3115" s="45" t="s">
        <v>1088</v>
      </c>
      <c r="G3115" s="45" t="s">
        <v>1454</v>
      </c>
      <c r="H3115" s="45" t="s">
        <v>1101</v>
      </c>
      <c r="I3115" s="44">
        <v>2510509</v>
      </c>
      <c r="J3115" s="45" t="s">
        <v>6371</v>
      </c>
      <c r="K3115" s="45" t="s">
        <v>1092</v>
      </c>
      <c r="L3115" s="45" t="s">
        <v>9837</v>
      </c>
      <c r="M3115" s="45" t="s">
        <v>10182</v>
      </c>
      <c r="N3115" s="44">
        <v>16</v>
      </c>
      <c r="O3115" s="44">
        <v>1317000</v>
      </c>
      <c r="P3115" s="44">
        <v>21072000</v>
      </c>
      <c r="Q3115" s="44">
        <v>19765000</v>
      </c>
      <c r="R3115" s="44">
        <v>-1307000</v>
      </c>
      <c r="S3115" s="42"/>
      <c r="W3115" s="5" t="str" cm="1">
        <f t="array" ref="W3115">_xlfn.LET(
 _xlpm.a, TRIM(_xlfn.TEXTSPLIT(M3115,",")),
 _xlpm.b, TRIM(_xlfn.TEXTSPLIT(L3115,",")),
 IFERROR(_xlfn._xlws.FILTER(_xlpm.a, ISNA(MATCH(_xlpm.a,_xlpm.b,0))), "Không có khác biệt")
)</f>
        <v>Không có khác biệt</v>
      </c>
    </row>
    <row r="3116" spans="1:23" ht="71.25">
      <c r="A3116" s="44">
        <v>20252</v>
      </c>
      <c r="B3116" s="45" t="s">
        <v>8926</v>
      </c>
      <c r="C3116" s="44">
        <v>2024</v>
      </c>
      <c r="D3116" s="45" t="s">
        <v>1110</v>
      </c>
      <c r="E3116" s="45" t="s">
        <v>1095</v>
      </c>
      <c r="F3116" s="45" t="s">
        <v>1088</v>
      </c>
      <c r="G3116" s="45" t="s">
        <v>1280</v>
      </c>
      <c r="H3116" s="45" t="s">
        <v>1101</v>
      </c>
      <c r="I3116" s="44">
        <v>2410627</v>
      </c>
      <c r="J3116" s="45" t="s">
        <v>3004</v>
      </c>
      <c r="K3116" s="45" t="s">
        <v>1092</v>
      </c>
      <c r="L3116" s="42"/>
      <c r="M3116" s="42"/>
      <c r="N3116" s="44">
        <v>0</v>
      </c>
      <c r="O3116" s="44">
        <v>933000</v>
      </c>
      <c r="P3116" s="44">
        <v>0</v>
      </c>
      <c r="Q3116" s="44">
        <v>0</v>
      </c>
      <c r="R3116" s="44">
        <v>0</v>
      </c>
      <c r="S3116" s="42"/>
      <c r="W3116" s="5" t="str" cm="1">
        <f t="array" ref="W3116">_xlfn.LET(
 _xlpm.a, TRIM(_xlfn.TEXTSPLIT(M3116,",")),
 _xlpm.b, TRIM(_xlfn.TEXTSPLIT(L3116,",")),
 IFERROR(_xlfn._xlws.FILTER(_xlpm.a, ISNA(MATCH(_xlpm.a,_xlpm.b,0))), "Không có khác biệt")
)</f>
        <v>Không có khác biệt</v>
      </c>
    </row>
    <row r="3117" spans="1:23" ht="71.25">
      <c r="A3117" s="44">
        <v>20252</v>
      </c>
      <c r="B3117" s="45" t="s">
        <v>8926</v>
      </c>
      <c r="C3117" s="44">
        <v>2024</v>
      </c>
      <c r="D3117" s="45" t="s">
        <v>1110</v>
      </c>
      <c r="E3117" s="45" t="s">
        <v>1095</v>
      </c>
      <c r="F3117" s="45" t="s">
        <v>1088</v>
      </c>
      <c r="G3117" s="45" t="s">
        <v>1089</v>
      </c>
      <c r="H3117" s="45" t="s">
        <v>1101</v>
      </c>
      <c r="I3117" s="44">
        <v>2410842</v>
      </c>
      <c r="J3117" s="45" t="s">
        <v>1946</v>
      </c>
      <c r="K3117" s="45" t="s">
        <v>1092</v>
      </c>
      <c r="L3117" s="42"/>
      <c r="M3117" s="42"/>
      <c r="N3117" s="44">
        <v>0</v>
      </c>
      <c r="O3117" s="44">
        <v>933000</v>
      </c>
      <c r="P3117" s="44">
        <v>0</v>
      </c>
      <c r="Q3117" s="44">
        <v>28000000</v>
      </c>
      <c r="R3117" s="44">
        <v>28000000</v>
      </c>
      <c r="S3117" s="42"/>
      <c r="W3117" s="5" t="str" cm="1">
        <f t="array" ref="W3117">_xlfn.LET(
 _xlpm.a, TRIM(_xlfn.TEXTSPLIT(M3117,",")),
 _xlpm.b, TRIM(_xlfn.TEXTSPLIT(L3117,",")),
 IFERROR(_xlfn._xlws.FILTER(_xlpm.a, ISNA(MATCH(_xlpm.a,_xlpm.b,0))), "Không có khác biệt")
)</f>
        <v>Không có khác biệt</v>
      </c>
    </row>
    <row r="3118" spans="1:23" ht="99.75">
      <c r="A3118" s="44">
        <v>20252</v>
      </c>
      <c r="B3118" s="45" t="s">
        <v>8926</v>
      </c>
      <c r="C3118" s="44">
        <v>2025</v>
      </c>
      <c r="D3118" s="45" t="s">
        <v>1099</v>
      </c>
      <c r="E3118" s="45" t="s">
        <v>1087</v>
      </c>
      <c r="F3118" s="45" t="s">
        <v>1088</v>
      </c>
      <c r="G3118" s="45" t="s">
        <v>1124</v>
      </c>
      <c r="H3118" s="45" t="s">
        <v>1101</v>
      </c>
      <c r="I3118" s="44">
        <v>2510677</v>
      </c>
      <c r="J3118" s="45" t="s">
        <v>1362</v>
      </c>
      <c r="K3118" s="45" t="s">
        <v>1092</v>
      </c>
      <c r="L3118" s="45" t="s">
        <v>9506</v>
      </c>
      <c r="M3118" s="45" t="s">
        <v>10183</v>
      </c>
      <c r="N3118" s="44">
        <v>15</v>
      </c>
      <c r="O3118" s="44">
        <v>933000</v>
      </c>
      <c r="P3118" s="44">
        <v>13995000</v>
      </c>
      <c r="Q3118" s="44">
        <v>16784000</v>
      </c>
      <c r="R3118" s="44">
        <v>2789000</v>
      </c>
      <c r="S3118" s="42"/>
      <c r="W3118" s="5" t="str" cm="1">
        <f t="array" ref="W3118">_xlfn.LET(
 _xlpm.a, TRIM(_xlfn.TEXTSPLIT(M3118,",")),
 _xlpm.b, TRIM(_xlfn.TEXTSPLIT(L3118,",")),
 IFERROR(_xlfn._xlws.FILTER(_xlpm.a, ISNA(MATCH(_xlpm.a,_xlpm.b,0))), "Không có khác biệt")
)</f>
        <v>FST2.120</v>
      </c>
    </row>
    <row r="3119" spans="1:23" ht="71.25">
      <c r="A3119" s="44">
        <v>20252</v>
      </c>
      <c r="B3119" s="45" t="s">
        <v>8926</v>
      </c>
      <c r="C3119" s="44">
        <v>2023</v>
      </c>
      <c r="D3119" s="45" t="s">
        <v>1197</v>
      </c>
      <c r="E3119" s="45" t="s">
        <v>1095</v>
      </c>
      <c r="F3119" s="45" t="s">
        <v>1088</v>
      </c>
      <c r="G3119" s="45" t="s">
        <v>1165</v>
      </c>
      <c r="H3119" s="45" t="s">
        <v>1090</v>
      </c>
      <c r="I3119" s="45" t="s">
        <v>6373</v>
      </c>
      <c r="J3119" s="45" t="s">
        <v>6374</v>
      </c>
      <c r="K3119" s="45" t="s">
        <v>1092</v>
      </c>
      <c r="L3119" s="42"/>
      <c r="M3119" s="42"/>
      <c r="N3119" s="44">
        <v>0</v>
      </c>
      <c r="O3119" s="44">
        <v>933000</v>
      </c>
      <c r="P3119" s="44">
        <v>0</v>
      </c>
      <c r="Q3119" s="44">
        <v>28000000</v>
      </c>
      <c r="R3119" s="44">
        <v>28000000</v>
      </c>
      <c r="S3119" s="42"/>
      <c r="W3119" s="5" t="str" cm="1">
        <f t="array" ref="W3119">_xlfn.LET(
 _xlpm.a, TRIM(_xlfn.TEXTSPLIT(M3119,",")),
 _xlpm.b, TRIM(_xlfn.TEXTSPLIT(L3119,",")),
 IFERROR(_xlfn._xlws.FILTER(_xlpm.a, ISNA(MATCH(_xlpm.a,_xlpm.b,0))), "Không có khác biệt")
)</f>
        <v>Không có khác biệt</v>
      </c>
    </row>
    <row r="3120" spans="1:23" ht="71.25">
      <c r="A3120" s="44">
        <v>20252</v>
      </c>
      <c r="B3120" s="45" t="s">
        <v>8926</v>
      </c>
      <c r="C3120" s="44">
        <v>2024</v>
      </c>
      <c r="D3120" s="45" t="s">
        <v>1591</v>
      </c>
      <c r="E3120" s="45" t="s">
        <v>1095</v>
      </c>
      <c r="F3120" s="45" t="s">
        <v>19</v>
      </c>
      <c r="G3120" s="45" t="s">
        <v>1096</v>
      </c>
      <c r="H3120" s="42"/>
      <c r="I3120" s="44">
        <v>2440029</v>
      </c>
      <c r="J3120" s="45" t="s">
        <v>4709</v>
      </c>
      <c r="K3120" s="45" t="s">
        <v>1092</v>
      </c>
      <c r="L3120" s="42"/>
      <c r="M3120" s="42"/>
      <c r="N3120" s="44">
        <v>0</v>
      </c>
      <c r="O3120" s="44">
        <v>0</v>
      </c>
      <c r="P3120" s="44">
        <v>0</v>
      </c>
      <c r="Q3120" s="44">
        <v>28000000</v>
      </c>
      <c r="R3120" s="44">
        <v>28000000</v>
      </c>
      <c r="S3120" s="42"/>
      <c r="W3120" s="5" t="str" cm="1">
        <f t="array" ref="W3120">_xlfn.LET(
 _xlpm.a, TRIM(_xlfn.TEXTSPLIT(M3120,",")),
 _xlpm.b, TRIM(_xlfn.TEXTSPLIT(L3120,",")),
 IFERROR(_xlfn._xlws.FILTER(_xlpm.a, ISNA(MATCH(_xlpm.a,_xlpm.b,0))), "Không có khác biệt")
)</f>
        <v>Không có khác biệt</v>
      </c>
    </row>
    <row r="3121" spans="1:23" ht="71.25">
      <c r="A3121" s="44">
        <v>20252</v>
      </c>
      <c r="B3121" s="45" t="s">
        <v>8926</v>
      </c>
      <c r="C3121" s="44">
        <v>2025</v>
      </c>
      <c r="D3121" s="45" t="s">
        <v>1099</v>
      </c>
      <c r="E3121" s="45" t="s">
        <v>1087</v>
      </c>
      <c r="F3121" s="45" t="s">
        <v>1088</v>
      </c>
      <c r="G3121" s="45" t="s">
        <v>1089</v>
      </c>
      <c r="H3121" s="45" t="s">
        <v>1101</v>
      </c>
      <c r="I3121" s="44">
        <v>2510638</v>
      </c>
      <c r="J3121" s="45" t="s">
        <v>1739</v>
      </c>
      <c r="K3121" s="45" t="s">
        <v>1092</v>
      </c>
      <c r="L3121" s="45" t="s">
        <v>9605</v>
      </c>
      <c r="M3121" s="45" t="s">
        <v>10184</v>
      </c>
      <c r="N3121" s="44">
        <v>11</v>
      </c>
      <c r="O3121" s="44">
        <v>933000</v>
      </c>
      <c r="P3121" s="44">
        <v>10263000</v>
      </c>
      <c r="Q3121" s="44">
        <v>9320000</v>
      </c>
      <c r="R3121" s="44">
        <v>-943000</v>
      </c>
      <c r="S3121" s="42"/>
      <c r="W3121" s="5" t="str" cm="1">
        <f t="array" ref="W3121">_xlfn.LET(
 _xlpm.a, TRIM(_xlfn.TEXTSPLIT(M3121,",")),
 _xlpm.b, TRIM(_xlfn.TEXTSPLIT(L3121,",")),
 IFERROR(_xlfn._xlws.FILTER(_xlpm.a, ISNA(MATCH(_xlpm.a,_xlpm.b,0))), "Không có khác biệt")
)</f>
        <v>Không có khác biệt</v>
      </c>
    </row>
    <row r="3122" spans="1:23" ht="71.25">
      <c r="A3122" s="44">
        <v>20252</v>
      </c>
      <c r="B3122" s="45" t="s">
        <v>8926</v>
      </c>
      <c r="C3122" s="44">
        <v>2024</v>
      </c>
      <c r="D3122" s="45" t="s">
        <v>1110</v>
      </c>
      <c r="E3122" s="45" t="s">
        <v>1095</v>
      </c>
      <c r="F3122" s="45" t="s">
        <v>1088</v>
      </c>
      <c r="G3122" s="45" t="s">
        <v>1158</v>
      </c>
      <c r="H3122" s="45" t="s">
        <v>1101</v>
      </c>
      <c r="I3122" s="44">
        <v>2410927</v>
      </c>
      <c r="J3122" s="45" t="s">
        <v>6376</v>
      </c>
      <c r="K3122" s="45" t="s">
        <v>1092</v>
      </c>
      <c r="L3122" s="42"/>
      <c r="M3122" s="42"/>
      <c r="N3122" s="44">
        <v>0</v>
      </c>
      <c r="O3122" s="44">
        <v>933000</v>
      </c>
      <c r="P3122" s="44">
        <v>0</v>
      </c>
      <c r="Q3122" s="44">
        <v>28000000</v>
      </c>
      <c r="R3122" s="44">
        <v>28000000</v>
      </c>
      <c r="S3122" s="42"/>
      <c r="W3122" s="5" t="str" cm="1">
        <f t="array" ref="W3122">_xlfn.LET(
 _xlpm.a, TRIM(_xlfn.TEXTSPLIT(M3122,",")),
 _xlpm.b, TRIM(_xlfn.TEXTSPLIT(L3122,",")),
 IFERROR(_xlfn._xlws.FILTER(_xlpm.a, ISNA(MATCH(_xlpm.a,_xlpm.b,0))), "Không có khác biệt")
)</f>
        <v>Không có khác biệt</v>
      </c>
    </row>
    <row r="3123" spans="1:23" ht="71.25">
      <c r="A3123" s="44">
        <v>20252</v>
      </c>
      <c r="B3123" s="45" t="s">
        <v>8926</v>
      </c>
      <c r="C3123" s="44">
        <v>2020</v>
      </c>
      <c r="D3123" s="45" t="s">
        <v>1432</v>
      </c>
      <c r="E3123" s="45" t="s">
        <v>1095</v>
      </c>
      <c r="F3123" s="45" t="s">
        <v>1088</v>
      </c>
      <c r="G3123" s="45" t="s">
        <v>1089</v>
      </c>
      <c r="H3123" s="45" t="s">
        <v>1101</v>
      </c>
      <c r="I3123" s="45" t="s">
        <v>6378</v>
      </c>
      <c r="J3123" s="45" t="s">
        <v>6379</v>
      </c>
      <c r="K3123" s="45" t="s">
        <v>1092</v>
      </c>
      <c r="L3123" s="42"/>
      <c r="M3123" s="42"/>
      <c r="N3123" s="44">
        <v>0</v>
      </c>
      <c r="O3123" s="44">
        <v>933000</v>
      </c>
      <c r="P3123" s="44">
        <v>0</v>
      </c>
      <c r="Q3123" s="44">
        <v>0</v>
      </c>
      <c r="R3123" s="44">
        <v>0</v>
      </c>
      <c r="S3123" s="42"/>
      <c r="W3123" s="5" t="str" cm="1">
        <f t="array" ref="W3123">_xlfn.LET(
 _xlpm.a, TRIM(_xlfn.TEXTSPLIT(M3123,",")),
 _xlpm.b, TRIM(_xlfn.TEXTSPLIT(L3123,",")),
 IFERROR(_xlfn._xlws.FILTER(_xlpm.a, ISNA(MATCH(_xlpm.a,_xlpm.b,0))), "Không có khác biệt")
)</f>
        <v>Không có khác biệt</v>
      </c>
    </row>
    <row r="3124" spans="1:23" ht="71.25">
      <c r="A3124" s="44">
        <v>20252</v>
      </c>
      <c r="B3124" s="45" t="s">
        <v>8926</v>
      </c>
      <c r="C3124" s="44">
        <v>2024</v>
      </c>
      <c r="D3124" s="45" t="s">
        <v>1191</v>
      </c>
      <c r="E3124" s="45" t="s">
        <v>1095</v>
      </c>
      <c r="F3124" s="45" t="s">
        <v>1088</v>
      </c>
      <c r="G3124" s="45" t="s">
        <v>1192</v>
      </c>
      <c r="H3124" s="45" t="s">
        <v>1101</v>
      </c>
      <c r="I3124" s="44">
        <v>2410747</v>
      </c>
      <c r="J3124" s="45" t="s">
        <v>6380</v>
      </c>
      <c r="K3124" s="45" t="s">
        <v>1092</v>
      </c>
      <c r="L3124" s="42"/>
      <c r="M3124" s="42"/>
      <c r="N3124" s="44">
        <v>0</v>
      </c>
      <c r="O3124" s="44">
        <v>1225000</v>
      </c>
      <c r="P3124" s="44">
        <v>0</v>
      </c>
      <c r="Q3124" s="44">
        <v>36750000</v>
      </c>
      <c r="R3124" s="44">
        <v>36750000</v>
      </c>
      <c r="S3124" s="42"/>
      <c r="W3124" s="5" t="str" cm="1">
        <f t="array" ref="W3124">_xlfn.LET(
 _xlpm.a, TRIM(_xlfn.TEXTSPLIT(M3124,",")),
 _xlpm.b, TRIM(_xlfn.TEXTSPLIT(L3124,",")),
 IFERROR(_xlfn._xlws.FILTER(_xlpm.a, ISNA(MATCH(_xlpm.a,_xlpm.b,0))), "Không có khác biệt")
)</f>
        <v>Không có khác biệt</v>
      </c>
    </row>
    <row r="3125" spans="1:23" ht="71.25">
      <c r="A3125" s="44">
        <v>20252</v>
      </c>
      <c r="B3125" s="45" t="s">
        <v>8926</v>
      </c>
      <c r="C3125" s="44">
        <v>2024</v>
      </c>
      <c r="D3125" s="45" t="s">
        <v>1086</v>
      </c>
      <c r="E3125" s="45" t="s">
        <v>1087</v>
      </c>
      <c r="F3125" s="45" t="s">
        <v>1088</v>
      </c>
      <c r="G3125" s="45" t="s">
        <v>1158</v>
      </c>
      <c r="H3125" s="45" t="s">
        <v>1090</v>
      </c>
      <c r="I3125" s="44">
        <v>2410218</v>
      </c>
      <c r="J3125" s="45" t="s">
        <v>5692</v>
      </c>
      <c r="K3125" s="45" t="s">
        <v>1092</v>
      </c>
      <c r="L3125" s="45" t="s">
        <v>9587</v>
      </c>
      <c r="M3125" s="45" t="s">
        <v>10032</v>
      </c>
      <c r="N3125" s="44">
        <v>12</v>
      </c>
      <c r="O3125" s="44">
        <v>933000</v>
      </c>
      <c r="P3125" s="44">
        <v>11196000</v>
      </c>
      <c r="Q3125" s="44">
        <v>11196000</v>
      </c>
      <c r="R3125" s="44">
        <v>0</v>
      </c>
      <c r="S3125" s="42"/>
      <c r="W3125" s="5" t="str" cm="1">
        <f t="array" ref="W3125">_xlfn.LET(
 _xlpm.a, TRIM(_xlfn.TEXTSPLIT(M3125,",")),
 _xlpm.b, TRIM(_xlfn.TEXTSPLIT(L3125,",")),
 IFERROR(_xlfn._xlws.FILTER(_xlpm.a, ISNA(MATCH(_xlpm.a,_xlpm.b,0))), "Không có khác biệt")
)</f>
        <v>Không có khác biệt</v>
      </c>
    </row>
    <row r="3126" spans="1:23" ht="71.25">
      <c r="A3126" s="44">
        <v>20252</v>
      </c>
      <c r="B3126" s="45" t="s">
        <v>8926</v>
      </c>
      <c r="C3126" s="44">
        <v>2025</v>
      </c>
      <c r="D3126" s="45" t="s">
        <v>1099</v>
      </c>
      <c r="E3126" s="45" t="s">
        <v>1087</v>
      </c>
      <c r="F3126" s="45" t="s">
        <v>1088</v>
      </c>
      <c r="G3126" s="45" t="s">
        <v>1124</v>
      </c>
      <c r="H3126" s="45" t="s">
        <v>1101</v>
      </c>
      <c r="I3126" s="44">
        <v>2511018</v>
      </c>
      <c r="J3126" s="45" t="s">
        <v>3595</v>
      </c>
      <c r="K3126" s="45" t="s">
        <v>1092</v>
      </c>
      <c r="L3126" s="45" t="s">
        <v>10185</v>
      </c>
      <c r="M3126" s="45" t="s">
        <v>10186</v>
      </c>
      <c r="N3126" s="44">
        <v>13</v>
      </c>
      <c r="O3126" s="44">
        <v>933000</v>
      </c>
      <c r="P3126" s="44">
        <v>12129000</v>
      </c>
      <c r="Q3126" s="44">
        <v>13052000</v>
      </c>
      <c r="R3126" s="44">
        <v>923000</v>
      </c>
      <c r="S3126" s="42"/>
      <c r="W3126" s="5" t="str" cm="1">
        <f t="array" ref="W3126">_xlfn.LET(
 _xlpm.a, TRIM(_xlfn.TEXTSPLIT(M3126,",")),
 _xlpm.b, TRIM(_xlfn.TEXTSPLIT(L3126,",")),
 IFERROR(_xlfn._xlws.FILTER(_xlpm.a, ISNA(MATCH(_xlpm.a,_xlpm.b,0))), "Không có khác biệt")
)</f>
        <v>Không có khác biệt</v>
      </c>
    </row>
    <row r="3127" spans="1:23" ht="71.25">
      <c r="A3127" s="44">
        <v>20252</v>
      </c>
      <c r="B3127" s="45" t="s">
        <v>8926</v>
      </c>
      <c r="C3127" s="44">
        <v>2024</v>
      </c>
      <c r="D3127" s="45" t="s">
        <v>1086</v>
      </c>
      <c r="E3127" s="45" t="s">
        <v>1087</v>
      </c>
      <c r="F3127" s="45" t="s">
        <v>1088</v>
      </c>
      <c r="G3127" s="45" t="s">
        <v>1089</v>
      </c>
      <c r="H3127" s="45" t="s">
        <v>1090</v>
      </c>
      <c r="I3127" s="44">
        <v>2410939</v>
      </c>
      <c r="J3127" s="45" t="s">
        <v>6381</v>
      </c>
      <c r="K3127" s="45" t="s">
        <v>1092</v>
      </c>
      <c r="L3127" s="45" t="s">
        <v>9460</v>
      </c>
      <c r="M3127" s="45" t="s">
        <v>9460</v>
      </c>
      <c r="N3127" s="44">
        <v>14</v>
      </c>
      <c r="O3127" s="44">
        <v>933000</v>
      </c>
      <c r="P3127" s="44">
        <v>13062000</v>
      </c>
      <c r="Q3127" s="44">
        <v>13062000</v>
      </c>
      <c r="R3127" s="44">
        <v>0</v>
      </c>
      <c r="S3127" s="42"/>
      <c r="W3127" s="5" t="str" cm="1">
        <f t="array" ref="W3127">_xlfn.LET(
 _xlpm.a, TRIM(_xlfn.TEXTSPLIT(M3127,",")),
 _xlpm.b, TRIM(_xlfn.TEXTSPLIT(L3127,",")),
 IFERROR(_xlfn._xlws.FILTER(_xlpm.a, ISNA(MATCH(_xlpm.a,_xlpm.b,0))), "Không có khác biệt")
)</f>
        <v>Không có khác biệt</v>
      </c>
    </row>
    <row r="3128" spans="1:23" ht="71.25">
      <c r="A3128" s="44">
        <v>20252</v>
      </c>
      <c r="B3128" s="45" t="s">
        <v>8926</v>
      </c>
      <c r="C3128" s="44">
        <v>2024</v>
      </c>
      <c r="D3128" s="45" t="s">
        <v>1086</v>
      </c>
      <c r="E3128" s="45" t="s">
        <v>1087</v>
      </c>
      <c r="F3128" s="45" t="s">
        <v>1088</v>
      </c>
      <c r="G3128" s="45" t="s">
        <v>1175</v>
      </c>
      <c r="H3128" s="45" t="s">
        <v>1090</v>
      </c>
      <c r="I3128" s="44">
        <v>2410872</v>
      </c>
      <c r="J3128" s="45" t="s">
        <v>6383</v>
      </c>
      <c r="K3128" s="45" t="s">
        <v>1092</v>
      </c>
      <c r="L3128" s="45" t="s">
        <v>9611</v>
      </c>
      <c r="M3128" s="45" t="s">
        <v>9612</v>
      </c>
      <c r="N3128" s="44">
        <v>14</v>
      </c>
      <c r="O3128" s="44">
        <v>933000</v>
      </c>
      <c r="P3128" s="44">
        <v>13062000</v>
      </c>
      <c r="Q3128" s="44">
        <v>13062000</v>
      </c>
      <c r="R3128" s="44">
        <v>0</v>
      </c>
      <c r="S3128" s="42"/>
      <c r="W3128" s="5" t="str" cm="1">
        <f t="array" ref="W3128">_xlfn.LET(
 _xlpm.a, TRIM(_xlfn.TEXTSPLIT(M3128,",")),
 _xlpm.b, TRIM(_xlfn.TEXTSPLIT(L3128,",")),
 IFERROR(_xlfn._xlws.FILTER(_xlpm.a, ISNA(MATCH(_xlpm.a,_xlpm.b,0))), "Không có khác biệt")
)</f>
        <v>Không có khác biệt</v>
      </c>
    </row>
    <row r="3129" spans="1:23" ht="71.25">
      <c r="A3129" s="44">
        <v>20252</v>
      </c>
      <c r="B3129" s="45" t="s">
        <v>8926</v>
      </c>
      <c r="C3129" s="44">
        <v>2025</v>
      </c>
      <c r="D3129" s="45" t="s">
        <v>1117</v>
      </c>
      <c r="E3129" s="45" t="s">
        <v>1087</v>
      </c>
      <c r="F3129" s="45" t="s">
        <v>1088</v>
      </c>
      <c r="G3129" s="45" t="s">
        <v>1104</v>
      </c>
      <c r="H3129" s="45" t="s">
        <v>1090</v>
      </c>
      <c r="I3129" s="44">
        <v>2510681</v>
      </c>
      <c r="J3129" s="45" t="s">
        <v>6385</v>
      </c>
      <c r="K3129" s="45" t="s">
        <v>1092</v>
      </c>
      <c r="L3129" s="42"/>
      <c r="M3129" s="42"/>
      <c r="N3129" s="44">
        <v>0</v>
      </c>
      <c r="O3129" s="44">
        <v>933000</v>
      </c>
      <c r="P3129" s="44">
        <v>0</v>
      </c>
      <c r="Q3129" s="44">
        <v>24258000</v>
      </c>
      <c r="R3129" s="44">
        <v>24258000</v>
      </c>
      <c r="S3129" s="42"/>
      <c r="W3129" s="5" t="str" cm="1">
        <f t="array" ref="W3129">_xlfn.LET(
 _xlpm.a, TRIM(_xlfn.TEXTSPLIT(M3129,",")),
 _xlpm.b, TRIM(_xlfn.TEXTSPLIT(L3129,",")),
 IFERROR(_xlfn._xlws.FILTER(_xlpm.a, ISNA(MATCH(_xlpm.a,_xlpm.b,0))), "Không có khác biệt")
)</f>
        <v>Không có khác biệt</v>
      </c>
    </row>
    <row r="3130" spans="1:23" ht="85.5">
      <c r="A3130" s="44">
        <v>20252</v>
      </c>
      <c r="B3130" s="45" t="s">
        <v>8926</v>
      </c>
      <c r="C3130" s="44">
        <v>2025</v>
      </c>
      <c r="D3130" s="45" t="s">
        <v>1099</v>
      </c>
      <c r="E3130" s="45" t="s">
        <v>1087</v>
      </c>
      <c r="F3130" s="45" t="s">
        <v>1088</v>
      </c>
      <c r="G3130" s="45" t="s">
        <v>1107</v>
      </c>
      <c r="H3130" s="45" t="s">
        <v>1101</v>
      </c>
      <c r="I3130" s="44">
        <v>2510809</v>
      </c>
      <c r="J3130" s="45" t="s">
        <v>6386</v>
      </c>
      <c r="K3130" s="45" t="s">
        <v>1092</v>
      </c>
      <c r="L3130" s="45" t="s">
        <v>9430</v>
      </c>
      <c r="M3130" s="45" t="s">
        <v>10187</v>
      </c>
      <c r="N3130" s="44">
        <v>16</v>
      </c>
      <c r="O3130" s="44">
        <v>933000</v>
      </c>
      <c r="P3130" s="44">
        <v>14928000</v>
      </c>
      <c r="Q3130" s="44">
        <v>12119000</v>
      </c>
      <c r="R3130" s="44">
        <v>-2809000</v>
      </c>
      <c r="S3130" s="42"/>
      <c r="W3130" s="5" t="str" cm="1">
        <f t="array" ref="W3130">_xlfn.LET(
 _xlpm.a, TRIM(_xlfn.TEXTSPLIT(M3130,",")),
 _xlpm.b, TRIM(_xlfn.TEXTSPLIT(L3130,",")),
 IFERROR(_xlfn._xlws.FILTER(_xlpm.a, ISNA(MATCH(_xlpm.a,_xlpm.b,0))), "Không có khác biệt")
)</f>
        <v>Không có khác biệt</v>
      </c>
    </row>
    <row r="3131" spans="1:23" ht="71.25">
      <c r="A3131" s="44">
        <v>20252</v>
      </c>
      <c r="B3131" s="45" t="s">
        <v>8926</v>
      </c>
      <c r="C3131" s="44">
        <v>2022</v>
      </c>
      <c r="D3131" s="45" t="s">
        <v>1141</v>
      </c>
      <c r="E3131" s="45" t="s">
        <v>1095</v>
      </c>
      <c r="F3131" s="45" t="s">
        <v>1088</v>
      </c>
      <c r="G3131" s="45" t="s">
        <v>1089</v>
      </c>
      <c r="H3131" s="45" t="s">
        <v>1101</v>
      </c>
      <c r="I3131" s="45" t="s">
        <v>6387</v>
      </c>
      <c r="J3131" s="45" t="s">
        <v>6388</v>
      </c>
      <c r="K3131" s="45" t="s">
        <v>1092</v>
      </c>
      <c r="L3131" s="42"/>
      <c r="M3131" s="42"/>
      <c r="N3131" s="44">
        <v>0</v>
      </c>
      <c r="O3131" s="44">
        <v>933000</v>
      </c>
      <c r="P3131" s="44">
        <v>0</v>
      </c>
      <c r="Q3131" s="44">
        <v>0</v>
      </c>
      <c r="R3131" s="44">
        <v>0</v>
      </c>
      <c r="S3131" s="42"/>
      <c r="W3131" s="5" t="str" cm="1">
        <f t="array" ref="W3131">_xlfn.LET(
 _xlpm.a, TRIM(_xlfn.TEXTSPLIT(M3131,",")),
 _xlpm.b, TRIM(_xlfn.TEXTSPLIT(L3131,",")),
 IFERROR(_xlfn._xlws.FILTER(_xlpm.a, ISNA(MATCH(_xlpm.a,_xlpm.b,0))), "Không có khác biệt")
)</f>
        <v>Không có khác biệt</v>
      </c>
    </row>
    <row r="3132" spans="1:23" ht="71.25">
      <c r="A3132" s="44">
        <v>20252</v>
      </c>
      <c r="B3132" s="45" t="s">
        <v>8926</v>
      </c>
      <c r="C3132" s="44">
        <v>2023</v>
      </c>
      <c r="D3132" s="45" t="s">
        <v>1127</v>
      </c>
      <c r="E3132" s="45" t="s">
        <v>1095</v>
      </c>
      <c r="F3132" s="45" t="s">
        <v>1088</v>
      </c>
      <c r="G3132" s="45" t="s">
        <v>1128</v>
      </c>
      <c r="H3132" s="45" t="s">
        <v>1101</v>
      </c>
      <c r="I3132" s="45" t="s">
        <v>6390</v>
      </c>
      <c r="J3132" s="45" t="s">
        <v>6391</v>
      </c>
      <c r="K3132" s="45" t="s">
        <v>1092</v>
      </c>
      <c r="L3132" s="45" t="s">
        <v>8939</v>
      </c>
      <c r="M3132" s="42"/>
      <c r="N3132" s="44">
        <v>2</v>
      </c>
      <c r="O3132" s="44">
        <v>933000</v>
      </c>
      <c r="P3132" s="44">
        <v>1866000</v>
      </c>
      <c r="Q3132" s="44">
        <v>28000000</v>
      </c>
      <c r="R3132" s="44">
        <v>26134000</v>
      </c>
      <c r="S3132" s="42"/>
      <c r="W3132" s="5" t="str" cm="1">
        <f t="array" ref="W3132">_xlfn.LET(
 _xlpm.a, TRIM(_xlfn.TEXTSPLIT(M3132,",")),
 _xlpm.b, TRIM(_xlfn.TEXTSPLIT(L3132,",")),
 IFERROR(_xlfn._xlws.FILTER(_xlpm.a, ISNA(MATCH(_xlpm.a,_xlpm.b,0))), "Không có khác biệt")
)</f>
        <v>Không có khác biệt</v>
      </c>
    </row>
    <row r="3133" spans="1:23" ht="71.25">
      <c r="A3133" s="44">
        <v>20252</v>
      </c>
      <c r="B3133" s="45" t="s">
        <v>8926</v>
      </c>
      <c r="C3133" s="44">
        <v>2024</v>
      </c>
      <c r="D3133" s="45" t="s">
        <v>1086</v>
      </c>
      <c r="E3133" s="45" t="s">
        <v>1087</v>
      </c>
      <c r="F3133" s="45" t="s">
        <v>1088</v>
      </c>
      <c r="G3133" s="45" t="s">
        <v>1104</v>
      </c>
      <c r="H3133" s="45" t="s">
        <v>1090</v>
      </c>
      <c r="I3133" s="44">
        <v>2410910</v>
      </c>
      <c r="J3133" s="45" t="s">
        <v>6392</v>
      </c>
      <c r="K3133" s="45" t="s">
        <v>1092</v>
      </c>
      <c r="L3133" s="45" t="s">
        <v>9210</v>
      </c>
      <c r="M3133" s="45" t="s">
        <v>10188</v>
      </c>
      <c r="N3133" s="44">
        <v>15</v>
      </c>
      <c r="O3133" s="44">
        <v>933000</v>
      </c>
      <c r="P3133" s="44">
        <v>13995000</v>
      </c>
      <c r="Q3133" s="44">
        <v>13995000</v>
      </c>
      <c r="R3133" s="44">
        <v>0</v>
      </c>
      <c r="S3133" s="42"/>
      <c r="W3133" s="5" t="str" cm="1">
        <f t="array" ref="W3133">_xlfn.LET(
 _xlpm.a, TRIM(_xlfn.TEXTSPLIT(M3133,",")),
 _xlpm.b, TRIM(_xlfn.TEXTSPLIT(L3133,",")),
 IFERROR(_xlfn._xlws.FILTER(_xlpm.a, ISNA(MATCH(_xlpm.a,_xlpm.b,0))), "Không có khác biệt")
)</f>
        <v>Không có khác biệt</v>
      </c>
    </row>
    <row r="3134" spans="1:23" ht="71.25">
      <c r="A3134" s="44">
        <v>20252</v>
      </c>
      <c r="B3134" s="45" t="s">
        <v>8926</v>
      </c>
      <c r="C3134" s="44">
        <v>2023</v>
      </c>
      <c r="D3134" s="45" t="s">
        <v>1197</v>
      </c>
      <c r="E3134" s="45" t="s">
        <v>1095</v>
      </c>
      <c r="F3134" s="45" t="s">
        <v>1088</v>
      </c>
      <c r="G3134" s="45" t="s">
        <v>1238</v>
      </c>
      <c r="H3134" s="45" t="s">
        <v>1090</v>
      </c>
      <c r="I3134" s="45" t="s">
        <v>6393</v>
      </c>
      <c r="J3134" s="45" t="s">
        <v>1016</v>
      </c>
      <c r="K3134" s="45" t="s">
        <v>1092</v>
      </c>
      <c r="L3134" s="42"/>
      <c r="M3134" s="42"/>
      <c r="N3134" s="44">
        <v>0</v>
      </c>
      <c r="O3134" s="44">
        <v>933000</v>
      </c>
      <c r="P3134" s="44">
        <v>0</v>
      </c>
      <c r="Q3134" s="44">
        <v>28000000</v>
      </c>
      <c r="R3134" s="44">
        <v>28000000</v>
      </c>
      <c r="S3134" s="42"/>
      <c r="W3134" s="5" t="str" cm="1">
        <f t="array" ref="W3134">_xlfn.LET(
 _xlpm.a, TRIM(_xlfn.TEXTSPLIT(M3134,",")),
 _xlpm.b, TRIM(_xlfn.TEXTSPLIT(L3134,",")),
 IFERROR(_xlfn._xlws.FILTER(_xlpm.a, ISNA(MATCH(_xlpm.a,_xlpm.b,0))), "Không có khác biệt")
)</f>
        <v>Không có khác biệt</v>
      </c>
    </row>
    <row r="3135" spans="1:23" ht="71.25">
      <c r="A3135" s="44">
        <v>20252</v>
      </c>
      <c r="B3135" s="45" t="s">
        <v>8926</v>
      </c>
      <c r="C3135" s="44">
        <v>2025</v>
      </c>
      <c r="D3135" s="45" t="s">
        <v>1099</v>
      </c>
      <c r="E3135" s="45" t="s">
        <v>1087</v>
      </c>
      <c r="F3135" s="45" t="s">
        <v>1088</v>
      </c>
      <c r="G3135" s="45" t="s">
        <v>1089</v>
      </c>
      <c r="H3135" s="45" t="s">
        <v>1101</v>
      </c>
      <c r="I3135" s="44">
        <v>2510944</v>
      </c>
      <c r="J3135" s="45" t="s">
        <v>6395</v>
      </c>
      <c r="K3135" s="45" t="s">
        <v>1092</v>
      </c>
      <c r="L3135" s="45" t="s">
        <v>8954</v>
      </c>
      <c r="M3135" s="45" t="s">
        <v>9290</v>
      </c>
      <c r="N3135" s="44">
        <v>12</v>
      </c>
      <c r="O3135" s="44">
        <v>933000</v>
      </c>
      <c r="P3135" s="44">
        <v>11196000</v>
      </c>
      <c r="Q3135" s="44">
        <v>10253000</v>
      </c>
      <c r="R3135" s="44">
        <v>-943000</v>
      </c>
      <c r="S3135" s="42"/>
      <c r="W3135" s="5" t="str" cm="1">
        <f t="array" ref="W3135">_xlfn.LET(
 _xlpm.a, TRIM(_xlfn.TEXTSPLIT(M3135,",")),
 _xlpm.b, TRIM(_xlfn.TEXTSPLIT(L3135,",")),
 IFERROR(_xlfn._xlws.FILTER(_xlpm.a, ISNA(MATCH(_xlpm.a,_xlpm.b,0))), "Không có khác biệt")
)</f>
        <v>Không có khác biệt</v>
      </c>
    </row>
    <row r="3136" spans="1:23" ht="71.25">
      <c r="A3136" s="44">
        <v>20252</v>
      </c>
      <c r="B3136" s="45" t="s">
        <v>8926</v>
      </c>
      <c r="C3136" s="44">
        <v>2021</v>
      </c>
      <c r="D3136" s="45" t="s">
        <v>1180</v>
      </c>
      <c r="E3136" s="45" t="s">
        <v>1095</v>
      </c>
      <c r="F3136" s="45" t="s">
        <v>1088</v>
      </c>
      <c r="G3136" s="45" t="s">
        <v>1089</v>
      </c>
      <c r="H3136" s="45" t="s">
        <v>1101</v>
      </c>
      <c r="I3136" s="45" t="s">
        <v>6396</v>
      </c>
      <c r="J3136" s="45" t="s">
        <v>6397</v>
      </c>
      <c r="K3136" s="45" t="s">
        <v>1092</v>
      </c>
      <c r="L3136" s="45" t="s">
        <v>8939</v>
      </c>
      <c r="M3136" s="42"/>
      <c r="N3136" s="44">
        <v>2</v>
      </c>
      <c r="O3136" s="44">
        <v>933000</v>
      </c>
      <c r="P3136" s="44">
        <v>1866000</v>
      </c>
      <c r="Q3136" s="44">
        <v>0</v>
      </c>
      <c r="R3136" s="44">
        <v>-1866000</v>
      </c>
      <c r="S3136" s="42"/>
      <c r="W3136" s="5" t="str" cm="1">
        <f t="array" ref="W3136">_xlfn.LET(
 _xlpm.a, TRIM(_xlfn.TEXTSPLIT(M3136,",")),
 _xlpm.b, TRIM(_xlfn.TEXTSPLIT(L3136,",")),
 IFERROR(_xlfn._xlws.FILTER(_xlpm.a, ISNA(MATCH(_xlpm.a,_xlpm.b,0))), "Không có khác biệt")
)</f>
        <v>Không có khác biệt</v>
      </c>
    </row>
    <row r="3137" spans="1:23" ht="71.25">
      <c r="A3137" s="44">
        <v>20252</v>
      </c>
      <c r="B3137" s="45" t="s">
        <v>8926</v>
      </c>
      <c r="C3137" s="44">
        <v>2023</v>
      </c>
      <c r="D3137" s="45" t="s">
        <v>1197</v>
      </c>
      <c r="E3137" s="45" t="s">
        <v>1095</v>
      </c>
      <c r="F3137" s="45" t="s">
        <v>1088</v>
      </c>
      <c r="G3137" s="45" t="s">
        <v>1838</v>
      </c>
      <c r="H3137" s="45" t="s">
        <v>1090</v>
      </c>
      <c r="I3137" s="45" t="s">
        <v>6399</v>
      </c>
      <c r="J3137" s="45" t="s">
        <v>6400</v>
      </c>
      <c r="K3137" s="45" t="s">
        <v>1092</v>
      </c>
      <c r="L3137" s="45" t="s">
        <v>9002</v>
      </c>
      <c r="M3137" s="45" t="s">
        <v>9003</v>
      </c>
      <c r="N3137" s="44">
        <v>10</v>
      </c>
      <c r="O3137" s="44">
        <v>933000</v>
      </c>
      <c r="P3137" s="44">
        <v>9330000</v>
      </c>
      <c r="Q3137" s="44">
        <v>9330000</v>
      </c>
      <c r="R3137" s="44">
        <v>0</v>
      </c>
      <c r="S3137" s="42"/>
      <c r="W3137" s="5" t="str" cm="1">
        <f t="array" ref="W3137">_xlfn.LET(
 _xlpm.a, TRIM(_xlfn.TEXTSPLIT(M3137,",")),
 _xlpm.b, TRIM(_xlfn.TEXTSPLIT(L3137,",")),
 IFERROR(_xlfn._xlws.FILTER(_xlpm.a, ISNA(MATCH(_xlpm.a,_xlpm.b,0))), "Không có khác biệt")
)</f>
        <v>Không có khác biệt</v>
      </c>
    </row>
    <row r="3138" spans="1:23" ht="71.25">
      <c r="A3138" s="44">
        <v>20252</v>
      </c>
      <c r="B3138" s="45" t="s">
        <v>8926</v>
      </c>
      <c r="C3138" s="44">
        <v>2025</v>
      </c>
      <c r="D3138" s="45" t="s">
        <v>1117</v>
      </c>
      <c r="E3138" s="45" t="s">
        <v>1087</v>
      </c>
      <c r="F3138" s="45" t="s">
        <v>1088</v>
      </c>
      <c r="G3138" s="45" t="s">
        <v>1107</v>
      </c>
      <c r="H3138" s="45" t="s">
        <v>1090</v>
      </c>
      <c r="I3138" s="44">
        <v>2510978</v>
      </c>
      <c r="J3138" s="45" t="s">
        <v>6402</v>
      </c>
      <c r="K3138" s="45" t="s">
        <v>1092</v>
      </c>
      <c r="L3138" s="42"/>
      <c r="M3138" s="42"/>
      <c r="N3138" s="44">
        <v>0</v>
      </c>
      <c r="O3138" s="44">
        <v>933000</v>
      </c>
      <c r="P3138" s="44">
        <v>0</v>
      </c>
      <c r="Q3138" s="44">
        <v>26124000</v>
      </c>
      <c r="R3138" s="44">
        <v>26124000</v>
      </c>
      <c r="S3138" s="42"/>
      <c r="W3138" s="5" t="str" cm="1">
        <f t="array" ref="W3138">_xlfn.LET(
 _xlpm.a, TRIM(_xlfn.TEXTSPLIT(M3138,",")),
 _xlpm.b, TRIM(_xlfn.TEXTSPLIT(L3138,",")),
 IFERROR(_xlfn._xlws.FILTER(_xlpm.a, ISNA(MATCH(_xlpm.a,_xlpm.b,0))), "Không có khác biệt")
)</f>
        <v>Không có khác biệt</v>
      </c>
    </row>
    <row r="3139" spans="1:23" ht="71.25">
      <c r="A3139" s="44">
        <v>20252</v>
      </c>
      <c r="B3139" s="45" t="s">
        <v>8926</v>
      </c>
      <c r="C3139" s="44">
        <v>2023</v>
      </c>
      <c r="D3139" s="45" t="s">
        <v>1127</v>
      </c>
      <c r="E3139" s="45" t="s">
        <v>1095</v>
      </c>
      <c r="F3139" s="45" t="s">
        <v>1088</v>
      </c>
      <c r="G3139" s="45" t="s">
        <v>1161</v>
      </c>
      <c r="H3139" s="45" t="s">
        <v>1101</v>
      </c>
      <c r="I3139" s="45" t="s">
        <v>6403</v>
      </c>
      <c r="J3139" s="45" t="s">
        <v>1968</v>
      </c>
      <c r="K3139" s="45" t="s">
        <v>1092</v>
      </c>
      <c r="L3139" s="42"/>
      <c r="M3139" s="45" t="s">
        <v>9772</v>
      </c>
      <c r="N3139" s="44">
        <v>0</v>
      </c>
      <c r="O3139" s="44">
        <v>933000</v>
      </c>
      <c r="P3139" s="44">
        <v>0</v>
      </c>
      <c r="Q3139" s="44">
        <v>3732000</v>
      </c>
      <c r="R3139" s="44">
        <v>3732000</v>
      </c>
      <c r="S3139" s="42"/>
      <c r="W3139" s="5" t="str" cm="1">
        <f t="array" ref="W3139">_xlfn.LET(
 _xlpm.a, TRIM(_xlfn.TEXTSPLIT(M3139,",")),
 _xlpm.b, TRIM(_xlfn.TEXTSPLIT(L3139,",")),
 IFERROR(_xlfn._xlws.FILTER(_xlpm.a, ISNA(MATCH(_xlpm.a,_xlpm.b,0))), "Không có khác biệt")
)</f>
        <v>Không có khác biệt</v>
      </c>
    </row>
    <row r="3140" spans="1:23" ht="71.25">
      <c r="A3140" s="44">
        <v>20252</v>
      </c>
      <c r="B3140" s="45" t="s">
        <v>8926</v>
      </c>
      <c r="C3140" s="44">
        <v>2024</v>
      </c>
      <c r="D3140" s="45" t="s">
        <v>1110</v>
      </c>
      <c r="E3140" s="45" t="s">
        <v>1095</v>
      </c>
      <c r="F3140" s="45" t="s">
        <v>1088</v>
      </c>
      <c r="G3140" s="45" t="s">
        <v>1104</v>
      </c>
      <c r="H3140" s="45" t="s">
        <v>1101</v>
      </c>
      <c r="I3140" s="44">
        <v>2410162</v>
      </c>
      <c r="J3140" s="45" t="s">
        <v>6405</v>
      </c>
      <c r="K3140" s="45" t="s">
        <v>1092</v>
      </c>
      <c r="L3140" s="42"/>
      <c r="M3140" s="42"/>
      <c r="N3140" s="44">
        <v>0</v>
      </c>
      <c r="O3140" s="44">
        <v>933000</v>
      </c>
      <c r="P3140" s="44">
        <v>0</v>
      </c>
      <c r="Q3140" s="44">
        <v>28000000</v>
      </c>
      <c r="R3140" s="44">
        <v>28000000</v>
      </c>
      <c r="S3140" s="42"/>
      <c r="W3140" s="5" t="str" cm="1">
        <f t="array" ref="W3140">_xlfn.LET(
 _xlpm.a, TRIM(_xlfn.TEXTSPLIT(M3140,",")),
 _xlpm.b, TRIM(_xlfn.TEXTSPLIT(L3140,",")),
 IFERROR(_xlfn._xlws.FILTER(_xlpm.a, ISNA(MATCH(_xlpm.a,_xlpm.b,0))), "Không có khác biệt")
)</f>
        <v>Không có khác biệt</v>
      </c>
    </row>
    <row r="3141" spans="1:23" ht="71.25">
      <c r="A3141" s="44">
        <v>20252</v>
      </c>
      <c r="B3141" s="45" t="s">
        <v>8926</v>
      </c>
      <c r="C3141" s="44">
        <v>2025</v>
      </c>
      <c r="D3141" s="45" t="s">
        <v>1099</v>
      </c>
      <c r="E3141" s="45" t="s">
        <v>1087</v>
      </c>
      <c r="F3141" s="45" t="s">
        <v>1088</v>
      </c>
      <c r="G3141" s="45" t="s">
        <v>1118</v>
      </c>
      <c r="H3141" s="45" t="s">
        <v>1101</v>
      </c>
      <c r="I3141" s="44">
        <v>2510861</v>
      </c>
      <c r="J3141" s="45" t="s">
        <v>6406</v>
      </c>
      <c r="K3141" s="45" t="s">
        <v>1092</v>
      </c>
      <c r="L3141" s="45" t="s">
        <v>10068</v>
      </c>
      <c r="M3141" s="45" t="s">
        <v>10189</v>
      </c>
      <c r="N3141" s="44">
        <v>16</v>
      </c>
      <c r="O3141" s="44">
        <v>933000</v>
      </c>
      <c r="P3141" s="44">
        <v>14928000</v>
      </c>
      <c r="Q3141" s="44">
        <v>12119000</v>
      </c>
      <c r="R3141" s="44">
        <v>-2809000</v>
      </c>
      <c r="S3141" s="42"/>
      <c r="W3141" s="5" t="str" cm="1">
        <f t="array" ref="W3141">_xlfn.LET(
 _xlpm.a, TRIM(_xlfn.TEXTSPLIT(M3141,",")),
 _xlpm.b, TRIM(_xlfn.TEXTSPLIT(L3141,",")),
 IFERROR(_xlfn._xlws.FILTER(_xlpm.a, ISNA(MATCH(_xlpm.a,_xlpm.b,0))), "Không có khác biệt")
)</f>
        <v>Không có khác biệt</v>
      </c>
    </row>
    <row r="3142" spans="1:23" ht="71.25">
      <c r="A3142" s="44">
        <v>20252</v>
      </c>
      <c r="B3142" s="45" t="s">
        <v>8926</v>
      </c>
      <c r="C3142" s="44">
        <v>2024</v>
      </c>
      <c r="D3142" s="45" t="s">
        <v>1086</v>
      </c>
      <c r="E3142" s="45" t="s">
        <v>1087</v>
      </c>
      <c r="F3142" s="45" t="s">
        <v>1088</v>
      </c>
      <c r="G3142" s="45" t="s">
        <v>1104</v>
      </c>
      <c r="H3142" s="45" t="s">
        <v>1090</v>
      </c>
      <c r="I3142" s="44">
        <v>2410234</v>
      </c>
      <c r="J3142" s="45" t="s">
        <v>6407</v>
      </c>
      <c r="K3142" s="45" t="s">
        <v>1092</v>
      </c>
      <c r="L3142" s="45" t="s">
        <v>9118</v>
      </c>
      <c r="M3142" s="45" t="s">
        <v>10190</v>
      </c>
      <c r="N3142" s="44">
        <v>14</v>
      </c>
      <c r="O3142" s="44">
        <v>933000</v>
      </c>
      <c r="P3142" s="44">
        <v>13062000</v>
      </c>
      <c r="Q3142" s="44">
        <v>13062000</v>
      </c>
      <c r="R3142" s="44">
        <v>0</v>
      </c>
      <c r="S3142" s="42"/>
      <c r="W3142" s="5" t="str" cm="1">
        <f t="array" ref="W3142">_xlfn.LET(
 _xlpm.a, TRIM(_xlfn.TEXTSPLIT(M3142,",")),
 _xlpm.b, TRIM(_xlfn.TEXTSPLIT(L3142,",")),
 IFERROR(_xlfn._xlws.FILTER(_xlpm.a, ISNA(MATCH(_xlpm.a,_xlpm.b,0))), "Không có khác biệt")
)</f>
        <v>Không có khác biệt</v>
      </c>
    </row>
    <row r="3143" spans="1:23" ht="71.25">
      <c r="A3143" s="44">
        <v>20252</v>
      </c>
      <c r="B3143" s="45" t="s">
        <v>8926</v>
      </c>
      <c r="C3143" s="44">
        <v>2025</v>
      </c>
      <c r="D3143" s="45" t="s">
        <v>1296</v>
      </c>
      <c r="E3143" s="45" t="s">
        <v>1087</v>
      </c>
      <c r="F3143" s="45" t="s">
        <v>1088</v>
      </c>
      <c r="G3143" s="45" t="s">
        <v>1192</v>
      </c>
      <c r="H3143" s="45" t="s">
        <v>1101</v>
      </c>
      <c r="I3143" s="44">
        <v>2510261</v>
      </c>
      <c r="J3143" s="45" t="s">
        <v>6408</v>
      </c>
      <c r="K3143" s="45" t="s">
        <v>1092</v>
      </c>
      <c r="L3143" s="45" t="s">
        <v>9081</v>
      </c>
      <c r="M3143" s="45" t="s">
        <v>9931</v>
      </c>
      <c r="N3143" s="44">
        <v>11</v>
      </c>
      <c r="O3143" s="44">
        <v>1225000</v>
      </c>
      <c r="P3143" s="44">
        <v>13475000</v>
      </c>
      <c r="Q3143" s="44">
        <v>14700000</v>
      </c>
      <c r="R3143" s="44">
        <v>1225000</v>
      </c>
      <c r="S3143" s="42"/>
      <c r="W3143" s="5" t="str" cm="1">
        <f t="array" ref="W3143">_xlfn.LET(
 _xlpm.a, TRIM(_xlfn.TEXTSPLIT(M3143,",")),
 _xlpm.b, TRIM(_xlfn.TEXTSPLIT(L3143,",")),
 IFERROR(_xlfn._xlws.FILTER(_xlpm.a, ISNA(MATCH(_xlpm.a,_xlpm.b,0))), "Không có khác biệt")
)</f>
        <v>Không có khác biệt</v>
      </c>
    </row>
    <row r="3144" spans="1:23" ht="71.25">
      <c r="A3144" s="44">
        <v>20252</v>
      </c>
      <c r="B3144" s="45" t="s">
        <v>8926</v>
      </c>
      <c r="C3144" s="44">
        <v>2024</v>
      </c>
      <c r="D3144" s="45" t="s">
        <v>1110</v>
      </c>
      <c r="E3144" s="45" t="s">
        <v>1095</v>
      </c>
      <c r="F3144" s="45" t="s">
        <v>1088</v>
      </c>
      <c r="G3144" s="45" t="s">
        <v>1107</v>
      </c>
      <c r="H3144" s="45" t="s">
        <v>1101</v>
      </c>
      <c r="I3144" s="44">
        <v>2410342</v>
      </c>
      <c r="J3144" s="45" t="s">
        <v>3839</v>
      </c>
      <c r="K3144" s="45" t="s">
        <v>1092</v>
      </c>
      <c r="L3144" s="42"/>
      <c r="M3144" s="42"/>
      <c r="N3144" s="44">
        <v>0</v>
      </c>
      <c r="O3144" s="44">
        <v>933000</v>
      </c>
      <c r="P3144" s="44">
        <v>0</v>
      </c>
      <c r="Q3144" s="44">
        <v>28000000</v>
      </c>
      <c r="R3144" s="44">
        <v>28000000</v>
      </c>
      <c r="S3144" s="42"/>
      <c r="W3144" s="5" t="str" cm="1">
        <f t="array" ref="W3144">_xlfn.LET(
 _xlpm.a, TRIM(_xlfn.TEXTSPLIT(M3144,",")),
 _xlpm.b, TRIM(_xlfn.TEXTSPLIT(L3144,",")),
 IFERROR(_xlfn._xlws.FILTER(_xlpm.a, ISNA(MATCH(_xlpm.a,_xlpm.b,0))), "Không có khác biệt")
)</f>
        <v>Không có khác biệt</v>
      </c>
    </row>
    <row r="3145" spans="1:23" ht="71.25">
      <c r="A3145" s="44">
        <v>20252</v>
      </c>
      <c r="B3145" s="45" t="s">
        <v>8926</v>
      </c>
      <c r="C3145" s="44">
        <v>2025</v>
      </c>
      <c r="D3145" s="45" t="s">
        <v>1296</v>
      </c>
      <c r="E3145" s="45" t="s">
        <v>1087</v>
      </c>
      <c r="F3145" s="45" t="s">
        <v>1088</v>
      </c>
      <c r="G3145" s="45" t="s">
        <v>1192</v>
      </c>
      <c r="H3145" s="45" t="s">
        <v>1101</v>
      </c>
      <c r="I3145" s="44">
        <v>2510665</v>
      </c>
      <c r="J3145" s="45" t="s">
        <v>6409</v>
      </c>
      <c r="K3145" s="45" t="s">
        <v>1092</v>
      </c>
      <c r="L3145" s="45" t="s">
        <v>9182</v>
      </c>
      <c r="M3145" s="45" t="s">
        <v>10041</v>
      </c>
      <c r="N3145" s="44">
        <v>13</v>
      </c>
      <c r="O3145" s="44">
        <v>1225000</v>
      </c>
      <c r="P3145" s="44">
        <v>15925000</v>
      </c>
      <c r="Q3145" s="44">
        <v>17150000</v>
      </c>
      <c r="R3145" s="44">
        <v>1225000</v>
      </c>
      <c r="S3145" s="42"/>
      <c r="W3145" s="5" t="str" cm="1">
        <f t="array" ref="W3145">_xlfn.LET(
 _xlpm.a, TRIM(_xlfn.TEXTSPLIT(M3145,",")),
 _xlpm.b, TRIM(_xlfn.TEXTSPLIT(L3145,",")),
 IFERROR(_xlfn._xlws.FILTER(_xlpm.a, ISNA(MATCH(_xlpm.a,_xlpm.b,0))), "Không có khác biệt")
)</f>
        <v>Không có khác biệt</v>
      </c>
    </row>
    <row r="3146" spans="1:23" ht="71.25">
      <c r="A3146" s="44">
        <v>20252</v>
      </c>
      <c r="B3146" s="45" t="s">
        <v>8926</v>
      </c>
      <c r="C3146" s="44">
        <v>2023</v>
      </c>
      <c r="D3146" s="45" t="s">
        <v>1127</v>
      </c>
      <c r="E3146" s="45" t="s">
        <v>1095</v>
      </c>
      <c r="F3146" s="45" t="s">
        <v>1088</v>
      </c>
      <c r="G3146" s="45" t="s">
        <v>1089</v>
      </c>
      <c r="H3146" s="45" t="s">
        <v>1101</v>
      </c>
      <c r="I3146" s="45" t="s">
        <v>6410</v>
      </c>
      <c r="J3146" s="45" t="s">
        <v>6411</v>
      </c>
      <c r="K3146" s="45" t="s">
        <v>1092</v>
      </c>
      <c r="L3146" s="45" t="s">
        <v>8939</v>
      </c>
      <c r="M3146" s="42"/>
      <c r="N3146" s="44">
        <v>2</v>
      </c>
      <c r="O3146" s="44">
        <v>933000</v>
      </c>
      <c r="P3146" s="44">
        <v>1866000</v>
      </c>
      <c r="Q3146" s="44">
        <v>28000000</v>
      </c>
      <c r="R3146" s="44">
        <v>26134000</v>
      </c>
      <c r="S3146" s="42"/>
      <c r="W3146" s="5" t="str" cm="1">
        <f t="array" ref="W3146">_xlfn.LET(
 _xlpm.a, TRIM(_xlfn.TEXTSPLIT(M3146,",")),
 _xlpm.b, TRIM(_xlfn.TEXTSPLIT(L3146,",")),
 IFERROR(_xlfn._xlws.FILTER(_xlpm.a, ISNA(MATCH(_xlpm.a,_xlpm.b,0))), "Không có khác biệt")
)</f>
        <v>Không có khác biệt</v>
      </c>
    </row>
    <row r="3147" spans="1:23" ht="71.25">
      <c r="A3147" s="44">
        <v>20252</v>
      </c>
      <c r="B3147" s="45" t="s">
        <v>8926</v>
      </c>
      <c r="C3147" s="44">
        <v>2024</v>
      </c>
      <c r="D3147" s="45" t="s">
        <v>1110</v>
      </c>
      <c r="E3147" s="45" t="s">
        <v>1095</v>
      </c>
      <c r="F3147" s="45" t="s">
        <v>1088</v>
      </c>
      <c r="G3147" s="45" t="s">
        <v>1089</v>
      </c>
      <c r="H3147" s="45" t="s">
        <v>1101</v>
      </c>
      <c r="I3147" s="44">
        <v>2410831</v>
      </c>
      <c r="J3147" s="45" t="s">
        <v>6412</v>
      </c>
      <c r="K3147" s="45" t="s">
        <v>1092</v>
      </c>
      <c r="L3147" s="42"/>
      <c r="M3147" s="42"/>
      <c r="N3147" s="44">
        <v>0</v>
      </c>
      <c r="O3147" s="44">
        <v>933000</v>
      </c>
      <c r="P3147" s="44">
        <v>0</v>
      </c>
      <c r="Q3147" s="44">
        <v>28000000</v>
      </c>
      <c r="R3147" s="44">
        <v>28000000</v>
      </c>
      <c r="S3147" s="42"/>
      <c r="W3147" s="5" t="str" cm="1">
        <f t="array" ref="W3147">_xlfn.LET(
 _xlpm.a, TRIM(_xlfn.TEXTSPLIT(M3147,",")),
 _xlpm.b, TRIM(_xlfn.TEXTSPLIT(L3147,",")),
 IFERROR(_xlfn._xlws.FILTER(_xlpm.a, ISNA(MATCH(_xlpm.a,_xlpm.b,0))), "Không có khác biệt")
)</f>
        <v>Không có khác biệt</v>
      </c>
    </row>
    <row r="3148" spans="1:23" ht="71.25">
      <c r="A3148" s="44">
        <v>20252</v>
      </c>
      <c r="B3148" s="45" t="s">
        <v>8926</v>
      </c>
      <c r="C3148" s="44">
        <v>2023</v>
      </c>
      <c r="D3148" s="45" t="s">
        <v>1127</v>
      </c>
      <c r="E3148" s="45" t="s">
        <v>1095</v>
      </c>
      <c r="F3148" s="45" t="s">
        <v>1088</v>
      </c>
      <c r="G3148" s="45" t="s">
        <v>1111</v>
      </c>
      <c r="H3148" s="45" t="s">
        <v>1101</v>
      </c>
      <c r="I3148" s="45" t="s">
        <v>6413</v>
      </c>
      <c r="J3148" s="45" t="s">
        <v>1774</v>
      </c>
      <c r="K3148" s="45" t="s">
        <v>1092</v>
      </c>
      <c r="L3148" s="42"/>
      <c r="M3148" s="42"/>
      <c r="N3148" s="44">
        <v>0</v>
      </c>
      <c r="O3148" s="44">
        <v>933000</v>
      </c>
      <c r="P3148" s="44">
        <v>0</v>
      </c>
      <c r="Q3148" s="44">
        <v>28000000</v>
      </c>
      <c r="R3148" s="44">
        <v>28000000</v>
      </c>
      <c r="S3148" s="42"/>
      <c r="W3148" s="5" t="str" cm="1">
        <f t="array" ref="W3148">_xlfn.LET(
 _xlpm.a, TRIM(_xlfn.TEXTSPLIT(M3148,",")),
 _xlpm.b, TRIM(_xlfn.TEXTSPLIT(L3148,",")),
 IFERROR(_xlfn._xlws.FILTER(_xlpm.a, ISNA(MATCH(_xlpm.a,_xlpm.b,0))), "Không có khác biệt")
)</f>
        <v>Không có khác biệt</v>
      </c>
    </row>
    <row r="3149" spans="1:23" ht="71.25">
      <c r="A3149" s="44">
        <v>20252</v>
      </c>
      <c r="B3149" s="45" t="s">
        <v>8926</v>
      </c>
      <c r="C3149" s="44">
        <v>2023</v>
      </c>
      <c r="D3149" s="45" t="s">
        <v>1602</v>
      </c>
      <c r="E3149" s="45" t="s">
        <v>1095</v>
      </c>
      <c r="F3149" s="45" t="s">
        <v>19</v>
      </c>
      <c r="G3149" s="46" t="s">
        <v>1592</v>
      </c>
      <c r="H3149" s="42"/>
      <c r="I3149" s="45" t="s">
        <v>6414</v>
      </c>
      <c r="J3149" s="45" t="s">
        <v>6415</v>
      </c>
      <c r="K3149" s="45" t="s">
        <v>1092</v>
      </c>
      <c r="L3149" s="42"/>
      <c r="M3149" s="42"/>
      <c r="N3149" s="44">
        <v>0</v>
      </c>
      <c r="O3149" s="44">
        <v>0</v>
      </c>
      <c r="P3149" s="44">
        <v>0</v>
      </c>
      <c r="Q3149" s="44">
        <v>0</v>
      </c>
      <c r="R3149" s="44">
        <v>0</v>
      </c>
      <c r="S3149" s="42"/>
      <c r="W3149" s="5" t="str" cm="1">
        <f t="array" ref="W3149">_xlfn.LET(
 _xlpm.a, TRIM(_xlfn.TEXTSPLIT(M3149,",")),
 _xlpm.b, TRIM(_xlfn.TEXTSPLIT(L3149,",")),
 IFERROR(_xlfn._xlws.FILTER(_xlpm.a, ISNA(MATCH(_xlpm.a,_xlpm.b,0))), "Không có khác biệt")
)</f>
        <v>Không có khác biệt</v>
      </c>
    </row>
    <row r="3150" spans="1:23" ht="71.25">
      <c r="A3150" s="44">
        <v>20252</v>
      </c>
      <c r="B3150" s="45" t="s">
        <v>8926</v>
      </c>
      <c r="C3150" s="44">
        <v>2023</v>
      </c>
      <c r="D3150" s="45" t="s">
        <v>1197</v>
      </c>
      <c r="E3150" s="45" t="s">
        <v>1095</v>
      </c>
      <c r="F3150" s="45" t="s">
        <v>1088</v>
      </c>
      <c r="G3150" s="45" t="s">
        <v>1165</v>
      </c>
      <c r="H3150" s="45" t="s">
        <v>1090</v>
      </c>
      <c r="I3150" s="45" t="s">
        <v>6416</v>
      </c>
      <c r="J3150" s="45" t="s">
        <v>6417</v>
      </c>
      <c r="K3150" s="45" t="s">
        <v>1092</v>
      </c>
      <c r="L3150" s="45" t="s">
        <v>10191</v>
      </c>
      <c r="M3150" s="45" t="s">
        <v>10192</v>
      </c>
      <c r="N3150" s="44">
        <v>12</v>
      </c>
      <c r="O3150" s="44">
        <v>933000</v>
      </c>
      <c r="P3150" s="44">
        <v>11196000</v>
      </c>
      <c r="Q3150" s="44">
        <v>11196000</v>
      </c>
      <c r="R3150" s="44">
        <v>0</v>
      </c>
      <c r="S3150" s="42"/>
      <c r="W3150" s="5" t="str" cm="1">
        <f t="array" ref="W3150">_xlfn.LET(
 _xlpm.a, TRIM(_xlfn.TEXTSPLIT(M3150,",")),
 _xlpm.b, TRIM(_xlfn.TEXTSPLIT(L3150,",")),
 IFERROR(_xlfn._xlws.FILTER(_xlpm.a, ISNA(MATCH(_xlpm.a,_xlpm.b,0))), "Không có khác biệt")
)</f>
        <v>Không có khác biệt</v>
      </c>
    </row>
    <row r="3151" spans="1:23" ht="71.25">
      <c r="A3151" s="44">
        <v>20252</v>
      </c>
      <c r="B3151" s="45" t="s">
        <v>8926</v>
      </c>
      <c r="C3151" s="44">
        <v>2022</v>
      </c>
      <c r="D3151" s="45" t="s">
        <v>1144</v>
      </c>
      <c r="E3151" s="45" t="s">
        <v>1095</v>
      </c>
      <c r="F3151" s="45" t="s">
        <v>1088</v>
      </c>
      <c r="G3151" s="45" t="s">
        <v>1651</v>
      </c>
      <c r="H3151" s="45" t="s">
        <v>1090</v>
      </c>
      <c r="I3151" s="45" t="s">
        <v>6419</v>
      </c>
      <c r="J3151" s="45" t="s">
        <v>1153</v>
      </c>
      <c r="K3151" s="45" t="s">
        <v>1092</v>
      </c>
      <c r="L3151" s="45" t="s">
        <v>8939</v>
      </c>
      <c r="M3151" s="42"/>
      <c r="N3151" s="44">
        <v>2</v>
      </c>
      <c r="O3151" s="44">
        <v>933000</v>
      </c>
      <c r="P3151" s="44">
        <v>1866000</v>
      </c>
      <c r="Q3151" s="44">
        <v>23300000</v>
      </c>
      <c r="R3151" s="44">
        <v>21434000</v>
      </c>
      <c r="S3151" s="42"/>
      <c r="W3151" s="5" t="str" cm="1">
        <f t="array" ref="W3151">_xlfn.LET(
 _xlpm.a, TRIM(_xlfn.TEXTSPLIT(M3151,",")),
 _xlpm.b, TRIM(_xlfn.TEXTSPLIT(L3151,",")),
 IFERROR(_xlfn._xlws.FILTER(_xlpm.a, ISNA(MATCH(_xlpm.a,_xlpm.b,0))), "Không có khác biệt")
)</f>
        <v>Không có khác biệt</v>
      </c>
    </row>
    <row r="3152" spans="1:23" ht="71.25">
      <c r="A3152" s="44">
        <v>20252</v>
      </c>
      <c r="B3152" s="45" t="s">
        <v>8926</v>
      </c>
      <c r="C3152" s="44">
        <v>2025</v>
      </c>
      <c r="D3152" s="45" t="s">
        <v>1099</v>
      </c>
      <c r="E3152" s="45" t="s">
        <v>1087</v>
      </c>
      <c r="F3152" s="45" t="s">
        <v>1088</v>
      </c>
      <c r="G3152" s="45" t="s">
        <v>1235</v>
      </c>
      <c r="H3152" s="45" t="s">
        <v>1101</v>
      </c>
      <c r="I3152" s="44">
        <v>2510962</v>
      </c>
      <c r="J3152" s="45" t="s">
        <v>6421</v>
      </c>
      <c r="K3152" s="45" t="s">
        <v>1092</v>
      </c>
      <c r="L3152" s="45" t="s">
        <v>9746</v>
      </c>
      <c r="M3152" s="45" t="s">
        <v>9747</v>
      </c>
      <c r="N3152" s="44">
        <v>10</v>
      </c>
      <c r="O3152" s="44">
        <v>933000</v>
      </c>
      <c r="P3152" s="44">
        <v>9330000</v>
      </c>
      <c r="Q3152" s="44">
        <v>2789000</v>
      </c>
      <c r="R3152" s="44">
        <v>-6541000</v>
      </c>
      <c r="S3152" s="42"/>
      <c r="W3152" s="5" t="str" cm="1">
        <f t="array" ref="W3152">_xlfn.LET(
 _xlpm.a, TRIM(_xlfn.TEXTSPLIT(M3152,",")),
 _xlpm.b, TRIM(_xlfn.TEXTSPLIT(L3152,",")),
 IFERROR(_xlfn._xlws.FILTER(_xlpm.a, ISNA(MATCH(_xlpm.a,_xlpm.b,0))), "Không có khác biệt")
)</f>
        <v>Không có khác biệt</v>
      </c>
    </row>
    <row r="3153" spans="1:23" ht="71.25">
      <c r="A3153" s="44">
        <v>20252</v>
      </c>
      <c r="B3153" s="45" t="s">
        <v>8926</v>
      </c>
      <c r="C3153" s="44">
        <v>2025</v>
      </c>
      <c r="D3153" s="42"/>
      <c r="E3153" s="45" t="s">
        <v>1087</v>
      </c>
      <c r="F3153" s="45" t="s">
        <v>19</v>
      </c>
      <c r="G3153" s="45" t="s">
        <v>2059</v>
      </c>
      <c r="H3153" s="42"/>
      <c r="I3153" s="45" t="s">
        <v>6423</v>
      </c>
      <c r="J3153" s="45" t="s">
        <v>6424</v>
      </c>
      <c r="K3153" s="42"/>
      <c r="L3153" s="42"/>
      <c r="M3153" s="42"/>
      <c r="N3153" s="44">
        <v>0</v>
      </c>
      <c r="O3153" s="44">
        <v>0</v>
      </c>
      <c r="P3153" s="44">
        <v>0</v>
      </c>
      <c r="Q3153" s="44">
        <v>0</v>
      </c>
      <c r="R3153" s="44">
        <v>0</v>
      </c>
      <c r="S3153" s="42"/>
      <c r="W3153" s="5" t="str" cm="1">
        <f t="array" ref="W3153">_xlfn.LET(
 _xlpm.a, TRIM(_xlfn.TEXTSPLIT(M3153,",")),
 _xlpm.b, TRIM(_xlfn.TEXTSPLIT(L3153,",")),
 IFERROR(_xlfn._xlws.FILTER(_xlpm.a, ISNA(MATCH(_xlpm.a,_xlpm.b,0))), "Không có khác biệt")
)</f>
        <v>Không có khác biệt</v>
      </c>
    </row>
    <row r="3154" spans="1:23" ht="71.25">
      <c r="A3154" s="44">
        <v>20252</v>
      </c>
      <c r="B3154" s="45" t="s">
        <v>8926</v>
      </c>
      <c r="C3154" s="44">
        <v>2025</v>
      </c>
      <c r="D3154" s="45" t="s">
        <v>1117</v>
      </c>
      <c r="E3154" s="45" t="s">
        <v>1087</v>
      </c>
      <c r="F3154" s="45" t="s">
        <v>1088</v>
      </c>
      <c r="G3154" s="45" t="s">
        <v>1272</v>
      </c>
      <c r="H3154" s="45" t="s">
        <v>1090</v>
      </c>
      <c r="I3154" s="44">
        <v>2510635</v>
      </c>
      <c r="J3154" s="45" t="s">
        <v>6425</v>
      </c>
      <c r="K3154" s="45" t="s">
        <v>1092</v>
      </c>
      <c r="L3154" s="42"/>
      <c r="M3154" s="42"/>
      <c r="N3154" s="44">
        <v>0</v>
      </c>
      <c r="O3154" s="44">
        <v>933000</v>
      </c>
      <c r="P3154" s="44">
        <v>0</v>
      </c>
      <c r="Q3154" s="44">
        <v>26124000</v>
      </c>
      <c r="R3154" s="44">
        <v>26124000</v>
      </c>
      <c r="S3154" s="42"/>
      <c r="W3154" s="5" t="str" cm="1">
        <f t="array" ref="W3154">_xlfn.LET(
 _xlpm.a, TRIM(_xlfn.TEXTSPLIT(M3154,",")),
 _xlpm.b, TRIM(_xlfn.TEXTSPLIT(L3154,",")),
 IFERROR(_xlfn._xlws.FILTER(_xlpm.a, ISNA(MATCH(_xlpm.a,_xlpm.b,0))), "Không có khác biệt")
)</f>
        <v>Không có khác biệt</v>
      </c>
    </row>
    <row r="3155" spans="1:23" ht="71.25">
      <c r="A3155" s="44">
        <v>20252</v>
      </c>
      <c r="B3155" s="45" t="s">
        <v>8926</v>
      </c>
      <c r="C3155" s="44">
        <v>2023</v>
      </c>
      <c r="D3155" s="45" t="s">
        <v>1127</v>
      </c>
      <c r="E3155" s="45" t="s">
        <v>1095</v>
      </c>
      <c r="F3155" s="45" t="s">
        <v>1088</v>
      </c>
      <c r="G3155" s="45" t="s">
        <v>1111</v>
      </c>
      <c r="H3155" s="45" t="s">
        <v>1101</v>
      </c>
      <c r="I3155" s="45" t="s">
        <v>6426</v>
      </c>
      <c r="J3155" s="45" t="s">
        <v>6427</v>
      </c>
      <c r="K3155" s="45" t="s">
        <v>1092</v>
      </c>
      <c r="L3155" s="42"/>
      <c r="M3155" s="42"/>
      <c r="N3155" s="44">
        <v>0</v>
      </c>
      <c r="O3155" s="44">
        <v>933000</v>
      </c>
      <c r="P3155" s="44">
        <v>0</v>
      </c>
      <c r="Q3155" s="44">
        <v>28000000</v>
      </c>
      <c r="R3155" s="44">
        <v>28000000</v>
      </c>
      <c r="S3155" s="42"/>
      <c r="W3155" s="5" t="str" cm="1">
        <f t="array" ref="W3155">_xlfn.LET(
 _xlpm.a, TRIM(_xlfn.TEXTSPLIT(M3155,",")),
 _xlpm.b, TRIM(_xlfn.TEXTSPLIT(L3155,",")),
 IFERROR(_xlfn._xlws.FILTER(_xlpm.a, ISNA(MATCH(_xlpm.a,_xlpm.b,0))), "Không có khác biệt")
)</f>
        <v>Không có khác biệt</v>
      </c>
    </row>
    <row r="3156" spans="1:23" ht="71.25">
      <c r="A3156" s="44">
        <v>20252</v>
      </c>
      <c r="B3156" s="45" t="s">
        <v>8926</v>
      </c>
      <c r="C3156" s="44">
        <v>2024</v>
      </c>
      <c r="D3156" s="45" t="s">
        <v>1110</v>
      </c>
      <c r="E3156" s="45" t="s">
        <v>1095</v>
      </c>
      <c r="F3156" s="45" t="s">
        <v>1088</v>
      </c>
      <c r="G3156" s="45" t="s">
        <v>1124</v>
      </c>
      <c r="H3156" s="45" t="s">
        <v>1101</v>
      </c>
      <c r="I3156" s="44">
        <v>2410193</v>
      </c>
      <c r="J3156" s="45" t="s">
        <v>6428</v>
      </c>
      <c r="K3156" s="45" t="s">
        <v>1092</v>
      </c>
      <c r="L3156" s="42"/>
      <c r="M3156" s="42"/>
      <c r="N3156" s="44">
        <v>0</v>
      </c>
      <c r="O3156" s="44">
        <v>933000</v>
      </c>
      <c r="P3156" s="44">
        <v>0</v>
      </c>
      <c r="Q3156" s="44">
        <v>28000000</v>
      </c>
      <c r="R3156" s="44">
        <v>28000000</v>
      </c>
      <c r="S3156" s="42"/>
      <c r="W3156" s="5" t="str" cm="1">
        <f t="array" ref="W3156">_xlfn.LET(
 _xlpm.a, TRIM(_xlfn.TEXTSPLIT(M3156,",")),
 _xlpm.b, TRIM(_xlfn.TEXTSPLIT(L3156,",")),
 IFERROR(_xlfn._xlws.FILTER(_xlpm.a, ISNA(MATCH(_xlpm.a,_xlpm.b,0))), "Không có khác biệt")
)</f>
        <v>Không có khác biệt</v>
      </c>
    </row>
    <row r="3157" spans="1:23" ht="85.5">
      <c r="A3157" s="44">
        <v>20252</v>
      </c>
      <c r="B3157" s="45" t="s">
        <v>8926</v>
      </c>
      <c r="C3157" s="44">
        <v>2025</v>
      </c>
      <c r="D3157" s="45" t="s">
        <v>1099</v>
      </c>
      <c r="E3157" s="45" t="s">
        <v>1087</v>
      </c>
      <c r="F3157" s="45" t="s">
        <v>1088</v>
      </c>
      <c r="G3157" s="45" t="s">
        <v>1107</v>
      </c>
      <c r="H3157" s="45" t="s">
        <v>1101</v>
      </c>
      <c r="I3157" s="44">
        <v>2510331</v>
      </c>
      <c r="J3157" s="45" t="s">
        <v>1728</v>
      </c>
      <c r="K3157" s="45" t="s">
        <v>1092</v>
      </c>
      <c r="L3157" s="45" t="s">
        <v>8943</v>
      </c>
      <c r="M3157" s="45" t="s">
        <v>10193</v>
      </c>
      <c r="N3157" s="44">
        <v>15</v>
      </c>
      <c r="O3157" s="44">
        <v>933000</v>
      </c>
      <c r="P3157" s="44">
        <v>13995000</v>
      </c>
      <c r="Q3157" s="44">
        <v>11186000</v>
      </c>
      <c r="R3157" s="44">
        <v>-2809000</v>
      </c>
      <c r="S3157" s="42"/>
      <c r="W3157" s="5" t="str" cm="1">
        <f t="array" ref="W3157">_xlfn.LET(
 _xlpm.a, TRIM(_xlfn.TEXTSPLIT(M3157,",")),
 _xlpm.b, TRIM(_xlfn.TEXTSPLIT(L3157,",")),
 IFERROR(_xlfn._xlws.FILTER(_xlpm.a, ISNA(MATCH(_xlpm.a,_xlpm.b,0))), "Không có khác biệt")
)</f>
        <v>Không có khác biệt</v>
      </c>
    </row>
    <row r="3158" spans="1:23" ht="71.25">
      <c r="A3158" s="44">
        <v>20252</v>
      </c>
      <c r="B3158" s="45" t="s">
        <v>8926</v>
      </c>
      <c r="C3158" s="44">
        <v>2023</v>
      </c>
      <c r="D3158" s="45" t="s">
        <v>1127</v>
      </c>
      <c r="E3158" s="45" t="s">
        <v>1095</v>
      </c>
      <c r="F3158" s="45" t="s">
        <v>1088</v>
      </c>
      <c r="G3158" s="45" t="s">
        <v>1089</v>
      </c>
      <c r="H3158" s="45" t="s">
        <v>1101</v>
      </c>
      <c r="I3158" s="45" t="s">
        <v>6429</v>
      </c>
      <c r="J3158" s="45" t="s">
        <v>6430</v>
      </c>
      <c r="K3158" s="45" t="s">
        <v>1092</v>
      </c>
      <c r="L3158" s="45" t="s">
        <v>8939</v>
      </c>
      <c r="M3158" s="42"/>
      <c r="N3158" s="44">
        <v>2</v>
      </c>
      <c r="O3158" s="44">
        <v>933000</v>
      </c>
      <c r="P3158" s="44">
        <v>1866000</v>
      </c>
      <c r="Q3158" s="44">
        <v>28000000</v>
      </c>
      <c r="R3158" s="44">
        <v>26134000</v>
      </c>
      <c r="S3158" s="42"/>
      <c r="W3158" s="5" t="str" cm="1">
        <f t="array" ref="W3158">_xlfn.LET(
 _xlpm.a, TRIM(_xlfn.TEXTSPLIT(M3158,",")),
 _xlpm.b, TRIM(_xlfn.TEXTSPLIT(L3158,",")),
 IFERROR(_xlfn._xlws.FILTER(_xlpm.a, ISNA(MATCH(_xlpm.a,_xlpm.b,0))), "Không có khác biệt")
)</f>
        <v>Không có khác biệt</v>
      </c>
    </row>
    <row r="3159" spans="1:23" ht="71.25">
      <c r="A3159" s="44">
        <v>20252</v>
      </c>
      <c r="B3159" s="45" t="s">
        <v>8926</v>
      </c>
      <c r="C3159" s="44">
        <v>2025</v>
      </c>
      <c r="D3159" s="45" t="s">
        <v>1343</v>
      </c>
      <c r="E3159" s="45" t="s">
        <v>1087</v>
      </c>
      <c r="F3159" s="45" t="s">
        <v>19</v>
      </c>
      <c r="G3159" s="45" t="s">
        <v>1333</v>
      </c>
      <c r="H3159" s="42"/>
      <c r="I3159" s="45" t="s">
        <v>6431</v>
      </c>
      <c r="J3159" s="45" t="s">
        <v>6432</v>
      </c>
      <c r="K3159" s="45" t="s">
        <v>1283</v>
      </c>
      <c r="L3159" s="42"/>
      <c r="M3159" s="42"/>
      <c r="N3159" s="44">
        <v>0</v>
      </c>
      <c r="O3159" s="44">
        <v>0</v>
      </c>
      <c r="P3159" s="44">
        <v>0</v>
      </c>
      <c r="Q3159" s="44">
        <v>0</v>
      </c>
      <c r="R3159" s="44">
        <v>0</v>
      </c>
      <c r="S3159" s="42"/>
      <c r="W3159" s="5" t="str" cm="1">
        <f t="array" ref="W3159">_xlfn.LET(
 _xlpm.a, TRIM(_xlfn.TEXTSPLIT(M3159,",")),
 _xlpm.b, TRIM(_xlfn.TEXTSPLIT(L3159,",")),
 IFERROR(_xlfn._xlws.FILTER(_xlpm.a, ISNA(MATCH(_xlpm.a,_xlpm.b,0))), "Không có khác biệt")
)</f>
        <v>Không có khác biệt</v>
      </c>
    </row>
    <row r="3160" spans="1:23" ht="71.25">
      <c r="A3160" s="44">
        <v>20252</v>
      </c>
      <c r="B3160" s="45" t="s">
        <v>8926</v>
      </c>
      <c r="C3160" s="44">
        <v>2023</v>
      </c>
      <c r="D3160" s="45" t="s">
        <v>1197</v>
      </c>
      <c r="E3160" s="45" t="s">
        <v>1095</v>
      </c>
      <c r="F3160" s="45" t="s">
        <v>1088</v>
      </c>
      <c r="G3160" s="45" t="s">
        <v>1348</v>
      </c>
      <c r="H3160" s="45" t="s">
        <v>1090</v>
      </c>
      <c r="I3160" s="45" t="s">
        <v>6433</v>
      </c>
      <c r="J3160" s="45" t="s">
        <v>6434</v>
      </c>
      <c r="K3160" s="45" t="s">
        <v>1092</v>
      </c>
      <c r="L3160" s="42"/>
      <c r="M3160" s="42"/>
      <c r="N3160" s="44">
        <v>0</v>
      </c>
      <c r="O3160" s="44">
        <v>933000</v>
      </c>
      <c r="P3160" s="44">
        <v>0</v>
      </c>
      <c r="Q3160" s="44">
        <v>28000000</v>
      </c>
      <c r="R3160" s="44">
        <v>28000000</v>
      </c>
      <c r="S3160" s="42"/>
      <c r="W3160" s="5" t="str" cm="1">
        <f t="array" ref="W3160">_xlfn.LET(
 _xlpm.a, TRIM(_xlfn.TEXTSPLIT(M3160,",")),
 _xlpm.b, TRIM(_xlfn.TEXTSPLIT(L3160,",")),
 IFERROR(_xlfn._xlws.FILTER(_xlpm.a, ISNA(MATCH(_xlpm.a,_xlpm.b,0))), "Không có khác biệt")
)</f>
        <v>Không có khác biệt</v>
      </c>
    </row>
    <row r="3161" spans="1:23" ht="71.25">
      <c r="A3161" s="44">
        <v>20252</v>
      </c>
      <c r="B3161" s="45" t="s">
        <v>8926</v>
      </c>
      <c r="C3161" s="44">
        <v>2023</v>
      </c>
      <c r="D3161" s="45" t="s">
        <v>1197</v>
      </c>
      <c r="E3161" s="45" t="s">
        <v>1095</v>
      </c>
      <c r="F3161" s="45" t="s">
        <v>1088</v>
      </c>
      <c r="G3161" s="45" t="s">
        <v>1268</v>
      </c>
      <c r="H3161" s="45" t="s">
        <v>1090</v>
      </c>
      <c r="I3161" s="45" t="s">
        <v>6436</v>
      </c>
      <c r="J3161" s="45" t="s">
        <v>3805</v>
      </c>
      <c r="K3161" s="45" t="s">
        <v>1092</v>
      </c>
      <c r="L3161" s="42"/>
      <c r="M3161" s="42"/>
      <c r="N3161" s="44">
        <v>0</v>
      </c>
      <c r="O3161" s="44">
        <v>933000</v>
      </c>
      <c r="P3161" s="44">
        <v>0</v>
      </c>
      <c r="Q3161" s="44">
        <v>28000000</v>
      </c>
      <c r="R3161" s="44">
        <v>28000000</v>
      </c>
      <c r="S3161" s="42"/>
      <c r="W3161" s="5" t="str" cm="1">
        <f t="array" ref="W3161">_xlfn.LET(
 _xlpm.a, TRIM(_xlfn.TEXTSPLIT(M3161,",")),
 _xlpm.b, TRIM(_xlfn.TEXTSPLIT(L3161,",")),
 IFERROR(_xlfn._xlws.FILTER(_xlpm.a, ISNA(MATCH(_xlpm.a,_xlpm.b,0))), "Không có khác biệt")
)</f>
        <v>Không có khác biệt</v>
      </c>
    </row>
    <row r="3162" spans="1:23" ht="71.25">
      <c r="A3162" s="44">
        <v>20252</v>
      </c>
      <c r="B3162" s="45" t="s">
        <v>8926</v>
      </c>
      <c r="C3162" s="44">
        <v>2025</v>
      </c>
      <c r="D3162" s="45" t="s">
        <v>1117</v>
      </c>
      <c r="E3162" s="45" t="s">
        <v>1087</v>
      </c>
      <c r="F3162" s="45" t="s">
        <v>1088</v>
      </c>
      <c r="G3162" s="45" t="s">
        <v>1089</v>
      </c>
      <c r="H3162" s="45" t="s">
        <v>1090</v>
      </c>
      <c r="I3162" s="44">
        <v>2510110</v>
      </c>
      <c r="J3162" s="45" t="s">
        <v>3765</v>
      </c>
      <c r="K3162" s="45" t="s">
        <v>1092</v>
      </c>
      <c r="L3162" s="42"/>
      <c r="M3162" s="42"/>
      <c r="N3162" s="44">
        <v>0</v>
      </c>
      <c r="O3162" s="44">
        <v>933000</v>
      </c>
      <c r="P3162" s="44">
        <v>0</v>
      </c>
      <c r="Q3162" s="44">
        <v>24258000</v>
      </c>
      <c r="R3162" s="44">
        <v>24258000</v>
      </c>
      <c r="S3162" s="42"/>
      <c r="W3162" s="5" t="str" cm="1">
        <f t="array" ref="W3162">_xlfn.LET(
 _xlpm.a, TRIM(_xlfn.TEXTSPLIT(M3162,",")),
 _xlpm.b, TRIM(_xlfn.TEXTSPLIT(L3162,",")),
 IFERROR(_xlfn._xlws.FILTER(_xlpm.a, ISNA(MATCH(_xlpm.a,_xlpm.b,0))), "Không có khác biệt")
)</f>
        <v>Không có khác biệt</v>
      </c>
    </row>
    <row r="3163" spans="1:23" ht="71.25">
      <c r="A3163" s="44">
        <v>20252</v>
      </c>
      <c r="B3163" s="45" t="s">
        <v>8926</v>
      </c>
      <c r="C3163" s="44">
        <v>2025</v>
      </c>
      <c r="D3163" s="45" t="s">
        <v>1343</v>
      </c>
      <c r="E3163" s="45" t="s">
        <v>1087</v>
      </c>
      <c r="F3163" s="45" t="s">
        <v>19</v>
      </c>
      <c r="G3163" s="45" t="s">
        <v>1333</v>
      </c>
      <c r="H3163" s="42"/>
      <c r="I3163" s="45" t="s">
        <v>6437</v>
      </c>
      <c r="J3163" s="45" t="s">
        <v>6438</v>
      </c>
      <c r="K3163" s="45" t="s">
        <v>1283</v>
      </c>
      <c r="L3163" s="42"/>
      <c r="M3163" s="42"/>
      <c r="N3163" s="44">
        <v>0</v>
      </c>
      <c r="O3163" s="44">
        <v>0</v>
      </c>
      <c r="P3163" s="44">
        <v>0</v>
      </c>
      <c r="Q3163" s="44">
        <v>0</v>
      </c>
      <c r="R3163" s="44">
        <v>0</v>
      </c>
      <c r="S3163" s="42"/>
      <c r="W3163" s="5" t="str" cm="1">
        <f t="array" ref="W3163">_xlfn.LET(
 _xlpm.a, TRIM(_xlfn.TEXTSPLIT(M3163,",")),
 _xlpm.b, TRIM(_xlfn.TEXTSPLIT(L3163,",")),
 IFERROR(_xlfn._xlws.FILTER(_xlpm.a, ISNA(MATCH(_xlpm.a,_xlpm.b,0))), "Không có khác biệt")
)</f>
        <v>Không có khác biệt</v>
      </c>
    </row>
    <row r="3164" spans="1:23" ht="71.25">
      <c r="A3164" s="44">
        <v>20252</v>
      </c>
      <c r="B3164" s="45" t="s">
        <v>8926</v>
      </c>
      <c r="C3164" s="44">
        <v>2023</v>
      </c>
      <c r="D3164" s="45" t="s">
        <v>1127</v>
      </c>
      <c r="E3164" s="45" t="s">
        <v>1095</v>
      </c>
      <c r="F3164" s="45" t="s">
        <v>1088</v>
      </c>
      <c r="G3164" s="45" t="s">
        <v>1218</v>
      </c>
      <c r="H3164" s="45" t="s">
        <v>1101</v>
      </c>
      <c r="I3164" s="45" t="s">
        <v>6440</v>
      </c>
      <c r="J3164" s="45" t="s">
        <v>1814</v>
      </c>
      <c r="K3164" s="45" t="s">
        <v>1092</v>
      </c>
      <c r="L3164" s="42"/>
      <c r="M3164" s="42"/>
      <c r="N3164" s="44">
        <v>0</v>
      </c>
      <c r="O3164" s="44">
        <v>2084000</v>
      </c>
      <c r="P3164" s="44">
        <v>0</v>
      </c>
      <c r="Q3164" s="44">
        <v>62500000</v>
      </c>
      <c r="R3164" s="44">
        <v>62500000</v>
      </c>
      <c r="S3164" s="42"/>
      <c r="W3164" s="5" t="str" cm="1">
        <f t="array" ref="W3164">_xlfn.LET(
 _xlpm.a, TRIM(_xlfn.TEXTSPLIT(M3164,",")),
 _xlpm.b, TRIM(_xlfn.TEXTSPLIT(L3164,",")),
 IFERROR(_xlfn._xlws.FILTER(_xlpm.a, ISNA(MATCH(_xlpm.a,_xlpm.b,0))), "Không có khác biệt")
)</f>
        <v>Không có khác biệt</v>
      </c>
    </row>
    <row r="3165" spans="1:23" ht="71.25">
      <c r="A3165" s="44">
        <v>20252</v>
      </c>
      <c r="B3165" s="45" t="s">
        <v>8926</v>
      </c>
      <c r="C3165" s="44">
        <v>2025</v>
      </c>
      <c r="D3165" s="45" t="s">
        <v>1099</v>
      </c>
      <c r="E3165" s="45" t="s">
        <v>1087</v>
      </c>
      <c r="F3165" s="45" t="s">
        <v>1088</v>
      </c>
      <c r="G3165" s="45" t="s">
        <v>1158</v>
      </c>
      <c r="H3165" s="45" t="s">
        <v>1101</v>
      </c>
      <c r="I3165" s="44">
        <v>2510661</v>
      </c>
      <c r="J3165" s="45" t="s">
        <v>2619</v>
      </c>
      <c r="K3165" s="45" t="s">
        <v>1092</v>
      </c>
      <c r="L3165" s="45" t="s">
        <v>9343</v>
      </c>
      <c r="M3165" s="45" t="s">
        <v>10194</v>
      </c>
      <c r="N3165" s="44">
        <v>12</v>
      </c>
      <c r="O3165" s="44">
        <v>933000</v>
      </c>
      <c r="P3165" s="44">
        <v>11196000</v>
      </c>
      <c r="Q3165" s="44">
        <v>10253000</v>
      </c>
      <c r="R3165" s="44">
        <v>-943000</v>
      </c>
      <c r="S3165" s="42"/>
      <c r="W3165" s="5" t="str" cm="1">
        <f t="array" ref="W3165">_xlfn.LET(
 _xlpm.a, TRIM(_xlfn.TEXTSPLIT(M3165,",")),
 _xlpm.b, TRIM(_xlfn.TEXTSPLIT(L3165,",")),
 IFERROR(_xlfn._xlws.FILTER(_xlpm.a, ISNA(MATCH(_xlpm.a,_xlpm.b,0))), "Không có khác biệt")
)</f>
        <v>Không có khác biệt</v>
      </c>
    </row>
    <row r="3166" spans="1:23" ht="71.25">
      <c r="A3166" s="44">
        <v>20252</v>
      </c>
      <c r="B3166" s="45" t="s">
        <v>8926</v>
      </c>
      <c r="C3166" s="44">
        <v>2024</v>
      </c>
      <c r="D3166" s="45" t="s">
        <v>1110</v>
      </c>
      <c r="E3166" s="45" t="s">
        <v>1095</v>
      </c>
      <c r="F3166" s="45" t="s">
        <v>1088</v>
      </c>
      <c r="G3166" s="45" t="s">
        <v>1124</v>
      </c>
      <c r="H3166" s="45" t="s">
        <v>1101</v>
      </c>
      <c r="I3166" s="44">
        <v>2410477</v>
      </c>
      <c r="J3166" s="45" t="s">
        <v>5644</v>
      </c>
      <c r="K3166" s="45" t="s">
        <v>1092</v>
      </c>
      <c r="L3166" s="45" t="s">
        <v>10195</v>
      </c>
      <c r="M3166" s="45" t="s">
        <v>10196</v>
      </c>
      <c r="N3166" s="44">
        <v>9</v>
      </c>
      <c r="O3166" s="44">
        <v>933000</v>
      </c>
      <c r="P3166" s="44">
        <v>8397000</v>
      </c>
      <c r="Q3166" s="44">
        <v>8397000</v>
      </c>
      <c r="R3166" s="44">
        <v>0</v>
      </c>
      <c r="S3166" s="42"/>
      <c r="W3166" s="5" t="str" cm="1">
        <f t="array" ref="W3166">_xlfn.LET(
 _xlpm.a, TRIM(_xlfn.TEXTSPLIT(M3166,",")),
 _xlpm.b, TRIM(_xlfn.TEXTSPLIT(L3166,",")),
 IFERROR(_xlfn._xlws.FILTER(_xlpm.a, ISNA(MATCH(_xlpm.a,_xlpm.b,0))), "Không có khác biệt")
)</f>
        <v>Không có khác biệt</v>
      </c>
    </row>
    <row r="3167" spans="1:23" ht="71.25">
      <c r="A3167" s="44">
        <v>20252</v>
      </c>
      <c r="B3167" s="45" t="s">
        <v>8926</v>
      </c>
      <c r="C3167" s="44">
        <v>2024</v>
      </c>
      <c r="D3167" s="45" t="s">
        <v>1110</v>
      </c>
      <c r="E3167" s="45" t="s">
        <v>1095</v>
      </c>
      <c r="F3167" s="45" t="s">
        <v>1088</v>
      </c>
      <c r="G3167" s="45" t="s">
        <v>1175</v>
      </c>
      <c r="H3167" s="45" t="s">
        <v>1101</v>
      </c>
      <c r="I3167" s="44">
        <v>2410398</v>
      </c>
      <c r="J3167" s="45" t="s">
        <v>6442</v>
      </c>
      <c r="K3167" s="45" t="s">
        <v>1092</v>
      </c>
      <c r="L3167" s="42"/>
      <c r="M3167" s="42"/>
      <c r="N3167" s="44">
        <v>0</v>
      </c>
      <c r="O3167" s="44">
        <v>933000</v>
      </c>
      <c r="P3167" s="44">
        <v>0</v>
      </c>
      <c r="Q3167" s="44">
        <v>28000000</v>
      </c>
      <c r="R3167" s="44">
        <v>28000000</v>
      </c>
      <c r="S3167" s="42"/>
      <c r="W3167" s="5" t="str" cm="1">
        <f t="array" ref="W3167">_xlfn.LET(
 _xlpm.a, TRIM(_xlfn.TEXTSPLIT(M3167,",")),
 _xlpm.b, TRIM(_xlfn.TEXTSPLIT(L3167,",")),
 IFERROR(_xlfn._xlws.FILTER(_xlpm.a, ISNA(MATCH(_xlpm.a,_xlpm.b,0))), "Không có khác biệt")
)</f>
        <v>Không có khác biệt</v>
      </c>
    </row>
    <row r="3168" spans="1:23" ht="71.25">
      <c r="A3168" s="44">
        <v>20252</v>
      </c>
      <c r="B3168" s="45" t="s">
        <v>8926</v>
      </c>
      <c r="C3168" s="44">
        <v>2025</v>
      </c>
      <c r="D3168" s="45" t="s">
        <v>1099</v>
      </c>
      <c r="E3168" s="45" t="s">
        <v>1087</v>
      </c>
      <c r="F3168" s="45" t="s">
        <v>1088</v>
      </c>
      <c r="G3168" s="45" t="s">
        <v>1089</v>
      </c>
      <c r="H3168" s="45" t="s">
        <v>1101</v>
      </c>
      <c r="I3168" s="44">
        <v>2510386</v>
      </c>
      <c r="J3168" s="45" t="s">
        <v>6443</v>
      </c>
      <c r="K3168" s="45" t="s">
        <v>1092</v>
      </c>
      <c r="L3168" s="45" t="s">
        <v>10197</v>
      </c>
      <c r="M3168" s="45" t="s">
        <v>10198</v>
      </c>
      <c r="N3168" s="44">
        <v>8</v>
      </c>
      <c r="O3168" s="44">
        <v>933000</v>
      </c>
      <c r="P3168" s="44">
        <v>7464000</v>
      </c>
      <c r="Q3168" s="44">
        <v>6521000</v>
      </c>
      <c r="R3168" s="44">
        <v>-943000</v>
      </c>
      <c r="S3168" s="42"/>
      <c r="W3168" s="5" t="str" cm="1">
        <f t="array" ref="W3168">_xlfn.LET(
 _xlpm.a, TRIM(_xlfn.TEXTSPLIT(M3168,",")),
 _xlpm.b, TRIM(_xlfn.TEXTSPLIT(L3168,",")),
 IFERROR(_xlfn._xlws.FILTER(_xlpm.a, ISNA(MATCH(_xlpm.a,_xlpm.b,0))), "Không có khác biệt")
)</f>
        <v>Không có khác biệt</v>
      </c>
    </row>
    <row r="3169" spans="1:24" ht="71.25">
      <c r="A3169" s="44">
        <v>20252</v>
      </c>
      <c r="B3169" s="45" t="s">
        <v>8926</v>
      </c>
      <c r="C3169" s="44">
        <v>2023</v>
      </c>
      <c r="D3169" s="45" t="s">
        <v>1127</v>
      </c>
      <c r="E3169" s="45" t="s">
        <v>1095</v>
      </c>
      <c r="F3169" s="45" t="s">
        <v>1088</v>
      </c>
      <c r="G3169" s="45" t="s">
        <v>1104</v>
      </c>
      <c r="H3169" s="45" t="s">
        <v>1101</v>
      </c>
      <c r="I3169" s="45" t="s">
        <v>6444</v>
      </c>
      <c r="J3169" s="45" t="s">
        <v>6445</v>
      </c>
      <c r="K3169" s="45" t="s">
        <v>1092</v>
      </c>
      <c r="L3169" s="42"/>
      <c r="M3169" s="42"/>
      <c r="N3169" s="44">
        <v>0</v>
      </c>
      <c r="O3169" s="44">
        <v>933000</v>
      </c>
      <c r="P3169" s="44">
        <v>0</v>
      </c>
      <c r="Q3169" s="44">
        <v>28000000</v>
      </c>
      <c r="R3169" s="44">
        <v>28000000</v>
      </c>
      <c r="S3169" s="42"/>
      <c r="W3169" s="5" t="str" cm="1">
        <f t="array" ref="W3169">_xlfn.LET(
 _xlpm.a, TRIM(_xlfn.TEXTSPLIT(M3169,",")),
 _xlpm.b, TRIM(_xlfn.TEXTSPLIT(L3169,",")),
 IFERROR(_xlfn._xlws.FILTER(_xlpm.a, ISNA(MATCH(_xlpm.a,_xlpm.b,0))), "Không có khác biệt")
)</f>
        <v>Không có khác biệt</v>
      </c>
    </row>
    <row r="3170" spans="1:24" ht="71.25">
      <c r="A3170" s="44">
        <v>20252</v>
      </c>
      <c r="B3170" s="45" t="s">
        <v>8926</v>
      </c>
      <c r="C3170" s="44">
        <v>2024</v>
      </c>
      <c r="D3170" s="45" t="s">
        <v>1591</v>
      </c>
      <c r="E3170" s="45" t="s">
        <v>1095</v>
      </c>
      <c r="F3170" s="45" t="s">
        <v>19</v>
      </c>
      <c r="G3170" s="45" t="s">
        <v>1152</v>
      </c>
      <c r="H3170" s="42"/>
      <c r="I3170" s="44">
        <v>2440053</v>
      </c>
      <c r="J3170" s="45" t="s">
        <v>6446</v>
      </c>
      <c r="K3170" s="45" t="s">
        <v>1092</v>
      </c>
      <c r="L3170" s="42"/>
      <c r="M3170" s="42"/>
      <c r="N3170" s="44">
        <v>0</v>
      </c>
      <c r="O3170" s="44">
        <v>0</v>
      </c>
      <c r="P3170" s="44">
        <v>0</v>
      </c>
      <c r="Q3170" s="44">
        <v>28000000</v>
      </c>
      <c r="R3170" s="44">
        <v>28000000</v>
      </c>
      <c r="S3170" s="42"/>
      <c r="W3170" s="5" t="str" cm="1">
        <f t="array" ref="W3170">_xlfn.LET(
 _xlpm.a, TRIM(_xlfn.TEXTSPLIT(M3170,",")),
 _xlpm.b, TRIM(_xlfn.TEXTSPLIT(L3170,",")),
 IFERROR(_xlfn._xlws.FILTER(_xlpm.a, ISNA(MATCH(_xlpm.a,_xlpm.b,0))), "Không có khác biệt")
)</f>
        <v>Không có khác biệt</v>
      </c>
    </row>
    <row r="3171" spans="1:24" ht="71.25">
      <c r="A3171" s="44">
        <v>20252</v>
      </c>
      <c r="B3171" s="45" t="s">
        <v>8926</v>
      </c>
      <c r="C3171" s="44">
        <v>2024</v>
      </c>
      <c r="D3171" s="45" t="s">
        <v>1110</v>
      </c>
      <c r="E3171" s="45" t="s">
        <v>1095</v>
      </c>
      <c r="F3171" s="45" t="s">
        <v>1088</v>
      </c>
      <c r="G3171" s="45" t="s">
        <v>1128</v>
      </c>
      <c r="H3171" s="45" t="s">
        <v>1101</v>
      </c>
      <c r="I3171" s="44">
        <v>2410353</v>
      </c>
      <c r="J3171" s="45" t="s">
        <v>6447</v>
      </c>
      <c r="K3171" s="45" t="s">
        <v>1092</v>
      </c>
      <c r="L3171" s="42"/>
      <c r="M3171" s="42"/>
      <c r="N3171" s="44">
        <v>0</v>
      </c>
      <c r="O3171" s="44">
        <v>933000</v>
      </c>
      <c r="P3171" s="44">
        <v>0</v>
      </c>
      <c r="Q3171" s="44">
        <v>28000000</v>
      </c>
      <c r="R3171" s="44">
        <v>28000000</v>
      </c>
      <c r="S3171" s="42"/>
      <c r="W3171" s="5" t="str" cm="1">
        <f t="array" ref="W3171">_xlfn.LET(
 _xlpm.a, TRIM(_xlfn.TEXTSPLIT(M3171,",")),
 _xlpm.b, TRIM(_xlfn.TEXTSPLIT(L3171,",")),
 IFERROR(_xlfn._xlws.FILTER(_xlpm.a, ISNA(MATCH(_xlpm.a,_xlpm.b,0))), "Không có khác biệt")
)</f>
        <v>Không có khác biệt</v>
      </c>
    </row>
    <row r="3172" spans="1:24" ht="71.25">
      <c r="A3172" s="44">
        <v>20252</v>
      </c>
      <c r="B3172" s="45" t="s">
        <v>8926</v>
      </c>
      <c r="C3172" s="44">
        <v>2024</v>
      </c>
      <c r="D3172" s="45" t="s">
        <v>1110</v>
      </c>
      <c r="E3172" s="45" t="s">
        <v>1095</v>
      </c>
      <c r="F3172" s="45" t="s">
        <v>1088</v>
      </c>
      <c r="G3172" s="45" t="s">
        <v>1111</v>
      </c>
      <c r="H3172" s="45" t="s">
        <v>1101</v>
      </c>
      <c r="I3172" s="44">
        <v>2410817</v>
      </c>
      <c r="J3172" s="45" t="s">
        <v>1981</v>
      </c>
      <c r="K3172" s="45" t="s">
        <v>1092</v>
      </c>
      <c r="L3172" s="42"/>
      <c r="M3172" s="42"/>
      <c r="N3172" s="44">
        <v>0</v>
      </c>
      <c r="O3172" s="44">
        <v>933000</v>
      </c>
      <c r="P3172" s="44">
        <v>0</v>
      </c>
      <c r="Q3172" s="44">
        <v>28000000</v>
      </c>
      <c r="R3172" s="44">
        <v>28000000</v>
      </c>
      <c r="S3172" s="42"/>
      <c r="W3172" s="5" t="str" cm="1">
        <f t="array" ref="W3172">_xlfn.LET(
 _xlpm.a, TRIM(_xlfn.TEXTSPLIT(M3172,",")),
 _xlpm.b, TRIM(_xlfn.TEXTSPLIT(L3172,",")),
 IFERROR(_xlfn._xlws.FILTER(_xlpm.a, ISNA(MATCH(_xlpm.a,_xlpm.b,0))), "Không có khác biệt")
)</f>
        <v>Không có khác biệt</v>
      </c>
    </row>
    <row r="3173" spans="1:24" ht="71.25">
      <c r="A3173" s="44">
        <v>20252</v>
      </c>
      <c r="B3173" s="45" t="s">
        <v>8926</v>
      </c>
      <c r="C3173" s="44">
        <v>2021</v>
      </c>
      <c r="D3173" s="45" t="s">
        <v>1180</v>
      </c>
      <c r="E3173" s="45" t="s">
        <v>1095</v>
      </c>
      <c r="F3173" s="45" t="s">
        <v>1088</v>
      </c>
      <c r="G3173" s="45" t="s">
        <v>1089</v>
      </c>
      <c r="H3173" s="45" t="s">
        <v>1101</v>
      </c>
      <c r="I3173" s="45" t="s">
        <v>6449</v>
      </c>
      <c r="J3173" s="45" t="s">
        <v>1498</v>
      </c>
      <c r="K3173" s="45" t="s">
        <v>1092</v>
      </c>
      <c r="L3173" s="42"/>
      <c r="M3173" s="42"/>
      <c r="N3173" s="44">
        <v>0</v>
      </c>
      <c r="O3173" s="44">
        <v>933000</v>
      </c>
      <c r="P3173" s="44">
        <v>0</v>
      </c>
      <c r="Q3173" s="44">
        <v>0</v>
      </c>
      <c r="R3173" s="44">
        <v>0</v>
      </c>
      <c r="S3173" s="42"/>
      <c r="W3173" s="5" t="str" cm="1">
        <f t="array" ref="W3173">_xlfn.LET(
 _xlpm.a, TRIM(_xlfn.TEXTSPLIT(M3173,",")),
 _xlpm.b, TRIM(_xlfn.TEXTSPLIT(L3173,",")),
 IFERROR(_xlfn._xlws.FILTER(_xlpm.a, ISNA(MATCH(_xlpm.a,_xlpm.b,0))), "Không có khác biệt")
)</f>
        <v>Không có khác biệt</v>
      </c>
    </row>
    <row r="3174" spans="1:24" ht="71.25">
      <c r="A3174" s="44">
        <v>20252</v>
      </c>
      <c r="B3174" s="45" t="s">
        <v>8926</v>
      </c>
      <c r="C3174" s="44">
        <v>2024</v>
      </c>
      <c r="D3174" s="45" t="s">
        <v>1086</v>
      </c>
      <c r="E3174" s="45" t="s">
        <v>1087</v>
      </c>
      <c r="F3174" s="45" t="s">
        <v>1088</v>
      </c>
      <c r="G3174" s="45" t="s">
        <v>1089</v>
      </c>
      <c r="H3174" s="45" t="s">
        <v>1090</v>
      </c>
      <c r="I3174" s="44">
        <v>2410969</v>
      </c>
      <c r="J3174" s="45" t="s">
        <v>6450</v>
      </c>
      <c r="K3174" s="45" t="s">
        <v>1092</v>
      </c>
      <c r="L3174" s="42"/>
      <c r="M3174" s="42"/>
      <c r="N3174" s="44">
        <v>0</v>
      </c>
      <c r="O3174" s="44">
        <v>933000</v>
      </c>
      <c r="P3174" s="44">
        <v>0</v>
      </c>
      <c r="Q3174" s="44">
        <v>0</v>
      </c>
      <c r="R3174" s="44">
        <v>0</v>
      </c>
      <c r="S3174" s="42"/>
      <c r="W3174" s="5" t="str" cm="1">
        <f t="array" ref="W3174">_xlfn.LET(
 _xlpm.a, TRIM(_xlfn.TEXTSPLIT(M3174,",")),
 _xlpm.b, TRIM(_xlfn.TEXTSPLIT(L3174,",")),
 IFERROR(_xlfn._xlws.FILTER(_xlpm.a, ISNA(MATCH(_xlpm.a,_xlpm.b,0))), "Không có khác biệt")
)</f>
        <v>Không có khác biệt</v>
      </c>
    </row>
    <row r="3175" spans="1:24" ht="71.25">
      <c r="A3175" s="44">
        <v>20252</v>
      </c>
      <c r="B3175" s="45" t="s">
        <v>8926</v>
      </c>
      <c r="C3175" s="44">
        <v>2020</v>
      </c>
      <c r="D3175" s="45" t="s">
        <v>1432</v>
      </c>
      <c r="E3175" s="45" t="s">
        <v>1095</v>
      </c>
      <c r="F3175" s="45" t="s">
        <v>1088</v>
      </c>
      <c r="G3175" s="45" t="s">
        <v>1089</v>
      </c>
      <c r="H3175" s="45" t="s">
        <v>1101</v>
      </c>
      <c r="I3175" s="45" t="s">
        <v>6452</v>
      </c>
      <c r="J3175" s="45" t="s">
        <v>6453</v>
      </c>
      <c r="K3175" s="45" t="s">
        <v>1092</v>
      </c>
      <c r="L3175" s="42"/>
      <c r="M3175" s="42"/>
      <c r="N3175" s="44">
        <v>0</v>
      </c>
      <c r="O3175" s="44">
        <v>933000</v>
      </c>
      <c r="P3175" s="44">
        <v>0</v>
      </c>
      <c r="Q3175" s="44">
        <v>0</v>
      </c>
      <c r="R3175" s="44">
        <v>0</v>
      </c>
      <c r="S3175" s="42"/>
      <c r="W3175" s="5" t="str" cm="1">
        <f t="array" ref="W3175">_xlfn.LET(
 _xlpm.a, TRIM(_xlfn.TEXTSPLIT(M3175,",")),
 _xlpm.b, TRIM(_xlfn.TEXTSPLIT(L3175,",")),
 IFERROR(_xlfn._xlws.FILTER(_xlpm.a, ISNA(MATCH(_xlpm.a,_xlpm.b,0))), "Không có khác biệt")
)</f>
        <v>Không có khác biệt</v>
      </c>
    </row>
    <row r="3176" spans="1:24" ht="71.25">
      <c r="A3176" s="44">
        <v>20252</v>
      </c>
      <c r="B3176" s="45" t="s">
        <v>8926</v>
      </c>
      <c r="C3176" s="44">
        <v>2024</v>
      </c>
      <c r="D3176" s="45" t="s">
        <v>1110</v>
      </c>
      <c r="E3176" s="45" t="s">
        <v>1095</v>
      </c>
      <c r="F3176" s="45" t="s">
        <v>1088</v>
      </c>
      <c r="G3176" s="45" t="s">
        <v>1089</v>
      </c>
      <c r="H3176" s="45" t="s">
        <v>1101</v>
      </c>
      <c r="I3176" s="44">
        <v>2410439</v>
      </c>
      <c r="J3176" s="45" t="s">
        <v>6454</v>
      </c>
      <c r="K3176" s="45" t="s">
        <v>1092</v>
      </c>
      <c r="L3176" s="45" t="s">
        <v>8951</v>
      </c>
      <c r="M3176" s="45" t="s">
        <v>8951</v>
      </c>
      <c r="N3176" s="44">
        <v>4</v>
      </c>
      <c r="O3176" s="44">
        <v>933000</v>
      </c>
      <c r="P3176" s="44">
        <v>3732000</v>
      </c>
      <c r="Q3176" s="44">
        <v>3732000</v>
      </c>
      <c r="R3176" s="44">
        <v>0</v>
      </c>
      <c r="S3176" s="42"/>
      <c r="W3176" s="5" t="str" cm="1">
        <f t="array" ref="W3176">_xlfn.LET(
 _xlpm.a, TRIM(_xlfn.TEXTSPLIT(M3176,",")),
 _xlpm.b, TRIM(_xlfn.TEXTSPLIT(L3176,",")),
 IFERROR(_xlfn._xlws.FILTER(_xlpm.a, ISNA(MATCH(_xlpm.a,_xlpm.b,0))), "Không có khác biệt")
)</f>
        <v>Không có khác biệt</v>
      </c>
    </row>
    <row r="3177" spans="1:24" ht="71.25">
      <c r="A3177" s="44">
        <v>20252</v>
      </c>
      <c r="B3177" s="45" t="s">
        <v>8926</v>
      </c>
      <c r="C3177" s="44">
        <v>2024</v>
      </c>
      <c r="D3177" s="45" t="s">
        <v>1086</v>
      </c>
      <c r="E3177" s="45" t="s">
        <v>1087</v>
      </c>
      <c r="F3177" s="45" t="s">
        <v>1088</v>
      </c>
      <c r="G3177" s="45" t="s">
        <v>1158</v>
      </c>
      <c r="H3177" s="45" t="s">
        <v>1090</v>
      </c>
      <c r="I3177" s="44">
        <v>2411118</v>
      </c>
      <c r="J3177" s="45" t="s">
        <v>1300</v>
      </c>
      <c r="K3177" s="45" t="s">
        <v>1092</v>
      </c>
      <c r="L3177" s="45" t="s">
        <v>10199</v>
      </c>
      <c r="M3177" s="45" t="s">
        <v>10200</v>
      </c>
      <c r="N3177" s="44">
        <v>14</v>
      </c>
      <c r="O3177" s="44">
        <v>933000</v>
      </c>
      <c r="P3177" s="44">
        <v>13062000</v>
      </c>
      <c r="Q3177" s="44">
        <v>13062000</v>
      </c>
      <c r="R3177" s="44">
        <v>0</v>
      </c>
      <c r="S3177" s="42"/>
      <c r="W3177" s="5" t="str" cm="1">
        <f t="array" ref="W3177">_xlfn.LET(
 _xlpm.a, TRIM(_xlfn.TEXTSPLIT(M3177,",")),
 _xlpm.b, TRIM(_xlfn.TEXTSPLIT(L3177,",")),
 IFERROR(_xlfn._xlws.FILTER(_xlpm.a, ISNA(MATCH(_xlpm.a,_xlpm.b,0))), "Không có khác biệt")
)</f>
        <v>Không có khác biệt</v>
      </c>
    </row>
    <row r="3178" spans="1:24" ht="71.25">
      <c r="A3178" s="44">
        <v>20252</v>
      </c>
      <c r="B3178" s="45" t="s">
        <v>8926</v>
      </c>
      <c r="C3178" s="44">
        <v>2025</v>
      </c>
      <c r="D3178" s="45" t="s">
        <v>1099</v>
      </c>
      <c r="E3178" s="45" t="s">
        <v>1087</v>
      </c>
      <c r="F3178" s="45" t="s">
        <v>1088</v>
      </c>
      <c r="G3178" s="45" t="s">
        <v>1272</v>
      </c>
      <c r="H3178" s="45" t="s">
        <v>1101</v>
      </c>
      <c r="I3178" s="44">
        <v>2510116</v>
      </c>
      <c r="J3178" s="45" t="s">
        <v>1952</v>
      </c>
      <c r="K3178" s="45" t="s">
        <v>1092</v>
      </c>
      <c r="L3178" s="45" t="s">
        <v>8965</v>
      </c>
      <c r="M3178" s="45" t="s">
        <v>10201</v>
      </c>
      <c r="N3178" s="44">
        <v>14</v>
      </c>
      <c r="O3178" s="44">
        <v>933000</v>
      </c>
      <c r="P3178" s="44">
        <v>13062000</v>
      </c>
      <c r="Q3178" s="44">
        <v>17717000</v>
      </c>
      <c r="R3178" s="44">
        <v>4655000</v>
      </c>
      <c r="S3178" s="42"/>
      <c r="W3178" s="5" t="str" cm="1">
        <f t="array" ref="W3178">_xlfn.LET(
 _xlpm.a, TRIM(_xlfn.TEXTSPLIT(M3178,",")),
 _xlpm.b, TRIM(_xlfn.TEXTSPLIT(L3178,",")),
 IFERROR(_xlfn._xlws.FILTER(_xlpm.a, ISNA(MATCH(_xlpm.a,_xlpm.b,0))), "Không có khác biệt")
)</f>
        <v>Không có khác biệt</v>
      </c>
    </row>
    <row r="3179" spans="1:24" ht="71.25">
      <c r="A3179" s="44">
        <v>20252</v>
      </c>
      <c r="B3179" s="45" t="s">
        <v>8926</v>
      </c>
      <c r="C3179" s="44">
        <v>2023</v>
      </c>
      <c r="D3179" s="45" t="s">
        <v>1197</v>
      </c>
      <c r="E3179" s="45" t="s">
        <v>1095</v>
      </c>
      <c r="F3179" s="45" t="s">
        <v>1088</v>
      </c>
      <c r="G3179" s="45" t="s">
        <v>1238</v>
      </c>
      <c r="H3179" s="45" t="s">
        <v>1090</v>
      </c>
      <c r="I3179" s="45" t="s">
        <v>6456</v>
      </c>
      <c r="J3179" s="45" t="s">
        <v>6457</v>
      </c>
      <c r="K3179" s="45" t="s">
        <v>1092</v>
      </c>
      <c r="L3179" s="45" t="s">
        <v>8951</v>
      </c>
      <c r="M3179" s="45" t="s">
        <v>8951</v>
      </c>
      <c r="N3179" s="44">
        <v>4</v>
      </c>
      <c r="O3179" s="44">
        <v>933000</v>
      </c>
      <c r="P3179" s="44">
        <v>3732000</v>
      </c>
      <c r="Q3179" s="44">
        <v>3732000</v>
      </c>
      <c r="R3179" s="44">
        <v>0</v>
      </c>
      <c r="S3179" s="42"/>
      <c r="W3179" s="5" t="str" cm="1">
        <f t="array" ref="W3179">_xlfn.LET(
 _xlpm.a, TRIM(_xlfn.TEXTSPLIT(M3179,",")),
 _xlpm.b, TRIM(_xlfn.TEXTSPLIT(L3179,",")),
 IFERROR(_xlfn._xlws.FILTER(_xlpm.a, ISNA(MATCH(_xlpm.a,_xlpm.b,0))), "Không có khác biệt")
)</f>
        <v>Không có khác biệt</v>
      </c>
    </row>
    <row r="3180" spans="1:24" ht="71.25">
      <c r="A3180" s="44">
        <v>20252</v>
      </c>
      <c r="B3180" s="45" t="s">
        <v>8926</v>
      </c>
      <c r="C3180" s="44">
        <v>2023</v>
      </c>
      <c r="D3180" s="45" t="s">
        <v>1127</v>
      </c>
      <c r="E3180" s="45" t="s">
        <v>1095</v>
      </c>
      <c r="F3180" s="45" t="s">
        <v>1088</v>
      </c>
      <c r="G3180" s="45" t="s">
        <v>1128</v>
      </c>
      <c r="H3180" s="45" t="s">
        <v>1101</v>
      </c>
      <c r="I3180" s="45" t="s">
        <v>6458</v>
      </c>
      <c r="J3180" s="45" t="s">
        <v>6459</v>
      </c>
      <c r="K3180" s="45" t="s">
        <v>1092</v>
      </c>
      <c r="L3180" s="45" t="s">
        <v>8939</v>
      </c>
      <c r="M3180" s="42"/>
      <c r="N3180" s="44">
        <v>2</v>
      </c>
      <c r="O3180" s="44">
        <v>933000</v>
      </c>
      <c r="P3180" s="44">
        <v>1866000</v>
      </c>
      <c r="Q3180" s="44">
        <v>28000000</v>
      </c>
      <c r="R3180" s="44">
        <v>26134000</v>
      </c>
      <c r="S3180" s="42"/>
      <c r="W3180" s="5" t="str" cm="1">
        <f t="array" ref="W3180">_xlfn.LET(
 _xlpm.a, TRIM(_xlfn.TEXTSPLIT(M3180,",")),
 _xlpm.b, TRIM(_xlfn.TEXTSPLIT(L3180,",")),
 IFERROR(_xlfn._xlws.FILTER(_xlpm.a, ISNA(MATCH(_xlpm.a,_xlpm.b,0))), "Không có khác biệt")
)</f>
        <v>Không có khác biệt</v>
      </c>
    </row>
    <row r="3181" spans="1:24" ht="71.25">
      <c r="A3181" s="44">
        <v>20252</v>
      </c>
      <c r="B3181" s="45" t="s">
        <v>8926</v>
      </c>
      <c r="C3181" s="44">
        <v>2023</v>
      </c>
      <c r="D3181" s="45" t="s">
        <v>1197</v>
      </c>
      <c r="E3181" s="45" t="s">
        <v>1095</v>
      </c>
      <c r="F3181" s="45" t="s">
        <v>1088</v>
      </c>
      <c r="G3181" s="45" t="s">
        <v>1238</v>
      </c>
      <c r="H3181" s="45" t="s">
        <v>1090</v>
      </c>
      <c r="I3181" s="45" t="s">
        <v>6460</v>
      </c>
      <c r="J3181" s="45" t="s">
        <v>6461</v>
      </c>
      <c r="K3181" s="45" t="s">
        <v>1092</v>
      </c>
      <c r="L3181" s="42"/>
      <c r="M3181" s="42"/>
      <c r="N3181" s="44">
        <v>0</v>
      </c>
      <c r="O3181" s="44">
        <v>933000</v>
      </c>
      <c r="P3181" s="44">
        <v>0</v>
      </c>
      <c r="Q3181" s="44">
        <v>28000000</v>
      </c>
      <c r="R3181" s="44">
        <v>28000000</v>
      </c>
      <c r="S3181" s="42"/>
      <c r="W3181" s="5" t="str" cm="1">
        <f t="array" ref="W3181">_xlfn.LET(
 _xlpm.a, TRIM(_xlfn.TEXTSPLIT(M3181,",")),
 _xlpm.b, TRIM(_xlfn.TEXTSPLIT(L3181,",")),
 IFERROR(_xlfn._xlws.FILTER(_xlpm.a, ISNA(MATCH(_xlpm.a,_xlpm.b,0))), "Không có khác biệt")
)</f>
        <v>Không có khác biệt</v>
      </c>
    </row>
    <row r="3182" spans="1:24" ht="71.25">
      <c r="A3182" s="44">
        <v>20252</v>
      </c>
      <c r="B3182" s="45" t="s">
        <v>8926</v>
      </c>
      <c r="C3182" s="44">
        <v>2025</v>
      </c>
      <c r="D3182" s="45" t="s">
        <v>1099</v>
      </c>
      <c r="E3182" s="45" t="s">
        <v>1087</v>
      </c>
      <c r="F3182" s="45" t="s">
        <v>1088</v>
      </c>
      <c r="G3182" s="45" t="s">
        <v>1118</v>
      </c>
      <c r="H3182" s="45" t="s">
        <v>1101</v>
      </c>
      <c r="I3182" s="44">
        <v>2510696</v>
      </c>
      <c r="J3182" s="45" t="s">
        <v>3424</v>
      </c>
      <c r="K3182" s="45" t="s">
        <v>1092</v>
      </c>
      <c r="L3182" s="45" t="s">
        <v>8963</v>
      </c>
      <c r="M3182" s="45" t="s">
        <v>9993</v>
      </c>
      <c r="N3182" s="44">
        <v>17</v>
      </c>
      <c r="O3182" s="44">
        <v>933000</v>
      </c>
      <c r="P3182" s="44">
        <v>15861000</v>
      </c>
      <c r="Q3182" s="44">
        <v>13052000</v>
      </c>
      <c r="R3182" s="44">
        <v>-2809000</v>
      </c>
      <c r="S3182" s="42"/>
      <c r="W3182" s="5" t="str" cm="1">
        <f t="array" ref="W3182">_xlfn.LET(
 _xlpm.a, TRIM(_xlfn.TEXTSPLIT(M3182,",")),
 _xlpm.b, TRIM(_xlfn.TEXTSPLIT(L3182,",")),
 IFERROR(_xlfn._xlws.FILTER(_xlpm.a, ISNA(MATCH(_xlpm.a,_xlpm.b,0))), "Không có khác biệt")
)</f>
        <v>Không có khác biệt</v>
      </c>
    </row>
    <row r="3183" spans="1:24" ht="71.25">
      <c r="A3183" s="44">
        <v>20252</v>
      </c>
      <c r="B3183" s="45" t="s">
        <v>8926</v>
      </c>
      <c r="C3183" s="44">
        <v>2023</v>
      </c>
      <c r="D3183" s="45" t="s">
        <v>1197</v>
      </c>
      <c r="E3183" s="45" t="s">
        <v>1095</v>
      </c>
      <c r="F3183" s="45" t="s">
        <v>1088</v>
      </c>
      <c r="G3183" s="45" t="s">
        <v>1165</v>
      </c>
      <c r="H3183" s="45" t="s">
        <v>1090</v>
      </c>
      <c r="I3183" s="45" t="s">
        <v>6463</v>
      </c>
      <c r="J3183" s="45" t="s">
        <v>6464</v>
      </c>
      <c r="K3183" s="45" t="s">
        <v>1092</v>
      </c>
      <c r="L3183" s="42"/>
      <c r="M3183" s="42"/>
      <c r="N3183" s="44">
        <v>0</v>
      </c>
      <c r="O3183" s="44">
        <v>933000</v>
      </c>
      <c r="P3183" s="44">
        <v>0</v>
      </c>
      <c r="Q3183" s="44">
        <v>28000000</v>
      </c>
      <c r="R3183" s="44">
        <v>28000000</v>
      </c>
      <c r="S3183" s="42"/>
      <c r="W3183" s="5" t="str" cm="1">
        <f t="array" ref="W3183">_xlfn.LET(
 _xlpm.a, TRIM(_xlfn.TEXTSPLIT(M3183,",")),
 _xlpm.b, TRIM(_xlfn.TEXTSPLIT(L3183,",")),
 IFERROR(_xlfn._xlws.FILTER(_xlpm.a, ISNA(MATCH(_xlpm.a,_xlpm.b,0))), "Không có khác biệt")
)</f>
        <v>Không có khác biệt</v>
      </c>
    </row>
    <row r="3184" spans="1:24" ht="71.25">
      <c r="A3184" s="44">
        <v>20252</v>
      </c>
      <c r="B3184" s="45" t="s">
        <v>8926</v>
      </c>
      <c r="C3184" s="44">
        <v>2025</v>
      </c>
      <c r="D3184" s="45" t="s">
        <v>1099</v>
      </c>
      <c r="E3184" s="45" t="s">
        <v>1087</v>
      </c>
      <c r="F3184" s="45" t="s">
        <v>1088</v>
      </c>
      <c r="G3184" s="45" t="s">
        <v>1111</v>
      </c>
      <c r="H3184" s="45" t="s">
        <v>1101</v>
      </c>
      <c r="I3184" s="44">
        <v>2511214</v>
      </c>
      <c r="J3184" s="45" t="s">
        <v>6465</v>
      </c>
      <c r="K3184" s="45" t="s">
        <v>1092</v>
      </c>
      <c r="L3184" s="45" t="s">
        <v>10202</v>
      </c>
      <c r="M3184" s="45" t="s">
        <v>10203</v>
      </c>
      <c r="N3184" s="44">
        <v>4</v>
      </c>
      <c r="O3184" s="44">
        <v>933000</v>
      </c>
      <c r="P3184" s="44">
        <v>3732000</v>
      </c>
      <c r="Q3184" s="44">
        <v>5588000</v>
      </c>
      <c r="R3184" s="44">
        <v>1856000</v>
      </c>
      <c r="S3184" s="42"/>
      <c r="W3184" s="5" t="str" cm="1">
        <f t="array" ref="W3184:X3184">_xlfn.LET(
 _xlpm.a, TRIM(_xlfn.TEXTSPLIT(M3184,",")),
 _xlpm.b, TRIM(_xlfn.TEXTSPLIT(L3184,",")),
 IFERROR(_xlfn._xlws.FILTER(_xlpm.a, ISNA(MATCH(_xlpm.a,_xlpm.b,0))), "Không có khác biệt")
)</f>
        <v>PHY1.002</v>
      </c>
      <c r="X3184" s="5" t="str">
        <v>MET2.008</v>
      </c>
    </row>
    <row r="3185" spans="1:23" ht="99.75">
      <c r="A3185" s="44">
        <v>20252</v>
      </c>
      <c r="B3185" s="45" t="s">
        <v>8926</v>
      </c>
      <c r="C3185" s="44">
        <v>2025</v>
      </c>
      <c r="D3185" s="45" t="s">
        <v>1099</v>
      </c>
      <c r="E3185" s="45" t="s">
        <v>1087</v>
      </c>
      <c r="F3185" s="45" t="s">
        <v>1088</v>
      </c>
      <c r="G3185" s="45" t="s">
        <v>1155</v>
      </c>
      <c r="H3185" s="45" t="s">
        <v>1101</v>
      </c>
      <c r="I3185" s="44">
        <v>2510306</v>
      </c>
      <c r="J3185" s="45" t="s">
        <v>6467</v>
      </c>
      <c r="K3185" s="45" t="s">
        <v>1092</v>
      </c>
      <c r="L3185" s="45" t="s">
        <v>10204</v>
      </c>
      <c r="M3185" s="45" t="s">
        <v>10205</v>
      </c>
      <c r="N3185" s="44">
        <v>18</v>
      </c>
      <c r="O3185" s="44">
        <v>933000</v>
      </c>
      <c r="P3185" s="44">
        <v>16794000</v>
      </c>
      <c r="Q3185" s="44">
        <v>19583000</v>
      </c>
      <c r="R3185" s="44">
        <v>2789000</v>
      </c>
      <c r="S3185" s="42"/>
      <c r="W3185" s="5" t="str" cm="1">
        <f t="array" ref="W3185">_xlfn.LET(
 _xlpm.a, TRIM(_xlfn.TEXTSPLIT(M3185,",")),
 _xlpm.b, TRIM(_xlfn.TEXTSPLIT(L3185,",")),
 IFERROR(_xlfn._xlws.FILTER(_xlpm.a, ISNA(MATCH(_xlpm.a,_xlpm.b,0))), "Không có khác biệt")
)</f>
        <v>Không có khác biệt</v>
      </c>
    </row>
    <row r="3186" spans="1:23" ht="71.25">
      <c r="A3186" s="44">
        <v>20252</v>
      </c>
      <c r="B3186" s="45" t="s">
        <v>8926</v>
      </c>
      <c r="C3186" s="44">
        <v>2025</v>
      </c>
      <c r="D3186" s="42"/>
      <c r="E3186" s="45" t="s">
        <v>1087</v>
      </c>
      <c r="F3186" s="45" t="s">
        <v>1133</v>
      </c>
      <c r="G3186" s="45" t="s">
        <v>1501</v>
      </c>
      <c r="H3186" s="42"/>
      <c r="I3186" s="44">
        <v>2560024</v>
      </c>
      <c r="J3186" s="45" t="s">
        <v>6468</v>
      </c>
      <c r="K3186" s="42"/>
      <c r="L3186" s="42"/>
      <c r="M3186" s="42"/>
      <c r="N3186" s="44">
        <v>0</v>
      </c>
      <c r="O3186" s="44">
        <v>0</v>
      </c>
      <c r="P3186" s="44">
        <v>0</v>
      </c>
      <c r="Q3186" s="44">
        <v>11000000</v>
      </c>
      <c r="R3186" s="44">
        <v>11000000</v>
      </c>
      <c r="S3186" s="42"/>
      <c r="W3186" s="5" t="str" cm="1">
        <f t="array" ref="W3186">_xlfn.LET(
 _xlpm.a, TRIM(_xlfn.TEXTSPLIT(M3186,",")),
 _xlpm.b, TRIM(_xlfn.TEXTSPLIT(L3186,",")),
 IFERROR(_xlfn._xlws.FILTER(_xlpm.a, ISNA(MATCH(_xlpm.a,_xlpm.b,0))), "Không có khác biệt")
)</f>
        <v>Không có khác biệt</v>
      </c>
    </row>
    <row r="3187" spans="1:23" ht="71.25">
      <c r="A3187" s="44">
        <v>20252</v>
      </c>
      <c r="B3187" s="45" t="s">
        <v>8926</v>
      </c>
      <c r="C3187" s="44">
        <v>2022</v>
      </c>
      <c r="D3187" s="45" t="s">
        <v>1141</v>
      </c>
      <c r="E3187" s="45" t="s">
        <v>1095</v>
      </c>
      <c r="F3187" s="45" t="s">
        <v>1088</v>
      </c>
      <c r="G3187" s="45" t="s">
        <v>1124</v>
      </c>
      <c r="H3187" s="45" t="s">
        <v>1101</v>
      </c>
      <c r="I3187" s="45" t="s">
        <v>6469</v>
      </c>
      <c r="J3187" s="45" t="s">
        <v>6470</v>
      </c>
      <c r="K3187" s="45" t="s">
        <v>1092</v>
      </c>
      <c r="L3187" s="42"/>
      <c r="M3187" s="42"/>
      <c r="N3187" s="44">
        <v>0</v>
      </c>
      <c r="O3187" s="44">
        <v>933000</v>
      </c>
      <c r="P3187" s="44">
        <v>0</v>
      </c>
      <c r="Q3187" s="44">
        <v>0</v>
      </c>
      <c r="R3187" s="44">
        <v>0</v>
      </c>
      <c r="S3187" s="42"/>
      <c r="W3187" s="5" t="str" cm="1">
        <f t="array" ref="W3187">_xlfn.LET(
 _xlpm.a, TRIM(_xlfn.TEXTSPLIT(M3187,",")),
 _xlpm.b, TRIM(_xlfn.TEXTSPLIT(L3187,",")),
 IFERROR(_xlfn._xlws.FILTER(_xlpm.a, ISNA(MATCH(_xlpm.a,_xlpm.b,0))), "Không có khác biệt")
)</f>
        <v>Không có khác biệt</v>
      </c>
    </row>
    <row r="3188" spans="1:23" ht="71.25">
      <c r="A3188" s="44">
        <v>20252</v>
      </c>
      <c r="B3188" s="45" t="s">
        <v>8926</v>
      </c>
      <c r="C3188" s="44">
        <v>2024</v>
      </c>
      <c r="D3188" s="45" t="s">
        <v>1086</v>
      </c>
      <c r="E3188" s="45" t="s">
        <v>1087</v>
      </c>
      <c r="F3188" s="45" t="s">
        <v>1088</v>
      </c>
      <c r="G3188" s="45" t="s">
        <v>1107</v>
      </c>
      <c r="H3188" s="45" t="s">
        <v>1090</v>
      </c>
      <c r="I3188" s="44">
        <v>2410144</v>
      </c>
      <c r="J3188" s="45" t="s">
        <v>6471</v>
      </c>
      <c r="K3188" s="45" t="s">
        <v>1092</v>
      </c>
      <c r="L3188" s="45" t="s">
        <v>8961</v>
      </c>
      <c r="M3188" s="45" t="s">
        <v>10036</v>
      </c>
      <c r="N3188" s="44">
        <v>13</v>
      </c>
      <c r="O3188" s="44">
        <v>933000</v>
      </c>
      <c r="P3188" s="44">
        <v>12129000</v>
      </c>
      <c r="Q3188" s="44">
        <v>12129000</v>
      </c>
      <c r="R3188" s="44">
        <v>0</v>
      </c>
      <c r="S3188" s="42"/>
      <c r="W3188" s="5" t="str" cm="1">
        <f t="array" ref="W3188">_xlfn.LET(
 _xlpm.a, TRIM(_xlfn.TEXTSPLIT(M3188,",")),
 _xlpm.b, TRIM(_xlfn.TEXTSPLIT(L3188,",")),
 IFERROR(_xlfn._xlws.FILTER(_xlpm.a, ISNA(MATCH(_xlpm.a,_xlpm.b,0))), "Không có khác biệt")
)</f>
        <v>Không có khác biệt</v>
      </c>
    </row>
    <row r="3189" spans="1:23" ht="71.25">
      <c r="A3189" s="44">
        <v>20252</v>
      </c>
      <c r="B3189" s="45" t="s">
        <v>8926</v>
      </c>
      <c r="C3189" s="44">
        <v>2025</v>
      </c>
      <c r="D3189" s="45" t="s">
        <v>1099</v>
      </c>
      <c r="E3189" s="45" t="s">
        <v>1087</v>
      </c>
      <c r="F3189" s="45" t="s">
        <v>1088</v>
      </c>
      <c r="G3189" s="45" t="s">
        <v>1454</v>
      </c>
      <c r="H3189" s="45" t="s">
        <v>1101</v>
      </c>
      <c r="I3189" s="44">
        <v>2510012</v>
      </c>
      <c r="J3189" s="45" t="s">
        <v>6472</v>
      </c>
      <c r="K3189" s="45" t="s">
        <v>1092</v>
      </c>
      <c r="L3189" s="45" t="s">
        <v>9032</v>
      </c>
      <c r="M3189" s="45" t="s">
        <v>10150</v>
      </c>
      <c r="N3189" s="44">
        <v>16</v>
      </c>
      <c r="O3189" s="44">
        <v>1317000</v>
      </c>
      <c r="P3189" s="44">
        <v>21072000</v>
      </c>
      <c r="Q3189" s="44">
        <v>19765000</v>
      </c>
      <c r="R3189" s="44">
        <v>-1307000</v>
      </c>
      <c r="S3189" s="42"/>
      <c r="W3189" s="5" t="str" cm="1">
        <f t="array" ref="W3189">_xlfn.LET(
 _xlpm.a, TRIM(_xlfn.TEXTSPLIT(M3189,",")),
 _xlpm.b, TRIM(_xlfn.TEXTSPLIT(L3189,",")),
 IFERROR(_xlfn._xlws.FILTER(_xlpm.a, ISNA(MATCH(_xlpm.a,_xlpm.b,0))), "Không có khác biệt")
)</f>
        <v>Không có khác biệt</v>
      </c>
    </row>
    <row r="3190" spans="1:23" ht="71.25">
      <c r="A3190" s="44">
        <v>20252</v>
      </c>
      <c r="B3190" s="45" t="s">
        <v>8926</v>
      </c>
      <c r="C3190" s="44">
        <v>2022</v>
      </c>
      <c r="D3190" s="45" t="s">
        <v>1144</v>
      </c>
      <c r="E3190" s="45" t="s">
        <v>1095</v>
      </c>
      <c r="F3190" s="45" t="s">
        <v>1088</v>
      </c>
      <c r="G3190" s="45" t="s">
        <v>1541</v>
      </c>
      <c r="H3190" s="45" t="s">
        <v>1090</v>
      </c>
      <c r="I3190" s="45" t="s">
        <v>6474</v>
      </c>
      <c r="J3190" s="45" t="s">
        <v>6475</v>
      </c>
      <c r="K3190" s="45" t="s">
        <v>1092</v>
      </c>
      <c r="L3190" s="45" t="s">
        <v>8939</v>
      </c>
      <c r="M3190" s="42"/>
      <c r="N3190" s="44">
        <v>2</v>
      </c>
      <c r="O3190" s="44">
        <v>933000</v>
      </c>
      <c r="P3190" s="44">
        <v>1866000</v>
      </c>
      <c r="Q3190" s="44">
        <v>23300000</v>
      </c>
      <c r="R3190" s="44">
        <v>21434000</v>
      </c>
      <c r="S3190" s="42"/>
      <c r="W3190" s="5" t="str" cm="1">
        <f t="array" ref="W3190">_xlfn.LET(
 _xlpm.a, TRIM(_xlfn.TEXTSPLIT(M3190,",")),
 _xlpm.b, TRIM(_xlfn.TEXTSPLIT(L3190,",")),
 IFERROR(_xlfn._xlws.FILTER(_xlpm.a, ISNA(MATCH(_xlpm.a,_xlpm.b,0))), "Không có khác biệt")
)</f>
        <v>Không có khác biệt</v>
      </c>
    </row>
    <row r="3191" spans="1:23" ht="71.25">
      <c r="A3191" s="44">
        <v>20252</v>
      </c>
      <c r="B3191" s="45" t="s">
        <v>8926</v>
      </c>
      <c r="C3191" s="44">
        <v>2023</v>
      </c>
      <c r="D3191" s="45" t="s">
        <v>1127</v>
      </c>
      <c r="E3191" s="45" t="s">
        <v>1095</v>
      </c>
      <c r="F3191" s="45" t="s">
        <v>1088</v>
      </c>
      <c r="G3191" s="45" t="s">
        <v>1155</v>
      </c>
      <c r="H3191" s="45" t="s">
        <v>1101</v>
      </c>
      <c r="I3191" s="45" t="s">
        <v>6476</v>
      </c>
      <c r="J3191" s="45" t="s">
        <v>3670</v>
      </c>
      <c r="K3191" s="45" t="s">
        <v>1092</v>
      </c>
      <c r="L3191" s="42"/>
      <c r="M3191" s="42"/>
      <c r="N3191" s="44">
        <v>0</v>
      </c>
      <c r="O3191" s="44">
        <v>933000</v>
      </c>
      <c r="P3191" s="44">
        <v>0</v>
      </c>
      <c r="Q3191" s="44">
        <v>28000000</v>
      </c>
      <c r="R3191" s="44">
        <v>28000000</v>
      </c>
      <c r="S3191" s="42"/>
      <c r="W3191" s="5" t="str" cm="1">
        <f t="array" ref="W3191">_xlfn.LET(
 _xlpm.a, TRIM(_xlfn.TEXTSPLIT(M3191,",")),
 _xlpm.b, TRIM(_xlfn.TEXTSPLIT(L3191,",")),
 IFERROR(_xlfn._xlws.FILTER(_xlpm.a, ISNA(MATCH(_xlpm.a,_xlpm.b,0))), "Không có khác biệt")
)</f>
        <v>Không có khác biệt</v>
      </c>
    </row>
    <row r="3192" spans="1:23" ht="71.25">
      <c r="A3192" s="44">
        <v>20252</v>
      </c>
      <c r="B3192" s="45" t="s">
        <v>8926</v>
      </c>
      <c r="C3192" s="44">
        <v>2025</v>
      </c>
      <c r="D3192" s="45" t="s">
        <v>1117</v>
      </c>
      <c r="E3192" s="45" t="s">
        <v>1087</v>
      </c>
      <c r="F3192" s="45" t="s">
        <v>1088</v>
      </c>
      <c r="G3192" s="45" t="s">
        <v>1104</v>
      </c>
      <c r="H3192" s="45" t="s">
        <v>1090</v>
      </c>
      <c r="I3192" s="44">
        <v>2510316</v>
      </c>
      <c r="J3192" s="45" t="s">
        <v>6478</v>
      </c>
      <c r="K3192" s="45" t="s">
        <v>1092</v>
      </c>
      <c r="L3192" s="42"/>
      <c r="M3192" s="42"/>
      <c r="N3192" s="44">
        <v>0</v>
      </c>
      <c r="O3192" s="44">
        <v>933000</v>
      </c>
      <c r="P3192" s="44">
        <v>0</v>
      </c>
      <c r="Q3192" s="44">
        <v>26124000</v>
      </c>
      <c r="R3192" s="44">
        <v>26124000</v>
      </c>
      <c r="S3192" s="42"/>
      <c r="W3192" s="5" t="str" cm="1">
        <f t="array" ref="W3192">_xlfn.LET(
 _xlpm.a, TRIM(_xlfn.TEXTSPLIT(M3192,",")),
 _xlpm.b, TRIM(_xlfn.TEXTSPLIT(L3192,",")),
 IFERROR(_xlfn._xlws.FILTER(_xlpm.a, ISNA(MATCH(_xlpm.a,_xlpm.b,0))), "Không có khác biệt")
)</f>
        <v>Không có khác biệt</v>
      </c>
    </row>
    <row r="3193" spans="1:23" ht="71.25">
      <c r="A3193" s="44">
        <v>20252</v>
      </c>
      <c r="B3193" s="45" t="s">
        <v>8926</v>
      </c>
      <c r="C3193" s="44">
        <v>2024</v>
      </c>
      <c r="D3193" s="45" t="s">
        <v>1110</v>
      </c>
      <c r="E3193" s="45" t="s">
        <v>1095</v>
      </c>
      <c r="F3193" s="45" t="s">
        <v>1088</v>
      </c>
      <c r="G3193" s="45" t="s">
        <v>1118</v>
      </c>
      <c r="H3193" s="45" t="s">
        <v>1101</v>
      </c>
      <c r="I3193" s="44">
        <v>2410444</v>
      </c>
      <c r="J3193" s="45" t="s">
        <v>6479</v>
      </c>
      <c r="K3193" s="45" t="s">
        <v>1092</v>
      </c>
      <c r="L3193" s="42"/>
      <c r="M3193" s="42"/>
      <c r="N3193" s="44">
        <v>0</v>
      </c>
      <c r="O3193" s="44">
        <v>933000</v>
      </c>
      <c r="P3193" s="44">
        <v>0</v>
      </c>
      <c r="Q3193" s="44">
        <v>28000000</v>
      </c>
      <c r="R3193" s="44">
        <v>28000000</v>
      </c>
      <c r="S3193" s="42"/>
      <c r="W3193" s="5" t="str" cm="1">
        <f t="array" ref="W3193">_xlfn.LET(
 _xlpm.a, TRIM(_xlfn.TEXTSPLIT(M3193,",")),
 _xlpm.b, TRIM(_xlfn.TEXTSPLIT(L3193,",")),
 IFERROR(_xlfn._xlws.FILTER(_xlpm.a, ISNA(MATCH(_xlpm.a,_xlpm.b,0))), "Không có khác biệt")
)</f>
        <v>Không có khác biệt</v>
      </c>
    </row>
    <row r="3194" spans="1:23" ht="71.25">
      <c r="A3194" s="44">
        <v>20252</v>
      </c>
      <c r="B3194" s="45" t="s">
        <v>8926</v>
      </c>
      <c r="C3194" s="44">
        <v>2025</v>
      </c>
      <c r="D3194" s="45" t="s">
        <v>1117</v>
      </c>
      <c r="E3194" s="45" t="s">
        <v>1087</v>
      </c>
      <c r="F3194" s="45" t="s">
        <v>1088</v>
      </c>
      <c r="G3194" s="45" t="s">
        <v>1155</v>
      </c>
      <c r="H3194" s="45" t="s">
        <v>1090</v>
      </c>
      <c r="I3194" s="44">
        <v>2511011</v>
      </c>
      <c r="J3194" s="45" t="s">
        <v>6480</v>
      </c>
      <c r="K3194" s="45" t="s">
        <v>1092</v>
      </c>
      <c r="L3194" s="42"/>
      <c r="M3194" s="42"/>
      <c r="N3194" s="44">
        <v>0</v>
      </c>
      <c r="O3194" s="44">
        <v>933000</v>
      </c>
      <c r="P3194" s="44">
        <v>0</v>
      </c>
      <c r="Q3194" s="44">
        <v>26124000</v>
      </c>
      <c r="R3194" s="44">
        <v>26124000</v>
      </c>
      <c r="S3194" s="42"/>
      <c r="W3194" s="5" t="str" cm="1">
        <f t="array" ref="W3194">_xlfn.LET(
 _xlpm.a, TRIM(_xlfn.TEXTSPLIT(M3194,",")),
 _xlpm.b, TRIM(_xlfn.TEXTSPLIT(L3194,",")),
 IFERROR(_xlfn._xlws.FILTER(_xlpm.a, ISNA(MATCH(_xlpm.a,_xlpm.b,0))), "Không có khác biệt")
)</f>
        <v>Không có khác biệt</v>
      </c>
    </row>
    <row r="3195" spans="1:23" ht="71.25">
      <c r="A3195" s="44">
        <v>20252</v>
      </c>
      <c r="B3195" s="45" t="s">
        <v>8926</v>
      </c>
      <c r="C3195" s="44">
        <v>2023</v>
      </c>
      <c r="D3195" s="45" t="s">
        <v>1197</v>
      </c>
      <c r="E3195" s="45" t="s">
        <v>1095</v>
      </c>
      <c r="F3195" s="45" t="s">
        <v>1088</v>
      </c>
      <c r="G3195" s="45" t="s">
        <v>1290</v>
      </c>
      <c r="H3195" s="45" t="s">
        <v>1090</v>
      </c>
      <c r="I3195" s="45" t="s">
        <v>6481</v>
      </c>
      <c r="J3195" s="45" t="s">
        <v>6482</v>
      </c>
      <c r="K3195" s="45" t="s">
        <v>1092</v>
      </c>
      <c r="L3195" s="45" t="s">
        <v>1445</v>
      </c>
      <c r="M3195" s="45" t="s">
        <v>9652</v>
      </c>
      <c r="N3195" s="44">
        <v>4</v>
      </c>
      <c r="O3195" s="44">
        <v>933000</v>
      </c>
      <c r="P3195" s="44">
        <v>3732000</v>
      </c>
      <c r="Q3195" s="44">
        <v>7464000</v>
      </c>
      <c r="R3195" s="44">
        <v>3732000</v>
      </c>
      <c r="S3195" s="42"/>
      <c r="W3195" s="5" t="str" cm="1">
        <f t="array" ref="W3195">_xlfn.LET(
 _xlpm.a, TRIM(_xlfn.TEXTSPLIT(M3195,",")),
 _xlpm.b, TRIM(_xlfn.TEXTSPLIT(L3195,",")),
 IFERROR(_xlfn._xlws.FILTER(_xlpm.a, ISNA(MATCH(_xlpm.a,_xlpm.b,0))), "Không có khác biệt")
)</f>
        <v>CHE1.003</v>
      </c>
    </row>
    <row r="3196" spans="1:23" ht="71.25">
      <c r="A3196" s="44">
        <v>20252</v>
      </c>
      <c r="B3196" s="45" t="s">
        <v>8926</v>
      </c>
      <c r="C3196" s="44">
        <v>2023</v>
      </c>
      <c r="D3196" s="45" t="s">
        <v>1197</v>
      </c>
      <c r="E3196" s="45" t="s">
        <v>1095</v>
      </c>
      <c r="F3196" s="45" t="s">
        <v>1088</v>
      </c>
      <c r="G3196" s="45" t="s">
        <v>1177</v>
      </c>
      <c r="H3196" s="45" t="s">
        <v>1090</v>
      </c>
      <c r="I3196" s="45" t="s">
        <v>6484</v>
      </c>
      <c r="J3196" s="45" t="s">
        <v>6485</v>
      </c>
      <c r="K3196" s="45" t="s">
        <v>1092</v>
      </c>
      <c r="L3196" s="42"/>
      <c r="M3196" s="42"/>
      <c r="N3196" s="44">
        <v>0</v>
      </c>
      <c r="O3196" s="44">
        <v>933000</v>
      </c>
      <c r="P3196" s="44">
        <v>0</v>
      </c>
      <c r="Q3196" s="44">
        <v>0</v>
      </c>
      <c r="R3196" s="44">
        <v>0</v>
      </c>
      <c r="S3196" s="42"/>
      <c r="W3196" s="5" t="str" cm="1">
        <f t="array" ref="W3196">_xlfn.LET(
 _xlpm.a, TRIM(_xlfn.TEXTSPLIT(M3196,",")),
 _xlpm.b, TRIM(_xlfn.TEXTSPLIT(L3196,",")),
 IFERROR(_xlfn._xlws.FILTER(_xlpm.a, ISNA(MATCH(_xlpm.a,_xlpm.b,0))), "Không có khác biệt")
)</f>
        <v>Không có khác biệt</v>
      </c>
    </row>
    <row r="3197" spans="1:23" ht="71.25">
      <c r="A3197" s="44">
        <v>20252</v>
      </c>
      <c r="B3197" s="45" t="s">
        <v>8926</v>
      </c>
      <c r="C3197" s="44">
        <v>2023</v>
      </c>
      <c r="D3197" s="45" t="s">
        <v>1197</v>
      </c>
      <c r="E3197" s="45" t="s">
        <v>1095</v>
      </c>
      <c r="F3197" s="45" t="s">
        <v>1088</v>
      </c>
      <c r="G3197" s="45" t="s">
        <v>1177</v>
      </c>
      <c r="H3197" s="45" t="s">
        <v>1090</v>
      </c>
      <c r="I3197" s="45" t="s">
        <v>6486</v>
      </c>
      <c r="J3197" s="45" t="s">
        <v>6487</v>
      </c>
      <c r="K3197" s="45" t="s">
        <v>1092</v>
      </c>
      <c r="L3197" s="45" t="s">
        <v>10206</v>
      </c>
      <c r="M3197" s="45" t="s">
        <v>10207</v>
      </c>
      <c r="N3197" s="44">
        <v>13</v>
      </c>
      <c r="O3197" s="44">
        <v>933000</v>
      </c>
      <c r="P3197" s="44">
        <v>12129000</v>
      </c>
      <c r="Q3197" s="44">
        <v>26000000</v>
      </c>
      <c r="R3197" s="44">
        <v>13871000</v>
      </c>
      <c r="S3197" s="42"/>
      <c r="W3197" s="5" t="str" cm="1">
        <f t="array" ref="W3197">_xlfn.LET(
 _xlpm.a, TRIM(_xlfn.TEXTSPLIT(M3197,",")),
 _xlpm.b, TRIM(_xlfn.TEXTSPLIT(L3197,",")),
 IFERROR(_xlfn._xlws.FILTER(_xlpm.a, ISNA(MATCH(_xlpm.a,_xlpm.b,0))), "Không có khác biệt")
)</f>
        <v>Không có khác biệt</v>
      </c>
    </row>
    <row r="3198" spans="1:23" ht="71.25">
      <c r="A3198" s="44">
        <v>20252</v>
      </c>
      <c r="B3198" s="45" t="s">
        <v>8926</v>
      </c>
      <c r="C3198" s="44">
        <v>2024</v>
      </c>
      <c r="D3198" s="45" t="s">
        <v>1086</v>
      </c>
      <c r="E3198" s="45" t="s">
        <v>1087</v>
      </c>
      <c r="F3198" s="45" t="s">
        <v>1088</v>
      </c>
      <c r="G3198" s="45" t="s">
        <v>1089</v>
      </c>
      <c r="H3198" s="45" t="s">
        <v>1090</v>
      </c>
      <c r="I3198" s="44">
        <v>2410134</v>
      </c>
      <c r="J3198" s="45" t="s">
        <v>17</v>
      </c>
      <c r="K3198" s="45" t="s">
        <v>1092</v>
      </c>
      <c r="L3198" s="45" t="s">
        <v>10208</v>
      </c>
      <c r="M3198" s="45" t="s">
        <v>8927</v>
      </c>
      <c r="N3198" s="44">
        <v>13</v>
      </c>
      <c r="O3198" s="44">
        <v>933000</v>
      </c>
      <c r="P3198" s="44">
        <v>12129000</v>
      </c>
      <c r="Q3198" s="44">
        <v>12129000</v>
      </c>
      <c r="R3198" s="44">
        <v>0</v>
      </c>
      <c r="S3198" s="42"/>
      <c r="W3198" s="5" t="str" cm="1">
        <f t="array" ref="W3198">_xlfn.LET(
 _xlpm.a, TRIM(_xlfn.TEXTSPLIT(M3198,",")),
 _xlpm.b, TRIM(_xlfn.TEXTSPLIT(L3198,",")),
 IFERROR(_xlfn._xlws.FILTER(_xlpm.a, ISNA(MATCH(_xlpm.a,_xlpm.b,0))), "Không có khác biệt")
)</f>
        <v>Không có khác biệt</v>
      </c>
    </row>
    <row r="3199" spans="1:23" ht="71.25">
      <c r="A3199" s="44">
        <v>20252</v>
      </c>
      <c r="B3199" s="45" t="s">
        <v>8926</v>
      </c>
      <c r="C3199" s="44">
        <v>2024</v>
      </c>
      <c r="D3199" s="45" t="s">
        <v>1086</v>
      </c>
      <c r="E3199" s="45" t="s">
        <v>1087</v>
      </c>
      <c r="F3199" s="45" t="s">
        <v>1088</v>
      </c>
      <c r="G3199" s="45" t="s">
        <v>1089</v>
      </c>
      <c r="H3199" s="45" t="s">
        <v>1090</v>
      </c>
      <c r="I3199" s="44">
        <v>2410548</v>
      </c>
      <c r="J3199" s="45" t="s">
        <v>3292</v>
      </c>
      <c r="K3199" s="45" t="s">
        <v>1092</v>
      </c>
      <c r="L3199" s="45" t="s">
        <v>9585</v>
      </c>
      <c r="M3199" s="45" t="s">
        <v>9586</v>
      </c>
      <c r="N3199" s="44">
        <v>10</v>
      </c>
      <c r="O3199" s="44">
        <v>933000</v>
      </c>
      <c r="P3199" s="44">
        <v>9330000</v>
      </c>
      <c r="Q3199" s="44">
        <v>9330000</v>
      </c>
      <c r="R3199" s="44">
        <v>0</v>
      </c>
      <c r="S3199" s="42"/>
      <c r="W3199" s="5" t="str" cm="1">
        <f t="array" ref="W3199">_xlfn.LET(
 _xlpm.a, TRIM(_xlfn.TEXTSPLIT(M3199,",")),
 _xlpm.b, TRIM(_xlfn.TEXTSPLIT(L3199,",")),
 IFERROR(_xlfn._xlws.FILTER(_xlpm.a, ISNA(MATCH(_xlpm.a,_xlpm.b,0))), "Không có khác biệt")
)</f>
        <v>Không có khác biệt</v>
      </c>
    </row>
    <row r="3200" spans="1:23" ht="71.25">
      <c r="A3200" s="44">
        <v>20252</v>
      </c>
      <c r="B3200" s="45" t="s">
        <v>8926</v>
      </c>
      <c r="C3200" s="44">
        <v>2025</v>
      </c>
      <c r="D3200" s="45" t="s">
        <v>1099</v>
      </c>
      <c r="E3200" s="45" t="s">
        <v>1087</v>
      </c>
      <c r="F3200" s="45" t="s">
        <v>1088</v>
      </c>
      <c r="G3200" s="45" t="s">
        <v>1104</v>
      </c>
      <c r="H3200" s="45" t="s">
        <v>1101</v>
      </c>
      <c r="I3200" s="44">
        <v>2510412</v>
      </c>
      <c r="J3200" s="45" t="s">
        <v>6489</v>
      </c>
      <c r="K3200" s="45" t="s">
        <v>1092</v>
      </c>
      <c r="L3200" s="45" t="s">
        <v>9282</v>
      </c>
      <c r="M3200" s="45" t="s">
        <v>10209</v>
      </c>
      <c r="N3200" s="44">
        <v>13</v>
      </c>
      <c r="O3200" s="44">
        <v>933000</v>
      </c>
      <c r="P3200" s="44">
        <v>12129000</v>
      </c>
      <c r="Q3200" s="44">
        <v>9320000</v>
      </c>
      <c r="R3200" s="44">
        <v>-2809000</v>
      </c>
      <c r="S3200" s="42"/>
      <c r="W3200" s="5" t="str" cm="1">
        <f t="array" ref="W3200">_xlfn.LET(
 _xlpm.a, TRIM(_xlfn.TEXTSPLIT(M3200,",")),
 _xlpm.b, TRIM(_xlfn.TEXTSPLIT(L3200,",")),
 IFERROR(_xlfn._xlws.FILTER(_xlpm.a, ISNA(MATCH(_xlpm.a,_xlpm.b,0))), "Không có khác biệt")
)</f>
        <v>Không có khác biệt</v>
      </c>
    </row>
    <row r="3201" spans="1:23" ht="71.25">
      <c r="A3201" s="44">
        <v>20252</v>
      </c>
      <c r="B3201" s="45" t="s">
        <v>8926</v>
      </c>
      <c r="C3201" s="44">
        <v>2023</v>
      </c>
      <c r="D3201" s="45" t="s">
        <v>1127</v>
      </c>
      <c r="E3201" s="45" t="s">
        <v>1095</v>
      </c>
      <c r="F3201" s="45" t="s">
        <v>1088</v>
      </c>
      <c r="G3201" s="45" t="s">
        <v>1089</v>
      </c>
      <c r="H3201" s="45" t="s">
        <v>1101</v>
      </c>
      <c r="I3201" s="45" t="s">
        <v>6491</v>
      </c>
      <c r="J3201" s="45" t="s">
        <v>6492</v>
      </c>
      <c r="K3201" s="45" t="s">
        <v>1092</v>
      </c>
      <c r="L3201" s="45" t="s">
        <v>8939</v>
      </c>
      <c r="M3201" s="42"/>
      <c r="N3201" s="44">
        <v>2</v>
      </c>
      <c r="O3201" s="44">
        <v>933000</v>
      </c>
      <c r="P3201" s="44">
        <v>1866000</v>
      </c>
      <c r="Q3201" s="44">
        <v>28000000</v>
      </c>
      <c r="R3201" s="44">
        <v>26134000</v>
      </c>
      <c r="S3201" s="42"/>
      <c r="W3201" s="5" t="str" cm="1">
        <f t="array" ref="W3201">_xlfn.LET(
 _xlpm.a, TRIM(_xlfn.TEXTSPLIT(M3201,",")),
 _xlpm.b, TRIM(_xlfn.TEXTSPLIT(L3201,",")),
 IFERROR(_xlfn._xlws.FILTER(_xlpm.a, ISNA(MATCH(_xlpm.a,_xlpm.b,0))), "Không có khác biệt")
)</f>
        <v>Không có khác biệt</v>
      </c>
    </row>
    <row r="3202" spans="1:23" ht="71.25">
      <c r="A3202" s="44">
        <v>20252</v>
      </c>
      <c r="B3202" s="45" t="s">
        <v>8926</v>
      </c>
      <c r="C3202" s="44">
        <v>2025</v>
      </c>
      <c r="D3202" s="45" t="s">
        <v>1117</v>
      </c>
      <c r="E3202" s="45" t="s">
        <v>1087</v>
      </c>
      <c r="F3202" s="45" t="s">
        <v>1088</v>
      </c>
      <c r="G3202" s="45" t="s">
        <v>1118</v>
      </c>
      <c r="H3202" s="45" t="s">
        <v>1090</v>
      </c>
      <c r="I3202" s="44">
        <v>2510476</v>
      </c>
      <c r="J3202" s="45" t="s">
        <v>6493</v>
      </c>
      <c r="K3202" s="45" t="s">
        <v>1092</v>
      </c>
      <c r="L3202" s="42"/>
      <c r="M3202" s="42"/>
      <c r="N3202" s="44">
        <v>0</v>
      </c>
      <c r="O3202" s="44">
        <v>933000</v>
      </c>
      <c r="P3202" s="44">
        <v>0</v>
      </c>
      <c r="Q3202" s="44">
        <v>24258000</v>
      </c>
      <c r="R3202" s="44">
        <v>24258000</v>
      </c>
      <c r="S3202" s="42"/>
      <c r="W3202" s="5" t="str" cm="1">
        <f t="array" ref="W3202">_xlfn.LET(
 _xlpm.a, TRIM(_xlfn.TEXTSPLIT(M3202,",")),
 _xlpm.b, TRIM(_xlfn.TEXTSPLIT(L3202,",")),
 IFERROR(_xlfn._xlws.FILTER(_xlpm.a, ISNA(MATCH(_xlpm.a,_xlpm.b,0))), "Không có khác biệt")
)</f>
        <v>Không có khác biệt</v>
      </c>
    </row>
    <row r="3203" spans="1:23" ht="71.25">
      <c r="A3203" s="44">
        <v>20252</v>
      </c>
      <c r="B3203" s="45" t="s">
        <v>8926</v>
      </c>
      <c r="C3203" s="44">
        <v>2021</v>
      </c>
      <c r="D3203" s="45" t="s">
        <v>1248</v>
      </c>
      <c r="E3203" s="45" t="s">
        <v>1095</v>
      </c>
      <c r="F3203" s="45" t="s">
        <v>1088</v>
      </c>
      <c r="G3203" s="45" t="s">
        <v>1161</v>
      </c>
      <c r="H3203" s="45" t="s">
        <v>1090</v>
      </c>
      <c r="I3203" s="45" t="s">
        <v>6494</v>
      </c>
      <c r="J3203" s="45" t="s">
        <v>6495</v>
      </c>
      <c r="K3203" s="45" t="s">
        <v>1092</v>
      </c>
      <c r="L3203" s="42"/>
      <c r="M3203" s="42"/>
      <c r="N3203" s="44">
        <v>0</v>
      </c>
      <c r="O3203" s="44">
        <v>933000</v>
      </c>
      <c r="P3203" s="44">
        <v>0</v>
      </c>
      <c r="Q3203" s="44">
        <v>28000000</v>
      </c>
      <c r="R3203" s="44">
        <v>28000000</v>
      </c>
      <c r="S3203" s="42"/>
      <c r="W3203" s="5" t="str" cm="1">
        <f t="array" ref="W3203">_xlfn.LET(
 _xlpm.a, TRIM(_xlfn.TEXTSPLIT(M3203,",")),
 _xlpm.b, TRIM(_xlfn.TEXTSPLIT(L3203,",")),
 IFERROR(_xlfn._xlws.FILTER(_xlpm.a, ISNA(MATCH(_xlpm.a,_xlpm.b,0))), "Không có khác biệt")
)</f>
        <v>Không có khác biệt</v>
      </c>
    </row>
    <row r="3204" spans="1:23" ht="71.25">
      <c r="A3204" s="44">
        <v>20252</v>
      </c>
      <c r="B3204" s="45" t="s">
        <v>8926</v>
      </c>
      <c r="C3204" s="44">
        <v>2024</v>
      </c>
      <c r="D3204" s="45" t="s">
        <v>1110</v>
      </c>
      <c r="E3204" s="45" t="s">
        <v>1095</v>
      </c>
      <c r="F3204" s="45" t="s">
        <v>1088</v>
      </c>
      <c r="G3204" s="45" t="s">
        <v>1118</v>
      </c>
      <c r="H3204" s="45" t="s">
        <v>1101</v>
      </c>
      <c r="I3204" s="44">
        <v>2411063</v>
      </c>
      <c r="J3204" s="45" t="s">
        <v>6496</v>
      </c>
      <c r="K3204" s="45" t="s">
        <v>1092</v>
      </c>
      <c r="L3204" s="42"/>
      <c r="M3204" s="42"/>
      <c r="N3204" s="44">
        <v>0</v>
      </c>
      <c r="O3204" s="44">
        <v>933000</v>
      </c>
      <c r="P3204" s="44">
        <v>0</v>
      </c>
      <c r="Q3204" s="44">
        <v>28000000</v>
      </c>
      <c r="R3204" s="44">
        <v>28000000</v>
      </c>
      <c r="S3204" s="42"/>
      <c r="W3204" s="5" t="str" cm="1">
        <f t="array" ref="W3204">_xlfn.LET(
 _xlpm.a, TRIM(_xlfn.TEXTSPLIT(M3204,",")),
 _xlpm.b, TRIM(_xlfn.TEXTSPLIT(L3204,",")),
 IFERROR(_xlfn._xlws.FILTER(_xlpm.a, ISNA(MATCH(_xlpm.a,_xlpm.b,0))), "Không có khác biệt")
)</f>
        <v>Không có khác biệt</v>
      </c>
    </row>
    <row r="3205" spans="1:23" ht="71.25">
      <c r="A3205" s="44">
        <v>20252</v>
      </c>
      <c r="B3205" s="45" t="s">
        <v>8926</v>
      </c>
      <c r="C3205" s="44">
        <v>2022</v>
      </c>
      <c r="D3205" s="45" t="s">
        <v>1141</v>
      </c>
      <c r="E3205" s="45" t="s">
        <v>1095</v>
      </c>
      <c r="F3205" s="45" t="s">
        <v>1088</v>
      </c>
      <c r="G3205" s="45" t="s">
        <v>1118</v>
      </c>
      <c r="H3205" s="45" t="s">
        <v>1101</v>
      </c>
      <c r="I3205" s="45" t="s">
        <v>6497</v>
      </c>
      <c r="J3205" s="45" t="s">
        <v>6498</v>
      </c>
      <c r="K3205" s="45" t="s">
        <v>1092</v>
      </c>
      <c r="L3205" s="42"/>
      <c r="M3205" s="42"/>
      <c r="N3205" s="44">
        <v>0</v>
      </c>
      <c r="O3205" s="44">
        <v>933000</v>
      </c>
      <c r="P3205" s="44">
        <v>0</v>
      </c>
      <c r="Q3205" s="44">
        <v>0</v>
      </c>
      <c r="R3205" s="44">
        <v>0</v>
      </c>
      <c r="S3205" s="42"/>
      <c r="W3205" s="5" t="str" cm="1">
        <f t="array" ref="W3205">_xlfn.LET(
 _xlpm.a, TRIM(_xlfn.TEXTSPLIT(M3205,",")),
 _xlpm.b, TRIM(_xlfn.TEXTSPLIT(L3205,",")),
 IFERROR(_xlfn._xlws.FILTER(_xlpm.a, ISNA(MATCH(_xlpm.a,_xlpm.b,0))), "Không có khác biệt")
)</f>
        <v>Không có khác biệt</v>
      </c>
    </row>
    <row r="3206" spans="1:23" ht="71.25">
      <c r="A3206" s="44">
        <v>20252</v>
      </c>
      <c r="B3206" s="45" t="s">
        <v>8926</v>
      </c>
      <c r="C3206" s="44">
        <v>2023</v>
      </c>
      <c r="D3206" s="45" t="s">
        <v>1197</v>
      </c>
      <c r="E3206" s="45" t="s">
        <v>1095</v>
      </c>
      <c r="F3206" s="45" t="s">
        <v>1088</v>
      </c>
      <c r="G3206" s="45" t="s">
        <v>1177</v>
      </c>
      <c r="H3206" s="45" t="s">
        <v>1090</v>
      </c>
      <c r="I3206" s="45" t="s">
        <v>6500</v>
      </c>
      <c r="J3206" s="45" t="s">
        <v>6501</v>
      </c>
      <c r="K3206" s="45" t="s">
        <v>1092</v>
      </c>
      <c r="L3206" s="42"/>
      <c r="M3206" s="42"/>
      <c r="N3206" s="44">
        <v>0</v>
      </c>
      <c r="O3206" s="44">
        <v>933000</v>
      </c>
      <c r="P3206" s="44">
        <v>0</v>
      </c>
      <c r="Q3206" s="44">
        <v>28000000</v>
      </c>
      <c r="R3206" s="44">
        <v>28000000</v>
      </c>
      <c r="S3206" s="42"/>
      <c r="W3206" s="5" t="str" cm="1">
        <f t="array" ref="W3206">_xlfn.LET(
 _xlpm.a, TRIM(_xlfn.TEXTSPLIT(M3206,",")),
 _xlpm.b, TRIM(_xlfn.TEXTSPLIT(L3206,",")),
 IFERROR(_xlfn._xlws.FILTER(_xlpm.a, ISNA(MATCH(_xlpm.a,_xlpm.b,0))), "Không có khác biệt")
)</f>
        <v>Không có khác biệt</v>
      </c>
    </row>
    <row r="3207" spans="1:23" ht="71.25">
      <c r="A3207" s="44">
        <v>20252</v>
      </c>
      <c r="B3207" s="45" t="s">
        <v>8926</v>
      </c>
      <c r="C3207" s="44">
        <v>2022</v>
      </c>
      <c r="D3207" s="45" t="s">
        <v>1141</v>
      </c>
      <c r="E3207" s="45" t="s">
        <v>1095</v>
      </c>
      <c r="F3207" s="45" t="s">
        <v>1088</v>
      </c>
      <c r="G3207" s="45" t="s">
        <v>1089</v>
      </c>
      <c r="H3207" s="45" t="s">
        <v>1101</v>
      </c>
      <c r="I3207" s="45" t="s">
        <v>6502</v>
      </c>
      <c r="J3207" s="45" t="s">
        <v>6503</v>
      </c>
      <c r="K3207" s="45" t="s">
        <v>1092</v>
      </c>
      <c r="L3207" s="42"/>
      <c r="M3207" s="42"/>
      <c r="N3207" s="44">
        <v>0</v>
      </c>
      <c r="O3207" s="44">
        <v>933000</v>
      </c>
      <c r="P3207" s="44">
        <v>0</v>
      </c>
      <c r="Q3207" s="44">
        <v>0</v>
      </c>
      <c r="R3207" s="44">
        <v>0</v>
      </c>
      <c r="S3207" s="42"/>
      <c r="W3207" s="5" t="str" cm="1">
        <f t="array" ref="W3207">_xlfn.LET(
 _xlpm.a, TRIM(_xlfn.TEXTSPLIT(M3207,",")),
 _xlpm.b, TRIM(_xlfn.TEXTSPLIT(L3207,",")),
 IFERROR(_xlfn._xlws.FILTER(_xlpm.a, ISNA(MATCH(_xlpm.a,_xlpm.b,0))), "Không có khác biệt")
)</f>
        <v>Không có khác biệt</v>
      </c>
    </row>
    <row r="3208" spans="1:23" ht="71.25">
      <c r="A3208" s="44">
        <v>20252</v>
      </c>
      <c r="B3208" s="45" t="s">
        <v>8926</v>
      </c>
      <c r="C3208" s="44">
        <v>2025</v>
      </c>
      <c r="D3208" s="45" t="s">
        <v>1099</v>
      </c>
      <c r="E3208" s="45" t="s">
        <v>1087</v>
      </c>
      <c r="F3208" s="45" t="s">
        <v>1088</v>
      </c>
      <c r="G3208" s="45" t="s">
        <v>1207</v>
      </c>
      <c r="H3208" s="45" t="s">
        <v>1101</v>
      </c>
      <c r="I3208" s="44">
        <v>2510077</v>
      </c>
      <c r="J3208" s="45" t="s">
        <v>6504</v>
      </c>
      <c r="K3208" s="45" t="s">
        <v>1092</v>
      </c>
      <c r="L3208" s="45" t="s">
        <v>10210</v>
      </c>
      <c r="M3208" s="45" t="s">
        <v>10211</v>
      </c>
      <c r="N3208" s="44">
        <v>11</v>
      </c>
      <c r="O3208" s="44">
        <v>933000</v>
      </c>
      <c r="P3208" s="44">
        <v>10263000</v>
      </c>
      <c r="Q3208" s="44">
        <v>13985000</v>
      </c>
      <c r="R3208" s="44">
        <v>3722000</v>
      </c>
      <c r="S3208" s="42"/>
      <c r="W3208" s="5" t="str" cm="1">
        <f t="array" ref="W3208">_xlfn.LET(
 _xlpm.a, TRIM(_xlfn.TEXTSPLIT(M3208,",")),
 _xlpm.b, TRIM(_xlfn.TEXTSPLIT(L3208,",")),
 IFERROR(_xlfn._xlws.FILTER(_xlpm.a, ISNA(MATCH(_xlpm.a,_xlpm.b,0))), "Không có khác biệt")
)</f>
        <v>ENG1.012</v>
      </c>
    </row>
    <row r="3209" spans="1:23" ht="71.25">
      <c r="A3209" s="44">
        <v>20252</v>
      </c>
      <c r="B3209" s="45" t="s">
        <v>8926</v>
      </c>
      <c r="C3209" s="44">
        <v>2023</v>
      </c>
      <c r="D3209" s="45" t="s">
        <v>1127</v>
      </c>
      <c r="E3209" s="45" t="s">
        <v>1095</v>
      </c>
      <c r="F3209" s="45" t="s">
        <v>1088</v>
      </c>
      <c r="G3209" s="45" t="s">
        <v>1218</v>
      </c>
      <c r="H3209" s="45" t="s">
        <v>1101</v>
      </c>
      <c r="I3209" s="45" t="s">
        <v>6506</v>
      </c>
      <c r="J3209" s="45" t="s">
        <v>3544</v>
      </c>
      <c r="K3209" s="45" t="s">
        <v>1092</v>
      </c>
      <c r="L3209" s="42"/>
      <c r="M3209" s="42"/>
      <c r="N3209" s="44">
        <v>0</v>
      </c>
      <c r="O3209" s="44">
        <v>2084000</v>
      </c>
      <c r="P3209" s="44">
        <v>0</v>
      </c>
      <c r="Q3209" s="44">
        <v>62500000</v>
      </c>
      <c r="R3209" s="44">
        <v>62500000</v>
      </c>
      <c r="S3209" s="42"/>
      <c r="W3209" s="5" t="str" cm="1">
        <f t="array" ref="W3209">_xlfn.LET(
 _xlpm.a, TRIM(_xlfn.TEXTSPLIT(M3209,",")),
 _xlpm.b, TRIM(_xlfn.TEXTSPLIT(L3209,",")),
 IFERROR(_xlfn._xlws.FILTER(_xlpm.a, ISNA(MATCH(_xlpm.a,_xlpm.b,0))), "Không có khác biệt")
)</f>
        <v>Không có khác biệt</v>
      </c>
    </row>
    <row r="3210" spans="1:23" ht="71.25">
      <c r="A3210" s="44">
        <v>20252</v>
      </c>
      <c r="B3210" s="45" t="s">
        <v>8926</v>
      </c>
      <c r="C3210" s="44">
        <v>2022</v>
      </c>
      <c r="D3210" s="45" t="s">
        <v>1144</v>
      </c>
      <c r="E3210" s="45" t="s">
        <v>1095</v>
      </c>
      <c r="F3210" s="45" t="s">
        <v>1088</v>
      </c>
      <c r="G3210" s="45" t="s">
        <v>1124</v>
      </c>
      <c r="H3210" s="45" t="s">
        <v>1090</v>
      </c>
      <c r="I3210" s="45" t="s">
        <v>6507</v>
      </c>
      <c r="J3210" s="45" t="s">
        <v>6508</v>
      </c>
      <c r="K3210" s="45" t="s">
        <v>1092</v>
      </c>
      <c r="L3210" s="45" t="s">
        <v>10212</v>
      </c>
      <c r="M3210" s="45" t="s">
        <v>10213</v>
      </c>
      <c r="N3210" s="44">
        <v>6</v>
      </c>
      <c r="O3210" s="44">
        <v>933000</v>
      </c>
      <c r="P3210" s="44">
        <v>5598000</v>
      </c>
      <c r="Q3210" s="44">
        <v>5598000</v>
      </c>
      <c r="R3210" s="44">
        <v>0</v>
      </c>
      <c r="S3210" s="42"/>
      <c r="W3210" s="5" t="str" cm="1">
        <f t="array" ref="W3210">_xlfn.LET(
 _xlpm.a, TRIM(_xlfn.TEXTSPLIT(M3210,",")),
 _xlpm.b, TRIM(_xlfn.TEXTSPLIT(L3210,",")),
 IFERROR(_xlfn._xlws.FILTER(_xlpm.a, ISNA(MATCH(_xlpm.a,_xlpm.b,0))), "Không có khác biệt")
)</f>
        <v>Không có khác biệt</v>
      </c>
    </row>
    <row r="3211" spans="1:23" ht="71.25">
      <c r="A3211" s="44">
        <v>20252</v>
      </c>
      <c r="B3211" s="45" t="s">
        <v>8926</v>
      </c>
      <c r="C3211" s="44">
        <v>2025</v>
      </c>
      <c r="D3211" s="45" t="s">
        <v>1120</v>
      </c>
      <c r="E3211" s="45" t="s">
        <v>1087</v>
      </c>
      <c r="F3211" s="45" t="s">
        <v>19</v>
      </c>
      <c r="G3211" s="45" t="s">
        <v>1152</v>
      </c>
      <c r="H3211" s="42"/>
      <c r="I3211" s="44">
        <v>2540008</v>
      </c>
      <c r="J3211" s="45" t="s">
        <v>6509</v>
      </c>
      <c r="K3211" s="45" t="s">
        <v>1092</v>
      </c>
      <c r="L3211" s="42"/>
      <c r="M3211" s="42"/>
      <c r="N3211" s="44">
        <v>0</v>
      </c>
      <c r="O3211" s="44">
        <v>0</v>
      </c>
      <c r="P3211" s="44">
        <v>0</v>
      </c>
      <c r="Q3211" s="44">
        <v>28000000</v>
      </c>
      <c r="R3211" s="44">
        <v>28000000</v>
      </c>
      <c r="S3211" s="42"/>
      <c r="W3211" s="5" t="str" cm="1">
        <f t="array" ref="W3211">_xlfn.LET(
 _xlpm.a, TRIM(_xlfn.TEXTSPLIT(M3211,",")),
 _xlpm.b, TRIM(_xlfn.TEXTSPLIT(L3211,",")),
 IFERROR(_xlfn._xlws.FILTER(_xlpm.a, ISNA(MATCH(_xlpm.a,_xlpm.b,0))), "Không có khác biệt")
)</f>
        <v>Không có khác biệt</v>
      </c>
    </row>
    <row r="3212" spans="1:23" ht="71.25">
      <c r="A3212" s="44">
        <v>20252</v>
      </c>
      <c r="B3212" s="45" t="s">
        <v>8926</v>
      </c>
      <c r="C3212" s="44">
        <v>2025</v>
      </c>
      <c r="D3212" s="45" t="s">
        <v>1099</v>
      </c>
      <c r="E3212" s="45" t="s">
        <v>1087</v>
      </c>
      <c r="F3212" s="45" t="s">
        <v>1088</v>
      </c>
      <c r="G3212" s="45" t="s">
        <v>1118</v>
      </c>
      <c r="H3212" s="45" t="s">
        <v>1101</v>
      </c>
      <c r="I3212" s="44">
        <v>2510339</v>
      </c>
      <c r="J3212" s="45" t="s">
        <v>6511</v>
      </c>
      <c r="K3212" s="45" t="s">
        <v>1092</v>
      </c>
      <c r="L3212" s="45" t="s">
        <v>10214</v>
      </c>
      <c r="M3212" s="45" t="s">
        <v>10215</v>
      </c>
      <c r="N3212" s="44">
        <v>16</v>
      </c>
      <c r="O3212" s="44">
        <v>933000</v>
      </c>
      <c r="P3212" s="44">
        <v>14928000</v>
      </c>
      <c r="Q3212" s="44">
        <v>12119000</v>
      </c>
      <c r="R3212" s="44">
        <v>-2809000</v>
      </c>
      <c r="S3212" s="42"/>
      <c r="W3212" s="5" t="str" cm="1">
        <f t="array" ref="W3212">_xlfn.LET(
 _xlpm.a, TRIM(_xlfn.TEXTSPLIT(M3212,",")),
 _xlpm.b, TRIM(_xlfn.TEXTSPLIT(L3212,",")),
 IFERROR(_xlfn._xlws.FILTER(_xlpm.a, ISNA(MATCH(_xlpm.a,_xlpm.b,0))), "Không có khác biệt")
)</f>
        <v>Không có khác biệt</v>
      </c>
    </row>
    <row r="3213" spans="1:23" ht="71.25">
      <c r="A3213" s="44">
        <v>20252</v>
      </c>
      <c r="B3213" s="45" t="s">
        <v>8926</v>
      </c>
      <c r="C3213" s="44">
        <v>2024</v>
      </c>
      <c r="D3213" s="45" t="s">
        <v>1110</v>
      </c>
      <c r="E3213" s="45" t="s">
        <v>1095</v>
      </c>
      <c r="F3213" s="45" t="s">
        <v>1088</v>
      </c>
      <c r="G3213" s="45" t="s">
        <v>1089</v>
      </c>
      <c r="H3213" s="45" t="s">
        <v>1101</v>
      </c>
      <c r="I3213" s="44">
        <v>2410072</v>
      </c>
      <c r="J3213" s="45" t="s">
        <v>6512</v>
      </c>
      <c r="K3213" s="45" t="s">
        <v>1092</v>
      </c>
      <c r="L3213" s="42"/>
      <c r="M3213" s="42"/>
      <c r="N3213" s="44">
        <v>0</v>
      </c>
      <c r="O3213" s="44">
        <v>933000</v>
      </c>
      <c r="P3213" s="44">
        <v>0</v>
      </c>
      <c r="Q3213" s="44">
        <v>28000000</v>
      </c>
      <c r="R3213" s="44">
        <v>28000000</v>
      </c>
      <c r="S3213" s="42"/>
      <c r="W3213" s="5" t="str" cm="1">
        <f t="array" ref="W3213">_xlfn.LET(
 _xlpm.a, TRIM(_xlfn.TEXTSPLIT(M3213,",")),
 _xlpm.b, TRIM(_xlfn.TEXTSPLIT(L3213,",")),
 IFERROR(_xlfn._xlws.FILTER(_xlpm.a, ISNA(MATCH(_xlpm.a,_xlpm.b,0))), "Không có khác biệt")
)</f>
        <v>Không có khác biệt</v>
      </c>
    </row>
    <row r="3214" spans="1:23" ht="71.25">
      <c r="A3214" s="44">
        <v>20252</v>
      </c>
      <c r="B3214" s="45" t="s">
        <v>8926</v>
      </c>
      <c r="C3214" s="44">
        <v>2025</v>
      </c>
      <c r="D3214" s="45" t="s">
        <v>1099</v>
      </c>
      <c r="E3214" s="45" t="s">
        <v>1087</v>
      </c>
      <c r="F3214" s="45" t="s">
        <v>1088</v>
      </c>
      <c r="G3214" s="45" t="s">
        <v>1089</v>
      </c>
      <c r="H3214" s="45" t="s">
        <v>1101</v>
      </c>
      <c r="I3214" s="44">
        <v>2510501</v>
      </c>
      <c r="J3214" s="45" t="s">
        <v>1771</v>
      </c>
      <c r="K3214" s="45" t="s">
        <v>1092</v>
      </c>
      <c r="L3214" s="45" t="s">
        <v>9392</v>
      </c>
      <c r="M3214" s="45" t="s">
        <v>10216</v>
      </c>
      <c r="N3214" s="44">
        <v>13</v>
      </c>
      <c r="O3214" s="44">
        <v>933000</v>
      </c>
      <c r="P3214" s="44">
        <v>12129000</v>
      </c>
      <c r="Q3214" s="44">
        <v>11186000</v>
      </c>
      <c r="R3214" s="44">
        <v>-943000</v>
      </c>
      <c r="S3214" s="42"/>
      <c r="W3214" s="5" t="str" cm="1">
        <f t="array" ref="W3214">_xlfn.LET(
 _xlpm.a, TRIM(_xlfn.TEXTSPLIT(M3214,",")),
 _xlpm.b, TRIM(_xlfn.TEXTSPLIT(L3214,",")),
 IFERROR(_xlfn._xlws.FILTER(_xlpm.a, ISNA(MATCH(_xlpm.a,_xlpm.b,0))), "Không có khác biệt")
)</f>
        <v>Không có khác biệt</v>
      </c>
    </row>
    <row r="3215" spans="1:23" ht="71.25">
      <c r="A3215" s="44">
        <v>20252</v>
      </c>
      <c r="B3215" s="45" t="s">
        <v>8926</v>
      </c>
      <c r="C3215" s="44">
        <v>2022</v>
      </c>
      <c r="D3215" s="45" t="s">
        <v>1144</v>
      </c>
      <c r="E3215" s="45" t="s">
        <v>1095</v>
      </c>
      <c r="F3215" s="45" t="s">
        <v>1088</v>
      </c>
      <c r="G3215" s="45" t="s">
        <v>1165</v>
      </c>
      <c r="H3215" s="45" t="s">
        <v>1090</v>
      </c>
      <c r="I3215" s="45" t="s">
        <v>6513</v>
      </c>
      <c r="J3215" s="45" t="s">
        <v>6514</v>
      </c>
      <c r="K3215" s="45" t="s">
        <v>1092</v>
      </c>
      <c r="L3215" s="45" t="s">
        <v>8939</v>
      </c>
      <c r="M3215" s="42"/>
      <c r="N3215" s="44">
        <v>2</v>
      </c>
      <c r="O3215" s="44">
        <v>933000</v>
      </c>
      <c r="P3215" s="44">
        <v>1866000</v>
      </c>
      <c r="Q3215" s="44">
        <v>23300000</v>
      </c>
      <c r="R3215" s="44">
        <v>21434000</v>
      </c>
      <c r="S3215" s="42"/>
      <c r="W3215" s="5" t="str" cm="1">
        <f t="array" ref="W3215">_xlfn.LET(
 _xlpm.a, TRIM(_xlfn.TEXTSPLIT(M3215,",")),
 _xlpm.b, TRIM(_xlfn.TEXTSPLIT(L3215,",")),
 IFERROR(_xlfn._xlws.FILTER(_xlpm.a, ISNA(MATCH(_xlpm.a,_xlpm.b,0))), "Không có khác biệt")
)</f>
        <v>Không có khác biệt</v>
      </c>
    </row>
    <row r="3216" spans="1:23" ht="71.25">
      <c r="A3216" s="44">
        <v>20252</v>
      </c>
      <c r="B3216" s="45" t="s">
        <v>8926</v>
      </c>
      <c r="C3216" s="44">
        <v>2025</v>
      </c>
      <c r="D3216" s="45" t="s">
        <v>1099</v>
      </c>
      <c r="E3216" s="45" t="s">
        <v>1087</v>
      </c>
      <c r="F3216" s="45" t="s">
        <v>1088</v>
      </c>
      <c r="G3216" s="45" t="s">
        <v>1107</v>
      </c>
      <c r="H3216" s="45" t="s">
        <v>1101</v>
      </c>
      <c r="I3216" s="44">
        <v>2510083</v>
      </c>
      <c r="J3216" s="45" t="s">
        <v>12</v>
      </c>
      <c r="K3216" s="45" t="s">
        <v>1092</v>
      </c>
      <c r="L3216" s="45" t="s">
        <v>10217</v>
      </c>
      <c r="M3216" s="45" t="s">
        <v>10218</v>
      </c>
      <c r="N3216" s="44">
        <v>10</v>
      </c>
      <c r="O3216" s="44">
        <v>933000</v>
      </c>
      <c r="P3216" s="44">
        <v>9330000</v>
      </c>
      <c r="Q3216" s="44">
        <v>6521000</v>
      </c>
      <c r="R3216" s="44">
        <v>-2809000</v>
      </c>
      <c r="S3216" s="42"/>
      <c r="W3216" s="5" t="str" cm="1">
        <f t="array" ref="W3216">_xlfn.LET(
 _xlpm.a, TRIM(_xlfn.TEXTSPLIT(M3216,",")),
 _xlpm.b, TRIM(_xlfn.TEXTSPLIT(L3216,",")),
 IFERROR(_xlfn._xlws.FILTER(_xlpm.a, ISNA(MATCH(_xlpm.a,_xlpm.b,0))), "Không có khác biệt")
)</f>
        <v>Không có khác biệt</v>
      </c>
    </row>
    <row r="3217" spans="1:23" ht="71.25">
      <c r="A3217" s="44">
        <v>20252</v>
      </c>
      <c r="B3217" s="45" t="s">
        <v>8926</v>
      </c>
      <c r="C3217" s="44">
        <v>2021</v>
      </c>
      <c r="D3217" s="45" t="s">
        <v>1180</v>
      </c>
      <c r="E3217" s="45" t="s">
        <v>1095</v>
      </c>
      <c r="F3217" s="45" t="s">
        <v>1088</v>
      </c>
      <c r="G3217" s="45" t="s">
        <v>1158</v>
      </c>
      <c r="H3217" s="45" t="s">
        <v>1101</v>
      </c>
      <c r="I3217" s="45" t="s">
        <v>6515</v>
      </c>
      <c r="J3217" s="45" t="s">
        <v>2884</v>
      </c>
      <c r="K3217" s="45" t="s">
        <v>1092</v>
      </c>
      <c r="L3217" s="42"/>
      <c r="M3217" s="42"/>
      <c r="N3217" s="44">
        <v>0</v>
      </c>
      <c r="O3217" s="44">
        <v>933000</v>
      </c>
      <c r="P3217" s="44">
        <v>0</v>
      </c>
      <c r="Q3217" s="44">
        <v>0</v>
      </c>
      <c r="R3217" s="44">
        <v>0</v>
      </c>
      <c r="S3217" s="42"/>
      <c r="W3217" s="5" t="str" cm="1">
        <f t="array" ref="W3217">_xlfn.LET(
 _xlpm.a, TRIM(_xlfn.TEXTSPLIT(M3217,",")),
 _xlpm.b, TRIM(_xlfn.TEXTSPLIT(L3217,",")),
 IFERROR(_xlfn._xlws.FILTER(_xlpm.a, ISNA(MATCH(_xlpm.a,_xlpm.b,0))), "Không có khác biệt")
)</f>
        <v>Không có khác biệt</v>
      </c>
    </row>
    <row r="3218" spans="1:23" ht="71.25">
      <c r="A3218" s="44">
        <v>20252</v>
      </c>
      <c r="B3218" s="45" t="s">
        <v>8926</v>
      </c>
      <c r="C3218" s="44">
        <v>2022</v>
      </c>
      <c r="D3218" s="45" t="s">
        <v>1141</v>
      </c>
      <c r="E3218" s="45" t="s">
        <v>1095</v>
      </c>
      <c r="F3218" s="45" t="s">
        <v>1088</v>
      </c>
      <c r="G3218" s="45" t="s">
        <v>1089</v>
      </c>
      <c r="H3218" s="45" t="s">
        <v>1101</v>
      </c>
      <c r="I3218" s="45" t="s">
        <v>6517</v>
      </c>
      <c r="J3218" s="45" t="s">
        <v>6518</v>
      </c>
      <c r="K3218" s="45" t="s">
        <v>1092</v>
      </c>
      <c r="L3218" s="42"/>
      <c r="M3218" s="42"/>
      <c r="N3218" s="44">
        <v>0</v>
      </c>
      <c r="O3218" s="44">
        <v>933000</v>
      </c>
      <c r="P3218" s="44">
        <v>0</v>
      </c>
      <c r="Q3218" s="44">
        <v>0</v>
      </c>
      <c r="R3218" s="44">
        <v>0</v>
      </c>
      <c r="S3218" s="42"/>
      <c r="W3218" s="5" t="str" cm="1">
        <f t="array" ref="W3218">_xlfn.LET(
 _xlpm.a, TRIM(_xlfn.TEXTSPLIT(M3218,",")),
 _xlpm.b, TRIM(_xlfn.TEXTSPLIT(L3218,",")),
 IFERROR(_xlfn._xlws.FILTER(_xlpm.a, ISNA(MATCH(_xlpm.a,_xlpm.b,0))), "Không có khác biệt")
)</f>
        <v>Không có khác biệt</v>
      </c>
    </row>
    <row r="3219" spans="1:23" ht="71.25">
      <c r="A3219" s="44">
        <v>20252</v>
      </c>
      <c r="B3219" s="45" t="s">
        <v>8926</v>
      </c>
      <c r="C3219" s="44">
        <v>2022</v>
      </c>
      <c r="D3219" s="45" t="s">
        <v>1094</v>
      </c>
      <c r="E3219" s="45" t="s">
        <v>1095</v>
      </c>
      <c r="F3219" s="45" t="s">
        <v>19</v>
      </c>
      <c r="G3219" s="45" t="s">
        <v>1096</v>
      </c>
      <c r="H3219" s="42"/>
      <c r="I3219" s="45" t="s">
        <v>6519</v>
      </c>
      <c r="J3219" s="45" t="s">
        <v>6520</v>
      </c>
      <c r="K3219" s="45" t="s">
        <v>1092</v>
      </c>
      <c r="L3219" s="42"/>
      <c r="M3219" s="42"/>
      <c r="N3219" s="44">
        <v>0</v>
      </c>
      <c r="O3219" s="44">
        <v>0</v>
      </c>
      <c r="P3219" s="44">
        <v>0</v>
      </c>
      <c r="Q3219" s="44">
        <v>0</v>
      </c>
      <c r="R3219" s="44">
        <v>0</v>
      </c>
      <c r="S3219" s="42"/>
      <c r="W3219" s="5" t="str" cm="1">
        <f t="array" ref="W3219">_xlfn.LET(
 _xlpm.a, TRIM(_xlfn.TEXTSPLIT(M3219,",")),
 _xlpm.b, TRIM(_xlfn.TEXTSPLIT(L3219,",")),
 IFERROR(_xlfn._xlws.FILTER(_xlpm.a, ISNA(MATCH(_xlpm.a,_xlpm.b,0))), "Không có khác biệt")
)</f>
        <v>Không có khác biệt</v>
      </c>
    </row>
    <row r="3220" spans="1:23" ht="71.25">
      <c r="A3220" s="44">
        <v>20252</v>
      </c>
      <c r="B3220" s="45" t="s">
        <v>8926</v>
      </c>
      <c r="C3220" s="44">
        <v>2025</v>
      </c>
      <c r="D3220" s="45" t="s">
        <v>1117</v>
      </c>
      <c r="E3220" s="45" t="s">
        <v>1087</v>
      </c>
      <c r="F3220" s="45" t="s">
        <v>1088</v>
      </c>
      <c r="G3220" s="45" t="s">
        <v>1118</v>
      </c>
      <c r="H3220" s="45" t="s">
        <v>1090</v>
      </c>
      <c r="I3220" s="44">
        <v>2511047</v>
      </c>
      <c r="J3220" s="45" t="s">
        <v>6521</v>
      </c>
      <c r="K3220" s="45" t="s">
        <v>1092</v>
      </c>
      <c r="L3220" s="42"/>
      <c r="M3220" s="42"/>
      <c r="N3220" s="44">
        <v>0</v>
      </c>
      <c r="O3220" s="44">
        <v>933000</v>
      </c>
      <c r="P3220" s="44">
        <v>0</v>
      </c>
      <c r="Q3220" s="44">
        <v>26124000</v>
      </c>
      <c r="R3220" s="44">
        <v>26124000</v>
      </c>
      <c r="S3220" s="42"/>
      <c r="W3220" s="5" t="str" cm="1">
        <f t="array" ref="W3220">_xlfn.LET(
 _xlpm.a, TRIM(_xlfn.TEXTSPLIT(M3220,",")),
 _xlpm.b, TRIM(_xlfn.TEXTSPLIT(L3220,",")),
 IFERROR(_xlfn._xlws.FILTER(_xlpm.a, ISNA(MATCH(_xlpm.a,_xlpm.b,0))), "Không có khác biệt")
)</f>
        <v>Không có khác biệt</v>
      </c>
    </row>
    <row r="3221" spans="1:23" ht="71.25">
      <c r="A3221" s="44">
        <v>20252</v>
      </c>
      <c r="B3221" s="45" t="s">
        <v>8926</v>
      </c>
      <c r="C3221" s="44">
        <v>2022</v>
      </c>
      <c r="D3221" s="45" t="s">
        <v>1141</v>
      </c>
      <c r="E3221" s="45" t="s">
        <v>1095</v>
      </c>
      <c r="F3221" s="45" t="s">
        <v>1088</v>
      </c>
      <c r="G3221" s="45" t="s">
        <v>1089</v>
      </c>
      <c r="H3221" s="45" t="s">
        <v>1101</v>
      </c>
      <c r="I3221" s="45" t="s">
        <v>6522</v>
      </c>
      <c r="J3221" s="45" t="s">
        <v>6523</v>
      </c>
      <c r="K3221" s="45" t="s">
        <v>1092</v>
      </c>
      <c r="L3221" s="42"/>
      <c r="M3221" s="42"/>
      <c r="N3221" s="44">
        <v>0</v>
      </c>
      <c r="O3221" s="44">
        <v>933000</v>
      </c>
      <c r="P3221" s="44">
        <v>0</v>
      </c>
      <c r="Q3221" s="44">
        <v>0</v>
      </c>
      <c r="R3221" s="44">
        <v>0</v>
      </c>
      <c r="S3221" s="42"/>
      <c r="W3221" s="5" t="str" cm="1">
        <f t="array" ref="W3221">_xlfn.LET(
 _xlpm.a, TRIM(_xlfn.TEXTSPLIT(M3221,",")),
 _xlpm.b, TRIM(_xlfn.TEXTSPLIT(L3221,",")),
 IFERROR(_xlfn._xlws.FILTER(_xlpm.a, ISNA(MATCH(_xlpm.a,_xlpm.b,0))), "Không có khác biệt")
)</f>
        <v>Không có khác biệt</v>
      </c>
    </row>
    <row r="3222" spans="1:23" ht="71.25">
      <c r="A3222" s="44">
        <v>20252</v>
      </c>
      <c r="B3222" s="45" t="s">
        <v>8926</v>
      </c>
      <c r="C3222" s="44">
        <v>2023</v>
      </c>
      <c r="D3222" s="45" t="s">
        <v>1197</v>
      </c>
      <c r="E3222" s="45" t="s">
        <v>1095</v>
      </c>
      <c r="F3222" s="45" t="s">
        <v>1088</v>
      </c>
      <c r="G3222" s="45" t="s">
        <v>1238</v>
      </c>
      <c r="H3222" s="45" t="s">
        <v>1090</v>
      </c>
      <c r="I3222" s="45" t="s">
        <v>6525</v>
      </c>
      <c r="J3222" s="45" t="s">
        <v>6526</v>
      </c>
      <c r="K3222" s="45" t="s">
        <v>1092</v>
      </c>
      <c r="L3222" s="42"/>
      <c r="M3222" s="42"/>
      <c r="N3222" s="44">
        <v>0</v>
      </c>
      <c r="O3222" s="44">
        <v>933000</v>
      </c>
      <c r="P3222" s="44">
        <v>0</v>
      </c>
      <c r="Q3222" s="44">
        <v>28000000</v>
      </c>
      <c r="R3222" s="44">
        <v>28000000</v>
      </c>
      <c r="S3222" s="42"/>
      <c r="W3222" s="5" t="str" cm="1">
        <f t="array" ref="W3222">_xlfn.LET(
 _xlpm.a, TRIM(_xlfn.TEXTSPLIT(M3222,",")),
 _xlpm.b, TRIM(_xlfn.TEXTSPLIT(L3222,",")),
 IFERROR(_xlfn._xlws.FILTER(_xlpm.a, ISNA(MATCH(_xlpm.a,_xlpm.b,0))), "Không có khác biệt")
)</f>
        <v>Không có khác biệt</v>
      </c>
    </row>
    <row r="3223" spans="1:23" ht="71.25">
      <c r="A3223" s="44">
        <v>20252</v>
      </c>
      <c r="B3223" s="45" t="s">
        <v>8926</v>
      </c>
      <c r="C3223" s="44">
        <v>2025</v>
      </c>
      <c r="D3223" s="45" t="s">
        <v>1099</v>
      </c>
      <c r="E3223" s="45" t="s">
        <v>1087</v>
      </c>
      <c r="F3223" s="45" t="s">
        <v>1088</v>
      </c>
      <c r="G3223" s="45" t="s">
        <v>1104</v>
      </c>
      <c r="H3223" s="45" t="s">
        <v>1101</v>
      </c>
      <c r="I3223" s="44">
        <v>2510802</v>
      </c>
      <c r="J3223" s="45" t="s">
        <v>6528</v>
      </c>
      <c r="K3223" s="45" t="s">
        <v>1092</v>
      </c>
      <c r="L3223" s="42"/>
      <c r="M3223" s="42"/>
      <c r="N3223" s="44">
        <v>0</v>
      </c>
      <c r="O3223" s="44">
        <v>933000</v>
      </c>
      <c r="P3223" s="44">
        <v>0</v>
      </c>
      <c r="Q3223" s="44">
        <v>0</v>
      </c>
      <c r="R3223" s="44">
        <v>0</v>
      </c>
      <c r="S3223" s="42"/>
      <c r="W3223" s="5" t="str" cm="1">
        <f t="array" ref="W3223">_xlfn.LET(
 _xlpm.a, TRIM(_xlfn.TEXTSPLIT(M3223,",")),
 _xlpm.b, TRIM(_xlfn.TEXTSPLIT(L3223,",")),
 IFERROR(_xlfn._xlws.FILTER(_xlpm.a, ISNA(MATCH(_xlpm.a,_xlpm.b,0))), "Không có khác biệt")
)</f>
        <v>Không có khác biệt</v>
      </c>
    </row>
    <row r="3224" spans="1:23" ht="71.25">
      <c r="A3224" s="44">
        <v>20252</v>
      </c>
      <c r="B3224" s="45" t="s">
        <v>8926</v>
      </c>
      <c r="C3224" s="44">
        <v>2024</v>
      </c>
      <c r="D3224" s="45" t="s">
        <v>1110</v>
      </c>
      <c r="E3224" s="45" t="s">
        <v>1095</v>
      </c>
      <c r="F3224" s="45" t="s">
        <v>1088</v>
      </c>
      <c r="G3224" s="45" t="s">
        <v>1089</v>
      </c>
      <c r="H3224" s="45" t="s">
        <v>1101</v>
      </c>
      <c r="I3224" s="44">
        <v>2410668</v>
      </c>
      <c r="J3224" s="45" t="s">
        <v>6529</v>
      </c>
      <c r="K3224" s="45" t="s">
        <v>1092</v>
      </c>
      <c r="L3224" s="42"/>
      <c r="M3224" s="42"/>
      <c r="N3224" s="44">
        <v>0</v>
      </c>
      <c r="O3224" s="44">
        <v>933000</v>
      </c>
      <c r="P3224" s="44">
        <v>0</v>
      </c>
      <c r="Q3224" s="44">
        <v>28000000</v>
      </c>
      <c r="R3224" s="44">
        <v>28000000</v>
      </c>
      <c r="S3224" s="42"/>
      <c r="W3224" s="5" t="str" cm="1">
        <f t="array" ref="W3224">_xlfn.LET(
 _xlpm.a, TRIM(_xlfn.TEXTSPLIT(M3224,",")),
 _xlpm.b, TRIM(_xlfn.TEXTSPLIT(L3224,",")),
 IFERROR(_xlfn._xlws.FILTER(_xlpm.a, ISNA(MATCH(_xlpm.a,_xlpm.b,0))), "Không có khác biệt")
)</f>
        <v>Không có khác biệt</v>
      </c>
    </row>
    <row r="3225" spans="1:23" ht="71.25">
      <c r="A3225" s="44">
        <v>20252</v>
      </c>
      <c r="B3225" s="45" t="s">
        <v>8926</v>
      </c>
      <c r="C3225" s="44">
        <v>2024</v>
      </c>
      <c r="D3225" s="45" t="s">
        <v>1086</v>
      </c>
      <c r="E3225" s="45" t="s">
        <v>1087</v>
      </c>
      <c r="F3225" s="45" t="s">
        <v>1088</v>
      </c>
      <c r="G3225" s="45" t="s">
        <v>1118</v>
      </c>
      <c r="H3225" s="45" t="s">
        <v>1090</v>
      </c>
      <c r="I3225" s="44">
        <v>2410999</v>
      </c>
      <c r="J3225" s="45" t="s">
        <v>5846</v>
      </c>
      <c r="K3225" s="45" t="s">
        <v>1092</v>
      </c>
      <c r="L3225" s="45" t="s">
        <v>10089</v>
      </c>
      <c r="M3225" s="45" t="s">
        <v>10219</v>
      </c>
      <c r="N3225" s="44">
        <v>18</v>
      </c>
      <c r="O3225" s="44">
        <v>933000</v>
      </c>
      <c r="P3225" s="44">
        <v>16794000</v>
      </c>
      <c r="Q3225" s="44">
        <v>16794000</v>
      </c>
      <c r="R3225" s="44">
        <v>0</v>
      </c>
      <c r="S3225" s="42"/>
      <c r="W3225" s="5" t="str" cm="1">
        <f t="array" ref="W3225">_xlfn.LET(
 _xlpm.a, TRIM(_xlfn.TEXTSPLIT(M3225,",")),
 _xlpm.b, TRIM(_xlfn.TEXTSPLIT(L3225,",")),
 IFERROR(_xlfn._xlws.FILTER(_xlpm.a, ISNA(MATCH(_xlpm.a,_xlpm.b,0))), "Không có khác biệt")
)</f>
        <v>Không có khác biệt</v>
      </c>
    </row>
    <row r="3226" spans="1:23" ht="85.5">
      <c r="A3226" s="44">
        <v>20252</v>
      </c>
      <c r="B3226" s="45" t="s">
        <v>8926</v>
      </c>
      <c r="C3226" s="44">
        <v>2024</v>
      </c>
      <c r="D3226" s="45" t="s">
        <v>1086</v>
      </c>
      <c r="E3226" s="45" t="s">
        <v>1087</v>
      </c>
      <c r="F3226" s="45" t="s">
        <v>1088</v>
      </c>
      <c r="G3226" s="45" t="s">
        <v>1175</v>
      </c>
      <c r="H3226" s="45" t="s">
        <v>1090</v>
      </c>
      <c r="I3226" s="44">
        <v>2410628</v>
      </c>
      <c r="J3226" s="45" t="s">
        <v>6531</v>
      </c>
      <c r="K3226" s="45" t="s">
        <v>1092</v>
      </c>
      <c r="L3226" s="45" t="s">
        <v>10220</v>
      </c>
      <c r="M3226" s="45" t="s">
        <v>10221</v>
      </c>
      <c r="N3226" s="44">
        <v>15</v>
      </c>
      <c r="O3226" s="44">
        <v>933000</v>
      </c>
      <c r="P3226" s="44">
        <v>13995000</v>
      </c>
      <c r="Q3226" s="44">
        <v>13995000</v>
      </c>
      <c r="R3226" s="44">
        <v>0</v>
      </c>
      <c r="S3226" s="42"/>
      <c r="W3226" s="5" t="str" cm="1">
        <f t="array" ref="W3226">_xlfn.LET(
 _xlpm.a, TRIM(_xlfn.TEXTSPLIT(M3226,",")),
 _xlpm.b, TRIM(_xlfn.TEXTSPLIT(L3226,",")),
 IFERROR(_xlfn._xlws.FILTER(_xlpm.a, ISNA(MATCH(_xlpm.a,_xlpm.b,0))), "Không có khác biệt")
)</f>
        <v>Không có khác biệt</v>
      </c>
    </row>
    <row r="3227" spans="1:23" ht="71.25">
      <c r="A3227" s="44">
        <v>20252</v>
      </c>
      <c r="B3227" s="45" t="s">
        <v>8926</v>
      </c>
      <c r="C3227" s="44">
        <v>2025</v>
      </c>
      <c r="D3227" s="45" t="s">
        <v>1296</v>
      </c>
      <c r="E3227" s="45" t="s">
        <v>1087</v>
      </c>
      <c r="F3227" s="45" t="s">
        <v>1088</v>
      </c>
      <c r="G3227" s="45" t="s">
        <v>1192</v>
      </c>
      <c r="H3227" s="45" t="s">
        <v>1101</v>
      </c>
      <c r="I3227" s="44">
        <v>2510568</v>
      </c>
      <c r="J3227" s="45" t="s">
        <v>6533</v>
      </c>
      <c r="K3227" s="45" t="s">
        <v>1092</v>
      </c>
      <c r="L3227" s="45" t="s">
        <v>9537</v>
      </c>
      <c r="M3227" s="45" t="s">
        <v>9537</v>
      </c>
      <c r="N3227" s="44">
        <v>11</v>
      </c>
      <c r="O3227" s="44">
        <v>1225000</v>
      </c>
      <c r="P3227" s="44">
        <v>13475000</v>
      </c>
      <c r="Q3227" s="44">
        <v>14700000</v>
      </c>
      <c r="R3227" s="44">
        <v>1225000</v>
      </c>
      <c r="S3227" s="42"/>
      <c r="W3227" s="5" t="str" cm="1">
        <f t="array" ref="W3227">_xlfn.LET(
 _xlpm.a, TRIM(_xlfn.TEXTSPLIT(M3227,",")),
 _xlpm.b, TRIM(_xlfn.TEXTSPLIT(L3227,",")),
 IFERROR(_xlfn._xlws.FILTER(_xlpm.a, ISNA(MATCH(_xlpm.a,_xlpm.b,0))), "Không có khác biệt")
)</f>
        <v>Không có khác biệt</v>
      </c>
    </row>
    <row r="3228" spans="1:23" ht="71.25">
      <c r="A3228" s="44">
        <v>20252</v>
      </c>
      <c r="B3228" s="45" t="s">
        <v>8926</v>
      </c>
      <c r="C3228" s="44">
        <v>2025</v>
      </c>
      <c r="D3228" s="45" t="s">
        <v>1117</v>
      </c>
      <c r="E3228" s="45" t="s">
        <v>1087</v>
      </c>
      <c r="F3228" s="45" t="s">
        <v>1088</v>
      </c>
      <c r="G3228" s="45" t="s">
        <v>1111</v>
      </c>
      <c r="H3228" s="45" t="s">
        <v>1090</v>
      </c>
      <c r="I3228" s="44">
        <v>2511216</v>
      </c>
      <c r="J3228" s="45" t="s">
        <v>2614</v>
      </c>
      <c r="K3228" s="45" t="s">
        <v>1092</v>
      </c>
      <c r="L3228" s="42"/>
      <c r="M3228" s="42"/>
      <c r="N3228" s="44">
        <v>0</v>
      </c>
      <c r="O3228" s="44">
        <v>933000</v>
      </c>
      <c r="P3228" s="44">
        <v>0</v>
      </c>
      <c r="Q3228" s="44">
        <v>26124000</v>
      </c>
      <c r="R3228" s="44">
        <v>26124000</v>
      </c>
      <c r="S3228" s="42"/>
      <c r="W3228" s="5" t="str" cm="1">
        <f t="array" ref="W3228">_xlfn.LET(
 _xlpm.a, TRIM(_xlfn.TEXTSPLIT(M3228,",")),
 _xlpm.b, TRIM(_xlfn.TEXTSPLIT(L3228,",")),
 IFERROR(_xlfn._xlws.FILTER(_xlpm.a, ISNA(MATCH(_xlpm.a,_xlpm.b,0))), "Không có khác biệt")
)</f>
        <v>Không có khác biệt</v>
      </c>
    </row>
    <row r="3229" spans="1:23" ht="71.25">
      <c r="A3229" s="44">
        <v>20252</v>
      </c>
      <c r="B3229" s="45" t="s">
        <v>8926</v>
      </c>
      <c r="C3229" s="44">
        <v>2025</v>
      </c>
      <c r="D3229" s="45" t="s">
        <v>1120</v>
      </c>
      <c r="E3229" s="45" t="s">
        <v>1087</v>
      </c>
      <c r="F3229" s="45" t="s">
        <v>19</v>
      </c>
      <c r="G3229" s="45" t="s">
        <v>1152</v>
      </c>
      <c r="H3229" s="42"/>
      <c r="I3229" s="44">
        <v>2540079</v>
      </c>
      <c r="J3229" s="45" t="s">
        <v>6534</v>
      </c>
      <c r="K3229" s="45" t="s">
        <v>1092</v>
      </c>
      <c r="L3229" s="42"/>
      <c r="M3229" s="42"/>
      <c r="N3229" s="44">
        <v>0</v>
      </c>
      <c r="O3229" s="44">
        <v>0</v>
      </c>
      <c r="P3229" s="44">
        <v>0</v>
      </c>
      <c r="Q3229" s="44">
        <v>28000000</v>
      </c>
      <c r="R3229" s="44">
        <v>28000000</v>
      </c>
      <c r="S3229" s="42"/>
      <c r="W3229" s="5" t="str" cm="1">
        <f t="array" ref="W3229">_xlfn.LET(
 _xlpm.a, TRIM(_xlfn.TEXTSPLIT(M3229,",")),
 _xlpm.b, TRIM(_xlfn.TEXTSPLIT(L3229,",")),
 IFERROR(_xlfn._xlws.FILTER(_xlpm.a, ISNA(MATCH(_xlpm.a,_xlpm.b,0))), "Không có khác biệt")
)</f>
        <v>Không có khác biệt</v>
      </c>
    </row>
    <row r="3230" spans="1:23" ht="71.25">
      <c r="A3230" s="44">
        <v>20252</v>
      </c>
      <c r="B3230" s="45" t="s">
        <v>8926</v>
      </c>
      <c r="C3230" s="44">
        <v>2024</v>
      </c>
      <c r="D3230" s="45" t="s">
        <v>1086</v>
      </c>
      <c r="E3230" s="45" t="s">
        <v>1087</v>
      </c>
      <c r="F3230" s="45" t="s">
        <v>1088</v>
      </c>
      <c r="G3230" s="45" t="s">
        <v>1089</v>
      </c>
      <c r="H3230" s="45" t="s">
        <v>1090</v>
      </c>
      <c r="I3230" s="44">
        <v>2411011</v>
      </c>
      <c r="J3230" s="45" t="s">
        <v>6535</v>
      </c>
      <c r="K3230" s="45" t="s">
        <v>1092</v>
      </c>
      <c r="L3230" s="45" t="s">
        <v>8940</v>
      </c>
      <c r="M3230" s="45" t="s">
        <v>10222</v>
      </c>
      <c r="N3230" s="44">
        <v>16</v>
      </c>
      <c r="O3230" s="44">
        <v>933000</v>
      </c>
      <c r="P3230" s="44">
        <v>14928000</v>
      </c>
      <c r="Q3230" s="44">
        <v>14928000</v>
      </c>
      <c r="R3230" s="44">
        <v>0</v>
      </c>
      <c r="S3230" s="42"/>
      <c r="W3230" s="5" t="str" cm="1">
        <f t="array" ref="W3230">_xlfn.LET(
 _xlpm.a, TRIM(_xlfn.TEXTSPLIT(M3230,",")),
 _xlpm.b, TRIM(_xlfn.TEXTSPLIT(L3230,",")),
 IFERROR(_xlfn._xlws.FILTER(_xlpm.a, ISNA(MATCH(_xlpm.a,_xlpm.b,0))), "Không có khác biệt")
)</f>
        <v>Không có khác biệt</v>
      </c>
    </row>
    <row r="3231" spans="1:23" ht="71.25">
      <c r="A3231" s="44">
        <v>20252</v>
      </c>
      <c r="B3231" s="45" t="s">
        <v>8926</v>
      </c>
      <c r="C3231" s="44">
        <v>2024</v>
      </c>
      <c r="D3231" s="45" t="s">
        <v>1110</v>
      </c>
      <c r="E3231" s="45" t="s">
        <v>1095</v>
      </c>
      <c r="F3231" s="45" t="s">
        <v>1088</v>
      </c>
      <c r="G3231" s="45" t="s">
        <v>1089</v>
      </c>
      <c r="H3231" s="45" t="s">
        <v>1101</v>
      </c>
      <c r="I3231" s="44">
        <v>2410555</v>
      </c>
      <c r="J3231" s="45" t="s">
        <v>6536</v>
      </c>
      <c r="K3231" s="45" t="s">
        <v>1092</v>
      </c>
      <c r="L3231" s="42"/>
      <c r="M3231" s="42"/>
      <c r="N3231" s="44">
        <v>0</v>
      </c>
      <c r="O3231" s="44">
        <v>933000</v>
      </c>
      <c r="P3231" s="44">
        <v>0</v>
      </c>
      <c r="Q3231" s="44">
        <v>0</v>
      </c>
      <c r="R3231" s="44">
        <v>0</v>
      </c>
      <c r="S3231" s="42"/>
      <c r="W3231" s="5" t="str" cm="1">
        <f t="array" ref="W3231">_xlfn.LET(
 _xlpm.a, TRIM(_xlfn.TEXTSPLIT(M3231,",")),
 _xlpm.b, TRIM(_xlfn.TEXTSPLIT(L3231,",")),
 IFERROR(_xlfn._xlws.FILTER(_xlpm.a, ISNA(MATCH(_xlpm.a,_xlpm.b,0))), "Không có khác biệt")
)</f>
        <v>Không có khác biệt</v>
      </c>
    </row>
    <row r="3232" spans="1:23" ht="85.5">
      <c r="A3232" s="44">
        <v>20252</v>
      </c>
      <c r="B3232" s="45" t="s">
        <v>8926</v>
      </c>
      <c r="C3232" s="44">
        <v>2024</v>
      </c>
      <c r="D3232" s="45" t="s">
        <v>1086</v>
      </c>
      <c r="E3232" s="45" t="s">
        <v>1087</v>
      </c>
      <c r="F3232" s="45" t="s">
        <v>1088</v>
      </c>
      <c r="G3232" s="45" t="s">
        <v>1128</v>
      </c>
      <c r="H3232" s="45" t="s">
        <v>1090</v>
      </c>
      <c r="I3232" s="44">
        <v>2411039</v>
      </c>
      <c r="J3232" s="45" t="s">
        <v>6537</v>
      </c>
      <c r="K3232" s="45" t="s">
        <v>1092</v>
      </c>
      <c r="L3232" s="45" t="s">
        <v>9055</v>
      </c>
      <c r="M3232" s="45" t="s">
        <v>10223</v>
      </c>
      <c r="N3232" s="44">
        <v>16</v>
      </c>
      <c r="O3232" s="44">
        <v>933000</v>
      </c>
      <c r="P3232" s="44">
        <v>14928000</v>
      </c>
      <c r="Q3232" s="44">
        <v>14928000</v>
      </c>
      <c r="R3232" s="44">
        <v>0</v>
      </c>
      <c r="S3232" s="42"/>
      <c r="W3232" s="5" t="str" cm="1">
        <f t="array" ref="W3232">_xlfn.LET(
 _xlpm.a, TRIM(_xlfn.TEXTSPLIT(M3232,",")),
 _xlpm.b, TRIM(_xlfn.TEXTSPLIT(L3232,",")),
 IFERROR(_xlfn._xlws.FILTER(_xlpm.a, ISNA(MATCH(_xlpm.a,_xlpm.b,0))), "Không có khác biệt")
)</f>
        <v>Không có khác biệt</v>
      </c>
    </row>
    <row r="3233" spans="1:23" ht="71.25">
      <c r="A3233" s="44">
        <v>20252</v>
      </c>
      <c r="B3233" s="45" t="s">
        <v>8926</v>
      </c>
      <c r="C3233" s="44">
        <v>2023</v>
      </c>
      <c r="D3233" s="45" t="s">
        <v>1127</v>
      </c>
      <c r="E3233" s="45" t="s">
        <v>1095</v>
      </c>
      <c r="F3233" s="45" t="s">
        <v>1088</v>
      </c>
      <c r="G3233" s="45" t="s">
        <v>1089</v>
      </c>
      <c r="H3233" s="45" t="s">
        <v>1101</v>
      </c>
      <c r="I3233" s="45" t="s">
        <v>6538</v>
      </c>
      <c r="J3233" s="45" t="s">
        <v>6539</v>
      </c>
      <c r="K3233" s="45" t="s">
        <v>1092</v>
      </c>
      <c r="L3233" s="45" t="s">
        <v>8939</v>
      </c>
      <c r="M3233" s="42"/>
      <c r="N3233" s="44">
        <v>2</v>
      </c>
      <c r="O3233" s="44">
        <v>933000</v>
      </c>
      <c r="P3233" s="44">
        <v>1866000</v>
      </c>
      <c r="Q3233" s="44">
        <v>28000000</v>
      </c>
      <c r="R3233" s="44">
        <v>26134000</v>
      </c>
      <c r="S3233" s="42"/>
      <c r="W3233" s="5" t="str" cm="1">
        <f t="array" ref="W3233">_xlfn.LET(
 _xlpm.a, TRIM(_xlfn.TEXTSPLIT(M3233,",")),
 _xlpm.b, TRIM(_xlfn.TEXTSPLIT(L3233,",")),
 IFERROR(_xlfn._xlws.FILTER(_xlpm.a, ISNA(MATCH(_xlpm.a,_xlpm.b,0))), "Không có khác biệt")
)</f>
        <v>Không có khác biệt</v>
      </c>
    </row>
    <row r="3234" spans="1:23" ht="71.25">
      <c r="A3234" s="44">
        <v>20252</v>
      </c>
      <c r="B3234" s="45" t="s">
        <v>8926</v>
      </c>
      <c r="C3234" s="44">
        <v>2024</v>
      </c>
      <c r="D3234" s="45" t="s">
        <v>1110</v>
      </c>
      <c r="E3234" s="45" t="s">
        <v>1095</v>
      </c>
      <c r="F3234" s="45" t="s">
        <v>1088</v>
      </c>
      <c r="G3234" s="45" t="s">
        <v>1089</v>
      </c>
      <c r="H3234" s="45" t="s">
        <v>1101</v>
      </c>
      <c r="I3234" s="44">
        <v>2410643</v>
      </c>
      <c r="J3234" s="45" t="s">
        <v>6540</v>
      </c>
      <c r="K3234" s="45" t="s">
        <v>1092</v>
      </c>
      <c r="L3234" s="45" t="s">
        <v>10224</v>
      </c>
      <c r="M3234" s="45" t="s">
        <v>10225</v>
      </c>
      <c r="N3234" s="44">
        <v>5</v>
      </c>
      <c r="O3234" s="44">
        <v>933000</v>
      </c>
      <c r="P3234" s="44">
        <v>4665000</v>
      </c>
      <c r="Q3234" s="44">
        <v>4665000</v>
      </c>
      <c r="R3234" s="44">
        <v>0</v>
      </c>
      <c r="S3234" s="42"/>
      <c r="W3234" s="5" t="str" cm="1">
        <f t="array" ref="W3234">_xlfn.LET(
 _xlpm.a, TRIM(_xlfn.TEXTSPLIT(M3234,",")),
 _xlpm.b, TRIM(_xlfn.TEXTSPLIT(L3234,",")),
 IFERROR(_xlfn._xlws.FILTER(_xlpm.a, ISNA(MATCH(_xlpm.a,_xlpm.b,0))), "Không có khác biệt")
)</f>
        <v>Không có khác biệt</v>
      </c>
    </row>
    <row r="3235" spans="1:23" ht="71.25">
      <c r="A3235" s="44">
        <v>20252</v>
      </c>
      <c r="B3235" s="45" t="s">
        <v>8926</v>
      </c>
      <c r="C3235" s="44">
        <v>2022</v>
      </c>
      <c r="D3235" s="45" t="s">
        <v>6542</v>
      </c>
      <c r="E3235" s="45" t="s">
        <v>1095</v>
      </c>
      <c r="F3235" s="45" t="s">
        <v>1133</v>
      </c>
      <c r="G3235" s="45" t="s">
        <v>1501</v>
      </c>
      <c r="H3235" s="42"/>
      <c r="I3235" s="45" t="s">
        <v>6543</v>
      </c>
      <c r="J3235" s="45" t="s">
        <v>6544</v>
      </c>
      <c r="K3235" s="45" t="s">
        <v>1092</v>
      </c>
      <c r="L3235" s="42"/>
      <c r="M3235" s="42"/>
      <c r="N3235" s="44">
        <v>0</v>
      </c>
      <c r="O3235" s="44">
        <v>0</v>
      </c>
      <c r="P3235" s="44">
        <v>0</v>
      </c>
      <c r="Q3235" s="44">
        <v>0</v>
      </c>
      <c r="R3235" s="44">
        <v>0</v>
      </c>
      <c r="S3235" s="42"/>
      <c r="W3235" s="5" t="str" cm="1">
        <f t="array" ref="W3235">_xlfn.LET(
 _xlpm.a, TRIM(_xlfn.TEXTSPLIT(M3235,",")),
 _xlpm.b, TRIM(_xlfn.TEXTSPLIT(L3235,",")),
 IFERROR(_xlfn._xlws.FILTER(_xlpm.a, ISNA(MATCH(_xlpm.a,_xlpm.b,0))), "Không có khác biệt")
)</f>
        <v>Không có khác biệt</v>
      </c>
    </row>
    <row r="3236" spans="1:23" ht="71.25">
      <c r="A3236" s="44">
        <v>20252</v>
      </c>
      <c r="B3236" s="45" t="s">
        <v>8926</v>
      </c>
      <c r="C3236" s="44">
        <v>2025</v>
      </c>
      <c r="D3236" s="45" t="s">
        <v>1099</v>
      </c>
      <c r="E3236" s="45" t="s">
        <v>1087</v>
      </c>
      <c r="F3236" s="45" t="s">
        <v>1088</v>
      </c>
      <c r="G3236" s="45" t="s">
        <v>1104</v>
      </c>
      <c r="H3236" s="45" t="s">
        <v>1101</v>
      </c>
      <c r="I3236" s="44">
        <v>2510717</v>
      </c>
      <c r="J3236" s="45" t="s">
        <v>1289</v>
      </c>
      <c r="K3236" s="45" t="s">
        <v>1092</v>
      </c>
      <c r="L3236" s="45" t="s">
        <v>8954</v>
      </c>
      <c r="M3236" s="45" t="s">
        <v>9031</v>
      </c>
      <c r="N3236" s="44">
        <v>12</v>
      </c>
      <c r="O3236" s="44">
        <v>933000</v>
      </c>
      <c r="P3236" s="44">
        <v>11196000</v>
      </c>
      <c r="Q3236" s="44">
        <v>12119000</v>
      </c>
      <c r="R3236" s="44">
        <v>923000</v>
      </c>
      <c r="S3236" s="42"/>
      <c r="W3236" s="5" t="str" cm="1">
        <f t="array" ref="W3236">_xlfn.LET(
 _xlpm.a, TRIM(_xlfn.TEXTSPLIT(M3236,",")),
 _xlpm.b, TRIM(_xlfn.TEXTSPLIT(L3236,",")),
 IFERROR(_xlfn._xlws.FILTER(_xlpm.a, ISNA(MATCH(_xlpm.a,_xlpm.b,0))), "Không có khác biệt")
)</f>
        <v>Không có khác biệt</v>
      </c>
    </row>
    <row r="3237" spans="1:23" ht="85.5">
      <c r="A3237" s="44">
        <v>20252</v>
      </c>
      <c r="B3237" s="45" t="s">
        <v>8926</v>
      </c>
      <c r="C3237" s="44">
        <v>2024</v>
      </c>
      <c r="D3237" s="45" t="s">
        <v>1086</v>
      </c>
      <c r="E3237" s="45" t="s">
        <v>1087</v>
      </c>
      <c r="F3237" s="45" t="s">
        <v>1088</v>
      </c>
      <c r="G3237" s="45" t="s">
        <v>1118</v>
      </c>
      <c r="H3237" s="45" t="s">
        <v>1090</v>
      </c>
      <c r="I3237" s="44">
        <v>2410801</v>
      </c>
      <c r="J3237" s="45" t="s">
        <v>6546</v>
      </c>
      <c r="K3237" s="45" t="s">
        <v>1092</v>
      </c>
      <c r="L3237" s="45" t="s">
        <v>9559</v>
      </c>
      <c r="M3237" s="45" t="s">
        <v>10226</v>
      </c>
      <c r="N3237" s="44">
        <v>18</v>
      </c>
      <c r="O3237" s="44">
        <v>933000</v>
      </c>
      <c r="P3237" s="44">
        <v>16794000</v>
      </c>
      <c r="Q3237" s="44">
        <v>16794000</v>
      </c>
      <c r="R3237" s="44">
        <v>0</v>
      </c>
      <c r="S3237" s="42"/>
      <c r="W3237" s="5" t="str" cm="1">
        <f t="array" ref="W3237">_xlfn.LET(
 _xlpm.a, TRIM(_xlfn.TEXTSPLIT(M3237,",")),
 _xlpm.b, TRIM(_xlfn.TEXTSPLIT(L3237,",")),
 IFERROR(_xlfn._xlws.FILTER(_xlpm.a, ISNA(MATCH(_xlpm.a,_xlpm.b,0))), "Không có khác biệt")
)</f>
        <v>Không có khác biệt</v>
      </c>
    </row>
    <row r="3238" spans="1:23" ht="71.25">
      <c r="A3238" s="44">
        <v>20252</v>
      </c>
      <c r="B3238" s="45" t="s">
        <v>8926</v>
      </c>
      <c r="C3238" s="44">
        <v>2025</v>
      </c>
      <c r="D3238" s="45" t="s">
        <v>1117</v>
      </c>
      <c r="E3238" s="45" t="s">
        <v>1087</v>
      </c>
      <c r="F3238" s="45" t="s">
        <v>1088</v>
      </c>
      <c r="G3238" s="45" t="s">
        <v>1218</v>
      </c>
      <c r="H3238" s="45" t="s">
        <v>1101</v>
      </c>
      <c r="I3238" s="44">
        <v>2511043</v>
      </c>
      <c r="J3238" s="45" t="s">
        <v>6547</v>
      </c>
      <c r="K3238" s="45" t="s">
        <v>1092</v>
      </c>
      <c r="L3238" s="45" t="s">
        <v>9149</v>
      </c>
      <c r="M3238" s="45" t="s">
        <v>9227</v>
      </c>
      <c r="N3238" s="44">
        <v>15</v>
      </c>
      <c r="O3238" s="44">
        <v>2084000</v>
      </c>
      <c r="P3238" s="44">
        <v>31260000</v>
      </c>
      <c r="Q3238" s="44">
        <v>31280000</v>
      </c>
      <c r="R3238" s="44">
        <v>20000</v>
      </c>
      <c r="S3238" s="42"/>
      <c r="W3238" s="5" t="str" cm="1">
        <f t="array" ref="W3238">_xlfn.LET(
 _xlpm.a, TRIM(_xlfn.TEXTSPLIT(M3238,",")),
 _xlpm.b, TRIM(_xlfn.TEXTSPLIT(L3238,",")),
 IFERROR(_xlfn._xlws.FILTER(_xlpm.a, ISNA(MATCH(_xlpm.a,_xlpm.b,0))), "Không có khác biệt")
)</f>
        <v>Không có khác biệt</v>
      </c>
    </row>
    <row r="3239" spans="1:23" ht="71.25">
      <c r="A3239" s="44">
        <v>20252</v>
      </c>
      <c r="B3239" s="45" t="s">
        <v>8926</v>
      </c>
      <c r="C3239" s="44">
        <v>2023</v>
      </c>
      <c r="D3239" s="45" t="s">
        <v>1127</v>
      </c>
      <c r="E3239" s="45" t="s">
        <v>1095</v>
      </c>
      <c r="F3239" s="45" t="s">
        <v>1088</v>
      </c>
      <c r="G3239" s="45" t="s">
        <v>1175</v>
      </c>
      <c r="H3239" s="45" t="s">
        <v>1101</v>
      </c>
      <c r="I3239" s="45" t="s">
        <v>6548</v>
      </c>
      <c r="J3239" s="45" t="s">
        <v>6549</v>
      </c>
      <c r="K3239" s="45" t="s">
        <v>1092</v>
      </c>
      <c r="L3239" s="42"/>
      <c r="M3239" s="42"/>
      <c r="N3239" s="44">
        <v>0</v>
      </c>
      <c r="O3239" s="44">
        <v>933000</v>
      </c>
      <c r="P3239" s="44">
        <v>0</v>
      </c>
      <c r="Q3239" s="44">
        <v>28000000</v>
      </c>
      <c r="R3239" s="44">
        <v>28000000</v>
      </c>
      <c r="S3239" s="42"/>
      <c r="W3239" s="5" t="str" cm="1">
        <f t="array" ref="W3239">_xlfn.LET(
 _xlpm.a, TRIM(_xlfn.TEXTSPLIT(M3239,",")),
 _xlpm.b, TRIM(_xlfn.TEXTSPLIT(L3239,",")),
 IFERROR(_xlfn._xlws.FILTER(_xlpm.a, ISNA(MATCH(_xlpm.a,_xlpm.b,0))), "Không có khác biệt")
)</f>
        <v>Không có khác biệt</v>
      </c>
    </row>
    <row r="3240" spans="1:23" ht="71.25">
      <c r="A3240" s="44">
        <v>20252</v>
      </c>
      <c r="B3240" s="45" t="s">
        <v>8926</v>
      </c>
      <c r="C3240" s="44">
        <v>2025</v>
      </c>
      <c r="D3240" s="45" t="s">
        <v>1117</v>
      </c>
      <c r="E3240" s="45" t="s">
        <v>1087</v>
      </c>
      <c r="F3240" s="45" t="s">
        <v>1088</v>
      </c>
      <c r="G3240" s="45" t="s">
        <v>1175</v>
      </c>
      <c r="H3240" s="45" t="s">
        <v>1090</v>
      </c>
      <c r="I3240" s="44">
        <v>2510055</v>
      </c>
      <c r="J3240" s="45" t="s">
        <v>1534</v>
      </c>
      <c r="K3240" s="45" t="s">
        <v>1092</v>
      </c>
      <c r="L3240" s="42"/>
      <c r="M3240" s="42"/>
      <c r="N3240" s="44">
        <v>0</v>
      </c>
      <c r="O3240" s="44">
        <v>933000</v>
      </c>
      <c r="P3240" s="44">
        <v>0</v>
      </c>
      <c r="Q3240" s="44">
        <v>26124000</v>
      </c>
      <c r="R3240" s="44">
        <v>26124000</v>
      </c>
      <c r="S3240" s="42"/>
      <c r="W3240" s="5" t="str" cm="1">
        <f t="array" ref="W3240">_xlfn.LET(
 _xlpm.a, TRIM(_xlfn.TEXTSPLIT(M3240,",")),
 _xlpm.b, TRIM(_xlfn.TEXTSPLIT(L3240,",")),
 IFERROR(_xlfn._xlws.FILTER(_xlpm.a, ISNA(MATCH(_xlpm.a,_xlpm.b,0))), "Không có khác biệt")
)</f>
        <v>Không có khác biệt</v>
      </c>
    </row>
    <row r="3241" spans="1:23" ht="71.25">
      <c r="A3241" s="44">
        <v>20252</v>
      </c>
      <c r="B3241" s="45" t="s">
        <v>8926</v>
      </c>
      <c r="C3241" s="44">
        <v>2024</v>
      </c>
      <c r="D3241" s="45" t="s">
        <v>1086</v>
      </c>
      <c r="E3241" s="45" t="s">
        <v>1087</v>
      </c>
      <c r="F3241" s="45" t="s">
        <v>1088</v>
      </c>
      <c r="G3241" s="45" t="s">
        <v>1089</v>
      </c>
      <c r="H3241" s="45" t="s">
        <v>1090</v>
      </c>
      <c r="I3241" s="44">
        <v>2411163</v>
      </c>
      <c r="J3241" s="45" t="s">
        <v>6551</v>
      </c>
      <c r="K3241" s="45" t="s">
        <v>1092</v>
      </c>
      <c r="L3241" s="42"/>
      <c r="M3241" s="42"/>
      <c r="N3241" s="44">
        <v>0</v>
      </c>
      <c r="O3241" s="44">
        <v>933000</v>
      </c>
      <c r="P3241" s="44">
        <v>0</v>
      </c>
      <c r="Q3241" s="44">
        <v>0</v>
      </c>
      <c r="R3241" s="44">
        <v>0</v>
      </c>
      <c r="S3241" s="42"/>
      <c r="W3241" s="5" t="str" cm="1">
        <f t="array" ref="W3241">_xlfn.LET(
 _xlpm.a, TRIM(_xlfn.TEXTSPLIT(M3241,",")),
 _xlpm.b, TRIM(_xlfn.TEXTSPLIT(L3241,",")),
 IFERROR(_xlfn._xlws.FILTER(_xlpm.a, ISNA(MATCH(_xlpm.a,_xlpm.b,0))), "Không có khác biệt")
)</f>
        <v>Không có khác biệt</v>
      </c>
    </row>
    <row r="3242" spans="1:23" ht="71.25">
      <c r="A3242" s="44">
        <v>20252</v>
      </c>
      <c r="B3242" s="45" t="s">
        <v>8926</v>
      </c>
      <c r="C3242" s="44">
        <v>2025</v>
      </c>
      <c r="D3242" s="45" t="s">
        <v>1099</v>
      </c>
      <c r="E3242" s="45" t="s">
        <v>1087</v>
      </c>
      <c r="F3242" s="45" t="s">
        <v>1088</v>
      </c>
      <c r="G3242" s="45" t="s">
        <v>1104</v>
      </c>
      <c r="H3242" s="45" t="s">
        <v>1101</v>
      </c>
      <c r="I3242" s="44">
        <v>2510164</v>
      </c>
      <c r="J3242" s="45" t="s">
        <v>6553</v>
      </c>
      <c r="K3242" s="45" t="s">
        <v>1092</v>
      </c>
      <c r="L3242" s="45" t="s">
        <v>9118</v>
      </c>
      <c r="M3242" s="45" t="s">
        <v>9491</v>
      </c>
      <c r="N3242" s="44">
        <v>14</v>
      </c>
      <c r="O3242" s="44">
        <v>933000</v>
      </c>
      <c r="P3242" s="44">
        <v>13062000</v>
      </c>
      <c r="Q3242" s="44">
        <v>10253000</v>
      </c>
      <c r="R3242" s="44">
        <v>-2809000</v>
      </c>
      <c r="S3242" s="42"/>
      <c r="W3242" s="5" t="str" cm="1">
        <f t="array" ref="W3242">_xlfn.LET(
 _xlpm.a, TRIM(_xlfn.TEXTSPLIT(M3242,",")),
 _xlpm.b, TRIM(_xlfn.TEXTSPLIT(L3242,",")),
 IFERROR(_xlfn._xlws.FILTER(_xlpm.a, ISNA(MATCH(_xlpm.a,_xlpm.b,0))), "Không có khác biệt")
)</f>
        <v>Không có khác biệt</v>
      </c>
    </row>
    <row r="3243" spans="1:23" ht="71.25">
      <c r="A3243" s="44">
        <v>20252</v>
      </c>
      <c r="B3243" s="45" t="s">
        <v>8926</v>
      </c>
      <c r="C3243" s="44">
        <v>2021</v>
      </c>
      <c r="D3243" s="45" t="s">
        <v>1180</v>
      </c>
      <c r="E3243" s="45" t="s">
        <v>1095</v>
      </c>
      <c r="F3243" s="45" t="s">
        <v>1088</v>
      </c>
      <c r="G3243" s="45" t="s">
        <v>1118</v>
      </c>
      <c r="H3243" s="45" t="s">
        <v>1101</v>
      </c>
      <c r="I3243" s="45" t="s">
        <v>6554</v>
      </c>
      <c r="J3243" s="45" t="s">
        <v>6555</v>
      </c>
      <c r="K3243" s="45" t="s">
        <v>1092</v>
      </c>
      <c r="L3243" s="42"/>
      <c r="M3243" s="42"/>
      <c r="N3243" s="44">
        <v>0</v>
      </c>
      <c r="O3243" s="44">
        <v>933000</v>
      </c>
      <c r="P3243" s="44">
        <v>0</v>
      </c>
      <c r="Q3243" s="44">
        <v>0</v>
      </c>
      <c r="R3243" s="44">
        <v>0</v>
      </c>
      <c r="S3243" s="42"/>
      <c r="W3243" s="5" t="str" cm="1">
        <f t="array" ref="W3243">_xlfn.LET(
 _xlpm.a, TRIM(_xlfn.TEXTSPLIT(M3243,",")),
 _xlpm.b, TRIM(_xlfn.TEXTSPLIT(L3243,",")),
 IFERROR(_xlfn._xlws.FILTER(_xlpm.a, ISNA(MATCH(_xlpm.a,_xlpm.b,0))), "Không có khác biệt")
)</f>
        <v>Không có khác biệt</v>
      </c>
    </row>
    <row r="3244" spans="1:23" ht="71.25">
      <c r="A3244" s="44">
        <v>20252</v>
      </c>
      <c r="B3244" s="45" t="s">
        <v>8926</v>
      </c>
      <c r="C3244" s="44">
        <v>2022</v>
      </c>
      <c r="D3244" s="45" t="s">
        <v>1144</v>
      </c>
      <c r="E3244" s="45" t="s">
        <v>1095</v>
      </c>
      <c r="F3244" s="45" t="s">
        <v>1088</v>
      </c>
      <c r="G3244" s="45" t="s">
        <v>1268</v>
      </c>
      <c r="H3244" s="45" t="s">
        <v>1090</v>
      </c>
      <c r="I3244" s="45" t="s">
        <v>6557</v>
      </c>
      <c r="J3244" s="45" t="s">
        <v>4096</v>
      </c>
      <c r="K3244" s="45" t="s">
        <v>1092</v>
      </c>
      <c r="L3244" s="42"/>
      <c r="M3244" s="42"/>
      <c r="N3244" s="44">
        <v>0</v>
      </c>
      <c r="O3244" s="44">
        <v>933000</v>
      </c>
      <c r="P3244" s="44">
        <v>0</v>
      </c>
      <c r="Q3244" s="44">
        <v>0</v>
      </c>
      <c r="R3244" s="44">
        <v>0</v>
      </c>
      <c r="S3244" s="42"/>
      <c r="W3244" s="5" t="str" cm="1">
        <f t="array" ref="W3244">_xlfn.LET(
 _xlpm.a, TRIM(_xlfn.TEXTSPLIT(M3244,",")),
 _xlpm.b, TRIM(_xlfn.TEXTSPLIT(L3244,",")),
 IFERROR(_xlfn._xlws.FILTER(_xlpm.a, ISNA(MATCH(_xlpm.a,_xlpm.b,0))), "Không có khác biệt")
)</f>
        <v>Không có khác biệt</v>
      </c>
    </row>
    <row r="3245" spans="1:23" ht="71.25">
      <c r="A3245" s="44">
        <v>20252</v>
      </c>
      <c r="B3245" s="45" t="s">
        <v>8926</v>
      </c>
      <c r="C3245" s="44">
        <v>2023</v>
      </c>
      <c r="D3245" s="45" t="s">
        <v>1317</v>
      </c>
      <c r="E3245" s="45" t="s">
        <v>1095</v>
      </c>
      <c r="F3245" s="45" t="s">
        <v>1133</v>
      </c>
      <c r="G3245" s="45" t="s">
        <v>1501</v>
      </c>
      <c r="H3245" s="42"/>
      <c r="I3245" s="45" t="s">
        <v>6559</v>
      </c>
      <c r="J3245" s="45" t="s">
        <v>6560</v>
      </c>
      <c r="K3245" s="45" t="s">
        <v>1092</v>
      </c>
      <c r="L3245" s="42"/>
      <c r="M3245" s="42"/>
      <c r="N3245" s="44">
        <v>0</v>
      </c>
      <c r="O3245" s="44">
        <v>0</v>
      </c>
      <c r="P3245" s="44">
        <v>0</v>
      </c>
      <c r="Q3245" s="44">
        <v>11000000</v>
      </c>
      <c r="R3245" s="44">
        <v>11000000</v>
      </c>
      <c r="S3245" s="42"/>
      <c r="W3245" s="5" t="str" cm="1">
        <f t="array" ref="W3245">_xlfn.LET(
 _xlpm.a, TRIM(_xlfn.TEXTSPLIT(M3245,",")),
 _xlpm.b, TRIM(_xlfn.TEXTSPLIT(L3245,",")),
 IFERROR(_xlfn._xlws.FILTER(_xlpm.a, ISNA(MATCH(_xlpm.a,_xlpm.b,0))), "Không có khác biệt")
)</f>
        <v>Không có khác biệt</v>
      </c>
    </row>
    <row r="3246" spans="1:23" ht="71.25">
      <c r="A3246" s="44">
        <v>20252</v>
      </c>
      <c r="B3246" s="45" t="s">
        <v>8926</v>
      </c>
      <c r="C3246" s="44">
        <v>2024</v>
      </c>
      <c r="D3246" s="45" t="s">
        <v>1110</v>
      </c>
      <c r="E3246" s="45" t="s">
        <v>1095</v>
      </c>
      <c r="F3246" s="45" t="s">
        <v>1088</v>
      </c>
      <c r="G3246" s="45" t="s">
        <v>1454</v>
      </c>
      <c r="H3246" s="45" t="s">
        <v>1101</v>
      </c>
      <c r="I3246" s="44">
        <v>2410710</v>
      </c>
      <c r="J3246" s="45" t="s">
        <v>6561</v>
      </c>
      <c r="K3246" s="45" t="s">
        <v>1092</v>
      </c>
      <c r="L3246" s="42"/>
      <c r="M3246" s="42"/>
      <c r="N3246" s="44">
        <v>0</v>
      </c>
      <c r="O3246" s="44">
        <v>1317000</v>
      </c>
      <c r="P3246" s="44">
        <v>0</v>
      </c>
      <c r="Q3246" s="44">
        <v>39500000</v>
      </c>
      <c r="R3246" s="44">
        <v>39500000</v>
      </c>
      <c r="S3246" s="42"/>
      <c r="W3246" s="5" t="str" cm="1">
        <f t="array" ref="W3246">_xlfn.LET(
 _xlpm.a, TRIM(_xlfn.TEXTSPLIT(M3246,",")),
 _xlpm.b, TRIM(_xlfn.TEXTSPLIT(L3246,",")),
 IFERROR(_xlfn._xlws.FILTER(_xlpm.a, ISNA(MATCH(_xlpm.a,_xlpm.b,0))), "Không có khác biệt")
)</f>
        <v>Không có khác biệt</v>
      </c>
    </row>
    <row r="3247" spans="1:23" ht="71.25">
      <c r="A3247" s="44">
        <v>20252</v>
      </c>
      <c r="B3247" s="45" t="s">
        <v>8926</v>
      </c>
      <c r="C3247" s="44">
        <v>2025</v>
      </c>
      <c r="D3247" s="45" t="s">
        <v>1117</v>
      </c>
      <c r="E3247" s="45" t="s">
        <v>1087</v>
      </c>
      <c r="F3247" s="45" t="s">
        <v>1088</v>
      </c>
      <c r="G3247" s="45" t="s">
        <v>1104</v>
      </c>
      <c r="H3247" s="45" t="s">
        <v>1090</v>
      </c>
      <c r="I3247" s="44">
        <v>2510890</v>
      </c>
      <c r="J3247" s="45" t="s">
        <v>18</v>
      </c>
      <c r="K3247" s="45" t="s">
        <v>1092</v>
      </c>
      <c r="L3247" s="42"/>
      <c r="M3247" s="42"/>
      <c r="N3247" s="44">
        <v>0</v>
      </c>
      <c r="O3247" s="44">
        <v>933000</v>
      </c>
      <c r="P3247" s="44">
        <v>0</v>
      </c>
      <c r="Q3247" s="44">
        <v>26124000</v>
      </c>
      <c r="R3247" s="44">
        <v>26124000</v>
      </c>
      <c r="S3247" s="42"/>
      <c r="W3247" s="5" t="str" cm="1">
        <f t="array" ref="W3247">_xlfn.LET(
 _xlpm.a, TRIM(_xlfn.TEXTSPLIT(M3247,",")),
 _xlpm.b, TRIM(_xlfn.TEXTSPLIT(L3247,",")),
 IFERROR(_xlfn._xlws.FILTER(_xlpm.a, ISNA(MATCH(_xlpm.a,_xlpm.b,0))), "Không có khác biệt")
)</f>
        <v>Không có khác biệt</v>
      </c>
    </row>
    <row r="3248" spans="1:23" ht="71.25">
      <c r="A3248" s="44">
        <v>20252</v>
      </c>
      <c r="B3248" s="45" t="s">
        <v>8926</v>
      </c>
      <c r="C3248" s="44">
        <v>2022</v>
      </c>
      <c r="D3248" s="45" t="s">
        <v>1144</v>
      </c>
      <c r="E3248" s="45" t="s">
        <v>1095</v>
      </c>
      <c r="F3248" s="45" t="s">
        <v>1088</v>
      </c>
      <c r="G3248" s="45" t="s">
        <v>1238</v>
      </c>
      <c r="H3248" s="45" t="s">
        <v>1090</v>
      </c>
      <c r="I3248" s="45" t="s">
        <v>6563</v>
      </c>
      <c r="J3248" s="45" t="s">
        <v>6564</v>
      </c>
      <c r="K3248" s="45" t="s">
        <v>1092</v>
      </c>
      <c r="L3248" s="45" t="s">
        <v>9291</v>
      </c>
      <c r="M3248" s="42"/>
      <c r="N3248" s="44">
        <v>2</v>
      </c>
      <c r="O3248" s="44">
        <v>933000</v>
      </c>
      <c r="P3248" s="44">
        <v>1866000</v>
      </c>
      <c r="Q3248" s="44">
        <v>23300000</v>
      </c>
      <c r="R3248" s="44">
        <v>21434000</v>
      </c>
      <c r="S3248" s="42"/>
      <c r="W3248" s="5" t="str" cm="1">
        <f t="array" ref="W3248">_xlfn.LET(
 _xlpm.a, TRIM(_xlfn.TEXTSPLIT(M3248,",")),
 _xlpm.b, TRIM(_xlfn.TEXTSPLIT(L3248,",")),
 IFERROR(_xlfn._xlws.FILTER(_xlpm.a, ISNA(MATCH(_xlpm.a,_xlpm.b,0))), "Không có khác biệt")
)</f>
        <v>Không có khác biệt</v>
      </c>
    </row>
    <row r="3249" spans="1:23" ht="71.25">
      <c r="A3249" s="44">
        <v>20252</v>
      </c>
      <c r="B3249" s="45" t="s">
        <v>8926</v>
      </c>
      <c r="C3249" s="44">
        <v>2024</v>
      </c>
      <c r="D3249" s="45" t="s">
        <v>1086</v>
      </c>
      <c r="E3249" s="45" t="s">
        <v>1087</v>
      </c>
      <c r="F3249" s="45" t="s">
        <v>1088</v>
      </c>
      <c r="G3249" s="45" t="s">
        <v>1089</v>
      </c>
      <c r="H3249" s="45" t="s">
        <v>1090</v>
      </c>
      <c r="I3249" s="44">
        <v>2411153</v>
      </c>
      <c r="J3249" s="45" t="s">
        <v>3253</v>
      </c>
      <c r="K3249" s="45" t="s">
        <v>1092</v>
      </c>
      <c r="L3249" s="45" t="s">
        <v>10227</v>
      </c>
      <c r="M3249" s="45" t="s">
        <v>10228</v>
      </c>
      <c r="N3249" s="44">
        <v>16</v>
      </c>
      <c r="O3249" s="44">
        <v>933000</v>
      </c>
      <c r="P3249" s="44">
        <v>14928000</v>
      </c>
      <c r="Q3249" s="44">
        <v>14928000</v>
      </c>
      <c r="R3249" s="44">
        <v>0</v>
      </c>
      <c r="S3249" s="42"/>
      <c r="W3249" s="5" t="str" cm="1">
        <f t="array" ref="W3249">_xlfn.LET(
 _xlpm.a, TRIM(_xlfn.TEXTSPLIT(M3249,",")),
 _xlpm.b, TRIM(_xlfn.TEXTSPLIT(L3249,",")),
 IFERROR(_xlfn._xlws.FILTER(_xlpm.a, ISNA(MATCH(_xlpm.a,_xlpm.b,0))), "Không có khác biệt")
)</f>
        <v>Không có khác biệt</v>
      </c>
    </row>
    <row r="3250" spans="1:23" ht="71.25">
      <c r="A3250" s="44">
        <v>20252</v>
      </c>
      <c r="B3250" s="45" t="s">
        <v>8926</v>
      </c>
      <c r="C3250" s="44">
        <v>2025</v>
      </c>
      <c r="D3250" s="45" t="s">
        <v>1120</v>
      </c>
      <c r="E3250" s="45" t="s">
        <v>1087</v>
      </c>
      <c r="F3250" s="45" t="s">
        <v>19</v>
      </c>
      <c r="G3250" s="45" t="s">
        <v>1096</v>
      </c>
      <c r="H3250" s="42"/>
      <c r="I3250" s="44">
        <v>2540051</v>
      </c>
      <c r="J3250" s="45" t="s">
        <v>6566</v>
      </c>
      <c r="K3250" s="45" t="s">
        <v>1092</v>
      </c>
      <c r="L3250" s="42"/>
      <c r="M3250" s="42"/>
      <c r="N3250" s="44">
        <v>0</v>
      </c>
      <c r="O3250" s="44">
        <v>0</v>
      </c>
      <c r="P3250" s="44">
        <v>0</v>
      </c>
      <c r="Q3250" s="44">
        <v>28000000</v>
      </c>
      <c r="R3250" s="44">
        <v>28000000</v>
      </c>
      <c r="S3250" s="42"/>
      <c r="W3250" s="5" t="str" cm="1">
        <f t="array" ref="W3250">_xlfn.LET(
 _xlpm.a, TRIM(_xlfn.TEXTSPLIT(M3250,",")),
 _xlpm.b, TRIM(_xlfn.TEXTSPLIT(L3250,",")),
 IFERROR(_xlfn._xlws.FILTER(_xlpm.a, ISNA(MATCH(_xlpm.a,_xlpm.b,0))), "Không có khác biệt")
)</f>
        <v>Không có khác biệt</v>
      </c>
    </row>
    <row r="3251" spans="1:23" ht="71.25">
      <c r="A3251" s="44">
        <v>20252</v>
      </c>
      <c r="B3251" s="45" t="s">
        <v>8926</v>
      </c>
      <c r="C3251" s="44">
        <v>2023</v>
      </c>
      <c r="D3251" s="45" t="s">
        <v>1197</v>
      </c>
      <c r="E3251" s="45" t="s">
        <v>1095</v>
      </c>
      <c r="F3251" s="45" t="s">
        <v>1088</v>
      </c>
      <c r="G3251" s="45" t="s">
        <v>1651</v>
      </c>
      <c r="H3251" s="45" t="s">
        <v>1090</v>
      </c>
      <c r="I3251" s="45" t="s">
        <v>6567</v>
      </c>
      <c r="J3251" s="45" t="s">
        <v>6568</v>
      </c>
      <c r="K3251" s="45" t="s">
        <v>1092</v>
      </c>
      <c r="L3251" s="42"/>
      <c r="M3251" s="42"/>
      <c r="N3251" s="44">
        <v>0</v>
      </c>
      <c r="O3251" s="44">
        <v>933000</v>
      </c>
      <c r="P3251" s="44">
        <v>0</v>
      </c>
      <c r="Q3251" s="44">
        <v>28000000</v>
      </c>
      <c r="R3251" s="44">
        <v>28000000</v>
      </c>
      <c r="S3251" s="42"/>
      <c r="W3251" s="5" t="str" cm="1">
        <f t="array" ref="W3251">_xlfn.LET(
 _xlpm.a, TRIM(_xlfn.TEXTSPLIT(M3251,",")),
 _xlpm.b, TRIM(_xlfn.TEXTSPLIT(L3251,",")),
 IFERROR(_xlfn._xlws.FILTER(_xlpm.a, ISNA(MATCH(_xlpm.a,_xlpm.b,0))), "Không có khác biệt")
)</f>
        <v>Không có khác biệt</v>
      </c>
    </row>
    <row r="3252" spans="1:23" ht="71.25">
      <c r="A3252" s="44">
        <v>20252</v>
      </c>
      <c r="B3252" s="45" t="s">
        <v>8926</v>
      </c>
      <c r="C3252" s="44">
        <v>2025</v>
      </c>
      <c r="D3252" s="45" t="s">
        <v>1117</v>
      </c>
      <c r="E3252" s="45" t="s">
        <v>1087</v>
      </c>
      <c r="F3252" s="45" t="s">
        <v>1088</v>
      </c>
      <c r="G3252" s="45" t="s">
        <v>1111</v>
      </c>
      <c r="H3252" s="45" t="s">
        <v>1090</v>
      </c>
      <c r="I3252" s="44">
        <v>2510760</v>
      </c>
      <c r="J3252" s="45" t="s">
        <v>6569</v>
      </c>
      <c r="K3252" s="45" t="s">
        <v>1092</v>
      </c>
      <c r="L3252" s="42"/>
      <c r="M3252" s="42"/>
      <c r="N3252" s="44">
        <v>0</v>
      </c>
      <c r="O3252" s="44">
        <v>933000</v>
      </c>
      <c r="P3252" s="44">
        <v>0</v>
      </c>
      <c r="Q3252" s="44">
        <v>26124000</v>
      </c>
      <c r="R3252" s="44">
        <v>26124000</v>
      </c>
      <c r="S3252" s="42"/>
      <c r="W3252" s="5" t="str" cm="1">
        <f t="array" ref="W3252">_xlfn.LET(
 _xlpm.a, TRIM(_xlfn.TEXTSPLIT(M3252,",")),
 _xlpm.b, TRIM(_xlfn.TEXTSPLIT(L3252,",")),
 IFERROR(_xlfn._xlws.FILTER(_xlpm.a, ISNA(MATCH(_xlpm.a,_xlpm.b,0))), "Không có khác biệt")
)</f>
        <v>Không có khác biệt</v>
      </c>
    </row>
    <row r="3253" spans="1:23" ht="71.25">
      <c r="A3253" s="44">
        <v>20252</v>
      </c>
      <c r="B3253" s="45" t="s">
        <v>8926</v>
      </c>
      <c r="C3253" s="44">
        <v>2022</v>
      </c>
      <c r="D3253" s="45" t="s">
        <v>1144</v>
      </c>
      <c r="E3253" s="45" t="s">
        <v>1095</v>
      </c>
      <c r="F3253" s="45" t="s">
        <v>1088</v>
      </c>
      <c r="G3253" s="45" t="s">
        <v>1319</v>
      </c>
      <c r="H3253" s="45" t="s">
        <v>1090</v>
      </c>
      <c r="I3253" s="45" t="s">
        <v>6570</v>
      </c>
      <c r="J3253" s="45" t="s">
        <v>6571</v>
      </c>
      <c r="K3253" s="45" t="s">
        <v>1092</v>
      </c>
      <c r="L3253" s="45" t="s">
        <v>8939</v>
      </c>
      <c r="M3253" s="42"/>
      <c r="N3253" s="44">
        <v>2</v>
      </c>
      <c r="O3253" s="44">
        <v>933000</v>
      </c>
      <c r="P3253" s="44">
        <v>1866000</v>
      </c>
      <c r="Q3253" s="44">
        <v>23300000</v>
      </c>
      <c r="R3253" s="44">
        <v>21434000</v>
      </c>
      <c r="S3253" s="42"/>
      <c r="W3253" s="5" t="str" cm="1">
        <f t="array" ref="W3253">_xlfn.LET(
 _xlpm.a, TRIM(_xlfn.TEXTSPLIT(M3253,",")),
 _xlpm.b, TRIM(_xlfn.TEXTSPLIT(L3253,",")),
 IFERROR(_xlfn._xlws.FILTER(_xlpm.a, ISNA(MATCH(_xlpm.a,_xlpm.b,0))), "Không có khác biệt")
)</f>
        <v>Không có khác biệt</v>
      </c>
    </row>
    <row r="3254" spans="1:23" ht="71.25">
      <c r="A3254" s="44">
        <v>20252</v>
      </c>
      <c r="B3254" s="45" t="s">
        <v>8926</v>
      </c>
      <c r="C3254" s="44">
        <v>2023</v>
      </c>
      <c r="D3254" s="45" t="s">
        <v>1127</v>
      </c>
      <c r="E3254" s="45" t="s">
        <v>1095</v>
      </c>
      <c r="F3254" s="45" t="s">
        <v>1088</v>
      </c>
      <c r="G3254" s="45" t="s">
        <v>1118</v>
      </c>
      <c r="H3254" s="45" t="s">
        <v>1101</v>
      </c>
      <c r="I3254" s="45" t="s">
        <v>6572</v>
      </c>
      <c r="J3254" s="45" t="s">
        <v>6573</v>
      </c>
      <c r="K3254" s="45" t="s">
        <v>1092</v>
      </c>
      <c r="L3254" s="42"/>
      <c r="M3254" s="42"/>
      <c r="N3254" s="44">
        <v>0</v>
      </c>
      <c r="O3254" s="44">
        <v>933000</v>
      </c>
      <c r="P3254" s="44">
        <v>0</v>
      </c>
      <c r="Q3254" s="44">
        <v>28000000</v>
      </c>
      <c r="R3254" s="44">
        <v>28000000</v>
      </c>
      <c r="S3254" s="42"/>
      <c r="W3254" s="5" t="str" cm="1">
        <f t="array" ref="W3254">_xlfn.LET(
 _xlpm.a, TRIM(_xlfn.TEXTSPLIT(M3254,",")),
 _xlpm.b, TRIM(_xlfn.TEXTSPLIT(L3254,",")),
 IFERROR(_xlfn._xlws.FILTER(_xlpm.a, ISNA(MATCH(_xlpm.a,_xlpm.b,0))), "Không có khác biệt")
)</f>
        <v>Không có khác biệt</v>
      </c>
    </row>
    <row r="3255" spans="1:23" ht="71.25">
      <c r="A3255" s="44">
        <v>20252</v>
      </c>
      <c r="B3255" s="45" t="s">
        <v>8926</v>
      </c>
      <c r="C3255" s="44">
        <v>2025</v>
      </c>
      <c r="D3255" s="45" t="s">
        <v>1099</v>
      </c>
      <c r="E3255" s="45" t="s">
        <v>1087</v>
      </c>
      <c r="F3255" s="45" t="s">
        <v>1088</v>
      </c>
      <c r="G3255" s="45" t="s">
        <v>1118</v>
      </c>
      <c r="H3255" s="45" t="s">
        <v>1101</v>
      </c>
      <c r="I3255" s="44">
        <v>2510414</v>
      </c>
      <c r="J3255" s="45" t="s">
        <v>6575</v>
      </c>
      <c r="K3255" s="45" t="s">
        <v>1092</v>
      </c>
      <c r="L3255" s="45" t="s">
        <v>10229</v>
      </c>
      <c r="M3255" s="45" t="s">
        <v>10189</v>
      </c>
      <c r="N3255" s="44">
        <v>16</v>
      </c>
      <c r="O3255" s="44">
        <v>933000</v>
      </c>
      <c r="P3255" s="44">
        <v>14928000</v>
      </c>
      <c r="Q3255" s="44">
        <v>12119000</v>
      </c>
      <c r="R3255" s="44">
        <v>-2809000</v>
      </c>
      <c r="S3255" s="42"/>
      <c r="W3255" s="5" t="str" cm="1">
        <f t="array" ref="W3255">_xlfn.LET(
 _xlpm.a, TRIM(_xlfn.TEXTSPLIT(M3255,",")),
 _xlpm.b, TRIM(_xlfn.TEXTSPLIT(L3255,",")),
 IFERROR(_xlfn._xlws.FILTER(_xlpm.a, ISNA(MATCH(_xlpm.a,_xlpm.b,0))), "Không có khác biệt")
)</f>
        <v>Không có khác biệt</v>
      </c>
    </row>
    <row r="3256" spans="1:23" ht="71.25">
      <c r="A3256" s="44">
        <v>20252</v>
      </c>
      <c r="B3256" s="45" t="s">
        <v>8926</v>
      </c>
      <c r="C3256" s="44">
        <v>2023</v>
      </c>
      <c r="D3256" s="45" t="s">
        <v>1127</v>
      </c>
      <c r="E3256" s="45" t="s">
        <v>1095</v>
      </c>
      <c r="F3256" s="45" t="s">
        <v>1088</v>
      </c>
      <c r="G3256" s="45" t="s">
        <v>1124</v>
      </c>
      <c r="H3256" s="45" t="s">
        <v>1101</v>
      </c>
      <c r="I3256" s="45" t="s">
        <v>6576</v>
      </c>
      <c r="J3256" s="45" t="s">
        <v>6577</v>
      </c>
      <c r="K3256" s="45" t="s">
        <v>1092</v>
      </c>
      <c r="L3256" s="45" t="s">
        <v>8939</v>
      </c>
      <c r="M3256" s="42"/>
      <c r="N3256" s="44">
        <v>2</v>
      </c>
      <c r="O3256" s="44">
        <v>933000</v>
      </c>
      <c r="P3256" s="44">
        <v>1866000</v>
      </c>
      <c r="Q3256" s="44">
        <v>28000000</v>
      </c>
      <c r="R3256" s="44">
        <v>26134000</v>
      </c>
      <c r="S3256" s="42"/>
      <c r="W3256" s="5" t="str" cm="1">
        <f t="array" ref="W3256">_xlfn.LET(
 _xlpm.a, TRIM(_xlfn.TEXTSPLIT(M3256,",")),
 _xlpm.b, TRIM(_xlfn.TEXTSPLIT(L3256,",")),
 IFERROR(_xlfn._xlws.FILTER(_xlpm.a, ISNA(MATCH(_xlpm.a,_xlpm.b,0))), "Không có khác biệt")
)</f>
        <v>Không có khác biệt</v>
      </c>
    </row>
    <row r="3257" spans="1:23" ht="71.25">
      <c r="A3257" s="44">
        <v>20252</v>
      </c>
      <c r="B3257" s="45" t="s">
        <v>8926</v>
      </c>
      <c r="C3257" s="44">
        <v>2022</v>
      </c>
      <c r="D3257" s="45" t="s">
        <v>1144</v>
      </c>
      <c r="E3257" s="45" t="s">
        <v>1095</v>
      </c>
      <c r="F3257" s="45" t="s">
        <v>1088</v>
      </c>
      <c r="G3257" s="45" t="s">
        <v>1165</v>
      </c>
      <c r="H3257" s="45" t="s">
        <v>1090</v>
      </c>
      <c r="I3257" s="45" t="s">
        <v>6578</v>
      </c>
      <c r="J3257" s="45" t="s">
        <v>6579</v>
      </c>
      <c r="K3257" s="45" t="s">
        <v>1092</v>
      </c>
      <c r="L3257" s="45" t="s">
        <v>8939</v>
      </c>
      <c r="M3257" s="42"/>
      <c r="N3257" s="44">
        <v>2</v>
      </c>
      <c r="O3257" s="44">
        <v>933000</v>
      </c>
      <c r="P3257" s="44">
        <v>1866000</v>
      </c>
      <c r="Q3257" s="44">
        <v>23300000</v>
      </c>
      <c r="R3257" s="44">
        <v>21434000</v>
      </c>
      <c r="S3257" s="42"/>
      <c r="W3257" s="5" t="str" cm="1">
        <f t="array" ref="W3257">_xlfn.LET(
 _xlpm.a, TRIM(_xlfn.TEXTSPLIT(M3257,",")),
 _xlpm.b, TRIM(_xlfn.TEXTSPLIT(L3257,",")),
 IFERROR(_xlfn._xlws.FILTER(_xlpm.a, ISNA(MATCH(_xlpm.a,_xlpm.b,0))), "Không có khác biệt")
)</f>
        <v>Không có khác biệt</v>
      </c>
    </row>
    <row r="3258" spans="1:23" ht="71.25">
      <c r="A3258" s="44">
        <v>20252</v>
      </c>
      <c r="B3258" s="45" t="s">
        <v>8926</v>
      </c>
      <c r="C3258" s="44">
        <v>2024</v>
      </c>
      <c r="D3258" s="45" t="s">
        <v>1110</v>
      </c>
      <c r="E3258" s="45" t="s">
        <v>1095</v>
      </c>
      <c r="F3258" s="45" t="s">
        <v>1088</v>
      </c>
      <c r="G3258" s="45" t="s">
        <v>1089</v>
      </c>
      <c r="H3258" s="45" t="s">
        <v>1101</v>
      </c>
      <c r="I3258" s="44">
        <v>2410042</v>
      </c>
      <c r="J3258" s="45" t="s">
        <v>6580</v>
      </c>
      <c r="K3258" s="45" t="s">
        <v>1092</v>
      </c>
      <c r="L3258" s="42"/>
      <c r="M3258" s="42"/>
      <c r="N3258" s="44">
        <v>0</v>
      </c>
      <c r="O3258" s="44">
        <v>933000</v>
      </c>
      <c r="P3258" s="44">
        <v>0</v>
      </c>
      <c r="Q3258" s="44">
        <v>28000000</v>
      </c>
      <c r="R3258" s="44">
        <v>28000000</v>
      </c>
      <c r="S3258" s="42"/>
      <c r="W3258" s="5" t="str" cm="1">
        <f t="array" ref="W3258">_xlfn.LET(
 _xlpm.a, TRIM(_xlfn.TEXTSPLIT(M3258,",")),
 _xlpm.b, TRIM(_xlfn.TEXTSPLIT(L3258,",")),
 IFERROR(_xlfn._xlws.FILTER(_xlpm.a, ISNA(MATCH(_xlpm.a,_xlpm.b,0))), "Không có khác biệt")
)</f>
        <v>Không có khác biệt</v>
      </c>
    </row>
    <row r="3259" spans="1:23" ht="85.5">
      <c r="A3259" s="44">
        <v>20252</v>
      </c>
      <c r="B3259" s="45" t="s">
        <v>8926</v>
      </c>
      <c r="C3259" s="44">
        <v>2025</v>
      </c>
      <c r="D3259" s="45" t="s">
        <v>1099</v>
      </c>
      <c r="E3259" s="45" t="s">
        <v>1087</v>
      </c>
      <c r="F3259" s="45" t="s">
        <v>1088</v>
      </c>
      <c r="G3259" s="45" t="s">
        <v>1175</v>
      </c>
      <c r="H3259" s="45" t="s">
        <v>1101</v>
      </c>
      <c r="I3259" s="44">
        <v>2510371</v>
      </c>
      <c r="J3259" s="45" t="s">
        <v>1221</v>
      </c>
      <c r="K3259" s="45" t="s">
        <v>1092</v>
      </c>
      <c r="L3259" s="45" t="s">
        <v>9897</v>
      </c>
      <c r="M3259" s="45" t="s">
        <v>10230</v>
      </c>
      <c r="N3259" s="44">
        <v>14</v>
      </c>
      <c r="O3259" s="44">
        <v>933000</v>
      </c>
      <c r="P3259" s="44">
        <v>13062000</v>
      </c>
      <c r="Q3259" s="44">
        <v>13052000</v>
      </c>
      <c r="R3259" s="44">
        <v>-10000</v>
      </c>
      <c r="S3259" s="42"/>
      <c r="W3259" s="5" t="str" cm="1">
        <f t="array" ref="W3259">_xlfn.LET(
 _xlpm.a, TRIM(_xlfn.TEXTSPLIT(M3259,",")),
 _xlpm.b, TRIM(_xlfn.TEXTSPLIT(L3259,",")),
 IFERROR(_xlfn._xlws.FILTER(_xlpm.a, ISNA(MATCH(_xlpm.a,_xlpm.b,0))), "Không có khác biệt")
)</f>
        <v>Không có khác biệt</v>
      </c>
    </row>
    <row r="3260" spans="1:23" ht="71.25">
      <c r="A3260" s="44">
        <v>20252</v>
      </c>
      <c r="B3260" s="45" t="s">
        <v>8926</v>
      </c>
      <c r="C3260" s="44">
        <v>2024</v>
      </c>
      <c r="D3260" s="45" t="s">
        <v>1110</v>
      </c>
      <c r="E3260" s="45" t="s">
        <v>1095</v>
      </c>
      <c r="F3260" s="45" t="s">
        <v>1088</v>
      </c>
      <c r="G3260" s="45" t="s">
        <v>1161</v>
      </c>
      <c r="H3260" s="45" t="s">
        <v>1101</v>
      </c>
      <c r="I3260" s="44">
        <v>2410183</v>
      </c>
      <c r="J3260" s="45" t="s">
        <v>6582</v>
      </c>
      <c r="K3260" s="45" t="s">
        <v>1092</v>
      </c>
      <c r="L3260" s="42"/>
      <c r="M3260" s="42"/>
      <c r="N3260" s="44">
        <v>0</v>
      </c>
      <c r="O3260" s="44">
        <v>933000</v>
      </c>
      <c r="P3260" s="44">
        <v>0</v>
      </c>
      <c r="Q3260" s="44">
        <v>28000000</v>
      </c>
      <c r="R3260" s="44">
        <v>28000000</v>
      </c>
      <c r="S3260" s="42"/>
      <c r="W3260" s="5" t="str" cm="1">
        <f t="array" ref="W3260">_xlfn.LET(
 _xlpm.a, TRIM(_xlfn.TEXTSPLIT(M3260,",")),
 _xlpm.b, TRIM(_xlfn.TEXTSPLIT(L3260,",")),
 IFERROR(_xlfn._xlws.FILTER(_xlpm.a, ISNA(MATCH(_xlpm.a,_xlpm.b,0))), "Không có khác biệt")
)</f>
        <v>Không có khác biệt</v>
      </c>
    </row>
    <row r="3261" spans="1:23" ht="71.25">
      <c r="A3261" s="44">
        <v>20252</v>
      </c>
      <c r="B3261" s="45" t="s">
        <v>8926</v>
      </c>
      <c r="C3261" s="44">
        <v>2025</v>
      </c>
      <c r="D3261" s="45" t="s">
        <v>1099</v>
      </c>
      <c r="E3261" s="45" t="s">
        <v>1087</v>
      </c>
      <c r="F3261" s="45" t="s">
        <v>1088</v>
      </c>
      <c r="G3261" s="45" t="s">
        <v>1107</v>
      </c>
      <c r="H3261" s="45" t="s">
        <v>1101</v>
      </c>
      <c r="I3261" s="44">
        <v>2510051</v>
      </c>
      <c r="J3261" s="45" t="s">
        <v>6583</v>
      </c>
      <c r="K3261" s="45" t="s">
        <v>1092</v>
      </c>
      <c r="L3261" s="45" t="s">
        <v>9375</v>
      </c>
      <c r="M3261" s="45" t="s">
        <v>10231</v>
      </c>
      <c r="N3261" s="44">
        <v>14</v>
      </c>
      <c r="O3261" s="44">
        <v>933000</v>
      </c>
      <c r="P3261" s="44">
        <v>13062000</v>
      </c>
      <c r="Q3261" s="44">
        <v>10253000</v>
      </c>
      <c r="R3261" s="44">
        <v>-2809000</v>
      </c>
      <c r="S3261" s="42"/>
      <c r="W3261" s="5" t="str" cm="1">
        <f t="array" ref="W3261">_xlfn.LET(
 _xlpm.a, TRIM(_xlfn.TEXTSPLIT(M3261,",")),
 _xlpm.b, TRIM(_xlfn.TEXTSPLIT(L3261,",")),
 IFERROR(_xlfn._xlws.FILTER(_xlpm.a, ISNA(MATCH(_xlpm.a,_xlpm.b,0))), "Không có khác biệt")
)</f>
        <v>Không có khác biệt</v>
      </c>
    </row>
    <row r="3262" spans="1:23" ht="71.25">
      <c r="A3262" s="44">
        <v>20252</v>
      </c>
      <c r="B3262" s="45" t="s">
        <v>8926</v>
      </c>
      <c r="C3262" s="44">
        <v>2023</v>
      </c>
      <c r="D3262" s="45" t="s">
        <v>1127</v>
      </c>
      <c r="E3262" s="45" t="s">
        <v>1095</v>
      </c>
      <c r="F3262" s="45" t="s">
        <v>1088</v>
      </c>
      <c r="G3262" s="45" t="s">
        <v>1235</v>
      </c>
      <c r="H3262" s="45" t="s">
        <v>1101</v>
      </c>
      <c r="I3262" s="45" t="s">
        <v>6584</v>
      </c>
      <c r="J3262" s="45" t="s">
        <v>6585</v>
      </c>
      <c r="K3262" s="45" t="s">
        <v>1092</v>
      </c>
      <c r="L3262" s="45" t="s">
        <v>8939</v>
      </c>
      <c r="M3262" s="42"/>
      <c r="N3262" s="44">
        <v>2</v>
      </c>
      <c r="O3262" s="44">
        <v>933000</v>
      </c>
      <c r="P3262" s="44">
        <v>1866000</v>
      </c>
      <c r="Q3262" s="44">
        <v>28000000</v>
      </c>
      <c r="R3262" s="44">
        <v>26134000</v>
      </c>
      <c r="S3262" s="42"/>
      <c r="W3262" s="5" t="str" cm="1">
        <f t="array" ref="W3262">_xlfn.LET(
 _xlpm.a, TRIM(_xlfn.TEXTSPLIT(M3262,",")),
 _xlpm.b, TRIM(_xlfn.TEXTSPLIT(L3262,",")),
 IFERROR(_xlfn._xlws.FILTER(_xlpm.a, ISNA(MATCH(_xlpm.a,_xlpm.b,0))), "Không có khác biệt")
)</f>
        <v>Không có khác biệt</v>
      </c>
    </row>
    <row r="3263" spans="1:23" ht="85.5">
      <c r="A3263" s="44">
        <v>20252</v>
      </c>
      <c r="B3263" s="45" t="s">
        <v>8926</v>
      </c>
      <c r="C3263" s="44">
        <v>2024</v>
      </c>
      <c r="D3263" s="45" t="s">
        <v>1086</v>
      </c>
      <c r="E3263" s="45" t="s">
        <v>1087</v>
      </c>
      <c r="F3263" s="45" t="s">
        <v>1088</v>
      </c>
      <c r="G3263" s="45" t="s">
        <v>1175</v>
      </c>
      <c r="H3263" s="45" t="s">
        <v>1090</v>
      </c>
      <c r="I3263" s="44">
        <v>2411122</v>
      </c>
      <c r="J3263" s="45" t="s">
        <v>6586</v>
      </c>
      <c r="K3263" s="45" t="s">
        <v>1092</v>
      </c>
      <c r="L3263" s="45" t="s">
        <v>10232</v>
      </c>
      <c r="M3263" s="45" t="s">
        <v>10233</v>
      </c>
      <c r="N3263" s="44">
        <v>17</v>
      </c>
      <c r="O3263" s="44">
        <v>933000</v>
      </c>
      <c r="P3263" s="44">
        <v>15861000</v>
      </c>
      <c r="Q3263" s="44">
        <v>15861000</v>
      </c>
      <c r="R3263" s="44">
        <v>0</v>
      </c>
      <c r="S3263" s="42"/>
      <c r="W3263" s="5" t="str" cm="1">
        <f t="array" ref="W3263">_xlfn.LET(
 _xlpm.a, TRIM(_xlfn.TEXTSPLIT(M3263,",")),
 _xlpm.b, TRIM(_xlfn.TEXTSPLIT(L3263,",")),
 IFERROR(_xlfn._xlws.FILTER(_xlpm.a, ISNA(MATCH(_xlpm.a,_xlpm.b,0))), "Không có khác biệt")
)</f>
        <v>Không có khác biệt</v>
      </c>
    </row>
    <row r="3264" spans="1:23" ht="71.25">
      <c r="A3264" s="44">
        <v>20252</v>
      </c>
      <c r="B3264" s="45" t="s">
        <v>8926</v>
      </c>
      <c r="C3264" s="44">
        <v>2024</v>
      </c>
      <c r="D3264" s="45" t="s">
        <v>1110</v>
      </c>
      <c r="E3264" s="45" t="s">
        <v>1095</v>
      </c>
      <c r="F3264" s="45" t="s">
        <v>1088</v>
      </c>
      <c r="G3264" s="45" t="s">
        <v>1158</v>
      </c>
      <c r="H3264" s="45" t="s">
        <v>1101</v>
      </c>
      <c r="I3264" s="44">
        <v>2410712</v>
      </c>
      <c r="J3264" s="45" t="s">
        <v>6209</v>
      </c>
      <c r="K3264" s="45" t="s">
        <v>1092</v>
      </c>
      <c r="L3264" s="42"/>
      <c r="M3264" s="42"/>
      <c r="N3264" s="44">
        <v>0</v>
      </c>
      <c r="O3264" s="44">
        <v>933000</v>
      </c>
      <c r="P3264" s="44">
        <v>0</v>
      </c>
      <c r="Q3264" s="44">
        <v>0</v>
      </c>
      <c r="R3264" s="44">
        <v>0</v>
      </c>
      <c r="S3264" s="42"/>
      <c r="W3264" s="5" t="str" cm="1">
        <f t="array" ref="W3264">_xlfn.LET(
 _xlpm.a, TRIM(_xlfn.TEXTSPLIT(M3264,",")),
 _xlpm.b, TRIM(_xlfn.TEXTSPLIT(L3264,",")),
 IFERROR(_xlfn._xlws.FILTER(_xlpm.a, ISNA(MATCH(_xlpm.a,_xlpm.b,0))), "Không có khác biệt")
)</f>
        <v>Không có khác biệt</v>
      </c>
    </row>
    <row r="3265" spans="1:23" ht="71.25">
      <c r="A3265" s="44">
        <v>20252</v>
      </c>
      <c r="B3265" s="45" t="s">
        <v>8926</v>
      </c>
      <c r="C3265" s="44">
        <v>2024</v>
      </c>
      <c r="D3265" s="45" t="s">
        <v>1591</v>
      </c>
      <c r="E3265" s="45" t="s">
        <v>1095</v>
      </c>
      <c r="F3265" s="45" t="s">
        <v>19</v>
      </c>
      <c r="G3265" s="45" t="s">
        <v>1152</v>
      </c>
      <c r="H3265" s="42"/>
      <c r="I3265" s="44">
        <v>2440044</v>
      </c>
      <c r="J3265" s="45" t="s">
        <v>6587</v>
      </c>
      <c r="K3265" s="45" t="s">
        <v>1092</v>
      </c>
      <c r="L3265" s="42"/>
      <c r="M3265" s="42"/>
      <c r="N3265" s="44">
        <v>0</v>
      </c>
      <c r="O3265" s="44">
        <v>0</v>
      </c>
      <c r="P3265" s="44">
        <v>0</v>
      </c>
      <c r="Q3265" s="44">
        <v>28000000</v>
      </c>
      <c r="R3265" s="44">
        <v>28000000</v>
      </c>
      <c r="S3265" s="42"/>
      <c r="W3265" s="5" t="str" cm="1">
        <f t="array" ref="W3265">_xlfn.LET(
 _xlpm.a, TRIM(_xlfn.TEXTSPLIT(M3265,",")),
 _xlpm.b, TRIM(_xlfn.TEXTSPLIT(L3265,",")),
 IFERROR(_xlfn._xlws.FILTER(_xlpm.a, ISNA(MATCH(_xlpm.a,_xlpm.b,0))), "Không có khác biệt")
)</f>
        <v>Không có khác biệt</v>
      </c>
    </row>
    <row r="3266" spans="1:23" ht="71.25">
      <c r="A3266" s="44">
        <v>20252</v>
      </c>
      <c r="B3266" s="45" t="s">
        <v>8926</v>
      </c>
      <c r="C3266" s="44">
        <v>2023</v>
      </c>
      <c r="D3266" s="45" t="s">
        <v>1127</v>
      </c>
      <c r="E3266" s="45" t="s">
        <v>1095</v>
      </c>
      <c r="F3266" s="45" t="s">
        <v>1088</v>
      </c>
      <c r="G3266" s="45" t="s">
        <v>1089</v>
      </c>
      <c r="H3266" s="45" t="s">
        <v>1101</v>
      </c>
      <c r="I3266" s="45" t="s">
        <v>6588</v>
      </c>
      <c r="J3266" s="45" t="s">
        <v>6589</v>
      </c>
      <c r="K3266" s="45" t="s">
        <v>1092</v>
      </c>
      <c r="L3266" s="45" t="s">
        <v>9023</v>
      </c>
      <c r="M3266" s="42"/>
      <c r="N3266" s="44">
        <v>4</v>
      </c>
      <c r="O3266" s="44">
        <v>933000</v>
      </c>
      <c r="P3266" s="44">
        <v>3732000</v>
      </c>
      <c r="Q3266" s="44">
        <v>28000000</v>
      </c>
      <c r="R3266" s="44">
        <v>24268000</v>
      </c>
      <c r="S3266" s="42"/>
      <c r="W3266" s="5" t="str" cm="1">
        <f t="array" ref="W3266">_xlfn.LET(
 _xlpm.a, TRIM(_xlfn.TEXTSPLIT(M3266,",")),
 _xlpm.b, TRIM(_xlfn.TEXTSPLIT(L3266,",")),
 IFERROR(_xlfn._xlws.FILTER(_xlpm.a, ISNA(MATCH(_xlpm.a,_xlpm.b,0))), "Không có khác biệt")
)</f>
        <v>Không có khác biệt</v>
      </c>
    </row>
    <row r="3267" spans="1:23" ht="71.25">
      <c r="A3267" s="44">
        <v>20252</v>
      </c>
      <c r="B3267" s="45" t="s">
        <v>8926</v>
      </c>
      <c r="C3267" s="44">
        <v>2025</v>
      </c>
      <c r="D3267" s="45" t="s">
        <v>1117</v>
      </c>
      <c r="E3267" s="45" t="s">
        <v>1087</v>
      </c>
      <c r="F3267" s="45" t="s">
        <v>1088</v>
      </c>
      <c r="G3267" s="45" t="s">
        <v>1235</v>
      </c>
      <c r="H3267" s="45" t="s">
        <v>1090</v>
      </c>
      <c r="I3267" s="44">
        <v>2510275</v>
      </c>
      <c r="J3267" s="45" t="s">
        <v>6590</v>
      </c>
      <c r="K3267" s="45" t="s">
        <v>1092</v>
      </c>
      <c r="L3267" s="42"/>
      <c r="M3267" s="42"/>
      <c r="N3267" s="44">
        <v>0</v>
      </c>
      <c r="O3267" s="44">
        <v>933000</v>
      </c>
      <c r="P3267" s="44">
        <v>0</v>
      </c>
      <c r="Q3267" s="44">
        <v>26124000</v>
      </c>
      <c r="R3267" s="44">
        <v>26124000</v>
      </c>
      <c r="S3267" s="42"/>
      <c r="W3267" s="5" t="str" cm="1">
        <f t="array" ref="W3267">_xlfn.LET(
 _xlpm.a, TRIM(_xlfn.TEXTSPLIT(M3267,",")),
 _xlpm.b, TRIM(_xlfn.TEXTSPLIT(L3267,",")),
 IFERROR(_xlfn._xlws.FILTER(_xlpm.a, ISNA(MATCH(_xlpm.a,_xlpm.b,0))), "Không có khác biệt")
)</f>
        <v>Không có khác biệt</v>
      </c>
    </row>
    <row r="3268" spans="1:23" ht="71.25">
      <c r="A3268" s="44">
        <v>20252</v>
      </c>
      <c r="B3268" s="45" t="s">
        <v>8926</v>
      </c>
      <c r="C3268" s="44">
        <v>2023</v>
      </c>
      <c r="D3268" s="45" t="s">
        <v>1127</v>
      </c>
      <c r="E3268" s="45" t="s">
        <v>1095</v>
      </c>
      <c r="F3268" s="45" t="s">
        <v>1088</v>
      </c>
      <c r="G3268" s="45" t="s">
        <v>1118</v>
      </c>
      <c r="H3268" s="45" t="s">
        <v>1101</v>
      </c>
      <c r="I3268" s="45" t="s">
        <v>6591</v>
      </c>
      <c r="J3268" s="45" t="s">
        <v>6592</v>
      </c>
      <c r="K3268" s="45" t="s">
        <v>1092</v>
      </c>
      <c r="L3268" s="42"/>
      <c r="M3268" s="42"/>
      <c r="N3268" s="44">
        <v>0</v>
      </c>
      <c r="O3268" s="44">
        <v>933000</v>
      </c>
      <c r="P3268" s="44">
        <v>0</v>
      </c>
      <c r="Q3268" s="44">
        <v>28000000</v>
      </c>
      <c r="R3268" s="44">
        <v>28000000</v>
      </c>
      <c r="S3268" s="42"/>
      <c r="W3268" s="5" t="str" cm="1">
        <f t="array" ref="W3268">_xlfn.LET(
 _xlpm.a, TRIM(_xlfn.TEXTSPLIT(M3268,",")),
 _xlpm.b, TRIM(_xlfn.TEXTSPLIT(L3268,",")),
 IFERROR(_xlfn._xlws.FILTER(_xlpm.a, ISNA(MATCH(_xlpm.a,_xlpm.b,0))), "Không có khác biệt")
)</f>
        <v>Không có khác biệt</v>
      </c>
    </row>
    <row r="3269" spans="1:23" ht="71.25">
      <c r="A3269" s="44">
        <v>20252</v>
      </c>
      <c r="B3269" s="45" t="s">
        <v>8926</v>
      </c>
      <c r="C3269" s="44">
        <v>2025</v>
      </c>
      <c r="D3269" s="45" t="s">
        <v>1117</v>
      </c>
      <c r="E3269" s="45" t="s">
        <v>1087</v>
      </c>
      <c r="F3269" s="45" t="s">
        <v>1088</v>
      </c>
      <c r="G3269" s="45" t="s">
        <v>1128</v>
      </c>
      <c r="H3269" s="45" t="s">
        <v>1090</v>
      </c>
      <c r="I3269" s="44">
        <v>2510885</v>
      </c>
      <c r="J3269" s="45" t="s">
        <v>6594</v>
      </c>
      <c r="K3269" s="45" t="s">
        <v>1092</v>
      </c>
      <c r="L3269" s="42"/>
      <c r="M3269" s="42"/>
      <c r="N3269" s="44">
        <v>0</v>
      </c>
      <c r="O3269" s="44">
        <v>933000</v>
      </c>
      <c r="P3269" s="44">
        <v>0</v>
      </c>
      <c r="Q3269" s="44">
        <v>26124000</v>
      </c>
      <c r="R3269" s="44">
        <v>26124000</v>
      </c>
      <c r="S3269" s="42"/>
      <c r="W3269" s="5" t="str" cm="1">
        <f t="array" ref="W3269">_xlfn.LET(
 _xlpm.a, TRIM(_xlfn.TEXTSPLIT(M3269,",")),
 _xlpm.b, TRIM(_xlfn.TEXTSPLIT(L3269,",")),
 IFERROR(_xlfn._xlws.FILTER(_xlpm.a, ISNA(MATCH(_xlpm.a,_xlpm.b,0))), "Không có khác biệt")
)</f>
        <v>Không có khác biệt</v>
      </c>
    </row>
    <row r="3270" spans="1:23" ht="71.25">
      <c r="A3270" s="44">
        <v>20252</v>
      </c>
      <c r="B3270" s="45" t="s">
        <v>8926</v>
      </c>
      <c r="C3270" s="44">
        <v>2025</v>
      </c>
      <c r="D3270" s="45" t="s">
        <v>1099</v>
      </c>
      <c r="E3270" s="45" t="s">
        <v>1087</v>
      </c>
      <c r="F3270" s="45" t="s">
        <v>1088</v>
      </c>
      <c r="G3270" s="45" t="s">
        <v>1104</v>
      </c>
      <c r="H3270" s="45" t="s">
        <v>1101</v>
      </c>
      <c r="I3270" s="44">
        <v>2510891</v>
      </c>
      <c r="J3270" s="45" t="s">
        <v>6595</v>
      </c>
      <c r="K3270" s="45" t="s">
        <v>1092</v>
      </c>
      <c r="L3270" s="45" t="s">
        <v>9210</v>
      </c>
      <c r="M3270" s="45" t="s">
        <v>10234</v>
      </c>
      <c r="N3270" s="44">
        <v>15</v>
      </c>
      <c r="O3270" s="44">
        <v>933000</v>
      </c>
      <c r="P3270" s="44">
        <v>13995000</v>
      </c>
      <c r="Q3270" s="44">
        <v>11186000</v>
      </c>
      <c r="R3270" s="44">
        <v>-2809000</v>
      </c>
      <c r="S3270" s="42"/>
      <c r="W3270" s="5" t="str" cm="1">
        <f t="array" ref="W3270">_xlfn.LET(
 _xlpm.a, TRIM(_xlfn.TEXTSPLIT(M3270,",")),
 _xlpm.b, TRIM(_xlfn.TEXTSPLIT(L3270,",")),
 IFERROR(_xlfn._xlws.FILTER(_xlpm.a, ISNA(MATCH(_xlpm.a,_xlpm.b,0))), "Không có khác biệt")
)</f>
        <v>Không có khác biệt</v>
      </c>
    </row>
    <row r="3271" spans="1:23" ht="71.25">
      <c r="A3271" s="44">
        <v>20252</v>
      </c>
      <c r="B3271" s="45" t="s">
        <v>8926</v>
      </c>
      <c r="C3271" s="44">
        <v>2020</v>
      </c>
      <c r="D3271" s="45" t="s">
        <v>1432</v>
      </c>
      <c r="E3271" s="45" t="s">
        <v>1095</v>
      </c>
      <c r="F3271" s="45" t="s">
        <v>1088</v>
      </c>
      <c r="G3271" s="45" t="s">
        <v>1124</v>
      </c>
      <c r="H3271" s="45" t="s">
        <v>1101</v>
      </c>
      <c r="I3271" s="45" t="s">
        <v>6597</v>
      </c>
      <c r="J3271" s="45" t="s">
        <v>5758</v>
      </c>
      <c r="K3271" s="45" t="s">
        <v>1092</v>
      </c>
      <c r="L3271" s="42"/>
      <c r="M3271" s="42"/>
      <c r="N3271" s="44">
        <v>0</v>
      </c>
      <c r="O3271" s="44">
        <v>933000</v>
      </c>
      <c r="P3271" s="44">
        <v>0</v>
      </c>
      <c r="Q3271" s="44">
        <v>0</v>
      </c>
      <c r="R3271" s="44">
        <v>0</v>
      </c>
      <c r="S3271" s="42"/>
      <c r="W3271" s="5" t="str" cm="1">
        <f t="array" ref="W3271">_xlfn.LET(
 _xlpm.a, TRIM(_xlfn.TEXTSPLIT(M3271,",")),
 _xlpm.b, TRIM(_xlfn.TEXTSPLIT(L3271,",")),
 IFERROR(_xlfn._xlws.FILTER(_xlpm.a, ISNA(MATCH(_xlpm.a,_xlpm.b,0))), "Không có khác biệt")
)</f>
        <v>Không có khác biệt</v>
      </c>
    </row>
    <row r="3272" spans="1:23" ht="71.25">
      <c r="A3272" s="44">
        <v>20252</v>
      </c>
      <c r="B3272" s="45" t="s">
        <v>8926</v>
      </c>
      <c r="C3272" s="44">
        <v>2021</v>
      </c>
      <c r="D3272" s="45" t="s">
        <v>1248</v>
      </c>
      <c r="E3272" s="45" t="s">
        <v>1095</v>
      </c>
      <c r="F3272" s="45" t="s">
        <v>1088</v>
      </c>
      <c r="G3272" s="45" t="s">
        <v>1268</v>
      </c>
      <c r="H3272" s="45" t="s">
        <v>1090</v>
      </c>
      <c r="I3272" s="45" t="s">
        <v>6599</v>
      </c>
      <c r="J3272" s="45" t="s">
        <v>6600</v>
      </c>
      <c r="K3272" s="45" t="s">
        <v>1092</v>
      </c>
      <c r="L3272" s="42"/>
      <c r="M3272" s="42"/>
      <c r="N3272" s="44">
        <v>0</v>
      </c>
      <c r="O3272" s="44">
        <v>933000</v>
      </c>
      <c r="P3272" s="44">
        <v>0</v>
      </c>
      <c r="Q3272" s="44">
        <v>0</v>
      </c>
      <c r="R3272" s="44">
        <v>0</v>
      </c>
      <c r="S3272" s="42"/>
      <c r="W3272" s="5" t="str" cm="1">
        <f t="array" ref="W3272">_xlfn.LET(
 _xlpm.a, TRIM(_xlfn.TEXTSPLIT(M3272,",")),
 _xlpm.b, TRIM(_xlfn.TEXTSPLIT(L3272,",")),
 IFERROR(_xlfn._xlws.FILTER(_xlpm.a, ISNA(MATCH(_xlpm.a,_xlpm.b,0))), "Không có khác biệt")
)</f>
        <v>Không có khác biệt</v>
      </c>
    </row>
    <row r="3273" spans="1:23" ht="71.25">
      <c r="A3273" s="44">
        <v>20252</v>
      </c>
      <c r="B3273" s="45" t="s">
        <v>8926</v>
      </c>
      <c r="C3273" s="44">
        <v>2022</v>
      </c>
      <c r="D3273" s="45" t="s">
        <v>1141</v>
      </c>
      <c r="E3273" s="45" t="s">
        <v>1095</v>
      </c>
      <c r="F3273" s="45" t="s">
        <v>1088</v>
      </c>
      <c r="G3273" s="45" t="s">
        <v>1089</v>
      </c>
      <c r="H3273" s="45" t="s">
        <v>1101</v>
      </c>
      <c r="I3273" s="45" t="s">
        <v>6601</v>
      </c>
      <c r="J3273" s="45" t="s">
        <v>1176</v>
      </c>
      <c r="K3273" s="45" t="s">
        <v>1092</v>
      </c>
      <c r="L3273" s="42"/>
      <c r="M3273" s="42"/>
      <c r="N3273" s="44">
        <v>0</v>
      </c>
      <c r="O3273" s="44">
        <v>933000</v>
      </c>
      <c r="P3273" s="44">
        <v>0</v>
      </c>
      <c r="Q3273" s="44">
        <v>0</v>
      </c>
      <c r="R3273" s="44">
        <v>0</v>
      </c>
      <c r="S3273" s="42"/>
      <c r="W3273" s="5" t="str" cm="1">
        <f t="array" ref="W3273">_xlfn.LET(
 _xlpm.a, TRIM(_xlfn.TEXTSPLIT(M3273,",")),
 _xlpm.b, TRIM(_xlfn.TEXTSPLIT(L3273,",")),
 IFERROR(_xlfn._xlws.FILTER(_xlpm.a, ISNA(MATCH(_xlpm.a,_xlpm.b,0))), "Không có khác biệt")
)</f>
        <v>Không có khác biệt</v>
      </c>
    </row>
    <row r="3274" spans="1:23" ht="71.25">
      <c r="A3274" s="44">
        <v>20252</v>
      </c>
      <c r="B3274" s="45" t="s">
        <v>8926</v>
      </c>
      <c r="C3274" s="44">
        <v>2024</v>
      </c>
      <c r="D3274" s="45" t="s">
        <v>1110</v>
      </c>
      <c r="E3274" s="45" t="s">
        <v>1095</v>
      </c>
      <c r="F3274" s="45" t="s">
        <v>1088</v>
      </c>
      <c r="G3274" s="45" t="s">
        <v>1104</v>
      </c>
      <c r="H3274" s="45" t="s">
        <v>1101</v>
      </c>
      <c r="I3274" s="44">
        <v>2410207</v>
      </c>
      <c r="J3274" s="45" t="s">
        <v>6602</v>
      </c>
      <c r="K3274" s="45" t="s">
        <v>1092</v>
      </c>
      <c r="L3274" s="42"/>
      <c r="M3274" s="42"/>
      <c r="N3274" s="44">
        <v>0</v>
      </c>
      <c r="O3274" s="44">
        <v>933000</v>
      </c>
      <c r="P3274" s="44">
        <v>0</v>
      </c>
      <c r="Q3274" s="44">
        <v>28000000</v>
      </c>
      <c r="R3274" s="44">
        <v>28000000</v>
      </c>
      <c r="S3274" s="42"/>
      <c r="W3274" s="5" t="str" cm="1">
        <f t="array" ref="W3274">_xlfn.LET(
 _xlpm.a, TRIM(_xlfn.TEXTSPLIT(M3274,",")),
 _xlpm.b, TRIM(_xlfn.TEXTSPLIT(L3274,",")),
 IFERROR(_xlfn._xlws.FILTER(_xlpm.a, ISNA(MATCH(_xlpm.a,_xlpm.b,0))), "Không có khác biệt")
)</f>
        <v>Không có khác biệt</v>
      </c>
    </row>
    <row r="3275" spans="1:23" ht="71.25">
      <c r="A3275" s="44">
        <v>20252</v>
      </c>
      <c r="B3275" s="45" t="s">
        <v>8926</v>
      </c>
      <c r="C3275" s="44">
        <v>2025</v>
      </c>
      <c r="D3275" s="45" t="s">
        <v>1117</v>
      </c>
      <c r="E3275" s="45" t="s">
        <v>1087</v>
      </c>
      <c r="F3275" s="45" t="s">
        <v>1088</v>
      </c>
      <c r="G3275" s="45" t="s">
        <v>1218</v>
      </c>
      <c r="H3275" s="45" t="s">
        <v>1101</v>
      </c>
      <c r="I3275" s="44">
        <v>2511156</v>
      </c>
      <c r="J3275" s="45" t="s">
        <v>6603</v>
      </c>
      <c r="K3275" s="45" t="s">
        <v>1092</v>
      </c>
      <c r="L3275" s="45" t="s">
        <v>9044</v>
      </c>
      <c r="M3275" s="45" t="s">
        <v>9721</v>
      </c>
      <c r="N3275" s="44">
        <v>15</v>
      </c>
      <c r="O3275" s="44">
        <v>2084000</v>
      </c>
      <c r="P3275" s="44">
        <v>31260000</v>
      </c>
      <c r="Q3275" s="44">
        <v>31280000</v>
      </c>
      <c r="R3275" s="44">
        <v>20000</v>
      </c>
      <c r="S3275" s="42"/>
      <c r="W3275" s="5" t="str" cm="1">
        <f t="array" ref="W3275">_xlfn.LET(
 _xlpm.a, TRIM(_xlfn.TEXTSPLIT(M3275,",")),
 _xlpm.b, TRIM(_xlfn.TEXTSPLIT(L3275,",")),
 IFERROR(_xlfn._xlws.FILTER(_xlpm.a, ISNA(MATCH(_xlpm.a,_xlpm.b,0))), "Không có khác biệt")
)</f>
        <v>Không có khác biệt</v>
      </c>
    </row>
    <row r="3276" spans="1:23" ht="71.25">
      <c r="A3276" s="44">
        <v>20252</v>
      </c>
      <c r="B3276" s="45" t="s">
        <v>8926</v>
      </c>
      <c r="C3276" s="44">
        <v>2025</v>
      </c>
      <c r="D3276" s="45" t="s">
        <v>1120</v>
      </c>
      <c r="E3276" s="45" t="s">
        <v>1087</v>
      </c>
      <c r="F3276" s="45" t="s">
        <v>19</v>
      </c>
      <c r="G3276" s="45" t="s">
        <v>1096</v>
      </c>
      <c r="H3276" s="42"/>
      <c r="I3276" s="44">
        <v>2540062</v>
      </c>
      <c r="J3276" s="45" t="s">
        <v>6604</v>
      </c>
      <c r="K3276" s="45" t="s">
        <v>1092</v>
      </c>
      <c r="L3276" s="42"/>
      <c r="M3276" s="42"/>
      <c r="N3276" s="44">
        <v>0</v>
      </c>
      <c r="O3276" s="44">
        <v>0</v>
      </c>
      <c r="P3276" s="44">
        <v>0</v>
      </c>
      <c r="Q3276" s="44">
        <v>28000000</v>
      </c>
      <c r="R3276" s="44">
        <v>28000000</v>
      </c>
      <c r="S3276" s="42"/>
      <c r="W3276" s="5" t="str" cm="1">
        <f t="array" ref="W3276">_xlfn.LET(
 _xlpm.a, TRIM(_xlfn.TEXTSPLIT(M3276,",")),
 _xlpm.b, TRIM(_xlfn.TEXTSPLIT(L3276,",")),
 IFERROR(_xlfn._xlws.FILTER(_xlpm.a, ISNA(MATCH(_xlpm.a,_xlpm.b,0))), "Không có khác biệt")
)</f>
        <v>Không có khác biệt</v>
      </c>
    </row>
    <row r="3277" spans="1:23" ht="71.25">
      <c r="A3277" s="44">
        <v>20252</v>
      </c>
      <c r="B3277" s="45" t="s">
        <v>8926</v>
      </c>
      <c r="C3277" s="44">
        <v>2023</v>
      </c>
      <c r="D3277" s="45" t="s">
        <v>1197</v>
      </c>
      <c r="E3277" s="45" t="s">
        <v>1095</v>
      </c>
      <c r="F3277" s="45" t="s">
        <v>1088</v>
      </c>
      <c r="G3277" s="45" t="s">
        <v>1551</v>
      </c>
      <c r="H3277" s="45" t="s">
        <v>1090</v>
      </c>
      <c r="I3277" s="45" t="s">
        <v>6605</v>
      </c>
      <c r="J3277" s="45" t="s">
        <v>6606</v>
      </c>
      <c r="K3277" s="45" t="s">
        <v>1092</v>
      </c>
      <c r="L3277" s="42"/>
      <c r="M3277" s="42"/>
      <c r="N3277" s="44">
        <v>0</v>
      </c>
      <c r="O3277" s="44">
        <v>933000</v>
      </c>
      <c r="P3277" s="44">
        <v>0</v>
      </c>
      <c r="Q3277" s="44">
        <v>28000000</v>
      </c>
      <c r="R3277" s="44">
        <v>28000000</v>
      </c>
      <c r="S3277" s="42"/>
      <c r="W3277" s="5" t="str" cm="1">
        <f t="array" ref="W3277">_xlfn.LET(
 _xlpm.a, TRIM(_xlfn.TEXTSPLIT(M3277,",")),
 _xlpm.b, TRIM(_xlfn.TEXTSPLIT(L3277,",")),
 IFERROR(_xlfn._xlws.FILTER(_xlpm.a, ISNA(MATCH(_xlpm.a,_xlpm.b,0))), "Không có khác biệt")
)</f>
        <v>Không có khác biệt</v>
      </c>
    </row>
    <row r="3278" spans="1:23" ht="71.25">
      <c r="A3278" s="44">
        <v>20252</v>
      </c>
      <c r="B3278" s="45" t="s">
        <v>8926</v>
      </c>
      <c r="C3278" s="44">
        <v>2025</v>
      </c>
      <c r="D3278" s="45" t="s">
        <v>1099</v>
      </c>
      <c r="E3278" s="45" t="s">
        <v>1087</v>
      </c>
      <c r="F3278" s="45" t="s">
        <v>1088</v>
      </c>
      <c r="G3278" s="45" t="s">
        <v>1175</v>
      </c>
      <c r="H3278" s="45" t="s">
        <v>1101</v>
      </c>
      <c r="I3278" s="44">
        <v>2510223</v>
      </c>
      <c r="J3278" s="45" t="s">
        <v>6608</v>
      </c>
      <c r="K3278" s="45" t="s">
        <v>1092</v>
      </c>
      <c r="L3278" s="45" t="s">
        <v>10235</v>
      </c>
      <c r="M3278" s="45" t="s">
        <v>10236</v>
      </c>
      <c r="N3278" s="44">
        <v>9</v>
      </c>
      <c r="O3278" s="44">
        <v>933000</v>
      </c>
      <c r="P3278" s="44">
        <v>8397000</v>
      </c>
      <c r="Q3278" s="44">
        <v>6521000</v>
      </c>
      <c r="R3278" s="44">
        <v>-1876000</v>
      </c>
      <c r="S3278" s="42"/>
      <c r="W3278" s="5" t="str" cm="1">
        <f t="array" ref="W3278">_xlfn.LET(
 _xlpm.a, TRIM(_xlfn.TEXTSPLIT(M3278,",")),
 _xlpm.b, TRIM(_xlfn.TEXTSPLIT(L3278,",")),
 IFERROR(_xlfn._xlws.FILTER(_xlpm.a, ISNA(MATCH(_xlpm.a,_xlpm.b,0))), "Không có khác biệt")
)</f>
        <v>MET2.008</v>
      </c>
    </row>
    <row r="3279" spans="1:23" ht="71.25">
      <c r="A3279" s="44">
        <v>20252</v>
      </c>
      <c r="B3279" s="45" t="s">
        <v>8926</v>
      </c>
      <c r="C3279" s="44">
        <v>2024</v>
      </c>
      <c r="D3279" s="45" t="s">
        <v>1110</v>
      </c>
      <c r="E3279" s="45" t="s">
        <v>1095</v>
      </c>
      <c r="F3279" s="45" t="s">
        <v>1088</v>
      </c>
      <c r="G3279" s="45" t="s">
        <v>1089</v>
      </c>
      <c r="H3279" s="45" t="s">
        <v>1101</v>
      </c>
      <c r="I3279" s="44">
        <v>2410327</v>
      </c>
      <c r="J3279" s="45" t="s">
        <v>1728</v>
      </c>
      <c r="K3279" s="45" t="s">
        <v>1092</v>
      </c>
      <c r="L3279" s="45" t="s">
        <v>8980</v>
      </c>
      <c r="M3279" s="45" t="s">
        <v>9198</v>
      </c>
      <c r="N3279" s="44">
        <v>7</v>
      </c>
      <c r="O3279" s="44">
        <v>933000</v>
      </c>
      <c r="P3279" s="44">
        <v>6531000</v>
      </c>
      <c r="Q3279" s="44">
        <v>6531000</v>
      </c>
      <c r="R3279" s="44">
        <v>0</v>
      </c>
      <c r="S3279" s="42"/>
      <c r="W3279" s="5" t="str" cm="1">
        <f t="array" ref="W3279">_xlfn.LET(
 _xlpm.a, TRIM(_xlfn.TEXTSPLIT(M3279,",")),
 _xlpm.b, TRIM(_xlfn.TEXTSPLIT(L3279,",")),
 IFERROR(_xlfn._xlws.FILTER(_xlpm.a, ISNA(MATCH(_xlpm.a,_xlpm.b,0))), "Không có khác biệt")
)</f>
        <v>Không có khác biệt</v>
      </c>
    </row>
    <row r="3280" spans="1:23" ht="71.25">
      <c r="A3280" s="44">
        <v>20252</v>
      </c>
      <c r="B3280" s="45" t="s">
        <v>8926</v>
      </c>
      <c r="C3280" s="44">
        <v>2024</v>
      </c>
      <c r="D3280" s="45" t="s">
        <v>1110</v>
      </c>
      <c r="E3280" s="45" t="s">
        <v>1095</v>
      </c>
      <c r="F3280" s="45" t="s">
        <v>1088</v>
      </c>
      <c r="G3280" s="45" t="s">
        <v>1104</v>
      </c>
      <c r="H3280" s="45" t="s">
        <v>1101</v>
      </c>
      <c r="I3280" s="44">
        <v>2410515</v>
      </c>
      <c r="J3280" s="45" t="s">
        <v>6611</v>
      </c>
      <c r="K3280" s="45" t="s">
        <v>1092</v>
      </c>
      <c r="L3280" s="42"/>
      <c r="M3280" s="42"/>
      <c r="N3280" s="44">
        <v>0</v>
      </c>
      <c r="O3280" s="44">
        <v>933000</v>
      </c>
      <c r="P3280" s="44">
        <v>0</v>
      </c>
      <c r="Q3280" s="44">
        <v>28000000</v>
      </c>
      <c r="R3280" s="44">
        <v>28000000</v>
      </c>
      <c r="S3280" s="42"/>
      <c r="W3280" s="5" t="str" cm="1">
        <f t="array" ref="W3280">_xlfn.LET(
 _xlpm.a, TRIM(_xlfn.TEXTSPLIT(M3280,",")),
 _xlpm.b, TRIM(_xlfn.TEXTSPLIT(L3280,",")),
 IFERROR(_xlfn._xlws.FILTER(_xlpm.a, ISNA(MATCH(_xlpm.a,_xlpm.b,0))), "Không có khác biệt")
)</f>
        <v>Không có khác biệt</v>
      </c>
    </row>
    <row r="3281" spans="1:23" ht="71.25">
      <c r="A3281" s="44">
        <v>20252</v>
      </c>
      <c r="B3281" s="45" t="s">
        <v>8926</v>
      </c>
      <c r="C3281" s="44">
        <v>2024</v>
      </c>
      <c r="D3281" s="45" t="s">
        <v>1110</v>
      </c>
      <c r="E3281" s="45" t="s">
        <v>1095</v>
      </c>
      <c r="F3281" s="45" t="s">
        <v>1088</v>
      </c>
      <c r="G3281" s="45" t="s">
        <v>1104</v>
      </c>
      <c r="H3281" s="45" t="s">
        <v>1101</v>
      </c>
      <c r="I3281" s="44">
        <v>2410260</v>
      </c>
      <c r="J3281" s="45" t="s">
        <v>1642</v>
      </c>
      <c r="K3281" s="45" t="s">
        <v>1092</v>
      </c>
      <c r="L3281" s="42"/>
      <c r="M3281" s="42"/>
      <c r="N3281" s="44">
        <v>0</v>
      </c>
      <c r="O3281" s="44">
        <v>933000</v>
      </c>
      <c r="P3281" s="44">
        <v>0</v>
      </c>
      <c r="Q3281" s="44">
        <v>28000000</v>
      </c>
      <c r="R3281" s="44">
        <v>28000000</v>
      </c>
      <c r="S3281" s="42"/>
      <c r="W3281" s="5" t="str" cm="1">
        <f t="array" ref="W3281">_xlfn.LET(
 _xlpm.a, TRIM(_xlfn.TEXTSPLIT(M3281,",")),
 _xlpm.b, TRIM(_xlfn.TEXTSPLIT(L3281,",")),
 IFERROR(_xlfn._xlws.FILTER(_xlpm.a, ISNA(MATCH(_xlpm.a,_xlpm.b,0))), "Không có khác biệt")
)</f>
        <v>Không có khác biệt</v>
      </c>
    </row>
    <row r="3282" spans="1:23" ht="71.25">
      <c r="A3282" s="44">
        <v>20252</v>
      </c>
      <c r="B3282" s="45" t="s">
        <v>8926</v>
      </c>
      <c r="C3282" s="44">
        <v>2025</v>
      </c>
      <c r="D3282" s="45" t="s">
        <v>1117</v>
      </c>
      <c r="E3282" s="45" t="s">
        <v>1087</v>
      </c>
      <c r="F3282" s="45" t="s">
        <v>1088</v>
      </c>
      <c r="G3282" s="45" t="s">
        <v>1235</v>
      </c>
      <c r="H3282" s="45" t="s">
        <v>1090</v>
      </c>
      <c r="I3282" s="44">
        <v>2510829</v>
      </c>
      <c r="J3282" s="45" t="s">
        <v>6612</v>
      </c>
      <c r="K3282" s="45" t="s">
        <v>1092</v>
      </c>
      <c r="L3282" s="42"/>
      <c r="M3282" s="42"/>
      <c r="N3282" s="44">
        <v>0</v>
      </c>
      <c r="O3282" s="44">
        <v>933000</v>
      </c>
      <c r="P3282" s="44">
        <v>0</v>
      </c>
      <c r="Q3282" s="44">
        <v>26124000</v>
      </c>
      <c r="R3282" s="44">
        <v>26124000</v>
      </c>
      <c r="S3282" s="42"/>
      <c r="W3282" s="5" t="str" cm="1">
        <f t="array" ref="W3282">_xlfn.LET(
 _xlpm.a, TRIM(_xlfn.TEXTSPLIT(M3282,",")),
 _xlpm.b, TRIM(_xlfn.TEXTSPLIT(L3282,",")),
 IFERROR(_xlfn._xlws.FILTER(_xlpm.a, ISNA(MATCH(_xlpm.a,_xlpm.b,0))), "Không có khác biệt")
)</f>
        <v>Không có khác biệt</v>
      </c>
    </row>
    <row r="3283" spans="1:23" ht="71.25">
      <c r="A3283" s="44">
        <v>20252</v>
      </c>
      <c r="B3283" s="45" t="s">
        <v>8926</v>
      </c>
      <c r="C3283" s="44">
        <v>2023</v>
      </c>
      <c r="D3283" s="45" t="s">
        <v>1127</v>
      </c>
      <c r="E3283" s="45" t="s">
        <v>1095</v>
      </c>
      <c r="F3283" s="45" t="s">
        <v>1088</v>
      </c>
      <c r="G3283" s="45" t="s">
        <v>1089</v>
      </c>
      <c r="H3283" s="45" t="s">
        <v>1101</v>
      </c>
      <c r="I3283" s="45" t="s">
        <v>6613</v>
      </c>
      <c r="J3283" s="45" t="s">
        <v>1629</v>
      </c>
      <c r="K3283" s="45" t="s">
        <v>1092</v>
      </c>
      <c r="L3283" s="45" t="s">
        <v>10237</v>
      </c>
      <c r="M3283" s="42"/>
      <c r="N3283" s="44">
        <v>16</v>
      </c>
      <c r="O3283" s="44">
        <v>933000</v>
      </c>
      <c r="P3283" s="44">
        <v>14928000</v>
      </c>
      <c r="Q3283" s="44">
        <v>0</v>
      </c>
      <c r="R3283" s="44">
        <v>-14928000</v>
      </c>
      <c r="S3283" s="42"/>
      <c r="W3283" s="5" t="str" cm="1">
        <f t="array" ref="W3283">_xlfn.LET(
 _xlpm.a, TRIM(_xlfn.TEXTSPLIT(M3283,",")),
 _xlpm.b, TRIM(_xlfn.TEXTSPLIT(L3283,",")),
 IFERROR(_xlfn._xlws.FILTER(_xlpm.a, ISNA(MATCH(_xlpm.a,_xlpm.b,0))), "Không có khác biệt")
)</f>
        <v>Không có khác biệt</v>
      </c>
    </row>
    <row r="3284" spans="1:23" ht="71.25">
      <c r="A3284" s="44">
        <v>20252</v>
      </c>
      <c r="B3284" s="45" t="s">
        <v>8926</v>
      </c>
      <c r="C3284" s="44">
        <v>2024</v>
      </c>
      <c r="D3284" s="45" t="s">
        <v>1086</v>
      </c>
      <c r="E3284" s="45" t="s">
        <v>1087</v>
      </c>
      <c r="F3284" s="45" t="s">
        <v>1088</v>
      </c>
      <c r="G3284" s="45" t="s">
        <v>1107</v>
      </c>
      <c r="H3284" s="45" t="s">
        <v>1090</v>
      </c>
      <c r="I3284" s="44">
        <v>2410530</v>
      </c>
      <c r="J3284" s="45" t="s">
        <v>6615</v>
      </c>
      <c r="K3284" s="45" t="s">
        <v>1092</v>
      </c>
      <c r="L3284" s="45" t="s">
        <v>10238</v>
      </c>
      <c r="M3284" s="45" t="s">
        <v>10239</v>
      </c>
      <c r="N3284" s="44">
        <v>9</v>
      </c>
      <c r="O3284" s="44">
        <v>933000</v>
      </c>
      <c r="P3284" s="44">
        <v>8397000</v>
      </c>
      <c r="Q3284" s="44">
        <v>8397000</v>
      </c>
      <c r="R3284" s="44">
        <v>0</v>
      </c>
      <c r="S3284" s="42"/>
      <c r="W3284" s="5" t="str" cm="1">
        <f t="array" ref="W3284">_xlfn.LET(
 _xlpm.a, TRIM(_xlfn.TEXTSPLIT(M3284,",")),
 _xlpm.b, TRIM(_xlfn.TEXTSPLIT(L3284,",")),
 IFERROR(_xlfn._xlws.FILTER(_xlpm.a, ISNA(MATCH(_xlpm.a,_xlpm.b,0))), "Không có khác biệt")
)</f>
        <v>Không có khác biệt</v>
      </c>
    </row>
    <row r="3285" spans="1:23" ht="99.75">
      <c r="A3285" s="44">
        <v>20252</v>
      </c>
      <c r="B3285" s="45" t="s">
        <v>8926</v>
      </c>
      <c r="C3285" s="44">
        <v>2024</v>
      </c>
      <c r="D3285" s="45" t="s">
        <v>1086</v>
      </c>
      <c r="E3285" s="45" t="s">
        <v>1087</v>
      </c>
      <c r="F3285" s="45" t="s">
        <v>1088</v>
      </c>
      <c r="G3285" s="45" t="s">
        <v>1107</v>
      </c>
      <c r="H3285" s="45" t="s">
        <v>1090</v>
      </c>
      <c r="I3285" s="44">
        <v>2410629</v>
      </c>
      <c r="J3285" s="45" t="s">
        <v>1289</v>
      </c>
      <c r="K3285" s="45" t="s">
        <v>1092</v>
      </c>
      <c r="L3285" s="45" t="s">
        <v>10240</v>
      </c>
      <c r="M3285" s="45" t="s">
        <v>10241</v>
      </c>
      <c r="N3285" s="44">
        <v>18</v>
      </c>
      <c r="O3285" s="44">
        <v>933000</v>
      </c>
      <c r="P3285" s="44">
        <v>16794000</v>
      </c>
      <c r="Q3285" s="44">
        <v>16794000</v>
      </c>
      <c r="R3285" s="44">
        <v>0</v>
      </c>
      <c r="S3285" s="42"/>
      <c r="W3285" s="5" t="str" cm="1">
        <f t="array" ref="W3285">_xlfn.LET(
 _xlpm.a, TRIM(_xlfn.TEXTSPLIT(M3285,",")),
 _xlpm.b, TRIM(_xlfn.TEXTSPLIT(L3285,",")),
 IFERROR(_xlfn._xlws.FILTER(_xlpm.a, ISNA(MATCH(_xlpm.a,_xlpm.b,0))), "Không có khác biệt")
)</f>
        <v>Không có khác biệt</v>
      </c>
    </row>
    <row r="3286" spans="1:23" ht="71.25">
      <c r="A3286" s="44">
        <v>20252</v>
      </c>
      <c r="B3286" s="45" t="s">
        <v>8926</v>
      </c>
      <c r="C3286" s="44">
        <v>2025</v>
      </c>
      <c r="D3286" s="45" t="s">
        <v>1099</v>
      </c>
      <c r="E3286" s="45" t="s">
        <v>1087</v>
      </c>
      <c r="F3286" s="45" t="s">
        <v>1088</v>
      </c>
      <c r="G3286" s="45" t="s">
        <v>1158</v>
      </c>
      <c r="H3286" s="45" t="s">
        <v>1101</v>
      </c>
      <c r="I3286" s="44">
        <v>2510559</v>
      </c>
      <c r="J3286" s="45" t="s">
        <v>6616</v>
      </c>
      <c r="K3286" s="45" t="s">
        <v>1092</v>
      </c>
      <c r="L3286" s="45" t="s">
        <v>10242</v>
      </c>
      <c r="M3286" s="45" t="s">
        <v>10243</v>
      </c>
      <c r="N3286" s="44">
        <v>8</v>
      </c>
      <c r="O3286" s="44">
        <v>933000</v>
      </c>
      <c r="P3286" s="44">
        <v>7464000</v>
      </c>
      <c r="Q3286" s="44">
        <v>6521000</v>
      </c>
      <c r="R3286" s="44">
        <v>-943000</v>
      </c>
      <c r="S3286" s="42"/>
      <c r="W3286" s="5" t="str" cm="1">
        <f t="array" ref="W3286">_xlfn.LET(
 _xlpm.a, TRIM(_xlfn.TEXTSPLIT(M3286,",")),
 _xlpm.b, TRIM(_xlfn.TEXTSPLIT(L3286,",")),
 IFERROR(_xlfn._xlws.FILTER(_xlpm.a, ISNA(MATCH(_xlpm.a,_xlpm.b,0))), "Không có khác biệt")
)</f>
        <v>Không có khác biệt</v>
      </c>
    </row>
    <row r="3287" spans="1:23" ht="71.25">
      <c r="A3287" s="44">
        <v>20252</v>
      </c>
      <c r="B3287" s="45" t="s">
        <v>8926</v>
      </c>
      <c r="C3287" s="44">
        <v>2024</v>
      </c>
      <c r="D3287" s="45" t="s">
        <v>1110</v>
      </c>
      <c r="E3287" s="45" t="s">
        <v>1095</v>
      </c>
      <c r="F3287" s="45" t="s">
        <v>1088</v>
      </c>
      <c r="G3287" s="45" t="s">
        <v>1454</v>
      </c>
      <c r="H3287" s="45" t="s">
        <v>1101</v>
      </c>
      <c r="I3287" s="44">
        <v>2410299</v>
      </c>
      <c r="J3287" s="45" t="s">
        <v>6617</v>
      </c>
      <c r="K3287" s="45" t="s">
        <v>1092</v>
      </c>
      <c r="L3287" s="45" t="s">
        <v>8991</v>
      </c>
      <c r="M3287" s="42"/>
      <c r="N3287" s="44">
        <v>3</v>
      </c>
      <c r="O3287" s="44">
        <v>1317000</v>
      </c>
      <c r="P3287" s="44">
        <v>3951000</v>
      </c>
      <c r="Q3287" s="44">
        <v>39500000</v>
      </c>
      <c r="R3287" s="44">
        <v>35549000</v>
      </c>
      <c r="S3287" s="42"/>
      <c r="W3287" s="5" t="str" cm="1">
        <f t="array" ref="W3287">_xlfn.LET(
 _xlpm.a, TRIM(_xlfn.TEXTSPLIT(M3287,",")),
 _xlpm.b, TRIM(_xlfn.TEXTSPLIT(L3287,",")),
 IFERROR(_xlfn._xlws.FILTER(_xlpm.a, ISNA(MATCH(_xlpm.a,_xlpm.b,0))), "Không có khác biệt")
)</f>
        <v>Không có khác biệt</v>
      </c>
    </row>
    <row r="3288" spans="1:23" ht="71.25">
      <c r="A3288" s="44">
        <v>20252</v>
      </c>
      <c r="B3288" s="45" t="s">
        <v>8926</v>
      </c>
      <c r="C3288" s="44">
        <v>2024</v>
      </c>
      <c r="D3288" s="45" t="s">
        <v>1745</v>
      </c>
      <c r="E3288" s="45" t="s">
        <v>1095</v>
      </c>
      <c r="F3288" s="45" t="s">
        <v>1133</v>
      </c>
      <c r="G3288" s="45" t="s">
        <v>1501</v>
      </c>
      <c r="H3288" s="42"/>
      <c r="I3288" s="44">
        <v>2460012</v>
      </c>
      <c r="J3288" s="45" t="s">
        <v>6619</v>
      </c>
      <c r="K3288" s="45" t="s">
        <v>1092</v>
      </c>
      <c r="L3288" s="42"/>
      <c r="M3288" s="42"/>
      <c r="N3288" s="44">
        <v>0</v>
      </c>
      <c r="O3288" s="44">
        <v>0</v>
      </c>
      <c r="P3288" s="44">
        <v>0</v>
      </c>
      <c r="Q3288" s="44">
        <v>11000000</v>
      </c>
      <c r="R3288" s="44">
        <v>11000000</v>
      </c>
      <c r="S3288" s="42"/>
      <c r="W3288" s="5" t="str" cm="1">
        <f t="array" ref="W3288">_xlfn.LET(
 _xlpm.a, TRIM(_xlfn.TEXTSPLIT(M3288,",")),
 _xlpm.b, TRIM(_xlfn.TEXTSPLIT(L3288,",")),
 IFERROR(_xlfn._xlws.FILTER(_xlpm.a, ISNA(MATCH(_xlpm.a,_xlpm.b,0))), "Không có khác biệt")
)</f>
        <v>Không có khác biệt</v>
      </c>
    </row>
    <row r="3289" spans="1:23" ht="71.25">
      <c r="A3289" s="44">
        <v>20252</v>
      </c>
      <c r="B3289" s="45" t="s">
        <v>8926</v>
      </c>
      <c r="C3289" s="44">
        <v>2024</v>
      </c>
      <c r="D3289" s="45" t="s">
        <v>1086</v>
      </c>
      <c r="E3289" s="45" t="s">
        <v>1087</v>
      </c>
      <c r="F3289" s="45" t="s">
        <v>1088</v>
      </c>
      <c r="G3289" s="45" t="s">
        <v>1089</v>
      </c>
      <c r="H3289" s="45" t="s">
        <v>1090</v>
      </c>
      <c r="I3289" s="44">
        <v>2411081</v>
      </c>
      <c r="J3289" s="45" t="s">
        <v>6620</v>
      </c>
      <c r="K3289" s="45" t="s">
        <v>1092</v>
      </c>
      <c r="L3289" s="45" t="s">
        <v>10244</v>
      </c>
      <c r="M3289" s="45" t="s">
        <v>10244</v>
      </c>
      <c r="N3289" s="44">
        <v>7</v>
      </c>
      <c r="O3289" s="44">
        <v>933000</v>
      </c>
      <c r="P3289" s="44">
        <v>6531000</v>
      </c>
      <c r="Q3289" s="44">
        <v>6531000</v>
      </c>
      <c r="R3289" s="44">
        <v>0</v>
      </c>
      <c r="S3289" s="42"/>
      <c r="W3289" s="5" t="str" cm="1">
        <f t="array" ref="W3289">_xlfn.LET(
 _xlpm.a, TRIM(_xlfn.TEXTSPLIT(M3289,",")),
 _xlpm.b, TRIM(_xlfn.TEXTSPLIT(L3289,",")),
 IFERROR(_xlfn._xlws.FILTER(_xlpm.a, ISNA(MATCH(_xlpm.a,_xlpm.b,0))), "Không có khác biệt")
)</f>
        <v>Không có khác biệt</v>
      </c>
    </row>
    <row r="3290" spans="1:23" ht="71.25">
      <c r="A3290" s="44">
        <v>20252</v>
      </c>
      <c r="B3290" s="45" t="s">
        <v>8926</v>
      </c>
      <c r="C3290" s="44">
        <v>2024</v>
      </c>
      <c r="D3290" s="45" t="s">
        <v>1110</v>
      </c>
      <c r="E3290" s="45" t="s">
        <v>1095</v>
      </c>
      <c r="F3290" s="45" t="s">
        <v>1088</v>
      </c>
      <c r="G3290" s="45" t="s">
        <v>1118</v>
      </c>
      <c r="H3290" s="45" t="s">
        <v>1101</v>
      </c>
      <c r="I3290" s="44">
        <v>2410945</v>
      </c>
      <c r="J3290" s="45" t="s">
        <v>6156</v>
      </c>
      <c r="K3290" s="45" t="s">
        <v>1092</v>
      </c>
      <c r="L3290" s="42"/>
      <c r="M3290" s="42"/>
      <c r="N3290" s="44">
        <v>0</v>
      </c>
      <c r="O3290" s="44">
        <v>933000</v>
      </c>
      <c r="P3290" s="44">
        <v>0</v>
      </c>
      <c r="Q3290" s="44">
        <v>28000000</v>
      </c>
      <c r="R3290" s="44">
        <v>28000000</v>
      </c>
      <c r="S3290" s="42"/>
      <c r="W3290" s="5" t="str" cm="1">
        <f t="array" ref="W3290">_xlfn.LET(
 _xlpm.a, TRIM(_xlfn.TEXTSPLIT(M3290,",")),
 _xlpm.b, TRIM(_xlfn.TEXTSPLIT(L3290,",")),
 IFERROR(_xlfn._xlws.FILTER(_xlpm.a, ISNA(MATCH(_xlpm.a,_xlpm.b,0))), "Không có khác biệt")
)</f>
        <v>Không có khác biệt</v>
      </c>
    </row>
    <row r="3291" spans="1:23" ht="71.25">
      <c r="A3291" s="44">
        <v>20252</v>
      </c>
      <c r="B3291" s="45" t="s">
        <v>8926</v>
      </c>
      <c r="C3291" s="44">
        <v>2023</v>
      </c>
      <c r="D3291" s="45" t="s">
        <v>1197</v>
      </c>
      <c r="E3291" s="45" t="s">
        <v>1095</v>
      </c>
      <c r="F3291" s="45" t="s">
        <v>1088</v>
      </c>
      <c r="G3291" s="45" t="s">
        <v>1290</v>
      </c>
      <c r="H3291" s="45" t="s">
        <v>1090</v>
      </c>
      <c r="I3291" s="45" t="s">
        <v>6622</v>
      </c>
      <c r="J3291" s="45" t="s">
        <v>6623</v>
      </c>
      <c r="K3291" s="45" t="s">
        <v>1092</v>
      </c>
      <c r="L3291" s="45" t="s">
        <v>5565</v>
      </c>
      <c r="M3291" s="45" t="s">
        <v>5565</v>
      </c>
      <c r="N3291" s="44">
        <v>3</v>
      </c>
      <c r="O3291" s="44">
        <v>933000</v>
      </c>
      <c r="P3291" s="44">
        <v>2799000</v>
      </c>
      <c r="Q3291" s="44">
        <v>2799000</v>
      </c>
      <c r="R3291" s="44">
        <v>0</v>
      </c>
      <c r="S3291" s="42"/>
      <c r="W3291" s="5" t="str" cm="1">
        <f t="array" ref="W3291">_xlfn.LET(
 _xlpm.a, TRIM(_xlfn.TEXTSPLIT(M3291,",")),
 _xlpm.b, TRIM(_xlfn.TEXTSPLIT(L3291,",")),
 IFERROR(_xlfn._xlws.FILTER(_xlpm.a, ISNA(MATCH(_xlpm.a,_xlpm.b,0))), "Không có khác biệt")
)</f>
        <v>Không có khác biệt</v>
      </c>
    </row>
    <row r="3292" spans="1:23" ht="71.25">
      <c r="A3292" s="44">
        <v>20252</v>
      </c>
      <c r="B3292" s="45" t="s">
        <v>8926</v>
      </c>
      <c r="C3292" s="44">
        <v>2025</v>
      </c>
      <c r="D3292" s="45" t="s">
        <v>1296</v>
      </c>
      <c r="E3292" s="45" t="s">
        <v>1087</v>
      </c>
      <c r="F3292" s="45" t="s">
        <v>1088</v>
      </c>
      <c r="G3292" s="45" t="s">
        <v>1192</v>
      </c>
      <c r="H3292" s="45" t="s">
        <v>1101</v>
      </c>
      <c r="I3292" s="44">
        <v>2510580</v>
      </c>
      <c r="J3292" s="45" t="s">
        <v>6625</v>
      </c>
      <c r="K3292" s="45" t="s">
        <v>1092</v>
      </c>
      <c r="L3292" s="45" t="s">
        <v>9621</v>
      </c>
      <c r="M3292" s="45" t="s">
        <v>10245</v>
      </c>
      <c r="N3292" s="44">
        <v>14</v>
      </c>
      <c r="O3292" s="44">
        <v>1225000</v>
      </c>
      <c r="P3292" s="44">
        <v>17150000</v>
      </c>
      <c r="Q3292" s="44">
        <v>18375000</v>
      </c>
      <c r="R3292" s="44">
        <v>1225000</v>
      </c>
      <c r="S3292" s="42"/>
      <c r="W3292" s="5" t="str" cm="1">
        <f t="array" ref="W3292">_xlfn.LET(
 _xlpm.a, TRIM(_xlfn.TEXTSPLIT(M3292,",")),
 _xlpm.b, TRIM(_xlfn.TEXTSPLIT(L3292,",")),
 IFERROR(_xlfn._xlws.FILTER(_xlpm.a, ISNA(MATCH(_xlpm.a,_xlpm.b,0))), "Không có khác biệt")
)</f>
        <v>Không có khác biệt</v>
      </c>
    </row>
    <row r="3293" spans="1:23" ht="71.25">
      <c r="A3293" s="44">
        <v>20252</v>
      </c>
      <c r="B3293" s="45" t="s">
        <v>8926</v>
      </c>
      <c r="C3293" s="44">
        <v>2021</v>
      </c>
      <c r="D3293" s="45" t="s">
        <v>1180</v>
      </c>
      <c r="E3293" s="45" t="s">
        <v>1095</v>
      </c>
      <c r="F3293" s="45" t="s">
        <v>1088</v>
      </c>
      <c r="G3293" s="45" t="s">
        <v>1104</v>
      </c>
      <c r="H3293" s="45" t="s">
        <v>1101</v>
      </c>
      <c r="I3293" s="45" t="s">
        <v>6626</v>
      </c>
      <c r="J3293" s="45" t="s">
        <v>6627</v>
      </c>
      <c r="K3293" s="45" t="s">
        <v>1092</v>
      </c>
      <c r="L3293" s="42"/>
      <c r="M3293" s="42"/>
      <c r="N3293" s="44">
        <v>0</v>
      </c>
      <c r="O3293" s="44">
        <v>933000</v>
      </c>
      <c r="P3293" s="44">
        <v>0</v>
      </c>
      <c r="Q3293" s="44">
        <v>0</v>
      </c>
      <c r="R3293" s="44">
        <v>0</v>
      </c>
      <c r="S3293" s="42"/>
      <c r="W3293" s="5" t="str" cm="1">
        <f t="array" ref="W3293">_xlfn.LET(
 _xlpm.a, TRIM(_xlfn.TEXTSPLIT(M3293,",")),
 _xlpm.b, TRIM(_xlfn.TEXTSPLIT(L3293,",")),
 IFERROR(_xlfn._xlws.FILTER(_xlpm.a, ISNA(MATCH(_xlpm.a,_xlpm.b,0))), "Không có khác biệt")
)</f>
        <v>Không có khác biệt</v>
      </c>
    </row>
    <row r="3294" spans="1:23" ht="71.25">
      <c r="A3294" s="44">
        <v>20252</v>
      </c>
      <c r="B3294" s="45" t="s">
        <v>8926</v>
      </c>
      <c r="C3294" s="44">
        <v>2023</v>
      </c>
      <c r="D3294" s="45" t="s">
        <v>1127</v>
      </c>
      <c r="E3294" s="45" t="s">
        <v>1095</v>
      </c>
      <c r="F3294" s="45" t="s">
        <v>1088</v>
      </c>
      <c r="G3294" s="45" t="s">
        <v>1124</v>
      </c>
      <c r="H3294" s="45" t="s">
        <v>1101</v>
      </c>
      <c r="I3294" s="45" t="s">
        <v>6628</v>
      </c>
      <c r="J3294" s="45" t="s">
        <v>6629</v>
      </c>
      <c r="K3294" s="45" t="s">
        <v>1092</v>
      </c>
      <c r="L3294" s="45" t="s">
        <v>10224</v>
      </c>
      <c r="M3294" s="42"/>
      <c r="N3294" s="44">
        <v>5</v>
      </c>
      <c r="O3294" s="44">
        <v>933000</v>
      </c>
      <c r="P3294" s="44">
        <v>4665000</v>
      </c>
      <c r="Q3294" s="44">
        <v>0</v>
      </c>
      <c r="R3294" s="44">
        <v>-4665000</v>
      </c>
      <c r="S3294" s="42"/>
      <c r="W3294" s="5" t="str" cm="1">
        <f t="array" ref="W3294">_xlfn.LET(
 _xlpm.a, TRIM(_xlfn.TEXTSPLIT(M3294,",")),
 _xlpm.b, TRIM(_xlfn.TEXTSPLIT(L3294,",")),
 IFERROR(_xlfn._xlws.FILTER(_xlpm.a, ISNA(MATCH(_xlpm.a,_xlpm.b,0))), "Không có khác biệt")
)</f>
        <v>Không có khác biệt</v>
      </c>
    </row>
    <row r="3295" spans="1:23" ht="71.25">
      <c r="A3295" s="44">
        <v>20252</v>
      </c>
      <c r="B3295" s="45" t="s">
        <v>8926</v>
      </c>
      <c r="C3295" s="44">
        <v>2023</v>
      </c>
      <c r="D3295" s="45" t="s">
        <v>1197</v>
      </c>
      <c r="E3295" s="45" t="s">
        <v>1095</v>
      </c>
      <c r="F3295" s="45" t="s">
        <v>1088</v>
      </c>
      <c r="G3295" s="45" t="s">
        <v>1541</v>
      </c>
      <c r="H3295" s="45" t="s">
        <v>1090</v>
      </c>
      <c r="I3295" s="45" t="s">
        <v>6631</v>
      </c>
      <c r="J3295" s="45" t="s">
        <v>6632</v>
      </c>
      <c r="K3295" s="45" t="s">
        <v>1092</v>
      </c>
      <c r="L3295" s="42"/>
      <c r="M3295" s="42"/>
      <c r="N3295" s="44">
        <v>0</v>
      </c>
      <c r="O3295" s="44">
        <v>933000</v>
      </c>
      <c r="P3295" s="44">
        <v>0</v>
      </c>
      <c r="Q3295" s="44">
        <v>28000000</v>
      </c>
      <c r="R3295" s="44">
        <v>28000000</v>
      </c>
      <c r="S3295" s="42"/>
      <c r="W3295" s="5" t="str" cm="1">
        <f t="array" ref="W3295">_xlfn.LET(
 _xlpm.a, TRIM(_xlfn.TEXTSPLIT(M3295,",")),
 _xlpm.b, TRIM(_xlfn.TEXTSPLIT(L3295,",")),
 IFERROR(_xlfn._xlws.FILTER(_xlpm.a, ISNA(MATCH(_xlpm.a,_xlpm.b,0))), "Không có khác biệt")
)</f>
        <v>Không có khác biệt</v>
      </c>
    </row>
    <row r="3296" spans="1:23" ht="71.25">
      <c r="A3296" s="44">
        <v>20252</v>
      </c>
      <c r="B3296" s="45" t="s">
        <v>8926</v>
      </c>
      <c r="C3296" s="44">
        <v>2025</v>
      </c>
      <c r="D3296" s="45" t="s">
        <v>1343</v>
      </c>
      <c r="E3296" s="45" t="s">
        <v>1087</v>
      </c>
      <c r="F3296" s="45" t="s">
        <v>19</v>
      </c>
      <c r="G3296" s="46" t="s">
        <v>1592</v>
      </c>
      <c r="H3296" s="42"/>
      <c r="I3296" s="45" t="s">
        <v>6634</v>
      </c>
      <c r="J3296" s="45" t="s">
        <v>6635</v>
      </c>
      <c r="K3296" s="45" t="s">
        <v>1346</v>
      </c>
      <c r="L3296" s="42"/>
      <c r="M3296" s="42"/>
      <c r="N3296" s="44">
        <v>0</v>
      </c>
      <c r="O3296" s="44">
        <v>0</v>
      </c>
      <c r="P3296" s="44">
        <v>0</v>
      </c>
      <c r="Q3296" s="44">
        <v>0</v>
      </c>
      <c r="R3296" s="44">
        <v>0</v>
      </c>
      <c r="S3296" s="42"/>
      <c r="W3296" s="5" t="str" cm="1">
        <f t="array" ref="W3296">_xlfn.LET(
 _xlpm.a, TRIM(_xlfn.TEXTSPLIT(M3296,",")),
 _xlpm.b, TRIM(_xlfn.TEXTSPLIT(L3296,",")),
 IFERROR(_xlfn._xlws.FILTER(_xlpm.a, ISNA(MATCH(_xlpm.a,_xlpm.b,0))), "Không có khác biệt")
)</f>
        <v>Không có khác biệt</v>
      </c>
    </row>
    <row r="3297" spans="1:23" ht="71.25">
      <c r="A3297" s="44">
        <v>20252</v>
      </c>
      <c r="B3297" s="45" t="s">
        <v>8926</v>
      </c>
      <c r="C3297" s="44">
        <v>2024</v>
      </c>
      <c r="D3297" s="45" t="s">
        <v>1086</v>
      </c>
      <c r="E3297" s="45" t="s">
        <v>1087</v>
      </c>
      <c r="F3297" s="45" t="s">
        <v>1088</v>
      </c>
      <c r="G3297" s="45" t="s">
        <v>1104</v>
      </c>
      <c r="H3297" s="45" t="s">
        <v>1090</v>
      </c>
      <c r="I3297" s="44">
        <v>2411053</v>
      </c>
      <c r="J3297" s="45" t="s">
        <v>6637</v>
      </c>
      <c r="K3297" s="45" t="s">
        <v>1092</v>
      </c>
      <c r="L3297" s="45" t="s">
        <v>9118</v>
      </c>
      <c r="M3297" s="45" t="s">
        <v>9104</v>
      </c>
      <c r="N3297" s="44">
        <v>14</v>
      </c>
      <c r="O3297" s="44">
        <v>933000</v>
      </c>
      <c r="P3297" s="44">
        <v>13062000</v>
      </c>
      <c r="Q3297" s="44">
        <v>13062000</v>
      </c>
      <c r="R3297" s="44">
        <v>0</v>
      </c>
      <c r="S3297" s="42"/>
      <c r="W3297" s="5" t="str" cm="1">
        <f t="array" ref="W3297">_xlfn.LET(
 _xlpm.a, TRIM(_xlfn.TEXTSPLIT(M3297,",")),
 _xlpm.b, TRIM(_xlfn.TEXTSPLIT(L3297,",")),
 IFERROR(_xlfn._xlws.FILTER(_xlpm.a, ISNA(MATCH(_xlpm.a,_xlpm.b,0))), "Không có khác biệt")
)</f>
        <v>Không có khác biệt</v>
      </c>
    </row>
    <row r="3298" spans="1:23" ht="71.25">
      <c r="A3298" s="44">
        <v>20252</v>
      </c>
      <c r="B3298" s="45" t="s">
        <v>8926</v>
      </c>
      <c r="C3298" s="44">
        <v>2022</v>
      </c>
      <c r="D3298" s="45" t="s">
        <v>1141</v>
      </c>
      <c r="E3298" s="45" t="s">
        <v>1095</v>
      </c>
      <c r="F3298" s="45" t="s">
        <v>1088</v>
      </c>
      <c r="G3298" s="45" t="s">
        <v>1272</v>
      </c>
      <c r="H3298" s="45" t="s">
        <v>1101</v>
      </c>
      <c r="I3298" s="45" t="s">
        <v>6638</v>
      </c>
      <c r="J3298" s="45" t="s">
        <v>6639</v>
      </c>
      <c r="K3298" s="45" t="s">
        <v>1092</v>
      </c>
      <c r="L3298" s="42"/>
      <c r="M3298" s="42"/>
      <c r="N3298" s="44">
        <v>0</v>
      </c>
      <c r="O3298" s="44">
        <v>933000</v>
      </c>
      <c r="P3298" s="44">
        <v>0</v>
      </c>
      <c r="Q3298" s="44">
        <v>0</v>
      </c>
      <c r="R3298" s="44">
        <v>0</v>
      </c>
      <c r="S3298" s="42"/>
      <c r="W3298" s="5" t="str" cm="1">
        <f t="array" ref="W3298">_xlfn.LET(
 _xlpm.a, TRIM(_xlfn.TEXTSPLIT(M3298,",")),
 _xlpm.b, TRIM(_xlfn.TEXTSPLIT(L3298,",")),
 IFERROR(_xlfn._xlws.FILTER(_xlpm.a, ISNA(MATCH(_xlpm.a,_xlpm.b,0))), "Không có khác biệt")
)</f>
        <v>Không có khác biệt</v>
      </c>
    </row>
    <row r="3299" spans="1:23" ht="71.25">
      <c r="A3299" s="44">
        <v>20252</v>
      </c>
      <c r="B3299" s="45" t="s">
        <v>8926</v>
      </c>
      <c r="C3299" s="44">
        <v>2025</v>
      </c>
      <c r="D3299" s="45" t="s">
        <v>1099</v>
      </c>
      <c r="E3299" s="45" t="s">
        <v>1087</v>
      </c>
      <c r="F3299" s="45" t="s">
        <v>1088</v>
      </c>
      <c r="G3299" s="45" t="s">
        <v>1811</v>
      </c>
      <c r="H3299" s="45" t="s">
        <v>1101</v>
      </c>
      <c r="I3299" s="44">
        <v>2510943</v>
      </c>
      <c r="J3299" s="45" t="s">
        <v>6640</v>
      </c>
      <c r="K3299" s="45" t="s">
        <v>1092</v>
      </c>
      <c r="L3299" s="45" t="s">
        <v>9044</v>
      </c>
      <c r="M3299" s="45" t="s">
        <v>9909</v>
      </c>
      <c r="N3299" s="44">
        <v>15</v>
      </c>
      <c r="O3299" s="44">
        <v>1667000</v>
      </c>
      <c r="P3299" s="44">
        <v>25005000</v>
      </c>
      <c r="Q3299" s="44">
        <v>25015000</v>
      </c>
      <c r="R3299" s="44">
        <v>10000</v>
      </c>
      <c r="S3299" s="42"/>
      <c r="W3299" s="5" t="str" cm="1">
        <f t="array" ref="W3299">_xlfn.LET(
 _xlpm.a, TRIM(_xlfn.TEXTSPLIT(M3299,",")),
 _xlpm.b, TRIM(_xlfn.TEXTSPLIT(L3299,",")),
 IFERROR(_xlfn._xlws.FILTER(_xlpm.a, ISNA(MATCH(_xlpm.a,_xlpm.b,0))), "Không có khác biệt")
)</f>
        <v>Không có khác biệt</v>
      </c>
    </row>
    <row r="3300" spans="1:23" ht="71.25">
      <c r="A3300" s="44">
        <v>20252</v>
      </c>
      <c r="B3300" s="45" t="s">
        <v>8926</v>
      </c>
      <c r="C3300" s="44">
        <v>2022</v>
      </c>
      <c r="D3300" s="45" t="s">
        <v>1144</v>
      </c>
      <c r="E3300" s="45" t="s">
        <v>1095</v>
      </c>
      <c r="F3300" s="45" t="s">
        <v>1088</v>
      </c>
      <c r="G3300" s="45" t="s">
        <v>1541</v>
      </c>
      <c r="H3300" s="45" t="s">
        <v>1090</v>
      </c>
      <c r="I3300" s="45" t="s">
        <v>6641</v>
      </c>
      <c r="J3300" s="45" t="s">
        <v>6642</v>
      </c>
      <c r="K3300" s="45" t="s">
        <v>1092</v>
      </c>
      <c r="L3300" s="42"/>
      <c r="M3300" s="42"/>
      <c r="N3300" s="44">
        <v>0</v>
      </c>
      <c r="O3300" s="44">
        <v>933000</v>
      </c>
      <c r="P3300" s="44">
        <v>0</v>
      </c>
      <c r="Q3300" s="44">
        <v>23300000</v>
      </c>
      <c r="R3300" s="44">
        <v>23300000</v>
      </c>
      <c r="S3300" s="42"/>
      <c r="W3300" s="5" t="str" cm="1">
        <f t="array" ref="W3300">_xlfn.LET(
 _xlpm.a, TRIM(_xlfn.TEXTSPLIT(M3300,",")),
 _xlpm.b, TRIM(_xlfn.TEXTSPLIT(L3300,",")),
 IFERROR(_xlfn._xlws.FILTER(_xlpm.a, ISNA(MATCH(_xlpm.a,_xlpm.b,0))), "Không có khác biệt")
)</f>
        <v>Không có khác biệt</v>
      </c>
    </row>
    <row r="3301" spans="1:23" ht="71.25">
      <c r="A3301" s="44">
        <v>20252</v>
      </c>
      <c r="B3301" s="45" t="s">
        <v>8926</v>
      </c>
      <c r="C3301" s="44">
        <v>2023</v>
      </c>
      <c r="D3301" s="45" t="s">
        <v>1127</v>
      </c>
      <c r="E3301" s="45" t="s">
        <v>1095</v>
      </c>
      <c r="F3301" s="45" t="s">
        <v>1088</v>
      </c>
      <c r="G3301" s="45" t="s">
        <v>1104</v>
      </c>
      <c r="H3301" s="45" t="s">
        <v>1101</v>
      </c>
      <c r="I3301" s="45" t="s">
        <v>6643</v>
      </c>
      <c r="J3301" s="45" t="s">
        <v>6644</v>
      </c>
      <c r="K3301" s="45" t="s">
        <v>1092</v>
      </c>
      <c r="L3301" s="42"/>
      <c r="M3301" s="42"/>
      <c r="N3301" s="44">
        <v>0</v>
      </c>
      <c r="O3301" s="44">
        <v>933000</v>
      </c>
      <c r="P3301" s="44">
        <v>0</v>
      </c>
      <c r="Q3301" s="44">
        <v>28000000</v>
      </c>
      <c r="R3301" s="44">
        <v>28000000</v>
      </c>
      <c r="S3301" s="42"/>
      <c r="W3301" s="5" t="str" cm="1">
        <f t="array" ref="W3301">_xlfn.LET(
 _xlpm.a, TRIM(_xlfn.TEXTSPLIT(M3301,",")),
 _xlpm.b, TRIM(_xlfn.TEXTSPLIT(L3301,",")),
 IFERROR(_xlfn._xlws.FILTER(_xlpm.a, ISNA(MATCH(_xlpm.a,_xlpm.b,0))), "Không có khác biệt")
)</f>
        <v>Không có khác biệt</v>
      </c>
    </row>
    <row r="3302" spans="1:23" ht="71.25">
      <c r="A3302" s="44">
        <v>20252</v>
      </c>
      <c r="B3302" s="45" t="s">
        <v>8926</v>
      </c>
      <c r="C3302" s="44">
        <v>2025</v>
      </c>
      <c r="D3302" s="45" t="s">
        <v>1099</v>
      </c>
      <c r="E3302" s="45" t="s">
        <v>1087</v>
      </c>
      <c r="F3302" s="45" t="s">
        <v>1088</v>
      </c>
      <c r="G3302" s="45" t="s">
        <v>1104</v>
      </c>
      <c r="H3302" s="45" t="s">
        <v>1101</v>
      </c>
      <c r="I3302" s="44">
        <v>2510370</v>
      </c>
      <c r="J3302" s="45" t="s">
        <v>3034</v>
      </c>
      <c r="K3302" s="45" t="s">
        <v>1092</v>
      </c>
      <c r="L3302" s="45" t="s">
        <v>9071</v>
      </c>
      <c r="M3302" s="45" t="s">
        <v>9072</v>
      </c>
      <c r="N3302" s="44">
        <v>14</v>
      </c>
      <c r="O3302" s="44">
        <v>933000</v>
      </c>
      <c r="P3302" s="44">
        <v>13062000</v>
      </c>
      <c r="Q3302" s="44">
        <v>10253000</v>
      </c>
      <c r="R3302" s="44">
        <v>-2809000</v>
      </c>
      <c r="S3302" s="42"/>
      <c r="W3302" s="5" t="str" cm="1">
        <f t="array" ref="W3302">_xlfn.LET(
 _xlpm.a, TRIM(_xlfn.TEXTSPLIT(M3302,",")),
 _xlpm.b, TRIM(_xlfn.TEXTSPLIT(L3302,",")),
 IFERROR(_xlfn._xlws.FILTER(_xlpm.a, ISNA(MATCH(_xlpm.a,_xlpm.b,0))), "Không có khác biệt")
)</f>
        <v>Không có khác biệt</v>
      </c>
    </row>
    <row r="3303" spans="1:23" ht="71.25">
      <c r="A3303" s="44">
        <v>20252</v>
      </c>
      <c r="B3303" s="45" t="s">
        <v>8926</v>
      </c>
      <c r="C3303" s="44">
        <v>2023</v>
      </c>
      <c r="D3303" s="45" t="s">
        <v>1127</v>
      </c>
      <c r="E3303" s="45" t="s">
        <v>1095</v>
      </c>
      <c r="F3303" s="45" t="s">
        <v>1088</v>
      </c>
      <c r="G3303" s="45" t="s">
        <v>1124</v>
      </c>
      <c r="H3303" s="45" t="s">
        <v>1101</v>
      </c>
      <c r="I3303" s="45" t="s">
        <v>6645</v>
      </c>
      <c r="J3303" s="45" t="s">
        <v>6646</v>
      </c>
      <c r="K3303" s="45" t="s">
        <v>1092</v>
      </c>
      <c r="L3303" s="42"/>
      <c r="M3303" s="42"/>
      <c r="N3303" s="44">
        <v>0</v>
      </c>
      <c r="O3303" s="44">
        <v>933000</v>
      </c>
      <c r="P3303" s="44">
        <v>0</v>
      </c>
      <c r="Q3303" s="44">
        <v>28000000</v>
      </c>
      <c r="R3303" s="44">
        <v>28000000</v>
      </c>
      <c r="S3303" s="42"/>
      <c r="W3303" s="5" t="str" cm="1">
        <f t="array" ref="W3303">_xlfn.LET(
 _xlpm.a, TRIM(_xlfn.TEXTSPLIT(M3303,",")),
 _xlpm.b, TRIM(_xlfn.TEXTSPLIT(L3303,",")),
 IFERROR(_xlfn._xlws.FILTER(_xlpm.a, ISNA(MATCH(_xlpm.a,_xlpm.b,0))), "Không có khác biệt")
)</f>
        <v>Không có khác biệt</v>
      </c>
    </row>
    <row r="3304" spans="1:23" ht="71.25">
      <c r="A3304" s="44">
        <v>20252</v>
      </c>
      <c r="B3304" s="45" t="s">
        <v>8926</v>
      </c>
      <c r="C3304" s="44">
        <v>2023</v>
      </c>
      <c r="D3304" s="45" t="s">
        <v>1127</v>
      </c>
      <c r="E3304" s="45" t="s">
        <v>1095</v>
      </c>
      <c r="F3304" s="45" t="s">
        <v>1088</v>
      </c>
      <c r="G3304" s="45" t="s">
        <v>1089</v>
      </c>
      <c r="H3304" s="45" t="s">
        <v>1101</v>
      </c>
      <c r="I3304" s="45" t="s">
        <v>6648</v>
      </c>
      <c r="J3304" s="45" t="s">
        <v>3825</v>
      </c>
      <c r="K3304" s="45" t="s">
        <v>1092</v>
      </c>
      <c r="L3304" s="45" t="s">
        <v>8939</v>
      </c>
      <c r="M3304" s="42"/>
      <c r="N3304" s="44">
        <v>2</v>
      </c>
      <c r="O3304" s="44">
        <v>933000</v>
      </c>
      <c r="P3304" s="44">
        <v>1866000</v>
      </c>
      <c r="Q3304" s="44">
        <v>28000000</v>
      </c>
      <c r="R3304" s="44">
        <v>26134000</v>
      </c>
      <c r="S3304" s="42"/>
      <c r="W3304" s="5" t="str" cm="1">
        <f t="array" ref="W3304">_xlfn.LET(
 _xlpm.a, TRIM(_xlfn.TEXTSPLIT(M3304,",")),
 _xlpm.b, TRIM(_xlfn.TEXTSPLIT(L3304,",")),
 IFERROR(_xlfn._xlws.FILTER(_xlpm.a, ISNA(MATCH(_xlpm.a,_xlpm.b,0))), "Không có khác biệt")
)</f>
        <v>Không có khác biệt</v>
      </c>
    </row>
    <row r="3305" spans="1:23" ht="71.25">
      <c r="A3305" s="44">
        <v>20252</v>
      </c>
      <c r="B3305" s="45" t="s">
        <v>8926</v>
      </c>
      <c r="C3305" s="44">
        <v>2025</v>
      </c>
      <c r="D3305" s="45" t="s">
        <v>1117</v>
      </c>
      <c r="E3305" s="45" t="s">
        <v>1087</v>
      </c>
      <c r="F3305" s="45" t="s">
        <v>1088</v>
      </c>
      <c r="G3305" s="45" t="s">
        <v>1175</v>
      </c>
      <c r="H3305" s="45" t="s">
        <v>1090</v>
      </c>
      <c r="I3305" s="44">
        <v>2510359</v>
      </c>
      <c r="J3305" s="45" t="s">
        <v>6649</v>
      </c>
      <c r="K3305" s="45" t="s">
        <v>1092</v>
      </c>
      <c r="L3305" s="42"/>
      <c r="M3305" s="42"/>
      <c r="N3305" s="44">
        <v>0</v>
      </c>
      <c r="O3305" s="44">
        <v>933000</v>
      </c>
      <c r="P3305" s="44">
        <v>0</v>
      </c>
      <c r="Q3305" s="44">
        <v>26124000</v>
      </c>
      <c r="R3305" s="44">
        <v>26124000</v>
      </c>
      <c r="S3305" s="42"/>
      <c r="W3305" s="5" t="str" cm="1">
        <f t="array" ref="W3305">_xlfn.LET(
 _xlpm.a, TRIM(_xlfn.TEXTSPLIT(M3305,",")),
 _xlpm.b, TRIM(_xlfn.TEXTSPLIT(L3305,",")),
 IFERROR(_xlfn._xlws.FILTER(_xlpm.a, ISNA(MATCH(_xlpm.a,_xlpm.b,0))), "Không có khác biệt")
)</f>
        <v>Không có khác biệt</v>
      </c>
    </row>
    <row r="3306" spans="1:23" ht="71.25">
      <c r="A3306" s="44">
        <v>20252</v>
      </c>
      <c r="B3306" s="45" t="s">
        <v>8926</v>
      </c>
      <c r="C3306" s="44">
        <v>2023</v>
      </c>
      <c r="D3306" s="45" t="s">
        <v>1197</v>
      </c>
      <c r="E3306" s="45" t="s">
        <v>1095</v>
      </c>
      <c r="F3306" s="45" t="s">
        <v>1088</v>
      </c>
      <c r="G3306" s="45" t="s">
        <v>1145</v>
      </c>
      <c r="H3306" s="45" t="s">
        <v>1090</v>
      </c>
      <c r="I3306" s="45" t="s">
        <v>6650</v>
      </c>
      <c r="J3306" s="45" t="s">
        <v>6651</v>
      </c>
      <c r="K3306" s="45" t="s">
        <v>1092</v>
      </c>
      <c r="L3306" s="42"/>
      <c r="M3306" s="42"/>
      <c r="N3306" s="44">
        <v>0</v>
      </c>
      <c r="O3306" s="44">
        <v>933000</v>
      </c>
      <c r="P3306" s="44">
        <v>0</v>
      </c>
      <c r="Q3306" s="44">
        <v>28000000</v>
      </c>
      <c r="R3306" s="44">
        <v>28000000</v>
      </c>
      <c r="S3306" s="42"/>
      <c r="W3306" s="5" t="str" cm="1">
        <f t="array" ref="W3306">_xlfn.LET(
 _xlpm.a, TRIM(_xlfn.TEXTSPLIT(M3306,",")),
 _xlpm.b, TRIM(_xlfn.TEXTSPLIT(L3306,",")),
 IFERROR(_xlfn._xlws.FILTER(_xlpm.a, ISNA(MATCH(_xlpm.a,_xlpm.b,0))), "Không có khác biệt")
)</f>
        <v>Không có khác biệt</v>
      </c>
    </row>
    <row r="3307" spans="1:23" ht="71.25">
      <c r="A3307" s="44">
        <v>20252</v>
      </c>
      <c r="B3307" s="45" t="s">
        <v>8926</v>
      </c>
      <c r="C3307" s="44">
        <v>2025</v>
      </c>
      <c r="D3307" s="45" t="s">
        <v>1117</v>
      </c>
      <c r="E3307" s="45" t="s">
        <v>1087</v>
      </c>
      <c r="F3307" s="45" t="s">
        <v>1088</v>
      </c>
      <c r="G3307" s="45" t="s">
        <v>1089</v>
      </c>
      <c r="H3307" s="45" t="s">
        <v>1090</v>
      </c>
      <c r="I3307" s="44">
        <v>2510905</v>
      </c>
      <c r="J3307" s="45" t="s">
        <v>6652</v>
      </c>
      <c r="K3307" s="45" t="s">
        <v>1092</v>
      </c>
      <c r="L3307" s="42"/>
      <c r="M3307" s="42"/>
      <c r="N3307" s="44">
        <v>0</v>
      </c>
      <c r="O3307" s="44">
        <v>933000</v>
      </c>
      <c r="P3307" s="44">
        <v>0</v>
      </c>
      <c r="Q3307" s="44">
        <v>26124000</v>
      </c>
      <c r="R3307" s="44">
        <v>26124000</v>
      </c>
      <c r="S3307" s="42"/>
      <c r="W3307" s="5" t="str" cm="1">
        <f t="array" ref="W3307">_xlfn.LET(
 _xlpm.a, TRIM(_xlfn.TEXTSPLIT(M3307,",")),
 _xlpm.b, TRIM(_xlfn.TEXTSPLIT(L3307,",")),
 IFERROR(_xlfn._xlws.FILTER(_xlpm.a, ISNA(MATCH(_xlpm.a,_xlpm.b,0))), "Không có khác biệt")
)</f>
        <v>Không có khác biệt</v>
      </c>
    </row>
    <row r="3308" spans="1:23" ht="71.25">
      <c r="A3308" s="44">
        <v>20252</v>
      </c>
      <c r="B3308" s="45" t="s">
        <v>8926</v>
      </c>
      <c r="C3308" s="44">
        <v>2024</v>
      </c>
      <c r="D3308" s="45" t="s">
        <v>1086</v>
      </c>
      <c r="E3308" s="45" t="s">
        <v>1087</v>
      </c>
      <c r="F3308" s="45" t="s">
        <v>1088</v>
      </c>
      <c r="G3308" s="45" t="s">
        <v>1128</v>
      </c>
      <c r="H3308" s="45" t="s">
        <v>1090</v>
      </c>
      <c r="I3308" s="44">
        <v>2410223</v>
      </c>
      <c r="J3308" s="45" t="s">
        <v>6653</v>
      </c>
      <c r="K3308" s="45" t="s">
        <v>1092</v>
      </c>
      <c r="L3308" s="45" t="s">
        <v>10246</v>
      </c>
      <c r="M3308" s="45" t="s">
        <v>10247</v>
      </c>
      <c r="N3308" s="44">
        <v>10</v>
      </c>
      <c r="O3308" s="44">
        <v>933000</v>
      </c>
      <c r="P3308" s="44">
        <v>9330000</v>
      </c>
      <c r="Q3308" s="44">
        <v>9330000</v>
      </c>
      <c r="R3308" s="44">
        <v>0</v>
      </c>
      <c r="S3308" s="42"/>
      <c r="W3308" s="5" t="str" cm="1">
        <f t="array" ref="W3308">_xlfn.LET(
 _xlpm.a, TRIM(_xlfn.TEXTSPLIT(M3308,",")),
 _xlpm.b, TRIM(_xlfn.TEXTSPLIT(L3308,",")),
 IFERROR(_xlfn._xlws.FILTER(_xlpm.a, ISNA(MATCH(_xlpm.a,_xlpm.b,0))), "Không có khác biệt")
)</f>
        <v>Không có khác biệt</v>
      </c>
    </row>
    <row r="3309" spans="1:23" ht="71.25">
      <c r="A3309" s="44">
        <v>20252</v>
      </c>
      <c r="B3309" s="45" t="s">
        <v>8926</v>
      </c>
      <c r="C3309" s="44">
        <v>2024</v>
      </c>
      <c r="D3309" s="45" t="s">
        <v>1110</v>
      </c>
      <c r="E3309" s="45" t="s">
        <v>1095</v>
      </c>
      <c r="F3309" s="45" t="s">
        <v>1088</v>
      </c>
      <c r="G3309" s="45" t="s">
        <v>1089</v>
      </c>
      <c r="H3309" s="45" t="s">
        <v>1101</v>
      </c>
      <c r="I3309" s="44">
        <v>2410073</v>
      </c>
      <c r="J3309" s="45" t="s">
        <v>6654</v>
      </c>
      <c r="K3309" s="45" t="s">
        <v>1092</v>
      </c>
      <c r="L3309" s="42"/>
      <c r="M3309" s="42"/>
      <c r="N3309" s="44">
        <v>0</v>
      </c>
      <c r="O3309" s="44">
        <v>933000</v>
      </c>
      <c r="P3309" s="44">
        <v>0</v>
      </c>
      <c r="Q3309" s="44">
        <v>28000000</v>
      </c>
      <c r="R3309" s="44">
        <v>28000000</v>
      </c>
      <c r="S3309" s="42"/>
      <c r="W3309" s="5" t="str" cm="1">
        <f t="array" ref="W3309">_xlfn.LET(
 _xlpm.a, TRIM(_xlfn.TEXTSPLIT(M3309,",")),
 _xlpm.b, TRIM(_xlfn.TEXTSPLIT(L3309,",")),
 IFERROR(_xlfn._xlws.FILTER(_xlpm.a, ISNA(MATCH(_xlpm.a,_xlpm.b,0))), "Không có khác biệt")
)</f>
        <v>Không có khác biệt</v>
      </c>
    </row>
    <row r="3310" spans="1:23" ht="85.5">
      <c r="A3310" s="44">
        <v>20252</v>
      </c>
      <c r="B3310" s="45" t="s">
        <v>8926</v>
      </c>
      <c r="C3310" s="44">
        <v>2025</v>
      </c>
      <c r="D3310" s="45" t="s">
        <v>1099</v>
      </c>
      <c r="E3310" s="45" t="s">
        <v>1087</v>
      </c>
      <c r="F3310" s="45" t="s">
        <v>1088</v>
      </c>
      <c r="G3310" s="45" t="s">
        <v>1107</v>
      </c>
      <c r="H3310" s="45" t="s">
        <v>1101</v>
      </c>
      <c r="I3310" s="44">
        <v>2510778</v>
      </c>
      <c r="J3310" s="45" t="s">
        <v>3223</v>
      </c>
      <c r="K3310" s="45" t="s">
        <v>1092</v>
      </c>
      <c r="L3310" s="45" t="s">
        <v>10248</v>
      </c>
      <c r="M3310" s="45" t="s">
        <v>10249</v>
      </c>
      <c r="N3310" s="44">
        <v>15</v>
      </c>
      <c r="O3310" s="44">
        <v>933000</v>
      </c>
      <c r="P3310" s="44">
        <v>13995000</v>
      </c>
      <c r="Q3310" s="44">
        <v>11186000</v>
      </c>
      <c r="R3310" s="44">
        <v>-2809000</v>
      </c>
      <c r="S3310" s="42"/>
      <c r="W3310" s="5" t="str" cm="1">
        <f t="array" ref="W3310">_xlfn.LET(
 _xlpm.a, TRIM(_xlfn.TEXTSPLIT(M3310,",")),
 _xlpm.b, TRIM(_xlfn.TEXTSPLIT(L3310,",")),
 IFERROR(_xlfn._xlws.FILTER(_xlpm.a, ISNA(MATCH(_xlpm.a,_xlpm.b,0))), "Không có khác biệt")
)</f>
        <v>Không có khác biệt</v>
      </c>
    </row>
    <row r="3311" spans="1:23" ht="71.25">
      <c r="A3311" s="44">
        <v>20252</v>
      </c>
      <c r="B3311" s="45" t="s">
        <v>8926</v>
      </c>
      <c r="C3311" s="44">
        <v>2023</v>
      </c>
      <c r="D3311" s="45" t="s">
        <v>1127</v>
      </c>
      <c r="E3311" s="45" t="s">
        <v>1095</v>
      </c>
      <c r="F3311" s="45" t="s">
        <v>1088</v>
      </c>
      <c r="G3311" s="45" t="s">
        <v>1089</v>
      </c>
      <c r="H3311" s="45" t="s">
        <v>1101</v>
      </c>
      <c r="I3311" s="45" t="s">
        <v>6655</v>
      </c>
      <c r="J3311" s="45" t="s">
        <v>4860</v>
      </c>
      <c r="K3311" s="45" t="s">
        <v>1092</v>
      </c>
      <c r="L3311" s="45" t="s">
        <v>8939</v>
      </c>
      <c r="M3311" s="42"/>
      <c r="N3311" s="44">
        <v>2</v>
      </c>
      <c r="O3311" s="44">
        <v>933000</v>
      </c>
      <c r="P3311" s="44">
        <v>1866000</v>
      </c>
      <c r="Q3311" s="44">
        <v>28000000</v>
      </c>
      <c r="R3311" s="44">
        <v>26134000</v>
      </c>
      <c r="S3311" s="42"/>
      <c r="W3311" s="5" t="str" cm="1">
        <f t="array" ref="W3311">_xlfn.LET(
 _xlpm.a, TRIM(_xlfn.TEXTSPLIT(M3311,",")),
 _xlpm.b, TRIM(_xlfn.TEXTSPLIT(L3311,",")),
 IFERROR(_xlfn._xlws.FILTER(_xlpm.a, ISNA(MATCH(_xlpm.a,_xlpm.b,0))), "Không có khác biệt")
)</f>
        <v>Không có khác biệt</v>
      </c>
    </row>
    <row r="3312" spans="1:23" ht="71.25">
      <c r="A3312" s="44">
        <v>20252</v>
      </c>
      <c r="B3312" s="45" t="s">
        <v>8926</v>
      </c>
      <c r="C3312" s="44">
        <v>2022</v>
      </c>
      <c r="D3312" s="45" t="s">
        <v>1144</v>
      </c>
      <c r="E3312" s="45" t="s">
        <v>1095</v>
      </c>
      <c r="F3312" s="45" t="s">
        <v>1088</v>
      </c>
      <c r="G3312" s="45" t="s">
        <v>1165</v>
      </c>
      <c r="H3312" s="45" t="s">
        <v>1090</v>
      </c>
      <c r="I3312" s="45" t="s">
        <v>6656</v>
      </c>
      <c r="J3312" s="45" t="s">
        <v>6657</v>
      </c>
      <c r="K3312" s="45" t="s">
        <v>1092</v>
      </c>
      <c r="L3312" s="45" t="s">
        <v>8939</v>
      </c>
      <c r="M3312" s="42"/>
      <c r="N3312" s="44">
        <v>2</v>
      </c>
      <c r="O3312" s="44">
        <v>933000</v>
      </c>
      <c r="P3312" s="44">
        <v>1866000</v>
      </c>
      <c r="Q3312" s="44">
        <v>23300000</v>
      </c>
      <c r="R3312" s="44">
        <v>21434000</v>
      </c>
      <c r="S3312" s="42"/>
      <c r="W3312" s="5" t="str" cm="1">
        <f t="array" ref="W3312">_xlfn.LET(
 _xlpm.a, TRIM(_xlfn.TEXTSPLIT(M3312,",")),
 _xlpm.b, TRIM(_xlfn.TEXTSPLIT(L3312,",")),
 IFERROR(_xlfn._xlws.FILTER(_xlpm.a, ISNA(MATCH(_xlpm.a,_xlpm.b,0))), "Không có khác biệt")
)</f>
        <v>Không có khác biệt</v>
      </c>
    </row>
    <row r="3313" spans="1:23" ht="71.25">
      <c r="A3313" s="44">
        <v>20252</v>
      </c>
      <c r="B3313" s="45" t="s">
        <v>8926</v>
      </c>
      <c r="C3313" s="44">
        <v>2022</v>
      </c>
      <c r="D3313" s="45" t="s">
        <v>1141</v>
      </c>
      <c r="E3313" s="45" t="s">
        <v>1095</v>
      </c>
      <c r="F3313" s="45" t="s">
        <v>1088</v>
      </c>
      <c r="G3313" s="45" t="s">
        <v>1089</v>
      </c>
      <c r="H3313" s="45" t="s">
        <v>1101</v>
      </c>
      <c r="I3313" s="45" t="s">
        <v>6658</v>
      </c>
      <c r="J3313" s="45" t="s">
        <v>6659</v>
      </c>
      <c r="K3313" s="45" t="s">
        <v>1092</v>
      </c>
      <c r="L3313" s="42"/>
      <c r="M3313" s="42"/>
      <c r="N3313" s="44">
        <v>0</v>
      </c>
      <c r="O3313" s="44">
        <v>933000</v>
      </c>
      <c r="P3313" s="44">
        <v>0</v>
      </c>
      <c r="Q3313" s="44">
        <v>0</v>
      </c>
      <c r="R3313" s="44">
        <v>0</v>
      </c>
      <c r="S3313" s="42"/>
      <c r="W3313" s="5" t="str" cm="1">
        <f t="array" ref="W3313">_xlfn.LET(
 _xlpm.a, TRIM(_xlfn.TEXTSPLIT(M3313,",")),
 _xlpm.b, TRIM(_xlfn.TEXTSPLIT(L3313,",")),
 IFERROR(_xlfn._xlws.FILTER(_xlpm.a, ISNA(MATCH(_xlpm.a,_xlpm.b,0))), "Không có khác biệt")
)</f>
        <v>Không có khác biệt</v>
      </c>
    </row>
    <row r="3314" spans="1:23" ht="71.25">
      <c r="A3314" s="44">
        <v>20252</v>
      </c>
      <c r="B3314" s="45" t="s">
        <v>8926</v>
      </c>
      <c r="C3314" s="44">
        <v>2024</v>
      </c>
      <c r="D3314" s="45" t="s">
        <v>1086</v>
      </c>
      <c r="E3314" s="45" t="s">
        <v>1087</v>
      </c>
      <c r="F3314" s="45" t="s">
        <v>1088</v>
      </c>
      <c r="G3314" s="45" t="s">
        <v>1104</v>
      </c>
      <c r="H3314" s="45" t="s">
        <v>1090</v>
      </c>
      <c r="I3314" s="44">
        <v>2410319</v>
      </c>
      <c r="J3314" s="45" t="s">
        <v>1683</v>
      </c>
      <c r="K3314" s="45" t="s">
        <v>1092</v>
      </c>
      <c r="L3314" s="45" t="s">
        <v>9282</v>
      </c>
      <c r="M3314" s="45" t="s">
        <v>10250</v>
      </c>
      <c r="N3314" s="44">
        <v>13</v>
      </c>
      <c r="O3314" s="44">
        <v>933000</v>
      </c>
      <c r="P3314" s="44">
        <v>12129000</v>
      </c>
      <c r="Q3314" s="44">
        <v>12129000</v>
      </c>
      <c r="R3314" s="44">
        <v>0</v>
      </c>
      <c r="S3314" s="42"/>
      <c r="W3314" s="5" t="str" cm="1">
        <f t="array" ref="W3314">_xlfn.LET(
 _xlpm.a, TRIM(_xlfn.TEXTSPLIT(M3314,",")),
 _xlpm.b, TRIM(_xlfn.TEXTSPLIT(L3314,",")),
 IFERROR(_xlfn._xlws.FILTER(_xlpm.a, ISNA(MATCH(_xlpm.a,_xlpm.b,0))), "Không có khác biệt")
)</f>
        <v>Không có khác biệt</v>
      </c>
    </row>
    <row r="3315" spans="1:23" ht="71.25">
      <c r="A3315" s="44">
        <v>20252</v>
      </c>
      <c r="B3315" s="45" t="s">
        <v>8926</v>
      </c>
      <c r="C3315" s="44">
        <v>2025</v>
      </c>
      <c r="D3315" s="45" t="s">
        <v>1099</v>
      </c>
      <c r="E3315" s="45" t="s">
        <v>1087</v>
      </c>
      <c r="F3315" s="45" t="s">
        <v>1088</v>
      </c>
      <c r="G3315" s="45" t="s">
        <v>1089</v>
      </c>
      <c r="H3315" s="45" t="s">
        <v>1101</v>
      </c>
      <c r="I3315" s="44">
        <v>2511249</v>
      </c>
      <c r="J3315" s="45" t="s">
        <v>1687</v>
      </c>
      <c r="K3315" s="45" t="s">
        <v>1092</v>
      </c>
      <c r="L3315" s="45" t="s">
        <v>9748</v>
      </c>
      <c r="M3315" s="45" t="s">
        <v>10251</v>
      </c>
      <c r="N3315" s="44">
        <v>11</v>
      </c>
      <c r="O3315" s="44">
        <v>933000</v>
      </c>
      <c r="P3315" s="44">
        <v>10263000</v>
      </c>
      <c r="Q3315" s="44">
        <v>9320000</v>
      </c>
      <c r="R3315" s="44">
        <v>-943000</v>
      </c>
      <c r="S3315" s="42"/>
      <c r="W3315" s="5" t="str" cm="1">
        <f t="array" ref="W3315">_xlfn.LET(
 _xlpm.a, TRIM(_xlfn.TEXTSPLIT(M3315,",")),
 _xlpm.b, TRIM(_xlfn.TEXTSPLIT(L3315,",")),
 IFERROR(_xlfn._xlws.FILTER(_xlpm.a, ISNA(MATCH(_xlpm.a,_xlpm.b,0))), "Không có khác biệt")
)</f>
        <v>Không có khác biệt</v>
      </c>
    </row>
    <row r="3316" spans="1:23" ht="71.25">
      <c r="A3316" s="44">
        <v>20252</v>
      </c>
      <c r="B3316" s="45" t="s">
        <v>8926</v>
      </c>
      <c r="C3316" s="44">
        <v>2024</v>
      </c>
      <c r="D3316" s="45" t="s">
        <v>1086</v>
      </c>
      <c r="E3316" s="45" t="s">
        <v>1087</v>
      </c>
      <c r="F3316" s="45" t="s">
        <v>1088</v>
      </c>
      <c r="G3316" s="45" t="s">
        <v>1089</v>
      </c>
      <c r="H3316" s="45" t="s">
        <v>1090</v>
      </c>
      <c r="I3316" s="44">
        <v>2410011</v>
      </c>
      <c r="J3316" s="45" t="s">
        <v>6661</v>
      </c>
      <c r="K3316" s="45" t="s">
        <v>1092</v>
      </c>
      <c r="L3316" s="42"/>
      <c r="M3316" s="42"/>
      <c r="N3316" s="44">
        <v>0</v>
      </c>
      <c r="O3316" s="44">
        <v>933000</v>
      </c>
      <c r="P3316" s="44">
        <v>0</v>
      </c>
      <c r="Q3316" s="44">
        <v>0</v>
      </c>
      <c r="R3316" s="44">
        <v>0</v>
      </c>
      <c r="S3316" s="42"/>
      <c r="W3316" s="5" t="str" cm="1">
        <f t="array" ref="W3316">_xlfn.LET(
 _xlpm.a, TRIM(_xlfn.TEXTSPLIT(M3316,",")),
 _xlpm.b, TRIM(_xlfn.TEXTSPLIT(L3316,",")),
 IFERROR(_xlfn._xlws.FILTER(_xlpm.a, ISNA(MATCH(_xlpm.a,_xlpm.b,0))), "Không có khác biệt")
)</f>
        <v>Không có khác biệt</v>
      </c>
    </row>
    <row r="3317" spans="1:23" ht="71.25">
      <c r="A3317" s="44">
        <v>20252</v>
      </c>
      <c r="B3317" s="45" t="s">
        <v>8926</v>
      </c>
      <c r="C3317" s="44">
        <v>2024</v>
      </c>
      <c r="D3317" s="45" t="s">
        <v>1086</v>
      </c>
      <c r="E3317" s="45" t="s">
        <v>1087</v>
      </c>
      <c r="F3317" s="45" t="s">
        <v>1088</v>
      </c>
      <c r="G3317" s="45" t="s">
        <v>1107</v>
      </c>
      <c r="H3317" s="45" t="s">
        <v>1090</v>
      </c>
      <c r="I3317" s="44">
        <v>2410405</v>
      </c>
      <c r="J3317" s="45" t="s">
        <v>2242</v>
      </c>
      <c r="K3317" s="45" t="s">
        <v>1092</v>
      </c>
      <c r="L3317" s="45" t="s">
        <v>9687</v>
      </c>
      <c r="M3317" s="45" t="s">
        <v>10252</v>
      </c>
      <c r="N3317" s="44">
        <v>12</v>
      </c>
      <c r="O3317" s="44">
        <v>933000</v>
      </c>
      <c r="P3317" s="44">
        <v>11196000</v>
      </c>
      <c r="Q3317" s="44">
        <v>11196000</v>
      </c>
      <c r="R3317" s="44">
        <v>0</v>
      </c>
      <c r="S3317" s="42"/>
      <c r="W3317" s="5" t="str" cm="1">
        <f t="array" ref="W3317">_xlfn.LET(
 _xlpm.a, TRIM(_xlfn.TEXTSPLIT(M3317,",")),
 _xlpm.b, TRIM(_xlfn.TEXTSPLIT(L3317,",")),
 IFERROR(_xlfn._xlws.FILTER(_xlpm.a, ISNA(MATCH(_xlpm.a,_xlpm.b,0))), "Không có khác biệt")
)</f>
        <v>Không có khác biệt</v>
      </c>
    </row>
    <row r="3318" spans="1:23" ht="71.25">
      <c r="A3318" s="44">
        <v>20252</v>
      </c>
      <c r="B3318" s="45" t="s">
        <v>8926</v>
      </c>
      <c r="C3318" s="44">
        <v>2025</v>
      </c>
      <c r="D3318" s="45" t="s">
        <v>1099</v>
      </c>
      <c r="E3318" s="45" t="s">
        <v>1087</v>
      </c>
      <c r="F3318" s="45" t="s">
        <v>1088</v>
      </c>
      <c r="G3318" s="45" t="s">
        <v>1107</v>
      </c>
      <c r="H3318" s="45" t="s">
        <v>1101</v>
      </c>
      <c r="I3318" s="44">
        <v>2510230</v>
      </c>
      <c r="J3318" s="45" t="s">
        <v>6662</v>
      </c>
      <c r="K3318" s="45" t="s">
        <v>1092</v>
      </c>
      <c r="L3318" s="45" t="s">
        <v>8961</v>
      </c>
      <c r="M3318" s="45" t="s">
        <v>9664</v>
      </c>
      <c r="N3318" s="44">
        <v>13</v>
      </c>
      <c r="O3318" s="44">
        <v>933000</v>
      </c>
      <c r="P3318" s="44">
        <v>12129000</v>
      </c>
      <c r="Q3318" s="44">
        <v>9320000</v>
      </c>
      <c r="R3318" s="44">
        <v>-2809000</v>
      </c>
      <c r="S3318" s="42"/>
      <c r="W3318" s="5" t="str" cm="1">
        <f t="array" ref="W3318">_xlfn.LET(
 _xlpm.a, TRIM(_xlfn.TEXTSPLIT(M3318,",")),
 _xlpm.b, TRIM(_xlfn.TEXTSPLIT(L3318,",")),
 IFERROR(_xlfn._xlws.FILTER(_xlpm.a, ISNA(MATCH(_xlpm.a,_xlpm.b,0))), "Không có khác biệt")
)</f>
        <v>Không có khác biệt</v>
      </c>
    </row>
    <row r="3319" spans="1:23" ht="71.25">
      <c r="A3319" s="44">
        <v>20252</v>
      </c>
      <c r="B3319" s="45" t="s">
        <v>8926</v>
      </c>
      <c r="C3319" s="44">
        <v>2025</v>
      </c>
      <c r="D3319" s="45" t="s">
        <v>1120</v>
      </c>
      <c r="E3319" s="45" t="s">
        <v>1087</v>
      </c>
      <c r="F3319" s="45" t="s">
        <v>19</v>
      </c>
      <c r="G3319" s="45" t="s">
        <v>1096</v>
      </c>
      <c r="H3319" s="42"/>
      <c r="I3319" s="44">
        <v>2540013</v>
      </c>
      <c r="J3319" s="45" t="s">
        <v>6663</v>
      </c>
      <c r="K3319" s="45" t="s">
        <v>1092</v>
      </c>
      <c r="L3319" s="42"/>
      <c r="M3319" s="42"/>
      <c r="N3319" s="44">
        <v>0</v>
      </c>
      <c r="O3319" s="44">
        <v>0</v>
      </c>
      <c r="P3319" s="44">
        <v>0</v>
      </c>
      <c r="Q3319" s="44">
        <v>28000000</v>
      </c>
      <c r="R3319" s="44">
        <v>28000000</v>
      </c>
      <c r="S3319" s="42"/>
      <c r="W3319" s="5" t="str" cm="1">
        <f t="array" ref="W3319">_xlfn.LET(
 _xlpm.a, TRIM(_xlfn.TEXTSPLIT(M3319,",")),
 _xlpm.b, TRIM(_xlfn.TEXTSPLIT(L3319,",")),
 IFERROR(_xlfn._xlws.FILTER(_xlpm.a, ISNA(MATCH(_xlpm.a,_xlpm.b,0))), "Không có khác biệt")
)</f>
        <v>Không có khác biệt</v>
      </c>
    </row>
    <row r="3320" spans="1:23" ht="71.25">
      <c r="A3320" s="44">
        <v>20252</v>
      </c>
      <c r="B3320" s="45" t="s">
        <v>8926</v>
      </c>
      <c r="C3320" s="44">
        <v>2025</v>
      </c>
      <c r="D3320" s="42"/>
      <c r="E3320" s="45" t="s">
        <v>1087</v>
      </c>
      <c r="F3320" s="45" t="s">
        <v>1133</v>
      </c>
      <c r="G3320" s="45" t="s">
        <v>1501</v>
      </c>
      <c r="H3320" s="42"/>
      <c r="I3320" s="44">
        <v>2560013</v>
      </c>
      <c r="J3320" s="45" t="s">
        <v>6664</v>
      </c>
      <c r="K3320" s="45" t="s">
        <v>1092</v>
      </c>
      <c r="L3320" s="42"/>
      <c r="M3320" s="42"/>
      <c r="N3320" s="44">
        <v>0</v>
      </c>
      <c r="O3320" s="44">
        <v>0</v>
      </c>
      <c r="P3320" s="44">
        <v>0</v>
      </c>
      <c r="Q3320" s="44">
        <v>0</v>
      </c>
      <c r="R3320" s="44">
        <v>0</v>
      </c>
      <c r="S3320" s="42"/>
      <c r="W3320" s="5" t="str" cm="1">
        <f t="array" ref="W3320">_xlfn.LET(
 _xlpm.a, TRIM(_xlfn.TEXTSPLIT(M3320,",")),
 _xlpm.b, TRIM(_xlfn.TEXTSPLIT(L3320,",")),
 IFERROR(_xlfn._xlws.FILTER(_xlpm.a, ISNA(MATCH(_xlpm.a,_xlpm.b,0))), "Không có khác biệt")
)</f>
        <v>Không có khác biệt</v>
      </c>
    </row>
    <row r="3321" spans="1:23" ht="71.25">
      <c r="A3321" s="44">
        <v>20252</v>
      </c>
      <c r="B3321" s="45" t="s">
        <v>8926</v>
      </c>
      <c r="C3321" s="44">
        <v>2021</v>
      </c>
      <c r="D3321" s="45" t="s">
        <v>1248</v>
      </c>
      <c r="E3321" s="45" t="s">
        <v>1095</v>
      </c>
      <c r="F3321" s="45" t="s">
        <v>1088</v>
      </c>
      <c r="G3321" s="45" t="s">
        <v>1268</v>
      </c>
      <c r="H3321" s="45" t="s">
        <v>1090</v>
      </c>
      <c r="I3321" s="45" t="s">
        <v>6665</v>
      </c>
      <c r="J3321" s="45" t="s">
        <v>6666</v>
      </c>
      <c r="K3321" s="45" t="s">
        <v>1092</v>
      </c>
      <c r="L3321" s="42"/>
      <c r="M3321" s="42"/>
      <c r="N3321" s="44">
        <v>0</v>
      </c>
      <c r="O3321" s="44">
        <v>933000</v>
      </c>
      <c r="P3321" s="44">
        <v>0</v>
      </c>
      <c r="Q3321" s="44">
        <v>0</v>
      </c>
      <c r="R3321" s="44">
        <v>0</v>
      </c>
      <c r="S3321" s="42"/>
      <c r="W3321" s="5" t="str" cm="1">
        <f t="array" ref="W3321">_xlfn.LET(
 _xlpm.a, TRIM(_xlfn.TEXTSPLIT(M3321,",")),
 _xlpm.b, TRIM(_xlfn.TEXTSPLIT(L3321,",")),
 IFERROR(_xlfn._xlws.FILTER(_xlpm.a, ISNA(MATCH(_xlpm.a,_xlpm.b,0))), "Không có khác biệt")
)</f>
        <v>Không có khác biệt</v>
      </c>
    </row>
    <row r="3322" spans="1:23" ht="71.25">
      <c r="A3322" s="44">
        <v>20252</v>
      </c>
      <c r="B3322" s="45" t="s">
        <v>8926</v>
      </c>
      <c r="C3322" s="44">
        <v>2025</v>
      </c>
      <c r="D3322" s="45" t="s">
        <v>1099</v>
      </c>
      <c r="E3322" s="45" t="s">
        <v>1087</v>
      </c>
      <c r="F3322" s="45" t="s">
        <v>1088</v>
      </c>
      <c r="G3322" s="45" t="s">
        <v>1155</v>
      </c>
      <c r="H3322" s="45" t="s">
        <v>1101</v>
      </c>
      <c r="I3322" s="44">
        <v>2510572</v>
      </c>
      <c r="J3322" s="45" t="s">
        <v>6667</v>
      </c>
      <c r="K3322" s="45" t="s">
        <v>1092</v>
      </c>
      <c r="L3322" s="45" t="s">
        <v>10253</v>
      </c>
      <c r="M3322" s="45" t="s">
        <v>10254</v>
      </c>
      <c r="N3322" s="44">
        <v>12</v>
      </c>
      <c r="O3322" s="44">
        <v>933000</v>
      </c>
      <c r="P3322" s="44">
        <v>11196000</v>
      </c>
      <c r="Q3322" s="44">
        <v>10253000</v>
      </c>
      <c r="R3322" s="44">
        <v>-943000</v>
      </c>
      <c r="S3322" s="42"/>
      <c r="W3322" s="5" t="str" cm="1">
        <f t="array" ref="W3322">_xlfn.LET(
 _xlpm.a, TRIM(_xlfn.TEXTSPLIT(M3322,",")),
 _xlpm.b, TRIM(_xlfn.TEXTSPLIT(L3322,",")),
 IFERROR(_xlfn._xlws.FILTER(_xlpm.a, ISNA(MATCH(_xlpm.a,_xlpm.b,0))), "Không có khác biệt")
)</f>
        <v>Không có khác biệt</v>
      </c>
    </row>
    <row r="3323" spans="1:23" ht="85.5">
      <c r="A3323" s="44">
        <v>20252</v>
      </c>
      <c r="B3323" s="45" t="s">
        <v>8926</v>
      </c>
      <c r="C3323" s="44">
        <v>2024</v>
      </c>
      <c r="D3323" s="45" t="s">
        <v>1086</v>
      </c>
      <c r="E3323" s="45" t="s">
        <v>1087</v>
      </c>
      <c r="F3323" s="45" t="s">
        <v>1088</v>
      </c>
      <c r="G3323" s="45" t="s">
        <v>1175</v>
      </c>
      <c r="H3323" s="45" t="s">
        <v>1090</v>
      </c>
      <c r="I3323" s="44">
        <v>2410913</v>
      </c>
      <c r="J3323" s="45" t="s">
        <v>6668</v>
      </c>
      <c r="K3323" s="45" t="s">
        <v>1092</v>
      </c>
      <c r="L3323" s="45" t="s">
        <v>10255</v>
      </c>
      <c r="M3323" s="45" t="s">
        <v>10256</v>
      </c>
      <c r="N3323" s="44">
        <v>12</v>
      </c>
      <c r="O3323" s="44">
        <v>933000</v>
      </c>
      <c r="P3323" s="44">
        <v>11196000</v>
      </c>
      <c r="Q3323" s="44">
        <v>14928000</v>
      </c>
      <c r="R3323" s="44">
        <v>3732000</v>
      </c>
      <c r="S3323" s="42"/>
      <c r="W3323" s="5" t="str" cm="1">
        <f t="array" ref="W3323">_xlfn.LET(
 _xlpm.a, TRIM(_xlfn.TEXTSPLIT(M3323,",")),
 _xlpm.b, TRIM(_xlfn.TEXTSPLIT(L3323,",")),
 IFERROR(_xlfn._xlws.FILTER(_xlpm.a, ISNA(MATCH(_xlpm.a,_xlpm.b,0))), "Không có khác biệt")
)</f>
        <v>PHY1.002</v>
      </c>
    </row>
    <row r="3324" spans="1:23" ht="71.25">
      <c r="A3324" s="44">
        <v>20252</v>
      </c>
      <c r="B3324" s="45" t="s">
        <v>8926</v>
      </c>
      <c r="C3324" s="44">
        <v>2023</v>
      </c>
      <c r="D3324" s="45" t="s">
        <v>1127</v>
      </c>
      <c r="E3324" s="45" t="s">
        <v>1095</v>
      </c>
      <c r="F3324" s="45" t="s">
        <v>1088</v>
      </c>
      <c r="G3324" s="45" t="s">
        <v>1128</v>
      </c>
      <c r="H3324" s="45" t="s">
        <v>1101</v>
      </c>
      <c r="I3324" s="45" t="s">
        <v>6670</v>
      </c>
      <c r="J3324" s="45" t="s">
        <v>1037</v>
      </c>
      <c r="K3324" s="45" t="s">
        <v>1092</v>
      </c>
      <c r="L3324" s="45" t="s">
        <v>8939</v>
      </c>
      <c r="M3324" s="42"/>
      <c r="N3324" s="44">
        <v>2</v>
      </c>
      <c r="O3324" s="44">
        <v>933000</v>
      </c>
      <c r="P3324" s="44">
        <v>1866000</v>
      </c>
      <c r="Q3324" s="44">
        <v>28000000</v>
      </c>
      <c r="R3324" s="44">
        <v>26134000</v>
      </c>
      <c r="S3324" s="42"/>
      <c r="W3324" s="5" t="str" cm="1">
        <f t="array" ref="W3324">_xlfn.LET(
 _xlpm.a, TRIM(_xlfn.TEXTSPLIT(M3324,",")),
 _xlpm.b, TRIM(_xlfn.TEXTSPLIT(L3324,",")),
 IFERROR(_xlfn._xlws.FILTER(_xlpm.a, ISNA(MATCH(_xlpm.a,_xlpm.b,0))), "Không có khác biệt")
)</f>
        <v>Không có khác biệt</v>
      </c>
    </row>
    <row r="3325" spans="1:23" ht="71.25">
      <c r="A3325" s="44">
        <v>20252</v>
      </c>
      <c r="B3325" s="45" t="s">
        <v>8926</v>
      </c>
      <c r="C3325" s="44">
        <v>2023</v>
      </c>
      <c r="D3325" s="45" t="s">
        <v>1197</v>
      </c>
      <c r="E3325" s="45" t="s">
        <v>1095</v>
      </c>
      <c r="F3325" s="45" t="s">
        <v>1088</v>
      </c>
      <c r="G3325" s="45" t="s">
        <v>1165</v>
      </c>
      <c r="H3325" s="45" t="s">
        <v>1090</v>
      </c>
      <c r="I3325" s="45" t="s">
        <v>6671</v>
      </c>
      <c r="J3325" s="45" t="s">
        <v>2425</v>
      </c>
      <c r="K3325" s="45" t="s">
        <v>1092</v>
      </c>
      <c r="L3325" s="42"/>
      <c r="M3325" s="42"/>
      <c r="N3325" s="44">
        <v>0</v>
      </c>
      <c r="O3325" s="44">
        <v>933000</v>
      </c>
      <c r="P3325" s="44">
        <v>0</v>
      </c>
      <c r="Q3325" s="44">
        <v>28000000</v>
      </c>
      <c r="R3325" s="44">
        <v>28000000</v>
      </c>
      <c r="S3325" s="42"/>
      <c r="W3325" s="5" t="str" cm="1">
        <f t="array" ref="W3325">_xlfn.LET(
 _xlpm.a, TRIM(_xlfn.TEXTSPLIT(M3325,",")),
 _xlpm.b, TRIM(_xlfn.TEXTSPLIT(L3325,",")),
 IFERROR(_xlfn._xlws.FILTER(_xlpm.a, ISNA(MATCH(_xlpm.a,_xlpm.b,0))), "Không có khác biệt")
)</f>
        <v>Không có khác biệt</v>
      </c>
    </row>
    <row r="3326" spans="1:23" ht="71.25">
      <c r="A3326" s="44">
        <v>20252</v>
      </c>
      <c r="B3326" s="45" t="s">
        <v>8926</v>
      </c>
      <c r="C3326" s="44">
        <v>2023</v>
      </c>
      <c r="D3326" s="45" t="s">
        <v>1127</v>
      </c>
      <c r="E3326" s="45" t="s">
        <v>1095</v>
      </c>
      <c r="F3326" s="45" t="s">
        <v>1088</v>
      </c>
      <c r="G3326" s="45" t="s">
        <v>1111</v>
      </c>
      <c r="H3326" s="45" t="s">
        <v>1101</v>
      </c>
      <c r="I3326" s="45" t="s">
        <v>6672</v>
      </c>
      <c r="J3326" s="45" t="s">
        <v>6673</v>
      </c>
      <c r="K3326" s="45" t="s">
        <v>1092</v>
      </c>
      <c r="L3326" s="42"/>
      <c r="M3326" s="42"/>
      <c r="N3326" s="44">
        <v>0</v>
      </c>
      <c r="O3326" s="44">
        <v>933000</v>
      </c>
      <c r="P3326" s="44">
        <v>0</v>
      </c>
      <c r="Q3326" s="44">
        <v>28000000</v>
      </c>
      <c r="R3326" s="44">
        <v>28000000</v>
      </c>
      <c r="S3326" s="42"/>
      <c r="W3326" s="5" t="str" cm="1">
        <f t="array" ref="W3326">_xlfn.LET(
 _xlpm.a, TRIM(_xlfn.TEXTSPLIT(M3326,",")),
 _xlpm.b, TRIM(_xlfn.TEXTSPLIT(L3326,",")),
 IFERROR(_xlfn._xlws.FILTER(_xlpm.a, ISNA(MATCH(_xlpm.a,_xlpm.b,0))), "Không có khác biệt")
)</f>
        <v>Không có khác biệt</v>
      </c>
    </row>
    <row r="3327" spans="1:23" ht="71.25">
      <c r="A3327" s="44">
        <v>20252</v>
      </c>
      <c r="B3327" s="45" t="s">
        <v>8926</v>
      </c>
      <c r="C3327" s="44">
        <v>2024</v>
      </c>
      <c r="D3327" s="45" t="s">
        <v>1591</v>
      </c>
      <c r="E3327" s="45" t="s">
        <v>1095</v>
      </c>
      <c r="F3327" s="45" t="s">
        <v>19</v>
      </c>
      <c r="G3327" s="45" t="s">
        <v>1152</v>
      </c>
      <c r="H3327" s="42"/>
      <c r="I3327" s="44">
        <v>2440039</v>
      </c>
      <c r="J3327" s="45" t="s">
        <v>6675</v>
      </c>
      <c r="K3327" s="45" t="s">
        <v>1092</v>
      </c>
      <c r="L3327" s="42"/>
      <c r="M3327" s="42"/>
      <c r="N3327" s="44">
        <v>0</v>
      </c>
      <c r="O3327" s="44">
        <v>0</v>
      </c>
      <c r="P3327" s="44">
        <v>0</v>
      </c>
      <c r="Q3327" s="44">
        <v>28000000</v>
      </c>
      <c r="R3327" s="44">
        <v>28000000</v>
      </c>
      <c r="S3327" s="42"/>
      <c r="W3327" s="5" t="str" cm="1">
        <f t="array" ref="W3327">_xlfn.LET(
 _xlpm.a, TRIM(_xlfn.TEXTSPLIT(M3327,",")),
 _xlpm.b, TRIM(_xlfn.TEXTSPLIT(L3327,",")),
 IFERROR(_xlfn._xlws.FILTER(_xlpm.a, ISNA(MATCH(_xlpm.a,_xlpm.b,0))), "Không có khác biệt")
)</f>
        <v>Không có khác biệt</v>
      </c>
    </row>
    <row r="3328" spans="1:23" ht="71.25">
      <c r="A3328" s="44">
        <v>20252</v>
      </c>
      <c r="B3328" s="45" t="s">
        <v>8926</v>
      </c>
      <c r="C3328" s="44">
        <v>2025</v>
      </c>
      <c r="D3328" s="45" t="s">
        <v>1296</v>
      </c>
      <c r="E3328" s="45" t="s">
        <v>1087</v>
      </c>
      <c r="F3328" s="45" t="s">
        <v>1088</v>
      </c>
      <c r="G3328" s="45" t="s">
        <v>1192</v>
      </c>
      <c r="H3328" s="45" t="s">
        <v>1101</v>
      </c>
      <c r="I3328" s="44">
        <v>2510061</v>
      </c>
      <c r="J3328" s="45" t="s">
        <v>6676</v>
      </c>
      <c r="K3328" s="45" t="s">
        <v>1092</v>
      </c>
      <c r="L3328" s="45" t="s">
        <v>9537</v>
      </c>
      <c r="M3328" s="45" t="s">
        <v>9537</v>
      </c>
      <c r="N3328" s="44">
        <v>11</v>
      </c>
      <c r="O3328" s="44">
        <v>1225000</v>
      </c>
      <c r="P3328" s="44">
        <v>13475000</v>
      </c>
      <c r="Q3328" s="44">
        <v>14700000</v>
      </c>
      <c r="R3328" s="44">
        <v>1225000</v>
      </c>
      <c r="S3328" s="42"/>
      <c r="W3328" s="5" t="str" cm="1">
        <f t="array" ref="W3328">_xlfn.LET(
 _xlpm.a, TRIM(_xlfn.TEXTSPLIT(M3328,",")),
 _xlpm.b, TRIM(_xlfn.TEXTSPLIT(L3328,",")),
 IFERROR(_xlfn._xlws.FILTER(_xlpm.a, ISNA(MATCH(_xlpm.a,_xlpm.b,0))), "Không có khác biệt")
)</f>
        <v>Không có khác biệt</v>
      </c>
    </row>
    <row r="3329" spans="1:23" ht="71.25">
      <c r="A3329" s="44">
        <v>20252</v>
      </c>
      <c r="B3329" s="45" t="s">
        <v>8926</v>
      </c>
      <c r="C3329" s="44">
        <v>2023</v>
      </c>
      <c r="D3329" s="45" t="s">
        <v>1127</v>
      </c>
      <c r="E3329" s="45" t="s">
        <v>1095</v>
      </c>
      <c r="F3329" s="45" t="s">
        <v>1088</v>
      </c>
      <c r="G3329" s="45" t="s">
        <v>1124</v>
      </c>
      <c r="H3329" s="45" t="s">
        <v>1101</v>
      </c>
      <c r="I3329" s="45" t="s">
        <v>6677</v>
      </c>
      <c r="J3329" s="45" t="s">
        <v>6678</v>
      </c>
      <c r="K3329" s="45" t="s">
        <v>1092</v>
      </c>
      <c r="L3329" s="45" t="s">
        <v>8939</v>
      </c>
      <c r="M3329" s="42"/>
      <c r="N3329" s="44">
        <v>2</v>
      </c>
      <c r="O3329" s="44">
        <v>933000</v>
      </c>
      <c r="P3329" s="44">
        <v>1866000</v>
      </c>
      <c r="Q3329" s="44">
        <v>28000000</v>
      </c>
      <c r="R3329" s="44">
        <v>26134000</v>
      </c>
      <c r="S3329" s="42"/>
      <c r="W3329" s="5" t="str" cm="1">
        <f t="array" ref="W3329">_xlfn.LET(
 _xlpm.a, TRIM(_xlfn.TEXTSPLIT(M3329,",")),
 _xlpm.b, TRIM(_xlfn.TEXTSPLIT(L3329,",")),
 IFERROR(_xlfn._xlws.FILTER(_xlpm.a, ISNA(MATCH(_xlpm.a,_xlpm.b,0))), "Không có khác biệt")
)</f>
        <v>Không có khác biệt</v>
      </c>
    </row>
    <row r="3330" spans="1:23" ht="71.25">
      <c r="A3330" s="44">
        <v>20252</v>
      </c>
      <c r="B3330" s="45" t="s">
        <v>8926</v>
      </c>
      <c r="C3330" s="44">
        <v>2022</v>
      </c>
      <c r="D3330" s="45" t="s">
        <v>1144</v>
      </c>
      <c r="E3330" s="45" t="s">
        <v>1095</v>
      </c>
      <c r="F3330" s="45" t="s">
        <v>1088</v>
      </c>
      <c r="G3330" s="45" t="s">
        <v>1165</v>
      </c>
      <c r="H3330" s="45" t="s">
        <v>1090</v>
      </c>
      <c r="I3330" s="45" t="s">
        <v>6680</v>
      </c>
      <c r="J3330" s="45" t="s">
        <v>3841</v>
      </c>
      <c r="K3330" s="45" t="s">
        <v>1092</v>
      </c>
      <c r="L3330" s="45" t="s">
        <v>8939</v>
      </c>
      <c r="M3330" s="42"/>
      <c r="N3330" s="44">
        <v>2</v>
      </c>
      <c r="O3330" s="44">
        <v>933000</v>
      </c>
      <c r="P3330" s="44">
        <v>1866000</v>
      </c>
      <c r="Q3330" s="44">
        <v>23300000</v>
      </c>
      <c r="R3330" s="44">
        <v>21434000</v>
      </c>
      <c r="S3330" s="42"/>
      <c r="W3330" s="5" t="str" cm="1">
        <f t="array" ref="W3330">_xlfn.LET(
 _xlpm.a, TRIM(_xlfn.TEXTSPLIT(M3330,",")),
 _xlpm.b, TRIM(_xlfn.TEXTSPLIT(L3330,",")),
 IFERROR(_xlfn._xlws.FILTER(_xlpm.a, ISNA(MATCH(_xlpm.a,_xlpm.b,0))), "Không có khác biệt")
)</f>
        <v>Không có khác biệt</v>
      </c>
    </row>
    <row r="3331" spans="1:23" ht="71.25">
      <c r="A3331" s="44">
        <v>20252</v>
      </c>
      <c r="B3331" s="45" t="s">
        <v>8926</v>
      </c>
      <c r="C3331" s="44">
        <v>2025</v>
      </c>
      <c r="D3331" s="45" t="s">
        <v>1099</v>
      </c>
      <c r="E3331" s="45" t="s">
        <v>1087</v>
      </c>
      <c r="F3331" s="45" t="s">
        <v>1088</v>
      </c>
      <c r="G3331" s="45" t="s">
        <v>1089</v>
      </c>
      <c r="H3331" s="45" t="s">
        <v>1101</v>
      </c>
      <c r="I3331" s="44">
        <v>2510939</v>
      </c>
      <c r="J3331" s="45" t="s">
        <v>6681</v>
      </c>
      <c r="K3331" s="45" t="s">
        <v>1092</v>
      </c>
      <c r="L3331" s="45" t="s">
        <v>8954</v>
      </c>
      <c r="M3331" s="45" t="s">
        <v>9290</v>
      </c>
      <c r="N3331" s="44">
        <v>12</v>
      </c>
      <c r="O3331" s="44">
        <v>933000</v>
      </c>
      <c r="P3331" s="44">
        <v>11196000</v>
      </c>
      <c r="Q3331" s="44">
        <v>10253000</v>
      </c>
      <c r="R3331" s="44">
        <v>-943000</v>
      </c>
      <c r="S3331" s="42"/>
      <c r="W3331" s="5" t="str" cm="1">
        <f t="array" ref="W3331">_xlfn.LET(
 _xlpm.a, TRIM(_xlfn.TEXTSPLIT(M3331,",")),
 _xlpm.b, TRIM(_xlfn.TEXTSPLIT(L3331,",")),
 IFERROR(_xlfn._xlws.FILTER(_xlpm.a, ISNA(MATCH(_xlpm.a,_xlpm.b,0))), "Không có khác biệt")
)</f>
        <v>Không có khác biệt</v>
      </c>
    </row>
    <row r="3332" spans="1:23" ht="71.25">
      <c r="A3332" s="44">
        <v>20252</v>
      </c>
      <c r="B3332" s="45" t="s">
        <v>8926</v>
      </c>
      <c r="C3332" s="44">
        <v>2025</v>
      </c>
      <c r="D3332" s="45" t="s">
        <v>1120</v>
      </c>
      <c r="E3332" s="45" t="s">
        <v>1087</v>
      </c>
      <c r="F3332" s="45" t="s">
        <v>19</v>
      </c>
      <c r="G3332" s="45" t="s">
        <v>1152</v>
      </c>
      <c r="H3332" s="42"/>
      <c r="I3332" s="44">
        <v>2540100</v>
      </c>
      <c r="J3332" s="45" t="s">
        <v>6682</v>
      </c>
      <c r="K3332" s="45" t="s">
        <v>1092</v>
      </c>
      <c r="L3332" s="42"/>
      <c r="M3332" s="42"/>
      <c r="N3332" s="44">
        <v>0</v>
      </c>
      <c r="O3332" s="44">
        <v>0</v>
      </c>
      <c r="P3332" s="44">
        <v>0</v>
      </c>
      <c r="Q3332" s="44">
        <v>28000000</v>
      </c>
      <c r="R3332" s="44">
        <v>28000000</v>
      </c>
      <c r="S3332" s="42"/>
      <c r="W3332" s="5" t="str" cm="1">
        <f t="array" ref="W3332">_xlfn.LET(
 _xlpm.a, TRIM(_xlfn.TEXTSPLIT(M3332,",")),
 _xlpm.b, TRIM(_xlfn.TEXTSPLIT(L3332,",")),
 IFERROR(_xlfn._xlws.FILTER(_xlpm.a, ISNA(MATCH(_xlpm.a,_xlpm.b,0))), "Không có khác biệt")
)</f>
        <v>Không có khác biệt</v>
      </c>
    </row>
    <row r="3333" spans="1:23" ht="71.25">
      <c r="A3333" s="44">
        <v>20252</v>
      </c>
      <c r="B3333" s="45" t="s">
        <v>8926</v>
      </c>
      <c r="C3333" s="44">
        <v>2023</v>
      </c>
      <c r="D3333" s="45" t="s">
        <v>1197</v>
      </c>
      <c r="E3333" s="45" t="s">
        <v>1095</v>
      </c>
      <c r="F3333" s="45" t="s">
        <v>1088</v>
      </c>
      <c r="G3333" s="45" t="s">
        <v>1165</v>
      </c>
      <c r="H3333" s="45" t="s">
        <v>1090</v>
      </c>
      <c r="I3333" s="45" t="s">
        <v>6683</v>
      </c>
      <c r="J3333" s="45" t="s">
        <v>4158</v>
      </c>
      <c r="K3333" s="45" t="s">
        <v>1092</v>
      </c>
      <c r="L3333" s="42"/>
      <c r="M3333" s="42"/>
      <c r="N3333" s="44">
        <v>0</v>
      </c>
      <c r="O3333" s="44">
        <v>933000</v>
      </c>
      <c r="P3333" s="44">
        <v>0</v>
      </c>
      <c r="Q3333" s="44">
        <v>28000000</v>
      </c>
      <c r="R3333" s="44">
        <v>28000000</v>
      </c>
      <c r="S3333" s="42"/>
      <c r="W3333" s="5" t="str" cm="1">
        <f t="array" ref="W3333">_xlfn.LET(
 _xlpm.a, TRIM(_xlfn.TEXTSPLIT(M3333,",")),
 _xlpm.b, TRIM(_xlfn.TEXTSPLIT(L3333,",")),
 IFERROR(_xlfn._xlws.FILTER(_xlpm.a, ISNA(MATCH(_xlpm.a,_xlpm.b,0))), "Không có khác biệt")
)</f>
        <v>Không có khác biệt</v>
      </c>
    </row>
    <row r="3334" spans="1:23" ht="71.25">
      <c r="A3334" s="44">
        <v>20252</v>
      </c>
      <c r="B3334" s="45" t="s">
        <v>8926</v>
      </c>
      <c r="C3334" s="44">
        <v>2025</v>
      </c>
      <c r="D3334" s="45" t="s">
        <v>1117</v>
      </c>
      <c r="E3334" s="45" t="s">
        <v>1087</v>
      </c>
      <c r="F3334" s="45" t="s">
        <v>1088</v>
      </c>
      <c r="G3334" s="45" t="s">
        <v>1218</v>
      </c>
      <c r="H3334" s="45" t="s">
        <v>1101</v>
      </c>
      <c r="I3334" s="44">
        <v>2510664</v>
      </c>
      <c r="J3334" s="45" t="s">
        <v>6684</v>
      </c>
      <c r="K3334" s="45" t="s">
        <v>1092</v>
      </c>
      <c r="L3334" s="45" t="s">
        <v>9149</v>
      </c>
      <c r="M3334" s="45" t="s">
        <v>10257</v>
      </c>
      <c r="N3334" s="44">
        <v>15</v>
      </c>
      <c r="O3334" s="44">
        <v>2084000</v>
      </c>
      <c r="P3334" s="44">
        <v>31260000</v>
      </c>
      <c r="Q3334" s="44">
        <v>33364000</v>
      </c>
      <c r="R3334" s="44">
        <v>2104000</v>
      </c>
      <c r="S3334" s="42"/>
      <c r="W3334" s="5" t="str" cm="1">
        <f t="array" ref="W3334">_xlfn.LET(
 _xlpm.a, TRIM(_xlfn.TEXTSPLIT(M3334,",")),
 _xlpm.b, TRIM(_xlfn.TEXTSPLIT(L3334,",")),
 IFERROR(_xlfn._xlws.FILTER(_xlpm.a, ISNA(MATCH(_xlpm.a,_xlpm.b,0))), "Không có khác biệt")
)</f>
        <v>Không có khác biệt</v>
      </c>
    </row>
    <row r="3335" spans="1:23" ht="71.25">
      <c r="A3335" s="44">
        <v>20252</v>
      </c>
      <c r="B3335" s="45" t="s">
        <v>8926</v>
      </c>
      <c r="C3335" s="44">
        <v>2020</v>
      </c>
      <c r="D3335" s="45" t="s">
        <v>2345</v>
      </c>
      <c r="E3335" s="45" t="s">
        <v>1095</v>
      </c>
      <c r="F3335" s="45" t="s">
        <v>1088</v>
      </c>
      <c r="G3335" s="45" t="s">
        <v>1165</v>
      </c>
      <c r="H3335" s="45" t="s">
        <v>1090</v>
      </c>
      <c r="I3335" s="45" t="s">
        <v>6686</v>
      </c>
      <c r="J3335" s="45" t="s">
        <v>6687</v>
      </c>
      <c r="K3335" s="45" t="s">
        <v>1092</v>
      </c>
      <c r="L3335" s="42"/>
      <c r="M3335" s="42"/>
      <c r="N3335" s="44">
        <v>0</v>
      </c>
      <c r="O3335" s="44">
        <v>933000</v>
      </c>
      <c r="P3335" s="44">
        <v>0</v>
      </c>
      <c r="Q3335" s="44">
        <v>0</v>
      </c>
      <c r="R3335" s="44">
        <v>0</v>
      </c>
      <c r="S3335" s="42"/>
      <c r="W3335" s="5" t="str" cm="1">
        <f t="array" ref="W3335">_xlfn.LET(
 _xlpm.a, TRIM(_xlfn.TEXTSPLIT(M3335,",")),
 _xlpm.b, TRIM(_xlfn.TEXTSPLIT(L3335,",")),
 IFERROR(_xlfn._xlws.FILTER(_xlpm.a, ISNA(MATCH(_xlpm.a,_xlpm.b,0))), "Không có khác biệt")
)</f>
        <v>Không có khác biệt</v>
      </c>
    </row>
    <row r="3336" spans="1:23" ht="71.25">
      <c r="A3336" s="44">
        <v>20252</v>
      </c>
      <c r="B3336" s="45" t="s">
        <v>8926</v>
      </c>
      <c r="C3336" s="44">
        <v>2022</v>
      </c>
      <c r="D3336" s="45" t="s">
        <v>1144</v>
      </c>
      <c r="E3336" s="45" t="s">
        <v>1095</v>
      </c>
      <c r="F3336" s="45" t="s">
        <v>1088</v>
      </c>
      <c r="G3336" s="45" t="s">
        <v>1165</v>
      </c>
      <c r="H3336" s="45" t="s">
        <v>1090</v>
      </c>
      <c r="I3336" s="45" t="s">
        <v>6688</v>
      </c>
      <c r="J3336" s="45" t="s">
        <v>2603</v>
      </c>
      <c r="K3336" s="45" t="s">
        <v>1092</v>
      </c>
      <c r="L3336" s="45" t="s">
        <v>8939</v>
      </c>
      <c r="M3336" s="42"/>
      <c r="N3336" s="44">
        <v>2</v>
      </c>
      <c r="O3336" s="44">
        <v>933000</v>
      </c>
      <c r="P3336" s="44">
        <v>1866000</v>
      </c>
      <c r="Q3336" s="44">
        <v>23300000</v>
      </c>
      <c r="R3336" s="44">
        <v>21434000</v>
      </c>
      <c r="S3336" s="42"/>
      <c r="W3336" s="5" t="str" cm="1">
        <f t="array" ref="W3336">_xlfn.LET(
 _xlpm.a, TRIM(_xlfn.TEXTSPLIT(M3336,",")),
 _xlpm.b, TRIM(_xlfn.TEXTSPLIT(L3336,",")),
 IFERROR(_xlfn._xlws.FILTER(_xlpm.a, ISNA(MATCH(_xlpm.a,_xlpm.b,0))), "Không có khác biệt")
)</f>
        <v>Không có khác biệt</v>
      </c>
    </row>
    <row r="3337" spans="1:23" ht="71.25">
      <c r="A3337" s="44">
        <v>20252</v>
      </c>
      <c r="B3337" s="45" t="s">
        <v>8926</v>
      </c>
      <c r="C3337" s="44">
        <v>2023</v>
      </c>
      <c r="D3337" s="45" t="s">
        <v>1127</v>
      </c>
      <c r="E3337" s="45" t="s">
        <v>1095</v>
      </c>
      <c r="F3337" s="45" t="s">
        <v>1088</v>
      </c>
      <c r="G3337" s="45" t="s">
        <v>1089</v>
      </c>
      <c r="H3337" s="45" t="s">
        <v>1101</v>
      </c>
      <c r="I3337" s="45" t="s">
        <v>6689</v>
      </c>
      <c r="J3337" s="45" t="s">
        <v>6690</v>
      </c>
      <c r="K3337" s="45" t="s">
        <v>1092</v>
      </c>
      <c r="L3337" s="45" t="s">
        <v>9692</v>
      </c>
      <c r="M3337" s="45" t="s">
        <v>9692</v>
      </c>
      <c r="N3337" s="44">
        <v>3</v>
      </c>
      <c r="O3337" s="44">
        <v>933000</v>
      </c>
      <c r="P3337" s="44">
        <v>2799000</v>
      </c>
      <c r="Q3337" s="44">
        <v>2799000</v>
      </c>
      <c r="R3337" s="44">
        <v>0</v>
      </c>
      <c r="S3337" s="42"/>
      <c r="W3337" s="5" t="str" cm="1">
        <f t="array" ref="W3337">_xlfn.LET(
 _xlpm.a, TRIM(_xlfn.TEXTSPLIT(M3337,",")),
 _xlpm.b, TRIM(_xlfn.TEXTSPLIT(L3337,",")),
 IFERROR(_xlfn._xlws.FILTER(_xlpm.a, ISNA(MATCH(_xlpm.a,_xlpm.b,0))), "Không có khác biệt")
)</f>
        <v>Không có khác biệt</v>
      </c>
    </row>
    <row r="3338" spans="1:23" ht="71.25">
      <c r="A3338" s="44">
        <v>20252</v>
      </c>
      <c r="B3338" s="45" t="s">
        <v>8926</v>
      </c>
      <c r="C3338" s="44">
        <v>2023</v>
      </c>
      <c r="D3338" s="45" t="s">
        <v>1127</v>
      </c>
      <c r="E3338" s="45" t="s">
        <v>1095</v>
      </c>
      <c r="F3338" s="45" t="s">
        <v>1088</v>
      </c>
      <c r="G3338" s="45" t="s">
        <v>1089</v>
      </c>
      <c r="H3338" s="45" t="s">
        <v>1101</v>
      </c>
      <c r="I3338" s="45" t="s">
        <v>6691</v>
      </c>
      <c r="J3338" s="45" t="s">
        <v>6692</v>
      </c>
      <c r="K3338" s="45" t="s">
        <v>1092</v>
      </c>
      <c r="L3338" s="42"/>
      <c r="M3338" s="42"/>
      <c r="N3338" s="44">
        <v>0</v>
      </c>
      <c r="O3338" s="44">
        <v>933000</v>
      </c>
      <c r="P3338" s="44">
        <v>0</v>
      </c>
      <c r="Q3338" s="44">
        <v>28000000</v>
      </c>
      <c r="R3338" s="44">
        <v>28000000</v>
      </c>
      <c r="S3338" s="42"/>
      <c r="W3338" s="5" t="str" cm="1">
        <f t="array" ref="W3338">_xlfn.LET(
 _xlpm.a, TRIM(_xlfn.TEXTSPLIT(M3338,",")),
 _xlpm.b, TRIM(_xlfn.TEXTSPLIT(L3338,",")),
 IFERROR(_xlfn._xlws.FILTER(_xlpm.a, ISNA(MATCH(_xlpm.a,_xlpm.b,0))), "Không có khác biệt")
)</f>
        <v>Không có khác biệt</v>
      </c>
    </row>
    <row r="3339" spans="1:23" ht="71.25">
      <c r="A3339" s="44">
        <v>20252</v>
      </c>
      <c r="B3339" s="45" t="s">
        <v>8926</v>
      </c>
      <c r="C3339" s="44">
        <v>2025</v>
      </c>
      <c r="D3339" s="45" t="s">
        <v>1099</v>
      </c>
      <c r="E3339" s="45" t="s">
        <v>1087</v>
      </c>
      <c r="F3339" s="45" t="s">
        <v>1088</v>
      </c>
      <c r="G3339" s="45" t="s">
        <v>1089</v>
      </c>
      <c r="H3339" s="45" t="s">
        <v>1101</v>
      </c>
      <c r="I3339" s="44">
        <v>2510897</v>
      </c>
      <c r="J3339" s="45" t="s">
        <v>6693</v>
      </c>
      <c r="K3339" s="45" t="s">
        <v>1092</v>
      </c>
      <c r="L3339" s="45" t="s">
        <v>8954</v>
      </c>
      <c r="M3339" s="45" t="s">
        <v>8954</v>
      </c>
      <c r="N3339" s="44">
        <v>12</v>
      </c>
      <c r="O3339" s="44">
        <v>933000</v>
      </c>
      <c r="P3339" s="44">
        <v>11196000</v>
      </c>
      <c r="Q3339" s="44">
        <v>10253000</v>
      </c>
      <c r="R3339" s="44">
        <v>-943000</v>
      </c>
      <c r="S3339" s="42"/>
      <c r="W3339" s="5" t="str" cm="1">
        <f t="array" ref="W3339">_xlfn.LET(
 _xlpm.a, TRIM(_xlfn.TEXTSPLIT(M3339,",")),
 _xlpm.b, TRIM(_xlfn.TEXTSPLIT(L3339,",")),
 IFERROR(_xlfn._xlws.FILTER(_xlpm.a, ISNA(MATCH(_xlpm.a,_xlpm.b,0))), "Không có khác biệt")
)</f>
        <v>Không có khác biệt</v>
      </c>
    </row>
    <row r="3340" spans="1:23" ht="71.25">
      <c r="A3340" s="44">
        <v>20252</v>
      </c>
      <c r="B3340" s="45" t="s">
        <v>8926</v>
      </c>
      <c r="C3340" s="44">
        <v>2024</v>
      </c>
      <c r="D3340" s="45" t="s">
        <v>1110</v>
      </c>
      <c r="E3340" s="45" t="s">
        <v>1095</v>
      </c>
      <c r="F3340" s="45" t="s">
        <v>1088</v>
      </c>
      <c r="G3340" s="45" t="s">
        <v>1175</v>
      </c>
      <c r="H3340" s="45" t="s">
        <v>1101</v>
      </c>
      <c r="I3340" s="44">
        <v>2410567</v>
      </c>
      <c r="J3340" s="45" t="s">
        <v>6694</v>
      </c>
      <c r="K3340" s="45" t="s">
        <v>1092</v>
      </c>
      <c r="L3340" s="42"/>
      <c r="M3340" s="42"/>
      <c r="N3340" s="44">
        <v>0</v>
      </c>
      <c r="O3340" s="44">
        <v>933000</v>
      </c>
      <c r="P3340" s="44">
        <v>0</v>
      </c>
      <c r="Q3340" s="44">
        <v>28000000</v>
      </c>
      <c r="R3340" s="44">
        <v>28000000</v>
      </c>
      <c r="S3340" s="42"/>
      <c r="W3340" s="5" t="str" cm="1">
        <f t="array" ref="W3340">_xlfn.LET(
 _xlpm.a, TRIM(_xlfn.TEXTSPLIT(M3340,",")),
 _xlpm.b, TRIM(_xlfn.TEXTSPLIT(L3340,",")),
 IFERROR(_xlfn._xlws.FILTER(_xlpm.a, ISNA(MATCH(_xlpm.a,_xlpm.b,0))), "Không có khác biệt")
)</f>
        <v>Không có khác biệt</v>
      </c>
    </row>
    <row r="3341" spans="1:23" ht="71.25">
      <c r="A3341" s="44">
        <v>20252</v>
      </c>
      <c r="B3341" s="45" t="s">
        <v>8926</v>
      </c>
      <c r="C3341" s="44">
        <v>2024</v>
      </c>
      <c r="D3341" s="45" t="s">
        <v>1191</v>
      </c>
      <c r="E3341" s="45" t="s">
        <v>1095</v>
      </c>
      <c r="F3341" s="45" t="s">
        <v>1088</v>
      </c>
      <c r="G3341" s="45" t="s">
        <v>1192</v>
      </c>
      <c r="H3341" s="45" t="s">
        <v>1101</v>
      </c>
      <c r="I3341" s="44">
        <v>2410777</v>
      </c>
      <c r="J3341" s="45" t="s">
        <v>6695</v>
      </c>
      <c r="K3341" s="45" t="s">
        <v>1092</v>
      </c>
      <c r="L3341" s="42"/>
      <c r="M3341" s="42"/>
      <c r="N3341" s="44">
        <v>0</v>
      </c>
      <c r="O3341" s="44">
        <v>1225000</v>
      </c>
      <c r="P3341" s="44">
        <v>0</v>
      </c>
      <c r="Q3341" s="44">
        <v>36750000</v>
      </c>
      <c r="R3341" s="44">
        <v>36750000</v>
      </c>
      <c r="S3341" s="42"/>
      <c r="W3341" s="5" t="str" cm="1">
        <f t="array" ref="W3341">_xlfn.LET(
 _xlpm.a, TRIM(_xlfn.TEXTSPLIT(M3341,",")),
 _xlpm.b, TRIM(_xlfn.TEXTSPLIT(L3341,",")),
 IFERROR(_xlfn._xlws.FILTER(_xlpm.a, ISNA(MATCH(_xlpm.a,_xlpm.b,0))), "Không có khác biệt")
)</f>
        <v>Không có khác biệt</v>
      </c>
    </row>
    <row r="3342" spans="1:23" ht="85.5">
      <c r="A3342" s="44">
        <v>20252</v>
      </c>
      <c r="B3342" s="45" t="s">
        <v>8926</v>
      </c>
      <c r="C3342" s="44">
        <v>2025</v>
      </c>
      <c r="D3342" s="45" t="s">
        <v>1099</v>
      </c>
      <c r="E3342" s="45" t="s">
        <v>1087</v>
      </c>
      <c r="F3342" s="45" t="s">
        <v>1088</v>
      </c>
      <c r="G3342" s="45" t="s">
        <v>1235</v>
      </c>
      <c r="H3342" s="45" t="s">
        <v>1101</v>
      </c>
      <c r="I3342" s="44">
        <v>2510856</v>
      </c>
      <c r="J3342" s="45" t="s">
        <v>6696</v>
      </c>
      <c r="K3342" s="45" t="s">
        <v>1092</v>
      </c>
      <c r="L3342" s="45" t="s">
        <v>10034</v>
      </c>
      <c r="M3342" s="45" t="s">
        <v>10258</v>
      </c>
      <c r="N3342" s="44">
        <v>16</v>
      </c>
      <c r="O3342" s="44">
        <v>933000</v>
      </c>
      <c r="P3342" s="44">
        <v>14928000</v>
      </c>
      <c r="Q3342" s="44">
        <v>12119000</v>
      </c>
      <c r="R3342" s="44">
        <v>-2809000</v>
      </c>
      <c r="S3342" s="42"/>
      <c r="W3342" s="5" t="str" cm="1">
        <f t="array" ref="W3342">_xlfn.LET(
 _xlpm.a, TRIM(_xlfn.TEXTSPLIT(M3342,",")),
 _xlpm.b, TRIM(_xlfn.TEXTSPLIT(L3342,",")),
 IFERROR(_xlfn._xlws.FILTER(_xlpm.a, ISNA(MATCH(_xlpm.a,_xlpm.b,0))), "Không có khác biệt")
)</f>
        <v>Không có khác biệt</v>
      </c>
    </row>
    <row r="3343" spans="1:23" ht="71.25">
      <c r="A3343" s="44">
        <v>20252</v>
      </c>
      <c r="B3343" s="45" t="s">
        <v>8926</v>
      </c>
      <c r="C3343" s="44">
        <v>2023</v>
      </c>
      <c r="D3343" s="45" t="s">
        <v>1197</v>
      </c>
      <c r="E3343" s="45" t="s">
        <v>1095</v>
      </c>
      <c r="F3343" s="45" t="s">
        <v>1088</v>
      </c>
      <c r="G3343" s="45" t="s">
        <v>1651</v>
      </c>
      <c r="H3343" s="45" t="s">
        <v>1090</v>
      </c>
      <c r="I3343" s="45" t="s">
        <v>6698</v>
      </c>
      <c r="J3343" s="45" t="s">
        <v>6699</v>
      </c>
      <c r="K3343" s="45" t="s">
        <v>1092</v>
      </c>
      <c r="L3343" s="42"/>
      <c r="M3343" s="42"/>
      <c r="N3343" s="44">
        <v>0</v>
      </c>
      <c r="O3343" s="44">
        <v>933000</v>
      </c>
      <c r="P3343" s="44">
        <v>0</v>
      </c>
      <c r="Q3343" s="44">
        <v>28000000</v>
      </c>
      <c r="R3343" s="44">
        <v>28000000</v>
      </c>
      <c r="S3343" s="42"/>
      <c r="W3343" s="5" t="str" cm="1">
        <f t="array" ref="W3343">_xlfn.LET(
 _xlpm.a, TRIM(_xlfn.TEXTSPLIT(M3343,",")),
 _xlpm.b, TRIM(_xlfn.TEXTSPLIT(L3343,",")),
 IFERROR(_xlfn._xlws.FILTER(_xlpm.a, ISNA(MATCH(_xlpm.a,_xlpm.b,0))), "Không có khác biệt")
)</f>
        <v>Không có khác biệt</v>
      </c>
    </row>
    <row r="3344" spans="1:23" ht="71.25">
      <c r="A3344" s="44">
        <v>20252</v>
      </c>
      <c r="B3344" s="45" t="s">
        <v>8926</v>
      </c>
      <c r="C3344" s="44">
        <v>2024</v>
      </c>
      <c r="D3344" s="45" t="s">
        <v>1086</v>
      </c>
      <c r="E3344" s="45" t="s">
        <v>1087</v>
      </c>
      <c r="F3344" s="45" t="s">
        <v>1088</v>
      </c>
      <c r="G3344" s="45" t="s">
        <v>1111</v>
      </c>
      <c r="H3344" s="45" t="s">
        <v>1090</v>
      </c>
      <c r="I3344" s="44">
        <v>2410860</v>
      </c>
      <c r="J3344" s="45" t="s">
        <v>3080</v>
      </c>
      <c r="K3344" s="45" t="s">
        <v>1092</v>
      </c>
      <c r="L3344" s="45" t="s">
        <v>9369</v>
      </c>
      <c r="M3344" s="45" t="s">
        <v>10259</v>
      </c>
      <c r="N3344" s="44">
        <v>14</v>
      </c>
      <c r="O3344" s="44">
        <v>933000</v>
      </c>
      <c r="P3344" s="44">
        <v>13062000</v>
      </c>
      <c r="Q3344" s="44">
        <v>13062000</v>
      </c>
      <c r="R3344" s="44">
        <v>0</v>
      </c>
      <c r="S3344" s="42"/>
      <c r="W3344" s="5" t="str" cm="1">
        <f t="array" ref="W3344">_xlfn.LET(
 _xlpm.a, TRIM(_xlfn.TEXTSPLIT(M3344,",")),
 _xlpm.b, TRIM(_xlfn.TEXTSPLIT(L3344,",")),
 IFERROR(_xlfn._xlws.FILTER(_xlpm.a, ISNA(MATCH(_xlpm.a,_xlpm.b,0))), "Không có khác biệt")
)</f>
        <v>Không có khác biệt</v>
      </c>
    </row>
    <row r="3345" spans="1:23" ht="71.25">
      <c r="A3345" s="44">
        <v>20252</v>
      </c>
      <c r="B3345" s="45" t="s">
        <v>8926</v>
      </c>
      <c r="C3345" s="44">
        <v>2021</v>
      </c>
      <c r="D3345" s="45" t="s">
        <v>1248</v>
      </c>
      <c r="E3345" s="45" t="s">
        <v>1095</v>
      </c>
      <c r="F3345" s="45" t="s">
        <v>1088</v>
      </c>
      <c r="G3345" s="45" t="s">
        <v>1238</v>
      </c>
      <c r="H3345" s="45" t="s">
        <v>1090</v>
      </c>
      <c r="I3345" s="45" t="s">
        <v>6701</v>
      </c>
      <c r="J3345" s="45" t="s">
        <v>6702</v>
      </c>
      <c r="K3345" s="45" t="s">
        <v>1092</v>
      </c>
      <c r="L3345" s="45" t="s">
        <v>8939</v>
      </c>
      <c r="M3345" s="42"/>
      <c r="N3345" s="44">
        <v>2</v>
      </c>
      <c r="O3345" s="44">
        <v>933000</v>
      </c>
      <c r="P3345" s="44">
        <v>1866000</v>
      </c>
      <c r="Q3345" s="44">
        <v>0</v>
      </c>
      <c r="R3345" s="44">
        <v>-1866000</v>
      </c>
      <c r="S3345" s="42"/>
      <c r="W3345" s="5" t="str" cm="1">
        <f t="array" ref="W3345">_xlfn.LET(
 _xlpm.a, TRIM(_xlfn.TEXTSPLIT(M3345,",")),
 _xlpm.b, TRIM(_xlfn.TEXTSPLIT(L3345,",")),
 IFERROR(_xlfn._xlws.FILTER(_xlpm.a, ISNA(MATCH(_xlpm.a,_xlpm.b,0))), "Không có khác biệt")
)</f>
        <v>Không có khác biệt</v>
      </c>
    </row>
    <row r="3346" spans="1:23" ht="71.25">
      <c r="A3346" s="44">
        <v>20252</v>
      </c>
      <c r="B3346" s="45" t="s">
        <v>8926</v>
      </c>
      <c r="C3346" s="44">
        <v>2024</v>
      </c>
      <c r="D3346" s="45" t="s">
        <v>1110</v>
      </c>
      <c r="E3346" s="45" t="s">
        <v>1095</v>
      </c>
      <c r="F3346" s="45" t="s">
        <v>1088</v>
      </c>
      <c r="G3346" s="45" t="s">
        <v>1089</v>
      </c>
      <c r="H3346" s="45" t="s">
        <v>1101</v>
      </c>
      <c r="I3346" s="44">
        <v>2410425</v>
      </c>
      <c r="J3346" s="45" t="s">
        <v>3892</v>
      </c>
      <c r="K3346" s="45" t="s">
        <v>1092</v>
      </c>
      <c r="L3346" s="42"/>
      <c r="M3346" s="42"/>
      <c r="N3346" s="44">
        <v>0</v>
      </c>
      <c r="O3346" s="44">
        <v>933000</v>
      </c>
      <c r="P3346" s="44">
        <v>0</v>
      </c>
      <c r="Q3346" s="44">
        <v>28000000</v>
      </c>
      <c r="R3346" s="44">
        <v>28000000</v>
      </c>
      <c r="S3346" s="42"/>
      <c r="W3346" s="5" t="str" cm="1">
        <f t="array" ref="W3346">_xlfn.LET(
 _xlpm.a, TRIM(_xlfn.TEXTSPLIT(M3346,",")),
 _xlpm.b, TRIM(_xlfn.TEXTSPLIT(L3346,",")),
 IFERROR(_xlfn._xlws.FILTER(_xlpm.a, ISNA(MATCH(_xlpm.a,_xlpm.b,0))), "Không có khác biệt")
)</f>
        <v>Không có khác biệt</v>
      </c>
    </row>
    <row r="3347" spans="1:23" ht="71.25">
      <c r="A3347" s="44">
        <v>20252</v>
      </c>
      <c r="B3347" s="45" t="s">
        <v>8926</v>
      </c>
      <c r="C3347" s="44">
        <v>2024</v>
      </c>
      <c r="D3347" s="45" t="s">
        <v>1110</v>
      </c>
      <c r="E3347" s="45" t="s">
        <v>1095</v>
      </c>
      <c r="F3347" s="45" t="s">
        <v>1088</v>
      </c>
      <c r="G3347" s="45" t="s">
        <v>1111</v>
      </c>
      <c r="H3347" s="45" t="s">
        <v>1101</v>
      </c>
      <c r="I3347" s="44">
        <v>2410889</v>
      </c>
      <c r="J3347" s="45" t="s">
        <v>6703</v>
      </c>
      <c r="K3347" s="45" t="s">
        <v>1092</v>
      </c>
      <c r="L3347" s="42"/>
      <c r="M3347" s="42"/>
      <c r="N3347" s="44">
        <v>0</v>
      </c>
      <c r="O3347" s="44">
        <v>933000</v>
      </c>
      <c r="P3347" s="44">
        <v>0</v>
      </c>
      <c r="Q3347" s="44">
        <v>0</v>
      </c>
      <c r="R3347" s="44">
        <v>0</v>
      </c>
      <c r="S3347" s="42"/>
      <c r="W3347" s="5" t="str" cm="1">
        <f t="array" ref="W3347">_xlfn.LET(
 _xlpm.a, TRIM(_xlfn.TEXTSPLIT(M3347,",")),
 _xlpm.b, TRIM(_xlfn.TEXTSPLIT(L3347,",")),
 IFERROR(_xlfn._xlws.FILTER(_xlpm.a, ISNA(MATCH(_xlpm.a,_xlpm.b,0))), "Không có khác biệt")
)</f>
        <v>Không có khác biệt</v>
      </c>
    </row>
    <row r="3348" spans="1:23" ht="71.25">
      <c r="A3348" s="44">
        <v>20252</v>
      </c>
      <c r="B3348" s="45" t="s">
        <v>8926</v>
      </c>
      <c r="C3348" s="44">
        <v>2021</v>
      </c>
      <c r="D3348" s="45" t="s">
        <v>1248</v>
      </c>
      <c r="E3348" s="45" t="s">
        <v>1095</v>
      </c>
      <c r="F3348" s="45" t="s">
        <v>1088</v>
      </c>
      <c r="G3348" s="45" t="s">
        <v>1165</v>
      </c>
      <c r="H3348" s="45" t="s">
        <v>1090</v>
      </c>
      <c r="I3348" s="45" t="s">
        <v>6704</v>
      </c>
      <c r="J3348" s="45" t="s">
        <v>6705</v>
      </c>
      <c r="K3348" s="45" t="s">
        <v>1092</v>
      </c>
      <c r="L3348" s="42"/>
      <c r="M3348" s="42"/>
      <c r="N3348" s="44">
        <v>0</v>
      </c>
      <c r="O3348" s="44">
        <v>933000</v>
      </c>
      <c r="P3348" s="44">
        <v>0</v>
      </c>
      <c r="Q3348" s="44">
        <v>28000000</v>
      </c>
      <c r="R3348" s="44">
        <v>28000000</v>
      </c>
      <c r="S3348" s="42"/>
      <c r="W3348" s="5" t="str" cm="1">
        <f t="array" ref="W3348">_xlfn.LET(
 _xlpm.a, TRIM(_xlfn.TEXTSPLIT(M3348,",")),
 _xlpm.b, TRIM(_xlfn.TEXTSPLIT(L3348,",")),
 IFERROR(_xlfn._xlws.FILTER(_xlpm.a, ISNA(MATCH(_xlpm.a,_xlpm.b,0))), "Không có khác biệt")
)</f>
        <v>Không có khác biệt</v>
      </c>
    </row>
    <row r="3349" spans="1:23" ht="71.25">
      <c r="A3349" s="44">
        <v>20252</v>
      </c>
      <c r="B3349" s="45" t="s">
        <v>8926</v>
      </c>
      <c r="C3349" s="44">
        <v>2024</v>
      </c>
      <c r="D3349" s="45" t="s">
        <v>1086</v>
      </c>
      <c r="E3349" s="45" t="s">
        <v>1087</v>
      </c>
      <c r="F3349" s="45" t="s">
        <v>1088</v>
      </c>
      <c r="G3349" s="45" t="s">
        <v>1128</v>
      </c>
      <c r="H3349" s="45" t="s">
        <v>1090</v>
      </c>
      <c r="I3349" s="44">
        <v>2410743</v>
      </c>
      <c r="J3349" s="45" t="s">
        <v>6707</v>
      </c>
      <c r="K3349" s="45" t="s">
        <v>1092</v>
      </c>
      <c r="L3349" s="45" t="s">
        <v>10260</v>
      </c>
      <c r="M3349" s="45" t="s">
        <v>10261</v>
      </c>
      <c r="N3349" s="44">
        <v>12</v>
      </c>
      <c r="O3349" s="44">
        <v>933000</v>
      </c>
      <c r="P3349" s="44">
        <v>11196000</v>
      </c>
      <c r="Q3349" s="44">
        <v>11196000</v>
      </c>
      <c r="R3349" s="44">
        <v>0</v>
      </c>
      <c r="S3349" s="42"/>
      <c r="W3349" s="5" t="str" cm="1">
        <f t="array" ref="W3349">_xlfn.LET(
 _xlpm.a, TRIM(_xlfn.TEXTSPLIT(M3349,",")),
 _xlpm.b, TRIM(_xlfn.TEXTSPLIT(L3349,",")),
 IFERROR(_xlfn._xlws.FILTER(_xlpm.a, ISNA(MATCH(_xlpm.a,_xlpm.b,0))), "Không có khác biệt")
)</f>
        <v>Không có khác biệt</v>
      </c>
    </row>
    <row r="3350" spans="1:23" ht="85.5">
      <c r="A3350" s="44">
        <v>20252</v>
      </c>
      <c r="B3350" s="45" t="s">
        <v>8926</v>
      </c>
      <c r="C3350" s="44">
        <v>2024</v>
      </c>
      <c r="D3350" s="45" t="s">
        <v>1086</v>
      </c>
      <c r="E3350" s="45" t="s">
        <v>1087</v>
      </c>
      <c r="F3350" s="45" t="s">
        <v>1088</v>
      </c>
      <c r="G3350" s="45" t="s">
        <v>1175</v>
      </c>
      <c r="H3350" s="45" t="s">
        <v>1090</v>
      </c>
      <c r="I3350" s="44">
        <v>2410214</v>
      </c>
      <c r="J3350" s="45" t="s">
        <v>1153</v>
      </c>
      <c r="K3350" s="45" t="s">
        <v>1092</v>
      </c>
      <c r="L3350" s="45" t="s">
        <v>9897</v>
      </c>
      <c r="M3350" s="45" t="s">
        <v>10262</v>
      </c>
      <c r="N3350" s="44">
        <v>14</v>
      </c>
      <c r="O3350" s="44">
        <v>933000</v>
      </c>
      <c r="P3350" s="44">
        <v>13062000</v>
      </c>
      <c r="Q3350" s="44">
        <v>13062000</v>
      </c>
      <c r="R3350" s="44">
        <v>0</v>
      </c>
      <c r="S3350" s="42"/>
      <c r="W3350" s="5" t="str" cm="1">
        <f t="array" ref="W3350">_xlfn.LET(
 _xlpm.a, TRIM(_xlfn.TEXTSPLIT(M3350,",")),
 _xlpm.b, TRIM(_xlfn.TEXTSPLIT(L3350,",")),
 IFERROR(_xlfn._xlws.FILTER(_xlpm.a, ISNA(MATCH(_xlpm.a,_xlpm.b,0))), "Không có khác biệt")
)</f>
        <v>Không có khác biệt</v>
      </c>
    </row>
    <row r="3351" spans="1:23" ht="85.5">
      <c r="A3351" s="44">
        <v>20252</v>
      </c>
      <c r="B3351" s="45" t="s">
        <v>8926</v>
      </c>
      <c r="C3351" s="44">
        <v>2025</v>
      </c>
      <c r="D3351" s="45" t="s">
        <v>1099</v>
      </c>
      <c r="E3351" s="45" t="s">
        <v>1087</v>
      </c>
      <c r="F3351" s="45" t="s">
        <v>1088</v>
      </c>
      <c r="G3351" s="45" t="s">
        <v>1175</v>
      </c>
      <c r="H3351" s="45" t="s">
        <v>1101</v>
      </c>
      <c r="I3351" s="44">
        <v>2510236</v>
      </c>
      <c r="J3351" s="45" t="s">
        <v>6709</v>
      </c>
      <c r="K3351" s="45" t="s">
        <v>1092</v>
      </c>
      <c r="L3351" s="45" t="s">
        <v>10004</v>
      </c>
      <c r="M3351" s="45" t="s">
        <v>10263</v>
      </c>
      <c r="N3351" s="44">
        <v>16</v>
      </c>
      <c r="O3351" s="44">
        <v>933000</v>
      </c>
      <c r="P3351" s="44">
        <v>14928000</v>
      </c>
      <c r="Q3351" s="44">
        <v>13052000</v>
      </c>
      <c r="R3351" s="44">
        <v>-1876000</v>
      </c>
      <c r="S3351" s="42"/>
      <c r="W3351" s="5" t="str" cm="1">
        <f t="array" ref="W3351">_xlfn.LET(
 _xlpm.a, TRIM(_xlfn.TEXTSPLIT(M3351,",")),
 _xlpm.b, TRIM(_xlfn.TEXTSPLIT(L3351,",")),
 IFERROR(_xlfn._xlws.FILTER(_xlpm.a, ISNA(MATCH(_xlpm.a,_xlpm.b,0))), "Không có khác biệt")
)</f>
        <v>Không có khác biệt</v>
      </c>
    </row>
    <row r="3352" spans="1:23" ht="71.25">
      <c r="A3352" s="44">
        <v>20252</v>
      </c>
      <c r="B3352" s="45" t="s">
        <v>8926</v>
      </c>
      <c r="C3352" s="44">
        <v>2024</v>
      </c>
      <c r="D3352" s="45" t="s">
        <v>1086</v>
      </c>
      <c r="E3352" s="45" t="s">
        <v>1087</v>
      </c>
      <c r="F3352" s="45" t="s">
        <v>1088</v>
      </c>
      <c r="G3352" s="45" t="s">
        <v>1089</v>
      </c>
      <c r="H3352" s="45" t="s">
        <v>1090</v>
      </c>
      <c r="I3352" s="44">
        <v>2410935</v>
      </c>
      <c r="J3352" s="45" t="s">
        <v>6711</v>
      </c>
      <c r="K3352" s="45" t="s">
        <v>1092</v>
      </c>
      <c r="L3352" s="45" t="s">
        <v>10264</v>
      </c>
      <c r="M3352" s="45" t="s">
        <v>10265</v>
      </c>
      <c r="N3352" s="44">
        <v>13</v>
      </c>
      <c r="O3352" s="44">
        <v>933000</v>
      </c>
      <c r="P3352" s="44">
        <v>12129000</v>
      </c>
      <c r="Q3352" s="44">
        <v>12129000</v>
      </c>
      <c r="R3352" s="44">
        <v>0</v>
      </c>
      <c r="S3352" s="42"/>
      <c r="W3352" s="5" t="str" cm="1">
        <f t="array" ref="W3352">_xlfn.LET(
 _xlpm.a, TRIM(_xlfn.TEXTSPLIT(M3352,",")),
 _xlpm.b, TRIM(_xlfn.TEXTSPLIT(L3352,",")),
 IFERROR(_xlfn._xlws.FILTER(_xlpm.a, ISNA(MATCH(_xlpm.a,_xlpm.b,0))), "Không có khác biệt")
)</f>
        <v>Không có khác biệt</v>
      </c>
    </row>
    <row r="3353" spans="1:23" ht="71.25">
      <c r="A3353" s="44">
        <v>20252</v>
      </c>
      <c r="B3353" s="45" t="s">
        <v>8926</v>
      </c>
      <c r="C3353" s="44">
        <v>2023</v>
      </c>
      <c r="D3353" s="45" t="s">
        <v>1127</v>
      </c>
      <c r="E3353" s="45" t="s">
        <v>1095</v>
      </c>
      <c r="F3353" s="45" t="s">
        <v>1088</v>
      </c>
      <c r="G3353" s="45" t="s">
        <v>1118</v>
      </c>
      <c r="H3353" s="45" t="s">
        <v>1101</v>
      </c>
      <c r="I3353" s="45" t="s">
        <v>6712</v>
      </c>
      <c r="J3353" s="45" t="s">
        <v>6713</v>
      </c>
      <c r="K3353" s="45" t="s">
        <v>1092</v>
      </c>
      <c r="L3353" s="42"/>
      <c r="M3353" s="42"/>
      <c r="N3353" s="44">
        <v>0</v>
      </c>
      <c r="O3353" s="44">
        <v>933000</v>
      </c>
      <c r="P3353" s="44">
        <v>0</v>
      </c>
      <c r="Q3353" s="44">
        <v>28000000</v>
      </c>
      <c r="R3353" s="44">
        <v>28000000</v>
      </c>
      <c r="S3353" s="42"/>
      <c r="W3353" s="5" t="str" cm="1">
        <f t="array" ref="W3353">_xlfn.LET(
 _xlpm.a, TRIM(_xlfn.TEXTSPLIT(M3353,",")),
 _xlpm.b, TRIM(_xlfn.TEXTSPLIT(L3353,",")),
 IFERROR(_xlfn._xlws.FILTER(_xlpm.a, ISNA(MATCH(_xlpm.a,_xlpm.b,0))), "Không có khác biệt")
)</f>
        <v>Không có khác biệt</v>
      </c>
    </row>
    <row r="3354" spans="1:23" ht="71.25">
      <c r="A3354" s="44">
        <v>20252</v>
      </c>
      <c r="B3354" s="45" t="s">
        <v>8926</v>
      </c>
      <c r="C3354" s="44">
        <v>2025</v>
      </c>
      <c r="D3354" s="45" t="s">
        <v>1099</v>
      </c>
      <c r="E3354" s="45" t="s">
        <v>1087</v>
      </c>
      <c r="F3354" s="45" t="s">
        <v>1088</v>
      </c>
      <c r="G3354" s="45" t="s">
        <v>1089</v>
      </c>
      <c r="H3354" s="45" t="s">
        <v>1101</v>
      </c>
      <c r="I3354" s="44">
        <v>2510065</v>
      </c>
      <c r="J3354" s="45" t="s">
        <v>3448</v>
      </c>
      <c r="K3354" s="45" t="s">
        <v>1092</v>
      </c>
      <c r="L3354" s="45" t="s">
        <v>9585</v>
      </c>
      <c r="M3354" s="45" t="s">
        <v>9941</v>
      </c>
      <c r="N3354" s="44">
        <v>10</v>
      </c>
      <c r="O3354" s="44">
        <v>933000</v>
      </c>
      <c r="P3354" s="44">
        <v>9330000</v>
      </c>
      <c r="Q3354" s="44">
        <v>8387000</v>
      </c>
      <c r="R3354" s="44">
        <v>-943000</v>
      </c>
      <c r="S3354" s="42"/>
      <c r="W3354" s="5" t="str" cm="1">
        <f t="array" ref="W3354">_xlfn.LET(
 _xlpm.a, TRIM(_xlfn.TEXTSPLIT(M3354,",")),
 _xlpm.b, TRIM(_xlfn.TEXTSPLIT(L3354,",")),
 IFERROR(_xlfn._xlws.FILTER(_xlpm.a, ISNA(MATCH(_xlpm.a,_xlpm.b,0))), "Không có khác biệt")
)</f>
        <v>Không có khác biệt</v>
      </c>
    </row>
    <row r="3355" spans="1:23" ht="99.75">
      <c r="A3355" s="44">
        <v>20252</v>
      </c>
      <c r="B3355" s="45" t="s">
        <v>8926</v>
      </c>
      <c r="C3355" s="44">
        <v>2025</v>
      </c>
      <c r="D3355" s="45" t="s">
        <v>1099</v>
      </c>
      <c r="E3355" s="45" t="s">
        <v>1087</v>
      </c>
      <c r="F3355" s="45" t="s">
        <v>1088</v>
      </c>
      <c r="G3355" s="45" t="s">
        <v>1124</v>
      </c>
      <c r="H3355" s="45" t="s">
        <v>1101</v>
      </c>
      <c r="I3355" s="44">
        <v>2510587</v>
      </c>
      <c r="J3355" s="45" t="s">
        <v>6715</v>
      </c>
      <c r="K3355" s="45" t="s">
        <v>1092</v>
      </c>
      <c r="L3355" s="45" t="s">
        <v>9756</v>
      </c>
      <c r="M3355" s="45" t="s">
        <v>10266</v>
      </c>
      <c r="N3355" s="44">
        <v>17</v>
      </c>
      <c r="O3355" s="44">
        <v>933000</v>
      </c>
      <c r="P3355" s="44">
        <v>15861000</v>
      </c>
      <c r="Q3355" s="44">
        <v>16784000</v>
      </c>
      <c r="R3355" s="44">
        <v>923000</v>
      </c>
      <c r="S3355" s="42"/>
      <c r="W3355" s="5" t="str" cm="1">
        <f t="array" ref="W3355">_xlfn.LET(
 _xlpm.a, TRIM(_xlfn.TEXTSPLIT(M3355,",")),
 _xlpm.b, TRIM(_xlfn.TEXTSPLIT(L3355,",")),
 IFERROR(_xlfn._xlws.FILTER(_xlpm.a, ISNA(MATCH(_xlpm.a,_xlpm.b,0))), "Không có khác biệt")
)</f>
        <v>Không có khác biệt</v>
      </c>
    </row>
    <row r="3356" spans="1:23" ht="71.25">
      <c r="A3356" s="44">
        <v>20252</v>
      </c>
      <c r="B3356" s="45" t="s">
        <v>8926</v>
      </c>
      <c r="C3356" s="44">
        <v>2021</v>
      </c>
      <c r="D3356" s="45" t="s">
        <v>1180</v>
      </c>
      <c r="E3356" s="45" t="s">
        <v>1095</v>
      </c>
      <c r="F3356" s="45" t="s">
        <v>1088</v>
      </c>
      <c r="G3356" s="45" t="s">
        <v>1118</v>
      </c>
      <c r="H3356" s="45" t="s">
        <v>1101</v>
      </c>
      <c r="I3356" s="45" t="s">
        <v>6716</v>
      </c>
      <c r="J3356" s="45" t="s">
        <v>6717</v>
      </c>
      <c r="K3356" s="45" t="s">
        <v>1092</v>
      </c>
      <c r="L3356" s="42"/>
      <c r="M3356" s="42"/>
      <c r="N3356" s="44">
        <v>0</v>
      </c>
      <c r="O3356" s="44">
        <v>933000</v>
      </c>
      <c r="P3356" s="44">
        <v>0</v>
      </c>
      <c r="Q3356" s="44">
        <v>0</v>
      </c>
      <c r="R3356" s="44">
        <v>0</v>
      </c>
      <c r="S3356" s="42"/>
      <c r="W3356" s="5" t="str" cm="1">
        <f t="array" ref="W3356">_xlfn.LET(
 _xlpm.a, TRIM(_xlfn.TEXTSPLIT(M3356,",")),
 _xlpm.b, TRIM(_xlfn.TEXTSPLIT(L3356,",")),
 IFERROR(_xlfn._xlws.FILTER(_xlpm.a, ISNA(MATCH(_xlpm.a,_xlpm.b,0))), "Không có khác biệt")
)</f>
        <v>Không có khác biệt</v>
      </c>
    </row>
    <row r="3357" spans="1:23" ht="71.25">
      <c r="A3357" s="44">
        <v>20252</v>
      </c>
      <c r="B3357" s="45" t="s">
        <v>8926</v>
      </c>
      <c r="C3357" s="44">
        <v>2022</v>
      </c>
      <c r="D3357" s="45" t="s">
        <v>1144</v>
      </c>
      <c r="E3357" s="45" t="s">
        <v>1095</v>
      </c>
      <c r="F3357" s="45" t="s">
        <v>1088</v>
      </c>
      <c r="G3357" s="45" t="s">
        <v>1145</v>
      </c>
      <c r="H3357" s="45" t="s">
        <v>1090</v>
      </c>
      <c r="I3357" s="45" t="s">
        <v>6718</v>
      </c>
      <c r="J3357" s="45" t="s">
        <v>6719</v>
      </c>
      <c r="K3357" s="45" t="s">
        <v>1092</v>
      </c>
      <c r="L3357" s="42"/>
      <c r="M3357" s="42"/>
      <c r="N3357" s="44">
        <v>0</v>
      </c>
      <c r="O3357" s="44">
        <v>933000</v>
      </c>
      <c r="P3357" s="44">
        <v>0</v>
      </c>
      <c r="Q3357" s="44">
        <v>23300000</v>
      </c>
      <c r="R3357" s="44">
        <v>23300000</v>
      </c>
      <c r="S3357" s="42"/>
      <c r="W3357" s="5" t="str" cm="1">
        <f t="array" ref="W3357">_xlfn.LET(
 _xlpm.a, TRIM(_xlfn.TEXTSPLIT(M3357,",")),
 _xlpm.b, TRIM(_xlfn.TEXTSPLIT(L3357,",")),
 IFERROR(_xlfn._xlws.FILTER(_xlpm.a, ISNA(MATCH(_xlpm.a,_xlpm.b,0))), "Không có khác biệt")
)</f>
        <v>Không có khác biệt</v>
      </c>
    </row>
    <row r="3358" spans="1:23" ht="71.25">
      <c r="A3358" s="44">
        <v>20252</v>
      </c>
      <c r="B3358" s="45" t="s">
        <v>8926</v>
      </c>
      <c r="C3358" s="44">
        <v>2023</v>
      </c>
      <c r="D3358" s="45" t="s">
        <v>1127</v>
      </c>
      <c r="E3358" s="45" t="s">
        <v>1095</v>
      </c>
      <c r="F3358" s="45" t="s">
        <v>1088</v>
      </c>
      <c r="G3358" s="45" t="s">
        <v>1218</v>
      </c>
      <c r="H3358" s="45" t="s">
        <v>1101</v>
      </c>
      <c r="I3358" s="45" t="s">
        <v>6720</v>
      </c>
      <c r="J3358" s="45" t="s">
        <v>6721</v>
      </c>
      <c r="K3358" s="45" t="s">
        <v>1092</v>
      </c>
      <c r="L3358" s="42"/>
      <c r="M3358" s="42"/>
      <c r="N3358" s="44">
        <v>0</v>
      </c>
      <c r="O3358" s="44">
        <v>2084000</v>
      </c>
      <c r="P3358" s="44">
        <v>0</v>
      </c>
      <c r="Q3358" s="44">
        <v>62500000</v>
      </c>
      <c r="R3358" s="44">
        <v>62500000</v>
      </c>
      <c r="S3358" s="42"/>
      <c r="W3358" s="5" t="str" cm="1">
        <f t="array" ref="W3358">_xlfn.LET(
 _xlpm.a, TRIM(_xlfn.TEXTSPLIT(M3358,",")),
 _xlpm.b, TRIM(_xlfn.TEXTSPLIT(L3358,",")),
 IFERROR(_xlfn._xlws.FILTER(_xlpm.a, ISNA(MATCH(_xlpm.a,_xlpm.b,0))), "Không có khác biệt")
)</f>
        <v>Không có khác biệt</v>
      </c>
    </row>
    <row r="3359" spans="1:23" ht="85.5">
      <c r="A3359" s="44">
        <v>20252</v>
      </c>
      <c r="B3359" s="45" t="s">
        <v>8926</v>
      </c>
      <c r="C3359" s="44">
        <v>2024</v>
      </c>
      <c r="D3359" s="45" t="s">
        <v>1086</v>
      </c>
      <c r="E3359" s="45" t="s">
        <v>1087</v>
      </c>
      <c r="F3359" s="45" t="s">
        <v>1088</v>
      </c>
      <c r="G3359" s="45" t="s">
        <v>1175</v>
      </c>
      <c r="H3359" s="45" t="s">
        <v>1090</v>
      </c>
      <c r="I3359" s="44">
        <v>2410906</v>
      </c>
      <c r="J3359" s="45" t="s">
        <v>6722</v>
      </c>
      <c r="K3359" s="45" t="s">
        <v>1092</v>
      </c>
      <c r="L3359" s="45" t="s">
        <v>10267</v>
      </c>
      <c r="M3359" s="45" t="s">
        <v>10268</v>
      </c>
      <c r="N3359" s="44">
        <v>16</v>
      </c>
      <c r="O3359" s="44">
        <v>933000</v>
      </c>
      <c r="P3359" s="44">
        <v>14928000</v>
      </c>
      <c r="Q3359" s="44">
        <v>14928000</v>
      </c>
      <c r="R3359" s="44">
        <v>0</v>
      </c>
      <c r="S3359" s="42"/>
      <c r="W3359" s="5" t="str" cm="1">
        <f t="array" ref="W3359">_xlfn.LET(
 _xlpm.a, TRIM(_xlfn.TEXTSPLIT(M3359,",")),
 _xlpm.b, TRIM(_xlfn.TEXTSPLIT(L3359,",")),
 IFERROR(_xlfn._xlws.FILTER(_xlpm.a, ISNA(MATCH(_xlpm.a,_xlpm.b,0))), "Không có khác biệt")
)</f>
        <v>Không có khác biệt</v>
      </c>
    </row>
    <row r="3360" spans="1:23" ht="71.25">
      <c r="A3360" s="44">
        <v>20252</v>
      </c>
      <c r="B3360" s="45" t="s">
        <v>8926</v>
      </c>
      <c r="C3360" s="44">
        <v>2022</v>
      </c>
      <c r="D3360" s="45" t="s">
        <v>1144</v>
      </c>
      <c r="E3360" s="45" t="s">
        <v>1095</v>
      </c>
      <c r="F3360" s="45" t="s">
        <v>1088</v>
      </c>
      <c r="G3360" s="45" t="s">
        <v>1124</v>
      </c>
      <c r="H3360" s="45" t="s">
        <v>1090</v>
      </c>
      <c r="I3360" s="45" t="s">
        <v>6724</v>
      </c>
      <c r="J3360" s="45" t="s">
        <v>6725</v>
      </c>
      <c r="K3360" s="45" t="s">
        <v>1092</v>
      </c>
      <c r="L3360" s="45" t="s">
        <v>8939</v>
      </c>
      <c r="M3360" s="42"/>
      <c r="N3360" s="44">
        <v>2</v>
      </c>
      <c r="O3360" s="44">
        <v>933000</v>
      </c>
      <c r="P3360" s="44">
        <v>1866000</v>
      </c>
      <c r="Q3360" s="44">
        <v>23300000</v>
      </c>
      <c r="R3360" s="44">
        <v>21434000</v>
      </c>
      <c r="S3360" s="42"/>
      <c r="W3360" s="5" t="str" cm="1">
        <f t="array" ref="W3360">_xlfn.LET(
 _xlpm.a, TRIM(_xlfn.TEXTSPLIT(M3360,",")),
 _xlpm.b, TRIM(_xlfn.TEXTSPLIT(L3360,",")),
 IFERROR(_xlfn._xlws.FILTER(_xlpm.a, ISNA(MATCH(_xlpm.a,_xlpm.b,0))), "Không có khác biệt")
)</f>
        <v>Không có khác biệt</v>
      </c>
    </row>
    <row r="3361" spans="1:23" ht="71.25">
      <c r="A3361" s="44">
        <v>20252</v>
      </c>
      <c r="B3361" s="45" t="s">
        <v>8926</v>
      </c>
      <c r="C3361" s="44">
        <v>2025</v>
      </c>
      <c r="D3361" s="45" t="s">
        <v>1099</v>
      </c>
      <c r="E3361" s="45" t="s">
        <v>1087</v>
      </c>
      <c r="F3361" s="45" t="s">
        <v>1088</v>
      </c>
      <c r="G3361" s="45" t="s">
        <v>1107</v>
      </c>
      <c r="H3361" s="45" t="s">
        <v>1101</v>
      </c>
      <c r="I3361" s="44">
        <v>2510603</v>
      </c>
      <c r="J3361" s="45" t="s">
        <v>6726</v>
      </c>
      <c r="K3361" s="45" t="s">
        <v>1092</v>
      </c>
      <c r="L3361" s="45" t="s">
        <v>9434</v>
      </c>
      <c r="M3361" s="45" t="s">
        <v>9732</v>
      </c>
      <c r="N3361" s="44">
        <v>13</v>
      </c>
      <c r="O3361" s="44">
        <v>933000</v>
      </c>
      <c r="P3361" s="44">
        <v>12129000</v>
      </c>
      <c r="Q3361" s="44">
        <v>9320000</v>
      </c>
      <c r="R3361" s="44">
        <v>-2809000</v>
      </c>
      <c r="S3361" s="42"/>
      <c r="W3361" s="5" t="str" cm="1">
        <f t="array" ref="W3361">_xlfn.LET(
 _xlpm.a, TRIM(_xlfn.TEXTSPLIT(M3361,",")),
 _xlpm.b, TRIM(_xlfn.TEXTSPLIT(L3361,",")),
 IFERROR(_xlfn._xlws.FILTER(_xlpm.a, ISNA(MATCH(_xlpm.a,_xlpm.b,0))), "Không có khác biệt")
)</f>
        <v>Không có khác biệt</v>
      </c>
    </row>
    <row r="3362" spans="1:23" ht="71.25">
      <c r="A3362" s="44">
        <v>20252</v>
      </c>
      <c r="B3362" s="45" t="s">
        <v>8926</v>
      </c>
      <c r="C3362" s="44">
        <v>2025</v>
      </c>
      <c r="D3362" s="45" t="s">
        <v>1099</v>
      </c>
      <c r="E3362" s="45" t="s">
        <v>1087</v>
      </c>
      <c r="F3362" s="45" t="s">
        <v>1088</v>
      </c>
      <c r="G3362" s="45" t="s">
        <v>1104</v>
      </c>
      <c r="H3362" s="45" t="s">
        <v>1101</v>
      </c>
      <c r="I3362" s="44">
        <v>2510624</v>
      </c>
      <c r="J3362" s="45" t="s">
        <v>6727</v>
      </c>
      <c r="K3362" s="45" t="s">
        <v>1092</v>
      </c>
      <c r="L3362" s="45" t="s">
        <v>10269</v>
      </c>
      <c r="M3362" s="45" t="s">
        <v>10270</v>
      </c>
      <c r="N3362" s="44">
        <v>15</v>
      </c>
      <c r="O3362" s="44">
        <v>933000</v>
      </c>
      <c r="P3362" s="44">
        <v>13995000</v>
      </c>
      <c r="Q3362" s="44">
        <v>11186000</v>
      </c>
      <c r="R3362" s="44">
        <v>-2809000</v>
      </c>
      <c r="S3362" s="42"/>
      <c r="W3362" s="5" t="str" cm="1">
        <f t="array" ref="W3362">_xlfn.LET(
 _xlpm.a, TRIM(_xlfn.TEXTSPLIT(M3362,",")),
 _xlpm.b, TRIM(_xlfn.TEXTSPLIT(L3362,",")),
 IFERROR(_xlfn._xlws.FILTER(_xlpm.a, ISNA(MATCH(_xlpm.a,_xlpm.b,0))), "Không có khác biệt")
)</f>
        <v>Không có khác biệt</v>
      </c>
    </row>
    <row r="3363" spans="1:23" ht="71.25">
      <c r="A3363" s="44">
        <v>20252</v>
      </c>
      <c r="B3363" s="45" t="s">
        <v>8926</v>
      </c>
      <c r="C3363" s="44">
        <v>2023</v>
      </c>
      <c r="D3363" s="45" t="s">
        <v>1197</v>
      </c>
      <c r="E3363" s="45" t="s">
        <v>1095</v>
      </c>
      <c r="F3363" s="45" t="s">
        <v>1088</v>
      </c>
      <c r="G3363" s="45" t="s">
        <v>1165</v>
      </c>
      <c r="H3363" s="45" t="s">
        <v>1090</v>
      </c>
      <c r="I3363" s="45" t="s">
        <v>6729</v>
      </c>
      <c r="J3363" s="45" t="s">
        <v>6730</v>
      </c>
      <c r="K3363" s="45" t="s">
        <v>1092</v>
      </c>
      <c r="L3363" s="42"/>
      <c r="M3363" s="42"/>
      <c r="N3363" s="44">
        <v>0</v>
      </c>
      <c r="O3363" s="44">
        <v>933000</v>
      </c>
      <c r="P3363" s="44">
        <v>0</v>
      </c>
      <c r="Q3363" s="44">
        <v>28000000</v>
      </c>
      <c r="R3363" s="44">
        <v>28000000</v>
      </c>
      <c r="S3363" s="42"/>
      <c r="W3363" s="5" t="str" cm="1">
        <f t="array" ref="W3363">_xlfn.LET(
 _xlpm.a, TRIM(_xlfn.TEXTSPLIT(M3363,",")),
 _xlpm.b, TRIM(_xlfn.TEXTSPLIT(L3363,",")),
 IFERROR(_xlfn._xlws.FILTER(_xlpm.a, ISNA(MATCH(_xlpm.a,_xlpm.b,0))), "Không có khác biệt")
)</f>
        <v>Không có khác biệt</v>
      </c>
    </row>
    <row r="3364" spans="1:23" ht="71.25">
      <c r="A3364" s="44">
        <v>20252</v>
      </c>
      <c r="B3364" s="45" t="s">
        <v>8926</v>
      </c>
      <c r="C3364" s="44">
        <v>2025</v>
      </c>
      <c r="D3364" s="45" t="s">
        <v>1099</v>
      </c>
      <c r="E3364" s="45" t="s">
        <v>1087</v>
      </c>
      <c r="F3364" s="45" t="s">
        <v>1088</v>
      </c>
      <c r="G3364" s="45" t="s">
        <v>1107</v>
      </c>
      <c r="H3364" s="45" t="s">
        <v>1101</v>
      </c>
      <c r="I3364" s="44">
        <v>2510768</v>
      </c>
      <c r="J3364" s="45" t="s">
        <v>3848</v>
      </c>
      <c r="K3364" s="45" t="s">
        <v>1092</v>
      </c>
      <c r="L3364" s="45" t="s">
        <v>8961</v>
      </c>
      <c r="M3364" s="45" t="s">
        <v>9009</v>
      </c>
      <c r="N3364" s="44">
        <v>13</v>
      </c>
      <c r="O3364" s="44">
        <v>933000</v>
      </c>
      <c r="P3364" s="44">
        <v>12129000</v>
      </c>
      <c r="Q3364" s="44">
        <v>9320000</v>
      </c>
      <c r="R3364" s="44">
        <v>-2809000</v>
      </c>
      <c r="S3364" s="42"/>
      <c r="W3364" s="5" t="str" cm="1">
        <f t="array" ref="W3364">_xlfn.LET(
 _xlpm.a, TRIM(_xlfn.TEXTSPLIT(M3364,",")),
 _xlpm.b, TRIM(_xlfn.TEXTSPLIT(L3364,",")),
 IFERROR(_xlfn._xlws.FILTER(_xlpm.a, ISNA(MATCH(_xlpm.a,_xlpm.b,0))), "Không có khác biệt")
)</f>
        <v>Không có khác biệt</v>
      </c>
    </row>
    <row r="3365" spans="1:23" ht="71.25">
      <c r="A3365" s="44">
        <v>20252</v>
      </c>
      <c r="B3365" s="45" t="s">
        <v>8926</v>
      </c>
      <c r="C3365" s="44">
        <v>2023</v>
      </c>
      <c r="D3365" s="45" t="s">
        <v>1127</v>
      </c>
      <c r="E3365" s="45" t="s">
        <v>1095</v>
      </c>
      <c r="F3365" s="45" t="s">
        <v>1088</v>
      </c>
      <c r="G3365" s="45" t="s">
        <v>1124</v>
      </c>
      <c r="H3365" s="45" t="s">
        <v>1101</v>
      </c>
      <c r="I3365" s="45" t="s">
        <v>6731</v>
      </c>
      <c r="J3365" s="45" t="s">
        <v>6732</v>
      </c>
      <c r="K3365" s="45" t="s">
        <v>1092</v>
      </c>
      <c r="L3365" s="42"/>
      <c r="M3365" s="42"/>
      <c r="N3365" s="44">
        <v>0</v>
      </c>
      <c r="O3365" s="44">
        <v>933000</v>
      </c>
      <c r="P3365" s="44">
        <v>0</v>
      </c>
      <c r="Q3365" s="44">
        <v>28000000</v>
      </c>
      <c r="R3365" s="44">
        <v>28000000</v>
      </c>
      <c r="S3365" s="42"/>
      <c r="W3365" s="5" t="str" cm="1">
        <f t="array" ref="W3365">_xlfn.LET(
 _xlpm.a, TRIM(_xlfn.TEXTSPLIT(M3365,",")),
 _xlpm.b, TRIM(_xlfn.TEXTSPLIT(L3365,",")),
 IFERROR(_xlfn._xlws.FILTER(_xlpm.a, ISNA(MATCH(_xlpm.a,_xlpm.b,0))), "Không có khác biệt")
)</f>
        <v>Không có khác biệt</v>
      </c>
    </row>
    <row r="3366" spans="1:23" ht="71.25">
      <c r="A3366" s="44">
        <v>20252</v>
      </c>
      <c r="B3366" s="45" t="s">
        <v>8926</v>
      </c>
      <c r="C3366" s="44">
        <v>2023</v>
      </c>
      <c r="D3366" s="45" t="s">
        <v>1197</v>
      </c>
      <c r="E3366" s="45" t="s">
        <v>1095</v>
      </c>
      <c r="F3366" s="45" t="s">
        <v>1088</v>
      </c>
      <c r="G3366" s="45" t="s">
        <v>2380</v>
      </c>
      <c r="H3366" s="45" t="s">
        <v>1090</v>
      </c>
      <c r="I3366" s="45" t="s">
        <v>6734</v>
      </c>
      <c r="J3366" s="45" t="s">
        <v>6735</v>
      </c>
      <c r="K3366" s="45" t="s">
        <v>1092</v>
      </c>
      <c r="L3366" s="42"/>
      <c r="M3366" s="42"/>
      <c r="N3366" s="44">
        <v>0</v>
      </c>
      <c r="O3366" s="44">
        <v>933000</v>
      </c>
      <c r="P3366" s="44">
        <v>0</v>
      </c>
      <c r="Q3366" s="44">
        <v>28000000</v>
      </c>
      <c r="R3366" s="44">
        <v>28000000</v>
      </c>
      <c r="S3366" s="42"/>
      <c r="W3366" s="5" t="str" cm="1">
        <f t="array" ref="W3366">_xlfn.LET(
 _xlpm.a, TRIM(_xlfn.TEXTSPLIT(M3366,",")),
 _xlpm.b, TRIM(_xlfn.TEXTSPLIT(L3366,",")),
 IFERROR(_xlfn._xlws.FILTER(_xlpm.a, ISNA(MATCH(_xlpm.a,_xlpm.b,0))), "Không có khác biệt")
)</f>
        <v>Không có khác biệt</v>
      </c>
    </row>
    <row r="3367" spans="1:23" ht="71.25">
      <c r="A3367" s="44">
        <v>20252</v>
      </c>
      <c r="B3367" s="45" t="s">
        <v>8926</v>
      </c>
      <c r="C3367" s="44">
        <v>2024</v>
      </c>
      <c r="D3367" s="45" t="s">
        <v>1086</v>
      </c>
      <c r="E3367" s="45" t="s">
        <v>1087</v>
      </c>
      <c r="F3367" s="45" t="s">
        <v>1088</v>
      </c>
      <c r="G3367" s="45" t="s">
        <v>1089</v>
      </c>
      <c r="H3367" s="45" t="s">
        <v>1090</v>
      </c>
      <c r="I3367" s="44">
        <v>2410032</v>
      </c>
      <c r="J3367" s="45" t="s">
        <v>6736</v>
      </c>
      <c r="K3367" s="45" t="s">
        <v>1092</v>
      </c>
      <c r="L3367" s="45" t="s">
        <v>9032</v>
      </c>
      <c r="M3367" s="45" t="s">
        <v>9037</v>
      </c>
      <c r="N3367" s="44">
        <v>16</v>
      </c>
      <c r="O3367" s="44">
        <v>933000</v>
      </c>
      <c r="P3367" s="44">
        <v>14928000</v>
      </c>
      <c r="Q3367" s="44">
        <v>14928000</v>
      </c>
      <c r="R3367" s="44">
        <v>0</v>
      </c>
      <c r="S3367" s="42"/>
      <c r="W3367" s="5" t="str" cm="1">
        <f t="array" ref="W3367">_xlfn.LET(
 _xlpm.a, TRIM(_xlfn.TEXTSPLIT(M3367,",")),
 _xlpm.b, TRIM(_xlfn.TEXTSPLIT(L3367,",")),
 IFERROR(_xlfn._xlws.FILTER(_xlpm.a, ISNA(MATCH(_xlpm.a,_xlpm.b,0))), "Không có khác biệt")
)</f>
        <v>Không có khác biệt</v>
      </c>
    </row>
    <row r="3368" spans="1:23" ht="71.25">
      <c r="A3368" s="44">
        <v>20252</v>
      </c>
      <c r="B3368" s="45" t="s">
        <v>8926</v>
      </c>
      <c r="C3368" s="44">
        <v>2025</v>
      </c>
      <c r="D3368" s="45" t="s">
        <v>1117</v>
      </c>
      <c r="E3368" s="45" t="s">
        <v>1087</v>
      </c>
      <c r="F3368" s="45" t="s">
        <v>1088</v>
      </c>
      <c r="G3368" s="45" t="s">
        <v>1124</v>
      </c>
      <c r="H3368" s="45" t="s">
        <v>1090</v>
      </c>
      <c r="I3368" s="44">
        <v>2510584</v>
      </c>
      <c r="J3368" s="45" t="s">
        <v>6737</v>
      </c>
      <c r="K3368" s="45" t="s">
        <v>1092</v>
      </c>
      <c r="L3368" s="42"/>
      <c r="M3368" s="42"/>
      <c r="N3368" s="44">
        <v>0</v>
      </c>
      <c r="O3368" s="44">
        <v>933000</v>
      </c>
      <c r="P3368" s="44">
        <v>0</v>
      </c>
      <c r="Q3368" s="44">
        <v>26124000</v>
      </c>
      <c r="R3368" s="44">
        <v>26124000</v>
      </c>
      <c r="S3368" s="42"/>
      <c r="W3368" s="5" t="str" cm="1">
        <f t="array" ref="W3368">_xlfn.LET(
 _xlpm.a, TRIM(_xlfn.TEXTSPLIT(M3368,",")),
 _xlpm.b, TRIM(_xlfn.TEXTSPLIT(L3368,",")),
 IFERROR(_xlfn._xlws.FILTER(_xlpm.a, ISNA(MATCH(_xlpm.a,_xlpm.b,0))), "Không có khác biệt")
)</f>
        <v>Không có khác biệt</v>
      </c>
    </row>
    <row r="3369" spans="1:23" ht="71.25">
      <c r="A3369" s="44">
        <v>20252</v>
      </c>
      <c r="B3369" s="45" t="s">
        <v>8926</v>
      </c>
      <c r="C3369" s="44">
        <v>2022</v>
      </c>
      <c r="D3369" s="45" t="s">
        <v>1141</v>
      </c>
      <c r="E3369" s="45" t="s">
        <v>1095</v>
      </c>
      <c r="F3369" s="45" t="s">
        <v>1088</v>
      </c>
      <c r="G3369" s="45" t="s">
        <v>1175</v>
      </c>
      <c r="H3369" s="45" t="s">
        <v>1101</v>
      </c>
      <c r="I3369" s="45" t="s">
        <v>6738</v>
      </c>
      <c r="J3369" s="45" t="s">
        <v>6739</v>
      </c>
      <c r="K3369" s="45" t="s">
        <v>1092</v>
      </c>
      <c r="L3369" s="42"/>
      <c r="M3369" s="42"/>
      <c r="N3369" s="44">
        <v>0</v>
      </c>
      <c r="O3369" s="44">
        <v>933000</v>
      </c>
      <c r="P3369" s="44">
        <v>0</v>
      </c>
      <c r="Q3369" s="44">
        <v>0</v>
      </c>
      <c r="R3369" s="44">
        <v>0</v>
      </c>
      <c r="S3369" s="42"/>
      <c r="W3369" s="5" t="str" cm="1">
        <f t="array" ref="W3369">_xlfn.LET(
 _xlpm.a, TRIM(_xlfn.TEXTSPLIT(M3369,",")),
 _xlpm.b, TRIM(_xlfn.TEXTSPLIT(L3369,",")),
 IFERROR(_xlfn._xlws.FILTER(_xlpm.a, ISNA(MATCH(_xlpm.a,_xlpm.b,0))), "Không có khác biệt")
)</f>
        <v>Không có khác biệt</v>
      </c>
    </row>
    <row r="3370" spans="1:23" ht="71.25">
      <c r="A3370" s="44">
        <v>20252</v>
      </c>
      <c r="B3370" s="45" t="s">
        <v>8926</v>
      </c>
      <c r="C3370" s="44">
        <v>2022</v>
      </c>
      <c r="D3370" s="45" t="s">
        <v>1141</v>
      </c>
      <c r="E3370" s="45" t="s">
        <v>1095</v>
      </c>
      <c r="F3370" s="45" t="s">
        <v>1088</v>
      </c>
      <c r="G3370" s="45" t="s">
        <v>1124</v>
      </c>
      <c r="H3370" s="45" t="s">
        <v>1101</v>
      </c>
      <c r="I3370" s="45" t="s">
        <v>6740</v>
      </c>
      <c r="J3370" s="45" t="s">
        <v>6741</v>
      </c>
      <c r="K3370" s="45" t="s">
        <v>1092</v>
      </c>
      <c r="L3370" s="45" t="s">
        <v>8939</v>
      </c>
      <c r="M3370" s="42"/>
      <c r="N3370" s="44">
        <v>2</v>
      </c>
      <c r="O3370" s="44">
        <v>933000</v>
      </c>
      <c r="P3370" s="44">
        <v>1866000</v>
      </c>
      <c r="Q3370" s="44">
        <v>28000000</v>
      </c>
      <c r="R3370" s="44">
        <v>26134000</v>
      </c>
      <c r="S3370" s="42"/>
      <c r="W3370" s="5" t="str" cm="1">
        <f t="array" ref="W3370">_xlfn.LET(
 _xlpm.a, TRIM(_xlfn.TEXTSPLIT(M3370,",")),
 _xlpm.b, TRIM(_xlfn.TEXTSPLIT(L3370,",")),
 IFERROR(_xlfn._xlws.FILTER(_xlpm.a, ISNA(MATCH(_xlpm.a,_xlpm.b,0))), "Không có khác biệt")
)</f>
        <v>Không có khác biệt</v>
      </c>
    </row>
    <row r="3371" spans="1:23" ht="71.25">
      <c r="A3371" s="44">
        <v>20252</v>
      </c>
      <c r="B3371" s="45" t="s">
        <v>8926</v>
      </c>
      <c r="C3371" s="44">
        <v>2025</v>
      </c>
      <c r="D3371" s="45" t="s">
        <v>1099</v>
      </c>
      <c r="E3371" s="45" t="s">
        <v>1087</v>
      </c>
      <c r="F3371" s="45" t="s">
        <v>1088</v>
      </c>
      <c r="G3371" s="45" t="s">
        <v>1175</v>
      </c>
      <c r="H3371" s="45" t="s">
        <v>1101</v>
      </c>
      <c r="I3371" s="44">
        <v>2510579</v>
      </c>
      <c r="J3371" s="45" t="s">
        <v>6743</v>
      </c>
      <c r="K3371" s="45" t="s">
        <v>1092</v>
      </c>
      <c r="L3371" s="45" t="s">
        <v>9803</v>
      </c>
      <c r="M3371" s="45" t="s">
        <v>10271</v>
      </c>
      <c r="N3371" s="44">
        <v>11</v>
      </c>
      <c r="O3371" s="44">
        <v>933000</v>
      </c>
      <c r="P3371" s="44">
        <v>10263000</v>
      </c>
      <c r="Q3371" s="44">
        <v>7454000</v>
      </c>
      <c r="R3371" s="44">
        <v>-2809000</v>
      </c>
      <c r="S3371" s="42"/>
      <c r="W3371" s="5" t="str" cm="1">
        <f t="array" ref="W3371">_xlfn.LET(
 _xlpm.a, TRIM(_xlfn.TEXTSPLIT(M3371,",")),
 _xlpm.b, TRIM(_xlfn.TEXTSPLIT(L3371,",")),
 IFERROR(_xlfn._xlws.FILTER(_xlpm.a, ISNA(MATCH(_xlpm.a,_xlpm.b,0))), "Không có khác biệt")
)</f>
        <v>Không có khác biệt</v>
      </c>
    </row>
    <row r="3372" spans="1:23" ht="71.25">
      <c r="A3372" s="44">
        <v>20252</v>
      </c>
      <c r="B3372" s="45" t="s">
        <v>8926</v>
      </c>
      <c r="C3372" s="44">
        <v>2024</v>
      </c>
      <c r="D3372" s="45" t="s">
        <v>1086</v>
      </c>
      <c r="E3372" s="45" t="s">
        <v>1087</v>
      </c>
      <c r="F3372" s="45" t="s">
        <v>1088</v>
      </c>
      <c r="G3372" s="45" t="s">
        <v>1158</v>
      </c>
      <c r="H3372" s="45" t="s">
        <v>1090</v>
      </c>
      <c r="I3372" s="44">
        <v>2410269</v>
      </c>
      <c r="J3372" s="45" t="s">
        <v>6745</v>
      </c>
      <c r="K3372" s="45" t="s">
        <v>1092</v>
      </c>
      <c r="L3372" s="45" t="s">
        <v>9288</v>
      </c>
      <c r="M3372" s="45" t="s">
        <v>10272</v>
      </c>
      <c r="N3372" s="44">
        <v>4</v>
      </c>
      <c r="O3372" s="44">
        <v>933000</v>
      </c>
      <c r="P3372" s="44">
        <v>3732000</v>
      </c>
      <c r="Q3372" s="44">
        <v>7464000</v>
      </c>
      <c r="R3372" s="44">
        <v>3732000</v>
      </c>
      <c r="S3372" s="42"/>
      <c r="W3372" s="5" t="str" cm="1">
        <f t="array" ref="W3372">_xlfn.LET(
 _xlpm.a, TRIM(_xlfn.TEXTSPLIT(M3372,",")),
 _xlpm.b, TRIM(_xlfn.TEXTSPLIT(L3372,",")),
 IFERROR(_xlfn._xlws.FILTER(_xlpm.a, ISNA(MATCH(_xlpm.a,_xlpm.b,0))), "Không có khác biệt")
)</f>
        <v>PHY1.003</v>
      </c>
    </row>
    <row r="3373" spans="1:23" ht="85.5">
      <c r="A3373" s="44">
        <v>20252</v>
      </c>
      <c r="B3373" s="45" t="s">
        <v>8926</v>
      </c>
      <c r="C3373" s="44">
        <v>2025</v>
      </c>
      <c r="D3373" s="45" t="s">
        <v>1099</v>
      </c>
      <c r="E3373" s="45" t="s">
        <v>1087</v>
      </c>
      <c r="F3373" s="45" t="s">
        <v>1088</v>
      </c>
      <c r="G3373" s="45" t="s">
        <v>1118</v>
      </c>
      <c r="H3373" s="45" t="s">
        <v>1101</v>
      </c>
      <c r="I3373" s="44">
        <v>2510143</v>
      </c>
      <c r="J3373" s="45" t="s">
        <v>6746</v>
      </c>
      <c r="K3373" s="45" t="s">
        <v>1092</v>
      </c>
      <c r="L3373" s="45" t="s">
        <v>10273</v>
      </c>
      <c r="M3373" s="45" t="s">
        <v>10274</v>
      </c>
      <c r="N3373" s="44">
        <v>17</v>
      </c>
      <c r="O3373" s="44">
        <v>933000</v>
      </c>
      <c r="P3373" s="44">
        <v>15861000</v>
      </c>
      <c r="Q3373" s="44">
        <v>13052000</v>
      </c>
      <c r="R3373" s="44">
        <v>-2809000</v>
      </c>
      <c r="S3373" s="42"/>
      <c r="W3373" s="5" t="str" cm="1">
        <f t="array" ref="W3373">_xlfn.LET(
 _xlpm.a, TRIM(_xlfn.TEXTSPLIT(M3373,",")),
 _xlpm.b, TRIM(_xlfn.TEXTSPLIT(L3373,",")),
 IFERROR(_xlfn._xlws.FILTER(_xlpm.a, ISNA(MATCH(_xlpm.a,_xlpm.b,0))), "Không có khác biệt")
)</f>
        <v>Không có khác biệt</v>
      </c>
    </row>
    <row r="3374" spans="1:23" ht="71.25">
      <c r="A3374" s="44">
        <v>20252</v>
      </c>
      <c r="B3374" s="45" t="s">
        <v>8926</v>
      </c>
      <c r="C3374" s="44">
        <v>2022</v>
      </c>
      <c r="D3374" s="45" t="s">
        <v>1144</v>
      </c>
      <c r="E3374" s="45" t="s">
        <v>1095</v>
      </c>
      <c r="F3374" s="45" t="s">
        <v>1088</v>
      </c>
      <c r="G3374" s="45" t="s">
        <v>1165</v>
      </c>
      <c r="H3374" s="45" t="s">
        <v>1090</v>
      </c>
      <c r="I3374" s="45" t="s">
        <v>6747</v>
      </c>
      <c r="J3374" s="45" t="s">
        <v>6748</v>
      </c>
      <c r="K3374" s="45" t="s">
        <v>1092</v>
      </c>
      <c r="L3374" s="42"/>
      <c r="M3374" s="42"/>
      <c r="N3374" s="44">
        <v>0</v>
      </c>
      <c r="O3374" s="44">
        <v>933000</v>
      </c>
      <c r="P3374" s="44">
        <v>0</v>
      </c>
      <c r="Q3374" s="44">
        <v>23300000</v>
      </c>
      <c r="R3374" s="44">
        <v>23300000</v>
      </c>
      <c r="S3374" s="42"/>
      <c r="W3374" s="5" t="str" cm="1">
        <f t="array" ref="W3374">_xlfn.LET(
 _xlpm.a, TRIM(_xlfn.TEXTSPLIT(M3374,",")),
 _xlpm.b, TRIM(_xlfn.TEXTSPLIT(L3374,",")),
 IFERROR(_xlfn._xlws.FILTER(_xlpm.a, ISNA(MATCH(_xlpm.a,_xlpm.b,0))), "Không có khác biệt")
)</f>
        <v>Không có khác biệt</v>
      </c>
    </row>
    <row r="3375" spans="1:23" ht="71.25">
      <c r="A3375" s="44">
        <v>20252</v>
      </c>
      <c r="B3375" s="45" t="s">
        <v>8926</v>
      </c>
      <c r="C3375" s="44">
        <v>2024</v>
      </c>
      <c r="D3375" s="45" t="s">
        <v>1110</v>
      </c>
      <c r="E3375" s="45" t="s">
        <v>1095</v>
      </c>
      <c r="F3375" s="45" t="s">
        <v>1088</v>
      </c>
      <c r="G3375" s="45" t="s">
        <v>1089</v>
      </c>
      <c r="H3375" s="45" t="s">
        <v>1101</v>
      </c>
      <c r="I3375" s="44">
        <v>2410770</v>
      </c>
      <c r="J3375" s="45" t="s">
        <v>6749</v>
      </c>
      <c r="K3375" s="45" t="s">
        <v>1092</v>
      </c>
      <c r="L3375" s="42"/>
      <c r="M3375" s="42"/>
      <c r="N3375" s="44">
        <v>0</v>
      </c>
      <c r="O3375" s="44">
        <v>933000</v>
      </c>
      <c r="P3375" s="44">
        <v>0</v>
      </c>
      <c r="Q3375" s="44">
        <v>28000000</v>
      </c>
      <c r="R3375" s="44">
        <v>28000000</v>
      </c>
      <c r="S3375" s="42"/>
      <c r="W3375" s="5" t="str" cm="1">
        <f t="array" ref="W3375">_xlfn.LET(
 _xlpm.a, TRIM(_xlfn.TEXTSPLIT(M3375,",")),
 _xlpm.b, TRIM(_xlfn.TEXTSPLIT(L3375,",")),
 IFERROR(_xlfn._xlws.FILTER(_xlpm.a, ISNA(MATCH(_xlpm.a,_xlpm.b,0))), "Không có khác biệt")
)</f>
        <v>Không có khác biệt</v>
      </c>
    </row>
    <row r="3376" spans="1:23" ht="71.25">
      <c r="A3376" s="44">
        <v>20252</v>
      </c>
      <c r="B3376" s="45" t="s">
        <v>8926</v>
      </c>
      <c r="C3376" s="44">
        <v>2023</v>
      </c>
      <c r="D3376" s="45" t="s">
        <v>1127</v>
      </c>
      <c r="E3376" s="45" t="s">
        <v>1095</v>
      </c>
      <c r="F3376" s="45" t="s">
        <v>1088</v>
      </c>
      <c r="G3376" s="45" t="s">
        <v>1175</v>
      </c>
      <c r="H3376" s="45" t="s">
        <v>1101</v>
      </c>
      <c r="I3376" s="45" t="s">
        <v>6750</v>
      </c>
      <c r="J3376" s="45" t="s">
        <v>6751</v>
      </c>
      <c r="K3376" s="45" t="s">
        <v>1092</v>
      </c>
      <c r="L3376" s="42"/>
      <c r="M3376" s="42"/>
      <c r="N3376" s="44">
        <v>0</v>
      </c>
      <c r="O3376" s="44">
        <v>933000</v>
      </c>
      <c r="P3376" s="44">
        <v>0</v>
      </c>
      <c r="Q3376" s="44">
        <v>28000000</v>
      </c>
      <c r="R3376" s="44">
        <v>28000000</v>
      </c>
      <c r="S3376" s="42"/>
      <c r="W3376" s="5" t="str" cm="1">
        <f t="array" ref="W3376">_xlfn.LET(
 _xlpm.a, TRIM(_xlfn.TEXTSPLIT(M3376,",")),
 _xlpm.b, TRIM(_xlfn.TEXTSPLIT(L3376,",")),
 IFERROR(_xlfn._xlws.FILTER(_xlpm.a, ISNA(MATCH(_xlpm.a,_xlpm.b,0))), "Không có khác biệt")
)</f>
        <v>Không có khác biệt</v>
      </c>
    </row>
    <row r="3377" spans="1:24" ht="71.25">
      <c r="A3377" s="44">
        <v>20252</v>
      </c>
      <c r="B3377" s="45" t="s">
        <v>8926</v>
      </c>
      <c r="C3377" s="44">
        <v>2022</v>
      </c>
      <c r="D3377" s="45" t="s">
        <v>1144</v>
      </c>
      <c r="E3377" s="45" t="s">
        <v>1095</v>
      </c>
      <c r="F3377" s="45" t="s">
        <v>1088</v>
      </c>
      <c r="G3377" s="45" t="s">
        <v>1290</v>
      </c>
      <c r="H3377" s="45" t="s">
        <v>1090</v>
      </c>
      <c r="I3377" s="45" t="s">
        <v>6753</v>
      </c>
      <c r="J3377" s="45" t="s">
        <v>6754</v>
      </c>
      <c r="K3377" s="45" t="s">
        <v>1092</v>
      </c>
      <c r="L3377" s="45" t="s">
        <v>8939</v>
      </c>
      <c r="M3377" s="42"/>
      <c r="N3377" s="44">
        <v>2</v>
      </c>
      <c r="O3377" s="44">
        <v>933000</v>
      </c>
      <c r="P3377" s="44">
        <v>1866000</v>
      </c>
      <c r="Q3377" s="44">
        <v>23300000</v>
      </c>
      <c r="R3377" s="44">
        <v>21434000</v>
      </c>
      <c r="S3377" s="42"/>
      <c r="W3377" s="5" t="str" cm="1">
        <f t="array" ref="W3377">_xlfn.LET(
 _xlpm.a, TRIM(_xlfn.TEXTSPLIT(M3377,",")),
 _xlpm.b, TRIM(_xlfn.TEXTSPLIT(L3377,",")),
 IFERROR(_xlfn._xlws.FILTER(_xlpm.a, ISNA(MATCH(_xlpm.a,_xlpm.b,0))), "Không có khác biệt")
)</f>
        <v>Không có khác biệt</v>
      </c>
    </row>
    <row r="3378" spans="1:24" ht="71.25">
      <c r="A3378" s="44">
        <v>20252</v>
      </c>
      <c r="B3378" s="45" t="s">
        <v>8926</v>
      </c>
      <c r="C3378" s="44">
        <v>2022</v>
      </c>
      <c r="D3378" s="45" t="s">
        <v>1141</v>
      </c>
      <c r="E3378" s="45" t="s">
        <v>1095</v>
      </c>
      <c r="F3378" s="45" t="s">
        <v>1088</v>
      </c>
      <c r="G3378" s="45" t="s">
        <v>1089</v>
      </c>
      <c r="H3378" s="45" t="s">
        <v>1101</v>
      </c>
      <c r="I3378" s="45" t="s">
        <v>6756</v>
      </c>
      <c r="J3378" s="45" t="s">
        <v>6757</v>
      </c>
      <c r="K3378" s="45" t="s">
        <v>1092</v>
      </c>
      <c r="L3378" s="45" t="s">
        <v>1445</v>
      </c>
      <c r="M3378" s="42"/>
      <c r="N3378" s="44">
        <v>4</v>
      </c>
      <c r="O3378" s="44">
        <v>933000</v>
      </c>
      <c r="P3378" s="44">
        <v>3732000</v>
      </c>
      <c r="Q3378" s="44">
        <v>28000000</v>
      </c>
      <c r="R3378" s="44">
        <v>24268000</v>
      </c>
      <c r="S3378" s="42"/>
      <c r="W3378" s="5" t="str" cm="1">
        <f t="array" ref="W3378">_xlfn.LET(
 _xlpm.a, TRIM(_xlfn.TEXTSPLIT(M3378,",")),
 _xlpm.b, TRIM(_xlfn.TEXTSPLIT(L3378,",")),
 IFERROR(_xlfn._xlws.FILTER(_xlpm.a, ISNA(MATCH(_xlpm.a,_xlpm.b,0))), "Không có khác biệt")
)</f>
        <v>Không có khác biệt</v>
      </c>
    </row>
    <row r="3379" spans="1:24" ht="71.25">
      <c r="A3379" s="44">
        <v>20252</v>
      </c>
      <c r="B3379" s="45" t="s">
        <v>8926</v>
      </c>
      <c r="C3379" s="44">
        <v>2025</v>
      </c>
      <c r="D3379" s="45" t="s">
        <v>1117</v>
      </c>
      <c r="E3379" s="45" t="s">
        <v>1087</v>
      </c>
      <c r="F3379" s="45" t="s">
        <v>1088</v>
      </c>
      <c r="G3379" s="45" t="s">
        <v>1175</v>
      </c>
      <c r="H3379" s="45" t="s">
        <v>1090</v>
      </c>
      <c r="I3379" s="44">
        <v>2511253</v>
      </c>
      <c r="J3379" s="45" t="s">
        <v>6758</v>
      </c>
      <c r="K3379" s="45" t="s">
        <v>1092</v>
      </c>
      <c r="L3379" s="42"/>
      <c r="M3379" s="42"/>
      <c r="N3379" s="44">
        <v>0</v>
      </c>
      <c r="O3379" s="44">
        <v>933000</v>
      </c>
      <c r="P3379" s="44">
        <v>0</v>
      </c>
      <c r="Q3379" s="44">
        <v>24258000</v>
      </c>
      <c r="R3379" s="44">
        <v>24258000</v>
      </c>
      <c r="S3379" s="42"/>
      <c r="W3379" s="5" t="str" cm="1">
        <f t="array" ref="W3379">_xlfn.LET(
 _xlpm.a, TRIM(_xlfn.TEXTSPLIT(M3379,",")),
 _xlpm.b, TRIM(_xlfn.TEXTSPLIT(L3379,",")),
 IFERROR(_xlfn._xlws.FILTER(_xlpm.a, ISNA(MATCH(_xlpm.a,_xlpm.b,0))), "Không có khác biệt")
)</f>
        <v>Không có khác biệt</v>
      </c>
    </row>
    <row r="3380" spans="1:24" ht="71.25">
      <c r="A3380" s="44">
        <v>20252</v>
      </c>
      <c r="B3380" s="45" t="s">
        <v>8926</v>
      </c>
      <c r="C3380" s="44">
        <v>2025</v>
      </c>
      <c r="D3380" s="45" t="s">
        <v>1117</v>
      </c>
      <c r="E3380" s="45" t="s">
        <v>1087</v>
      </c>
      <c r="F3380" s="45" t="s">
        <v>1088</v>
      </c>
      <c r="G3380" s="45" t="s">
        <v>1089</v>
      </c>
      <c r="H3380" s="45" t="s">
        <v>1090</v>
      </c>
      <c r="I3380" s="44">
        <v>2510819</v>
      </c>
      <c r="J3380" s="45" t="s">
        <v>6759</v>
      </c>
      <c r="K3380" s="45" t="s">
        <v>1092</v>
      </c>
      <c r="L3380" s="42"/>
      <c r="M3380" s="42"/>
      <c r="N3380" s="44">
        <v>0</v>
      </c>
      <c r="O3380" s="44">
        <v>933000</v>
      </c>
      <c r="P3380" s="44">
        <v>0</v>
      </c>
      <c r="Q3380" s="44">
        <v>24258000</v>
      </c>
      <c r="R3380" s="44">
        <v>24258000</v>
      </c>
      <c r="S3380" s="42"/>
      <c r="W3380" s="5" t="str" cm="1">
        <f t="array" ref="W3380">_xlfn.LET(
 _xlpm.a, TRIM(_xlfn.TEXTSPLIT(M3380,",")),
 _xlpm.b, TRIM(_xlfn.TEXTSPLIT(L3380,",")),
 IFERROR(_xlfn._xlws.FILTER(_xlpm.a, ISNA(MATCH(_xlpm.a,_xlpm.b,0))), "Không có khác biệt")
)</f>
        <v>Không có khác biệt</v>
      </c>
    </row>
    <row r="3381" spans="1:24" ht="71.25">
      <c r="A3381" s="44">
        <v>20252</v>
      </c>
      <c r="B3381" s="45" t="s">
        <v>8926</v>
      </c>
      <c r="C3381" s="44">
        <v>2024</v>
      </c>
      <c r="D3381" s="45" t="s">
        <v>1110</v>
      </c>
      <c r="E3381" s="45" t="s">
        <v>1095</v>
      </c>
      <c r="F3381" s="45" t="s">
        <v>1088</v>
      </c>
      <c r="G3381" s="45" t="s">
        <v>1124</v>
      </c>
      <c r="H3381" s="45" t="s">
        <v>1101</v>
      </c>
      <c r="I3381" s="44">
        <v>2410004</v>
      </c>
      <c r="J3381" s="45" t="s">
        <v>6760</v>
      </c>
      <c r="K3381" s="45" t="s">
        <v>1092</v>
      </c>
      <c r="L3381" s="42"/>
      <c r="M3381" s="42"/>
      <c r="N3381" s="44">
        <v>0</v>
      </c>
      <c r="O3381" s="44">
        <v>933000</v>
      </c>
      <c r="P3381" s="44">
        <v>0</v>
      </c>
      <c r="Q3381" s="44">
        <v>28000000</v>
      </c>
      <c r="R3381" s="44">
        <v>28000000</v>
      </c>
      <c r="S3381" s="42"/>
      <c r="W3381" s="5" t="str" cm="1">
        <f t="array" ref="W3381">_xlfn.LET(
 _xlpm.a, TRIM(_xlfn.TEXTSPLIT(M3381,",")),
 _xlpm.b, TRIM(_xlfn.TEXTSPLIT(L3381,",")),
 IFERROR(_xlfn._xlws.FILTER(_xlpm.a, ISNA(MATCH(_xlpm.a,_xlpm.b,0))), "Không có khác biệt")
)</f>
        <v>Không có khác biệt</v>
      </c>
    </row>
    <row r="3382" spans="1:24" ht="71.25">
      <c r="A3382" s="44">
        <v>20252</v>
      </c>
      <c r="B3382" s="45" t="s">
        <v>8926</v>
      </c>
      <c r="C3382" s="44">
        <v>2024</v>
      </c>
      <c r="D3382" s="45" t="s">
        <v>1591</v>
      </c>
      <c r="E3382" s="45" t="s">
        <v>1095</v>
      </c>
      <c r="F3382" s="45" t="s">
        <v>19</v>
      </c>
      <c r="G3382" s="45" t="s">
        <v>1096</v>
      </c>
      <c r="H3382" s="42"/>
      <c r="I3382" s="44">
        <v>2440016</v>
      </c>
      <c r="J3382" s="45" t="s">
        <v>2708</v>
      </c>
      <c r="K3382" s="45" t="s">
        <v>1092</v>
      </c>
      <c r="L3382" s="42"/>
      <c r="M3382" s="42"/>
      <c r="N3382" s="44">
        <v>0</v>
      </c>
      <c r="O3382" s="44">
        <v>0</v>
      </c>
      <c r="P3382" s="44">
        <v>0</v>
      </c>
      <c r="Q3382" s="44">
        <v>28000000</v>
      </c>
      <c r="R3382" s="44">
        <v>28000000</v>
      </c>
      <c r="S3382" s="42"/>
      <c r="W3382" s="5" t="str" cm="1">
        <f t="array" ref="W3382">_xlfn.LET(
 _xlpm.a, TRIM(_xlfn.TEXTSPLIT(M3382,",")),
 _xlpm.b, TRIM(_xlfn.TEXTSPLIT(L3382,",")),
 IFERROR(_xlfn._xlws.FILTER(_xlpm.a, ISNA(MATCH(_xlpm.a,_xlpm.b,0))), "Không có khác biệt")
)</f>
        <v>Không có khác biệt</v>
      </c>
    </row>
    <row r="3383" spans="1:24" ht="71.25">
      <c r="A3383" s="44">
        <v>20252</v>
      </c>
      <c r="B3383" s="45" t="s">
        <v>8926</v>
      </c>
      <c r="C3383" s="44">
        <v>2023</v>
      </c>
      <c r="D3383" s="45" t="s">
        <v>1197</v>
      </c>
      <c r="E3383" s="45" t="s">
        <v>1095</v>
      </c>
      <c r="F3383" s="45" t="s">
        <v>1088</v>
      </c>
      <c r="G3383" s="45" t="s">
        <v>1165</v>
      </c>
      <c r="H3383" s="45" t="s">
        <v>1090</v>
      </c>
      <c r="I3383" s="45" t="s">
        <v>6761</v>
      </c>
      <c r="J3383" s="45" t="s">
        <v>6762</v>
      </c>
      <c r="K3383" s="45" t="s">
        <v>1092</v>
      </c>
      <c r="L3383" s="45" t="s">
        <v>9692</v>
      </c>
      <c r="M3383" s="45" t="s">
        <v>9549</v>
      </c>
      <c r="N3383" s="44">
        <v>3</v>
      </c>
      <c r="O3383" s="44">
        <v>933000</v>
      </c>
      <c r="P3383" s="44">
        <v>2799000</v>
      </c>
      <c r="Q3383" s="44">
        <v>9330000</v>
      </c>
      <c r="R3383" s="44">
        <v>6531000</v>
      </c>
      <c r="S3383" s="42"/>
      <c r="W3383" s="5" t="str" cm="1">
        <f t="array" ref="W3383:X3383">_xlfn.LET(
 _xlpm.a, TRIM(_xlfn.TEXTSPLIT(M3383,",")),
 _xlpm.b, TRIM(_xlfn.TEXTSPLIT(L3383,",")),
 IFERROR(_xlfn._xlws.FILTER(_xlpm.a, ISNA(MATCH(_xlpm.a,_xlpm.b,0))), "Không có khác biệt")
)</f>
        <v>PHY1.002</v>
      </c>
      <c r="X3383" s="5" t="str">
        <v>MAT1.003</v>
      </c>
    </row>
    <row r="3384" spans="1:24" ht="71.25">
      <c r="A3384" s="44">
        <v>20252</v>
      </c>
      <c r="B3384" s="45" t="s">
        <v>8926</v>
      </c>
      <c r="C3384" s="44">
        <v>2025</v>
      </c>
      <c r="D3384" s="45" t="s">
        <v>1117</v>
      </c>
      <c r="E3384" s="45" t="s">
        <v>1087</v>
      </c>
      <c r="F3384" s="45" t="s">
        <v>1088</v>
      </c>
      <c r="G3384" s="45" t="s">
        <v>1089</v>
      </c>
      <c r="H3384" s="45" t="s">
        <v>1090</v>
      </c>
      <c r="I3384" s="44">
        <v>2511206</v>
      </c>
      <c r="J3384" s="45" t="s">
        <v>6764</v>
      </c>
      <c r="K3384" s="45" t="s">
        <v>1092</v>
      </c>
      <c r="L3384" s="42"/>
      <c r="M3384" s="42"/>
      <c r="N3384" s="44">
        <v>0</v>
      </c>
      <c r="O3384" s="44">
        <v>933000</v>
      </c>
      <c r="P3384" s="44">
        <v>0</v>
      </c>
      <c r="Q3384" s="44">
        <v>26124000</v>
      </c>
      <c r="R3384" s="44">
        <v>26124000</v>
      </c>
      <c r="S3384" s="42"/>
      <c r="W3384" s="5" t="str" cm="1">
        <f t="array" ref="W3384">_xlfn.LET(
 _xlpm.a, TRIM(_xlfn.TEXTSPLIT(M3384,",")),
 _xlpm.b, TRIM(_xlfn.TEXTSPLIT(L3384,",")),
 IFERROR(_xlfn._xlws.FILTER(_xlpm.a, ISNA(MATCH(_xlpm.a,_xlpm.b,0))), "Không có khác biệt")
)</f>
        <v>Không có khác biệt</v>
      </c>
    </row>
    <row r="3385" spans="1:24" ht="71.25">
      <c r="A3385" s="44">
        <v>20252</v>
      </c>
      <c r="B3385" s="45" t="s">
        <v>8926</v>
      </c>
      <c r="C3385" s="44">
        <v>2021</v>
      </c>
      <c r="D3385" s="45" t="s">
        <v>1180</v>
      </c>
      <c r="E3385" s="45" t="s">
        <v>1095</v>
      </c>
      <c r="F3385" s="45" t="s">
        <v>1088</v>
      </c>
      <c r="G3385" s="45" t="s">
        <v>1089</v>
      </c>
      <c r="H3385" s="45" t="s">
        <v>1101</v>
      </c>
      <c r="I3385" s="45" t="s">
        <v>6765</v>
      </c>
      <c r="J3385" s="45" t="s">
        <v>6766</v>
      </c>
      <c r="K3385" s="45" t="s">
        <v>1092</v>
      </c>
      <c r="L3385" s="42"/>
      <c r="M3385" s="42"/>
      <c r="N3385" s="44">
        <v>0</v>
      </c>
      <c r="O3385" s="44">
        <v>933000</v>
      </c>
      <c r="P3385" s="44">
        <v>0</v>
      </c>
      <c r="Q3385" s="44">
        <v>0</v>
      </c>
      <c r="R3385" s="44">
        <v>0</v>
      </c>
      <c r="S3385" s="42"/>
      <c r="W3385" s="5" t="str" cm="1">
        <f t="array" ref="W3385">_xlfn.LET(
 _xlpm.a, TRIM(_xlfn.TEXTSPLIT(M3385,",")),
 _xlpm.b, TRIM(_xlfn.TEXTSPLIT(L3385,",")),
 IFERROR(_xlfn._xlws.FILTER(_xlpm.a, ISNA(MATCH(_xlpm.a,_xlpm.b,0))), "Không có khác biệt")
)</f>
        <v>Không có khác biệt</v>
      </c>
    </row>
    <row r="3386" spans="1:24" ht="71.25">
      <c r="A3386" s="44">
        <v>20252</v>
      </c>
      <c r="B3386" s="45" t="s">
        <v>8926</v>
      </c>
      <c r="C3386" s="44">
        <v>2023</v>
      </c>
      <c r="D3386" s="45" t="s">
        <v>1127</v>
      </c>
      <c r="E3386" s="45" t="s">
        <v>1095</v>
      </c>
      <c r="F3386" s="45" t="s">
        <v>1088</v>
      </c>
      <c r="G3386" s="45" t="s">
        <v>1104</v>
      </c>
      <c r="H3386" s="45" t="s">
        <v>1101</v>
      </c>
      <c r="I3386" s="45" t="s">
        <v>6767</v>
      </c>
      <c r="J3386" s="45" t="s">
        <v>6768</v>
      </c>
      <c r="K3386" s="45" t="s">
        <v>1092</v>
      </c>
      <c r="L3386" s="42"/>
      <c r="M3386" s="42"/>
      <c r="N3386" s="44">
        <v>0</v>
      </c>
      <c r="O3386" s="44">
        <v>933000</v>
      </c>
      <c r="P3386" s="44">
        <v>0</v>
      </c>
      <c r="Q3386" s="44">
        <v>28000000</v>
      </c>
      <c r="R3386" s="44">
        <v>28000000</v>
      </c>
      <c r="S3386" s="42"/>
      <c r="W3386" s="5" t="str" cm="1">
        <f t="array" ref="W3386">_xlfn.LET(
 _xlpm.a, TRIM(_xlfn.TEXTSPLIT(M3386,",")),
 _xlpm.b, TRIM(_xlfn.TEXTSPLIT(L3386,",")),
 IFERROR(_xlfn._xlws.FILTER(_xlpm.a, ISNA(MATCH(_xlpm.a,_xlpm.b,0))), "Không có khác biệt")
)</f>
        <v>Không có khác biệt</v>
      </c>
    </row>
    <row r="3387" spans="1:24" ht="71.25">
      <c r="A3387" s="44">
        <v>20252</v>
      </c>
      <c r="B3387" s="45" t="s">
        <v>8926</v>
      </c>
      <c r="C3387" s="44">
        <v>2025</v>
      </c>
      <c r="D3387" s="42"/>
      <c r="E3387" s="45" t="s">
        <v>1087</v>
      </c>
      <c r="F3387" s="45" t="s">
        <v>1133</v>
      </c>
      <c r="G3387" s="45" t="s">
        <v>1134</v>
      </c>
      <c r="H3387" s="42"/>
      <c r="I3387" s="44">
        <v>2560021</v>
      </c>
      <c r="J3387" s="45" t="s">
        <v>6769</v>
      </c>
      <c r="K3387" s="45" t="s">
        <v>1092</v>
      </c>
      <c r="L3387" s="42"/>
      <c r="M3387" s="42"/>
      <c r="N3387" s="44">
        <v>0</v>
      </c>
      <c r="O3387" s="44">
        <v>0</v>
      </c>
      <c r="P3387" s="44">
        <v>0</v>
      </c>
      <c r="Q3387" s="44">
        <v>11000000</v>
      </c>
      <c r="R3387" s="44">
        <v>11000000</v>
      </c>
      <c r="S3387" s="42"/>
      <c r="W3387" s="5" t="str" cm="1">
        <f t="array" ref="W3387">_xlfn.LET(
 _xlpm.a, TRIM(_xlfn.TEXTSPLIT(M3387,",")),
 _xlpm.b, TRIM(_xlfn.TEXTSPLIT(L3387,",")),
 IFERROR(_xlfn._xlws.FILTER(_xlpm.a, ISNA(MATCH(_xlpm.a,_xlpm.b,0))), "Không có khác biệt")
)</f>
        <v>Không có khác biệt</v>
      </c>
    </row>
    <row r="3388" spans="1:24" ht="71.25">
      <c r="A3388" s="44">
        <v>20252</v>
      </c>
      <c r="B3388" s="45" t="s">
        <v>8926</v>
      </c>
      <c r="C3388" s="44">
        <v>2023</v>
      </c>
      <c r="D3388" s="45" t="s">
        <v>1197</v>
      </c>
      <c r="E3388" s="45" t="s">
        <v>1095</v>
      </c>
      <c r="F3388" s="45" t="s">
        <v>1088</v>
      </c>
      <c r="G3388" s="45" t="s">
        <v>1838</v>
      </c>
      <c r="H3388" s="45" t="s">
        <v>1090</v>
      </c>
      <c r="I3388" s="45" t="s">
        <v>6770</v>
      </c>
      <c r="J3388" s="45" t="s">
        <v>6771</v>
      </c>
      <c r="K3388" s="45" t="s">
        <v>1092</v>
      </c>
      <c r="L3388" s="42"/>
      <c r="M3388" s="42"/>
      <c r="N3388" s="44">
        <v>0</v>
      </c>
      <c r="O3388" s="44">
        <v>933000</v>
      </c>
      <c r="P3388" s="44">
        <v>0</v>
      </c>
      <c r="Q3388" s="44">
        <v>28000000</v>
      </c>
      <c r="R3388" s="44">
        <v>28000000</v>
      </c>
      <c r="S3388" s="42"/>
      <c r="W3388" s="5" t="str" cm="1">
        <f t="array" ref="W3388">_xlfn.LET(
 _xlpm.a, TRIM(_xlfn.TEXTSPLIT(M3388,",")),
 _xlpm.b, TRIM(_xlfn.TEXTSPLIT(L3388,",")),
 IFERROR(_xlfn._xlws.FILTER(_xlpm.a, ISNA(MATCH(_xlpm.a,_xlpm.b,0))), "Không có khác biệt")
)</f>
        <v>Không có khác biệt</v>
      </c>
    </row>
    <row r="3389" spans="1:24" ht="71.25">
      <c r="A3389" s="44">
        <v>20252</v>
      </c>
      <c r="B3389" s="45" t="s">
        <v>8926</v>
      </c>
      <c r="C3389" s="44">
        <v>2024</v>
      </c>
      <c r="D3389" s="45" t="s">
        <v>1086</v>
      </c>
      <c r="E3389" s="45" t="s">
        <v>1087</v>
      </c>
      <c r="F3389" s="45" t="s">
        <v>1088</v>
      </c>
      <c r="G3389" s="45" t="s">
        <v>1158</v>
      </c>
      <c r="H3389" s="45" t="s">
        <v>1090</v>
      </c>
      <c r="I3389" s="44">
        <v>2410412</v>
      </c>
      <c r="J3389" s="45" t="s">
        <v>6773</v>
      </c>
      <c r="K3389" s="45" t="s">
        <v>1092</v>
      </c>
      <c r="L3389" s="45" t="s">
        <v>9253</v>
      </c>
      <c r="M3389" s="45" t="s">
        <v>10176</v>
      </c>
      <c r="N3389" s="44">
        <v>10</v>
      </c>
      <c r="O3389" s="44">
        <v>933000</v>
      </c>
      <c r="P3389" s="44">
        <v>9330000</v>
      </c>
      <c r="Q3389" s="44">
        <v>9330000</v>
      </c>
      <c r="R3389" s="44">
        <v>0</v>
      </c>
      <c r="S3389" s="42"/>
      <c r="W3389" s="5" t="str" cm="1">
        <f t="array" ref="W3389">_xlfn.LET(
 _xlpm.a, TRIM(_xlfn.TEXTSPLIT(M3389,",")),
 _xlpm.b, TRIM(_xlfn.TEXTSPLIT(L3389,",")),
 IFERROR(_xlfn._xlws.FILTER(_xlpm.a, ISNA(MATCH(_xlpm.a,_xlpm.b,0))), "Không có khác biệt")
)</f>
        <v>Không có khác biệt</v>
      </c>
    </row>
    <row r="3390" spans="1:24" ht="85.5">
      <c r="A3390" s="44">
        <v>20252</v>
      </c>
      <c r="B3390" s="45" t="s">
        <v>8926</v>
      </c>
      <c r="C3390" s="44">
        <v>2025</v>
      </c>
      <c r="D3390" s="45" t="s">
        <v>1099</v>
      </c>
      <c r="E3390" s="45" t="s">
        <v>1087</v>
      </c>
      <c r="F3390" s="45" t="s">
        <v>1088</v>
      </c>
      <c r="G3390" s="45" t="s">
        <v>1161</v>
      </c>
      <c r="H3390" s="45" t="s">
        <v>1101</v>
      </c>
      <c r="I3390" s="44">
        <v>2510928</v>
      </c>
      <c r="J3390" s="45" t="s">
        <v>6774</v>
      </c>
      <c r="K3390" s="45" t="s">
        <v>1092</v>
      </c>
      <c r="L3390" s="45" t="s">
        <v>9091</v>
      </c>
      <c r="M3390" s="45" t="s">
        <v>10275</v>
      </c>
      <c r="N3390" s="44">
        <v>16</v>
      </c>
      <c r="O3390" s="44">
        <v>933000</v>
      </c>
      <c r="P3390" s="44">
        <v>14928000</v>
      </c>
      <c r="Q3390" s="44">
        <v>13985000</v>
      </c>
      <c r="R3390" s="44">
        <v>-943000</v>
      </c>
      <c r="S3390" s="42"/>
      <c r="W3390" s="5" t="str" cm="1">
        <f t="array" ref="W3390">_xlfn.LET(
 _xlpm.a, TRIM(_xlfn.TEXTSPLIT(M3390,",")),
 _xlpm.b, TRIM(_xlfn.TEXTSPLIT(L3390,",")),
 IFERROR(_xlfn._xlws.FILTER(_xlpm.a, ISNA(MATCH(_xlpm.a,_xlpm.b,0))), "Không có khác biệt")
)</f>
        <v>Không có khác biệt</v>
      </c>
    </row>
    <row r="3391" spans="1:24" ht="71.25">
      <c r="A3391" s="44">
        <v>20252</v>
      </c>
      <c r="B3391" s="45" t="s">
        <v>8926</v>
      </c>
      <c r="C3391" s="44">
        <v>2025</v>
      </c>
      <c r="D3391" s="45" t="s">
        <v>1120</v>
      </c>
      <c r="E3391" s="45" t="s">
        <v>1087</v>
      </c>
      <c r="F3391" s="45" t="s">
        <v>19</v>
      </c>
      <c r="G3391" s="45" t="s">
        <v>1333</v>
      </c>
      <c r="H3391" s="42"/>
      <c r="I3391" s="45" t="s">
        <v>6776</v>
      </c>
      <c r="J3391" s="45" t="s">
        <v>6777</v>
      </c>
      <c r="K3391" s="45" t="s">
        <v>1283</v>
      </c>
      <c r="L3391" s="42"/>
      <c r="M3391" s="42"/>
      <c r="N3391" s="44">
        <v>0</v>
      </c>
      <c r="O3391" s="44">
        <v>0</v>
      </c>
      <c r="P3391" s="44">
        <v>0</v>
      </c>
      <c r="Q3391" s="44">
        <v>0</v>
      </c>
      <c r="R3391" s="44">
        <v>0</v>
      </c>
      <c r="S3391" s="42"/>
      <c r="W3391" s="5" t="str" cm="1">
        <f t="array" ref="W3391">_xlfn.LET(
 _xlpm.a, TRIM(_xlfn.TEXTSPLIT(M3391,",")),
 _xlpm.b, TRIM(_xlfn.TEXTSPLIT(L3391,",")),
 IFERROR(_xlfn._xlws.FILTER(_xlpm.a, ISNA(MATCH(_xlpm.a,_xlpm.b,0))), "Không có khác biệt")
)</f>
        <v>Không có khác biệt</v>
      </c>
    </row>
    <row r="3392" spans="1:24" ht="71.25">
      <c r="A3392" s="44">
        <v>20252</v>
      </c>
      <c r="B3392" s="45" t="s">
        <v>8926</v>
      </c>
      <c r="C3392" s="44">
        <v>2023</v>
      </c>
      <c r="D3392" s="45" t="s">
        <v>1127</v>
      </c>
      <c r="E3392" s="45" t="s">
        <v>1095</v>
      </c>
      <c r="F3392" s="45" t="s">
        <v>1088</v>
      </c>
      <c r="G3392" s="45" t="s">
        <v>1104</v>
      </c>
      <c r="H3392" s="45" t="s">
        <v>1101</v>
      </c>
      <c r="I3392" s="45" t="s">
        <v>6779</v>
      </c>
      <c r="J3392" s="45" t="s">
        <v>1470</v>
      </c>
      <c r="K3392" s="45" t="s">
        <v>1092</v>
      </c>
      <c r="L3392" s="42"/>
      <c r="M3392" s="42"/>
      <c r="N3392" s="44">
        <v>0</v>
      </c>
      <c r="O3392" s="44">
        <v>933000</v>
      </c>
      <c r="P3392" s="44">
        <v>0</v>
      </c>
      <c r="Q3392" s="44">
        <v>28000000</v>
      </c>
      <c r="R3392" s="44">
        <v>28000000</v>
      </c>
      <c r="S3392" s="42"/>
      <c r="W3392" s="5" t="str" cm="1">
        <f t="array" ref="W3392">_xlfn.LET(
 _xlpm.a, TRIM(_xlfn.TEXTSPLIT(M3392,",")),
 _xlpm.b, TRIM(_xlfn.TEXTSPLIT(L3392,",")),
 IFERROR(_xlfn._xlws.FILTER(_xlpm.a, ISNA(MATCH(_xlpm.a,_xlpm.b,0))), "Không có khác biệt")
)</f>
        <v>Không có khác biệt</v>
      </c>
    </row>
    <row r="3393" spans="1:23" ht="71.25">
      <c r="A3393" s="44">
        <v>20252</v>
      </c>
      <c r="B3393" s="45" t="s">
        <v>8926</v>
      </c>
      <c r="C3393" s="44">
        <v>2022</v>
      </c>
      <c r="D3393" s="45" t="s">
        <v>1141</v>
      </c>
      <c r="E3393" s="45" t="s">
        <v>1095</v>
      </c>
      <c r="F3393" s="45" t="s">
        <v>1088</v>
      </c>
      <c r="G3393" s="45" t="s">
        <v>1089</v>
      </c>
      <c r="H3393" s="45" t="s">
        <v>1101</v>
      </c>
      <c r="I3393" s="45" t="s">
        <v>6780</v>
      </c>
      <c r="J3393" s="45" t="s">
        <v>6781</v>
      </c>
      <c r="K3393" s="45" t="s">
        <v>1092</v>
      </c>
      <c r="L3393" s="42"/>
      <c r="M3393" s="42"/>
      <c r="N3393" s="44">
        <v>0</v>
      </c>
      <c r="O3393" s="44">
        <v>933000</v>
      </c>
      <c r="P3393" s="44">
        <v>0</v>
      </c>
      <c r="Q3393" s="44">
        <v>0</v>
      </c>
      <c r="R3393" s="44">
        <v>0</v>
      </c>
      <c r="S3393" s="42"/>
      <c r="W3393" s="5" t="str" cm="1">
        <f t="array" ref="W3393">_xlfn.LET(
 _xlpm.a, TRIM(_xlfn.TEXTSPLIT(M3393,",")),
 _xlpm.b, TRIM(_xlfn.TEXTSPLIT(L3393,",")),
 IFERROR(_xlfn._xlws.FILTER(_xlpm.a, ISNA(MATCH(_xlpm.a,_xlpm.b,0))), "Không có khác biệt")
)</f>
        <v>Không có khác biệt</v>
      </c>
    </row>
    <row r="3394" spans="1:23" ht="71.25">
      <c r="A3394" s="44">
        <v>20252</v>
      </c>
      <c r="B3394" s="45" t="s">
        <v>8926</v>
      </c>
      <c r="C3394" s="44">
        <v>2025</v>
      </c>
      <c r="D3394" s="45" t="s">
        <v>1099</v>
      </c>
      <c r="E3394" s="45" t="s">
        <v>1087</v>
      </c>
      <c r="F3394" s="45" t="s">
        <v>1088</v>
      </c>
      <c r="G3394" s="45" t="s">
        <v>1089</v>
      </c>
      <c r="H3394" s="45" t="s">
        <v>1101</v>
      </c>
      <c r="I3394" s="44">
        <v>2511239</v>
      </c>
      <c r="J3394" s="45" t="s">
        <v>6783</v>
      </c>
      <c r="K3394" s="45" t="s">
        <v>1092</v>
      </c>
      <c r="L3394" s="45" t="s">
        <v>8957</v>
      </c>
      <c r="M3394" s="45" t="s">
        <v>9232</v>
      </c>
      <c r="N3394" s="44">
        <v>16</v>
      </c>
      <c r="O3394" s="44">
        <v>933000</v>
      </c>
      <c r="P3394" s="44">
        <v>14928000</v>
      </c>
      <c r="Q3394" s="44">
        <v>13985000</v>
      </c>
      <c r="R3394" s="44">
        <v>-943000</v>
      </c>
      <c r="S3394" s="42"/>
      <c r="W3394" s="5" t="str" cm="1">
        <f t="array" ref="W3394">_xlfn.LET(
 _xlpm.a, TRIM(_xlfn.TEXTSPLIT(M3394,",")),
 _xlpm.b, TRIM(_xlfn.TEXTSPLIT(L3394,",")),
 IFERROR(_xlfn._xlws.FILTER(_xlpm.a, ISNA(MATCH(_xlpm.a,_xlpm.b,0))), "Không có khác biệt")
)</f>
        <v>Không có khác biệt</v>
      </c>
    </row>
    <row r="3395" spans="1:23" ht="71.25">
      <c r="A3395" s="44">
        <v>20252</v>
      </c>
      <c r="B3395" s="45" t="s">
        <v>8926</v>
      </c>
      <c r="C3395" s="44">
        <v>2024</v>
      </c>
      <c r="D3395" s="45" t="s">
        <v>1110</v>
      </c>
      <c r="E3395" s="45" t="s">
        <v>1095</v>
      </c>
      <c r="F3395" s="45" t="s">
        <v>1088</v>
      </c>
      <c r="G3395" s="45" t="s">
        <v>1104</v>
      </c>
      <c r="H3395" s="45" t="s">
        <v>1101</v>
      </c>
      <c r="I3395" s="44">
        <v>2410470</v>
      </c>
      <c r="J3395" s="45" t="s">
        <v>6784</v>
      </c>
      <c r="K3395" s="45" t="s">
        <v>1092</v>
      </c>
      <c r="L3395" s="42"/>
      <c r="M3395" s="42"/>
      <c r="N3395" s="44">
        <v>0</v>
      </c>
      <c r="O3395" s="44">
        <v>933000</v>
      </c>
      <c r="P3395" s="44">
        <v>0</v>
      </c>
      <c r="Q3395" s="44">
        <v>28000000</v>
      </c>
      <c r="R3395" s="44">
        <v>28000000</v>
      </c>
      <c r="S3395" s="42"/>
      <c r="W3395" s="5" t="str" cm="1">
        <f t="array" ref="W3395">_xlfn.LET(
 _xlpm.a, TRIM(_xlfn.TEXTSPLIT(M3395,",")),
 _xlpm.b, TRIM(_xlfn.TEXTSPLIT(L3395,",")),
 IFERROR(_xlfn._xlws.FILTER(_xlpm.a, ISNA(MATCH(_xlpm.a,_xlpm.b,0))), "Không có khác biệt")
)</f>
        <v>Không có khác biệt</v>
      </c>
    </row>
    <row r="3396" spans="1:23" ht="71.25">
      <c r="A3396" s="44">
        <v>20252</v>
      </c>
      <c r="B3396" s="45" t="s">
        <v>8926</v>
      </c>
      <c r="C3396" s="44">
        <v>2024</v>
      </c>
      <c r="D3396" s="45" t="s">
        <v>1110</v>
      </c>
      <c r="E3396" s="45" t="s">
        <v>1095</v>
      </c>
      <c r="F3396" s="45" t="s">
        <v>1088</v>
      </c>
      <c r="G3396" s="45" t="s">
        <v>1089</v>
      </c>
      <c r="H3396" s="45" t="s">
        <v>1101</v>
      </c>
      <c r="I3396" s="44">
        <v>2410652</v>
      </c>
      <c r="J3396" s="45" t="s">
        <v>1970</v>
      </c>
      <c r="K3396" s="45" t="s">
        <v>1092</v>
      </c>
      <c r="L3396" s="45" t="s">
        <v>8991</v>
      </c>
      <c r="M3396" s="45" t="s">
        <v>8991</v>
      </c>
      <c r="N3396" s="44">
        <v>3</v>
      </c>
      <c r="O3396" s="44">
        <v>933000</v>
      </c>
      <c r="P3396" s="44">
        <v>2799000</v>
      </c>
      <c r="Q3396" s="44">
        <v>2799000</v>
      </c>
      <c r="R3396" s="44">
        <v>0</v>
      </c>
      <c r="S3396" s="42"/>
      <c r="W3396" s="5" t="str" cm="1">
        <f t="array" ref="W3396">_xlfn.LET(
 _xlpm.a, TRIM(_xlfn.TEXTSPLIT(M3396,",")),
 _xlpm.b, TRIM(_xlfn.TEXTSPLIT(L3396,",")),
 IFERROR(_xlfn._xlws.FILTER(_xlpm.a, ISNA(MATCH(_xlpm.a,_xlpm.b,0))), "Không có khác biệt")
)</f>
        <v>Không có khác biệt</v>
      </c>
    </row>
    <row r="3397" spans="1:23" ht="71.25">
      <c r="A3397" s="44">
        <v>20252</v>
      </c>
      <c r="B3397" s="45" t="s">
        <v>8926</v>
      </c>
      <c r="C3397" s="44">
        <v>2024</v>
      </c>
      <c r="D3397" s="45" t="s">
        <v>1110</v>
      </c>
      <c r="E3397" s="45" t="s">
        <v>1095</v>
      </c>
      <c r="F3397" s="45" t="s">
        <v>1088</v>
      </c>
      <c r="G3397" s="45" t="s">
        <v>1272</v>
      </c>
      <c r="H3397" s="45" t="s">
        <v>1101</v>
      </c>
      <c r="I3397" s="44">
        <v>2410394</v>
      </c>
      <c r="J3397" s="45" t="s">
        <v>6786</v>
      </c>
      <c r="K3397" s="45" t="s">
        <v>1092</v>
      </c>
      <c r="L3397" s="45" t="s">
        <v>8971</v>
      </c>
      <c r="M3397" s="42"/>
      <c r="N3397" s="44">
        <v>2</v>
      </c>
      <c r="O3397" s="44">
        <v>933000</v>
      </c>
      <c r="P3397" s="44">
        <v>1866000</v>
      </c>
      <c r="Q3397" s="44">
        <v>28000000</v>
      </c>
      <c r="R3397" s="44">
        <v>26134000</v>
      </c>
      <c r="S3397" s="42"/>
      <c r="W3397" s="5" t="str" cm="1">
        <f t="array" ref="W3397">_xlfn.LET(
 _xlpm.a, TRIM(_xlfn.TEXTSPLIT(M3397,",")),
 _xlpm.b, TRIM(_xlfn.TEXTSPLIT(L3397,",")),
 IFERROR(_xlfn._xlws.FILTER(_xlpm.a, ISNA(MATCH(_xlpm.a,_xlpm.b,0))), "Không có khác biệt")
)</f>
        <v>Không có khác biệt</v>
      </c>
    </row>
    <row r="3398" spans="1:23" ht="85.5">
      <c r="A3398" s="44">
        <v>20252</v>
      </c>
      <c r="B3398" s="45" t="s">
        <v>8926</v>
      </c>
      <c r="C3398" s="44">
        <v>2025</v>
      </c>
      <c r="D3398" s="45" t="s">
        <v>1099</v>
      </c>
      <c r="E3398" s="45" t="s">
        <v>1087</v>
      </c>
      <c r="F3398" s="45" t="s">
        <v>1088</v>
      </c>
      <c r="G3398" s="45" t="s">
        <v>1175</v>
      </c>
      <c r="H3398" s="45" t="s">
        <v>1101</v>
      </c>
      <c r="I3398" s="44">
        <v>2510356</v>
      </c>
      <c r="J3398" s="45" t="s">
        <v>1518</v>
      </c>
      <c r="K3398" s="45" t="s">
        <v>1092</v>
      </c>
      <c r="L3398" s="45" t="s">
        <v>10276</v>
      </c>
      <c r="M3398" s="45" t="s">
        <v>10277</v>
      </c>
      <c r="N3398" s="44">
        <v>17</v>
      </c>
      <c r="O3398" s="44">
        <v>933000</v>
      </c>
      <c r="P3398" s="44">
        <v>15861000</v>
      </c>
      <c r="Q3398" s="44">
        <v>13985000</v>
      </c>
      <c r="R3398" s="44">
        <v>-1876000</v>
      </c>
      <c r="S3398" s="42"/>
      <c r="W3398" s="5" t="str" cm="1">
        <f t="array" ref="W3398">_xlfn.LET(
 _xlpm.a, TRIM(_xlfn.TEXTSPLIT(M3398,",")),
 _xlpm.b, TRIM(_xlfn.TEXTSPLIT(L3398,",")),
 IFERROR(_xlfn._xlws.FILTER(_xlpm.a, ISNA(MATCH(_xlpm.a,_xlpm.b,0))), "Không có khác biệt")
)</f>
        <v>Không có khác biệt</v>
      </c>
    </row>
    <row r="3399" spans="1:23" ht="71.25">
      <c r="A3399" s="44">
        <v>20252</v>
      </c>
      <c r="B3399" s="45" t="s">
        <v>8926</v>
      </c>
      <c r="C3399" s="44">
        <v>2023</v>
      </c>
      <c r="D3399" s="45" t="s">
        <v>1127</v>
      </c>
      <c r="E3399" s="45" t="s">
        <v>1095</v>
      </c>
      <c r="F3399" s="45" t="s">
        <v>1088</v>
      </c>
      <c r="G3399" s="45" t="s">
        <v>1089</v>
      </c>
      <c r="H3399" s="45" t="s">
        <v>1101</v>
      </c>
      <c r="I3399" s="45" t="s">
        <v>6788</v>
      </c>
      <c r="J3399" s="45" t="s">
        <v>6789</v>
      </c>
      <c r="K3399" s="45" t="s">
        <v>1092</v>
      </c>
      <c r="L3399" s="42"/>
      <c r="M3399" s="42"/>
      <c r="N3399" s="44">
        <v>0</v>
      </c>
      <c r="O3399" s="44">
        <v>933000</v>
      </c>
      <c r="P3399" s="44">
        <v>0</v>
      </c>
      <c r="Q3399" s="44">
        <v>28000000</v>
      </c>
      <c r="R3399" s="44">
        <v>28000000</v>
      </c>
      <c r="S3399" s="42"/>
      <c r="W3399" s="5" t="str" cm="1">
        <f t="array" ref="W3399">_xlfn.LET(
 _xlpm.a, TRIM(_xlfn.TEXTSPLIT(M3399,",")),
 _xlpm.b, TRIM(_xlfn.TEXTSPLIT(L3399,",")),
 IFERROR(_xlfn._xlws.FILTER(_xlpm.a, ISNA(MATCH(_xlpm.a,_xlpm.b,0))), "Không có khác biệt")
)</f>
        <v>Không có khác biệt</v>
      </c>
    </row>
    <row r="3400" spans="1:23" ht="71.25">
      <c r="A3400" s="44">
        <v>20252</v>
      </c>
      <c r="B3400" s="45" t="s">
        <v>8926</v>
      </c>
      <c r="C3400" s="44">
        <v>2023</v>
      </c>
      <c r="D3400" s="45" t="s">
        <v>1127</v>
      </c>
      <c r="E3400" s="45" t="s">
        <v>1095</v>
      </c>
      <c r="F3400" s="45" t="s">
        <v>1088</v>
      </c>
      <c r="G3400" s="45" t="s">
        <v>1124</v>
      </c>
      <c r="H3400" s="45" t="s">
        <v>1101</v>
      </c>
      <c r="I3400" s="45" t="s">
        <v>6790</v>
      </c>
      <c r="J3400" s="45" t="s">
        <v>6791</v>
      </c>
      <c r="K3400" s="45" t="s">
        <v>1092</v>
      </c>
      <c r="L3400" s="45" t="s">
        <v>8939</v>
      </c>
      <c r="M3400" s="42"/>
      <c r="N3400" s="44">
        <v>2</v>
      </c>
      <c r="O3400" s="44">
        <v>933000</v>
      </c>
      <c r="P3400" s="44">
        <v>1866000</v>
      </c>
      <c r="Q3400" s="44">
        <v>28000000</v>
      </c>
      <c r="R3400" s="44">
        <v>26134000</v>
      </c>
      <c r="S3400" s="42"/>
      <c r="W3400" s="5" t="str" cm="1">
        <f t="array" ref="W3400">_xlfn.LET(
 _xlpm.a, TRIM(_xlfn.TEXTSPLIT(M3400,",")),
 _xlpm.b, TRIM(_xlfn.TEXTSPLIT(L3400,",")),
 IFERROR(_xlfn._xlws.FILTER(_xlpm.a, ISNA(MATCH(_xlpm.a,_xlpm.b,0))), "Không có khác biệt")
)</f>
        <v>Không có khác biệt</v>
      </c>
    </row>
    <row r="3401" spans="1:23" ht="71.25">
      <c r="A3401" s="44">
        <v>20252</v>
      </c>
      <c r="B3401" s="45" t="s">
        <v>8926</v>
      </c>
      <c r="C3401" s="44">
        <v>2024</v>
      </c>
      <c r="D3401" s="45" t="s">
        <v>1110</v>
      </c>
      <c r="E3401" s="45" t="s">
        <v>1095</v>
      </c>
      <c r="F3401" s="45" t="s">
        <v>1088</v>
      </c>
      <c r="G3401" s="45" t="s">
        <v>1118</v>
      </c>
      <c r="H3401" s="45" t="s">
        <v>1101</v>
      </c>
      <c r="I3401" s="44">
        <v>2410787</v>
      </c>
      <c r="J3401" s="45" t="s">
        <v>6792</v>
      </c>
      <c r="K3401" s="45" t="s">
        <v>1092</v>
      </c>
      <c r="L3401" s="42"/>
      <c r="M3401" s="42"/>
      <c r="N3401" s="44">
        <v>0</v>
      </c>
      <c r="O3401" s="44">
        <v>933000</v>
      </c>
      <c r="P3401" s="44">
        <v>0</v>
      </c>
      <c r="Q3401" s="44">
        <v>28000000</v>
      </c>
      <c r="R3401" s="44">
        <v>28000000</v>
      </c>
      <c r="S3401" s="42"/>
      <c r="W3401" s="5" t="str" cm="1">
        <f t="array" ref="W3401">_xlfn.LET(
 _xlpm.a, TRIM(_xlfn.TEXTSPLIT(M3401,",")),
 _xlpm.b, TRIM(_xlfn.TEXTSPLIT(L3401,",")),
 IFERROR(_xlfn._xlws.FILTER(_xlpm.a, ISNA(MATCH(_xlpm.a,_xlpm.b,0))), "Không có khác biệt")
)</f>
        <v>Không có khác biệt</v>
      </c>
    </row>
    <row r="3402" spans="1:23" ht="71.25">
      <c r="A3402" s="44">
        <v>20252</v>
      </c>
      <c r="B3402" s="45" t="s">
        <v>8926</v>
      </c>
      <c r="C3402" s="44">
        <v>2020</v>
      </c>
      <c r="D3402" s="45" t="s">
        <v>1432</v>
      </c>
      <c r="E3402" s="45" t="s">
        <v>1095</v>
      </c>
      <c r="F3402" s="45" t="s">
        <v>1088</v>
      </c>
      <c r="G3402" s="45" t="s">
        <v>1124</v>
      </c>
      <c r="H3402" s="45" t="s">
        <v>1101</v>
      </c>
      <c r="I3402" s="45" t="s">
        <v>6793</v>
      </c>
      <c r="J3402" s="45" t="s">
        <v>6794</v>
      </c>
      <c r="K3402" s="45" t="s">
        <v>1092</v>
      </c>
      <c r="L3402" s="42"/>
      <c r="M3402" s="42"/>
      <c r="N3402" s="44">
        <v>0</v>
      </c>
      <c r="O3402" s="44">
        <v>933000</v>
      </c>
      <c r="P3402" s="44">
        <v>0</v>
      </c>
      <c r="Q3402" s="44">
        <v>0</v>
      </c>
      <c r="R3402" s="44">
        <v>0</v>
      </c>
      <c r="S3402" s="42"/>
      <c r="W3402" s="5" t="str" cm="1">
        <f t="array" ref="W3402">_xlfn.LET(
 _xlpm.a, TRIM(_xlfn.TEXTSPLIT(M3402,",")),
 _xlpm.b, TRIM(_xlfn.TEXTSPLIT(L3402,",")),
 IFERROR(_xlfn._xlws.FILTER(_xlpm.a, ISNA(MATCH(_xlpm.a,_xlpm.b,0))), "Không có khác biệt")
)</f>
        <v>Không có khác biệt</v>
      </c>
    </row>
    <row r="3403" spans="1:23" ht="71.25">
      <c r="A3403" s="44">
        <v>20252</v>
      </c>
      <c r="B3403" s="45" t="s">
        <v>8926</v>
      </c>
      <c r="C3403" s="44">
        <v>2024</v>
      </c>
      <c r="D3403" s="45" t="s">
        <v>1086</v>
      </c>
      <c r="E3403" s="45" t="s">
        <v>1087</v>
      </c>
      <c r="F3403" s="45" t="s">
        <v>1088</v>
      </c>
      <c r="G3403" s="45" t="s">
        <v>1118</v>
      </c>
      <c r="H3403" s="45" t="s">
        <v>1090</v>
      </c>
      <c r="I3403" s="44">
        <v>2410283</v>
      </c>
      <c r="J3403" s="45" t="s">
        <v>6796</v>
      </c>
      <c r="K3403" s="45" t="s">
        <v>1092</v>
      </c>
      <c r="L3403" s="45" t="s">
        <v>8963</v>
      </c>
      <c r="M3403" s="45" t="s">
        <v>10278</v>
      </c>
      <c r="N3403" s="44">
        <v>17</v>
      </c>
      <c r="O3403" s="44">
        <v>933000</v>
      </c>
      <c r="P3403" s="44">
        <v>15861000</v>
      </c>
      <c r="Q3403" s="44">
        <v>15861000</v>
      </c>
      <c r="R3403" s="44">
        <v>0</v>
      </c>
      <c r="S3403" s="42"/>
      <c r="W3403" s="5" t="str" cm="1">
        <f t="array" ref="W3403">_xlfn.LET(
 _xlpm.a, TRIM(_xlfn.TEXTSPLIT(M3403,",")),
 _xlpm.b, TRIM(_xlfn.TEXTSPLIT(L3403,",")),
 IFERROR(_xlfn._xlws.FILTER(_xlpm.a, ISNA(MATCH(_xlpm.a,_xlpm.b,0))), "Không có khác biệt")
)</f>
        <v>Không có khác biệt</v>
      </c>
    </row>
    <row r="3404" spans="1:23" ht="71.25">
      <c r="A3404" s="44">
        <v>20252</v>
      </c>
      <c r="B3404" s="45" t="s">
        <v>8926</v>
      </c>
      <c r="C3404" s="44">
        <v>2024</v>
      </c>
      <c r="D3404" s="45" t="s">
        <v>1110</v>
      </c>
      <c r="E3404" s="45" t="s">
        <v>1095</v>
      </c>
      <c r="F3404" s="45" t="s">
        <v>1088</v>
      </c>
      <c r="G3404" s="45" t="s">
        <v>1089</v>
      </c>
      <c r="H3404" s="45" t="s">
        <v>1101</v>
      </c>
      <c r="I3404" s="44">
        <v>2410965</v>
      </c>
      <c r="J3404" s="45" t="s">
        <v>1022</v>
      </c>
      <c r="K3404" s="45" t="s">
        <v>1092</v>
      </c>
      <c r="L3404" s="42"/>
      <c r="M3404" s="42"/>
      <c r="N3404" s="44">
        <v>0</v>
      </c>
      <c r="O3404" s="44">
        <v>933000</v>
      </c>
      <c r="P3404" s="44">
        <v>0</v>
      </c>
      <c r="Q3404" s="44">
        <v>28000000</v>
      </c>
      <c r="R3404" s="44">
        <v>28000000</v>
      </c>
      <c r="S3404" s="42"/>
      <c r="W3404" s="5" t="str" cm="1">
        <f t="array" ref="W3404">_xlfn.LET(
 _xlpm.a, TRIM(_xlfn.TEXTSPLIT(M3404,",")),
 _xlpm.b, TRIM(_xlfn.TEXTSPLIT(L3404,",")),
 IFERROR(_xlfn._xlws.FILTER(_xlpm.a, ISNA(MATCH(_xlpm.a,_xlpm.b,0))), "Không có khác biệt")
)</f>
        <v>Không có khác biệt</v>
      </c>
    </row>
    <row r="3405" spans="1:23" ht="71.25">
      <c r="A3405" s="44">
        <v>20252</v>
      </c>
      <c r="B3405" s="45" t="s">
        <v>8926</v>
      </c>
      <c r="C3405" s="44">
        <v>2020</v>
      </c>
      <c r="D3405" s="45" t="s">
        <v>1432</v>
      </c>
      <c r="E3405" s="45" t="s">
        <v>1095</v>
      </c>
      <c r="F3405" s="45" t="s">
        <v>1088</v>
      </c>
      <c r="G3405" s="45" t="s">
        <v>1104</v>
      </c>
      <c r="H3405" s="45" t="s">
        <v>1101</v>
      </c>
      <c r="I3405" s="45" t="s">
        <v>6797</v>
      </c>
      <c r="J3405" s="45" t="s">
        <v>6798</v>
      </c>
      <c r="K3405" s="45" t="s">
        <v>1092</v>
      </c>
      <c r="L3405" s="42"/>
      <c r="M3405" s="42"/>
      <c r="N3405" s="44">
        <v>0</v>
      </c>
      <c r="O3405" s="44">
        <v>933000</v>
      </c>
      <c r="P3405" s="44">
        <v>0</v>
      </c>
      <c r="Q3405" s="44">
        <v>0</v>
      </c>
      <c r="R3405" s="44">
        <v>0</v>
      </c>
      <c r="S3405" s="42"/>
      <c r="W3405" s="5" t="str" cm="1">
        <f t="array" ref="W3405">_xlfn.LET(
 _xlpm.a, TRIM(_xlfn.TEXTSPLIT(M3405,",")),
 _xlpm.b, TRIM(_xlfn.TEXTSPLIT(L3405,",")),
 IFERROR(_xlfn._xlws.FILTER(_xlpm.a, ISNA(MATCH(_xlpm.a,_xlpm.b,0))), "Không có khác biệt")
)</f>
        <v>Không có khác biệt</v>
      </c>
    </row>
    <row r="3406" spans="1:23" ht="71.25">
      <c r="A3406" s="44">
        <v>20252</v>
      </c>
      <c r="B3406" s="45" t="s">
        <v>8926</v>
      </c>
      <c r="C3406" s="44">
        <v>2025</v>
      </c>
      <c r="D3406" s="45" t="s">
        <v>1500</v>
      </c>
      <c r="E3406" s="45" t="s">
        <v>1087</v>
      </c>
      <c r="F3406" s="45" t="s">
        <v>1133</v>
      </c>
      <c r="G3406" s="45" t="s">
        <v>1501</v>
      </c>
      <c r="H3406" s="42"/>
      <c r="I3406" s="44">
        <v>2560007</v>
      </c>
      <c r="J3406" s="45" t="s">
        <v>2894</v>
      </c>
      <c r="K3406" s="45" t="s">
        <v>1092</v>
      </c>
      <c r="L3406" s="42"/>
      <c r="M3406" s="42"/>
      <c r="N3406" s="44">
        <v>0</v>
      </c>
      <c r="O3406" s="44">
        <v>0</v>
      </c>
      <c r="P3406" s="44">
        <v>0</v>
      </c>
      <c r="Q3406" s="44">
        <v>11000000</v>
      </c>
      <c r="R3406" s="44">
        <v>11000000</v>
      </c>
      <c r="S3406" s="42"/>
      <c r="W3406" s="5" t="str" cm="1">
        <f t="array" ref="W3406">_xlfn.LET(
 _xlpm.a, TRIM(_xlfn.TEXTSPLIT(M3406,",")),
 _xlpm.b, TRIM(_xlfn.TEXTSPLIT(L3406,",")),
 IFERROR(_xlfn._xlws.FILTER(_xlpm.a, ISNA(MATCH(_xlpm.a,_xlpm.b,0))), "Không có khác biệt")
)</f>
        <v>Không có khác biệt</v>
      </c>
    </row>
    <row r="3407" spans="1:23" ht="71.25">
      <c r="A3407" s="44">
        <v>20252</v>
      </c>
      <c r="B3407" s="45" t="s">
        <v>8926</v>
      </c>
      <c r="C3407" s="44">
        <v>2024</v>
      </c>
      <c r="D3407" s="45" t="s">
        <v>1745</v>
      </c>
      <c r="E3407" s="45" t="s">
        <v>1095</v>
      </c>
      <c r="F3407" s="45" t="s">
        <v>1133</v>
      </c>
      <c r="G3407" s="45" t="s">
        <v>1655</v>
      </c>
      <c r="H3407" s="42"/>
      <c r="I3407" s="44">
        <v>2460005</v>
      </c>
      <c r="J3407" s="45" t="s">
        <v>6800</v>
      </c>
      <c r="K3407" s="45" t="s">
        <v>1092</v>
      </c>
      <c r="L3407" s="42"/>
      <c r="M3407" s="42"/>
      <c r="N3407" s="44">
        <v>0</v>
      </c>
      <c r="O3407" s="44">
        <v>0</v>
      </c>
      <c r="P3407" s="44">
        <v>0</v>
      </c>
      <c r="Q3407" s="44">
        <v>0</v>
      </c>
      <c r="R3407" s="44">
        <v>0</v>
      </c>
      <c r="S3407" s="42"/>
      <c r="W3407" s="5" t="str" cm="1">
        <f t="array" ref="W3407">_xlfn.LET(
 _xlpm.a, TRIM(_xlfn.TEXTSPLIT(M3407,",")),
 _xlpm.b, TRIM(_xlfn.TEXTSPLIT(L3407,",")),
 IFERROR(_xlfn._xlws.FILTER(_xlpm.a, ISNA(MATCH(_xlpm.a,_xlpm.b,0))), "Không có khác biệt")
)</f>
        <v>Không có khác biệt</v>
      </c>
    </row>
    <row r="3408" spans="1:23" ht="71.25">
      <c r="A3408" s="44">
        <v>20252</v>
      </c>
      <c r="B3408" s="45" t="s">
        <v>8926</v>
      </c>
      <c r="C3408" s="44">
        <v>2024</v>
      </c>
      <c r="D3408" s="45" t="s">
        <v>1110</v>
      </c>
      <c r="E3408" s="45" t="s">
        <v>1095</v>
      </c>
      <c r="F3408" s="45" t="s">
        <v>1088</v>
      </c>
      <c r="G3408" s="45" t="s">
        <v>1107</v>
      </c>
      <c r="H3408" s="45" t="s">
        <v>1101</v>
      </c>
      <c r="I3408" s="44">
        <v>2411030</v>
      </c>
      <c r="J3408" s="45" t="s">
        <v>1468</v>
      </c>
      <c r="K3408" s="45" t="s">
        <v>1092</v>
      </c>
      <c r="L3408" s="42"/>
      <c r="M3408" s="42"/>
      <c r="N3408" s="44">
        <v>0</v>
      </c>
      <c r="O3408" s="44">
        <v>933000</v>
      </c>
      <c r="P3408" s="44">
        <v>0</v>
      </c>
      <c r="Q3408" s="44">
        <v>28000000</v>
      </c>
      <c r="R3408" s="44">
        <v>28000000</v>
      </c>
      <c r="S3408" s="42"/>
      <c r="W3408" s="5" t="str" cm="1">
        <f t="array" ref="W3408">_xlfn.LET(
 _xlpm.a, TRIM(_xlfn.TEXTSPLIT(M3408,",")),
 _xlpm.b, TRIM(_xlfn.TEXTSPLIT(L3408,",")),
 IFERROR(_xlfn._xlws.FILTER(_xlpm.a, ISNA(MATCH(_xlpm.a,_xlpm.b,0))), "Không có khác biệt")
)</f>
        <v>Không có khác biệt</v>
      </c>
    </row>
    <row r="3409" spans="1:23" ht="71.25">
      <c r="A3409" s="44">
        <v>20252</v>
      </c>
      <c r="B3409" s="45" t="s">
        <v>8926</v>
      </c>
      <c r="C3409" s="44">
        <v>2025</v>
      </c>
      <c r="D3409" s="45" t="s">
        <v>1099</v>
      </c>
      <c r="E3409" s="45" t="s">
        <v>1087</v>
      </c>
      <c r="F3409" s="45" t="s">
        <v>1088</v>
      </c>
      <c r="G3409" s="45" t="s">
        <v>1089</v>
      </c>
      <c r="H3409" s="45" t="s">
        <v>1101</v>
      </c>
      <c r="I3409" s="44">
        <v>2510394</v>
      </c>
      <c r="J3409" s="45" t="s">
        <v>6802</v>
      </c>
      <c r="K3409" s="45" t="s">
        <v>1092</v>
      </c>
      <c r="L3409" s="45" t="s">
        <v>9994</v>
      </c>
      <c r="M3409" s="45" t="s">
        <v>10279</v>
      </c>
      <c r="N3409" s="44">
        <v>13</v>
      </c>
      <c r="O3409" s="44">
        <v>933000</v>
      </c>
      <c r="P3409" s="44">
        <v>12129000</v>
      </c>
      <c r="Q3409" s="44">
        <v>11186000</v>
      </c>
      <c r="R3409" s="44">
        <v>-943000</v>
      </c>
      <c r="S3409" s="42"/>
      <c r="W3409" s="5" t="str" cm="1">
        <f t="array" ref="W3409">_xlfn.LET(
 _xlpm.a, TRIM(_xlfn.TEXTSPLIT(M3409,",")),
 _xlpm.b, TRIM(_xlfn.TEXTSPLIT(L3409,",")),
 IFERROR(_xlfn._xlws.FILTER(_xlpm.a, ISNA(MATCH(_xlpm.a,_xlpm.b,0))), "Không có khác biệt")
)</f>
        <v>Không có khác biệt</v>
      </c>
    </row>
    <row r="3410" spans="1:23" ht="71.25">
      <c r="A3410" s="44">
        <v>20252</v>
      </c>
      <c r="B3410" s="45" t="s">
        <v>8926</v>
      </c>
      <c r="C3410" s="44">
        <v>2022</v>
      </c>
      <c r="D3410" s="45" t="s">
        <v>1144</v>
      </c>
      <c r="E3410" s="45" t="s">
        <v>1095</v>
      </c>
      <c r="F3410" s="45" t="s">
        <v>1088</v>
      </c>
      <c r="G3410" s="45" t="s">
        <v>1165</v>
      </c>
      <c r="H3410" s="45" t="s">
        <v>1090</v>
      </c>
      <c r="I3410" s="45" t="s">
        <v>6803</v>
      </c>
      <c r="J3410" s="45" t="s">
        <v>6804</v>
      </c>
      <c r="K3410" s="45" t="s">
        <v>1092</v>
      </c>
      <c r="L3410" s="42"/>
      <c r="M3410" s="42"/>
      <c r="N3410" s="44">
        <v>0</v>
      </c>
      <c r="O3410" s="44">
        <v>933000</v>
      </c>
      <c r="P3410" s="44">
        <v>0</v>
      </c>
      <c r="Q3410" s="44">
        <v>28000000</v>
      </c>
      <c r="R3410" s="44">
        <v>28000000</v>
      </c>
      <c r="S3410" s="42"/>
      <c r="W3410" s="5" t="str" cm="1">
        <f t="array" ref="W3410">_xlfn.LET(
 _xlpm.a, TRIM(_xlfn.TEXTSPLIT(M3410,",")),
 _xlpm.b, TRIM(_xlfn.TEXTSPLIT(L3410,",")),
 IFERROR(_xlfn._xlws.FILTER(_xlpm.a, ISNA(MATCH(_xlpm.a,_xlpm.b,0))), "Không có khác biệt")
)</f>
        <v>Không có khác biệt</v>
      </c>
    </row>
    <row r="3411" spans="1:23" ht="71.25">
      <c r="A3411" s="44">
        <v>20252</v>
      </c>
      <c r="B3411" s="45" t="s">
        <v>8926</v>
      </c>
      <c r="C3411" s="44">
        <v>2024</v>
      </c>
      <c r="D3411" s="45" t="s">
        <v>1110</v>
      </c>
      <c r="E3411" s="45" t="s">
        <v>1095</v>
      </c>
      <c r="F3411" s="45" t="s">
        <v>1088</v>
      </c>
      <c r="G3411" s="45" t="s">
        <v>1118</v>
      </c>
      <c r="H3411" s="45" t="s">
        <v>1101</v>
      </c>
      <c r="I3411" s="44">
        <v>2411138</v>
      </c>
      <c r="J3411" s="45" t="s">
        <v>6805</v>
      </c>
      <c r="K3411" s="45" t="s">
        <v>1092</v>
      </c>
      <c r="L3411" s="42"/>
      <c r="M3411" s="42"/>
      <c r="N3411" s="44">
        <v>0</v>
      </c>
      <c r="O3411" s="44">
        <v>933000</v>
      </c>
      <c r="P3411" s="44">
        <v>0</v>
      </c>
      <c r="Q3411" s="44">
        <v>28000000</v>
      </c>
      <c r="R3411" s="44">
        <v>28000000</v>
      </c>
      <c r="S3411" s="42"/>
      <c r="W3411" s="5" t="str" cm="1">
        <f t="array" ref="W3411">_xlfn.LET(
 _xlpm.a, TRIM(_xlfn.TEXTSPLIT(M3411,",")),
 _xlpm.b, TRIM(_xlfn.TEXTSPLIT(L3411,",")),
 IFERROR(_xlfn._xlws.FILTER(_xlpm.a, ISNA(MATCH(_xlpm.a,_xlpm.b,0))), "Không có khác biệt")
)</f>
        <v>Không có khác biệt</v>
      </c>
    </row>
    <row r="3412" spans="1:23" ht="71.25">
      <c r="A3412" s="44">
        <v>20252</v>
      </c>
      <c r="B3412" s="45" t="s">
        <v>8926</v>
      </c>
      <c r="C3412" s="44">
        <v>2023</v>
      </c>
      <c r="D3412" s="45" t="s">
        <v>1127</v>
      </c>
      <c r="E3412" s="45" t="s">
        <v>1095</v>
      </c>
      <c r="F3412" s="45" t="s">
        <v>1088</v>
      </c>
      <c r="G3412" s="45" t="s">
        <v>1089</v>
      </c>
      <c r="H3412" s="45" t="s">
        <v>1101</v>
      </c>
      <c r="I3412" s="45" t="s">
        <v>6806</v>
      </c>
      <c r="J3412" s="45" t="s">
        <v>6807</v>
      </c>
      <c r="K3412" s="45" t="s">
        <v>1092</v>
      </c>
      <c r="L3412" s="42"/>
      <c r="M3412" s="42"/>
      <c r="N3412" s="44">
        <v>0</v>
      </c>
      <c r="O3412" s="44">
        <v>933000</v>
      </c>
      <c r="P3412" s="44">
        <v>0</v>
      </c>
      <c r="Q3412" s="44">
        <v>28000000</v>
      </c>
      <c r="R3412" s="44">
        <v>28000000</v>
      </c>
      <c r="S3412" s="42"/>
      <c r="W3412" s="5" t="str" cm="1">
        <f t="array" ref="W3412">_xlfn.LET(
 _xlpm.a, TRIM(_xlfn.TEXTSPLIT(M3412,",")),
 _xlpm.b, TRIM(_xlfn.TEXTSPLIT(L3412,",")),
 IFERROR(_xlfn._xlws.FILTER(_xlpm.a, ISNA(MATCH(_xlpm.a,_xlpm.b,0))), "Không có khác biệt")
)</f>
        <v>Không có khác biệt</v>
      </c>
    </row>
    <row r="3413" spans="1:23" ht="71.25">
      <c r="A3413" s="44">
        <v>20252</v>
      </c>
      <c r="B3413" s="45" t="s">
        <v>8926</v>
      </c>
      <c r="C3413" s="44">
        <v>2025</v>
      </c>
      <c r="D3413" s="45" t="s">
        <v>1099</v>
      </c>
      <c r="E3413" s="45" t="s">
        <v>1087</v>
      </c>
      <c r="F3413" s="45" t="s">
        <v>1088</v>
      </c>
      <c r="G3413" s="45" t="s">
        <v>1235</v>
      </c>
      <c r="H3413" s="45" t="s">
        <v>1101</v>
      </c>
      <c r="I3413" s="44">
        <v>2510685</v>
      </c>
      <c r="J3413" s="45" t="s">
        <v>6808</v>
      </c>
      <c r="K3413" s="45" t="s">
        <v>1092</v>
      </c>
      <c r="L3413" s="45" t="s">
        <v>10280</v>
      </c>
      <c r="M3413" s="45" t="s">
        <v>10281</v>
      </c>
      <c r="N3413" s="44">
        <v>13</v>
      </c>
      <c r="O3413" s="44">
        <v>933000</v>
      </c>
      <c r="P3413" s="44">
        <v>12129000</v>
      </c>
      <c r="Q3413" s="44">
        <v>5588000</v>
      </c>
      <c r="R3413" s="44">
        <v>-6541000</v>
      </c>
      <c r="S3413" s="42"/>
      <c r="W3413" s="5" t="str" cm="1">
        <f t="array" ref="W3413">_xlfn.LET(
 _xlpm.a, TRIM(_xlfn.TEXTSPLIT(M3413,",")),
 _xlpm.b, TRIM(_xlfn.TEXTSPLIT(L3413,",")),
 IFERROR(_xlfn._xlws.FILTER(_xlpm.a, ISNA(MATCH(_xlpm.a,_xlpm.b,0))), "Không có khác biệt")
)</f>
        <v>Không có khác biệt</v>
      </c>
    </row>
    <row r="3414" spans="1:23" ht="71.25">
      <c r="A3414" s="44">
        <v>20252</v>
      </c>
      <c r="B3414" s="45" t="s">
        <v>8926</v>
      </c>
      <c r="C3414" s="44">
        <v>2023</v>
      </c>
      <c r="D3414" s="45" t="s">
        <v>1127</v>
      </c>
      <c r="E3414" s="45" t="s">
        <v>1095</v>
      </c>
      <c r="F3414" s="45" t="s">
        <v>1088</v>
      </c>
      <c r="G3414" s="45" t="s">
        <v>1089</v>
      </c>
      <c r="H3414" s="45" t="s">
        <v>1101</v>
      </c>
      <c r="I3414" s="45" t="s">
        <v>6809</v>
      </c>
      <c r="J3414" s="45" t="s">
        <v>6810</v>
      </c>
      <c r="K3414" s="45" t="s">
        <v>1092</v>
      </c>
      <c r="L3414" s="45" t="s">
        <v>8939</v>
      </c>
      <c r="M3414" s="42"/>
      <c r="N3414" s="44">
        <v>2</v>
      </c>
      <c r="O3414" s="44">
        <v>933000</v>
      </c>
      <c r="P3414" s="44">
        <v>1866000</v>
      </c>
      <c r="Q3414" s="44">
        <v>28000000</v>
      </c>
      <c r="R3414" s="44">
        <v>26134000</v>
      </c>
      <c r="S3414" s="42"/>
      <c r="W3414" s="5" t="str" cm="1">
        <f t="array" ref="W3414">_xlfn.LET(
 _xlpm.a, TRIM(_xlfn.TEXTSPLIT(M3414,",")),
 _xlpm.b, TRIM(_xlfn.TEXTSPLIT(L3414,",")),
 IFERROR(_xlfn._xlws.FILTER(_xlpm.a, ISNA(MATCH(_xlpm.a,_xlpm.b,0))), "Không có khác biệt")
)</f>
        <v>Không có khác biệt</v>
      </c>
    </row>
    <row r="3415" spans="1:23" ht="71.25">
      <c r="A3415" s="44">
        <v>20252</v>
      </c>
      <c r="B3415" s="45" t="s">
        <v>8926</v>
      </c>
      <c r="C3415" s="44">
        <v>2022</v>
      </c>
      <c r="D3415" s="45" t="s">
        <v>1144</v>
      </c>
      <c r="E3415" s="45" t="s">
        <v>1095</v>
      </c>
      <c r="F3415" s="45" t="s">
        <v>1088</v>
      </c>
      <c r="G3415" s="45" t="s">
        <v>1165</v>
      </c>
      <c r="H3415" s="45" t="s">
        <v>1090</v>
      </c>
      <c r="I3415" s="45" t="s">
        <v>6811</v>
      </c>
      <c r="J3415" s="45" t="s">
        <v>6812</v>
      </c>
      <c r="K3415" s="45" t="s">
        <v>1092</v>
      </c>
      <c r="L3415" s="42"/>
      <c r="M3415" s="42"/>
      <c r="N3415" s="44">
        <v>0</v>
      </c>
      <c r="O3415" s="44">
        <v>933000</v>
      </c>
      <c r="P3415" s="44">
        <v>0</v>
      </c>
      <c r="Q3415" s="44">
        <v>23300000</v>
      </c>
      <c r="R3415" s="44">
        <v>23300000</v>
      </c>
      <c r="S3415" s="42"/>
      <c r="W3415" s="5" t="str" cm="1">
        <f t="array" ref="W3415">_xlfn.LET(
 _xlpm.a, TRIM(_xlfn.TEXTSPLIT(M3415,",")),
 _xlpm.b, TRIM(_xlfn.TEXTSPLIT(L3415,",")),
 IFERROR(_xlfn._xlws.FILTER(_xlpm.a, ISNA(MATCH(_xlpm.a,_xlpm.b,0))), "Không có khác biệt")
)</f>
        <v>Không có khác biệt</v>
      </c>
    </row>
    <row r="3416" spans="1:23" ht="71.25">
      <c r="A3416" s="44">
        <v>20252</v>
      </c>
      <c r="B3416" s="45" t="s">
        <v>8926</v>
      </c>
      <c r="C3416" s="44">
        <v>2025</v>
      </c>
      <c r="D3416" s="45" t="s">
        <v>1099</v>
      </c>
      <c r="E3416" s="45" t="s">
        <v>1087</v>
      </c>
      <c r="F3416" s="45" t="s">
        <v>1088</v>
      </c>
      <c r="G3416" s="45" t="s">
        <v>1111</v>
      </c>
      <c r="H3416" s="45" t="s">
        <v>1101</v>
      </c>
      <c r="I3416" s="44">
        <v>2510019</v>
      </c>
      <c r="J3416" s="45" t="s">
        <v>6813</v>
      </c>
      <c r="K3416" s="45" t="s">
        <v>1092</v>
      </c>
      <c r="L3416" s="45" t="s">
        <v>9176</v>
      </c>
      <c r="M3416" s="45" t="s">
        <v>10282</v>
      </c>
      <c r="N3416" s="44">
        <v>14</v>
      </c>
      <c r="O3416" s="44">
        <v>933000</v>
      </c>
      <c r="P3416" s="44">
        <v>13062000</v>
      </c>
      <c r="Q3416" s="44">
        <v>13052000</v>
      </c>
      <c r="R3416" s="44">
        <v>-10000</v>
      </c>
      <c r="S3416" s="42"/>
      <c r="W3416" s="5" t="str" cm="1">
        <f t="array" ref="W3416">_xlfn.LET(
 _xlpm.a, TRIM(_xlfn.TEXTSPLIT(M3416,",")),
 _xlpm.b, TRIM(_xlfn.TEXTSPLIT(L3416,",")),
 IFERROR(_xlfn._xlws.FILTER(_xlpm.a, ISNA(MATCH(_xlpm.a,_xlpm.b,0))), "Không có khác biệt")
)</f>
        <v>Không có khác biệt</v>
      </c>
    </row>
    <row r="3417" spans="1:23" ht="114">
      <c r="A3417" s="44">
        <v>20252</v>
      </c>
      <c r="B3417" s="45" t="s">
        <v>8926</v>
      </c>
      <c r="C3417" s="44">
        <v>2025</v>
      </c>
      <c r="D3417" s="45" t="s">
        <v>1099</v>
      </c>
      <c r="E3417" s="45" t="s">
        <v>1087</v>
      </c>
      <c r="F3417" s="45" t="s">
        <v>1088</v>
      </c>
      <c r="G3417" s="45" t="s">
        <v>1128</v>
      </c>
      <c r="H3417" s="45" t="s">
        <v>1101</v>
      </c>
      <c r="I3417" s="44">
        <v>2510585</v>
      </c>
      <c r="J3417" s="45" t="s">
        <v>6814</v>
      </c>
      <c r="K3417" s="45" t="s">
        <v>1092</v>
      </c>
      <c r="L3417" s="45" t="s">
        <v>10283</v>
      </c>
      <c r="M3417" s="45" t="s">
        <v>10284</v>
      </c>
      <c r="N3417" s="44">
        <v>20</v>
      </c>
      <c r="O3417" s="44">
        <v>933000</v>
      </c>
      <c r="P3417" s="44">
        <v>18660000</v>
      </c>
      <c r="Q3417" s="44">
        <v>18650000</v>
      </c>
      <c r="R3417" s="44">
        <v>-10000</v>
      </c>
      <c r="S3417" s="42"/>
      <c r="W3417" s="5" t="str" cm="1">
        <f t="array" ref="W3417">_xlfn.LET(
 _xlpm.a, TRIM(_xlfn.TEXTSPLIT(M3417,",")),
 _xlpm.b, TRIM(_xlfn.TEXTSPLIT(L3417,",")),
 IFERROR(_xlfn._xlws.FILTER(_xlpm.a, ISNA(MATCH(_xlpm.a,_xlpm.b,0))), "Không có khác biệt")
)</f>
        <v>Không có khác biệt</v>
      </c>
    </row>
    <row r="3418" spans="1:23" ht="71.25">
      <c r="A3418" s="44">
        <v>20252</v>
      </c>
      <c r="B3418" s="45" t="s">
        <v>8926</v>
      </c>
      <c r="C3418" s="44">
        <v>2025</v>
      </c>
      <c r="D3418" s="45" t="s">
        <v>1120</v>
      </c>
      <c r="E3418" s="45" t="s">
        <v>1087</v>
      </c>
      <c r="F3418" s="45" t="s">
        <v>19</v>
      </c>
      <c r="G3418" s="45" t="s">
        <v>1096</v>
      </c>
      <c r="H3418" s="42"/>
      <c r="I3418" s="44">
        <v>2540029</v>
      </c>
      <c r="J3418" s="45" t="s">
        <v>6815</v>
      </c>
      <c r="K3418" s="45" t="s">
        <v>1092</v>
      </c>
      <c r="L3418" s="42"/>
      <c r="M3418" s="42"/>
      <c r="N3418" s="44">
        <v>0</v>
      </c>
      <c r="O3418" s="44">
        <v>0</v>
      </c>
      <c r="P3418" s="44">
        <v>0</v>
      </c>
      <c r="Q3418" s="44">
        <v>28000000</v>
      </c>
      <c r="R3418" s="44">
        <v>28000000</v>
      </c>
      <c r="S3418" s="42"/>
      <c r="W3418" s="5" t="str" cm="1">
        <f t="array" ref="W3418">_xlfn.LET(
 _xlpm.a, TRIM(_xlfn.TEXTSPLIT(M3418,",")),
 _xlpm.b, TRIM(_xlfn.TEXTSPLIT(L3418,",")),
 IFERROR(_xlfn._xlws.FILTER(_xlpm.a, ISNA(MATCH(_xlpm.a,_xlpm.b,0))), "Không có khác biệt")
)</f>
        <v>Không có khác biệt</v>
      </c>
    </row>
    <row r="3419" spans="1:23" ht="71.25">
      <c r="A3419" s="44">
        <v>20252</v>
      </c>
      <c r="B3419" s="45" t="s">
        <v>8926</v>
      </c>
      <c r="C3419" s="44">
        <v>2023</v>
      </c>
      <c r="D3419" s="45" t="s">
        <v>1127</v>
      </c>
      <c r="E3419" s="45" t="s">
        <v>1095</v>
      </c>
      <c r="F3419" s="45" t="s">
        <v>1088</v>
      </c>
      <c r="G3419" s="45" t="s">
        <v>1089</v>
      </c>
      <c r="H3419" s="45" t="s">
        <v>1101</v>
      </c>
      <c r="I3419" s="45" t="s">
        <v>6816</v>
      </c>
      <c r="J3419" s="45" t="s">
        <v>6817</v>
      </c>
      <c r="K3419" s="45" t="s">
        <v>1092</v>
      </c>
      <c r="L3419" s="42"/>
      <c r="M3419" s="42"/>
      <c r="N3419" s="44">
        <v>0</v>
      </c>
      <c r="O3419" s="44">
        <v>933000</v>
      </c>
      <c r="P3419" s="44">
        <v>0</v>
      </c>
      <c r="Q3419" s="44">
        <v>28000000</v>
      </c>
      <c r="R3419" s="44">
        <v>28000000</v>
      </c>
      <c r="S3419" s="42"/>
      <c r="W3419" s="5" t="str" cm="1">
        <f t="array" ref="W3419">_xlfn.LET(
 _xlpm.a, TRIM(_xlfn.TEXTSPLIT(M3419,",")),
 _xlpm.b, TRIM(_xlfn.TEXTSPLIT(L3419,",")),
 IFERROR(_xlfn._xlws.FILTER(_xlpm.a, ISNA(MATCH(_xlpm.a,_xlpm.b,0))), "Không có khác biệt")
)</f>
        <v>Không có khác biệt</v>
      </c>
    </row>
    <row r="3420" spans="1:23" ht="71.25">
      <c r="A3420" s="44">
        <v>20252</v>
      </c>
      <c r="B3420" s="45" t="s">
        <v>8926</v>
      </c>
      <c r="C3420" s="44">
        <v>2025</v>
      </c>
      <c r="D3420" s="45" t="s">
        <v>1099</v>
      </c>
      <c r="E3420" s="45" t="s">
        <v>1087</v>
      </c>
      <c r="F3420" s="45" t="s">
        <v>1088</v>
      </c>
      <c r="G3420" s="45" t="s">
        <v>1175</v>
      </c>
      <c r="H3420" s="45" t="s">
        <v>1101</v>
      </c>
      <c r="I3420" s="44">
        <v>2511202</v>
      </c>
      <c r="J3420" s="45" t="s">
        <v>6818</v>
      </c>
      <c r="K3420" s="45" t="s">
        <v>1092</v>
      </c>
      <c r="L3420" s="45" t="s">
        <v>10285</v>
      </c>
      <c r="M3420" s="45" t="s">
        <v>10286</v>
      </c>
      <c r="N3420" s="44">
        <v>14</v>
      </c>
      <c r="O3420" s="44">
        <v>933000</v>
      </c>
      <c r="P3420" s="44">
        <v>13062000</v>
      </c>
      <c r="Q3420" s="44">
        <v>11186000</v>
      </c>
      <c r="R3420" s="44">
        <v>-1876000</v>
      </c>
      <c r="S3420" s="42"/>
      <c r="W3420" s="5" t="str" cm="1">
        <f t="array" ref="W3420">_xlfn.LET(
 _xlpm.a, TRIM(_xlfn.TEXTSPLIT(M3420,",")),
 _xlpm.b, TRIM(_xlfn.TEXTSPLIT(L3420,",")),
 IFERROR(_xlfn._xlws.FILTER(_xlpm.a, ISNA(MATCH(_xlpm.a,_xlpm.b,0))), "Không có khác biệt")
)</f>
        <v>Không có khác biệt</v>
      </c>
    </row>
    <row r="3421" spans="1:23" ht="71.25">
      <c r="A3421" s="44">
        <v>20252</v>
      </c>
      <c r="B3421" s="45" t="s">
        <v>8926</v>
      </c>
      <c r="C3421" s="44">
        <v>2023</v>
      </c>
      <c r="D3421" s="45" t="s">
        <v>1127</v>
      </c>
      <c r="E3421" s="45" t="s">
        <v>1095</v>
      </c>
      <c r="F3421" s="45" t="s">
        <v>1088</v>
      </c>
      <c r="G3421" s="45" t="s">
        <v>1089</v>
      </c>
      <c r="H3421" s="45" t="s">
        <v>1101</v>
      </c>
      <c r="I3421" s="45" t="s">
        <v>6820</v>
      </c>
      <c r="J3421" s="45" t="s">
        <v>6821</v>
      </c>
      <c r="K3421" s="45" t="s">
        <v>1092</v>
      </c>
      <c r="L3421" s="42"/>
      <c r="M3421" s="42"/>
      <c r="N3421" s="44">
        <v>0</v>
      </c>
      <c r="O3421" s="44">
        <v>933000</v>
      </c>
      <c r="P3421" s="44">
        <v>0</v>
      </c>
      <c r="Q3421" s="44">
        <v>28000000</v>
      </c>
      <c r="R3421" s="44">
        <v>28000000</v>
      </c>
      <c r="S3421" s="42"/>
      <c r="W3421" s="5" t="str" cm="1">
        <f t="array" ref="W3421">_xlfn.LET(
 _xlpm.a, TRIM(_xlfn.TEXTSPLIT(M3421,",")),
 _xlpm.b, TRIM(_xlfn.TEXTSPLIT(L3421,",")),
 IFERROR(_xlfn._xlws.FILTER(_xlpm.a, ISNA(MATCH(_xlpm.a,_xlpm.b,0))), "Không có khác biệt")
)</f>
        <v>Không có khác biệt</v>
      </c>
    </row>
    <row r="3422" spans="1:23" ht="71.25">
      <c r="A3422" s="44">
        <v>20252</v>
      </c>
      <c r="B3422" s="45" t="s">
        <v>8926</v>
      </c>
      <c r="C3422" s="44">
        <v>2023</v>
      </c>
      <c r="D3422" s="45" t="s">
        <v>1127</v>
      </c>
      <c r="E3422" s="45" t="s">
        <v>1095</v>
      </c>
      <c r="F3422" s="45" t="s">
        <v>1088</v>
      </c>
      <c r="G3422" s="45" t="s">
        <v>1104</v>
      </c>
      <c r="H3422" s="45" t="s">
        <v>1101</v>
      </c>
      <c r="I3422" s="45" t="s">
        <v>6822</v>
      </c>
      <c r="J3422" s="45" t="s">
        <v>6823</v>
      </c>
      <c r="K3422" s="45" t="s">
        <v>1092</v>
      </c>
      <c r="L3422" s="42"/>
      <c r="M3422" s="42"/>
      <c r="N3422" s="44">
        <v>0</v>
      </c>
      <c r="O3422" s="44">
        <v>933000</v>
      </c>
      <c r="P3422" s="44">
        <v>0</v>
      </c>
      <c r="Q3422" s="44">
        <v>28000000</v>
      </c>
      <c r="R3422" s="44">
        <v>28000000</v>
      </c>
      <c r="S3422" s="42"/>
      <c r="W3422" s="5" t="str" cm="1">
        <f t="array" ref="W3422">_xlfn.LET(
 _xlpm.a, TRIM(_xlfn.TEXTSPLIT(M3422,",")),
 _xlpm.b, TRIM(_xlfn.TEXTSPLIT(L3422,",")),
 IFERROR(_xlfn._xlws.FILTER(_xlpm.a, ISNA(MATCH(_xlpm.a,_xlpm.b,0))), "Không có khác biệt")
)</f>
        <v>Không có khác biệt</v>
      </c>
    </row>
    <row r="3423" spans="1:23" ht="71.25">
      <c r="A3423" s="44">
        <v>20252</v>
      </c>
      <c r="B3423" s="45" t="s">
        <v>8926</v>
      </c>
      <c r="C3423" s="44">
        <v>2024</v>
      </c>
      <c r="D3423" s="45" t="s">
        <v>1086</v>
      </c>
      <c r="E3423" s="45" t="s">
        <v>1087</v>
      </c>
      <c r="F3423" s="45" t="s">
        <v>1088</v>
      </c>
      <c r="G3423" s="45" t="s">
        <v>1089</v>
      </c>
      <c r="H3423" s="45" t="s">
        <v>1090</v>
      </c>
      <c r="I3423" s="44">
        <v>2410309</v>
      </c>
      <c r="J3423" s="45" t="s">
        <v>6825</v>
      </c>
      <c r="K3423" s="45" t="s">
        <v>1092</v>
      </c>
      <c r="L3423" s="45" t="s">
        <v>9461</v>
      </c>
      <c r="M3423" s="45" t="s">
        <v>10287</v>
      </c>
      <c r="N3423" s="44">
        <v>13</v>
      </c>
      <c r="O3423" s="44">
        <v>933000</v>
      </c>
      <c r="P3423" s="44">
        <v>12129000</v>
      </c>
      <c r="Q3423" s="44">
        <v>12129000</v>
      </c>
      <c r="R3423" s="44">
        <v>0</v>
      </c>
      <c r="S3423" s="42"/>
      <c r="W3423" s="5" t="str" cm="1">
        <f t="array" ref="W3423">_xlfn.LET(
 _xlpm.a, TRIM(_xlfn.TEXTSPLIT(M3423,",")),
 _xlpm.b, TRIM(_xlfn.TEXTSPLIT(L3423,",")),
 IFERROR(_xlfn._xlws.FILTER(_xlpm.a, ISNA(MATCH(_xlpm.a,_xlpm.b,0))), "Không có khác biệt")
)</f>
        <v>Không có khác biệt</v>
      </c>
    </row>
    <row r="3424" spans="1:23" ht="71.25">
      <c r="A3424" s="44">
        <v>20252</v>
      </c>
      <c r="B3424" s="45" t="s">
        <v>8926</v>
      </c>
      <c r="C3424" s="44">
        <v>2025</v>
      </c>
      <c r="D3424" s="45" t="s">
        <v>1117</v>
      </c>
      <c r="E3424" s="45" t="s">
        <v>1087</v>
      </c>
      <c r="F3424" s="45" t="s">
        <v>1088</v>
      </c>
      <c r="G3424" s="45" t="s">
        <v>1155</v>
      </c>
      <c r="H3424" s="45" t="s">
        <v>1090</v>
      </c>
      <c r="I3424" s="44">
        <v>2510383</v>
      </c>
      <c r="J3424" s="45" t="s">
        <v>1816</v>
      </c>
      <c r="K3424" s="45" t="s">
        <v>1092</v>
      </c>
      <c r="L3424" s="42"/>
      <c r="M3424" s="42"/>
      <c r="N3424" s="44">
        <v>0</v>
      </c>
      <c r="O3424" s="44">
        <v>933000</v>
      </c>
      <c r="P3424" s="44">
        <v>0</v>
      </c>
      <c r="Q3424" s="44">
        <v>26124000</v>
      </c>
      <c r="R3424" s="44">
        <v>26124000</v>
      </c>
      <c r="S3424" s="42"/>
      <c r="W3424" s="5" t="str" cm="1">
        <f t="array" ref="W3424">_xlfn.LET(
 _xlpm.a, TRIM(_xlfn.TEXTSPLIT(M3424,",")),
 _xlpm.b, TRIM(_xlfn.TEXTSPLIT(L3424,",")),
 IFERROR(_xlfn._xlws.FILTER(_xlpm.a, ISNA(MATCH(_xlpm.a,_xlpm.b,0))), "Không có khác biệt")
)</f>
        <v>Không có khác biệt</v>
      </c>
    </row>
    <row r="3425" spans="1:23" ht="71.25">
      <c r="A3425" s="44">
        <v>20252</v>
      </c>
      <c r="B3425" s="45" t="s">
        <v>8926</v>
      </c>
      <c r="C3425" s="44">
        <v>2022</v>
      </c>
      <c r="D3425" s="45" t="s">
        <v>1144</v>
      </c>
      <c r="E3425" s="45" t="s">
        <v>1095</v>
      </c>
      <c r="F3425" s="45" t="s">
        <v>1088</v>
      </c>
      <c r="G3425" s="45" t="s">
        <v>1165</v>
      </c>
      <c r="H3425" s="45" t="s">
        <v>1090</v>
      </c>
      <c r="I3425" s="45" t="s">
        <v>6826</v>
      </c>
      <c r="J3425" s="45" t="s">
        <v>3544</v>
      </c>
      <c r="K3425" s="45" t="s">
        <v>1092</v>
      </c>
      <c r="L3425" s="42"/>
      <c r="M3425" s="42"/>
      <c r="N3425" s="44">
        <v>0</v>
      </c>
      <c r="O3425" s="44">
        <v>933000</v>
      </c>
      <c r="P3425" s="44">
        <v>0</v>
      </c>
      <c r="Q3425" s="44">
        <v>23300000</v>
      </c>
      <c r="R3425" s="44">
        <v>23300000</v>
      </c>
      <c r="S3425" s="42"/>
      <c r="W3425" s="5" t="str" cm="1">
        <f t="array" ref="W3425">_xlfn.LET(
 _xlpm.a, TRIM(_xlfn.TEXTSPLIT(M3425,",")),
 _xlpm.b, TRIM(_xlfn.TEXTSPLIT(L3425,",")),
 IFERROR(_xlfn._xlws.FILTER(_xlpm.a, ISNA(MATCH(_xlpm.a,_xlpm.b,0))), "Không có khác biệt")
)</f>
        <v>Không có khác biệt</v>
      </c>
    </row>
    <row r="3426" spans="1:23" ht="71.25">
      <c r="A3426" s="44">
        <v>20252</v>
      </c>
      <c r="B3426" s="45" t="s">
        <v>8926</v>
      </c>
      <c r="C3426" s="44">
        <v>2023</v>
      </c>
      <c r="D3426" s="45" t="s">
        <v>1197</v>
      </c>
      <c r="E3426" s="45" t="s">
        <v>1095</v>
      </c>
      <c r="F3426" s="45" t="s">
        <v>1088</v>
      </c>
      <c r="G3426" s="45" t="s">
        <v>1165</v>
      </c>
      <c r="H3426" s="45" t="s">
        <v>1090</v>
      </c>
      <c r="I3426" s="45" t="s">
        <v>6827</v>
      </c>
      <c r="J3426" s="45" t="s">
        <v>3608</v>
      </c>
      <c r="K3426" s="45" t="s">
        <v>1092</v>
      </c>
      <c r="L3426" s="42"/>
      <c r="M3426" s="42"/>
      <c r="N3426" s="44">
        <v>0</v>
      </c>
      <c r="O3426" s="44">
        <v>933000</v>
      </c>
      <c r="P3426" s="44">
        <v>0</v>
      </c>
      <c r="Q3426" s="44">
        <v>28000000</v>
      </c>
      <c r="R3426" s="44">
        <v>28000000</v>
      </c>
      <c r="S3426" s="42"/>
      <c r="W3426" s="5" t="str" cm="1">
        <f t="array" ref="W3426">_xlfn.LET(
 _xlpm.a, TRIM(_xlfn.TEXTSPLIT(M3426,",")),
 _xlpm.b, TRIM(_xlfn.TEXTSPLIT(L3426,",")),
 IFERROR(_xlfn._xlws.FILTER(_xlpm.a, ISNA(MATCH(_xlpm.a,_xlpm.b,0))), "Không có khác biệt")
)</f>
        <v>Không có khác biệt</v>
      </c>
    </row>
    <row r="3427" spans="1:23" ht="71.25">
      <c r="A3427" s="44">
        <v>20252</v>
      </c>
      <c r="B3427" s="45" t="s">
        <v>8926</v>
      </c>
      <c r="C3427" s="44">
        <v>2023</v>
      </c>
      <c r="D3427" s="45" t="s">
        <v>1197</v>
      </c>
      <c r="E3427" s="45" t="s">
        <v>1095</v>
      </c>
      <c r="F3427" s="45" t="s">
        <v>1088</v>
      </c>
      <c r="G3427" s="45" t="s">
        <v>1651</v>
      </c>
      <c r="H3427" s="45" t="s">
        <v>1090</v>
      </c>
      <c r="I3427" s="45" t="s">
        <v>6828</v>
      </c>
      <c r="J3427" s="45" t="s">
        <v>6829</v>
      </c>
      <c r="K3427" s="45" t="s">
        <v>1092</v>
      </c>
      <c r="L3427" s="42"/>
      <c r="M3427" s="42"/>
      <c r="N3427" s="44">
        <v>0</v>
      </c>
      <c r="O3427" s="44">
        <v>933000</v>
      </c>
      <c r="P3427" s="44">
        <v>0</v>
      </c>
      <c r="Q3427" s="44">
        <v>28000000</v>
      </c>
      <c r="R3427" s="44">
        <v>28000000</v>
      </c>
      <c r="S3427" s="42"/>
      <c r="W3427" s="5" t="str" cm="1">
        <f t="array" ref="W3427">_xlfn.LET(
 _xlpm.a, TRIM(_xlfn.TEXTSPLIT(M3427,",")),
 _xlpm.b, TRIM(_xlfn.TEXTSPLIT(L3427,",")),
 IFERROR(_xlfn._xlws.FILTER(_xlpm.a, ISNA(MATCH(_xlpm.a,_xlpm.b,0))), "Không có khác biệt")
)</f>
        <v>Không có khác biệt</v>
      </c>
    </row>
    <row r="3428" spans="1:23" ht="71.25">
      <c r="A3428" s="44">
        <v>20252</v>
      </c>
      <c r="B3428" s="45" t="s">
        <v>8926</v>
      </c>
      <c r="C3428" s="44">
        <v>2024</v>
      </c>
      <c r="D3428" s="45" t="s">
        <v>1110</v>
      </c>
      <c r="E3428" s="45" t="s">
        <v>1095</v>
      </c>
      <c r="F3428" s="45" t="s">
        <v>1088</v>
      </c>
      <c r="G3428" s="45" t="s">
        <v>1104</v>
      </c>
      <c r="H3428" s="45" t="s">
        <v>1101</v>
      </c>
      <c r="I3428" s="44">
        <v>2410077</v>
      </c>
      <c r="J3428" s="45" t="s">
        <v>6831</v>
      </c>
      <c r="K3428" s="45" t="s">
        <v>1092</v>
      </c>
      <c r="L3428" s="42"/>
      <c r="M3428" s="42"/>
      <c r="N3428" s="44">
        <v>0</v>
      </c>
      <c r="O3428" s="44">
        <v>933000</v>
      </c>
      <c r="P3428" s="44">
        <v>0</v>
      </c>
      <c r="Q3428" s="44">
        <v>28000000</v>
      </c>
      <c r="R3428" s="44">
        <v>28000000</v>
      </c>
      <c r="S3428" s="42"/>
      <c r="W3428" s="5" t="str" cm="1">
        <f t="array" ref="W3428">_xlfn.LET(
 _xlpm.a, TRIM(_xlfn.TEXTSPLIT(M3428,",")),
 _xlpm.b, TRIM(_xlfn.TEXTSPLIT(L3428,",")),
 IFERROR(_xlfn._xlws.FILTER(_xlpm.a, ISNA(MATCH(_xlpm.a,_xlpm.b,0))), "Không có khác biệt")
)</f>
        <v>Không có khác biệt</v>
      </c>
    </row>
    <row r="3429" spans="1:23" ht="71.25">
      <c r="A3429" s="44">
        <v>20252</v>
      </c>
      <c r="B3429" s="45" t="s">
        <v>8926</v>
      </c>
      <c r="C3429" s="44">
        <v>2024</v>
      </c>
      <c r="D3429" s="45" t="s">
        <v>1110</v>
      </c>
      <c r="E3429" s="45" t="s">
        <v>1095</v>
      </c>
      <c r="F3429" s="45" t="s">
        <v>1088</v>
      </c>
      <c r="G3429" s="45" t="s">
        <v>1089</v>
      </c>
      <c r="H3429" s="45" t="s">
        <v>1101</v>
      </c>
      <c r="I3429" s="44">
        <v>2410541</v>
      </c>
      <c r="J3429" s="45" t="s">
        <v>6832</v>
      </c>
      <c r="K3429" s="45" t="s">
        <v>1092</v>
      </c>
      <c r="L3429" s="45" t="s">
        <v>9779</v>
      </c>
      <c r="M3429" s="45" t="s">
        <v>9779</v>
      </c>
      <c r="N3429" s="44">
        <v>3</v>
      </c>
      <c r="O3429" s="44">
        <v>933000</v>
      </c>
      <c r="P3429" s="44">
        <v>2799000</v>
      </c>
      <c r="Q3429" s="44">
        <v>2799000</v>
      </c>
      <c r="R3429" s="44">
        <v>0</v>
      </c>
      <c r="S3429" s="42"/>
      <c r="W3429" s="5" t="str" cm="1">
        <f t="array" ref="W3429">_xlfn.LET(
 _xlpm.a, TRIM(_xlfn.TEXTSPLIT(M3429,",")),
 _xlpm.b, TRIM(_xlfn.TEXTSPLIT(L3429,",")),
 IFERROR(_xlfn._xlws.FILTER(_xlpm.a, ISNA(MATCH(_xlpm.a,_xlpm.b,0))), "Không có khác biệt")
)</f>
        <v>Không có khác biệt</v>
      </c>
    </row>
    <row r="3430" spans="1:23" ht="71.25">
      <c r="A3430" s="44">
        <v>20252</v>
      </c>
      <c r="B3430" s="45" t="s">
        <v>8926</v>
      </c>
      <c r="C3430" s="44">
        <v>2025</v>
      </c>
      <c r="D3430" s="45" t="s">
        <v>1099</v>
      </c>
      <c r="E3430" s="45" t="s">
        <v>1087</v>
      </c>
      <c r="F3430" s="45" t="s">
        <v>1088</v>
      </c>
      <c r="G3430" s="45" t="s">
        <v>1089</v>
      </c>
      <c r="H3430" s="45" t="s">
        <v>1101</v>
      </c>
      <c r="I3430" s="44">
        <v>2511247</v>
      </c>
      <c r="J3430" s="45" t="s">
        <v>1687</v>
      </c>
      <c r="K3430" s="45" t="s">
        <v>1092</v>
      </c>
      <c r="L3430" s="45" t="s">
        <v>8954</v>
      </c>
      <c r="M3430" s="45" t="s">
        <v>9379</v>
      </c>
      <c r="N3430" s="44">
        <v>12</v>
      </c>
      <c r="O3430" s="44">
        <v>933000</v>
      </c>
      <c r="P3430" s="44">
        <v>11196000</v>
      </c>
      <c r="Q3430" s="44">
        <v>10253000</v>
      </c>
      <c r="R3430" s="44">
        <v>-943000</v>
      </c>
      <c r="S3430" s="42"/>
      <c r="W3430" s="5" t="str" cm="1">
        <f t="array" ref="W3430">_xlfn.LET(
 _xlpm.a, TRIM(_xlfn.TEXTSPLIT(M3430,",")),
 _xlpm.b, TRIM(_xlfn.TEXTSPLIT(L3430,",")),
 IFERROR(_xlfn._xlws.FILTER(_xlpm.a, ISNA(MATCH(_xlpm.a,_xlpm.b,0))), "Không có khác biệt")
)</f>
        <v>Không có khác biệt</v>
      </c>
    </row>
    <row r="3431" spans="1:23" ht="71.25">
      <c r="A3431" s="44">
        <v>20252</v>
      </c>
      <c r="B3431" s="45" t="s">
        <v>8926</v>
      </c>
      <c r="C3431" s="44">
        <v>2021</v>
      </c>
      <c r="D3431" s="45" t="s">
        <v>1248</v>
      </c>
      <c r="E3431" s="45" t="s">
        <v>1095</v>
      </c>
      <c r="F3431" s="45" t="s">
        <v>1088</v>
      </c>
      <c r="G3431" s="45" t="s">
        <v>1238</v>
      </c>
      <c r="H3431" s="45" t="s">
        <v>1090</v>
      </c>
      <c r="I3431" s="45" t="s">
        <v>6834</v>
      </c>
      <c r="J3431" s="45" t="s">
        <v>2614</v>
      </c>
      <c r="K3431" s="45" t="s">
        <v>1092</v>
      </c>
      <c r="L3431" s="45" t="s">
        <v>10288</v>
      </c>
      <c r="M3431" s="42"/>
      <c r="N3431" s="44">
        <v>6</v>
      </c>
      <c r="O3431" s="44">
        <v>933000</v>
      </c>
      <c r="P3431" s="44">
        <v>5598000</v>
      </c>
      <c r="Q3431" s="44">
        <v>28000000</v>
      </c>
      <c r="R3431" s="44">
        <v>22402000</v>
      </c>
      <c r="S3431" s="42"/>
      <c r="W3431" s="5" t="str" cm="1">
        <f t="array" ref="W3431">_xlfn.LET(
 _xlpm.a, TRIM(_xlfn.TEXTSPLIT(M3431,",")),
 _xlpm.b, TRIM(_xlfn.TEXTSPLIT(L3431,",")),
 IFERROR(_xlfn._xlws.FILTER(_xlpm.a, ISNA(MATCH(_xlpm.a,_xlpm.b,0))), "Không có khác biệt")
)</f>
        <v>Không có khác biệt</v>
      </c>
    </row>
    <row r="3432" spans="1:23" ht="71.25">
      <c r="A3432" s="44">
        <v>20252</v>
      </c>
      <c r="B3432" s="45" t="s">
        <v>8926</v>
      </c>
      <c r="C3432" s="44">
        <v>2023</v>
      </c>
      <c r="D3432" s="45" t="s">
        <v>1127</v>
      </c>
      <c r="E3432" s="45" t="s">
        <v>1095</v>
      </c>
      <c r="F3432" s="45" t="s">
        <v>1088</v>
      </c>
      <c r="G3432" s="45" t="s">
        <v>1111</v>
      </c>
      <c r="H3432" s="45" t="s">
        <v>1101</v>
      </c>
      <c r="I3432" s="45" t="s">
        <v>6836</v>
      </c>
      <c r="J3432" s="45" t="s">
        <v>6837</v>
      </c>
      <c r="K3432" s="45" t="s">
        <v>1092</v>
      </c>
      <c r="L3432" s="45" t="s">
        <v>8939</v>
      </c>
      <c r="M3432" s="42"/>
      <c r="N3432" s="44">
        <v>2</v>
      </c>
      <c r="O3432" s="44">
        <v>933000</v>
      </c>
      <c r="P3432" s="44">
        <v>1866000</v>
      </c>
      <c r="Q3432" s="44">
        <v>28000000</v>
      </c>
      <c r="R3432" s="44">
        <v>26134000</v>
      </c>
      <c r="S3432" s="42"/>
      <c r="W3432" s="5" t="str" cm="1">
        <f t="array" ref="W3432">_xlfn.LET(
 _xlpm.a, TRIM(_xlfn.TEXTSPLIT(M3432,",")),
 _xlpm.b, TRIM(_xlfn.TEXTSPLIT(L3432,",")),
 IFERROR(_xlfn._xlws.FILTER(_xlpm.a, ISNA(MATCH(_xlpm.a,_xlpm.b,0))), "Không có khác biệt")
)</f>
        <v>Không có khác biệt</v>
      </c>
    </row>
    <row r="3433" spans="1:23" ht="71.25">
      <c r="A3433" s="44">
        <v>20252</v>
      </c>
      <c r="B3433" s="45" t="s">
        <v>8926</v>
      </c>
      <c r="C3433" s="44">
        <v>2021</v>
      </c>
      <c r="D3433" s="45" t="s">
        <v>1248</v>
      </c>
      <c r="E3433" s="45" t="s">
        <v>1095</v>
      </c>
      <c r="F3433" s="45" t="s">
        <v>1088</v>
      </c>
      <c r="G3433" s="45" t="s">
        <v>1712</v>
      </c>
      <c r="H3433" s="45" t="s">
        <v>1090</v>
      </c>
      <c r="I3433" s="45" t="s">
        <v>6839</v>
      </c>
      <c r="J3433" s="45" t="s">
        <v>6840</v>
      </c>
      <c r="K3433" s="45" t="s">
        <v>1092</v>
      </c>
      <c r="L3433" s="45" t="s">
        <v>9078</v>
      </c>
      <c r="M3433" s="45" t="s">
        <v>9078</v>
      </c>
      <c r="N3433" s="44">
        <v>8</v>
      </c>
      <c r="O3433" s="44">
        <v>2084000</v>
      </c>
      <c r="P3433" s="44">
        <v>16672000</v>
      </c>
      <c r="Q3433" s="44">
        <v>13336000</v>
      </c>
      <c r="R3433" s="44">
        <v>-3336000</v>
      </c>
      <c r="S3433" s="42"/>
      <c r="W3433" s="5" t="str" cm="1">
        <f t="array" ref="W3433">_xlfn.LET(
 _xlpm.a, TRIM(_xlfn.TEXTSPLIT(M3433,",")),
 _xlpm.b, TRIM(_xlfn.TEXTSPLIT(L3433,",")),
 IFERROR(_xlfn._xlws.FILTER(_xlpm.a, ISNA(MATCH(_xlpm.a,_xlpm.b,0))), "Không có khác biệt")
)</f>
        <v>Không có khác biệt</v>
      </c>
    </row>
    <row r="3434" spans="1:23" ht="85.5">
      <c r="A3434" s="44">
        <v>20252</v>
      </c>
      <c r="B3434" s="45" t="s">
        <v>8926</v>
      </c>
      <c r="C3434" s="44">
        <v>2024</v>
      </c>
      <c r="D3434" s="45" t="s">
        <v>1086</v>
      </c>
      <c r="E3434" s="45" t="s">
        <v>1087</v>
      </c>
      <c r="F3434" s="45" t="s">
        <v>1088</v>
      </c>
      <c r="G3434" s="45" t="s">
        <v>1111</v>
      </c>
      <c r="H3434" s="45" t="s">
        <v>1090</v>
      </c>
      <c r="I3434" s="44">
        <v>2410989</v>
      </c>
      <c r="J3434" s="45" t="s">
        <v>6842</v>
      </c>
      <c r="K3434" s="45" t="s">
        <v>1092</v>
      </c>
      <c r="L3434" s="45" t="s">
        <v>9634</v>
      </c>
      <c r="M3434" s="45" t="s">
        <v>10289</v>
      </c>
      <c r="N3434" s="44">
        <v>16</v>
      </c>
      <c r="O3434" s="44">
        <v>933000</v>
      </c>
      <c r="P3434" s="44">
        <v>14928000</v>
      </c>
      <c r="Q3434" s="44">
        <v>14928000</v>
      </c>
      <c r="R3434" s="44">
        <v>0</v>
      </c>
      <c r="S3434" s="42"/>
      <c r="W3434" s="5" t="str" cm="1">
        <f t="array" ref="W3434">_xlfn.LET(
 _xlpm.a, TRIM(_xlfn.TEXTSPLIT(M3434,",")),
 _xlpm.b, TRIM(_xlfn.TEXTSPLIT(L3434,",")),
 IFERROR(_xlfn._xlws.FILTER(_xlpm.a, ISNA(MATCH(_xlpm.a,_xlpm.b,0))), "Không có khác biệt")
)</f>
        <v>Không có khác biệt</v>
      </c>
    </row>
    <row r="3435" spans="1:23" ht="71.25">
      <c r="A3435" s="44">
        <v>20252</v>
      </c>
      <c r="B3435" s="45" t="s">
        <v>8926</v>
      </c>
      <c r="C3435" s="44">
        <v>2025</v>
      </c>
      <c r="D3435" s="45" t="s">
        <v>1120</v>
      </c>
      <c r="E3435" s="45" t="s">
        <v>1087</v>
      </c>
      <c r="F3435" s="45" t="s">
        <v>19</v>
      </c>
      <c r="G3435" s="45" t="s">
        <v>1574</v>
      </c>
      <c r="H3435" s="42"/>
      <c r="I3435" s="44">
        <v>2540119</v>
      </c>
      <c r="J3435" s="45" t="s">
        <v>6843</v>
      </c>
      <c r="K3435" s="45" t="s">
        <v>1092</v>
      </c>
      <c r="L3435" s="42"/>
      <c r="M3435" s="42"/>
      <c r="N3435" s="44">
        <v>0</v>
      </c>
      <c r="O3435" s="44">
        <v>0</v>
      </c>
      <c r="P3435" s="44">
        <v>0</v>
      </c>
      <c r="Q3435" s="44">
        <v>28000000</v>
      </c>
      <c r="R3435" s="44">
        <v>28000000</v>
      </c>
      <c r="S3435" s="42"/>
      <c r="W3435" s="5" t="str" cm="1">
        <f t="array" ref="W3435">_xlfn.LET(
 _xlpm.a, TRIM(_xlfn.TEXTSPLIT(M3435,",")),
 _xlpm.b, TRIM(_xlfn.TEXTSPLIT(L3435,",")),
 IFERROR(_xlfn._xlws.FILTER(_xlpm.a, ISNA(MATCH(_xlpm.a,_xlpm.b,0))), "Không có khác biệt")
)</f>
        <v>Không có khác biệt</v>
      </c>
    </row>
    <row r="3436" spans="1:23" ht="71.25">
      <c r="A3436" s="44">
        <v>20252</v>
      </c>
      <c r="B3436" s="45" t="s">
        <v>8926</v>
      </c>
      <c r="C3436" s="44">
        <v>2023</v>
      </c>
      <c r="D3436" s="45" t="s">
        <v>1197</v>
      </c>
      <c r="E3436" s="45" t="s">
        <v>1095</v>
      </c>
      <c r="F3436" s="45" t="s">
        <v>1088</v>
      </c>
      <c r="G3436" s="45" t="s">
        <v>1541</v>
      </c>
      <c r="H3436" s="45" t="s">
        <v>1090</v>
      </c>
      <c r="I3436" s="45" t="s">
        <v>6844</v>
      </c>
      <c r="J3436" s="45" t="s">
        <v>6845</v>
      </c>
      <c r="K3436" s="45" t="s">
        <v>1092</v>
      </c>
      <c r="L3436" s="42"/>
      <c r="M3436" s="42"/>
      <c r="N3436" s="44">
        <v>0</v>
      </c>
      <c r="O3436" s="44">
        <v>933000</v>
      </c>
      <c r="P3436" s="44">
        <v>0</v>
      </c>
      <c r="Q3436" s="44">
        <v>28000000</v>
      </c>
      <c r="R3436" s="44">
        <v>28000000</v>
      </c>
      <c r="S3436" s="42"/>
      <c r="W3436" s="5" t="str" cm="1">
        <f t="array" ref="W3436">_xlfn.LET(
 _xlpm.a, TRIM(_xlfn.TEXTSPLIT(M3436,",")),
 _xlpm.b, TRIM(_xlfn.TEXTSPLIT(L3436,",")),
 IFERROR(_xlfn._xlws.FILTER(_xlpm.a, ISNA(MATCH(_xlpm.a,_xlpm.b,0))), "Không có khác biệt")
)</f>
        <v>Không có khác biệt</v>
      </c>
    </row>
    <row r="3437" spans="1:23" ht="71.25">
      <c r="A3437" s="44">
        <v>20252</v>
      </c>
      <c r="B3437" s="45" t="s">
        <v>8926</v>
      </c>
      <c r="C3437" s="44">
        <v>2024</v>
      </c>
      <c r="D3437" s="45" t="s">
        <v>1745</v>
      </c>
      <c r="E3437" s="45" t="s">
        <v>1095</v>
      </c>
      <c r="F3437" s="45" t="s">
        <v>1133</v>
      </c>
      <c r="G3437" s="45" t="s">
        <v>2784</v>
      </c>
      <c r="H3437" s="42"/>
      <c r="I3437" s="44">
        <v>2460014</v>
      </c>
      <c r="J3437" s="45" t="s">
        <v>990</v>
      </c>
      <c r="K3437" s="45" t="s">
        <v>1092</v>
      </c>
      <c r="L3437" s="42"/>
      <c r="M3437" s="42"/>
      <c r="N3437" s="44">
        <v>0</v>
      </c>
      <c r="O3437" s="44">
        <v>0</v>
      </c>
      <c r="P3437" s="44">
        <v>0</v>
      </c>
      <c r="Q3437" s="44">
        <v>0</v>
      </c>
      <c r="R3437" s="44">
        <v>0</v>
      </c>
      <c r="S3437" s="42"/>
      <c r="W3437" s="5" t="str" cm="1">
        <f t="array" ref="W3437">_xlfn.LET(
 _xlpm.a, TRIM(_xlfn.TEXTSPLIT(M3437,",")),
 _xlpm.b, TRIM(_xlfn.TEXTSPLIT(L3437,",")),
 IFERROR(_xlfn._xlws.FILTER(_xlpm.a, ISNA(MATCH(_xlpm.a,_xlpm.b,0))), "Không có khác biệt")
)</f>
        <v>Không có khác biệt</v>
      </c>
    </row>
    <row r="3438" spans="1:23" ht="71.25">
      <c r="A3438" s="44">
        <v>20252</v>
      </c>
      <c r="B3438" s="45" t="s">
        <v>8926</v>
      </c>
      <c r="C3438" s="44">
        <v>2025</v>
      </c>
      <c r="D3438" s="45" t="s">
        <v>1099</v>
      </c>
      <c r="E3438" s="45" t="s">
        <v>1087</v>
      </c>
      <c r="F3438" s="45" t="s">
        <v>1088</v>
      </c>
      <c r="G3438" s="45" t="s">
        <v>1175</v>
      </c>
      <c r="H3438" s="45" t="s">
        <v>1101</v>
      </c>
      <c r="I3438" s="44">
        <v>2510133</v>
      </c>
      <c r="J3438" s="45" t="s">
        <v>6847</v>
      </c>
      <c r="K3438" s="45" t="s">
        <v>1092</v>
      </c>
      <c r="L3438" s="45" t="s">
        <v>10290</v>
      </c>
      <c r="M3438" s="45" t="s">
        <v>10291</v>
      </c>
      <c r="N3438" s="44">
        <v>11</v>
      </c>
      <c r="O3438" s="44">
        <v>933000</v>
      </c>
      <c r="P3438" s="44">
        <v>10263000</v>
      </c>
      <c r="Q3438" s="44">
        <v>5588000</v>
      </c>
      <c r="R3438" s="44">
        <v>-4675000</v>
      </c>
      <c r="S3438" s="42"/>
      <c r="W3438" s="5" t="str" cm="1">
        <f t="array" ref="W3438">_xlfn.LET(
 _xlpm.a, TRIM(_xlfn.TEXTSPLIT(M3438,",")),
 _xlpm.b, TRIM(_xlfn.TEXTSPLIT(L3438,",")),
 IFERROR(_xlfn._xlws.FILTER(_xlpm.a, ISNA(MATCH(_xlpm.a,_xlpm.b,0))), "Không có khác biệt")
)</f>
        <v>Không có khác biệt</v>
      </c>
    </row>
    <row r="3439" spans="1:23" ht="71.25">
      <c r="A3439" s="44">
        <v>20252</v>
      </c>
      <c r="B3439" s="45" t="s">
        <v>8926</v>
      </c>
      <c r="C3439" s="44">
        <v>2023</v>
      </c>
      <c r="D3439" s="45" t="s">
        <v>1197</v>
      </c>
      <c r="E3439" s="45" t="s">
        <v>1095</v>
      </c>
      <c r="F3439" s="45" t="s">
        <v>1088</v>
      </c>
      <c r="G3439" s="45" t="s">
        <v>1145</v>
      </c>
      <c r="H3439" s="45" t="s">
        <v>1090</v>
      </c>
      <c r="I3439" s="45" t="s">
        <v>6849</v>
      </c>
      <c r="J3439" s="45" t="s">
        <v>982</v>
      </c>
      <c r="K3439" s="45" t="s">
        <v>1092</v>
      </c>
      <c r="L3439" s="42"/>
      <c r="M3439" s="42"/>
      <c r="N3439" s="44">
        <v>0</v>
      </c>
      <c r="O3439" s="44">
        <v>933000</v>
      </c>
      <c r="P3439" s="44">
        <v>0</v>
      </c>
      <c r="Q3439" s="44">
        <v>28000000</v>
      </c>
      <c r="R3439" s="44">
        <v>28000000</v>
      </c>
      <c r="S3439" s="42"/>
      <c r="W3439" s="5" t="str" cm="1">
        <f t="array" ref="W3439">_xlfn.LET(
 _xlpm.a, TRIM(_xlfn.TEXTSPLIT(M3439,",")),
 _xlpm.b, TRIM(_xlfn.TEXTSPLIT(L3439,",")),
 IFERROR(_xlfn._xlws.FILTER(_xlpm.a, ISNA(MATCH(_xlpm.a,_xlpm.b,0))), "Không có khác biệt")
)</f>
        <v>Không có khác biệt</v>
      </c>
    </row>
    <row r="3440" spans="1:23" ht="71.25">
      <c r="A3440" s="44">
        <v>20252</v>
      </c>
      <c r="B3440" s="45" t="s">
        <v>8926</v>
      </c>
      <c r="C3440" s="44">
        <v>2023</v>
      </c>
      <c r="D3440" s="45" t="s">
        <v>1127</v>
      </c>
      <c r="E3440" s="45" t="s">
        <v>1095</v>
      </c>
      <c r="F3440" s="45" t="s">
        <v>1088</v>
      </c>
      <c r="G3440" s="45" t="s">
        <v>1118</v>
      </c>
      <c r="H3440" s="45" t="s">
        <v>1101</v>
      </c>
      <c r="I3440" s="45" t="s">
        <v>6850</v>
      </c>
      <c r="J3440" s="45" t="s">
        <v>6851</v>
      </c>
      <c r="K3440" s="45" t="s">
        <v>1092</v>
      </c>
      <c r="L3440" s="42"/>
      <c r="M3440" s="42"/>
      <c r="N3440" s="44">
        <v>0</v>
      </c>
      <c r="O3440" s="44">
        <v>933000</v>
      </c>
      <c r="P3440" s="44">
        <v>0</v>
      </c>
      <c r="Q3440" s="44">
        <v>0</v>
      </c>
      <c r="R3440" s="44">
        <v>0</v>
      </c>
      <c r="S3440" s="42"/>
      <c r="W3440" s="5" t="str" cm="1">
        <f t="array" ref="W3440">_xlfn.LET(
 _xlpm.a, TRIM(_xlfn.TEXTSPLIT(M3440,",")),
 _xlpm.b, TRIM(_xlfn.TEXTSPLIT(L3440,",")),
 IFERROR(_xlfn._xlws.FILTER(_xlpm.a, ISNA(MATCH(_xlpm.a,_xlpm.b,0))), "Không có khác biệt")
)</f>
        <v>Không có khác biệt</v>
      </c>
    </row>
    <row r="3441" spans="1:23" ht="71.25">
      <c r="A3441" s="44">
        <v>20252</v>
      </c>
      <c r="B3441" s="45" t="s">
        <v>8926</v>
      </c>
      <c r="C3441" s="44">
        <v>2025</v>
      </c>
      <c r="D3441" s="45" t="s">
        <v>1120</v>
      </c>
      <c r="E3441" s="45" t="s">
        <v>1087</v>
      </c>
      <c r="F3441" s="45" t="s">
        <v>19</v>
      </c>
      <c r="G3441" s="45" t="s">
        <v>1528</v>
      </c>
      <c r="H3441" s="42"/>
      <c r="I3441" s="44">
        <v>2540004</v>
      </c>
      <c r="J3441" s="45" t="s">
        <v>6853</v>
      </c>
      <c r="K3441" s="45" t="s">
        <v>1092</v>
      </c>
      <c r="L3441" s="42"/>
      <c r="M3441" s="42"/>
      <c r="N3441" s="44">
        <v>0</v>
      </c>
      <c r="O3441" s="44">
        <v>0</v>
      </c>
      <c r="P3441" s="44">
        <v>0</v>
      </c>
      <c r="Q3441" s="44">
        <v>28000000</v>
      </c>
      <c r="R3441" s="44">
        <v>28000000</v>
      </c>
      <c r="S3441" s="42"/>
      <c r="W3441" s="5" t="str" cm="1">
        <f t="array" ref="W3441">_xlfn.LET(
 _xlpm.a, TRIM(_xlfn.TEXTSPLIT(M3441,",")),
 _xlpm.b, TRIM(_xlfn.TEXTSPLIT(L3441,",")),
 IFERROR(_xlfn._xlws.FILTER(_xlpm.a, ISNA(MATCH(_xlpm.a,_xlpm.b,0))), "Không có khác biệt")
)</f>
        <v>Không có khác biệt</v>
      </c>
    </row>
    <row r="3442" spans="1:23" ht="71.25">
      <c r="A3442" s="44">
        <v>20252</v>
      </c>
      <c r="B3442" s="45" t="s">
        <v>8926</v>
      </c>
      <c r="C3442" s="44">
        <v>2025</v>
      </c>
      <c r="D3442" s="45" t="s">
        <v>1117</v>
      </c>
      <c r="E3442" s="45" t="s">
        <v>1087</v>
      </c>
      <c r="F3442" s="45" t="s">
        <v>1088</v>
      </c>
      <c r="G3442" s="45" t="s">
        <v>1104</v>
      </c>
      <c r="H3442" s="45" t="s">
        <v>1090</v>
      </c>
      <c r="I3442" s="44">
        <v>2511220</v>
      </c>
      <c r="J3442" s="45" t="s">
        <v>1300</v>
      </c>
      <c r="K3442" s="45" t="s">
        <v>1092</v>
      </c>
      <c r="L3442" s="42"/>
      <c r="M3442" s="42"/>
      <c r="N3442" s="44">
        <v>0</v>
      </c>
      <c r="O3442" s="44">
        <v>933000</v>
      </c>
      <c r="P3442" s="44">
        <v>0</v>
      </c>
      <c r="Q3442" s="44">
        <v>24258000</v>
      </c>
      <c r="R3442" s="44">
        <v>24258000</v>
      </c>
      <c r="S3442" s="42"/>
      <c r="W3442" s="5" t="str" cm="1">
        <f t="array" ref="W3442">_xlfn.LET(
 _xlpm.a, TRIM(_xlfn.TEXTSPLIT(M3442,",")),
 _xlpm.b, TRIM(_xlfn.TEXTSPLIT(L3442,",")),
 IFERROR(_xlfn._xlws.FILTER(_xlpm.a, ISNA(MATCH(_xlpm.a,_xlpm.b,0))), "Không có khác biệt")
)</f>
        <v>Không có khác biệt</v>
      </c>
    </row>
    <row r="3443" spans="1:23" ht="71.25">
      <c r="A3443" s="44">
        <v>20252</v>
      </c>
      <c r="B3443" s="45" t="s">
        <v>8926</v>
      </c>
      <c r="C3443" s="44">
        <v>2025</v>
      </c>
      <c r="D3443" s="45" t="s">
        <v>1117</v>
      </c>
      <c r="E3443" s="45" t="s">
        <v>1087</v>
      </c>
      <c r="F3443" s="45" t="s">
        <v>1088</v>
      </c>
      <c r="G3443" s="45" t="s">
        <v>1175</v>
      </c>
      <c r="H3443" s="45" t="s">
        <v>1090</v>
      </c>
      <c r="I3443" s="44">
        <v>2510256</v>
      </c>
      <c r="J3443" s="45" t="s">
        <v>6854</v>
      </c>
      <c r="K3443" s="45" t="s">
        <v>1092</v>
      </c>
      <c r="L3443" s="42"/>
      <c r="M3443" s="42"/>
      <c r="N3443" s="44">
        <v>0</v>
      </c>
      <c r="O3443" s="44">
        <v>933000</v>
      </c>
      <c r="P3443" s="44">
        <v>0</v>
      </c>
      <c r="Q3443" s="44">
        <v>26124000</v>
      </c>
      <c r="R3443" s="44">
        <v>26124000</v>
      </c>
      <c r="S3443" s="42"/>
      <c r="W3443" s="5" t="str" cm="1">
        <f t="array" ref="W3443">_xlfn.LET(
 _xlpm.a, TRIM(_xlfn.TEXTSPLIT(M3443,",")),
 _xlpm.b, TRIM(_xlfn.TEXTSPLIT(L3443,",")),
 IFERROR(_xlfn._xlws.FILTER(_xlpm.a, ISNA(MATCH(_xlpm.a,_xlpm.b,0))), "Không có khác biệt")
)</f>
        <v>Không có khác biệt</v>
      </c>
    </row>
    <row r="3444" spans="1:23" ht="71.25">
      <c r="A3444" s="44">
        <v>20252</v>
      </c>
      <c r="B3444" s="45" t="s">
        <v>8926</v>
      </c>
      <c r="C3444" s="44">
        <v>2022</v>
      </c>
      <c r="D3444" s="45" t="s">
        <v>1144</v>
      </c>
      <c r="E3444" s="45" t="s">
        <v>1095</v>
      </c>
      <c r="F3444" s="45" t="s">
        <v>1088</v>
      </c>
      <c r="G3444" s="45" t="s">
        <v>1651</v>
      </c>
      <c r="H3444" s="45" t="s">
        <v>1090</v>
      </c>
      <c r="I3444" s="45" t="s">
        <v>6855</v>
      </c>
      <c r="J3444" s="45" t="s">
        <v>6856</v>
      </c>
      <c r="K3444" s="45" t="s">
        <v>1092</v>
      </c>
      <c r="L3444" s="42"/>
      <c r="M3444" s="42"/>
      <c r="N3444" s="44">
        <v>0</v>
      </c>
      <c r="O3444" s="44">
        <v>933000</v>
      </c>
      <c r="P3444" s="44">
        <v>0</v>
      </c>
      <c r="Q3444" s="44">
        <v>28000000</v>
      </c>
      <c r="R3444" s="44">
        <v>28000000</v>
      </c>
      <c r="S3444" s="42"/>
      <c r="W3444" s="5" t="str" cm="1">
        <f t="array" ref="W3444">_xlfn.LET(
 _xlpm.a, TRIM(_xlfn.TEXTSPLIT(M3444,",")),
 _xlpm.b, TRIM(_xlfn.TEXTSPLIT(L3444,",")),
 IFERROR(_xlfn._xlws.FILTER(_xlpm.a, ISNA(MATCH(_xlpm.a,_xlpm.b,0))), "Không có khác biệt")
)</f>
        <v>Không có khác biệt</v>
      </c>
    </row>
    <row r="3445" spans="1:23" ht="71.25">
      <c r="A3445" s="44">
        <v>20252</v>
      </c>
      <c r="B3445" s="45" t="s">
        <v>8926</v>
      </c>
      <c r="C3445" s="44">
        <v>2025</v>
      </c>
      <c r="D3445" s="45" t="s">
        <v>1099</v>
      </c>
      <c r="E3445" s="45" t="s">
        <v>1087</v>
      </c>
      <c r="F3445" s="45" t="s">
        <v>1088</v>
      </c>
      <c r="G3445" s="45" t="s">
        <v>1107</v>
      </c>
      <c r="H3445" s="45" t="s">
        <v>1101</v>
      </c>
      <c r="I3445" s="44">
        <v>2511223</v>
      </c>
      <c r="J3445" s="45" t="s">
        <v>1300</v>
      </c>
      <c r="K3445" s="45" t="s">
        <v>1092</v>
      </c>
      <c r="L3445" s="45" t="s">
        <v>9434</v>
      </c>
      <c r="M3445" s="45" t="s">
        <v>10292</v>
      </c>
      <c r="N3445" s="44">
        <v>13</v>
      </c>
      <c r="O3445" s="44">
        <v>933000</v>
      </c>
      <c r="P3445" s="44">
        <v>12129000</v>
      </c>
      <c r="Q3445" s="44">
        <v>9320000</v>
      </c>
      <c r="R3445" s="44">
        <v>-2809000</v>
      </c>
      <c r="S3445" s="42"/>
      <c r="W3445" s="5" t="str" cm="1">
        <f t="array" ref="W3445">_xlfn.LET(
 _xlpm.a, TRIM(_xlfn.TEXTSPLIT(M3445,",")),
 _xlpm.b, TRIM(_xlfn.TEXTSPLIT(L3445,",")),
 IFERROR(_xlfn._xlws.FILTER(_xlpm.a, ISNA(MATCH(_xlpm.a,_xlpm.b,0))), "Không có khác biệt")
)</f>
        <v>Không có khác biệt</v>
      </c>
    </row>
    <row r="3446" spans="1:23" ht="71.25">
      <c r="A3446" s="44">
        <v>20252</v>
      </c>
      <c r="B3446" s="45" t="s">
        <v>8926</v>
      </c>
      <c r="C3446" s="44">
        <v>2021</v>
      </c>
      <c r="D3446" s="45" t="s">
        <v>1180</v>
      </c>
      <c r="E3446" s="45" t="s">
        <v>1095</v>
      </c>
      <c r="F3446" s="45" t="s">
        <v>1088</v>
      </c>
      <c r="G3446" s="45" t="s">
        <v>1089</v>
      </c>
      <c r="H3446" s="45" t="s">
        <v>1101</v>
      </c>
      <c r="I3446" s="45" t="s">
        <v>6857</v>
      </c>
      <c r="J3446" s="45" t="s">
        <v>6858</v>
      </c>
      <c r="K3446" s="45" t="s">
        <v>1092</v>
      </c>
      <c r="L3446" s="42"/>
      <c r="M3446" s="42"/>
      <c r="N3446" s="44">
        <v>0</v>
      </c>
      <c r="O3446" s="44">
        <v>933000</v>
      </c>
      <c r="P3446" s="44">
        <v>0</v>
      </c>
      <c r="Q3446" s="44">
        <v>28000000</v>
      </c>
      <c r="R3446" s="44">
        <v>28000000</v>
      </c>
      <c r="S3446" s="42"/>
      <c r="W3446" s="5" t="str" cm="1">
        <f t="array" ref="W3446">_xlfn.LET(
 _xlpm.a, TRIM(_xlfn.TEXTSPLIT(M3446,",")),
 _xlpm.b, TRIM(_xlfn.TEXTSPLIT(L3446,",")),
 IFERROR(_xlfn._xlws.FILTER(_xlpm.a, ISNA(MATCH(_xlpm.a,_xlpm.b,0))), "Không có khác biệt")
)</f>
        <v>Không có khác biệt</v>
      </c>
    </row>
    <row r="3447" spans="1:23" ht="71.25">
      <c r="A3447" s="44">
        <v>20252</v>
      </c>
      <c r="B3447" s="45" t="s">
        <v>8926</v>
      </c>
      <c r="C3447" s="44">
        <v>2022</v>
      </c>
      <c r="D3447" s="45" t="s">
        <v>1141</v>
      </c>
      <c r="E3447" s="45" t="s">
        <v>1095</v>
      </c>
      <c r="F3447" s="45" t="s">
        <v>1088</v>
      </c>
      <c r="G3447" s="45" t="s">
        <v>1089</v>
      </c>
      <c r="H3447" s="45" t="s">
        <v>1101</v>
      </c>
      <c r="I3447" s="45" t="s">
        <v>6859</v>
      </c>
      <c r="J3447" s="45" t="s">
        <v>6860</v>
      </c>
      <c r="K3447" s="45" t="s">
        <v>1092</v>
      </c>
      <c r="L3447" s="42"/>
      <c r="M3447" s="42"/>
      <c r="N3447" s="44">
        <v>0</v>
      </c>
      <c r="O3447" s="44">
        <v>933000</v>
      </c>
      <c r="P3447" s="44">
        <v>0</v>
      </c>
      <c r="Q3447" s="44">
        <v>0</v>
      </c>
      <c r="R3447" s="44">
        <v>0</v>
      </c>
      <c r="S3447" s="42"/>
      <c r="W3447" s="5" t="str" cm="1">
        <f t="array" ref="W3447">_xlfn.LET(
 _xlpm.a, TRIM(_xlfn.TEXTSPLIT(M3447,",")),
 _xlpm.b, TRIM(_xlfn.TEXTSPLIT(L3447,",")),
 IFERROR(_xlfn._xlws.FILTER(_xlpm.a, ISNA(MATCH(_xlpm.a,_xlpm.b,0))), "Không có khác biệt")
)</f>
        <v>Không có khác biệt</v>
      </c>
    </row>
    <row r="3448" spans="1:23" ht="71.25">
      <c r="A3448" s="44">
        <v>20252</v>
      </c>
      <c r="B3448" s="45" t="s">
        <v>8926</v>
      </c>
      <c r="C3448" s="44">
        <v>2024</v>
      </c>
      <c r="D3448" s="45" t="s">
        <v>1086</v>
      </c>
      <c r="E3448" s="45" t="s">
        <v>1087</v>
      </c>
      <c r="F3448" s="45" t="s">
        <v>1088</v>
      </c>
      <c r="G3448" s="45" t="s">
        <v>1089</v>
      </c>
      <c r="H3448" s="45" t="s">
        <v>1090</v>
      </c>
      <c r="I3448" s="44">
        <v>2410644</v>
      </c>
      <c r="J3448" s="45" t="s">
        <v>6862</v>
      </c>
      <c r="K3448" s="45" t="s">
        <v>1092</v>
      </c>
      <c r="L3448" s="45" t="s">
        <v>8957</v>
      </c>
      <c r="M3448" s="45" t="s">
        <v>9273</v>
      </c>
      <c r="N3448" s="44">
        <v>16</v>
      </c>
      <c r="O3448" s="44">
        <v>933000</v>
      </c>
      <c r="P3448" s="44">
        <v>14928000</v>
      </c>
      <c r="Q3448" s="44">
        <v>14928000</v>
      </c>
      <c r="R3448" s="44">
        <v>0</v>
      </c>
      <c r="S3448" s="42"/>
      <c r="W3448" s="5" t="str" cm="1">
        <f t="array" ref="W3448">_xlfn.LET(
 _xlpm.a, TRIM(_xlfn.TEXTSPLIT(M3448,",")),
 _xlpm.b, TRIM(_xlfn.TEXTSPLIT(L3448,",")),
 IFERROR(_xlfn._xlws.FILTER(_xlpm.a, ISNA(MATCH(_xlpm.a,_xlpm.b,0))), "Không có khác biệt")
)</f>
        <v>Không có khác biệt</v>
      </c>
    </row>
    <row r="3449" spans="1:23" ht="71.25">
      <c r="A3449" s="44">
        <v>20252</v>
      </c>
      <c r="B3449" s="45" t="s">
        <v>8926</v>
      </c>
      <c r="C3449" s="44">
        <v>2025</v>
      </c>
      <c r="D3449" s="45" t="s">
        <v>1117</v>
      </c>
      <c r="E3449" s="45" t="s">
        <v>1087</v>
      </c>
      <c r="F3449" s="45" t="s">
        <v>1088</v>
      </c>
      <c r="G3449" s="45" t="s">
        <v>1089</v>
      </c>
      <c r="H3449" s="45" t="s">
        <v>1090</v>
      </c>
      <c r="I3449" s="44">
        <v>2510325</v>
      </c>
      <c r="J3449" s="45" t="s">
        <v>4512</v>
      </c>
      <c r="K3449" s="45" t="s">
        <v>1092</v>
      </c>
      <c r="L3449" s="42"/>
      <c r="M3449" s="42"/>
      <c r="N3449" s="44">
        <v>0</v>
      </c>
      <c r="O3449" s="44">
        <v>933000</v>
      </c>
      <c r="P3449" s="44">
        <v>0</v>
      </c>
      <c r="Q3449" s="44">
        <v>24258000</v>
      </c>
      <c r="R3449" s="44">
        <v>24258000</v>
      </c>
      <c r="S3449" s="42"/>
      <c r="W3449" s="5" t="str" cm="1">
        <f t="array" ref="W3449">_xlfn.LET(
 _xlpm.a, TRIM(_xlfn.TEXTSPLIT(M3449,",")),
 _xlpm.b, TRIM(_xlfn.TEXTSPLIT(L3449,",")),
 IFERROR(_xlfn._xlws.FILTER(_xlpm.a, ISNA(MATCH(_xlpm.a,_xlpm.b,0))), "Không có khác biệt")
)</f>
        <v>Không có khác biệt</v>
      </c>
    </row>
    <row r="3450" spans="1:23" ht="71.25">
      <c r="A3450" s="44">
        <v>20252</v>
      </c>
      <c r="B3450" s="45" t="s">
        <v>8926</v>
      </c>
      <c r="C3450" s="44">
        <v>2023</v>
      </c>
      <c r="D3450" s="45" t="s">
        <v>1602</v>
      </c>
      <c r="E3450" s="45" t="s">
        <v>1095</v>
      </c>
      <c r="F3450" s="45" t="s">
        <v>19</v>
      </c>
      <c r="G3450" s="45" t="s">
        <v>1152</v>
      </c>
      <c r="H3450" s="42"/>
      <c r="I3450" s="45" t="s">
        <v>6864</v>
      </c>
      <c r="J3450" s="45" t="s">
        <v>1170</v>
      </c>
      <c r="K3450" s="45" t="s">
        <v>1092</v>
      </c>
      <c r="L3450" s="42"/>
      <c r="M3450" s="42"/>
      <c r="N3450" s="44">
        <v>0</v>
      </c>
      <c r="O3450" s="44">
        <v>0</v>
      </c>
      <c r="P3450" s="44">
        <v>0</v>
      </c>
      <c r="Q3450" s="44">
        <v>0</v>
      </c>
      <c r="R3450" s="44">
        <v>0</v>
      </c>
      <c r="S3450" s="42"/>
      <c r="W3450" s="5" t="str" cm="1">
        <f t="array" ref="W3450">_xlfn.LET(
 _xlpm.a, TRIM(_xlfn.TEXTSPLIT(M3450,",")),
 _xlpm.b, TRIM(_xlfn.TEXTSPLIT(L3450,",")),
 IFERROR(_xlfn._xlws.FILTER(_xlpm.a, ISNA(MATCH(_xlpm.a,_xlpm.b,0))), "Không có khác biệt")
)</f>
        <v>Không có khác biệt</v>
      </c>
    </row>
    <row r="3451" spans="1:23" ht="71.25">
      <c r="A3451" s="44">
        <v>20252</v>
      </c>
      <c r="B3451" s="45" t="s">
        <v>8926</v>
      </c>
      <c r="C3451" s="44">
        <v>2023</v>
      </c>
      <c r="D3451" s="45" t="s">
        <v>1197</v>
      </c>
      <c r="E3451" s="45" t="s">
        <v>1095</v>
      </c>
      <c r="F3451" s="45" t="s">
        <v>1088</v>
      </c>
      <c r="G3451" s="45" t="s">
        <v>1165</v>
      </c>
      <c r="H3451" s="45" t="s">
        <v>1090</v>
      </c>
      <c r="I3451" s="45" t="s">
        <v>6865</v>
      </c>
      <c r="J3451" s="45" t="s">
        <v>6866</v>
      </c>
      <c r="K3451" s="45" t="s">
        <v>1092</v>
      </c>
      <c r="L3451" s="42"/>
      <c r="M3451" s="42"/>
      <c r="N3451" s="44">
        <v>0</v>
      </c>
      <c r="O3451" s="44">
        <v>933000</v>
      </c>
      <c r="P3451" s="44">
        <v>0</v>
      </c>
      <c r="Q3451" s="44">
        <v>28000000</v>
      </c>
      <c r="R3451" s="44">
        <v>28000000</v>
      </c>
      <c r="S3451" s="42"/>
      <c r="W3451" s="5" t="str" cm="1">
        <f t="array" ref="W3451">_xlfn.LET(
 _xlpm.a, TRIM(_xlfn.TEXTSPLIT(M3451,",")),
 _xlpm.b, TRIM(_xlfn.TEXTSPLIT(L3451,",")),
 IFERROR(_xlfn._xlws.FILTER(_xlpm.a, ISNA(MATCH(_xlpm.a,_xlpm.b,0))), "Không có khác biệt")
)</f>
        <v>Không có khác biệt</v>
      </c>
    </row>
    <row r="3452" spans="1:23" ht="85.5">
      <c r="A3452" s="44">
        <v>20252</v>
      </c>
      <c r="B3452" s="45" t="s">
        <v>8926</v>
      </c>
      <c r="C3452" s="44">
        <v>2025</v>
      </c>
      <c r="D3452" s="45" t="s">
        <v>1099</v>
      </c>
      <c r="E3452" s="45" t="s">
        <v>1087</v>
      </c>
      <c r="F3452" s="45" t="s">
        <v>1088</v>
      </c>
      <c r="G3452" s="45" t="s">
        <v>1107</v>
      </c>
      <c r="H3452" s="45" t="s">
        <v>1101</v>
      </c>
      <c r="I3452" s="44">
        <v>2510858</v>
      </c>
      <c r="J3452" s="45" t="s">
        <v>6867</v>
      </c>
      <c r="K3452" s="45" t="s">
        <v>1092</v>
      </c>
      <c r="L3452" s="45" t="s">
        <v>10293</v>
      </c>
      <c r="M3452" s="45" t="s">
        <v>9453</v>
      </c>
      <c r="N3452" s="44">
        <v>16</v>
      </c>
      <c r="O3452" s="44">
        <v>933000</v>
      </c>
      <c r="P3452" s="44">
        <v>14928000</v>
      </c>
      <c r="Q3452" s="44">
        <v>12119000</v>
      </c>
      <c r="R3452" s="44">
        <v>-2809000</v>
      </c>
      <c r="S3452" s="42"/>
      <c r="W3452" s="5" t="str" cm="1">
        <f t="array" ref="W3452">_xlfn.LET(
 _xlpm.a, TRIM(_xlfn.TEXTSPLIT(M3452,",")),
 _xlpm.b, TRIM(_xlfn.TEXTSPLIT(L3452,",")),
 IFERROR(_xlfn._xlws.FILTER(_xlpm.a, ISNA(MATCH(_xlpm.a,_xlpm.b,0))), "Không có khác biệt")
)</f>
        <v>Không có khác biệt</v>
      </c>
    </row>
    <row r="3453" spans="1:23" ht="85.5">
      <c r="A3453" s="44">
        <v>20252</v>
      </c>
      <c r="B3453" s="45" t="s">
        <v>8926</v>
      </c>
      <c r="C3453" s="44">
        <v>2024</v>
      </c>
      <c r="D3453" s="45" t="s">
        <v>1086</v>
      </c>
      <c r="E3453" s="45" t="s">
        <v>1087</v>
      </c>
      <c r="F3453" s="45" t="s">
        <v>1088</v>
      </c>
      <c r="G3453" s="45" t="s">
        <v>1175</v>
      </c>
      <c r="H3453" s="45" t="s">
        <v>1090</v>
      </c>
      <c r="I3453" s="44">
        <v>2410993</v>
      </c>
      <c r="J3453" s="45" t="s">
        <v>6868</v>
      </c>
      <c r="K3453" s="45" t="s">
        <v>1092</v>
      </c>
      <c r="L3453" s="45" t="s">
        <v>10004</v>
      </c>
      <c r="M3453" s="45" t="s">
        <v>10294</v>
      </c>
      <c r="N3453" s="44">
        <v>16</v>
      </c>
      <c r="O3453" s="44">
        <v>933000</v>
      </c>
      <c r="P3453" s="44">
        <v>14928000</v>
      </c>
      <c r="Q3453" s="44">
        <v>14928000</v>
      </c>
      <c r="R3453" s="44">
        <v>0</v>
      </c>
      <c r="S3453" s="42"/>
      <c r="W3453" s="5" t="str" cm="1">
        <f t="array" ref="W3453">_xlfn.LET(
 _xlpm.a, TRIM(_xlfn.TEXTSPLIT(M3453,",")),
 _xlpm.b, TRIM(_xlfn.TEXTSPLIT(L3453,",")),
 IFERROR(_xlfn._xlws.FILTER(_xlpm.a, ISNA(MATCH(_xlpm.a,_xlpm.b,0))), "Không có khác biệt")
)</f>
        <v>Không có khác biệt</v>
      </c>
    </row>
    <row r="3454" spans="1:23" ht="71.25">
      <c r="A3454" s="44">
        <v>20252</v>
      </c>
      <c r="B3454" s="45" t="s">
        <v>8926</v>
      </c>
      <c r="C3454" s="44">
        <v>2024</v>
      </c>
      <c r="D3454" s="45" t="s">
        <v>1110</v>
      </c>
      <c r="E3454" s="45" t="s">
        <v>1095</v>
      </c>
      <c r="F3454" s="45" t="s">
        <v>1088</v>
      </c>
      <c r="G3454" s="45" t="s">
        <v>1454</v>
      </c>
      <c r="H3454" s="45" t="s">
        <v>1101</v>
      </c>
      <c r="I3454" s="44">
        <v>2410630</v>
      </c>
      <c r="J3454" s="45" t="s">
        <v>6870</v>
      </c>
      <c r="K3454" s="45" t="s">
        <v>1092</v>
      </c>
      <c r="L3454" s="42"/>
      <c r="M3454" s="42"/>
      <c r="N3454" s="44">
        <v>0</v>
      </c>
      <c r="O3454" s="44">
        <v>1317000</v>
      </c>
      <c r="P3454" s="44">
        <v>0</v>
      </c>
      <c r="Q3454" s="44">
        <v>39500000</v>
      </c>
      <c r="R3454" s="44">
        <v>39500000</v>
      </c>
      <c r="S3454" s="42"/>
      <c r="W3454" s="5" t="str" cm="1">
        <f t="array" ref="W3454">_xlfn.LET(
 _xlpm.a, TRIM(_xlfn.TEXTSPLIT(M3454,",")),
 _xlpm.b, TRIM(_xlfn.TEXTSPLIT(L3454,",")),
 IFERROR(_xlfn._xlws.FILTER(_xlpm.a, ISNA(MATCH(_xlpm.a,_xlpm.b,0))), "Không có khác biệt")
)</f>
        <v>Không có khác biệt</v>
      </c>
    </row>
    <row r="3455" spans="1:23" ht="71.25">
      <c r="A3455" s="44">
        <v>20252</v>
      </c>
      <c r="B3455" s="45" t="s">
        <v>8926</v>
      </c>
      <c r="C3455" s="44">
        <v>2025</v>
      </c>
      <c r="D3455" s="45" t="s">
        <v>1117</v>
      </c>
      <c r="E3455" s="45" t="s">
        <v>1087</v>
      </c>
      <c r="F3455" s="45" t="s">
        <v>1088</v>
      </c>
      <c r="G3455" s="45" t="s">
        <v>1089</v>
      </c>
      <c r="H3455" s="45" t="s">
        <v>1090</v>
      </c>
      <c r="I3455" s="44">
        <v>2510699</v>
      </c>
      <c r="J3455" s="45" t="s">
        <v>6871</v>
      </c>
      <c r="K3455" s="45" t="s">
        <v>1092</v>
      </c>
      <c r="L3455" s="42"/>
      <c r="M3455" s="42"/>
      <c r="N3455" s="44">
        <v>0</v>
      </c>
      <c r="O3455" s="44">
        <v>933000</v>
      </c>
      <c r="P3455" s="44">
        <v>0</v>
      </c>
      <c r="Q3455" s="44">
        <v>0</v>
      </c>
      <c r="R3455" s="44">
        <v>0</v>
      </c>
      <c r="S3455" s="42"/>
      <c r="W3455" s="5" t="str" cm="1">
        <f t="array" ref="W3455">_xlfn.LET(
 _xlpm.a, TRIM(_xlfn.TEXTSPLIT(M3455,",")),
 _xlpm.b, TRIM(_xlfn.TEXTSPLIT(L3455,",")),
 IFERROR(_xlfn._xlws.FILTER(_xlpm.a, ISNA(MATCH(_xlpm.a,_xlpm.b,0))), "Không có khác biệt")
)</f>
        <v>Không có khác biệt</v>
      </c>
    </row>
    <row r="3456" spans="1:23" ht="71.25">
      <c r="A3456" s="44">
        <v>20252</v>
      </c>
      <c r="B3456" s="45" t="s">
        <v>8926</v>
      </c>
      <c r="C3456" s="44">
        <v>2025</v>
      </c>
      <c r="D3456" s="45" t="s">
        <v>1117</v>
      </c>
      <c r="E3456" s="45" t="s">
        <v>1087</v>
      </c>
      <c r="F3456" s="45" t="s">
        <v>1088</v>
      </c>
      <c r="G3456" s="45" t="s">
        <v>1272</v>
      </c>
      <c r="H3456" s="45" t="s">
        <v>1090</v>
      </c>
      <c r="I3456" s="44">
        <v>2511215</v>
      </c>
      <c r="J3456" s="45" t="s">
        <v>6872</v>
      </c>
      <c r="K3456" s="45" t="s">
        <v>1092</v>
      </c>
      <c r="L3456" s="42"/>
      <c r="M3456" s="42"/>
      <c r="N3456" s="44">
        <v>0</v>
      </c>
      <c r="O3456" s="44">
        <v>933000</v>
      </c>
      <c r="P3456" s="44">
        <v>0</v>
      </c>
      <c r="Q3456" s="44">
        <v>26124000</v>
      </c>
      <c r="R3456" s="44">
        <v>26124000</v>
      </c>
      <c r="S3456" s="42"/>
      <c r="W3456" s="5" t="str" cm="1">
        <f t="array" ref="W3456">_xlfn.LET(
 _xlpm.a, TRIM(_xlfn.TEXTSPLIT(M3456,",")),
 _xlpm.b, TRIM(_xlfn.TEXTSPLIT(L3456,",")),
 IFERROR(_xlfn._xlws.FILTER(_xlpm.a, ISNA(MATCH(_xlpm.a,_xlpm.b,0))), "Không có khác biệt")
)</f>
        <v>Không có khác biệt</v>
      </c>
    </row>
    <row r="3457" spans="1:23" ht="71.25">
      <c r="A3457" s="44">
        <v>20252</v>
      </c>
      <c r="B3457" s="45" t="s">
        <v>8926</v>
      </c>
      <c r="C3457" s="44">
        <v>2025</v>
      </c>
      <c r="D3457" s="45" t="s">
        <v>1120</v>
      </c>
      <c r="E3457" s="45" t="s">
        <v>1087</v>
      </c>
      <c r="F3457" s="45" t="s">
        <v>19</v>
      </c>
      <c r="G3457" s="45" t="s">
        <v>1152</v>
      </c>
      <c r="H3457" s="42"/>
      <c r="I3457" s="44">
        <v>2540075</v>
      </c>
      <c r="J3457" s="45" t="s">
        <v>6873</v>
      </c>
      <c r="K3457" s="45" t="s">
        <v>1092</v>
      </c>
      <c r="L3457" s="42"/>
      <c r="M3457" s="42"/>
      <c r="N3457" s="44">
        <v>0</v>
      </c>
      <c r="O3457" s="44">
        <v>0</v>
      </c>
      <c r="P3457" s="44">
        <v>0</v>
      </c>
      <c r="Q3457" s="44">
        <v>28000000</v>
      </c>
      <c r="R3457" s="44">
        <v>28000000</v>
      </c>
      <c r="S3457" s="42"/>
      <c r="W3457" s="5" t="str" cm="1">
        <f t="array" ref="W3457">_xlfn.LET(
 _xlpm.a, TRIM(_xlfn.TEXTSPLIT(M3457,",")),
 _xlpm.b, TRIM(_xlfn.TEXTSPLIT(L3457,",")),
 IFERROR(_xlfn._xlws.FILTER(_xlpm.a, ISNA(MATCH(_xlpm.a,_xlpm.b,0))), "Không có khác biệt")
)</f>
        <v>Không có khác biệt</v>
      </c>
    </row>
    <row r="3458" spans="1:23" ht="71.25">
      <c r="A3458" s="44">
        <v>20252</v>
      </c>
      <c r="B3458" s="45" t="s">
        <v>8926</v>
      </c>
      <c r="C3458" s="44">
        <v>2024</v>
      </c>
      <c r="D3458" s="45" t="s">
        <v>1086</v>
      </c>
      <c r="E3458" s="45" t="s">
        <v>1087</v>
      </c>
      <c r="F3458" s="45" t="s">
        <v>1088</v>
      </c>
      <c r="G3458" s="45" t="s">
        <v>1111</v>
      </c>
      <c r="H3458" s="45" t="s">
        <v>1090</v>
      </c>
      <c r="I3458" s="44">
        <v>2411006</v>
      </c>
      <c r="J3458" s="45" t="s">
        <v>6874</v>
      </c>
      <c r="K3458" s="45" t="s">
        <v>1092</v>
      </c>
      <c r="L3458" s="45" t="s">
        <v>9176</v>
      </c>
      <c r="M3458" s="45" t="s">
        <v>10295</v>
      </c>
      <c r="N3458" s="44">
        <v>14</v>
      </c>
      <c r="O3458" s="44">
        <v>933000</v>
      </c>
      <c r="P3458" s="44">
        <v>13062000</v>
      </c>
      <c r="Q3458" s="44">
        <v>13062000</v>
      </c>
      <c r="R3458" s="44">
        <v>0</v>
      </c>
      <c r="S3458" s="42"/>
      <c r="W3458" s="5" t="str" cm="1">
        <f t="array" ref="W3458">_xlfn.LET(
 _xlpm.a, TRIM(_xlfn.TEXTSPLIT(M3458,",")),
 _xlpm.b, TRIM(_xlfn.TEXTSPLIT(L3458,",")),
 IFERROR(_xlfn._xlws.FILTER(_xlpm.a, ISNA(MATCH(_xlpm.a,_xlpm.b,0))), "Không có khác biệt")
)</f>
        <v>Không có khác biệt</v>
      </c>
    </row>
    <row r="3459" spans="1:23" ht="71.25">
      <c r="A3459" s="44">
        <v>20252</v>
      </c>
      <c r="B3459" s="45" t="s">
        <v>8926</v>
      </c>
      <c r="C3459" s="44">
        <v>2024</v>
      </c>
      <c r="D3459" s="45" t="s">
        <v>1110</v>
      </c>
      <c r="E3459" s="45" t="s">
        <v>1095</v>
      </c>
      <c r="F3459" s="45" t="s">
        <v>1088</v>
      </c>
      <c r="G3459" s="45" t="s">
        <v>1089</v>
      </c>
      <c r="H3459" s="45" t="s">
        <v>1101</v>
      </c>
      <c r="I3459" s="44">
        <v>2410553</v>
      </c>
      <c r="J3459" s="45" t="s">
        <v>6876</v>
      </c>
      <c r="K3459" s="45" t="s">
        <v>1092</v>
      </c>
      <c r="L3459" s="42"/>
      <c r="M3459" s="42"/>
      <c r="N3459" s="44">
        <v>0</v>
      </c>
      <c r="O3459" s="44">
        <v>933000</v>
      </c>
      <c r="P3459" s="44">
        <v>0</v>
      </c>
      <c r="Q3459" s="44">
        <v>28000000</v>
      </c>
      <c r="R3459" s="44">
        <v>28000000</v>
      </c>
      <c r="S3459" s="42"/>
      <c r="W3459" s="5" t="str" cm="1">
        <f t="array" ref="W3459">_xlfn.LET(
 _xlpm.a, TRIM(_xlfn.TEXTSPLIT(M3459,",")),
 _xlpm.b, TRIM(_xlfn.TEXTSPLIT(L3459,",")),
 IFERROR(_xlfn._xlws.FILTER(_xlpm.a, ISNA(MATCH(_xlpm.a,_xlpm.b,0))), "Không có khác biệt")
)</f>
        <v>Không có khác biệt</v>
      </c>
    </row>
    <row r="3460" spans="1:23" ht="85.5">
      <c r="A3460" s="44">
        <v>20252</v>
      </c>
      <c r="B3460" s="45" t="s">
        <v>8926</v>
      </c>
      <c r="C3460" s="44">
        <v>2024</v>
      </c>
      <c r="D3460" s="45" t="s">
        <v>1086</v>
      </c>
      <c r="E3460" s="45" t="s">
        <v>1087</v>
      </c>
      <c r="F3460" s="45" t="s">
        <v>1088</v>
      </c>
      <c r="G3460" s="45" t="s">
        <v>1280</v>
      </c>
      <c r="H3460" s="45" t="s">
        <v>1090</v>
      </c>
      <c r="I3460" s="44">
        <v>2411036</v>
      </c>
      <c r="J3460" s="45" t="s">
        <v>6877</v>
      </c>
      <c r="K3460" s="45" t="s">
        <v>1092</v>
      </c>
      <c r="L3460" s="45" t="s">
        <v>9706</v>
      </c>
      <c r="M3460" s="45" t="s">
        <v>10296</v>
      </c>
      <c r="N3460" s="44">
        <v>15</v>
      </c>
      <c r="O3460" s="44">
        <v>933000</v>
      </c>
      <c r="P3460" s="44">
        <v>13995000</v>
      </c>
      <c r="Q3460" s="44">
        <v>13995000</v>
      </c>
      <c r="R3460" s="44">
        <v>0</v>
      </c>
      <c r="S3460" s="42"/>
      <c r="W3460" s="5" t="str" cm="1">
        <f t="array" ref="W3460">_xlfn.LET(
 _xlpm.a, TRIM(_xlfn.TEXTSPLIT(M3460,",")),
 _xlpm.b, TRIM(_xlfn.TEXTSPLIT(L3460,",")),
 IFERROR(_xlfn._xlws.FILTER(_xlpm.a, ISNA(MATCH(_xlpm.a,_xlpm.b,0))), "Không có khác biệt")
)</f>
        <v>Không có khác biệt</v>
      </c>
    </row>
    <row r="3461" spans="1:23" ht="71.25">
      <c r="A3461" s="44">
        <v>20252</v>
      </c>
      <c r="B3461" s="45" t="s">
        <v>8926</v>
      </c>
      <c r="C3461" s="44">
        <v>2024</v>
      </c>
      <c r="D3461" s="45" t="s">
        <v>1110</v>
      </c>
      <c r="E3461" s="45" t="s">
        <v>1095</v>
      </c>
      <c r="F3461" s="45" t="s">
        <v>1088</v>
      </c>
      <c r="G3461" s="45" t="s">
        <v>1272</v>
      </c>
      <c r="H3461" s="45" t="s">
        <v>1101</v>
      </c>
      <c r="I3461" s="44">
        <v>2410694</v>
      </c>
      <c r="J3461" s="45" t="s">
        <v>1711</v>
      </c>
      <c r="K3461" s="45" t="s">
        <v>1092</v>
      </c>
      <c r="L3461" s="45" t="s">
        <v>8971</v>
      </c>
      <c r="M3461" s="42"/>
      <c r="N3461" s="44">
        <v>2</v>
      </c>
      <c r="O3461" s="44">
        <v>933000</v>
      </c>
      <c r="P3461" s="44">
        <v>1866000</v>
      </c>
      <c r="Q3461" s="44">
        <v>28000000</v>
      </c>
      <c r="R3461" s="44">
        <v>26134000</v>
      </c>
      <c r="S3461" s="42"/>
      <c r="W3461" s="5" t="str" cm="1">
        <f t="array" ref="W3461">_xlfn.LET(
 _xlpm.a, TRIM(_xlfn.TEXTSPLIT(M3461,",")),
 _xlpm.b, TRIM(_xlfn.TEXTSPLIT(L3461,",")),
 IFERROR(_xlfn._xlws.FILTER(_xlpm.a, ISNA(MATCH(_xlpm.a,_xlpm.b,0))), "Không có khác biệt")
)</f>
        <v>Không có khác biệt</v>
      </c>
    </row>
    <row r="3462" spans="1:23" ht="71.25">
      <c r="A3462" s="44">
        <v>20252</v>
      </c>
      <c r="B3462" s="45" t="s">
        <v>8926</v>
      </c>
      <c r="C3462" s="44">
        <v>2025</v>
      </c>
      <c r="D3462" s="45" t="s">
        <v>1099</v>
      </c>
      <c r="E3462" s="45" t="s">
        <v>1087</v>
      </c>
      <c r="F3462" s="45" t="s">
        <v>1088</v>
      </c>
      <c r="G3462" s="45" t="s">
        <v>1811</v>
      </c>
      <c r="H3462" s="45" t="s">
        <v>1101</v>
      </c>
      <c r="I3462" s="44">
        <v>2510973</v>
      </c>
      <c r="J3462" s="45" t="s">
        <v>6878</v>
      </c>
      <c r="K3462" s="45" t="s">
        <v>1092</v>
      </c>
      <c r="L3462" s="45" t="s">
        <v>9044</v>
      </c>
      <c r="M3462" s="45" t="s">
        <v>9909</v>
      </c>
      <c r="N3462" s="44">
        <v>15</v>
      </c>
      <c r="O3462" s="44">
        <v>1667000</v>
      </c>
      <c r="P3462" s="44">
        <v>25005000</v>
      </c>
      <c r="Q3462" s="44">
        <v>25015000</v>
      </c>
      <c r="R3462" s="44">
        <v>10000</v>
      </c>
      <c r="S3462" s="42"/>
      <c r="W3462" s="5" t="str" cm="1">
        <f t="array" ref="W3462">_xlfn.LET(
 _xlpm.a, TRIM(_xlfn.TEXTSPLIT(M3462,",")),
 _xlpm.b, TRIM(_xlfn.TEXTSPLIT(L3462,",")),
 IFERROR(_xlfn._xlws.FILTER(_xlpm.a, ISNA(MATCH(_xlpm.a,_xlpm.b,0))), "Không có khác biệt")
)</f>
        <v>Không có khác biệt</v>
      </c>
    </row>
    <row r="3463" spans="1:23" ht="99.75">
      <c r="A3463" s="44">
        <v>20252</v>
      </c>
      <c r="B3463" s="45" t="s">
        <v>8926</v>
      </c>
      <c r="C3463" s="44">
        <v>2024</v>
      </c>
      <c r="D3463" s="45" t="s">
        <v>1086</v>
      </c>
      <c r="E3463" s="45" t="s">
        <v>1087</v>
      </c>
      <c r="F3463" s="45" t="s">
        <v>1088</v>
      </c>
      <c r="G3463" s="45" t="s">
        <v>1128</v>
      </c>
      <c r="H3463" s="45" t="s">
        <v>1090</v>
      </c>
      <c r="I3463" s="44">
        <v>2410868</v>
      </c>
      <c r="J3463" s="45" t="s">
        <v>6879</v>
      </c>
      <c r="K3463" s="45" t="s">
        <v>1092</v>
      </c>
      <c r="L3463" s="45" t="s">
        <v>10297</v>
      </c>
      <c r="M3463" s="45" t="s">
        <v>10298</v>
      </c>
      <c r="N3463" s="44">
        <v>20</v>
      </c>
      <c r="O3463" s="44">
        <v>933000</v>
      </c>
      <c r="P3463" s="44">
        <v>18660000</v>
      </c>
      <c r="Q3463" s="44">
        <v>18660000</v>
      </c>
      <c r="R3463" s="44">
        <v>0</v>
      </c>
      <c r="S3463" s="42"/>
      <c r="W3463" s="5" t="str" cm="1">
        <f t="array" ref="W3463">_xlfn.LET(
 _xlpm.a, TRIM(_xlfn.TEXTSPLIT(M3463,",")),
 _xlpm.b, TRIM(_xlfn.TEXTSPLIT(L3463,",")),
 IFERROR(_xlfn._xlws.FILTER(_xlpm.a, ISNA(MATCH(_xlpm.a,_xlpm.b,0))), "Không có khác biệt")
)</f>
        <v>Không có khác biệt</v>
      </c>
    </row>
    <row r="3464" spans="1:23" ht="71.25">
      <c r="A3464" s="44">
        <v>20252</v>
      </c>
      <c r="B3464" s="45" t="s">
        <v>8926</v>
      </c>
      <c r="C3464" s="44">
        <v>2024</v>
      </c>
      <c r="D3464" s="45" t="s">
        <v>1086</v>
      </c>
      <c r="E3464" s="45" t="s">
        <v>1087</v>
      </c>
      <c r="F3464" s="45" t="s">
        <v>1088</v>
      </c>
      <c r="G3464" s="45" t="s">
        <v>1158</v>
      </c>
      <c r="H3464" s="45" t="s">
        <v>1090</v>
      </c>
      <c r="I3464" s="44">
        <v>2411157</v>
      </c>
      <c r="J3464" s="45" t="s">
        <v>6880</v>
      </c>
      <c r="K3464" s="45" t="s">
        <v>1092</v>
      </c>
      <c r="L3464" s="45" t="s">
        <v>10299</v>
      </c>
      <c r="M3464" s="45" t="s">
        <v>10300</v>
      </c>
      <c r="N3464" s="44">
        <v>8</v>
      </c>
      <c r="O3464" s="44">
        <v>933000</v>
      </c>
      <c r="P3464" s="44">
        <v>7464000</v>
      </c>
      <c r="Q3464" s="44">
        <v>7464000</v>
      </c>
      <c r="R3464" s="44">
        <v>0</v>
      </c>
      <c r="S3464" s="42"/>
      <c r="W3464" s="5" t="str" cm="1">
        <f t="array" ref="W3464">_xlfn.LET(
 _xlpm.a, TRIM(_xlfn.TEXTSPLIT(M3464,",")),
 _xlpm.b, TRIM(_xlfn.TEXTSPLIT(L3464,",")),
 IFERROR(_xlfn._xlws.FILTER(_xlpm.a, ISNA(MATCH(_xlpm.a,_xlpm.b,0))), "Không có khác biệt")
)</f>
        <v>Không có khác biệt</v>
      </c>
    </row>
    <row r="3465" spans="1:23" ht="71.25">
      <c r="A3465" s="44">
        <v>20252</v>
      </c>
      <c r="B3465" s="45" t="s">
        <v>8926</v>
      </c>
      <c r="C3465" s="44">
        <v>2024</v>
      </c>
      <c r="D3465" s="45" t="s">
        <v>1086</v>
      </c>
      <c r="E3465" s="45" t="s">
        <v>1087</v>
      </c>
      <c r="F3465" s="45" t="s">
        <v>1088</v>
      </c>
      <c r="G3465" s="45" t="s">
        <v>1161</v>
      </c>
      <c r="H3465" s="45" t="s">
        <v>1090</v>
      </c>
      <c r="I3465" s="44">
        <v>2410740</v>
      </c>
      <c r="J3465" s="45" t="s">
        <v>6881</v>
      </c>
      <c r="K3465" s="45" t="s">
        <v>1092</v>
      </c>
      <c r="L3465" s="42"/>
      <c r="M3465" s="42"/>
      <c r="N3465" s="44">
        <v>0</v>
      </c>
      <c r="O3465" s="44">
        <v>933000</v>
      </c>
      <c r="P3465" s="44">
        <v>0</v>
      </c>
      <c r="Q3465" s="44">
        <v>0</v>
      </c>
      <c r="R3465" s="44">
        <v>0</v>
      </c>
      <c r="S3465" s="42"/>
      <c r="W3465" s="5" t="str" cm="1">
        <f t="array" ref="W3465">_xlfn.LET(
 _xlpm.a, TRIM(_xlfn.TEXTSPLIT(M3465,",")),
 _xlpm.b, TRIM(_xlfn.TEXTSPLIT(L3465,",")),
 IFERROR(_xlfn._xlws.FILTER(_xlpm.a, ISNA(MATCH(_xlpm.a,_xlpm.b,0))), "Không có khác biệt")
)</f>
        <v>Không có khác biệt</v>
      </c>
    </row>
    <row r="3466" spans="1:23" ht="71.25">
      <c r="A3466" s="44">
        <v>20252</v>
      </c>
      <c r="B3466" s="45" t="s">
        <v>8926</v>
      </c>
      <c r="C3466" s="44">
        <v>2022</v>
      </c>
      <c r="D3466" s="45" t="s">
        <v>1144</v>
      </c>
      <c r="E3466" s="45" t="s">
        <v>1095</v>
      </c>
      <c r="F3466" s="45" t="s">
        <v>1088</v>
      </c>
      <c r="G3466" s="45" t="s">
        <v>1165</v>
      </c>
      <c r="H3466" s="45" t="s">
        <v>1090</v>
      </c>
      <c r="I3466" s="45" t="s">
        <v>6882</v>
      </c>
      <c r="J3466" s="45" t="s">
        <v>6883</v>
      </c>
      <c r="K3466" s="45" t="s">
        <v>1092</v>
      </c>
      <c r="L3466" s="45" t="s">
        <v>10301</v>
      </c>
      <c r="M3466" s="45" t="s">
        <v>10302</v>
      </c>
      <c r="N3466" s="44">
        <v>15</v>
      </c>
      <c r="O3466" s="44">
        <v>933000</v>
      </c>
      <c r="P3466" s="44">
        <v>13995000</v>
      </c>
      <c r="Q3466" s="44">
        <v>13995000</v>
      </c>
      <c r="R3466" s="44">
        <v>0</v>
      </c>
      <c r="S3466" s="42"/>
      <c r="W3466" s="5" t="str" cm="1">
        <f t="array" ref="W3466">_xlfn.LET(
 _xlpm.a, TRIM(_xlfn.TEXTSPLIT(M3466,",")),
 _xlpm.b, TRIM(_xlfn.TEXTSPLIT(L3466,",")),
 IFERROR(_xlfn._xlws.FILTER(_xlpm.a, ISNA(MATCH(_xlpm.a,_xlpm.b,0))), "Không có khác biệt")
)</f>
        <v>Không có khác biệt</v>
      </c>
    </row>
    <row r="3467" spans="1:23" ht="71.25">
      <c r="A3467" s="44">
        <v>20252</v>
      </c>
      <c r="B3467" s="45" t="s">
        <v>8926</v>
      </c>
      <c r="C3467" s="44">
        <v>2025</v>
      </c>
      <c r="D3467" s="45" t="s">
        <v>1117</v>
      </c>
      <c r="E3467" s="45" t="s">
        <v>1087</v>
      </c>
      <c r="F3467" s="45" t="s">
        <v>1088</v>
      </c>
      <c r="G3467" s="45" t="s">
        <v>1272</v>
      </c>
      <c r="H3467" s="45" t="s">
        <v>1090</v>
      </c>
      <c r="I3467" s="44">
        <v>2510260</v>
      </c>
      <c r="J3467" s="45" t="s">
        <v>6885</v>
      </c>
      <c r="K3467" s="45" t="s">
        <v>1092</v>
      </c>
      <c r="L3467" s="42"/>
      <c r="M3467" s="42"/>
      <c r="N3467" s="44">
        <v>0</v>
      </c>
      <c r="O3467" s="44">
        <v>933000</v>
      </c>
      <c r="P3467" s="44">
        <v>0</v>
      </c>
      <c r="Q3467" s="44">
        <v>26124000</v>
      </c>
      <c r="R3467" s="44">
        <v>26124000</v>
      </c>
      <c r="S3467" s="42"/>
      <c r="W3467" s="5" t="str" cm="1">
        <f t="array" ref="W3467">_xlfn.LET(
 _xlpm.a, TRIM(_xlfn.TEXTSPLIT(M3467,",")),
 _xlpm.b, TRIM(_xlfn.TEXTSPLIT(L3467,",")),
 IFERROR(_xlfn._xlws.FILTER(_xlpm.a, ISNA(MATCH(_xlpm.a,_xlpm.b,0))), "Không có khác biệt")
)</f>
        <v>Không có khác biệt</v>
      </c>
    </row>
    <row r="3468" spans="1:23" ht="71.25">
      <c r="A3468" s="44">
        <v>20252</v>
      </c>
      <c r="B3468" s="45" t="s">
        <v>8926</v>
      </c>
      <c r="C3468" s="44">
        <v>2025</v>
      </c>
      <c r="D3468" s="42"/>
      <c r="E3468" s="45" t="s">
        <v>1087</v>
      </c>
      <c r="F3468" s="45" t="s">
        <v>19</v>
      </c>
      <c r="G3468" s="45" t="s">
        <v>1333</v>
      </c>
      <c r="H3468" s="42"/>
      <c r="I3468" s="45" t="s">
        <v>6886</v>
      </c>
      <c r="J3468" s="45" t="s">
        <v>6887</v>
      </c>
      <c r="K3468" s="42"/>
      <c r="L3468" s="42"/>
      <c r="M3468" s="42"/>
      <c r="N3468" s="44">
        <v>0</v>
      </c>
      <c r="O3468" s="44">
        <v>0</v>
      </c>
      <c r="P3468" s="44">
        <v>0</v>
      </c>
      <c r="Q3468" s="44">
        <v>0</v>
      </c>
      <c r="R3468" s="44">
        <v>0</v>
      </c>
      <c r="S3468" s="42"/>
      <c r="W3468" s="5" t="str" cm="1">
        <f t="array" ref="W3468">_xlfn.LET(
 _xlpm.a, TRIM(_xlfn.TEXTSPLIT(M3468,",")),
 _xlpm.b, TRIM(_xlfn.TEXTSPLIT(L3468,",")),
 IFERROR(_xlfn._xlws.FILTER(_xlpm.a, ISNA(MATCH(_xlpm.a,_xlpm.b,0))), "Không có khác biệt")
)</f>
        <v>Không có khác biệt</v>
      </c>
    </row>
    <row r="3469" spans="1:23" ht="71.25">
      <c r="A3469" s="44">
        <v>20252</v>
      </c>
      <c r="B3469" s="45" t="s">
        <v>8926</v>
      </c>
      <c r="C3469" s="44">
        <v>2025</v>
      </c>
      <c r="D3469" s="45" t="s">
        <v>1099</v>
      </c>
      <c r="E3469" s="45" t="s">
        <v>1087</v>
      </c>
      <c r="F3469" s="45" t="s">
        <v>1088</v>
      </c>
      <c r="G3469" s="45" t="s">
        <v>1272</v>
      </c>
      <c r="H3469" s="45" t="s">
        <v>1101</v>
      </c>
      <c r="I3469" s="44">
        <v>2510265</v>
      </c>
      <c r="J3469" s="45" t="s">
        <v>6888</v>
      </c>
      <c r="K3469" s="45" t="s">
        <v>1092</v>
      </c>
      <c r="L3469" s="45" t="s">
        <v>9876</v>
      </c>
      <c r="M3469" s="45" t="s">
        <v>10303</v>
      </c>
      <c r="N3469" s="44">
        <v>13</v>
      </c>
      <c r="O3469" s="44">
        <v>933000</v>
      </c>
      <c r="P3469" s="44">
        <v>12129000</v>
      </c>
      <c r="Q3469" s="44">
        <v>16784000</v>
      </c>
      <c r="R3469" s="44">
        <v>4655000</v>
      </c>
      <c r="S3469" s="42"/>
      <c r="W3469" s="5" t="str" cm="1">
        <f t="array" ref="W3469">_xlfn.LET(
 _xlpm.a, TRIM(_xlfn.TEXTSPLIT(M3469,",")),
 _xlpm.b, TRIM(_xlfn.TEXTSPLIT(L3469,",")),
 IFERROR(_xlfn._xlws.FILTER(_xlpm.a, ISNA(MATCH(_xlpm.a,_xlpm.b,0))), "Không có khác biệt")
)</f>
        <v>Không có khác biệt</v>
      </c>
    </row>
    <row r="3470" spans="1:23" ht="71.25">
      <c r="A3470" s="44">
        <v>20252</v>
      </c>
      <c r="B3470" s="45" t="s">
        <v>8926</v>
      </c>
      <c r="C3470" s="44">
        <v>2023</v>
      </c>
      <c r="D3470" s="45" t="s">
        <v>1197</v>
      </c>
      <c r="E3470" s="45" t="s">
        <v>1095</v>
      </c>
      <c r="F3470" s="45" t="s">
        <v>1088</v>
      </c>
      <c r="G3470" s="45" t="s">
        <v>1268</v>
      </c>
      <c r="H3470" s="45" t="s">
        <v>1090</v>
      </c>
      <c r="I3470" s="45" t="s">
        <v>6890</v>
      </c>
      <c r="J3470" s="45" t="s">
        <v>6891</v>
      </c>
      <c r="K3470" s="45" t="s">
        <v>1092</v>
      </c>
      <c r="L3470" s="42"/>
      <c r="M3470" s="42"/>
      <c r="N3470" s="44">
        <v>0</v>
      </c>
      <c r="O3470" s="44">
        <v>933000</v>
      </c>
      <c r="P3470" s="44">
        <v>0</v>
      </c>
      <c r="Q3470" s="44">
        <v>28000000</v>
      </c>
      <c r="R3470" s="44">
        <v>28000000</v>
      </c>
      <c r="S3470" s="42"/>
      <c r="W3470" s="5" t="str" cm="1">
        <f t="array" ref="W3470">_xlfn.LET(
 _xlpm.a, TRIM(_xlfn.TEXTSPLIT(M3470,",")),
 _xlpm.b, TRIM(_xlfn.TEXTSPLIT(L3470,",")),
 IFERROR(_xlfn._xlws.FILTER(_xlpm.a, ISNA(MATCH(_xlpm.a,_xlpm.b,0))), "Không có khác biệt")
)</f>
        <v>Không có khác biệt</v>
      </c>
    </row>
    <row r="3471" spans="1:23" ht="71.25">
      <c r="A3471" s="44">
        <v>20252</v>
      </c>
      <c r="B3471" s="45" t="s">
        <v>8926</v>
      </c>
      <c r="C3471" s="44">
        <v>2025</v>
      </c>
      <c r="D3471" s="45" t="s">
        <v>1120</v>
      </c>
      <c r="E3471" s="45" t="s">
        <v>1087</v>
      </c>
      <c r="F3471" s="45" t="s">
        <v>19</v>
      </c>
      <c r="G3471" s="45" t="s">
        <v>1528</v>
      </c>
      <c r="H3471" s="42"/>
      <c r="I3471" s="44">
        <v>2540114</v>
      </c>
      <c r="J3471" s="45" t="s">
        <v>6893</v>
      </c>
      <c r="K3471" s="45" t="s">
        <v>1092</v>
      </c>
      <c r="L3471" s="42"/>
      <c r="M3471" s="42"/>
      <c r="N3471" s="44">
        <v>0</v>
      </c>
      <c r="O3471" s="44">
        <v>0</v>
      </c>
      <c r="P3471" s="44">
        <v>0</v>
      </c>
      <c r="Q3471" s="44">
        <v>28000000</v>
      </c>
      <c r="R3471" s="44">
        <v>28000000</v>
      </c>
      <c r="S3471" s="42"/>
      <c r="W3471" s="5" t="str" cm="1">
        <f t="array" ref="W3471">_xlfn.LET(
 _xlpm.a, TRIM(_xlfn.TEXTSPLIT(M3471,",")),
 _xlpm.b, TRIM(_xlfn.TEXTSPLIT(L3471,",")),
 IFERROR(_xlfn._xlws.FILTER(_xlpm.a, ISNA(MATCH(_xlpm.a,_xlpm.b,0))), "Không có khác biệt")
)</f>
        <v>Không có khác biệt</v>
      </c>
    </row>
    <row r="3472" spans="1:23" ht="71.25">
      <c r="A3472" s="44">
        <v>20252</v>
      </c>
      <c r="B3472" s="45" t="s">
        <v>8926</v>
      </c>
      <c r="C3472" s="44">
        <v>2023</v>
      </c>
      <c r="D3472" s="45" t="s">
        <v>1127</v>
      </c>
      <c r="E3472" s="45" t="s">
        <v>1095</v>
      </c>
      <c r="F3472" s="45" t="s">
        <v>1088</v>
      </c>
      <c r="G3472" s="45" t="s">
        <v>1089</v>
      </c>
      <c r="H3472" s="45" t="s">
        <v>1101</v>
      </c>
      <c r="I3472" s="45" t="s">
        <v>6894</v>
      </c>
      <c r="J3472" s="45" t="s">
        <v>1687</v>
      </c>
      <c r="K3472" s="45" t="s">
        <v>1092</v>
      </c>
      <c r="L3472" s="45" t="s">
        <v>8939</v>
      </c>
      <c r="M3472" s="42"/>
      <c r="N3472" s="44">
        <v>2</v>
      </c>
      <c r="O3472" s="44">
        <v>933000</v>
      </c>
      <c r="P3472" s="44">
        <v>1866000</v>
      </c>
      <c r="Q3472" s="44">
        <v>28000000</v>
      </c>
      <c r="R3472" s="44">
        <v>26134000</v>
      </c>
      <c r="S3472" s="42"/>
      <c r="W3472" s="5" t="str" cm="1">
        <f t="array" ref="W3472">_xlfn.LET(
 _xlpm.a, TRIM(_xlfn.TEXTSPLIT(M3472,",")),
 _xlpm.b, TRIM(_xlfn.TEXTSPLIT(L3472,",")),
 IFERROR(_xlfn._xlws.FILTER(_xlpm.a, ISNA(MATCH(_xlpm.a,_xlpm.b,0))), "Không có khác biệt")
)</f>
        <v>Không có khác biệt</v>
      </c>
    </row>
    <row r="3473" spans="1:23" ht="71.25">
      <c r="A3473" s="44">
        <v>20252</v>
      </c>
      <c r="B3473" s="45" t="s">
        <v>8926</v>
      </c>
      <c r="C3473" s="44">
        <v>2025</v>
      </c>
      <c r="D3473" s="45" t="s">
        <v>1117</v>
      </c>
      <c r="E3473" s="45" t="s">
        <v>1087</v>
      </c>
      <c r="F3473" s="45" t="s">
        <v>1088</v>
      </c>
      <c r="G3473" s="45" t="s">
        <v>1111</v>
      </c>
      <c r="H3473" s="45" t="s">
        <v>1090</v>
      </c>
      <c r="I3473" s="44">
        <v>2510281</v>
      </c>
      <c r="J3473" s="45" t="s">
        <v>6895</v>
      </c>
      <c r="K3473" s="45" t="s">
        <v>1092</v>
      </c>
      <c r="L3473" s="42"/>
      <c r="M3473" s="42"/>
      <c r="N3473" s="44">
        <v>0</v>
      </c>
      <c r="O3473" s="44">
        <v>933000</v>
      </c>
      <c r="P3473" s="44">
        <v>0</v>
      </c>
      <c r="Q3473" s="44">
        <v>24258000</v>
      </c>
      <c r="R3473" s="44">
        <v>24258000</v>
      </c>
      <c r="S3473" s="42"/>
      <c r="W3473" s="5" t="str" cm="1">
        <f t="array" ref="W3473">_xlfn.LET(
 _xlpm.a, TRIM(_xlfn.TEXTSPLIT(M3473,",")),
 _xlpm.b, TRIM(_xlfn.TEXTSPLIT(L3473,",")),
 IFERROR(_xlfn._xlws.FILTER(_xlpm.a, ISNA(MATCH(_xlpm.a,_xlpm.b,0))), "Không có khác biệt")
)</f>
        <v>Không có khác biệt</v>
      </c>
    </row>
    <row r="3474" spans="1:23" ht="71.25">
      <c r="A3474" s="44">
        <v>20252</v>
      </c>
      <c r="B3474" s="45" t="s">
        <v>8926</v>
      </c>
      <c r="C3474" s="44">
        <v>2023</v>
      </c>
      <c r="D3474" s="45" t="s">
        <v>1197</v>
      </c>
      <c r="E3474" s="45" t="s">
        <v>1095</v>
      </c>
      <c r="F3474" s="45" t="s">
        <v>1088</v>
      </c>
      <c r="G3474" s="45" t="s">
        <v>1145</v>
      </c>
      <c r="H3474" s="45" t="s">
        <v>1090</v>
      </c>
      <c r="I3474" s="45" t="s">
        <v>6896</v>
      </c>
      <c r="J3474" s="45" t="s">
        <v>6897</v>
      </c>
      <c r="K3474" s="45" t="s">
        <v>1092</v>
      </c>
      <c r="L3474" s="45" t="s">
        <v>9403</v>
      </c>
      <c r="M3474" s="45" t="s">
        <v>10116</v>
      </c>
      <c r="N3474" s="44">
        <v>5</v>
      </c>
      <c r="O3474" s="44">
        <v>933000</v>
      </c>
      <c r="P3474" s="44">
        <v>4665000</v>
      </c>
      <c r="Q3474" s="44">
        <v>4665000</v>
      </c>
      <c r="R3474" s="44">
        <v>0</v>
      </c>
      <c r="S3474" s="42"/>
      <c r="W3474" s="5" t="str" cm="1">
        <f t="array" ref="W3474">_xlfn.LET(
 _xlpm.a, TRIM(_xlfn.TEXTSPLIT(M3474,",")),
 _xlpm.b, TRIM(_xlfn.TEXTSPLIT(L3474,",")),
 IFERROR(_xlfn._xlws.FILTER(_xlpm.a, ISNA(MATCH(_xlpm.a,_xlpm.b,0))), "Không có khác biệt")
)</f>
        <v>Không có khác biệt</v>
      </c>
    </row>
    <row r="3475" spans="1:23" ht="71.25">
      <c r="A3475" s="44">
        <v>20252</v>
      </c>
      <c r="B3475" s="45" t="s">
        <v>8926</v>
      </c>
      <c r="C3475" s="44">
        <v>2021</v>
      </c>
      <c r="D3475" s="45" t="s">
        <v>1180</v>
      </c>
      <c r="E3475" s="45" t="s">
        <v>1095</v>
      </c>
      <c r="F3475" s="45" t="s">
        <v>1088</v>
      </c>
      <c r="G3475" s="45" t="s">
        <v>1811</v>
      </c>
      <c r="H3475" s="45" t="s">
        <v>1101</v>
      </c>
      <c r="I3475" s="45" t="s">
        <v>6899</v>
      </c>
      <c r="J3475" s="45" t="s">
        <v>6900</v>
      </c>
      <c r="K3475" s="45" t="s">
        <v>1092</v>
      </c>
      <c r="L3475" s="45" t="s">
        <v>10304</v>
      </c>
      <c r="M3475" s="45" t="s">
        <v>10305</v>
      </c>
      <c r="N3475" s="44">
        <v>5</v>
      </c>
      <c r="O3475" s="44">
        <v>1667000</v>
      </c>
      <c r="P3475" s="44">
        <v>8335000</v>
      </c>
      <c r="Q3475" s="44">
        <v>13336000</v>
      </c>
      <c r="R3475" s="44">
        <v>5001000</v>
      </c>
      <c r="S3475" s="42"/>
      <c r="W3475" s="5" t="str" cm="1">
        <f t="array" ref="W3475">_xlfn.LET(
 _xlpm.a, TRIM(_xlfn.TEXTSPLIT(M3475,",")),
 _xlpm.b, TRIM(_xlfn.TEXTSPLIT(L3475,",")),
 IFERROR(_xlfn._xlws.FILTER(_xlpm.a, ISNA(MATCH(_xlpm.a,_xlpm.b,0))), "Không có khác biệt")
)</f>
        <v>AE1.028</v>
      </c>
    </row>
    <row r="3476" spans="1:23" ht="71.25">
      <c r="A3476" s="44">
        <v>20252</v>
      </c>
      <c r="B3476" s="45" t="s">
        <v>8926</v>
      </c>
      <c r="C3476" s="44">
        <v>2021</v>
      </c>
      <c r="D3476" s="45" t="s">
        <v>1180</v>
      </c>
      <c r="E3476" s="45" t="s">
        <v>1095</v>
      </c>
      <c r="F3476" s="45" t="s">
        <v>1088</v>
      </c>
      <c r="G3476" s="45" t="s">
        <v>1089</v>
      </c>
      <c r="H3476" s="45" t="s">
        <v>1101</v>
      </c>
      <c r="I3476" s="45" t="s">
        <v>6902</v>
      </c>
      <c r="J3476" s="45" t="s">
        <v>6903</v>
      </c>
      <c r="K3476" s="45" t="s">
        <v>1092</v>
      </c>
      <c r="L3476" s="42"/>
      <c r="M3476" s="42"/>
      <c r="N3476" s="44">
        <v>0</v>
      </c>
      <c r="O3476" s="44">
        <v>933000</v>
      </c>
      <c r="P3476" s="44">
        <v>0</v>
      </c>
      <c r="Q3476" s="44">
        <v>28000000</v>
      </c>
      <c r="R3476" s="44">
        <v>28000000</v>
      </c>
      <c r="S3476" s="42"/>
      <c r="W3476" s="5" t="str" cm="1">
        <f t="array" ref="W3476">_xlfn.LET(
 _xlpm.a, TRIM(_xlfn.TEXTSPLIT(M3476,",")),
 _xlpm.b, TRIM(_xlfn.TEXTSPLIT(L3476,",")),
 IFERROR(_xlfn._xlws.FILTER(_xlpm.a, ISNA(MATCH(_xlpm.a,_xlpm.b,0))), "Không có khác biệt")
)</f>
        <v>Không có khác biệt</v>
      </c>
    </row>
    <row r="3477" spans="1:23" ht="71.25">
      <c r="A3477" s="44">
        <v>20252</v>
      </c>
      <c r="B3477" s="45" t="s">
        <v>8926</v>
      </c>
      <c r="C3477" s="44">
        <v>2025</v>
      </c>
      <c r="D3477" s="45" t="s">
        <v>1117</v>
      </c>
      <c r="E3477" s="45" t="s">
        <v>1087</v>
      </c>
      <c r="F3477" s="45" t="s">
        <v>1088</v>
      </c>
      <c r="G3477" s="45" t="s">
        <v>1089</v>
      </c>
      <c r="H3477" s="45" t="s">
        <v>1090</v>
      </c>
      <c r="I3477" s="44">
        <v>2510954</v>
      </c>
      <c r="J3477" s="45" t="s">
        <v>6904</v>
      </c>
      <c r="K3477" s="45" t="s">
        <v>1092</v>
      </c>
      <c r="L3477" s="42"/>
      <c r="M3477" s="42"/>
      <c r="N3477" s="44">
        <v>0</v>
      </c>
      <c r="O3477" s="44">
        <v>933000</v>
      </c>
      <c r="P3477" s="44">
        <v>0</v>
      </c>
      <c r="Q3477" s="44">
        <v>26124000</v>
      </c>
      <c r="R3477" s="44">
        <v>26124000</v>
      </c>
      <c r="S3477" s="42"/>
      <c r="W3477" s="5" t="str" cm="1">
        <f t="array" ref="W3477">_xlfn.LET(
 _xlpm.a, TRIM(_xlfn.TEXTSPLIT(M3477,",")),
 _xlpm.b, TRIM(_xlfn.TEXTSPLIT(L3477,",")),
 IFERROR(_xlfn._xlws.FILTER(_xlpm.a, ISNA(MATCH(_xlpm.a,_xlpm.b,0))), "Không có khác biệt")
)</f>
        <v>Không có khác biệt</v>
      </c>
    </row>
    <row r="3478" spans="1:23" ht="71.25">
      <c r="A3478" s="44">
        <v>20252</v>
      </c>
      <c r="B3478" s="45" t="s">
        <v>8926</v>
      </c>
      <c r="C3478" s="44">
        <v>2025</v>
      </c>
      <c r="D3478" s="45" t="s">
        <v>1120</v>
      </c>
      <c r="E3478" s="45" t="s">
        <v>1087</v>
      </c>
      <c r="F3478" s="45" t="s">
        <v>19</v>
      </c>
      <c r="G3478" s="45" t="s">
        <v>1528</v>
      </c>
      <c r="H3478" s="42"/>
      <c r="I3478" s="44">
        <v>2540070</v>
      </c>
      <c r="J3478" s="45" t="s">
        <v>6905</v>
      </c>
      <c r="K3478" s="45" t="s">
        <v>1092</v>
      </c>
      <c r="L3478" s="42"/>
      <c r="M3478" s="42"/>
      <c r="N3478" s="44">
        <v>0</v>
      </c>
      <c r="O3478" s="44">
        <v>0</v>
      </c>
      <c r="P3478" s="44">
        <v>0</v>
      </c>
      <c r="Q3478" s="44">
        <v>28000000</v>
      </c>
      <c r="R3478" s="44">
        <v>28000000</v>
      </c>
      <c r="S3478" s="42"/>
      <c r="W3478" s="5" t="str" cm="1">
        <f t="array" ref="W3478">_xlfn.LET(
 _xlpm.a, TRIM(_xlfn.TEXTSPLIT(M3478,",")),
 _xlpm.b, TRIM(_xlfn.TEXTSPLIT(L3478,",")),
 IFERROR(_xlfn._xlws.FILTER(_xlpm.a, ISNA(MATCH(_xlpm.a,_xlpm.b,0))), "Không có khác biệt")
)</f>
        <v>Không có khác biệt</v>
      </c>
    </row>
    <row r="3479" spans="1:23" ht="71.25">
      <c r="A3479" s="44">
        <v>20252</v>
      </c>
      <c r="B3479" s="45" t="s">
        <v>8926</v>
      </c>
      <c r="C3479" s="44">
        <v>2022</v>
      </c>
      <c r="D3479" s="45" t="s">
        <v>1144</v>
      </c>
      <c r="E3479" s="45" t="s">
        <v>1095</v>
      </c>
      <c r="F3479" s="45" t="s">
        <v>1088</v>
      </c>
      <c r="G3479" s="45" t="s">
        <v>1238</v>
      </c>
      <c r="H3479" s="45" t="s">
        <v>1090</v>
      </c>
      <c r="I3479" s="45" t="s">
        <v>6906</v>
      </c>
      <c r="J3479" s="45" t="s">
        <v>2597</v>
      </c>
      <c r="K3479" s="45" t="s">
        <v>1092</v>
      </c>
      <c r="L3479" s="45" t="s">
        <v>8939</v>
      </c>
      <c r="M3479" s="42"/>
      <c r="N3479" s="44">
        <v>2</v>
      </c>
      <c r="O3479" s="44">
        <v>933000</v>
      </c>
      <c r="P3479" s="44">
        <v>1866000</v>
      </c>
      <c r="Q3479" s="44">
        <v>23300000</v>
      </c>
      <c r="R3479" s="44">
        <v>21434000</v>
      </c>
      <c r="S3479" s="42"/>
      <c r="W3479" s="5" t="str" cm="1">
        <f t="array" ref="W3479">_xlfn.LET(
 _xlpm.a, TRIM(_xlfn.TEXTSPLIT(M3479,",")),
 _xlpm.b, TRIM(_xlfn.TEXTSPLIT(L3479,",")),
 IFERROR(_xlfn._xlws.FILTER(_xlpm.a, ISNA(MATCH(_xlpm.a,_xlpm.b,0))), "Không có khác biệt")
)</f>
        <v>Không có khác biệt</v>
      </c>
    </row>
    <row r="3480" spans="1:23" ht="71.25">
      <c r="A3480" s="44">
        <v>20252</v>
      </c>
      <c r="B3480" s="45" t="s">
        <v>8926</v>
      </c>
      <c r="C3480" s="44">
        <v>2025</v>
      </c>
      <c r="D3480" s="45" t="s">
        <v>1117</v>
      </c>
      <c r="E3480" s="45" t="s">
        <v>1087</v>
      </c>
      <c r="F3480" s="45" t="s">
        <v>1088</v>
      </c>
      <c r="G3480" s="45" t="s">
        <v>1118</v>
      </c>
      <c r="H3480" s="45" t="s">
        <v>1090</v>
      </c>
      <c r="I3480" s="44">
        <v>2511032</v>
      </c>
      <c r="J3480" s="45" t="s">
        <v>6907</v>
      </c>
      <c r="K3480" s="45" t="s">
        <v>1092</v>
      </c>
      <c r="L3480" s="42"/>
      <c r="M3480" s="42"/>
      <c r="N3480" s="44">
        <v>0</v>
      </c>
      <c r="O3480" s="44">
        <v>933000</v>
      </c>
      <c r="P3480" s="44">
        <v>0</v>
      </c>
      <c r="Q3480" s="44">
        <v>26124000</v>
      </c>
      <c r="R3480" s="44">
        <v>26124000</v>
      </c>
      <c r="S3480" s="42"/>
      <c r="W3480" s="5" t="str" cm="1">
        <f t="array" ref="W3480">_xlfn.LET(
 _xlpm.a, TRIM(_xlfn.TEXTSPLIT(M3480,",")),
 _xlpm.b, TRIM(_xlfn.TEXTSPLIT(L3480,",")),
 IFERROR(_xlfn._xlws.FILTER(_xlpm.a, ISNA(MATCH(_xlpm.a,_xlpm.b,0))), "Không có khác biệt")
)</f>
        <v>Không có khác biệt</v>
      </c>
    </row>
    <row r="3481" spans="1:23" ht="71.25">
      <c r="A3481" s="44">
        <v>20252</v>
      </c>
      <c r="B3481" s="45" t="s">
        <v>8926</v>
      </c>
      <c r="C3481" s="44">
        <v>2022</v>
      </c>
      <c r="D3481" s="45" t="s">
        <v>1144</v>
      </c>
      <c r="E3481" s="45" t="s">
        <v>1095</v>
      </c>
      <c r="F3481" s="45" t="s">
        <v>1088</v>
      </c>
      <c r="G3481" s="45" t="s">
        <v>1165</v>
      </c>
      <c r="H3481" s="45" t="s">
        <v>1090</v>
      </c>
      <c r="I3481" s="45" t="s">
        <v>6908</v>
      </c>
      <c r="J3481" s="45" t="s">
        <v>6909</v>
      </c>
      <c r="K3481" s="45" t="s">
        <v>1092</v>
      </c>
      <c r="L3481" s="42"/>
      <c r="M3481" s="42"/>
      <c r="N3481" s="44">
        <v>0</v>
      </c>
      <c r="O3481" s="44">
        <v>933000</v>
      </c>
      <c r="P3481" s="44">
        <v>0</v>
      </c>
      <c r="Q3481" s="44">
        <v>23300000</v>
      </c>
      <c r="R3481" s="44">
        <v>23300000</v>
      </c>
      <c r="S3481" s="42"/>
      <c r="W3481" s="5" t="str" cm="1">
        <f t="array" ref="W3481">_xlfn.LET(
 _xlpm.a, TRIM(_xlfn.TEXTSPLIT(M3481,",")),
 _xlpm.b, TRIM(_xlfn.TEXTSPLIT(L3481,",")),
 IFERROR(_xlfn._xlws.FILTER(_xlpm.a, ISNA(MATCH(_xlpm.a,_xlpm.b,0))), "Không có khác biệt")
)</f>
        <v>Không có khác biệt</v>
      </c>
    </row>
    <row r="3482" spans="1:23" ht="71.25">
      <c r="A3482" s="44">
        <v>20252</v>
      </c>
      <c r="B3482" s="45" t="s">
        <v>8926</v>
      </c>
      <c r="C3482" s="44">
        <v>2023</v>
      </c>
      <c r="D3482" s="45" t="s">
        <v>1127</v>
      </c>
      <c r="E3482" s="45" t="s">
        <v>1095</v>
      </c>
      <c r="F3482" s="45" t="s">
        <v>1088</v>
      </c>
      <c r="G3482" s="45" t="s">
        <v>1155</v>
      </c>
      <c r="H3482" s="45" t="s">
        <v>1101</v>
      </c>
      <c r="I3482" s="45" t="s">
        <v>6910</v>
      </c>
      <c r="J3482" s="45" t="s">
        <v>6911</v>
      </c>
      <c r="K3482" s="45" t="s">
        <v>1092</v>
      </c>
      <c r="L3482" s="45" t="s">
        <v>8939</v>
      </c>
      <c r="M3482" s="42"/>
      <c r="N3482" s="44">
        <v>2</v>
      </c>
      <c r="O3482" s="44">
        <v>933000</v>
      </c>
      <c r="P3482" s="44">
        <v>1866000</v>
      </c>
      <c r="Q3482" s="44">
        <v>28000000</v>
      </c>
      <c r="R3482" s="44">
        <v>26134000</v>
      </c>
      <c r="S3482" s="42"/>
      <c r="W3482" s="5" t="str" cm="1">
        <f t="array" ref="W3482">_xlfn.LET(
 _xlpm.a, TRIM(_xlfn.TEXTSPLIT(M3482,",")),
 _xlpm.b, TRIM(_xlfn.TEXTSPLIT(L3482,",")),
 IFERROR(_xlfn._xlws.FILTER(_xlpm.a, ISNA(MATCH(_xlpm.a,_xlpm.b,0))), "Không có khác biệt")
)</f>
        <v>Không có khác biệt</v>
      </c>
    </row>
    <row r="3483" spans="1:23" ht="71.25">
      <c r="A3483" s="44">
        <v>20252</v>
      </c>
      <c r="B3483" s="45" t="s">
        <v>8926</v>
      </c>
      <c r="C3483" s="44">
        <v>2025</v>
      </c>
      <c r="D3483" s="45" t="s">
        <v>1117</v>
      </c>
      <c r="E3483" s="45" t="s">
        <v>1087</v>
      </c>
      <c r="F3483" s="45" t="s">
        <v>1088</v>
      </c>
      <c r="G3483" s="45" t="s">
        <v>1218</v>
      </c>
      <c r="H3483" s="45" t="s">
        <v>1101</v>
      </c>
      <c r="I3483" s="44">
        <v>2510608</v>
      </c>
      <c r="J3483" s="45" t="s">
        <v>6912</v>
      </c>
      <c r="K3483" s="45" t="s">
        <v>1092</v>
      </c>
      <c r="L3483" s="45" t="s">
        <v>9149</v>
      </c>
      <c r="M3483" s="45" t="s">
        <v>9149</v>
      </c>
      <c r="N3483" s="44">
        <v>15</v>
      </c>
      <c r="O3483" s="44">
        <v>2084000</v>
      </c>
      <c r="P3483" s="44">
        <v>31260000</v>
      </c>
      <c r="Q3483" s="44">
        <v>33364000</v>
      </c>
      <c r="R3483" s="44">
        <v>2104000</v>
      </c>
      <c r="S3483" s="42"/>
      <c r="W3483" s="5" t="str" cm="1">
        <f t="array" ref="W3483">_xlfn.LET(
 _xlpm.a, TRIM(_xlfn.TEXTSPLIT(M3483,",")),
 _xlpm.b, TRIM(_xlfn.TEXTSPLIT(L3483,",")),
 IFERROR(_xlfn._xlws.FILTER(_xlpm.a, ISNA(MATCH(_xlpm.a,_xlpm.b,0))), "Không có khác biệt")
)</f>
        <v>Không có khác biệt</v>
      </c>
    </row>
    <row r="3484" spans="1:23" ht="71.25">
      <c r="A3484" s="44">
        <v>20252</v>
      </c>
      <c r="B3484" s="45" t="s">
        <v>8926</v>
      </c>
      <c r="C3484" s="44">
        <v>2023</v>
      </c>
      <c r="D3484" s="45" t="s">
        <v>1197</v>
      </c>
      <c r="E3484" s="45" t="s">
        <v>1095</v>
      </c>
      <c r="F3484" s="45" t="s">
        <v>1088</v>
      </c>
      <c r="G3484" s="45" t="s">
        <v>1145</v>
      </c>
      <c r="H3484" s="45" t="s">
        <v>1090</v>
      </c>
      <c r="I3484" s="45" t="s">
        <v>6913</v>
      </c>
      <c r="J3484" s="45" t="s">
        <v>6914</v>
      </c>
      <c r="K3484" s="45" t="s">
        <v>1092</v>
      </c>
      <c r="L3484" s="42"/>
      <c r="M3484" s="42"/>
      <c r="N3484" s="44">
        <v>0</v>
      </c>
      <c r="O3484" s="44">
        <v>933000</v>
      </c>
      <c r="P3484" s="44">
        <v>0</v>
      </c>
      <c r="Q3484" s="44">
        <v>28000000</v>
      </c>
      <c r="R3484" s="44">
        <v>28000000</v>
      </c>
      <c r="S3484" s="42"/>
      <c r="W3484" s="5" t="str" cm="1">
        <f t="array" ref="W3484">_xlfn.LET(
 _xlpm.a, TRIM(_xlfn.TEXTSPLIT(M3484,",")),
 _xlpm.b, TRIM(_xlfn.TEXTSPLIT(L3484,",")),
 IFERROR(_xlfn._xlws.FILTER(_xlpm.a, ISNA(MATCH(_xlpm.a,_xlpm.b,0))), "Không có khác biệt")
)</f>
        <v>Không có khác biệt</v>
      </c>
    </row>
    <row r="3485" spans="1:23" ht="71.25">
      <c r="A3485" s="44">
        <v>20252</v>
      </c>
      <c r="B3485" s="45" t="s">
        <v>8926</v>
      </c>
      <c r="C3485" s="44">
        <v>2022</v>
      </c>
      <c r="D3485" s="45" t="s">
        <v>1144</v>
      </c>
      <c r="E3485" s="45" t="s">
        <v>1095</v>
      </c>
      <c r="F3485" s="45" t="s">
        <v>1088</v>
      </c>
      <c r="G3485" s="45" t="s">
        <v>1161</v>
      </c>
      <c r="H3485" s="45" t="s">
        <v>1090</v>
      </c>
      <c r="I3485" s="45" t="s">
        <v>6915</v>
      </c>
      <c r="J3485" s="45" t="s">
        <v>6916</v>
      </c>
      <c r="K3485" s="45" t="s">
        <v>1092</v>
      </c>
      <c r="L3485" s="42"/>
      <c r="M3485" s="42"/>
      <c r="N3485" s="44">
        <v>0</v>
      </c>
      <c r="O3485" s="44">
        <v>933000</v>
      </c>
      <c r="P3485" s="44">
        <v>0</v>
      </c>
      <c r="Q3485" s="44">
        <v>23300000</v>
      </c>
      <c r="R3485" s="44">
        <v>23300000</v>
      </c>
      <c r="S3485" s="42"/>
      <c r="W3485" s="5" t="str" cm="1">
        <f t="array" ref="W3485">_xlfn.LET(
 _xlpm.a, TRIM(_xlfn.TEXTSPLIT(M3485,",")),
 _xlpm.b, TRIM(_xlfn.TEXTSPLIT(L3485,",")),
 IFERROR(_xlfn._xlws.FILTER(_xlpm.a, ISNA(MATCH(_xlpm.a,_xlpm.b,0))), "Không có khác biệt")
)</f>
        <v>Không có khác biệt</v>
      </c>
    </row>
    <row r="3486" spans="1:23" ht="71.25">
      <c r="A3486" s="44">
        <v>20252</v>
      </c>
      <c r="B3486" s="45" t="s">
        <v>8926</v>
      </c>
      <c r="C3486" s="44">
        <v>2025</v>
      </c>
      <c r="D3486" s="45" t="s">
        <v>1117</v>
      </c>
      <c r="E3486" s="45" t="s">
        <v>1087</v>
      </c>
      <c r="F3486" s="45" t="s">
        <v>1088</v>
      </c>
      <c r="G3486" s="45" t="s">
        <v>1218</v>
      </c>
      <c r="H3486" s="45" t="s">
        <v>1101</v>
      </c>
      <c r="I3486" s="44">
        <v>2510081</v>
      </c>
      <c r="J3486" s="45" t="s">
        <v>6917</v>
      </c>
      <c r="K3486" s="45" t="s">
        <v>1092</v>
      </c>
      <c r="L3486" s="45" t="s">
        <v>9149</v>
      </c>
      <c r="M3486" s="45" t="s">
        <v>10306</v>
      </c>
      <c r="N3486" s="44">
        <v>15</v>
      </c>
      <c r="O3486" s="44">
        <v>2084000</v>
      </c>
      <c r="P3486" s="44">
        <v>31260000</v>
      </c>
      <c r="Q3486" s="44">
        <v>31280000</v>
      </c>
      <c r="R3486" s="44">
        <v>20000</v>
      </c>
      <c r="S3486" s="42"/>
      <c r="W3486" s="5" t="str" cm="1">
        <f t="array" ref="W3486">_xlfn.LET(
 _xlpm.a, TRIM(_xlfn.TEXTSPLIT(M3486,",")),
 _xlpm.b, TRIM(_xlfn.TEXTSPLIT(L3486,",")),
 IFERROR(_xlfn._xlws.FILTER(_xlpm.a, ISNA(MATCH(_xlpm.a,_xlpm.b,0))), "Không có khác biệt")
)</f>
        <v>Không có khác biệt</v>
      </c>
    </row>
    <row r="3487" spans="1:23" ht="71.25">
      <c r="A3487" s="44">
        <v>20252</v>
      </c>
      <c r="B3487" s="45" t="s">
        <v>8926</v>
      </c>
      <c r="C3487" s="44">
        <v>2025</v>
      </c>
      <c r="D3487" s="45" t="s">
        <v>1117</v>
      </c>
      <c r="E3487" s="45" t="s">
        <v>1087</v>
      </c>
      <c r="F3487" s="45" t="s">
        <v>1088</v>
      </c>
      <c r="G3487" s="45" t="s">
        <v>1104</v>
      </c>
      <c r="H3487" s="45" t="s">
        <v>1090</v>
      </c>
      <c r="I3487" s="44">
        <v>2510243</v>
      </c>
      <c r="J3487" s="45" t="s">
        <v>6918</v>
      </c>
      <c r="K3487" s="45" t="s">
        <v>1092</v>
      </c>
      <c r="L3487" s="42"/>
      <c r="M3487" s="42"/>
      <c r="N3487" s="44">
        <v>0</v>
      </c>
      <c r="O3487" s="44">
        <v>933000</v>
      </c>
      <c r="P3487" s="44">
        <v>0</v>
      </c>
      <c r="Q3487" s="44">
        <v>26124000</v>
      </c>
      <c r="R3487" s="44">
        <v>26124000</v>
      </c>
      <c r="S3487" s="42"/>
      <c r="W3487" s="5" t="str" cm="1">
        <f t="array" ref="W3487">_xlfn.LET(
 _xlpm.a, TRIM(_xlfn.TEXTSPLIT(M3487,",")),
 _xlpm.b, TRIM(_xlfn.TEXTSPLIT(L3487,",")),
 IFERROR(_xlfn._xlws.FILTER(_xlpm.a, ISNA(MATCH(_xlpm.a,_xlpm.b,0))), "Không có khác biệt")
)</f>
        <v>Không có khác biệt</v>
      </c>
    </row>
    <row r="3488" spans="1:23" ht="71.25">
      <c r="A3488" s="44">
        <v>20252</v>
      </c>
      <c r="B3488" s="45" t="s">
        <v>8926</v>
      </c>
      <c r="C3488" s="44">
        <v>2023</v>
      </c>
      <c r="D3488" s="45" t="s">
        <v>1197</v>
      </c>
      <c r="E3488" s="45" t="s">
        <v>1095</v>
      </c>
      <c r="F3488" s="45" t="s">
        <v>1088</v>
      </c>
      <c r="G3488" s="45" t="s">
        <v>1165</v>
      </c>
      <c r="H3488" s="45" t="s">
        <v>1090</v>
      </c>
      <c r="I3488" s="45" t="s">
        <v>6919</v>
      </c>
      <c r="J3488" s="45" t="s">
        <v>4765</v>
      </c>
      <c r="K3488" s="45" t="s">
        <v>1092</v>
      </c>
      <c r="L3488" s="42"/>
      <c r="M3488" s="42"/>
      <c r="N3488" s="44">
        <v>0</v>
      </c>
      <c r="O3488" s="44">
        <v>933000</v>
      </c>
      <c r="P3488" s="44">
        <v>0</v>
      </c>
      <c r="Q3488" s="44">
        <v>28000000</v>
      </c>
      <c r="R3488" s="44">
        <v>28000000</v>
      </c>
      <c r="S3488" s="42"/>
      <c r="W3488" s="5" t="str" cm="1">
        <f t="array" ref="W3488">_xlfn.LET(
 _xlpm.a, TRIM(_xlfn.TEXTSPLIT(M3488,",")),
 _xlpm.b, TRIM(_xlfn.TEXTSPLIT(L3488,",")),
 IFERROR(_xlfn._xlws.FILTER(_xlpm.a, ISNA(MATCH(_xlpm.a,_xlpm.b,0))), "Không có khác biệt")
)</f>
        <v>Không có khác biệt</v>
      </c>
    </row>
    <row r="3489" spans="1:23" ht="71.25">
      <c r="A3489" s="44">
        <v>20252</v>
      </c>
      <c r="B3489" s="45" t="s">
        <v>8926</v>
      </c>
      <c r="C3489" s="44">
        <v>2022</v>
      </c>
      <c r="D3489" s="45" t="s">
        <v>1144</v>
      </c>
      <c r="E3489" s="45" t="s">
        <v>1095</v>
      </c>
      <c r="F3489" s="45" t="s">
        <v>1088</v>
      </c>
      <c r="G3489" s="45" t="s">
        <v>1165</v>
      </c>
      <c r="H3489" s="45" t="s">
        <v>1090</v>
      </c>
      <c r="I3489" s="45" t="s">
        <v>6920</v>
      </c>
      <c r="J3489" s="45" t="s">
        <v>6921</v>
      </c>
      <c r="K3489" s="45" t="s">
        <v>1092</v>
      </c>
      <c r="L3489" s="42"/>
      <c r="M3489" s="42"/>
      <c r="N3489" s="44">
        <v>0</v>
      </c>
      <c r="O3489" s="44">
        <v>933000</v>
      </c>
      <c r="P3489" s="44">
        <v>0</v>
      </c>
      <c r="Q3489" s="44">
        <v>28000000</v>
      </c>
      <c r="R3489" s="44">
        <v>28000000</v>
      </c>
      <c r="S3489" s="42"/>
      <c r="W3489" s="5" t="str" cm="1">
        <f t="array" ref="W3489">_xlfn.LET(
 _xlpm.a, TRIM(_xlfn.TEXTSPLIT(M3489,",")),
 _xlpm.b, TRIM(_xlfn.TEXTSPLIT(L3489,",")),
 IFERROR(_xlfn._xlws.FILTER(_xlpm.a, ISNA(MATCH(_xlpm.a,_xlpm.b,0))), "Không có khác biệt")
)</f>
        <v>Không có khác biệt</v>
      </c>
    </row>
    <row r="3490" spans="1:23" ht="71.25">
      <c r="A3490" s="44">
        <v>20252</v>
      </c>
      <c r="B3490" s="45" t="s">
        <v>8926</v>
      </c>
      <c r="C3490" s="44">
        <v>2021</v>
      </c>
      <c r="D3490" s="45" t="s">
        <v>1180</v>
      </c>
      <c r="E3490" s="45" t="s">
        <v>1095</v>
      </c>
      <c r="F3490" s="45" t="s">
        <v>1088</v>
      </c>
      <c r="G3490" s="45" t="s">
        <v>1272</v>
      </c>
      <c r="H3490" s="45" t="s">
        <v>1101</v>
      </c>
      <c r="I3490" s="45" t="s">
        <v>6922</v>
      </c>
      <c r="J3490" s="45" t="s">
        <v>6923</v>
      </c>
      <c r="K3490" s="45" t="s">
        <v>1092</v>
      </c>
      <c r="L3490" s="42"/>
      <c r="M3490" s="42"/>
      <c r="N3490" s="44">
        <v>0</v>
      </c>
      <c r="O3490" s="44">
        <v>933000</v>
      </c>
      <c r="P3490" s="44">
        <v>0</v>
      </c>
      <c r="Q3490" s="44">
        <v>0</v>
      </c>
      <c r="R3490" s="44">
        <v>0</v>
      </c>
      <c r="S3490" s="42"/>
      <c r="W3490" s="5" t="str" cm="1">
        <f t="array" ref="W3490">_xlfn.LET(
 _xlpm.a, TRIM(_xlfn.TEXTSPLIT(M3490,",")),
 _xlpm.b, TRIM(_xlfn.TEXTSPLIT(L3490,",")),
 IFERROR(_xlfn._xlws.FILTER(_xlpm.a, ISNA(MATCH(_xlpm.a,_xlpm.b,0))), "Không có khác biệt")
)</f>
        <v>Không có khác biệt</v>
      </c>
    </row>
    <row r="3491" spans="1:23" ht="71.25">
      <c r="A3491" s="44">
        <v>20252</v>
      </c>
      <c r="B3491" s="45" t="s">
        <v>8926</v>
      </c>
      <c r="C3491" s="44">
        <v>2020</v>
      </c>
      <c r="D3491" s="45" t="s">
        <v>2345</v>
      </c>
      <c r="E3491" s="45" t="s">
        <v>1095</v>
      </c>
      <c r="F3491" s="45" t="s">
        <v>1088</v>
      </c>
      <c r="G3491" s="45" t="s">
        <v>1165</v>
      </c>
      <c r="H3491" s="45" t="s">
        <v>1090</v>
      </c>
      <c r="I3491" s="45" t="s">
        <v>6924</v>
      </c>
      <c r="J3491" s="45" t="s">
        <v>6925</v>
      </c>
      <c r="K3491" s="45" t="s">
        <v>1092</v>
      </c>
      <c r="L3491" s="42"/>
      <c r="M3491" s="42"/>
      <c r="N3491" s="44">
        <v>0</v>
      </c>
      <c r="O3491" s="44">
        <v>933000</v>
      </c>
      <c r="P3491" s="44">
        <v>0</v>
      </c>
      <c r="Q3491" s="44">
        <v>28000000</v>
      </c>
      <c r="R3491" s="44">
        <v>28000000</v>
      </c>
      <c r="S3491" s="42"/>
      <c r="W3491" s="5" t="str" cm="1">
        <f t="array" ref="W3491">_xlfn.LET(
 _xlpm.a, TRIM(_xlfn.TEXTSPLIT(M3491,",")),
 _xlpm.b, TRIM(_xlfn.TEXTSPLIT(L3491,",")),
 IFERROR(_xlfn._xlws.FILTER(_xlpm.a, ISNA(MATCH(_xlpm.a,_xlpm.b,0))), "Không có khác biệt")
)</f>
        <v>Không có khác biệt</v>
      </c>
    </row>
    <row r="3492" spans="1:23" ht="71.25">
      <c r="A3492" s="44">
        <v>20252</v>
      </c>
      <c r="B3492" s="45" t="s">
        <v>8926</v>
      </c>
      <c r="C3492" s="44">
        <v>2024</v>
      </c>
      <c r="D3492" s="45" t="s">
        <v>1110</v>
      </c>
      <c r="E3492" s="45" t="s">
        <v>1095</v>
      </c>
      <c r="F3492" s="45" t="s">
        <v>1088</v>
      </c>
      <c r="G3492" s="45" t="s">
        <v>1124</v>
      </c>
      <c r="H3492" s="45" t="s">
        <v>1101</v>
      </c>
      <c r="I3492" s="44">
        <v>2411132</v>
      </c>
      <c r="J3492" s="45" t="s">
        <v>6926</v>
      </c>
      <c r="K3492" s="45" t="s">
        <v>1092</v>
      </c>
      <c r="L3492" s="45" t="s">
        <v>9651</v>
      </c>
      <c r="M3492" s="45" t="s">
        <v>9651</v>
      </c>
      <c r="N3492" s="44">
        <v>8</v>
      </c>
      <c r="O3492" s="44">
        <v>933000</v>
      </c>
      <c r="P3492" s="44">
        <v>7464000</v>
      </c>
      <c r="Q3492" s="44">
        <v>7464000</v>
      </c>
      <c r="R3492" s="44">
        <v>0</v>
      </c>
      <c r="S3492" s="42"/>
      <c r="W3492" s="5" t="str" cm="1">
        <f t="array" ref="W3492">_xlfn.LET(
 _xlpm.a, TRIM(_xlfn.TEXTSPLIT(M3492,",")),
 _xlpm.b, TRIM(_xlfn.TEXTSPLIT(L3492,",")),
 IFERROR(_xlfn._xlws.FILTER(_xlpm.a, ISNA(MATCH(_xlpm.a,_xlpm.b,0))), "Không có khác biệt")
)</f>
        <v>Không có khác biệt</v>
      </c>
    </row>
    <row r="3493" spans="1:23" ht="71.25">
      <c r="A3493" s="44">
        <v>20252</v>
      </c>
      <c r="B3493" s="45" t="s">
        <v>8926</v>
      </c>
      <c r="C3493" s="44">
        <v>2024</v>
      </c>
      <c r="D3493" s="45" t="s">
        <v>1110</v>
      </c>
      <c r="E3493" s="45" t="s">
        <v>1095</v>
      </c>
      <c r="F3493" s="45" t="s">
        <v>1088</v>
      </c>
      <c r="G3493" s="45" t="s">
        <v>1175</v>
      </c>
      <c r="H3493" s="45" t="s">
        <v>1101</v>
      </c>
      <c r="I3493" s="44">
        <v>2410719</v>
      </c>
      <c r="J3493" s="45" t="s">
        <v>6928</v>
      </c>
      <c r="K3493" s="45" t="s">
        <v>1092</v>
      </c>
      <c r="L3493" s="42"/>
      <c r="M3493" s="42"/>
      <c r="N3493" s="44">
        <v>0</v>
      </c>
      <c r="O3493" s="44">
        <v>933000</v>
      </c>
      <c r="P3493" s="44">
        <v>0</v>
      </c>
      <c r="Q3493" s="44">
        <v>28000000</v>
      </c>
      <c r="R3493" s="44">
        <v>28000000</v>
      </c>
      <c r="S3493" s="42"/>
      <c r="W3493" s="5" t="str" cm="1">
        <f t="array" ref="W3493">_xlfn.LET(
 _xlpm.a, TRIM(_xlfn.TEXTSPLIT(M3493,",")),
 _xlpm.b, TRIM(_xlfn.TEXTSPLIT(L3493,",")),
 IFERROR(_xlfn._xlws.FILTER(_xlpm.a, ISNA(MATCH(_xlpm.a,_xlpm.b,0))), "Không có khác biệt")
)</f>
        <v>Không có khác biệt</v>
      </c>
    </row>
    <row r="3494" spans="1:23" ht="71.25">
      <c r="A3494" s="44">
        <v>20252</v>
      </c>
      <c r="B3494" s="45" t="s">
        <v>8926</v>
      </c>
      <c r="C3494" s="44">
        <v>2024</v>
      </c>
      <c r="D3494" s="45" t="s">
        <v>1591</v>
      </c>
      <c r="E3494" s="45" t="s">
        <v>1095</v>
      </c>
      <c r="F3494" s="45" t="s">
        <v>19</v>
      </c>
      <c r="G3494" s="45" t="s">
        <v>1152</v>
      </c>
      <c r="H3494" s="42"/>
      <c r="I3494" s="44">
        <v>2440058</v>
      </c>
      <c r="J3494" s="45" t="s">
        <v>6929</v>
      </c>
      <c r="K3494" s="45" t="s">
        <v>1092</v>
      </c>
      <c r="L3494" s="42"/>
      <c r="M3494" s="42"/>
      <c r="N3494" s="44">
        <v>0</v>
      </c>
      <c r="O3494" s="44">
        <v>0</v>
      </c>
      <c r="P3494" s="44">
        <v>0</v>
      </c>
      <c r="Q3494" s="44">
        <v>0</v>
      </c>
      <c r="R3494" s="44">
        <v>0</v>
      </c>
      <c r="S3494" s="42"/>
      <c r="W3494" s="5" t="str" cm="1">
        <f t="array" ref="W3494">_xlfn.LET(
 _xlpm.a, TRIM(_xlfn.TEXTSPLIT(M3494,",")),
 _xlpm.b, TRIM(_xlfn.TEXTSPLIT(L3494,",")),
 IFERROR(_xlfn._xlws.FILTER(_xlpm.a, ISNA(MATCH(_xlpm.a,_xlpm.b,0))), "Không có khác biệt")
)</f>
        <v>Không có khác biệt</v>
      </c>
    </row>
    <row r="3495" spans="1:23" ht="71.25">
      <c r="A3495" s="44">
        <v>20252</v>
      </c>
      <c r="B3495" s="45" t="s">
        <v>8926</v>
      </c>
      <c r="C3495" s="44">
        <v>2023</v>
      </c>
      <c r="D3495" s="45" t="s">
        <v>1127</v>
      </c>
      <c r="E3495" s="45" t="s">
        <v>1095</v>
      </c>
      <c r="F3495" s="45" t="s">
        <v>1088</v>
      </c>
      <c r="G3495" s="45" t="s">
        <v>1118</v>
      </c>
      <c r="H3495" s="45" t="s">
        <v>1101</v>
      </c>
      <c r="I3495" s="45" t="s">
        <v>6930</v>
      </c>
      <c r="J3495" s="45" t="s">
        <v>3034</v>
      </c>
      <c r="K3495" s="45" t="s">
        <v>1092</v>
      </c>
      <c r="L3495" s="42"/>
      <c r="M3495" s="42"/>
      <c r="N3495" s="44">
        <v>0</v>
      </c>
      <c r="O3495" s="44">
        <v>933000</v>
      </c>
      <c r="P3495" s="44">
        <v>0</v>
      </c>
      <c r="Q3495" s="44">
        <v>28000000</v>
      </c>
      <c r="R3495" s="44">
        <v>28000000</v>
      </c>
      <c r="S3495" s="42"/>
      <c r="W3495" s="5" t="str" cm="1">
        <f t="array" ref="W3495">_xlfn.LET(
 _xlpm.a, TRIM(_xlfn.TEXTSPLIT(M3495,",")),
 _xlpm.b, TRIM(_xlfn.TEXTSPLIT(L3495,",")),
 IFERROR(_xlfn._xlws.FILTER(_xlpm.a, ISNA(MATCH(_xlpm.a,_xlpm.b,0))), "Không có khác biệt")
)</f>
        <v>Không có khác biệt</v>
      </c>
    </row>
    <row r="3496" spans="1:23" ht="71.25">
      <c r="A3496" s="44">
        <v>20252</v>
      </c>
      <c r="B3496" s="45" t="s">
        <v>8926</v>
      </c>
      <c r="C3496" s="44">
        <v>2022</v>
      </c>
      <c r="D3496" s="45" t="s">
        <v>1144</v>
      </c>
      <c r="E3496" s="45" t="s">
        <v>1095</v>
      </c>
      <c r="F3496" s="45" t="s">
        <v>1088</v>
      </c>
      <c r="G3496" s="45" t="s">
        <v>1145</v>
      </c>
      <c r="H3496" s="45" t="s">
        <v>1090</v>
      </c>
      <c r="I3496" s="45" t="s">
        <v>6932</v>
      </c>
      <c r="J3496" s="45" t="s">
        <v>6933</v>
      </c>
      <c r="K3496" s="45" t="s">
        <v>1092</v>
      </c>
      <c r="L3496" s="42"/>
      <c r="M3496" s="42"/>
      <c r="N3496" s="44">
        <v>0</v>
      </c>
      <c r="O3496" s="44">
        <v>933000</v>
      </c>
      <c r="P3496" s="44">
        <v>0</v>
      </c>
      <c r="Q3496" s="44">
        <v>23300000</v>
      </c>
      <c r="R3496" s="44">
        <v>23300000</v>
      </c>
      <c r="S3496" s="42"/>
      <c r="W3496" s="5" t="str" cm="1">
        <f t="array" ref="W3496">_xlfn.LET(
 _xlpm.a, TRIM(_xlfn.TEXTSPLIT(M3496,",")),
 _xlpm.b, TRIM(_xlfn.TEXTSPLIT(L3496,",")),
 IFERROR(_xlfn._xlws.FILTER(_xlpm.a, ISNA(MATCH(_xlpm.a,_xlpm.b,0))), "Không có khác biệt")
)</f>
        <v>Không có khác biệt</v>
      </c>
    </row>
    <row r="3497" spans="1:23" ht="71.25">
      <c r="A3497" s="44">
        <v>20252</v>
      </c>
      <c r="B3497" s="45" t="s">
        <v>8926</v>
      </c>
      <c r="C3497" s="44">
        <v>2021</v>
      </c>
      <c r="D3497" s="45" t="s">
        <v>1180</v>
      </c>
      <c r="E3497" s="45" t="s">
        <v>1095</v>
      </c>
      <c r="F3497" s="45" t="s">
        <v>1088</v>
      </c>
      <c r="G3497" s="45" t="s">
        <v>1104</v>
      </c>
      <c r="H3497" s="45" t="s">
        <v>1101</v>
      </c>
      <c r="I3497" s="45" t="s">
        <v>6935</v>
      </c>
      <c r="J3497" s="45" t="s">
        <v>6936</v>
      </c>
      <c r="K3497" s="45" t="s">
        <v>1092</v>
      </c>
      <c r="L3497" s="45" t="s">
        <v>8991</v>
      </c>
      <c r="M3497" s="45" t="s">
        <v>8991</v>
      </c>
      <c r="N3497" s="44">
        <v>3</v>
      </c>
      <c r="O3497" s="44">
        <v>933000</v>
      </c>
      <c r="P3497" s="44">
        <v>2799000</v>
      </c>
      <c r="Q3497" s="44">
        <v>2799000</v>
      </c>
      <c r="R3497" s="44">
        <v>0</v>
      </c>
      <c r="S3497" s="42"/>
      <c r="W3497" s="5" t="str" cm="1">
        <f t="array" ref="W3497">_xlfn.LET(
 _xlpm.a, TRIM(_xlfn.TEXTSPLIT(M3497,",")),
 _xlpm.b, TRIM(_xlfn.TEXTSPLIT(L3497,",")),
 IFERROR(_xlfn._xlws.FILTER(_xlpm.a, ISNA(MATCH(_xlpm.a,_xlpm.b,0))), "Không có khác biệt")
)</f>
        <v>Không có khác biệt</v>
      </c>
    </row>
    <row r="3498" spans="1:23" ht="71.25">
      <c r="A3498" s="44">
        <v>20252</v>
      </c>
      <c r="B3498" s="45" t="s">
        <v>8926</v>
      </c>
      <c r="C3498" s="44">
        <v>2023</v>
      </c>
      <c r="D3498" s="45" t="s">
        <v>1127</v>
      </c>
      <c r="E3498" s="45" t="s">
        <v>1095</v>
      </c>
      <c r="F3498" s="45" t="s">
        <v>1088</v>
      </c>
      <c r="G3498" s="45" t="s">
        <v>1128</v>
      </c>
      <c r="H3498" s="45" t="s">
        <v>1101</v>
      </c>
      <c r="I3498" s="45" t="s">
        <v>6938</v>
      </c>
      <c r="J3498" s="45" t="s">
        <v>6939</v>
      </c>
      <c r="K3498" s="45" t="s">
        <v>1092</v>
      </c>
      <c r="L3498" s="45" t="s">
        <v>8939</v>
      </c>
      <c r="M3498" s="42"/>
      <c r="N3498" s="44">
        <v>2</v>
      </c>
      <c r="O3498" s="44">
        <v>933000</v>
      </c>
      <c r="P3498" s="44">
        <v>1866000</v>
      </c>
      <c r="Q3498" s="44">
        <v>28000000</v>
      </c>
      <c r="R3498" s="44">
        <v>26134000</v>
      </c>
      <c r="S3498" s="42"/>
      <c r="W3498" s="5" t="str" cm="1">
        <f t="array" ref="W3498">_xlfn.LET(
 _xlpm.a, TRIM(_xlfn.TEXTSPLIT(M3498,",")),
 _xlpm.b, TRIM(_xlfn.TEXTSPLIT(L3498,",")),
 IFERROR(_xlfn._xlws.FILTER(_xlpm.a, ISNA(MATCH(_xlpm.a,_xlpm.b,0))), "Không có khác biệt")
)</f>
        <v>Không có khác biệt</v>
      </c>
    </row>
    <row r="3499" spans="1:23" ht="71.25">
      <c r="A3499" s="44">
        <v>20252</v>
      </c>
      <c r="B3499" s="45" t="s">
        <v>8926</v>
      </c>
      <c r="C3499" s="44">
        <v>2025</v>
      </c>
      <c r="D3499" s="45" t="s">
        <v>1117</v>
      </c>
      <c r="E3499" s="45" t="s">
        <v>1087</v>
      </c>
      <c r="F3499" s="45" t="s">
        <v>1088</v>
      </c>
      <c r="G3499" s="45" t="s">
        <v>1111</v>
      </c>
      <c r="H3499" s="45" t="s">
        <v>1090</v>
      </c>
      <c r="I3499" s="44">
        <v>2510781</v>
      </c>
      <c r="J3499" s="45" t="s">
        <v>6940</v>
      </c>
      <c r="K3499" s="45" t="s">
        <v>1092</v>
      </c>
      <c r="L3499" s="42"/>
      <c r="M3499" s="42"/>
      <c r="N3499" s="44">
        <v>0</v>
      </c>
      <c r="O3499" s="44">
        <v>933000</v>
      </c>
      <c r="P3499" s="44">
        <v>0</v>
      </c>
      <c r="Q3499" s="44">
        <v>26124000</v>
      </c>
      <c r="R3499" s="44">
        <v>26124000</v>
      </c>
      <c r="S3499" s="42"/>
      <c r="W3499" s="5" t="str" cm="1">
        <f t="array" ref="W3499">_xlfn.LET(
 _xlpm.a, TRIM(_xlfn.TEXTSPLIT(M3499,",")),
 _xlpm.b, TRIM(_xlfn.TEXTSPLIT(L3499,",")),
 IFERROR(_xlfn._xlws.FILTER(_xlpm.a, ISNA(MATCH(_xlpm.a,_xlpm.b,0))), "Không có khác biệt")
)</f>
        <v>Không có khác biệt</v>
      </c>
    </row>
    <row r="3500" spans="1:23" ht="71.25">
      <c r="A3500" s="44">
        <v>20252</v>
      </c>
      <c r="B3500" s="45" t="s">
        <v>8926</v>
      </c>
      <c r="C3500" s="44">
        <v>2022</v>
      </c>
      <c r="D3500" s="45" t="s">
        <v>1144</v>
      </c>
      <c r="E3500" s="45" t="s">
        <v>1095</v>
      </c>
      <c r="F3500" s="45" t="s">
        <v>1088</v>
      </c>
      <c r="G3500" s="45" t="s">
        <v>1838</v>
      </c>
      <c r="H3500" s="45" t="s">
        <v>1090</v>
      </c>
      <c r="I3500" s="45" t="s">
        <v>6941</v>
      </c>
      <c r="J3500" s="45" t="s">
        <v>6942</v>
      </c>
      <c r="K3500" s="45" t="s">
        <v>1092</v>
      </c>
      <c r="L3500" s="42"/>
      <c r="M3500" s="42"/>
      <c r="N3500" s="44">
        <v>0</v>
      </c>
      <c r="O3500" s="44">
        <v>933000</v>
      </c>
      <c r="P3500" s="44">
        <v>0</v>
      </c>
      <c r="Q3500" s="44">
        <v>23300000</v>
      </c>
      <c r="R3500" s="44">
        <v>23300000</v>
      </c>
      <c r="S3500" s="42"/>
      <c r="W3500" s="5" t="str" cm="1">
        <f t="array" ref="W3500">_xlfn.LET(
 _xlpm.a, TRIM(_xlfn.TEXTSPLIT(M3500,",")),
 _xlpm.b, TRIM(_xlfn.TEXTSPLIT(L3500,",")),
 IFERROR(_xlfn._xlws.FILTER(_xlpm.a, ISNA(MATCH(_xlpm.a,_xlpm.b,0))), "Không có khác biệt")
)</f>
        <v>Không có khác biệt</v>
      </c>
    </row>
    <row r="3501" spans="1:23" ht="71.25">
      <c r="A3501" s="44">
        <v>20252</v>
      </c>
      <c r="B3501" s="45" t="s">
        <v>8926</v>
      </c>
      <c r="C3501" s="44">
        <v>2022</v>
      </c>
      <c r="D3501" s="45" t="s">
        <v>1141</v>
      </c>
      <c r="E3501" s="45" t="s">
        <v>1095</v>
      </c>
      <c r="F3501" s="45" t="s">
        <v>1088</v>
      </c>
      <c r="G3501" s="45" t="s">
        <v>1089</v>
      </c>
      <c r="H3501" s="45" t="s">
        <v>1101</v>
      </c>
      <c r="I3501" s="45" t="s">
        <v>6944</v>
      </c>
      <c r="J3501" s="45" t="s">
        <v>6945</v>
      </c>
      <c r="K3501" s="45" t="s">
        <v>1092</v>
      </c>
      <c r="L3501" s="42"/>
      <c r="M3501" s="42"/>
      <c r="N3501" s="44">
        <v>0</v>
      </c>
      <c r="O3501" s="44">
        <v>933000</v>
      </c>
      <c r="P3501" s="44">
        <v>0</v>
      </c>
      <c r="Q3501" s="44">
        <v>0</v>
      </c>
      <c r="R3501" s="44">
        <v>0</v>
      </c>
      <c r="S3501" s="42"/>
      <c r="W3501" s="5" t="str" cm="1">
        <f t="array" ref="W3501">_xlfn.LET(
 _xlpm.a, TRIM(_xlfn.TEXTSPLIT(M3501,",")),
 _xlpm.b, TRIM(_xlfn.TEXTSPLIT(L3501,",")),
 IFERROR(_xlfn._xlws.FILTER(_xlpm.a, ISNA(MATCH(_xlpm.a,_xlpm.b,0))), "Không có khác biệt")
)</f>
        <v>Không có khác biệt</v>
      </c>
    </row>
    <row r="3502" spans="1:23" ht="71.25">
      <c r="A3502" s="44">
        <v>20252</v>
      </c>
      <c r="B3502" s="45" t="s">
        <v>8926</v>
      </c>
      <c r="C3502" s="44">
        <v>2025</v>
      </c>
      <c r="D3502" s="42"/>
      <c r="E3502" s="45" t="s">
        <v>1087</v>
      </c>
      <c r="F3502" s="45" t="s">
        <v>1088</v>
      </c>
      <c r="G3502" s="45" t="s">
        <v>1100</v>
      </c>
      <c r="H3502" s="45" t="s">
        <v>1101</v>
      </c>
      <c r="I3502" s="45" t="s">
        <v>6947</v>
      </c>
      <c r="J3502" s="45" t="s">
        <v>6948</v>
      </c>
      <c r="K3502" s="45" t="s">
        <v>1283</v>
      </c>
      <c r="L3502" s="42"/>
      <c r="M3502" s="42"/>
      <c r="N3502" s="44">
        <v>0</v>
      </c>
      <c r="O3502" s="44">
        <v>1667000</v>
      </c>
      <c r="P3502" s="44">
        <v>0</v>
      </c>
      <c r="Q3502" s="44">
        <v>0</v>
      </c>
      <c r="R3502" s="44">
        <v>0</v>
      </c>
      <c r="S3502" s="42"/>
      <c r="W3502" s="5" t="str" cm="1">
        <f t="array" ref="W3502">_xlfn.LET(
 _xlpm.a, TRIM(_xlfn.TEXTSPLIT(M3502,",")),
 _xlpm.b, TRIM(_xlfn.TEXTSPLIT(L3502,",")),
 IFERROR(_xlfn._xlws.FILTER(_xlpm.a, ISNA(MATCH(_xlpm.a,_xlpm.b,0))), "Không có khác biệt")
)</f>
        <v>Không có khác biệt</v>
      </c>
    </row>
    <row r="3503" spans="1:23" ht="71.25">
      <c r="A3503" s="44">
        <v>20252</v>
      </c>
      <c r="B3503" s="45" t="s">
        <v>8926</v>
      </c>
      <c r="C3503" s="44">
        <v>2025</v>
      </c>
      <c r="D3503" s="45" t="s">
        <v>1117</v>
      </c>
      <c r="E3503" s="45" t="s">
        <v>1087</v>
      </c>
      <c r="F3503" s="45" t="s">
        <v>1088</v>
      </c>
      <c r="G3503" s="45" t="s">
        <v>1161</v>
      </c>
      <c r="H3503" s="45" t="s">
        <v>1090</v>
      </c>
      <c r="I3503" s="44">
        <v>2510318</v>
      </c>
      <c r="J3503" s="45" t="s">
        <v>6949</v>
      </c>
      <c r="K3503" s="45" t="s">
        <v>1092</v>
      </c>
      <c r="L3503" s="42"/>
      <c r="M3503" s="42"/>
      <c r="N3503" s="44">
        <v>0</v>
      </c>
      <c r="O3503" s="44">
        <v>933000</v>
      </c>
      <c r="P3503" s="44">
        <v>0</v>
      </c>
      <c r="Q3503" s="44">
        <v>26124000</v>
      </c>
      <c r="R3503" s="44">
        <v>26124000</v>
      </c>
      <c r="S3503" s="42"/>
      <c r="W3503" s="5" t="str" cm="1">
        <f t="array" ref="W3503">_xlfn.LET(
 _xlpm.a, TRIM(_xlfn.TEXTSPLIT(M3503,",")),
 _xlpm.b, TRIM(_xlfn.TEXTSPLIT(L3503,",")),
 IFERROR(_xlfn._xlws.FILTER(_xlpm.a, ISNA(MATCH(_xlpm.a,_xlpm.b,0))), "Không có khác biệt")
)</f>
        <v>Không có khác biệt</v>
      </c>
    </row>
    <row r="3504" spans="1:23" ht="71.25">
      <c r="A3504" s="44">
        <v>20252</v>
      </c>
      <c r="B3504" s="45" t="s">
        <v>8926</v>
      </c>
      <c r="C3504" s="44">
        <v>2025</v>
      </c>
      <c r="D3504" s="45" t="s">
        <v>1099</v>
      </c>
      <c r="E3504" s="45" t="s">
        <v>1087</v>
      </c>
      <c r="F3504" s="45" t="s">
        <v>1088</v>
      </c>
      <c r="G3504" s="45" t="s">
        <v>1454</v>
      </c>
      <c r="H3504" s="45" t="s">
        <v>1101</v>
      </c>
      <c r="I3504" s="44">
        <v>2510610</v>
      </c>
      <c r="J3504" s="45" t="s">
        <v>6950</v>
      </c>
      <c r="K3504" s="45" t="s">
        <v>1092</v>
      </c>
      <c r="L3504" s="45" t="s">
        <v>9158</v>
      </c>
      <c r="M3504" s="45" t="s">
        <v>9569</v>
      </c>
      <c r="N3504" s="44">
        <v>16</v>
      </c>
      <c r="O3504" s="44">
        <v>1317000</v>
      </c>
      <c r="P3504" s="44">
        <v>21072000</v>
      </c>
      <c r="Q3504" s="44">
        <v>19765000</v>
      </c>
      <c r="R3504" s="44">
        <v>-1307000</v>
      </c>
      <c r="S3504" s="42"/>
      <c r="W3504" s="5" t="str" cm="1">
        <f t="array" ref="W3504">_xlfn.LET(
 _xlpm.a, TRIM(_xlfn.TEXTSPLIT(M3504,",")),
 _xlpm.b, TRIM(_xlfn.TEXTSPLIT(L3504,",")),
 IFERROR(_xlfn._xlws.FILTER(_xlpm.a, ISNA(MATCH(_xlpm.a,_xlpm.b,0))), "Không có khác biệt")
)</f>
        <v>Không có khác biệt</v>
      </c>
    </row>
    <row r="3505" spans="1:23" ht="71.25">
      <c r="A3505" s="44">
        <v>20252</v>
      </c>
      <c r="B3505" s="45" t="s">
        <v>8926</v>
      </c>
      <c r="C3505" s="44">
        <v>2023</v>
      </c>
      <c r="D3505" s="45" t="s">
        <v>1197</v>
      </c>
      <c r="E3505" s="45" t="s">
        <v>1095</v>
      </c>
      <c r="F3505" s="45" t="s">
        <v>1088</v>
      </c>
      <c r="G3505" s="45" t="s">
        <v>1541</v>
      </c>
      <c r="H3505" s="45" t="s">
        <v>1090</v>
      </c>
      <c r="I3505" s="45" t="s">
        <v>6952</v>
      </c>
      <c r="J3505" s="45" t="s">
        <v>6953</v>
      </c>
      <c r="K3505" s="45" t="s">
        <v>1092</v>
      </c>
      <c r="L3505" s="45" t="s">
        <v>10307</v>
      </c>
      <c r="M3505" s="45" t="s">
        <v>10308</v>
      </c>
      <c r="N3505" s="44">
        <v>7</v>
      </c>
      <c r="O3505" s="44">
        <v>933000</v>
      </c>
      <c r="P3505" s="44">
        <v>6531000</v>
      </c>
      <c r="Q3505" s="44">
        <v>6531000</v>
      </c>
      <c r="R3505" s="44">
        <v>0</v>
      </c>
      <c r="S3505" s="42"/>
      <c r="W3505" s="5" t="str" cm="1">
        <f t="array" ref="W3505">_xlfn.LET(
 _xlpm.a, TRIM(_xlfn.TEXTSPLIT(M3505,",")),
 _xlpm.b, TRIM(_xlfn.TEXTSPLIT(L3505,",")),
 IFERROR(_xlfn._xlws.FILTER(_xlpm.a, ISNA(MATCH(_xlpm.a,_xlpm.b,0))), "Không có khác biệt")
)</f>
        <v>Không có khác biệt</v>
      </c>
    </row>
    <row r="3506" spans="1:23" ht="71.25">
      <c r="A3506" s="44">
        <v>20252</v>
      </c>
      <c r="B3506" s="45" t="s">
        <v>8926</v>
      </c>
      <c r="C3506" s="44">
        <v>2025</v>
      </c>
      <c r="D3506" s="45" t="s">
        <v>1117</v>
      </c>
      <c r="E3506" s="45" t="s">
        <v>1087</v>
      </c>
      <c r="F3506" s="45" t="s">
        <v>1088</v>
      </c>
      <c r="G3506" s="45" t="s">
        <v>1118</v>
      </c>
      <c r="H3506" s="45" t="s">
        <v>1090</v>
      </c>
      <c r="I3506" s="44">
        <v>2511084</v>
      </c>
      <c r="J3506" s="45" t="s">
        <v>6955</v>
      </c>
      <c r="K3506" s="45" t="s">
        <v>1092</v>
      </c>
      <c r="L3506" s="42"/>
      <c r="M3506" s="42"/>
      <c r="N3506" s="44">
        <v>0</v>
      </c>
      <c r="O3506" s="44">
        <v>933000</v>
      </c>
      <c r="P3506" s="44">
        <v>0</v>
      </c>
      <c r="Q3506" s="44">
        <v>26124000</v>
      </c>
      <c r="R3506" s="44">
        <v>26124000</v>
      </c>
      <c r="S3506" s="42"/>
      <c r="W3506" s="5" t="str" cm="1">
        <f t="array" ref="W3506">_xlfn.LET(
 _xlpm.a, TRIM(_xlfn.TEXTSPLIT(M3506,",")),
 _xlpm.b, TRIM(_xlfn.TEXTSPLIT(L3506,",")),
 IFERROR(_xlfn._xlws.FILTER(_xlpm.a, ISNA(MATCH(_xlpm.a,_xlpm.b,0))), "Không có khác biệt")
)</f>
        <v>Không có khác biệt</v>
      </c>
    </row>
    <row r="3507" spans="1:23" ht="71.25">
      <c r="A3507" s="44">
        <v>20252</v>
      </c>
      <c r="B3507" s="45" t="s">
        <v>8926</v>
      </c>
      <c r="C3507" s="44">
        <v>2020</v>
      </c>
      <c r="D3507" s="45" t="s">
        <v>1432</v>
      </c>
      <c r="E3507" s="45" t="s">
        <v>1095</v>
      </c>
      <c r="F3507" s="45" t="s">
        <v>1088</v>
      </c>
      <c r="G3507" s="45" t="s">
        <v>1280</v>
      </c>
      <c r="H3507" s="45" t="s">
        <v>1101</v>
      </c>
      <c r="I3507" s="45" t="s">
        <v>6956</v>
      </c>
      <c r="J3507" s="45" t="s">
        <v>6957</v>
      </c>
      <c r="K3507" s="45" t="s">
        <v>1092</v>
      </c>
      <c r="L3507" s="42"/>
      <c r="M3507" s="42"/>
      <c r="N3507" s="44">
        <v>0</v>
      </c>
      <c r="O3507" s="44">
        <v>933000</v>
      </c>
      <c r="P3507" s="44">
        <v>0</v>
      </c>
      <c r="Q3507" s="44">
        <v>0</v>
      </c>
      <c r="R3507" s="44">
        <v>0</v>
      </c>
      <c r="S3507" s="42"/>
      <c r="W3507" s="5" t="str" cm="1">
        <f t="array" ref="W3507">_xlfn.LET(
 _xlpm.a, TRIM(_xlfn.TEXTSPLIT(M3507,",")),
 _xlpm.b, TRIM(_xlfn.TEXTSPLIT(L3507,",")),
 IFERROR(_xlfn._xlws.FILTER(_xlpm.a, ISNA(MATCH(_xlpm.a,_xlpm.b,0))), "Không có khác biệt")
)</f>
        <v>Không có khác biệt</v>
      </c>
    </row>
    <row r="3508" spans="1:23" ht="71.25">
      <c r="A3508" s="44">
        <v>20252</v>
      </c>
      <c r="B3508" s="45" t="s">
        <v>8926</v>
      </c>
      <c r="C3508" s="44">
        <v>2022</v>
      </c>
      <c r="D3508" s="45" t="s">
        <v>1144</v>
      </c>
      <c r="E3508" s="45" t="s">
        <v>1095</v>
      </c>
      <c r="F3508" s="45" t="s">
        <v>1088</v>
      </c>
      <c r="G3508" s="45" t="s">
        <v>1165</v>
      </c>
      <c r="H3508" s="45" t="s">
        <v>1090</v>
      </c>
      <c r="I3508" s="45" t="s">
        <v>6959</v>
      </c>
      <c r="J3508" s="45" t="s">
        <v>6960</v>
      </c>
      <c r="K3508" s="45" t="s">
        <v>1092</v>
      </c>
      <c r="L3508" s="45" t="s">
        <v>8939</v>
      </c>
      <c r="M3508" s="42"/>
      <c r="N3508" s="44">
        <v>2</v>
      </c>
      <c r="O3508" s="44">
        <v>933000</v>
      </c>
      <c r="P3508" s="44">
        <v>1866000</v>
      </c>
      <c r="Q3508" s="44">
        <v>23300000</v>
      </c>
      <c r="R3508" s="44">
        <v>21434000</v>
      </c>
      <c r="S3508" s="42"/>
      <c r="W3508" s="5" t="str" cm="1">
        <f t="array" ref="W3508">_xlfn.LET(
 _xlpm.a, TRIM(_xlfn.TEXTSPLIT(M3508,",")),
 _xlpm.b, TRIM(_xlfn.TEXTSPLIT(L3508,",")),
 IFERROR(_xlfn._xlws.FILTER(_xlpm.a, ISNA(MATCH(_xlpm.a,_xlpm.b,0))), "Không có khác biệt")
)</f>
        <v>Không có khác biệt</v>
      </c>
    </row>
    <row r="3509" spans="1:23" ht="71.25">
      <c r="A3509" s="44">
        <v>20252</v>
      </c>
      <c r="B3509" s="45" t="s">
        <v>8926</v>
      </c>
      <c r="C3509" s="44">
        <v>2023</v>
      </c>
      <c r="D3509" s="45" t="s">
        <v>1127</v>
      </c>
      <c r="E3509" s="45" t="s">
        <v>1095</v>
      </c>
      <c r="F3509" s="45" t="s">
        <v>1088</v>
      </c>
      <c r="G3509" s="45" t="s">
        <v>1089</v>
      </c>
      <c r="H3509" s="45" t="s">
        <v>1101</v>
      </c>
      <c r="I3509" s="45" t="s">
        <v>6961</v>
      </c>
      <c r="J3509" s="45" t="s">
        <v>6962</v>
      </c>
      <c r="K3509" s="45" t="s">
        <v>1092</v>
      </c>
      <c r="L3509" s="45" t="s">
        <v>8939</v>
      </c>
      <c r="M3509" s="42"/>
      <c r="N3509" s="44">
        <v>2</v>
      </c>
      <c r="O3509" s="44">
        <v>933000</v>
      </c>
      <c r="P3509" s="44">
        <v>1866000</v>
      </c>
      <c r="Q3509" s="44">
        <v>28000000</v>
      </c>
      <c r="R3509" s="44">
        <v>26134000</v>
      </c>
      <c r="S3509" s="42"/>
      <c r="W3509" s="5" t="str" cm="1">
        <f t="array" ref="W3509">_xlfn.LET(
 _xlpm.a, TRIM(_xlfn.TEXTSPLIT(M3509,",")),
 _xlpm.b, TRIM(_xlfn.TEXTSPLIT(L3509,",")),
 IFERROR(_xlfn._xlws.FILTER(_xlpm.a, ISNA(MATCH(_xlpm.a,_xlpm.b,0))), "Không có khác biệt")
)</f>
        <v>Không có khác biệt</v>
      </c>
    </row>
    <row r="3510" spans="1:23" ht="71.25">
      <c r="A3510" s="44">
        <v>20252</v>
      </c>
      <c r="B3510" s="45" t="s">
        <v>8926</v>
      </c>
      <c r="C3510" s="44">
        <v>2025</v>
      </c>
      <c r="D3510" s="45" t="s">
        <v>1099</v>
      </c>
      <c r="E3510" s="45" t="s">
        <v>1087</v>
      </c>
      <c r="F3510" s="45" t="s">
        <v>1088</v>
      </c>
      <c r="G3510" s="45" t="s">
        <v>1272</v>
      </c>
      <c r="H3510" s="45" t="s">
        <v>1101</v>
      </c>
      <c r="I3510" s="44">
        <v>2510232</v>
      </c>
      <c r="J3510" s="45" t="s">
        <v>6963</v>
      </c>
      <c r="K3510" s="45" t="s">
        <v>1092</v>
      </c>
      <c r="L3510" s="45" t="s">
        <v>9439</v>
      </c>
      <c r="M3510" s="45" t="s">
        <v>10309</v>
      </c>
      <c r="N3510" s="44">
        <v>11</v>
      </c>
      <c r="O3510" s="44">
        <v>933000</v>
      </c>
      <c r="P3510" s="44">
        <v>10263000</v>
      </c>
      <c r="Q3510" s="44">
        <v>16784000</v>
      </c>
      <c r="R3510" s="44">
        <v>6521000</v>
      </c>
      <c r="S3510" s="42"/>
      <c r="W3510" s="5" t="str" cm="1">
        <f t="array" ref="W3510">_xlfn.LET(
 _xlpm.a, TRIM(_xlfn.TEXTSPLIT(M3510,",")),
 _xlpm.b, TRIM(_xlfn.TEXTSPLIT(L3510,",")),
 IFERROR(_xlfn._xlws.FILTER(_xlpm.a, ISNA(MATCH(_xlpm.a,_xlpm.b,0))), "Không có khác biệt")
)</f>
        <v>FST2.120</v>
      </c>
    </row>
    <row r="3511" spans="1:23" ht="71.25">
      <c r="A3511" s="44">
        <v>20252</v>
      </c>
      <c r="B3511" s="45" t="s">
        <v>8926</v>
      </c>
      <c r="C3511" s="44">
        <v>2023</v>
      </c>
      <c r="D3511" s="45" t="s">
        <v>1197</v>
      </c>
      <c r="E3511" s="45" t="s">
        <v>1095</v>
      </c>
      <c r="F3511" s="45" t="s">
        <v>1088</v>
      </c>
      <c r="G3511" s="45" t="s">
        <v>1268</v>
      </c>
      <c r="H3511" s="45" t="s">
        <v>1090</v>
      </c>
      <c r="I3511" s="45" t="s">
        <v>6965</v>
      </c>
      <c r="J3511" s="45" t="s">
        <v>6966</v>
      </c>
      <c r="K3511" s="45" t="s">
        <v>1092</v>
      </c>
      <c r="L3511" s="45" t="s">
        <v>8951</v>
      </c>
      <c r="M3511" s="45" t="s">
        <v>8951</v>
      </c>
      <c r="N3511" s="44">
        <v>4</v>
      </c>
      <c r="O3511" s="44">
        <v>933000</v>
      </c>
      <c r="P3511" s="44">
        <v>3732000</v>
      </c>
      <c r="Q3511" s="44">
        <v>3732000</v>
      </c>
      <c r="R3511" s="44">
        <v>0</v>
      </c>
      <c r="S3511" s="42"/>
      <c r="W3511" s="5" t="str" cm="1">
        <f t="array" ref="W3511">_xlfn.LET(
 _xlpm.a, TRIM(_xlfn.TEXTSPLIT(M3511,",")),
 _xlpm.b, TRIM(_xlfn.TEXTSPLIT(L3511,",")),
 IFERROR(_xlfn._xlws.FILTER(_xlpm.a, ISNA(MATCH(_xlpm.a,_xlpm.b,0))), "Không có khác biệt")
)</f>
        <v>Không có khác biệt</v>
      </c>
    </row>
    <row r="3512" spans="1:23" ht="71.25">
      <c r="A3512" s="44">
        <v>20252</v>
      </c>
      <c r="B3512" s="45" t="s">
        <v>8926</v>
      </c>
      <c r="C3512" s="44">
        <v>2025</v>
      </c>
      <c r="D3512" s="45" t="s">
        <v>1117</v>
      </c>
      <c r="E3512" s="45" t="s">
        <v>1087</v>
      </c>
      <c r="F3512" s="45" t="s">
        <v>1088</v>
      </c>
      <c r="G3512" s="45" t="s">
        <v>1128</v>
      </c>
      <c r="H3512" s="45" t="s">
        <v>1090</v>
      </c>
      <c r="I3512" s="44">
        <v>2510612</v>
      </c>
      <c r="J3512" s="45" t="s">
        <v>6967</v>
      </c>
      <c r="K3512" s="45" t="s">
        <v>1092</v>
      </c>
      <c r="L3512" s="42"/>
      <c r="M3512" s="42"/>
      <c r="N3512" s="44">
        <v>0</v>
      </c>
      <c r="O3512" s="44">
        <v>933000</v>
      </c>
      <c r="P3512" s="44">
        <v>0</v>
      </c>
      <c r="Q3512" s="44">
        <v>0</v>
      </c>
      <c r="R3512" s="44">
        <v>0</v>
      </c>
      <c r="S3512" s="42"/>
      <c r="W3512" s="5" t="str" cm="1">
        <f t="array" ref="W3512">_xlfn.LET(
 _xlpm.a, TRIM(_xlfn.TEXTSPLIT(M3512,",")),
 _xlpm.b, TRIM(_xlfn.TEXTSPLIT(L3512,",")),
 IFERROR(_xlfn._xlws.FILTER(_xlpm.a, ISNA(MATCH(_xlpm.a,_xlpm.b,0))), "Không có khác biệt")
)</f>
        <v>Không có khác biệt</v>
      </c>
    </row>
    <row r="3513" spans="1:23" ht="71.25">
      <c r="A3513" s="44">
        <v>20252</v>
      </c>
      <c r="B3513" s="45" t="s">
        <v>8926</v>
      </c>
      <c r="C3513" s="44">
        <v>2024</v>
      </c>
      <c r="D3513" s="45" t="s">
        <v>1110</v>
      </c>
      <c r="E3513" s="45" t="s">
        <v>1095</v>
      </c>
      <c r="F3513" s="45" t="s">
        <v>1088</v>
      </c>
      <c r="G3513" s="45" t="s">
        <v>1107</v>
      </c>
      <c r="H3513" s="45" t="s">
        <v>1101</v>
      </c>
      <c r="I3513" s="44">
        <v>2410383</v>
      </c>
      <c r="J3513" s="45" t="s">
        <v>6968</v>
      </c>
      <c r="K3513" s="45" t="s">
        <v>1092</v>
      </c>
      <c r="L3513" s="42"/>
      <c r="M3513" s="42"/>
      <c r="N3513" s="44">
        <v>0</v>
      </c>
      <c r="O3513" s="44">
        <v>933000</v>
      </c>
      <c r="P3513" s="44">
        <v>0</v>
      </c>
      <c r="Q3513" s="44">
        <v>28000000</v>
      </c>
      <c r="R3513" s="44">
        <v>28000000</v>
      </c>
      <c r="S3513" s="42"/>
      <c r="W3513" s="5" t="str" cm="1">
        <f t="array" ref="W3513">_xlfn.LET(
 _xlpm.a, TRIM(_xlfn.TEXTSPLIT(M3513,",")),
 _xlpm.b, TRIM(_xlfn.TEXTSPLIT(L3513,",")),
 IFERROR(_xlfn._xlws.FILTER(_xlpm.a, ISNA(MATCH(_xlpm.a,_xlpm.b,0))), "Không có khác biệt")
)</f>
        <v>Không có khác biệt</v>
      </c>
    </row>
    <row r="3514" spans="1:23" ht="71.25">
      <c r="A3514" s="44">
        <v>20252</v>
      </c>
      <c r="B3514" s="45" t="s">
        <v>8926</v>
      </c>
      <c r="C3514" s="44">
        <v>2024</v>
      </c>
      <c r="D3514" s="45" t="s">
        <v>1086</v>
      </c>
      <c r="E3514" s="45" t="s">
        <v>1095</v>
      </c>
      <c r="F3514" s="45" t="s">
        <v>1088</v>
      </c>
      <c r="G3514" s="45" t="s">
        <v>1218</v>
      </c>
      <c r="H3514" s="45" t="s">
        <v>1101</v>
      </c>
      <c r="I3514" s="44">
        <v>2410594</v>
      </c>
      <c r="J3514" s="45" t="s">
        <v>1484</v>
      </c>
      <c r="K3514" s="45" t="s">
        <v>1092</v>
      </c>
      <c r="L3514" s="42"/>
      <c r="M3514" s="42"/>
      <c r="N3514" s="44">
        <v>0</v>
      </c>
      <c r="O3514" s="44">
        <v>2084000</v>
      </c>
      <c r="P3514" s="44">
        <v>0</v>
      </c>
      <c r="Q3514" s="44">
        <v>62500000</v>
      </c>
      <c r="R3514" s="44">
        <v>62500000</v>
      </c>
      <c r="S3514" s="42"/>
      <c r="W3514" s="5" t="str" cm="1">
        <f t="array" ref="W3514">_xlfn.LET(
 _xlpm.a, TRIM(_xlfn.TEXTSPLIT(M3514,",")),
 _xlpm.b, TRIM(_xlfn.TEXTSPLIT(L3514,",")),
 IFERROR(_xlfn._xlws.FILTER(_xlpm.a, ISNA(MATCH(_xlpm.a,_xlpm.b,0))), "Không có khác biệt")
)</f>
        <v>Không có khác biệt</v>
      </c>
    </row>
    <row r="3515" spans="1:23" ht="71.25">
      <c r="A3515" s="44">
        <v>20252</v>
      </c>
      <c r="B3515" s="45" t="s">
        <v>8926</v>
      </c>
      <c r="C3515" s="44">
        <v>2024</v>
      </c>
      <c r="D3515" s="45" t="s">
        <v>1086</v>
      </c>
      <c r="E3515" s="45" t="s">
        <v>1087</v>
      </c>
      <c r="F3515" s="45" t="s">
        <v>1088</v>
      </c>
      <c r="G3515" s="45" t="s">
        <v>1089</v>
      </c>
      <c r="H3515" s="45" t="s">
        <v>1090</v>
      </c>
      <c r="I3515" s="44">
        <v>2410343</v>
      </c>
      <c r="J3515" s="45" t="s">
        <v>4410</v>
      </c>
      <c r="K3515" s="45" t="s">
        <v>1092</v>
      </c>
      <c r="L3515" s="45" t="s">
        <v>8954</v>
      </c>
      <c r="M3515" s="45" t="s">
        <v>9338</v>
      </c>
      <c r="N3515" s="44">
        <v>12</v>
      </c>
      <c r="O3515" s="44">
        <v>933000</v>
      </c>
      <c r="P3515" s="44">
        <v>11196000</v>
      </c>
      <c r="Q3515" s="44">
        <v>11196000</v>
      </c>
      <c r="R3515" s="44">
        <v>0</v>
      </c>
      <c r="S3515" s="42"/>
      <c r="W3515" s="5" t="str" cm="1">
        <f t="array" ref="W3515">_xlfn.LET(
 _xlpm.a, TRIM(_xlfn.TEXTSPLIT(M3515,",")),
 _xlpm.b, TRIM(_xlfn.TEXTSPLIT(L3515,",")),
 IFERROR(_xlfn._xlws.FILTER(_xlpm.a, ISNA(MATCH(_xlpm.a,_xlpm.b,0))), "Không có khác biệt")
)</f>
        <v>Không có khác biệt</v>
      </c>
    </row>
    <row r="3516" spans="1:23" ht="71.25">
      <c r="A3516" s="44">
        <v>20252</v>
      </c>
      <c r="B3516" s="45" t="s">
        <v>8926</v>
      </c>
      <c r="C3516" s="44">
        <v>2025</v>
      </c>
      <c r="D3516" s="45" t="s">
        <v>1099</v>
      </c>
      <c r="E3516" s="45" t="s">
        <v>1087</v>
      </c>
      <c r="F3516" s="45" t="s">
        <v>1088</v>
      </c>
      <c r="G3516" s="45" t="s">
        <v>1175</v>
      </c>
      <c r="H3516" s="45" t="s">
        <v>1101</v>
      </c>
      <c r="I3516" s="44">
        <v>2511071</v>
      </c>
      <c r="J3516" s="45" t="s">
        <v>6971</v>
      </c>
      <c r="K3516" s="45" t="s">
        <v>1092</v>
      </c>
      <c r="L3516" s="45" t="s">
        <v>9426</v>
      </c>
      <c r="M3516" s="45" t="s">
        <v>10310</v>
      </c>
      <c r="N3516" s="44">
        <v>15</v>
      </c>
      <c r="O3516" s="44">
        <v>933000</v>
      </c>
      <c r="P3516" s="44">
        <v>13995000</v>
      </c>
      <c r="Q3516" s="44">
        <v>12119000</v>
      </c>
      <c r="R3516" s="44">
        <v>-1876000</v>
      </c>
      <c r="S3516" s="42"/>
      <c r="W3516" s="5" t="str" cm="1">
        <f t="array" ref="W3516">_xlfn.LET(
 _xlpm.a, TRIM(_xlfn.TEXTSPLIT(M3516,",")),
 _xlpm.b, TRIM(_xlfn.TEXTSPLIT(L3516,",")),
 IFERROR(_xlfn._xlws.FILTER(_xlpm.a, ISNA(MATCH(_xlpm.a,_xlpm.b,0))), "Không có khác biệt")
)</f>
        <v>Không có khác biệt</v>
      </c>
    </row>
    <row r="3517" spans="1:23" ht="71.25">
      <c r="A3517" s="44">
        <v>20252</v>
      </c>
      <c r="B3517" s="45" t="s">
        <v>8926</v>
      </c>
      <c r="C3517" s="44">
        <v>2022</v>
      </c>
      <c r="D3517" s="45" t="s">
        <v>1141</v>
      </c>
      <c r="E3517" s="45" t="s">
        <v>1095</v>
      </c>
      <c r="F3517" s="45" t="s">
        <v>1088</v>
      </c>
      <c r="G3517" s="45" t="s">
        <v>1089</v>
      </c>
      <c r="H3517" s="45" t="s">
        <v>1101</v>
      </c>
      <c r="I3517" s="45" t="s">
        <v>6973</v>
      </c>
      <c r="J3517" s="45" t="s">
        <v>6974</v>
      </c>
      <c r="K3517" s="45" t="s">
        <v>1092</v>
      </c>
      <c r="L3517" s="45" t="s">
        <v>10311</v>
      </c>
      <c r="M3517" s="45" t="s">
        <v>10312</v>
      </c>
      <c r="N3517" s="44">
        <v>7</v>
      </c>
      <c r="O3517" s="44">
        <v>933000</v>
      </c>
      <c r="P3517" s="44">
        <v>6531000</v>
      </c>
      <c r="Q3517" s="44">
        <v>6531000</v>
      </c>
      <c r="R3517" s="44">
        <v>0</v>
      </c>
      <c r="S3517" s="42"/>
      <c r="W3517" s="5" t="str" cm="1">
        <f t="array" ref="W3517">_xlfn.LET(
 _xlpm.a, TRIM(_xlfn.TEXTSPLIT(M3517,",")),
 _xlpm.b, TRIM(_xlfn.TEXTSPLIT(L3517,",")),
 IFERROR(_xlfn._xlws.FILTER(_xlpm.a, ISNA(MATCH(_xlpm.a,_xlpm.b,0))), "Không có khác biệt")
)</f>
        <v>Không có khác biệt</v>
      </c>
    </row>
    <row r="3518" spans="1:23" ht="71.25">
      <c r="A3518" s="44">
        <v>20252</v>
      </c>
      <c r="B3518" s="45" t="s">
        <v>8926</v>
      </c>
      <c r="C3518" s="44">
        <v>2023</v>
      </c>
      <c r="D3518" s="45" t="s">
        <v>1488</v>
      </c>
      <c r="E3518" s="45" t="s">
        <v>1095</v>
      </c>
      <c r="F3518" s="45" t="s">
        <v>1088</v>
      </c>
      <c r="G3518" s="45" t="s">
        <v>1272</v>
      </c>
      <c r="H3518" s="45" t="s">
        <v>1101</v>
      </c>
      <c r="I3518" s="45" t="s">
        <v>6976</v>
      </c>
      <c r="J3518" s="45" t="s">
        <v>6977</v>
      </c>
      <c r="K3518" s="45" t="s">
        <v>1092</v>
      </c>
      <c r="L3518" s="45" t="s">
        <v>9886</v>
      </c>
      <c r="M3518" s="45" t="s">
        <v>9886</v>
      </c>
      <c r="N3518" s="44">
        <v>4</v>
      </c>
      <c r="O3518" s="44">
        <v>933000</v>
      </c>
      <c r="P3518" s="44">
        <v>3732000</v>
      </c>
      <c r="Q3518" s="44">
        <v>3732000</v>
      </c>
      <c r="R3518" s="44">
        <v>0</v>
      </c>
      <c r="S3518" s="42"/>
      <c r="W3518" s="5" t="str" cm="1">
        <f t="array" ref="W3518">_xlfn.LET(
 _xlpm.a, TRIM(_xlfn.TEXTSPLIT(M3518,",")),
 _xlpm.b, TRIM(_xlfn.TEXTSPLIT(L3518,",")),
 IFERROR(_xlfn._xlws.FILTER(_xlpm.a, ISNA(MATCH(_xlpm.a,_xlpm.b,0))), "Không có khác biệt")
)</f>
        <v>Không có khác biệt</v>
      </c>
    </row>
    <row r="3519" spans="1:23" ht="71.25">
      <c r="A3519" s="44">
        <v>20252</v>
      </c>
      <c r="B3519" s="45" t="s">
        <v>8926</v>
      </c>
      <c r="C3519" s="44">
        <v>2024</v>
      </c>
      <c r="D3519" s="45" t="s">
        <v>1086</v>
      </c>
      <c r="E3519" s="45" t="s">
        <v>1087</v>
      </c>
      <c r="F3519" s="45" t="s">
        <v>1088</v>
      </c>
      <c r="G3519" s="45" t="s">
        <v>1207</v>
      </c>
      <c r="H3519" s="45" t="s">
        <v>1090</v>
      </c>
      <c r="I3519" s="44">
        <v>2410726</v>
      </c>
      <c r="J3519" s="45" t="s">
        <v>4159</v>
      </c>
      <c r="K3519" s="45" t="s">
        <v>1092</v>
      </c>
      <c r="L3519" s="45" t="s">
        <v>10313</v>
      </c>
      <c r="M3519" s="45" t="s">
        <v>10314</v>
      </c>
      <c r="N3519" s="44">
        <v>14</v>
      </c>
      <c r="O3519" s="44">
        <v>933000</v>
      </c>
      <c r="P3519" s="44">
        <v>13062000</v>
      </c>
      <c r="Q3519" s="44">
        <v>13062000</v>
      </c>
      <c r="R3519" s="44">
        <v>0</v>
      </c>
      <c r="S3519" s="42"/>
      <c r="W3519" s="5" t="str" cm="1">
        <f t="array" ref="W3519">_xlfn.LET(
 _xlpm.a, TRIM(_xlfn.TEXTSPLIT(M3519,",")),
 _xlpm.b, TRIM(_xlfn.TEXTSPLIT(L3519,",")),
 IFERROR(_xlfn._xlws.FILTER(_xlpm.a, ISNA(MATCH(_xlpm.a,_xlpm.b,0))), "Không có khác biệt")
)</f>
        <v>Không có khác biệt</v>
      </c>
    </row>
    <row r="3520" spans="1:23" ht="71.25">
      <c r="A3520" s="44">
        <v>20252</v>
      </c>
      <c r="B3520" s="45" t="s">
        <v>8926</v>
      </c>
      <c r="C3520" s="44">
        <v>2021</v>
      </c>
      <c r="D3520" s="45" t="s">
        <v>1248</v>
      </c>
      <c r="E3520" s="45" t="s">
        <v>1095</v>
      </c>
      <c r="F3520" s="45" t="s">
        <v>1088</v>
      </c>
      <c r="G3520" s="45" t="s">
        <v>1145</v>
      </c>
      <c r="H3520" s="45" t="s">
        <v>1090</v>
      </c>
      <c r="I3520" s="45" t="s">
        <v>6978</v>
      </c>
      <c r="J3520" s="45" t="s">
        <v>6979</v>
      </c>
      <c r="K3520" s="45" t="s">
        <v>1092</v>
      </c>
      <c r="L3520" s="45" t="s">
        <v>10315</v>
      </c>
      <c r="M3520" s="42"/>
      <c r="N3520" s="44">
        <v>7</v>
      </c>
      <c r="O3520" s="44">
        <v>933000</v>
      </c>
      <c r="P3520" s="44">
        <v>6531000</v>
      </c>
      <c r="Q3520" s="44">
        <v>28000000</v>
      </c>
      <c r="R3520" s="44">
        <v>21469000</v>
      </c>
      <c r="S3520" s="42"/>
      <c r="W3520" s="5" t="str" cm="1">
        <f t="array" ref="W3520">_xlfn.LET(
 _xlpm.a, TRIM(_xlfn.TEXTSPLIT(M3520,",")),
 _xlpm.b, TRIM(_xlfn.TEXTSPLIT(L3520,",")),
 IFERROR(_xlfn._xlws.FILTER(_xlpm.a, ISNA(MATCH(_xlpm.a,_xlpm.b,0))), "Không có khác biệt")
)</f>
        <v>Không có khác biệt</v>
      </c>
    </row>
    <row r="3521" spans="1:23" ht="71.25">
      <c r="A3521" s="44">
        <v>20252</v>
      </c>
      <c r="B3521" s="45" t="s">
        <v>8926</v>
      </c>
      <c r="C3521" s="44">
        <v>2024</v>
      </c>
      <c r="D3521" s="45" t="s">
        <v>1086</v>
      </c>
      <c r="E3521" s="45" t="s">
        <v>1087</v>
      </c>
      <c r="F3521" s="45" t="s">
        <v>1088</v>
      </c>
      <c r="G3521" s="45" t="s">
        <v>1089</v>
      </c>
      <c r="H3521" s="45" t="s">
        <v>1090</v>
      </c>
      <c r="I3521" s="44">
        <v>2410271</v>
      </c>
      <c r="J3521" s="45" t="s">
        <v>6981</v>
      </c>
      <c r="K3521" s="45" t="s">
        <v>1092</v>
      </c>
      <c r="L3521" s="45" t="s">
        <v>10316</v>
      </c>
      <c r="M3521" s="45" t="s">
        <v>10317</v>
      </c>
      <c r="N3521" s="44">
        <v>13</v>
      </c>
      <c r="O3521" s="44">
        <v>933000</v>
      </c>
      <c r="P3521" s="44">
        <v>12129000</v>
      </c>
      <c r="Q3521" s="44">
        <v>12129000</v>
      </c>
      <c r="R3521" s="44">
        <v>0</v>
      </c>
      <c r="S3521" s="42"/>
      <c r="W3521" s="5" t="str" cm="1">
        <f t="array" ref="W3521">_xlfn.LET(
 _xlpm.a, TRIM(_xlfn.TEXTSPLIT(M3521,",")),
 _xlpm.b, TRIM(_xlfn.TEXTSPLIT(L3521,",")),
 IFERROR(_xlfn._xlws.FILTER(_xlpm.a, ISNA(MATCH(_xlpm.a,_xlpm.b,0))), "Không có khác biệt")
)</f>
        <v>Không có khác biệt</v>
      </c>
    </row>
    <row r="3522" spans="1:23" ht="71.25">
      <c r="A3522" s="44">
        <v>20252</v>
      </c>
      <c r="B3522" s="45" t="s">
        <v>8926</v>
      </c>
      <c r="C3522" s="44">
        <v>2021</v>
      </c>
      <c r="D3522" s="45" t="s">
        <v>1180</v>
      </c>
      <c r="E3522" s="45" t="s">
        <v>1095</v>
      </c>
      <c r="F3522" s="45" t="s">
        <v>1088</v>
      </c>
      <c r="G3522" s="45" t="s">
        <v>1089</v>
      </c>
      <c r="H3522" s="45" t="s">
        <v>1101</v>
      </c>
      <c r="I3522" s="45" t="s">
        <v>6982</v>
      </c>
      <c r="J3522" s="45" t="s">
        <v>2317</v>
      </c>
      <c r="K3522" s="45" t="s">
        <v>1092</v>
      </c>
      <c r="L3522" s="42"/>
      <c r="M3522" s="42"/>
      <c r="N3522" s="44">
        <v>0</v>
      </c>
      <c r="O3522" s="44">
        <v>933000</v>
      </c>
      <c r="P3522" s="44">
        <v>0</v>
      </c>
      <c r="Q3522" s="44">
        <v>0</v>
      </c>
      <c r="R3522" s="44">
        <v>0</v>
      </c>
      <c r="S3522" s="42"/>
      <c r="W3522" s="5" t="str" cm="1">
        <f t="array" ref="W3522">_xlfn.LET(
 _xlpm.a, TRIM(_xlfn.TEXTSPLIT(M3522,",")),
 _xlpm.b, TRIM(_xlfn.TEXTSPLIT(L3522,",")),
 IFERROR(_xlfn._xlws.FILTER(_xlpm.a, ISNA(MATCH(_xlpm.a,_xlpm.b,0))), "Không có khác biệt")
)</f>
        <v>Không có khác biệt</v>
      </c>
    </row>
    <row r="3523" spans="1:23" ht="71.25">
      <c r="A3523" s="44">
        <v>20252</v>
      </c>
      <c r="B3523" s="45" t="s">
        <v>8926</v>
      </c>
      <c r="C3523" s="44">
        <v>2024</v>
      </c>
      <c r="D3523" s="45" t="s">
        <v>1110</v>
      </c>
      <c r="E3523" s="45" t="s">
        <v>1095</v>
      </c>
      <c r="F3523" s="45" t="s">
        <v>1088</v>
      </c>
      <c r="G3523" s="45" t="s">
        <v>1089</v>
      </c>
      <c r="H3523" s="45" t="s">
        <v>1101</v>
      </c>
      <c r="I3523" s="44">
        <v>2410695</v>
      </c>
      <c r="J3523" s="45" t="s">
        <v>6984</v>
      </c>
      <c r="K3523" s="45" t="s">
        <v>1092</v>
      </c>
      <c r="L3523" s="42"/>
      <c r="M3523" s="42"/>
      <c r="N3523" s="44">
        <v>0</v>
      </c>
      <c r="O3523" s="44">
        <v>933000</v>
      </c>
      <c r="P3523" s="44">
        <v>0</v>
      </c>
      <c r="Q3523" s="44">
        <v>28000000</v>
      </c>
      <c r="R3523" s="44">
        <v>28000000</v>
      </c>
      <c r="S3523" s="42"/>
      <c r="W3523" s="5" t="str" cm="1">
        <f t="array" ref="W3523">_xlfn.LET(
 _xlpm.a, TRIM(_xlfn.TEXTSPLIT(M3523,",")),
 _xlpm.b, TRIM(_xlfn.TEXTSPLIT(L3523,",")),
 IFERROR(_xlfn._xlws.FILTER(_xlpm.a, ISNA(MATCH(_xlpm.a,_xlpm.b,0))), "Không có khác biệt")
)</f>
        <v>Không có khác biệt</v>
      </c>
    </row>
    <row r="3524" spans="1:23" ht="85.5">
      <c r="A3524" s="44">
        <v>20252</v>
      </c>
      <c r="B3524" s="45" t="s">
        <v>8926</v>
      </c>
      <c r="C3524" s="44">
        <v>2025</v>
      </c>
      <c r="D3524" s="45" t="s">
        <v>1099</v>
      </c>
      <c r="E3524" s="45" t="s">
        <v>1087</v>
      </c>
      <c r="F3524" s="45" t="s">
        <v>1088</v>
      </c>
      <c r="G3524" s="45" t="s">
        <v>1161</v>
      </c>
      <c r="H3524" s="45" t="s">
        <v>1101</v>
      </c>
      <c r="I3524" s="44">
        <v>2510123</v>
      </c>
      <c r="J3524" s="45" t="s">
        <v>6985</v>
      </c>
      <c r="K3524" s="45" t="s">
        <v>1092</v>
      </c>
      <c r="L3524" s="45" t="s">
        <v>8959</v>
      </c>
      <c r="M3524" s="45" t="s">
        <v>10318</v>
      </c>
      <c r="N3524" s="44">
        <v>16</v>
      </c>
      <c r="O3524" s="44">
        <v>933000</v>
      </c>
      <c r="P3524" s="44">
        <v>14928000</v>
      </c>
      <c r="Q3524" s="44">
        <v>13985000</v>
      </c>
      <c r="R3524" s="44">
        <v>-943000</v>
      </c>
      <c r="S3524" s="42"/>
      <c r="W3524" s="5" t="str" cm="1">
        <f t="array" ref="W3524">_xlfn.LET(
 _xlpm.a, TRIM(_xlfn.TEXTSPLIT(M3524,",")),
 _xlpm.b, TRIM(_xlfn.TEXTSPLIT(L3524,",")),
 IFERROR(_xlfn._xlws.FILTER(_xlpm.a, ISNA(MATCH(_xlpm.a,_xlpm.b,0))), "Không có khác biệt")
)</f>
        <v>Không có khác biệt</v>
      </c>
    </row>
    <row r="3525" spans="1:23" ht="71.25">
      <c r="A3525" s="44">
        <v>20252</v>
      </c>
      <c r="B3525" s="45" t="s">
        <v>8926</v>
      </c>
      <c r="C3525" s="44">
        <v>2023</v>
      </c>
      <c r="D3525" s="45" t="s">
        <v>1197</v>
      </c>
      <c r="E3525" s="45" t="s">
        <v>1095</v>
      </c>
      <c r="F3525" s="45" t="s">
        <v>1088</v>
      </c>
      <c r="G3525" s="45" t="s">
        <v>1348</v>
      </c>
      <c r="H3525" s="45" t="s">
        <v>1090</v>
      </c>
      <c r="I3525" s="45" t="s">
        <v>6987</v>
      </c>
      <c r="J3525" s="45" t="s">
        <v>6988</v>
      </c>
      <c r="K3525" s="45" t="s">
        <v>1092</v>
      </c>
      <c r="L3525" s="42"/>
      <c r="M3525" s="42"/>
      <c r="N3525" s="44">
        <v>0</v>
      </c>
      <c r="O3525" s="44">
        <v>933000</v>
      </c>
      <c r="P3525" s="44">
        <v>0</v>
      </c>
      <c r="Q3525" s="44">
        <v>28000000</v>
      </c>
      <c r="R3525" s="44">
        <v>28000000</v>
      </c>
      <c r="S3525" s="42"/>
      <c r="W3525" s="5" t="str" cm="1">
        <f t="array" ref="W3525">_xlfn.LET(
 _xlpm.a, TRIM(_xlfn.TEXTSPLIT(M3525,",")),
 _xlpm.b, TRIM(_xlfn.TEXTSPLIT(L3525,",")),
 IFERROR(_xlfn._xlws.FILTER(_xlpm.a, ISNA(MATCH(_xlpm.a,_xlpm.b,0))), "Không có khác biệt")
)</f>
        <v>Không có khác biệt</v>
      </c>
    </row>
    <row r="3526" spans="1:23" ht="71.25">
      <c r="A3526" s="44">
        <v>20252</v>
      </c>
      <c r="B3526" s="45" t="s">
        <v>8926</v>
      </c>
      <c r="C3526" s="44">
        <v>2024</v>
      </c>
      <c r="D3526" s="45" t="s">
        <v>1086</v>
      </c>
      <c r="E3526" s="45" t="s">
        <v>1087</v>
      </c>
      <c r="F3526" s="45" t="s">
        <v>1088</v>
      </c>
      <c r="G3526" s="45" t="s">
        <v>1107</v>
      </c>
      <c r="H3526" s="45" t="s">
        <v>1090</v>
      </c>
      <c r="I3526" s="44">
        <v>2410367</v>
      </c>
      <c r="J3526" s="45" t="s">
        <v>4590</v>
      </c>
      <c r="K3526" s="45" t="s">
        <v>1092</v>
      </c>
      <c r="L3526" s="45" t="s">
        <v>10319</v>
      </c>
      <c r="M3526" s="45" t="s">
        <v>10320</v>
      </c>
      <c r="N3526" s="44">
        <v>11</v>
      </c>
      <c r="O3526" s="44">
        <v>933000</v>
      </c>
      <c r="P3526" s="44">
        <v>10263000</v>
      </c>
      <c r="Q3526" s="44">
        <v>10263000</v>
      </c>
      <c r="R3526" s="44">
        <v>0</v>
      </c>
      <c r="S3526" s="42"/>
      <c r="W3526" s="5" t="str" cm="1">
        <f t="array" ref="W3526">_xlfn.LET(
 _xlpm.a, TRIM(_xlfn.TEXTSPLIT(M3526,",")),
 _xlpm.b, TRIM(_xlfn.TEXTSPLIT(L3526,",")),
 IFERROR(_xlfn._xlws.FILTER(_xlpm.a, ISNA(MATCH(_xlpm.a,_xlpm.b,0))), "Không có khác biệt")
)</f>
        <v>Không có khác biệt</v>
      </c>
    </row>
    <row r="3527" spans="1:23" ht="71.25">
      <c r="A3527" s="44">
        <v>20252</v>
      </c>
      <c r="B3527" s="45" t="s">
        <v>8926</v>
      </c>
      <c r="C3527" s="44">
        <v>2024</v>
      </c>
      <c r="D3527" s="45" t="s">
        <v>1086</v>
      </c>
      <c r="E3527" s="45" t="s">
        <v>1087</v>
      </c>
      <c r="F3527" s="45" t="s">
        <v>1088</v>
      </c>
      <c r="G3527" s="45" t="s">
        <v>1111</v>
      </c>
      <c r="H3527" s="45" t="s">
        <v>1090</v>
      </c>
      <c r="I3527" s="44">
        <v>2411022</v>
      </c>
      <c r="J3527" s="45" t="s">
        <v>6989</v>
      </c>
      <c r="K3527" s="45" t="s">
        <v>1092</v>
      </c>
      <c r="L3527" s="45" t="s">
        <v>9176</v>
      </c>
      <c r="M3527" s="45" t="s">
        <v>10321</v>
      </c>
      <c r="N3527" s="44">
        <v>14</v>
      </c>
      <c r="O3527" s="44">
        <v>933000</v>
      </c>
      <c r="P3527" s="44">
        <v>13062000</v>
      </c>
      <c r="Q3527" s="44">
        <v>13062000</v>
      </c>
      <c r="R3527" s="44">
        <v>0</v>
      </c>
      <c r="S3527" s="42"/>
      <c r="W3527" s="5" t="str" cm="1">
        <f t="array" ref="W3527">_xlfn.LET(
 _xlpm.a, TRIM(_xlfn.TEXTSPLIT(M3527,",")),
 _xlpm.b, TRIM(_xlfn.TEXTSPLIT(L3527,",")),
 IFERROR(_xlfn._xlws.FILTER(_xlpm.a, ISNA(MATCH(_xlpm.a,_xlpm.b,0))), "Không có khác biệt")
)</f>
        <v>Không có khác biệt</v>
      </c>
    </row>
    <row r="3528" spans="1:23" ht="71.25">
      <c r="A3528" s="44">
        <v>20252</v>
      </c>
      <c r="B3528" s="45" t="s">
        <v>8926</v>
      </c>
      <c r="C3528" s="44">
        <v>2025</v>
      </c>
      <c r="D3528" s="45" t="s">
        <v>1099</v>
      </c>
      <c r="E3528" s="45" t="s">
        <v>1087</v>
      </c>
      <c r="F3528" s="45" t="s">
        <v>1088</v>
      </c>
      <c r="G3528" s="45" t="s">
        <v>1235</v>
      </c>
      <c r="H3528" s="45" t="s">
        <v>1101</v>
      </c>
      <c r="I3528" s="44">
        <v>2510098</v>
      </c>
      <c r="J3528" s="45" t="s">
        <v>5961</v>
      </c>
      <c r="K3528" s="45" t="s">
        <v>1092</v>
      </c>
      <c r="L3528" s="45" t="s">
        <v>8955</v>
      </c>
      <c r="M3528" s="45" t="s">
        <v>10322</v>
      </c>
      <c r="N3528" s="44">
        <v>15</v>
      </c>
      <c r="O3528" s="44">
        <v>933000</v>
      </c>
      <c r="P3528" s="44">
        <v>13995000</v>
      </c>
      <c r="Q3528" s="44">
        <v>11186000</v>
      </c>
      <c r="R3528" s="44">
        <v>-2809000</v>
      </c>
      <c r="S3528" s="42"/>
      <c r="W3528" s="5" t="str" cm="1">
        <f t="array" ref="W3528">_xlfn.LET(
 _xlpm.a, TRIM(_xlfn.TEXTSPLIT(M3528,",")),
 _xlpm.b, TRIM(_xlfn.TEXTSPLIT(L3528,",")),
 IFERROR(_xlfn._xlws.FILTER(_xlpm.a, ISNA(MATCH(_xlpm.a,_xlpm.b,0))), "Không có khác biệt")
)</f>
        <v>Không có khác biệt</v>
      </c>
    </row>
    <row r="3529" spans="1:23" ht="71.25">
      <c r="A3529" s="44">
        <v>20252</v>
      </c>
      <c r="B3529" s="45" t="s">
        <v>8926</v>
      </c>
      <c r="C3529" s="44">
        <v>2021</v>
      </c>
      <c r="D3529" s="45" t="s">
        <v>1180</v>
      </c>
      <c r="E3529" s="45" t="s">
        <v>1095</v>
      </c>
      <c r="F3529" s="45" t="s">
        <v>1088</v>
      </c>
      <c r="G3529" s="45" t="s">
        <v>1089</v>
      </c>
      <c r="H3529" s="45" t="s">
        <v>1101</v>
      </c>
      <c r="I3529" s="45" t="s">
        <v>6991</v>
      </c>
      <c r="J3529" s="45" t="s">
        <v>6992</v>
      </c>
      <c r="K3529" s="45" t="s">
        <v>1092</v>
      </c>
      <c r="L3529" s="42"/>
      <c r="M3529" s="42"/>
      <c r="N3529" s="44">
        <v>0</v>
      </c>
      <c r="O3529" s="44">
        <v>933000</v>
      </c>
      <c r="P3529" s="44">
        <v>0</v>
      </c>
      <c r="Q3529" s="44">
        <v>0</v>
      </c>
      <c r="R3529" s="44">
        <v>0</v>
      </c>
      <c r="S3529" s="42"/>
      <c r="W3529" s="5" t="str" cm="1">
        <f t="array" ref="W3529">_xlfn.LET(
 _xlpm.a, TRIM(_xlfn.TEXTSPLIT(M3529,",")),
 _xlpm.b, TRIM(_xlfn.TEXTSPLIT(L3529,",")),
 IFERROR(_xlfn._xlws.FILTER(_xlpm.a, ISNA(MATCH(_xlpm.a,_xlpm.b,0))), "Không có khác biệt")
)</f>
        <v>Không có khác biệt</v>
      </c>
    </row>
    <row r="3530" spans="1:23" ht="71.25">
      <c r="A3530" s="44">
        <v>20252</v>
      </c>
      <c r="B3530" s="45" t="s">
        <v>8926</v>
      </c>
      <c r="C3530" s="44">
        <v>2023</v>
      </c>
      <c r="D3530" s="45" t="s">
        <v>1127</v>
      </c>
      <c r="E3530" s="45" t="s">
        <v>1095</v>
      </c>
      <c r="F3530" s="45" t="s">
        <v>1088</v>
      </c>
      <c r="G3530" s="45" t="s">
        <v>1118</v>
      </c>
      <c r="H3530" s="45" t="s">
        <v>1101</v>
      </c>
      <c r="I3530" s="45" t="s">
        <v>6993</v>
      </c>
      <c r="J3530" s="45" t="s">
        <v>5387</v>
      </c>
      <c r="K3530" s="45" t="s">
        <v>1092</v>
      </c>
      <c r="L3530" s="42"/>
      <c r="M3530" s="42"/>
      <c r="N3530" s="44">
        <v>0</v>
      </c>
      <c r="O3530" s="44">
        <v>933000</v>
      </c>
      <c r="P3530" s="44">
        <v>0</v>
      </c>
      <c r="Q3530" s="44">
        <v>28000000</v>
      </c>
      <c r="R3530" s="44">
        <v>28000000</v>
      </c>
      <c r="S3530" s="42"/>
      <c r="W3530" s="5" t="str" cm="1">
        <f t="array" ref="W3530">_xlfn.LET(
 _xlpm.a, TRIM(_xlfn.TEXTSPLIT(M3530,",")),
 _xlpm.b, TRIM(_xlfn.TEXTSPLIT(L3530,",")),
 IFERROR(_xlfn._xlws.FILTER(_xlpm.a, ISNA(MATCH(_xlpm.a,_xlpm.b,0))), "Không có khác biệt")
)</f>
        <v>Không có khác biệt</v>
      </c>
    </row>
    <row r="3531" spans="1:23" ht="71.25">
      <c r="A3531" s="44">
        <v>20252</v>
      </c>
      <c r="B3531" s="45" t="s">
        <v>8926</v>
      </c>
      <c r="C3531" s="44">
        <v>2023</v>
      </c>
      <c r="D3531" s="45" t="s">
        <v>1127</v>
      </c>
      <c r="E3531" s="45" t="s">
        <v>1095</v>
      </c>
      <c r="F3531" s="45" t="s">
        <v>1088</v>
      </c>
      <c r="G3531" s="45" t="s">
        <v>1089</v>
      </c>
      <c r="H3531" s="45" t="s">
        <v>1101</v>
      </c>
      <c r="I3531" s="45" t="s">
        <v>6994</v>
      </c>
      <c r="J3531" s="45" t="s">
        <v>6995</v>
      </c>
      <c r="K3531" s="45" t="s">
        <v>1092</v>
      </c>
      <c r="L3531" s="42"/>
      <c r="M3531" s="42"/>
      <c r="N3531" s="44">
        <v>0</v>
      </c>
      <c r="O3531" s="44">
        <v>933000</v>
      </c>
      <c r="P3531" s="44">
        <v>0</v>
      </c>
      <c r="Q3531" s="44">
        <v>28000000</v>
      </c>
      <c r="R3531" s="44">
        <v>28000000</v>
      </c>
      <c r="S3531" s="42"/>
      <c r="W3531" s="5" t="str" cm="1">
        <f t="array" ref="W3531">_xlfn.LET(
 _xlpm.a, TRIM(_xlfn.TEXTSPLIT(M3531,",")),
 _xlpm.b, TRIM(_xlfn.TEXTSPLIT(L3531,",")),
 IFERROR(_xlfn._xlws.FILTER(_xlpm.a, ISNA(MATCH(_xlpm.a,_xlpm.b,0))), "Không có khác biệt")
)</f>
        <v>Không có khác biệt</v>
      </c>
    </row>
    <row r="3532" spans="1:23" ht="71.25">
      <c r="A3532" s="44">
        <v>20252</v>
      </c>
      <c r="B3532" s="45" t="s">
        <v>8926</v>
      </c>
      <c r="C3532" s="44">
        <v>2024</v>
      </c>
      <c r="D3532" s="45" t="s">
        <v>1086</v>
      </c>
      <c r="E3532" s="45" t="s">
        <v>1087</v>
      </c>
      <c r="F3532" s="45" t="s">
        <v>1088</v>
      </c>
      <c r="G3532" s="45" t="s">
        <v>1104</v>
      </c>
      <c r="H3532" s="45" t="s">
        <v>1090</v>
      </c>
      <c r="I3532" s="44">
        <v>2411061</v>
      </c>
      <c r="J3532" s="45" t="s">
        <v>6996</v>
      </c>
      <c r="K3532" s="45" t="s">
        <v>1092</v>
      </c>
      <c r="L3532" s="45" t="s">
        <v>9310</v>
      </c>
      <c r="M3532" s="45" t="s">
        <v>9684</v>
      </c>
      <c r="N3532" s="44">
        <v>17</v>
      </c>
      <c r="O3532" s="44">
        <v>933000</v>
      </c>
      <c r="P3532" s="44">
        <v>15861000</v>
      </c>
      <c r="Q3532" s="44">
        <v>15861000</v>
      </c>
      <c r="R3532" s="44">
        <v>0</v>
      </c>
      <c r="S3532" s="42"/>
      <c r="W3532" s="5" t="str" cm="1">
        <f t="array" ref="W3532">_xlfn.LET(
 _xlpm.a, TRIM(_xlfn.TEXTSPLIT(M3532,",")),
 _xlpm.b, TRIM(_xlfn.TEXTSPLIT(L3532,",")),
 IFERROR(_xlfn._xlws.FILTER(_xlpm.a, ISNA(MATCH(_xlpm.a,_xlpm.b,0))), "Không có khác biệt")
)</f>
        <v>Không có khác biệt</v>
      </c>
    </row>
    <row r="3533" spans="1:23" ht="71.25">
      <c r="A3533" s="44">
        <v>20252</v>
      </c>
      <c r="B3533" s="45" t="s">
        <v>8926</v>
      </c>
      <c r="C3533" s="44">
        <v>2025</v>
      </c>
      <c r="D3533" s="45" t="s">
        <v>1117</v>
      </c>
      <c r="E3533" s="45" t="s">
        <v>1087</v>
      </c>
      <c r="F3533" s="45" t="s">
        <v>1088</v>
      </c>
      <c r="G3533" s="45" t="s">
        <v>1218</v>
      </c>
      <c r="H3533" s="45" t="s">
        <v>1101</v>
      </c>
      <c r="I3533" s="44">
        <v>2510431</v>
      </c>
      <c r="J3533" s="45" t="s">
        <v>6998</v>
      </c>
      <c r="K3533" s="45" t="s">
        <v>1092</v>
      </c>
      <c r="L3533" s="45" t="s">
        <v>9044</v>
      </c>
      <c r="M3533" s="45" t="s">
        <v>9045</v>
      </c>
      <c r="N3533" s="44">
        <v>15</v>
      </c>
      <c r="O3533" s="44">
        <v>2084000</v>
      </c>
      <c r="P3533" s="44">
        <v>31260000</v>
      </c>
      <c r="Q3533" s="44">
        <v>31280000</v>
      </c>
      <c r="R3533" s="44">
        <v>20000</v>
      </c>
      <c r="S3533" s="42"/>
      <c r="W3533" s="5" t="str" cm="1">
        <f t="array" ref="W3533">_xlfn.LET(
 _xlpm.a, TRIM(_xlfn.TEXTSPLIT(M3533,",")),
 _xlpm.b, TRIM(_xlfn.TEXTSPLIT(L3533,",")),
 IFERROR(_xlfn._xlws.FILTER(_xlpm.a, ISNA(MATCH(_xlpm.a,_xlpm.b,0))), "Không có khác biệt")
)</f>
        <v>Không có khác biệt</v>
      </c>
    </row>
    <row r="3534" spans="1:23" ht="71.25">
      <c r="A3534" s="44">
        <v>20252</v>
      </c>
      <c r="B3534" s="45" t="s">
        <v>8926</v>
      </c>
      <c r="C3534" s="44">
        <v>2023</v>
      </c>
      <c r="D3534" s="45" t="s">
        <v>1127</v>
      </c>
      <c r="E3534" s="45" t="s">
        <v>1095</v>
      </c>
      <c r="F3534" s="45" t="s">
        <v>1088</v>
      </c>
      <c r="G3534" s="45" t="s">
        <v>1104</v>
      </c>
      <c r="H3534" s="45" t="s">
        <v>1101</v>
      </c>
      <c r="I3534" s="45" t="s">
        <v>6999</v>
      </c>
      <c r="J3534" s="45" t="s">
        <v>1002</v>
      </c>
      <c r="K3534" s="45" t="s">
        <v>1092</v>
      </c>
      <c r="L3534" s="45" t="s">
        <v>8939</v>
      </c>
      <c r="M3534" s="42"/>
      <c r="N3534" s="44">
        <v>2</v>
      </c>
      <c r="O3534" s="44">
        <v>933000</v>
      </c>
      <c r="P3534" s="44">
        <v>1866000</v>
      </c>
      <c r="Q3534" s="44">
        <v>28000000</v>
      </c>
      <c r="R3534" s="44">
        <v>26134000</v>
      </c>
      <c r="S3534" s="42"/>
      <c r="W3534" s="5" t="str" cm="1">
        <f t="array" ref="W3534">_xlfn.LET(
 _xlpm.a, TRIM(_xlfn.TEXTSPLIT(M3534,",")),
 _xlpm.b, TRIM(_xlfn.TEXTSPLIT(L3534,",")),
 IFERROR(_xlfn._xlws.FILTER(_xlpm.a, ISNA(MATCH(_xlpm.a,_xlpm.b,0))), "Không có khác biệt")
)</f>
        <v>Không có khác biệt</v>
      </c>
    </row>
    <row r="3535" spans="1:23" ht="71.25">
      <c r="A3535" s="44">
        <v>20252</v>
      </c>
      <c r="B3535" s="45" t="s">
        <v>8926</v>
      </c>
      <c r="C3535" s="44">
        <v>2023</v>
      </c>
      <c r="D3535" s="45" t="s">
        <v>1197</v>
      </c>
      <c r="E3535" s="45" t="s">
        <v>1095</v>
      </c>
      <c r="F3535" s="45" t="s">
        <v>1088</v>
      </c>
      <c r="G3535" s="45" t="s">
        <v>1165</v>
      </c>
      <c r="H3535" s="45" t="s">
        <v>1090</v>
      </c>
      <c r="I3535" s="45" t="s">
        <v>7001</v>
      </c>
      <c r="J3535" s="45" t="s">
        <v>7002</v>
      </c>
      <c r="K3535" s="45" t="s">
        <v>1092</v>
      </c>
      <c r="L3535" s="42"/>
      <c r="M3535" s="42"/>
      <c r="N3535" s="44">
        <v>0</v>
      </c>
      <c r="O3535" s="44">
        <v>933000</v>
      </c>
      <c r="P3535" s="44">
        <v>0</v>
      </c>
      <c r="Q3535" s="44">
        <v>28000000</v>
      </c>
      <c r="R3535" s="44">
        <v>28000000</v>
      </c>
      <c r="S3535" s="42"/>
      <c r="W3535" s="5" t="str" cm="1">
        <f t="array" ref="W3535">_xlfn.LET(
 _xlpm.a, TRIM(_xlfn.TEXTSPLIT(M3535,",")),
 _xlpm.b, TRIM(_xlfn.TEXTSPLIT(L3535,",")),
 IFERROR(_xlfn._xlws.FILTER(_xlpm.a, ISNA(MATCH(_xlpm.a,_xlpm.b,0))), "Không có khác biệt")
)</f>
        <v>Không có khác biệt</v>
      </c>
    </row>
    <row r="3536" spans="1:23" ht="99.75">
      <c r="A3536" s="44">
        <v>20252</v>
      </c>
      <c r="B3536" s="45" t="s">
        <v>8926</v>
      </c>
      <c r="C3536" s="44">
        <v>2025</v>
      </c>
      <c r="D3536" s="45" t="s">
        <v>1099</v>
      </c>
      <c r="E3536" s="45" t="s">
        <v>1087</v>
      </c>
      <c r="F3536" s="45" t="s">
        <v>1088</v>
      </c>
      <c r="G3536" s="45" t="s">
        <v>1111</v>
      </c>
      <c r="H3536" s="45" t="s">
        <v>1101</v>
      </c>
      <c r="I3536" s="44">
        <v>2511051</v>
      </c>
      <c r="J3536" s="45" t="s">
        <v>7003</v>
      </c>
      <c r="K3536" s="45" t="s">
        <v>1092</v>
      </c>
      <c r="L3536" s="45" t="s">
        <v>10323</v>
      </c>
      <c r="M3536" s="45" t="s">
        <v>10324</v>
      </c>
      <c r="N3536" s="44">
        <v>16</v>
      </c>
      <c r="O3536" s="44">
        <v>933000</v>
      </c>
      <c r="P3536" s="44">
        <v>14928000</v>
      </c>
      <c r="Q3536" s="44">
        <v>12119000</v>
      </c>
      <c r="R3536" s="44">
        <v>-2809000</v>
      </c>
      <c r="S3536" s="42"/>
      <c r="W3536" s="5" t="str" cm="1">
        <f t="array" ref="W3536">_xlfn.LET(
 _xlpm.a, TRIM(_xlfn.TEXTSPLIT(M3536,",")),
 _xlpm.b, TRIM(_xlfn.TEXTSPLIT(L3536,",")),
 IFERROR(_xlfn._xlws.FILTER(_xlpm.a, ISNA(MATCH(_xlpm.a,_xlpm.b,0))), "Không có khác biệt")
)</f>
        <v>Không có khác biệt</v>
      </c>
    </row>
    <row r="3537" spans="1:23" ht="71.25">
      <c r="A3537" s="44">
        <v>20252</v>
      </c>
      <c r="B3537" s="45" t="s">
        <v>8926</v>
      </c>
      <c r="C3537" s="44">
        <v>2023</v>
      </c>
      <c r="D3537" s="45" t="s">
        <v>1197</v>
      </c>
      <c r="E3537" s="45" t="s">
        <v>1095</v>
      </c>
      <c r="F3537" s="45" t="s">
        <v>1088</v>
      </c>
      <c r="G3537" s="45" t="s">
        <v>1290</v>
      </c>
      <c r="H3537" s="45" t="s">
        <v>1090</v>
      </c>
      <c r="I3537" s="45" t="s">
        <v>7005</v>
      </c>
      <c r="J3537" s="45" t="s">
        <v>7006</v>
      </c>
      <c r="K3537" s="45" t="s">
        <v>1092</v>
      </c>
      <c r="L3537" s="45" t="s">
        <v>8971</v>
      </c>
      <c r="M3537" s="42"/>
      <c r="N3537" s="44">
        <v>2</v>
      </c>
      <c r="O3537" s="44">
        <v>933000</v>
      </c>
      <c r="P3537" s="44">
        <v>1866000</v>
      </c>
      <c r="Q3537" s="44">
        <v>28000000</v>
      </c>
      <c r="R3537" s="44">
        <v>26134000</v>
      </c>
      <c r="S3537" s="42"/>
      <c r="W3537" s="5" t="str" cm="1">
        <f t="array" ref="W3537">_xlfn.LET(
 _xlpm.a, TRIM(_xlfn.TEXTSPLIT(M3537,",")),
 _xlpm.b, TRIM(_xlfn.TEXTSPLIT(L3537,",")),
 IFERROR(_xlfn._xlws.FILTER(_xlpm.a, ISNA(MATCH(_xlpm.a,_xlpm.b,0))), "Không có khác biệt")
)</f>
        <v>Không có khác biệt</v>
      </c>
    </row>
    <row r="3538" spans="1:23" ht="71.25">
      <c r="A3538" s="44">
        <v>20252</v>
      </c>
      <c r="B3538" s="45" t="s">
        <v>8926</v>
      </c>
      <c r="C3538" s="44">
        <v>2024</v>
      </c>
      <c r="D3538" s="45" t="s">
        <v>1086</v>
      </c>
      <c r="E3538" s="45" t="s">
        <v>1087</v>
      </c>
      <c r="F3538" s="45" t="s">
        <v>1088</v>
      </c>
      <c r="G3538" s="45" t="s">
        <v>1118</v>
      </c>
      <c r="H3538" s="45" t="s">
        <v>1090</v>
      </c>
      <c r="I3538" s="44">
        <v>2410089</v>
      </c>
      <c r="J3538" s="45" t="s">
        <v>7007</v>
      </c>
      <c r="K3538" s="45" t="s">
        <v>1092</v>
      </c>
      <c r="L3538" s="45" t="s">
        <v>9206</v>
      </c>
      <c r="M3538" s="45" t="s">
        <v>10325</v>
      </c>
      <c r="N3538" s="44">
        <v>17</v>
      </c>
      <c r="O3538" s="44">
        <v>933000</v>
      </c>
      <c r="P3538" s="44">
        <v>15861000</v>
      </c>
      <c r="Q3538" s="44">
        <v>15861000</v>
      </c>
      <c r="R3538" s="44">
        <v>0</v>
      </c>
      <c r="S3538" s="42"/>
      <c r="W3538" s="5" t="str" cm="1">
        <f t="array" ref="W3538">_xlfn.LET(
 _xlpm.a, TRIM(_xlfn.TEXTSPLIT(M3538,",")),
 _xlpm.b, TRIM(_xlfn.TEXTSPLIT(L3538,",")),
 IFERROR(_xlfn._xlws.FILTER(_xlpm.a, ISNA(MATCH(_xlpm.a,_xlpm.b,0))), "Không có khác biệt")
)</f>
        <v>Không có khác biệt</v>
      </c>
    </row>
    <row r="3539" spans="1:23" ht="71.25">
      <c r="A3539" s="44">
        <v>20252</v>
      </c>
      <c r="B3539" s="45" t="s">
        <v>8926</v>
      </c>
      <c r="C3539" s="44">
        <v>2025</v>
      </c>
      <c r="D3539" s="45" t="s">
        <v>1099</v>
      </c>
      <c r="E3539" s="45" t="s">
        <v>1087</v>
      </c>
      <c r="F3539" s="45" t="s">
        <v>1088</v>
      </c>
      <c r="G3539" s="45" t="s">
        <v>1089</v>
      </c>
      <c r="H3539" s="45" t="s">
        <v>1101</v>
      </c>
      <c r="I3539" s="44">
        <v>2510668</v>
      </c>
      <c r="J3539" s="45" t="s">
        <v>7009</v>
      </c>
      <c r="K3539" s="45" t="s">
        <v>1092</v>
      </c>
      <c r="L3539" s="45" t="s">
        <v>8954</v>
      </c>
      <c r="M3539" s="45" t="s">
        <v>9171</v>
      </c>
      <c r="N3539" s="44">
        <v>12</v>
      </c>
      <c r="O3539" s="44">
        <v>933000</v>
      </c>
      <c r="P3539" s="44">
        <v>11196000</v>
      </c>
      <c r="Q3539" s="44">
        <v>10253000</v>
      </c>
      <c r="R3539" s="44">
        <v>-943000</v>
      </c>
      <c r="S3539" s="42"/>
      <c r="W3539" s="5" t="str" cm="1">
        <f t="array" ref="W3539">_xlfn.LET(
 _xlpm.a, TRIM(_xlfn.TEXTSPLIT(M3539,",")),
 _xlpm.b, TRIM(_xlfn.TEXTSPLIT(L3539,",")),
 IFERROR(_xlfn._xlws.FILTER(_xlpm.a, ISNA(MATCH(_xlpm.a,_xlpm.b,0))), "Không có khác biệt")
)</f>
        <v>Không có khác biệt</v>
      </c>
    </row>
    <row r="3540" spans="1:23" ht="71.25">
      <c r="A3540" s="44">
        <v>20252</v>
      </c>
      <c r="B3540" s="45" t="s">
        <v>8926</v>
      </c>
      <c r="C3540" s="44">
        <v>2024</v>
      </c>
      <c r="D3540" s="45" t="s">
        <v>1110</v>
      </c>
      <c r="E3540" s="45" t="s">
        <v>1095</v>
      </c>
      <c r="F3540" s="45" t="s">
        <v>1088</v>
      </c>
      <c r="G3540" s="45" t="s">
        <v>1158</v>
      </c>
      <c r="H3540" s="45" t="s">
        <v>1101</v>
      </c>
      <c r="I3540" s="44">
        <v>2410222</v>
      </c>
      <c r="J3540" s="45" t="s">
        <v>7010</v>
      </c>
      <c r="K3540" s="45" t="s">
        <v>1092</v>
      </c>
      <c r="L3540" s="45" t="s">
        <v>9772</v>
      </c>
      <c r="M3540" s="42"/>
      <c r="N3540" s="44">
        <v>4</v>
      </c>
      <c r="O3540" s="44">
        <v>933000</v>
      </c>
      <c r="P3540" s="44">
        <v>3732000</v>
      </c>
      <c r="Q3540" s="44">
        <v>28000000</v>
      </c>
      <c r="R3540" s="44">
        <v>24268000</v>
      </c>
      <c r="S3540" s="42"/>
      <c r="W3540" s="5" t="str" cm="1">
        <f t="array" ref="W3540">_xlfn.LET(
 _xlpm.a, TRIM(_xlfn.TEXTSPLIT(M3540,",")),
 _xlpm.b, TRIM(_xlfn.TEXTSPLIT(L3540,",")),
 IFERROR(_xlfn._xlws.FILTER(_xlpm.a, ISNA(MATCH(_xlpm.a,_xlpm.b,0))), "Không có khác biệt")
)</f>
        <v>Không có khác biệt</v>
      </c>
    </row>
    <row r="3541" spans="1:23" ht="71.25">
      <c r="A3541" s="44">
        <v>20252</v>
      </c>
      <c r="B3541" s="45" t="s">
        <v>8926</v>
      </c>
      <c r="C3541" s="44">
        <v>2023</v>
      </c>
      <c r="D3541" s="45" t="s">
        <v>1127</v>
      </c>
      <c r="E3541" s="45" t="s">
        <v>1095</v>
      </c>
      <c r="F3541" s="45" t="s">
        <v>1088</v>
      </c>
      <c r="G3541" s="45" t="s">
        <v>1128</v>
      </c>
      <c r="H3541" s="45" t="s">
        <v>1101</v>
      </c>
      <c r="I3541" s="45" t="s">
        <v>7011</v>
      </c>
      <c r="J3541" s="45" t="s">
        <v>7012</v>
      </c>
      <c r="K3541" s="45" t="s">
        <v>1092</v>
      </c>
      <c r="L3541" s="42"/>
      <c r="M3541" s="42"/>
      <c r="N3541" s="44">
        <v>0</v>
      </c>
      <c r="O3541" s="44">
        <v>933000</v>
      </c>
      <c r="P3541" s="44">
        <v>0</v>
      </c>
      <c r="Q3541" s="44">
        <v>28000000</v>
      </c>
      <c r="R3541" s="44">
        <v>28000000</v>
      </c>
      <c r="S3541" s="42"/>
      <c r="W3541" s="5" t="str" cm="1">
        <f t="array" ref="W3541">_xlfn.LET(
 _xlpm.a, TRIM(_xlfn.TEXTSPLIT(M3541,",")),
 _xlpm.b, TRIM(_xlfn.TEXTSPLIT(L3541,",")),
 IFERROR(_xlfn._xlws.FILTER(_xlpm.a, ISNA(MATCH(_xlpm.a,_xlpm.b,0))), "Không có khác biệt")
)</f>
        <v>Không có khác biệt</v>
      </c>
    </row>
    <row r="3542" spans="1:23" ht="71.25">
      <c r="A3542" s="44">
        <v>20252</v>
      </c>
      <c r="B3542" s="45" t="s">
        <v>8926</v>
      </c>
      <c r="C3542" s="44">
        <v>2022</v>
      </c>
      <c r="D3542" s="45" t="s">
        <v>1144</v>
      </c>
      <c r="E3542" s="45" t="s">
        <v>1095</v>
      </c>
      <c r="F3542" s="45" t="s">
        <v>1088</v>
      </c>
      <c r="G3542" s="45" t="s">
        <v>1165</v>
      </c>
      <c r="H3542" s="45" t="s">
        <v>1090</v>
      </c>
      <c r="I3542" s="45" t="s">
        <v>7013</v>
      </c>
      <c r="J3542" s="45" t="s">
        <v>7014</v>
      </c>
      <c r="K3542" s="45" t="s">
        <v>1092</v>
      </c>
      <c r="L3542" s="42"/>
      <c r="M3542" s="42"/>
      <c r="N3542" s="44">
        <v>0</v>
      </c>
      <c r="O3542" s="44">
        <v>933000</v>
      </c>
      <c r="P3542" s="44">
        <v>0</v>
      </c>
      <c r="Q3542" s="44">
        <v>28000000</v>
      </c>
      <c r="R3542" s="44">
        <v>28000000</v>
      </c>
      <c r="S3542" s="42"/>
      <c r="W3542" s="5" t="str" cm="1">
        <f t="array" ref="W3542">_xlfn.LET(
 _xlpm.a, TRIM(_xlfn.TEXTSPLIT(M3542,",")),
 _xlpm.b, TRIM(_xlfn.TEXTSPLIT(L3542,",")),
 IFERROR(_xlfn._xlws.FILTER(_xlpm.a, ISNA(MATCH(_xlpm.a,_xlpm.b,0))), "Không có khác biệt")
)</f>
        <v>Không có khác biệt</v>
      </c>
    </row>
    <row r="3543" spans="1:23" ht="71.25">
      <c r="A3543" s="44">
        <v>20252</v>
      </c>
      <c r="B3543" s="45" t="s">
        <v>8926</v>
      </c>
      <c r="C3543" s="44">
        <v>2025</v>
      </c>
      <c r="D3543" s="45" t="s">
        <v>1117</v>
      </c>
      <c r="E3543" s="45" t="s">
        <v>1087</v>
      </c>
      <c r="F3543" s="45" t="s">
        <v>1088</v>
      </c>
      <c r="G3543" s="45" t="s">
        <v>1089</v>
      </c>
      <c r="H3543" s="45" t="s">
        <v>1090</v>
      </c>
      <c r="I3543" s="44">
        <v>2510640</v>
      </c>
      <c r="J3543" s="45" t="s">
        <v>7015</v>
      </c>
      <c r="K3543" s="45" t="s">
        <v>1092</v>
      </c>
      <c r="L3543" s="42"/>
      <c r="M3543" s="42"/>
      <c r="N3543" s="44">
        <v>0</v>
      </c>
      <c r="O3543" s="44">
        <v>933000</v>
      </c>
      <c r="P3543" s="44">
        <v>0</v>
      </c>
      <c r="Q3543" s="44">
        <v>26124000</v>
      </c>
      <c r="R3543" s="44">
        <v>26124000</v>
      </c>
      <c r="S3543" s="42"/>
      <c r="W3543" s="5" t="str" cm="1">
        <f t="array" ref="W3543">_xlfn.LET(
 _xlpm.a, TRIM(_xlfn.TEXTSPLIT(M3543,",")),
 _xlpm.b, TRIM(_xlfn.TEXTSPLIT(L3543,",")),
 IFERROR(_xlfn._xlws.FILTER(_xlpm.a, ISNA(MATCH(_xlpm.a,_xlpm.b,0))), "Không có khác biệt")
)</f>
        <v>Không có khác biệt</v>
      </c>
    </row>
    <row r="3544" spans="1:23" ht="71.25">
      <c r="A3544" s="44">
        <v>20252</v>
      </c>
      <c r="B3544" s="45" t="s">
        <v>8926</v>
      </c>
      <c r="C3544" s="44">
        <v>2024</v>
      </c>
      <c r="D3544" s="45" t="s">
        <v>1110</v>
      </c>
      <c r="E3544" s="45" t="s">
        <v>1095</v>
      </c>
      <c r="F3544" s="45" t="s">
        <v>1088</v>
      </c>
      <c r="G3544" s="45" t="s">
        <v>1175</v>
      </c>
      <c r="H3544" s="45" t="s">
        <v>1101</v>
      </c>
      <c r="I3544" s="44">
        <v>2410111</v>
      </c>
      <c r="J3544" s="45" t="s">
        <v>7016</v>
      </c>
      <c r="K3544" s="45" t="s">
        <v>1092</v>
      </c>
      <c r="L3544" s="42"/>
      <c r="M3544" s="42"/>
      <c r="N3544" s="44">
        <v>0</v>
      </c>
      <c r="O3544" s="44">
        <v>933000</v>
      </c>
      <c r="P3544" s="44">
        <v>0</v>
      </c>
      <c r="Q3544" s="44">
        <v>28000000</v>
      </c>
      <c r="R3544" s="44">
        <v>28000000</v>
      </c>
      <c r="S3544" s="42"/>
      <c r="W3544" s="5" t="str" cm="1">
        <f t="array" ref="W3544">_xlfn.LET(
 _xlpm.a, TRIM(_xlfn.TEXTSPLIT(M3544,",")),
 _xlpm.b, TRIM(_xlfn.TEXTSPLIT(L3544,",")),
 IFERROR(_xlfn._xlws.FILTER(_xlpm.a, ISNA(MATCH(_xlpm.a,_xlpm.b,0))), "Không có khác biệt")
)</f>
        <v>Không có khác biệt</v>
      </c>
    </row>
    <row r="3545" spans="1:23" ht="71.25">
      <c r="A3545" s="44">
        <v>20252</v>
      </c>
      <c r="B3545" s="45" t="s">
        <v>8926</v>
      </c>
      <c r="C3545" s="44">
        <v>2024</v>
      </c>
      <c r="D3545" s="45" t="s">
        <v>1086</v>
      </c>
      <c r="E3545" s="45" t="s">
        <v>1087</v>
      </c>
      <c r="F3545" s="45" t="s">
        <v>1088</v>
      </c>
      <c r="G3545" s="45" t="s">
        <v>1175</v>
      </c>
      <c r="H3545" s="45" t="s">
        <v>1090</v>
      </c>
      <c r="I3545" s="44">
        <v>2410301</v>
      </c>
      <c r="J3545" s="45" t="s">
        <v>7018</v>
      </c>
      <c r="K3545" s="45" t="s">
        <v>1092</v>
      </c>
      <c r="L3545" s="42"/>
      <c r="M3545" s="42"/>
      <c r="N3545" s="44">
        <v>0</v>
      </c>
      <c r="O3545" s="44">
        <v>933000</v>
      </c>
      <c r="P3545" s="44">
        <v>0</v>
      </c>
      <c r="Q3545" s="44">
        <v>0</v>
      </c>
      <c r="R3545" s="44">
        <v>0</v>
      </c>
      <c r="S3545" s="42"/>
      <c r="W3545" s="5" t="str" cm="1">
        <f t="array" ref="W3545">_xlfn.LET(
 _xlpm.a, TRIM(_xlfn.TEXTSPLIT(M3545,",")),
 _xlpm.b, TRIM(_xlfn.TEXTSPLIT(L3545,",")),
 IFERROR(_xlfn._xlws.FILTER(_xlpm.a, ISNA(MATCH(_xlpm.a,_xlpm.b,0))), "Không có khác biệt")
)</f>
        <v>Không có khác biệt</v>
      </c>
    </row>
    <row r="3546" spans="1:23" ht="71.25">
      <c r="A3546" s="44">
        <v>20252</v>
      </c>
      <c r="B3546" s="45" t="s">
        <v>8926</v>
      </c>
      <c r="C3546" s="44">
        <v>2024</v>
      </c>
      <c r="D3546" s="45" t="s">
        <v>1110</v>
      </c>
      <c r="E3546" s="45" t="s">
        <v>1095</v>
      </c>
      <c r="F3546" s="45" t="s">
        <v>1088</v>
      </c>
      <c r="G3546" s="45" t="s">
        <v>1114</v>
      </c>
      <c r="H3546" s="45" t="s">
        <v>1101</v>
      </c>
      <c r="I3546" s="44">
        <v>2410128</v>
      </c>
      <c r="J3546" s="45" t="s">
        <v>7019</v>
      </c>
      <c r="K3546" s="45" t="s">
        <v>1092</v>
      </c>
      <c r="L3546" s="42"/>
      <c r="M3546" s="42"/>
      <c r="N3546" s="44">
        <v>0</v>
      </c>
      <c r="O3546" s="44">
        <v>1317000</v>
      </c>
      <c r="P3546" s="44">
        <v>0</v>
      </c>
      <c r="Q3546" s="44">
        <v>39500000</v>
      </c>
      <c r="R3546" s="44">
        <v>39500000</v>
      </c>
      <c r="S3546" s="42"/>
      <c r="W3546" s="5" t="str" cm="1">
        <f t="array" ref="W3546">_xlfn.LET(
 _xlpm.a, TRIM(_xlfn.TEXTSPLIT(M3546,",")),
 _xlpm.b, TRIM(_xlfn.TEXTSPLIT(L3546,",")),
 IFERROR(_xlfn._xlws.FILTER(_xlpm.a, ISNA(MATCH(_xlpm.a,_xlpm.b,0))), "Không có khác biệt")
)</f>
        <v>Không có khác biệt</v>
      </c>
    </row>
    <row r="3547" spans="1:23" ht="71.25">
      <c r="A3547" s="44">
        <v>20252</v>
      </c>
      <c r="B3547" s="45" t="s">
        <v>8926</v>
      </c>
      <c r="C3547" s="44">
        <v>2023</v>
      </c>
      <c r="D3547" s="45" t="s">
        <v>1127</v>
      </c>
      <c r="E3547" s="45" t="s">
        <v>1095</v>
      </c>
      <c r="F3547" s="45" t="s">
        <v>1088</v>
      </c>
      <c r="G3547" s="45" t="s">
        <v>1089</v>
      </c>
      <c r="H3547" s="45" t="s">
        <v>1101</v>
      </c>
      <c r="I3547" s="45" t="s">
        <v>7021</v>
      </c>
      <c r="J3547" s="45" t="s">
        <v>2648</v>
      </c>
      <c r="K3547" s="45" t="s">
        <v>1092</v>
      </c>
      <c r="L3547" s="45" t="s">
        <v>8939</v>
      </c>
      <c r="M3547" s="42"/>
      <c r="N3547" s="44">
        <v>2</v>
      </c>
      <c r="O3547" s="44">
        <v>933000</v>
      </c>
      <c r="P3547" s="44">
        <v>1866000</v>
      </c>
      <c r="Q3547" s="44">
        <v>28000000</v>
      </c>
      <c r="R3547" s="44">
        <v>26134000</v>
      </c>
      <c r="S3547" s="42"/>
      <c r="W3547" s="5" t="str" cm="1">
        <f t="array" ref="W3547">_xlfn.LET(
 _xlpm.a, TRIM(_xlfn.TEXTSPLIT(M3547,",")),
 _xlpm.b, TRIM(_xlfn.TEXTSPLIT(L3547,",")),
 IFERROR(_xlfn._xlws.FILTER(_xlpm.a, ISNA(MATCH(_xlpm.a,_xlpm.b,0))), "Không có khác biệt")
)</f>
        <v>Không có khác biệt</v>
      </c>
    </row>
    <row r="3548" spans="1:23" ht="71.25">
      <c r="A3548" s="44">
        <v>20252</v>
      </c>
      <c r="B3548" s="45" t="s">
        <v>8926</v>
      </c>
      <c r="C3548" s="44">
        <v>2023</v>
      </c>
      <c r="D3548" s="45" t="s">
        <v>1127</v>
      </c>
      <c r="E3548" s="45" t="s">
        <v>1095</v>
      </c>
      <c r="F3548" s="45" t="s">
        <v>1088</v>
      </c>
      <c r="G3548" s="45" t="s">
        <v>1128</v>
      </c>
      <c r="H3548" s="45" t="s">
        <v>1101</v>
      </c>
      <c r="I3548" s="45" t="s">
        <v>7022</v>
      </c>
      <c r="J3548" s="45" t="s">
        <v>7023</v>
      </c>
      <c r="K3548" s="45" t="s">
        <v>1092</v>
      </c>
      <c r="L3548" s="42"/>
      <c r="M3548" s="42"/>
      <c r="N3548" s="44">
        <v>0</v>
      </c>
      <c r="O3548" s="44">
        <v>933000</v>
      </c>
      <c r="P3548" s="44">
        <v>0</v>
      </c>
      <c r="Q3548" s="44">
        <v>28000000</v>
      </c>
      <c r="R3548" s="44">
        <v>28000000</v>
      </c>
      <c r="S3548" s="42"/>
      <c r="W3548" s="5" t="str" cm="1">
        <f t="array" ref="W3548">_xlfn.LET(
 _xlpm.a, TRIM(_xlfn.TEXTSPLIT(M3548,",")),
 _xlpm.b, TRIM(_xlfn.TEXTSPLIT(L3548,",")),
 IFERROR(_xlfn._xlws.FILTER(_xlpm.a, ISNA(MATCH(_xlpm.a,_xlpm.b,0))), "Không có khác biệt")
)</f>
        <v>Không có khác biệt</v>
      </c>
    </row>
    <row r="3549" spans="1:23" ht="71.25">
      <c r="A3549" s="44">
        <v>20252</v>
      </c>
      <c r="B3549" s="45" t="s">
        <v>8926</v>
      </c>
      <c r="C3549" s="44">
        <v>2024</v>
      </c>
      <c r="D3549" s="45" t="s">
        <v>1086</v>
      </c>
      <c r="E3549" s="45" t="s">
        <v>1087</v>
      </c>
      <c r="F3549" s="45" t="s">
        <v>1088</v>
      </c>
      <c r="G3549" s="45" t="s">
        <v>1158</v>
      </c>
      <c r="H3549" s="45" t="s">
        <v>1090</v>
      </c>
      <c r="I3549" s="44">
        <v>2410374</v>
      </c>
      <c r="J3549" s="45" t="s">
        <v>7024</v>
      </c>
      <c r="K3549" s="45" t="s">
        <v>1092</v>
      </c>
      <c r="L3549" s="45" t="s">
        <v>10326</v>
      </c>
      <c r="M3549" s="45" t="s">
        <v>10327</v>
      </c>
      <c r="N3549" s="44">
        <v>12</v>
      </c>
      <c r="O3549" s="44">
        <v>933000</v>
      </c>
      <c r="P3549" s="44">
        <v>11196000</v>
      </c>
      <c r="Q3549" s="44">
        <v>11196000</v>
      </c>
      <c r="R3549" s="44">
        <v>0</v>
      </c>
      <c r="S3549" s="42"/>
      <c r="W3549" s="5" t="str" cm="1">
        <f t="array" ref="W3549">_xlfn.LET(
 _xlpm.a, TRIM(_xlfn.TEXTSPLIT(M3549,",")),
 _xlpm.b, TRIM(_xlfn.TEXTSPLIT(L3549,",")),
 IFERROR(_xlfn._xlws.FILTER(_xlpm.a, ISNA(MATCH(_xlpm.a,_xlpm.b,0))), "Không có khác biệt")
)</f>
        <v>Không có khác biệt</v>
      </c>
    </row>
    <row r="3550" spans="1:23" ht="71.25">
      <c r="A3550" s="44">
        <v>20252</v>
      </c>
      <c r="B3550" s="45" t="s">
        <v>8926</v>
      </c>
      <c r="C3550" s="44">
        <v>2025</v>
      </c>
      <c r="D3550" s="45" t="s">
        <v>1099</v>
      </c>
      <c r="E3550" s="45" t="s">
        <v>1087</v>
      </c>
      <c r="F3550" s="45" t="s">
        <v>1088</v>
      </c>
      <c r="G3550" s="45" t="s">
        <v>1107</v>
      </c>
      <c r="H3550" s="45" t="s">
        <v>1101</v>
      </c>
      <c r="I3550" s="44">
        <v>2510808</v>
      </c>
      <c r="J3550" s="45" t="s">
        <v>7025</v>
      </c>
      <c r="K3550" s="45" t="s">
        <v>1092</v>
      </c>
      <c r="L3550" s="45" t="s">
        <v>10328</v>
      </c>
      <c r="M3550" s="45" t="s">
        <v>10329</v>
      </c>
      <c r="N3550" s="44">
        <v>11</v>
      </c>
      <c r="O3550" s="44">
        <v>933000</v>
      </c>
      <c r="P3550" s="44">
        <v>10263000</v>
      </c>
      <c r="Q3550" s="44">
        <v>7454000</v>
      </c>
      <c r="R3550" s="44">
        <v>-2809000</v>
      </c>
      <c r="S3550" s="42"/>
      <c r="W3550" s="5" t="str" cm="1">
        <f t="array" ref="W3550">_xlfn.LET(
 _xlpm.a, TRIM(_xlfn.TEXTSPLIT(M3550,",")),
 _xlpm.b, TRIM(_xlfn.TEXTSPLIT(L3550,",")),
 IFERROR(_xlfn._xlws.FILTER(_xlpm.a, ISNA(MATCH(_xlpm.a,_xlpm.b,0))), "Không có khác biệt")
)</f>
        <v>Không có khác biệt</v>
      </c>
    </row>
    <row r="3551" spans="1:23" ht="71.25">
      <c r="A3551" s="44">
        <v>20252</v>
      </c>
      <c r="B3551" s="45" t="s">
        <v>8926</v>
      </c>
      <c r="C3551" s="44">
        <v>2020</v>
      </c>
      <c r="D3551" s="45" t="s">
        <v>4763</v>
      </c>
      <c r="E3551" s="45" t="s">
        <v>1095</v>
      </c>
      <c r="F3551" s="45" t="s">
        <v>1133</v>
      </c>
      <c r="G3551" s="45" t="s">
        <v>1501</v>
      </c>
      <c r="H3551" s="42"/>
      <c r="I3551" s="45" t="s">
        <v>7026</v>
      </c>
      <c r="J3551" s="45" t="s">
        <v>7027</v>
      </c>
      <c r="K3551" s="45" t="s">
        <v>1092</v>
      </c>
      <c r="L3551" s="42"/>
      <c r="M3551" s="42"/>
      <c r="N3551" s="44">
        <v>0</v>
      </c>
      <c r="O3551" s="44">
        <v>0</v>
      </c>
      <c r="P3551" s="44">
        <v>0</v>
      </c>
      <c r="Q3551" s="44">
        <v>0</v>
      </c>
      <c r="R3551" s="44">
        <v>0</v>
      </c>
      <c r="S3551" s="42"/>
      <c r="W3551" s="5" t="str" cm="1">
        <f t="array" ref="W3551">_xlfn.LET(
 _xlpm.a, TRIM(_xlfn.TEXTSPLIT(M3551,",")),
 _xlpm.b, TRIM(_xlfn.TEXTSPLIT(L3551,",")),
 IFERROR(_xlfn._xlws.FILTER(_xlpm.a, ISNA(MATCH(_xlpm.a,_xlpm.b,0))), "Không có khác biệt")
)</f>
        <v>Không có khác biệt</v>
      </c>
    </row>
    <row r="3552" spans="1:23" ht="71.25">
      <c r="A3552" s="44">
        <v>20252</v>
      </c>
      <c r="B3552" s="45" t="s">
        <v>8926</v>
      </c>
      <c r="C3552" s="44">
        <v>2024</v>
      </c>
      <c r="D3552" s="45" t="s">
        <v>1110</v>
      </c>
      <c r="E3552" s="45" t="s">
        <v>1095</v>
      </c>
      <c r="F3552" s="45" t="s">
        <v>1088</v>
      </c>
      <c r="G3552" s="45" t="s">
        <v>1118</v>
      </c>
      <c r="H3552" s="45" t="s">
        <v>1101</v>
      </c>
      <c r="I3552" s="44">
        <v>2410020</v>
      </c>
      <c r="J3552" s="45" t="s">
        <v>7028</v>
      </c>
      <c r="K3552" s="45" t="s">
        <v>1092</v>
      </c>
      <c r="L3552" s="45" t="s">
        <v>9746</v>
      </c>
      <c r="M3552" s="45" t="s">
        <v>9747</v>
      </c>
      <c r="N3552" s="44">
        <v>10</v>
      </c>
      <c r="O3552" s="44">
        <v>933000</v>
      </c>
      <c r="P3552" s="44">
        <v>9330000</v>
      </c>
      <c r="Q3552" s="44">
        <v>9330000</v>
      </c>
      <c r="R3552" s="44">
        <v>0</v>
      </c>
      <c r="S3552" s="42"/>
      <c r="W3552" s="5" t="str" cm="1">
        <f t="array" ref="W3552">_xlfn.LET(
 _xlpm.a, TRIM(_xlfn.TEXTSPLIT(M3552,",")),
 _xlpm.b, TRIM(_xlfn.TEXTSPLIT(L3552,",")),
 IFERROR(_xlfn._xlws.FILTER(_xlpm.a, ISNA(MATCH(_xlpm.a,_xlpm.b,0))), "Không có khác biệt")
)</f>
        <v>Không có khác biệt</v>
      </c>
    </row>
    <row r="3553" spans="1:23" ht="71.25">
      <c r="A3553" s="44">
        <v>20252</v>
      </c>
      <c r="B3553" s="45" t="s">
        <v>8926</v>
      </c>
      <c r="C3553" s="44">
        <v>2021</v>
      </c>
      <c r="D3553" s="45" t="s">
        <v>1248</v>
      </c>
      <c r="E3553" s="45" t="s">
        <v>1095</v>
      </c>
      <c r="F3553" s="45" t="s">
        <v>1088</v>
      </c>
      <c r="G3553" s="45" t="s">
        <v>1161</v>
      </c>
      <c r="H3553" s="45" t="s">
        <v>1090</v>
      </c>
      <c r="I3553" s="45" t="s">
        <v>7030</v>
      </c>
      <c r="J3553" s="45" t="s">
        <v>7031</v>
      </c>
      <c r="K3553" s="45" t="s">
        <v>1092</v>
      </c>
      <c r="L3553" s="42"/>
      <c r="M3553" s="42"/>
      <c r="N3553" s="44">
        <v>0</v>
      </c>
      <c r="O3553" s="44">
        <v>933000</v>
      </c>
      <c r="P3553" s="44">
        <v>0</v>
      </c>
      <c r="Q3553" s="44">
        <v>28000000</v>
      </c>
      <c r="R3553" s="44">
        <v>28000000</v>
      </c>
      <c r="S3553" s="42"/>
      <c r="W3553" s="5" t="str" cm="1">
        <f t="array" ref="W3553">_xlfn.LET(
 _xlpm.a, TRIM(_xlfn.TEXTSPLIT(M3553,",")),
 _xlpm.b, TRIM(_xlfn.TEXTSPLIT(L3553,",")),
 IFERROR(_xlfn._xlws.FILTER(_xlpm.a, ISNA(MATCH(_xlpm.a,_xlpm.b,0))), "Không có khác biệt")
)</f>
        <v>Không có khác biệt</v>
      </c>
    </row>
    <row r="3554" spans="1:23" ht="71.25">
      <c r="A3554" s="44">
        <v>20252</v>
      </c>
      <c r="B3554" s="45" t="s">
        <v>8926</v>
      </c>
      <c r="C3554" s="44">
        <v>2024</v>
      </c>
      <c r="D3554" s="45" t="s">
        <v>1086</v>
      </c>
      <c r="E3554" s="45" t="s">
        <v>1087</v>
      </c>
      <c r="F3554" s="45" t="s">
        <v>1088</v>
      </c>
      <c r="G3554" s="45" t="s">
        <v>1207</v>
      </c>
      <c r="H3554" s="45" t="s">
        <v>1090</v>
      </c>
      <c r="I3554" s="44">
        <v>2410483</v>
      </c>
      <c r="J3554" s="45" t="s">
        <v>7032</v>
      </c>
      <c r="K3554" s="45" t="s">
        <v>1092</v>
      </c>
      <c r="L3554" s="45" t="s">
        <v>10330</v>
      </c>
      <c r="M3554" s="45" t="s">
        <v>10331</v>
      </c>
      <c r="N3554" s="44">
        <v>10</v>
      </c>
      <c r="O3554" s="44">
        <v>933000</v>
      </c>
      <c r="P3554" s="44">
        <v>9330000</v>
      </c>
      <c r="Q3554" s="44">
        <v>9330000</v>
      </c>
      <c r="R3554" s="44">
        <v>0</v>
      </c>
      <c r="S3554" s="42"/>
      <c r="W3554" s="5" t="str" cm="1">
        <f t="array" ref="W3554">_xlfn.LET(
 _xlpm.a, TRIM(_xlfn.TEXTSPLIT(M3554,",")),
 _xlpm.b, TRIM(_xlfn.TEXTSPLIT(L3554,",")),
 IFERROR(_xlfn._xlws.FILTER(_xlpm.a, ISNA(MATCH(_xlpm.a,_xlpm.b,0))), "Không có khác biệt")
)</f>
        <v>Không có khác biệt</v>
      </c>
    </row>
    <row r="3555" spans="1:23" ht="71.25">
      <c r="A3555" s="44">
        <v>20252</v>
      </c>
      <c r="B3555" s="45" t="s">
        <v>8926</v>
      </c>
      <c r="C3555" s="44">
        <v>2025</v>
      </c>
      <c r="D3555" s="45" t="s">
        <v>1117</v>
      </c>
      <c r="E3555" s="45" t="s">
        <v>1087</v>
      </c>
      <c r="F3555" s="45" t="s">
        <v>1088</v>
      </c>
      <c r="G3555" s="45" t="s">
        <v>1089</v>
      </c>
      <c r="H3555" s="45" t="s">
        <v>1090</v>
      </c>
      <c r="I3555" s="44">
        <v>2510689</v>
      </c>
      <c r="J3555" s="45" t="s">
        <v>7033</v>
      </c>
      <c r="K3555" s="45" t="s">
        <v>1092</v>
      </c>
      <c r="L3555" s="42"/>
      <c r="M3555" s="42"/>
      <c r="N3555" s="44">
        <v>0</v>
      </c>
      <c r="O3555" s="44">
        <v>933000</v>
      </c>
      <c r="P3555" s="44">
        <v>0</v>
      </c>
      <c r="Q3555" s="44">
        <v>26124000</v>
      </c>
      <c r="R3555" s="44">
        <v>26124000</v>
      </c>
      <c r="S3555" s="42"/>
      <c r="W3555" s="5" t="str" cm="1">
        <f t="array" ref="W3555">_xlfn.LET(
 _xlpm.a, TRIM(_xlfn.TEXTSPLIT(M3555,",")),
 _xlpm.b, TRIM(_xlfn.TEXTSPLIT(L3555,",")),
 IFERROR(_xlfn._xlws.FILTER(_xlpm.a, ISNA(MATCH(_xlpm.a,_xlpm.b,0))), "Không có khác biệt")
)</f>
        <v>Không có khác biệt</v>
      </c>
    </row>
    <row r="3556" spans="1:23" ht="71.25">
      <c r="A3556" s="44">
        <v>20252</v>
      </c>
      <c r="B3556" s="45" t="s">
        <v>8926</v>
      </c>
      <c r="C3556" s="44">
        <v>2023</v>
      </c>
      <c r="D3556" s="45" t="s">
        <v>1127</v>
      </c>
      <c r="E3556" s="45" t="s">
        <v>1095</v>
      </c>
      <c r="F3556" s="45" t="s">
        <v>1088</v>
      </c>
      <c r="G3556" s="45" t="s">
        <v>1175</v>
      </c>
      <c r="H3556" s="45" t="s">
        <v>1101</v>
      </c>
      <c r="I3556" s="45" t="s">
        <v>7034</v>
      </c>
      <c r="J3556" s="45" t="s">
        <v>7035</v>
      </c>
      <c r="K3556" s="45" t="s">
        <v>1092</v>
      </c>
      <c r="L3556" s="45" t="s">
        <v>10115</v>
      </c>
      <c r="M3556" s="45" t="s">
        <v>10116</v>
      </c>
      <c r="N3556" s="44">
        <v>2</v>
      </c>
      <c r="O3556" s="44">
        <v>933000</v>
      </c>
      <c r="P3556" s="44">
        <v>1866000</v>
      </c>
      <c r="Q3556" s="44">
        <v>4665000</v>
      </c>
      <c r="R3556" s="44">
        <v>2799000</v>
      </c>
      <c r="S3556" s="42"/>
      <c r="W3556" s="5" t="str" cm="1">
        <f t="array" ref="W3556">_xlfn.LET(
 _xlpm.a, TRIM(_xlfn.TEXTSPLIT(M3556,",")),
 _xlpm.b, TRIM(_xlfn.TEXTSPLIT(L3556,",")),
 IFERROR(_xlfn._xlws.FILTER(_xlpm.a, ISNA(MATCH(_xlpm.a,_xlpm.b,0))), "Không có khác biệt")
)</f>
        <v>MAT1.003</v>
      </c>
    </row>
    <row r="3557" spans="1:23" ht="71.25">
      <c r="A3557" s="44">
        <v>20252</v>
      </c>
      <c r="B3557" s="45" t="s">
        <v>8926</v>
      </c>
      <c r="C3557" s="44">
        <v>2024</v>
      </c>
      <c r="D3557" s="45" t="s">
        <v>1110</v>
      </c>
      <c r="E3557" s="45" t="s">
        <v>1095</v>
      </c>
      <c r="F3557" s="45" t="s">
        <v>1088</v>
      </c>
      <c r="G3557" s="45" t="s">
        <v>1124</v>
      </c>
      <c r="H3557" s="45" t="s">
        <v>1101</v>
      </c>
      <c r="I3557" s="44">
        <v>2410741</v>
      </c>
      <c r="J3557" s="45" t="s">
        <v>7036</v>
      </c>
      <c r="K3557" s="45" t="s">
        <v>1092</v>
      </c>
      <c r="L3557" s="42"/>
      <c r="M3557" s="42"/>
      <c r="N3557" s="44">
        <v>0</v>
      </c>
      <c r="O3557" s="44">
        <v>933000</v>
      </c>
      <c r="P3557" s="44">
        <v>0</v>
      </c>
      <c r="Q3557" s="44">
        <v>28000000</v>
      </c>
      <c r="R3557" s="44">
        <v>28000000</v>
      </c>
      <c r="S3557" s="42"/>
      <c r="W3557" s="5" t="str" cm="1">
        <f t="array" ref="W3557">_xlfn.LET(
 _xlpm.a, TRIM(_xlfn.TEXTSPLIT(M3557,",")),
 _xlpm.b, TRIM(_xlfn.TEXTSPLIT(L3557,",")),
 IFERROR(_xlfn._xlws.FILTER(_xlpm.a, ISNA(MATCH(_xlpm.a,_xlpm.b,0))), "Không có khác biệt")
)</f>
        <v>Không có khác biệt</v>
      </c>
    </row>
    <row r="3558" spans="1:23" ht="71.25">
      <c r="A3558" s="44">
        <v>20252</v>
      </c>
      <c r="B3558" s="45" t="s">
        <v>8926</v>
      </c>
      <c r="C3558" s="44">
        <v>2021</v>
      </c>
      <c r="D3558" s="45" t="s">
        <v>1180</v>
      </c>
      <c r="E3558" s="45" t="s">
        <v>1095</v>
      </c>
      <c r="F3558" s="45" t="s">
        <v>1088</v>
      </c>
      <c r="G3558" s="45" t="s">
        <v>1207</v>
      </c>
      <c r="H3558" s="45" t="s">
        <v>1101</v>
      </c>
      <c r="I3558" s="45" t="s">
        <v>7037</v>
      </c>
      <c r="J3558" s="45" t="s">
        <v>7038</v>
      </c>
      <c r="K3558" s="45" t="s">
        <v>1092</v>
      </c>
      <c r="L3558" s="42"/>
      <c r="M3558" s="42"/>
      <c r="N3558" s="44">
        <v>0</v>
      </c>
      <c r="O3558" s="44">
        <v>933000</v>
      </c>
      <c r="P3558" s="44">
        <v>0</v>
      </c>
      <c r="Q3558" s="44">
        <v>0</v>
      </c>
      <c r="R3558" s="44">
        <v>0</v>
      </c>
      <c r="S3558" s="42"/>
      <c r="W3558" s="5" t="str" cm="1">
        <f t="array" ref="W3558">_xlfn.LET(
 _xlpm.a, TRIM(_xlfn.TEXTSPLIT(M3558,",")),
 _xlpm.b, TRIM(_xlfn.TEXTSPLIT(L3558,",")),
 IFERROR(_xlfn._xlws.FILTER(_xlpm.a, ISNA(MATCH(_xlpm.a,_xlpm.b,0))), "Không có khác biệt")
)</f>
        <v>Không có khác biệt</v>
      </c>
    </row>
    <row r="3559" spans="1:23" ht="71.25">
      <c r="A3559" s="44">
        <v>20252</v>
      </c>
      <c r="B3559" s="45" t="s">
        <v>8926</v>
      </c>
      <c r="C3559" s="44">
        <v>2025</v>
      </c>
      <c r="D3559" s="45" t="s">
        <v>1120</v>
      </c>
      <c r="E3559" s="45" t="s">
        <v>1087</v>
      </c>
      <c r="F3559" s="45" t="s">
        <v>19</v>
      </c>
      <c r="G3559" s="45" t="s">
        <v>1528</v>
      </c>
      <c r="H3559" s="42"/>
      <c r="I3559" s="44">
        <v>2540021</v>
      </c>
      <c r="J3559" s="45" t="s">
        <v>7039</v>
      </c>
      <c r="K3559" s="45" t="s">
        <v>1092</v>
      </c>
      <c r="L3559" s="42"/>
      <c r="M3559" s="42"/>
      <c r="N3559" s="44">
        <v>0</v>
      </c>
      <c r="O3559" s="44">
        <v>0</v>
      </c>
      <c r="P3559" s="44">
        <v>0</v>
      </c>
      <c r="Q3559" s="44">
        <v>28000000</v>
      </c>
      <c r="R3559" s="44">
        <v>28000000</v>
      </c>
      <c r="S3559" s="42"/>
      <c r="W3559" s="5" t="str" cm="1">
        <f t="array" ref="W3559">_xlfn.LET(
 _xlpm.a, TRIM(_xlfn.TEXTSPLIT(M3559,",")),
 _xlpm.b, TRIM(_xlfn.TEXTSPLIT(L3559,",")),
 IFERROR(_xlfn._xlws.FILTER(_xlpm.a, ISNA(MATCH(_xlpm.a,_xlpm.b,0))), "Không có khác biệt")
)</f>
        <v>Không có khác biệt</v>
      </c>
    </row>
    <row r="3560" spans="1:23" ht="71.25">
      <c r="A3560" s="44">
        <v>20252</v>
      </c>
      <c r="B3560" s="45" t="s">
        <v>8926</v>
      </c>
      <c r="C3560" s="44">
        <v>2025</v>
      </c>
      <c r="D3560" s="45" t="s">
        <v>1117</v>
      </c>
      <c r="E3560" s="45" t="s">
        <v>1087</v>
      </c>
      <c r="F3560" s="45" t="s">
        <v>1088</v>
      </c>
      <c r="G3560" s="45" t="s">
        <v>1089</v>
      </c>
      <c r="H3560" s="45" t="s">
        <v>1090</v>
      </c>
      <c r="I3560" s="44">
        <v>2510041</v>
      </c>
      <c r="J3560" s="45" t="s">
        <v>7040</v>
      </c>
      <c r="K3560" s="45" t="s">
        <v>1092</v>
      </c>
      <c r="L3560" s="42"/>
      <c r="M3560" s="42"/>
      <c r="N3560" s="44">
        <v>0</v>
      </c>
      <c r="O3560" s="44">
        <v>933000</v>
      </c>
      <c r="P3560" s="44">
        <v>0</v>
      </c>
      <c r="Q3560" s="44">
        <v>26124000</v>
      </c>
      <c r="R3560" s="44">
        <v>26124000</v>
      </c>
      <c r="S3560" s="42"/>
      <c r="W3560" s="5" t="str" cm="1">
        <f t="array" ref="W3560">_xlfn.LET(
 _xlpm.a, TRIM(_xlfn.TEXTSPLIT(M3560,",")),
 _xlpm.b, TRIM(_xlfn.TEXTSPLIT(L3560,",")),
 IFERROR(_xlfn._xlws.FILTER(_xlpm.a, ISNA(MATCH(_xlpm.a,_xlpm.b,0))), "Không có khác biệt")
)</f>
        <v>Không có khác biệt</v>
      </c>
    </row>
    <row r="3561" spans="1:23" ht="71.25">
      <c r="A3561" s="44">
        <v>20252</v>
      </c>
      <c r="B3561" s="45" t="s">
        <v>8926</v>
      </c>
      <c r="C3561" s="44">
        <v>2024</v>
      </c>
      <c r="D3561" s="45" t="s">
        <v>1110</v>
      </c>
      <c r="E3561" s="45" t="s">
        <v>1095</v>
      </c>
      <c r="F3561" s="45" t="s">
        <v>1088</v>
      </c>
      <c r="G3561" s="45" t="s">
        <v>1089</v>
      </c>
      <c r="H3561" s="45" t="s">
        <v>1101</v>
      </c>
      <c r="I3561" s="44">
        <v>2410981</v>
      </c>
      <c r="J3561" s="45" t="s">
        <v>7041</v>
      </c>
      <c r="K3561" s="45" t="s">
        <v>1092</v>
      </c>
      <c r="L3561" s="42"/>
      <c r="M3561" s="42"/>
      <c r="N3561" s="44">
        <v>0</v>
      </c>
      <c r="O3561" s="44">
        <v>933000</v>
      </c>
      <c r="P3561" s="44">
        <v>0</v>
      </c>
      <c r="Q3561" s="44">
        <v>28000000</v>
      </c>
      <c r="R3561" s="44">
        <v>28000000</v>
      </c>
      <c r="S3561" s="42"/>
      <c r="W3561" s="5" t="str" cm="1">
        <f t="array" ref="W3561">_xlfn.LET(
 _xlpm.a, TRIM(_xlfn.TEXTSPLIT(M3561,",")),
 _xlpm.b, TRIM(_xlfn.TEXTSPLIT(L3561,",")),
 IFERROR(_xlfn._xlws.FILTER(_xlpm.a, ISNA(MATCH(_xlpm.a,_xlpm.b,0))), "Không có khác biệt")
)</f>
        <v>Không có khác biệt</v>
      </c>
    </row>
    <row r="3562" spans="1:23" ht="71.25">
      <c r="A3562" s="44">
        <v>20252</v>
      </c>
      <c r="B3562" s="45" t="s">
        <v>8926</v>
      </c>
      <c r="C3562" s="44">
        <v>2025</v>
      </c>
      <c r="D3562" s="45" t="s">
        <v>1120</v>
      </c>
      <c r="E3562" s="45" t="s">
        <v>1087</v>
      </c>
      <c r="F3562" s="45" t="s">
        <v>19</v>
      </c>
      <c r="G3562" s="45" t="s">
        <v>1096</v>
      </c>
      <c r="H3562" s="42"/>
      <c r="I3562" s="44">
        <v>2540039</v>
      </c>
      <c r="J3562" s="45" t="s">
        <v>7042</v>
      </c>
      <c r="K3562" s="45" t="s">
        <v>1092</v>
      </c>
      <c r="L3562" s="42"/>
      <c r="M3562" s="42"/>
      <c r="N3562" s="44">
        <v>0</v>
      </c>
      <c r="O3562" s="44">
        <v>0</v>
      </c>
      <c r="P3562" s="44">
        <v>0</v>
      </c>
      <c r="Q3562" s="44">
        <v>28000000</v>
      </c>
      <c r="R3562" s="44">
        <v>28000000</v>
      </c>
      <c r="S3562" s="42"/>
      <c r="W3562" s="5" t="str" cm="1">
        <f t="array" ref="W3562">_xlfn.LET(
 _xlpm.a, TRIM(_xlfn.TEXTSPLIT(M3562,",")),
 _xlpm.b, TRIM(_xlfn.TEXTSPLIT(L3562,",")),
 IFERROR(_xlfn._xlws.FILTER(_xlpm.a, ISNA(MATCH(_xlpm.a,_xlpm.b,0))), "Không có khác biệt")
)</f>
        <v>Không có khác biệt</v>
      </c>
    </row>
    <row r="3563" spans="1:23" ht="71.25">
      <c r="A3563" s="44">
        <v>20252</v>
      </c>
      <c r="B3563" s="45" t="s">
        <v>8926</v>
      </c>
      <c r="C3563" s="44">
        <v>2023</v>
      </c>
      <c r="D3563" s="45" t="s">
        <v>1127</v>
      </c>
      <c r="E3563" s="45" t="s">
        <v>1095</v>
      </c>
      <c r="F3563" s="45" t="s">
        <v>1088</v>
      </c>
      <c r="G3563" s="45" t="s">
        <v>1089</v>
      </c>
      <c r="H3563" s="45" t="s">
        <v>1101</v>
      </c>
      <c r="I3563" s="45" t="s">
        <v>7043</v>
      </c>
      <c r="J3563" s="45" t="s">
        <v>7044</v>
      </c>
      <c r="K3563" s="45" t="s">
        <v>1092</v>
      </c>
      <c r="L3563" s="42"/>
      <c r="M3563" s="42"/>
      <c r="N3563" s="44">
        <v>0</v>
      </c>
      <c r="O3563" s="44">
        <v>933000</v>
      </c>
      <c r="P3563" s="44">
        <v>0</v>
      </c>
      <c r="Q3563" s="44">
        <v>28000000</v>
      </c>
      <c r="R3563" s="44">
        <v>28000000</v>
      </c>
      <c r="S3563" s="42"/>
      <c r="W3563" s="5" t="str" cm="1">
        <f t="array" ref="W3563">_xlfn.LET(
 _xlpm.a, TRIM(_xlfn.TEXTSPLIT(M3563,",")),
 _xlpm.b, TRIM(_xlfn.TEXTSPLIT(L3563,",")),
 IFERROR(_xlfn._xlws.FILTER(_xlpm.a, ISNA(MATCH(_xlpm.a,_xlpm.b,0))), "Không có khác biệt")
)</f>
        <v>Không có khác biệt</v>
      </c>
    </row>
    <row r="3564" spans="1:23" ht="71.25">
      <c r="A3564" s="44">
        <v>20252</v>
      </c>
      <c r="B3564" s="45" t="s">
        <v>8926</v>
      </c>
      <c r="C3564" s="44">
        <v>2023</v>
      </c>
      <c r="D3564" s="45" t="s">
        <v>1197</v>
      </c>
      <c r="E3564" s="45" t="s">
        <v>1095</v>
      </c>
      <c r="F3564" s="45" t="s">
        <v>1088</v>
      </c>
      <c r="G3564" s="45" t="s">
        <v>1165</v>
      </c>
      <c r="H3564" s="45" t="s">
        <v>1090</v>
      </c>
      <c r="I3564" s="45" t="s">
        <v>7045</v>
      </c>
      <c r="J3564" s="45" t="s">
        <v>2104</v>
      </c>
      <c r="K3564" s="45" t="s">
        <v>1092</v>
      </c>
      <c r="L3564" s="45" t="s">
        <v>8980</v>
      </c>
      <c r="M3564" s="45" t="s">
        <v>9198</v>
      </c>
      <c r="N3564" s="44">
        <v>7</v>
      </c>
      <c r="O3564" s="44">
        <v>933000</v>
      </c>
      <c r="P3564" s="44">
        <v>6531000</v>
      </c>
      <c r="Q3564" s="44">
        <v>6531000</v>
      </c>
      <c r="R3564" s="44">
        <v>0</v>
      </c>
      <c r="S3564" s="42"/>
      <c r="W3564" s="5" t="str" cm="1">
        <f t="array" ref="W3564">_xlfn.LET(
 _xlpm.a, TRIM(_xlfn.TEXTSPLIT(M3564,",")),
 _xlpm.b, TRIM(_xlfn.TEXTSPLIT(L3564,",")),
 IFERROR(_xlfn._xlws.FILTER(_xlpm.a, ISNA(MATCH(_xlpm.a,_xlpm.b,0))), "Không có khác biệt")
)</f>
        <v>Không có khác biệt</v>
      </c>
    </row>
    <row r="3565" spans="1:23" ht="71.25">
      <c r="A3565" s="44">
        <v>20252</v>
      </c>
      <c r="B3565" s="45" t="s">
        <v>8926</v>
      </c>
      <c r="C3565" s="44">
        <v>2023</v>
      </c>
      <c r="D3565" s="45" t="s">
        <v>7047</v>
      </c>
      <c r="E3565" s="45" t="s">
        <v>1095</v>
      </c>
      <c r="F3565" s="45" t="s">
        <v>1133</v>
      </c>
      <c r="G3565" s="45" t="s">
        <v>1655</v>
      </c>
      <c r="H3565" s="42"/>
      <c r="I3565" s="45" t="s">
        <v>7048</v>
      </c>
      <c r="J3565" s="45" t="s">
        <v>7049</v>
      </c>
      <c r="K3565" s="45" t="s">
        <v>1092</v>
      </c>
      <c r="L3565" s="42"/>
      <c r="M3565" s="42"/>
      <c r="N3565" s="44">
        <v>0</v>
      </c>
      <c r="O3565" s="44">
        <v>0</v>
      </c>
      <c r="P3565" s="44">
        <v>0</v>
      </c>
      <c r="Q3565" s="44">
        <v>11000000</v>
      </c>
      <c r="R3565" s="44">
        <v>11000000</v>
      </c>
      <c r="S3565" s="42"/>
      <c r="W3565" s="5" t="str" cm="1">
        <f t="array" ref="W3565">_xlfn.LET(
 _xlpm.a, TRIM(_xlfn.TEXTSPLIT(M3565,",")),
 _xlpm.b, TRIM(_xlfn.TEXTSPLIT(L3565,",")),
 IFERROR(_xlfn._xlws.FILTER(_xlpm.a, ISNA(MATCH(_xlpm.a,_xlpm.b,0))), "Không có khác biệt")
)</f>
        <v>Không có khác biệt</v>
      </c>
    </row>
    <row r="3566" spans="1:23" ht="71.25">
      <c r="A3566" s="44">
        <v>20252</v>
      </c>
      <c r="B3566" s="45" t="s">
        <v>8926</v>
      </c>
      <c r="C3566" s="44">
        <v>2025</v>
      </c>
      <c r="D3566" s="45" t="s">
        <v>1120</v>
      </c>
      <c r="E3566" s="45" t="s">
        <v>1087</v>
      </c>
      <c r="F3566" s="45" t="s">
        <v>19</v>
      </c>
      <c r="G3566" s="45" t="s">
        <v>1152</v>
      </c>
      <c r="H3566" s="42"/>
      <c r="I3566" s="44">
        <v>2540110</v>
      </c>
      <c r="J3566" s="45" t="s">
        <v>7050</v>
      </c>
      <c r="K3566" s="45" t="s">
        <v>1092</v>
      </c>
      <c r="L3566" s="42"/>
      <c r="M3566" s="42"/>
      <c r="N3566" s="44">
        <v>0</v>
      </c>
      <c r="O3566" s="44">
        <v>0</v>
      </c>
      <c r="P3566" s="44">
        <v>0</v>
      </c>
      <c r="Q3566" s="44">
        <v>28000000</v>
      </c>
      <c r="R3566" s="44">
        <v>28000000</v>
      </c>
      <c r="S3566" s="42"/>
      <c r="W3566" s="5" t="str" cm="1">
        <f t="array" ref="W3566">_xlfn.LET(
 _xlpm.a, TRIM(_xlfn.TEXTSPLIT(M3566,",")),
 _xlpm.b, TRIM(_xlfn.TEXTSPLIT(L3566,",")),
 IFERROR(_xlfn._xlws.FILTER(_xlpm.a, ISNA(MATCH(_xlpm.a,_xlpm.b,0))), "Không có khác biệt")
)</f>
        <v>Không có khác biệt</v>
      </c>
    </row>
    <row r="3567" spans="1:23" ht="71.25">
      <c r="A3567" s="44">
        <v>20252</v>
      </c>
      <c r="B3567" s="45" t="s">
        <v>8926</v>
      </c>
      <c r="C3567" s="44">
        <v>2025</v>
      </c>
      <c r="D3567" s="45" t="s">
        <v>1099</v>
      </c>
      <c r="E3567" s="45" t="s">
        <v>1087</v>
      </c>
      <c r="F3567" s="45" t="s">
        <v>1088</v>
      </c>
      <c r="G3567" s="45" t="s">
        <v>1089</v>
      </c>
      <c r="H3567" s="45" t="s">
        <v>1101</v>
      </c>
      <c r="I3567" s="44">
        <v>2510525</v>
      </c>
      <c r="J3567" s="45" t="s">
        <v>7051</v>
      </c>
      <c r="K3567" s="45" t="s">
        <v>1092</v>
      </c>
      <c r="L3567" s="45" t="s">
        <v>8954</v>
      </c>
      <c r="M3567" s="45" t="s">
        <v>9290</v>
      </c>
      <c r="N3567" s="44">
        <v>12</v>
      </c>
      <c r="O3567" s="44">
        <v>933000</v>
      </c>
      <c r="P3567" s="44">
        <v>11196000</v>
      </c>
      <c r="Q3567" s="44">
        <v>10253000</v>
      </c>
      <c r="R3567" s="44">
        <v>-943000</v>
      </c>
      <c r="S3567" s="42"/>
      <c r="W3567" s="5" t="str" cm="1">
        <f t="array" ref="W3567">_xlfn.LET(
 _xlpm.a, TRIM(_xlfn.TEXTSPLIT(M3567,",")),
 _xlpm.b, TRIM(_xlfn.TEXTSPLIT(L3567,",")),
 IFERROR(_xlfn._xlws.FILTER(_xlpm.a, ISNA(MATCH(_xlpm.a,_xlpm.b,0))), "Không có khác biệt")
)</f>
        <v>Không có khác biệt</v>
      </c>
    </row>
    <row r="3568" spans="1:23" ht="71.25">
      <c r="A3568" s="44">
        <v>20252</v>
      </c>
      <c r="B3568" s="45" t="s">
        <v>8926</v>
      </c>
      <c r="C3568" s="44">
        <v>2022</v>
      </c>
      <c r="D3568" s="45" t="s">
        <v>1144</v>
      </c>
      <c r="E3568" s="45" t="s">
        <v>1095</v>
      </c>
      <c r="F3568" s="45" t="s">
        <v>1088</v>
      </c>
      <c r="G3568" s="45" t="s">
        <v>1181</v>
      </c>
      <c r="H3568" s="45" t="s">
        <v>1090</v>
      </c>
      <c r="I3568" s="45" t="s">
        <v>7052</v>
      </c>
      <c r="J3568" s="45" t="s">
        <v>7053</v>
      </c>
      <c r="K3568" s="45" t="s">
        <v>1092</v>
      </c>
      <c r="L3568" s="42"/>
      <c r="M3568" s="42"/>
      <c r="N3568" s="44">
        <v>0</v>
      </c>
      <c r="O3568" s="44">
        <v>933000</v>
      </c>
      <c r="P3568" s="44">
        <v>0</v>
      </c>
      <c r="Q3568" s="44">
        <v>0</v>
      </c>
      <c r="R3568" s="44">
        <v>0</v>
      </c>
      <c r="S3568" s="42"/>
      <c r="W3568" s="5" t="str" cm="1">
        <f t="array" ref="W3568">_xlfn.LET(
 _xlpm.a, TRIM(_xlfn.TEXTSPLIT(M3568,",")),
 _xlpm.b, TRIM(_xlfn.TEXTSPLIT(L3568,",")),
 IFERROR(_xlfn._xlws.FILTER(_xlpm.a, ISNA(MATCH(_xlpm.a,_xlpm.b,0))), "Không có khác biệt")
)</f>
        <v>Không có khác biệt</v>
      </c>
    </row>
    <row r="3569" spans="1:23" ht="71.25">
      <c r="A3569" s="44">
        <v>20252</v>
      </c>
      <c r="B3569" s="45" t="s">
        <v>8926</v>
      </c>
      <c r="C3569" s="44">
        <v>2025</v>
      </c>
      <c r="D3569" s="45" t="s">
        <v>1099</v>
      </c>
      <c r="E3569" s="45" t="s">
        <v>1087</v>
      </c>
      <c r="F3569" s="45" t="s">
        <v>1088</v>
      </c>
      <c r="G3569" s="45" t="s">
        <v>1089</v>
      </c>
      <c r="H3569" s="45" t="s">
        <v>1101</v>
      </c>
      <c r="I3569" s="44">
        <v>2511151</v>
      </c>
      <c r="J3569" s="45" t="s">
        <v>7055</v>
      </c>
      <c r="K3569" s="45" t="s">
        <v>1092</v>
      </c>
      <c r="L3569" s="45" t="s">
        <v>9786</v>
      </c>
      <c r="M3569" s="45" t="s">
        <v>9787</v>
      </c>
      <c r="N3569" s="44">
        <v>10</v>
      </c>
      <c r="O3569" s="44">
        <v>933000</v>
      </c>
      <c r="P3569" s="44">
        <v>9330000</v>
      </c>
      <c r="Q3569" s="44">
        <v>8387000</v>
      </c>
      <c r="R3569" s="44">
        <v>-943000</v>
      </c>
      <c r="S3569" s="42"/>
      <c r="W3569" s="5" t="str" cm="1">
        <f t="array" ref="W3569">_xlfn.LET(
 _xlpm.a, TRIM(_xlfn.TEXTSPLIT(M3569,",")),
 _xlpm.b, TRIM(_xlfn.TEXTSPLIT(L3569,",")),
 IFERROR(_xlfn._xlws.FILTER(_xlpm.a, ISNA(MATCH(_xlpm.a,_xlpm.b,0))), "Không có khác biệt")
)</f>
        <v>Không có khác biệt</v>
      </c>
    </row>
    <row r="3570" spans="1:23" ht="71.25">
      <c r="A3570" s="44">
        <v>20252</v>
      </c>
      <c r="B3570" s="45" t="s">
        <v>8926</v>
      </c>
      <c r="C3570" s="44">
        <v>2025</v>
      </c>
      <c r="D3570" s="45" t="s">
        <v>1120</v>
      </c>
      <c r="E3570" s="45" t="s">
        <v>1087</v>
      </c>
      <c r="F3570" s="45" t="s">
        <v>19</v>
      </c>
      <c r="G3570" s="45" t="s">
        <v>1152</v>
      </c>
      <c r="H3570" s="42"/>
      <c r="I3570" s="44">
        <v>2540090</v>
      </c>
      <c r="J3570" s="45" t="s">
        <v>7056</v>
      </c>
      <c r="K3570" s="45" t="s">
        <v>1092</v>
      </c>
      <c r="L3570" s="42"/>
      <c r="M3570" s="42"/>
      <c r="N3570" s="44">
        <v>0</v>
      </c>
      <c r="O3570" s="44">
        <v>0</v>
      </c>
      <c r="P3570" s="44">
        <v>0</v>
      </c>
      <c r="Q3570" s="44">
        <v>28000000</v>
      </c>
      <c r="R3570" s="44">
        <v>28000000</v>
      </c>
      <c r="S3570" s="42"/>
      <c r="W3570" s="5" t="str" cm="1">
        <f t="array" ref="W3570">_xlfn.LET(
 _xlpm.a, TRIM(_xlfn.TEXTSPLIT(M3570,",")),
 _xlpm.b, TRIM(_xlfn.TEXTSPLIT(L3570,",")),
 IFERROR(_xlfn._xlws.FILTER(_xlpm.a, ISNA(MATCH(_xlpm.a,_xlpm.b,0))), "Không có khác biệt")
)</f>
        <v>Không có khác biệt</v>
      </c>
    </row>
    <row r="3571" spans="1:23" ht="71.25">
      <c r="A3571" s="44">
        <v>20252</v>
      </c>
      <c r="B3571" s="45" t="s">
        <v>8926</v>
      </c>
      <c r="C3571" s="44">
        <v>2025</v>
      </c>
      <c r="D3571" s="45" t="s">
        <v>1099</v>
      </c>
      <c r="E3571" s="45" t="s">
        <v>1087</v>
      </c>
      <c r="F3571" s="45" t="s">
        <v>1088</v>
      </c>
      <c r="G3571" s="45" t="s">
        <v>1089</v>
      </c>
      <c r="H3571" s="45" t="s">
        <v>1101</v>
      </c>
      <c r="I3571" s="44">
        <v>2510553</v>
      </c>
      <c r="J3571" s="45" t="s">
        <v>7057</v>
      </c>
      <c r="K3571" s="45" t="s">
        <v>1092</v>
      </c>
      <c r="L3571" s="45" t="s">
        <v>8969</v>
      </c>
      <c r="M3571" s="45" t="s">
        <v>10332</v>
      </c>
      <c r="N3571" s="44">
        <v>13</v>
      </c>
      <c r="O3571" s="44">
        <v>933000</v>
      </c>
      <c r="P3571" s="44">
        <v>12129000</v>
      </c>
      <c r="Q3571" s="44">
        <v>11186000</v>
      </c>
      <c r="R3571" s="44">
        <v>-943000</v>
      </c>
      <c r="S3571" s="42"/>
      <c r="W3571" s="5" t="str" cm="1">
        <f t="array" ref="W3571">_xlfn.LET(
 _xlpm.a, TRIM(_xlfn.TEXTSPLIT(M3571,",")),
 _xlpm.b, TRIM(_xlfn.TEXTSPLIT(L3571,",")),
 IFERROR(_xlfn._xlws.FILTER(_xlpm.a, ISNA(MATCH(_xlpm.a,_xlpm.b,0))), "Không có khác biệt")
)</f>
        <v>Không có khác biệt</v>
      </c>
    </row>
    <row r="3572" spans="1:23" ht="71.25">
      <c r="A3572" s="44">
        <v>20252</v>
      </c>
      <c r="B3572" s="45" t="s">
        <v>8926</v>
      </c>
      <c r="C3572" s="44">
        <v>2022</v>
      </c>
      <c r="D3572" s="45" t="s">
        <v>1141</v>
      </c>
      <c r="E3572" s="45" t="s">
        <v>1095</v>
      </c>
      <c r="F3572" s="45" t="s">
        <v>1088</v>
      </c>
      <c r="G3572" s="45" t="s">
        <v>1128</v>
      </c>
      <c r="H3572" s="45" t="s">
        <v>1101</v>
      </c>
      <c r="I3572" s="45" t="s">
        <v>7058</v>
      </c>
      <c r="J3572" s="45" t="s">
        <v>2603</v>
      </c>
      <c r="K3572" s="45" t="s">
        <v>1092</v>
      </c>
      <c r="L3572" s="42"/>
      <c r="M3572" s="42"/>
      <c r="N3572" s="44">
        <v>0</v>
      </c>
      <c r="O3572" s="44">
        <v>933000</v>
      </c>
      <c r="P3572" s="44">
        <v>0</v>
      </c>
      <c r="Q3572" s="44">
        <v>0</v>
      </c>
      <c r="R3572" s="44">
        <v>0</v>
      </c>
      <c r="S3572" s="42"/>
      <c r="W3572" s="5" t="str" cm="1">
        <f t="array" ref="W3572">_xlfn.LET(
 _xlpm.a, TRIM(_xlfn.TEXTSPLIT(M3572,",")),
 _xlpm.b, TRIM(_xlfn.TEXTSPLIT(L3572,",")),
 IFERROR(_xlfn._xlws.FILTER(_xlpm.a, ISNA(MATCH(_xlpm.a,_xlpm.b,0))), "Không có khác biệt")
)</f>
        <v>Không có khác biệt</v>
      </c>
    </row>
    <row r="3573" spans="1:23" ht="71.25">
      <c r="A3573" s="44">
        <v>20252</v>
      </c>
      <c r="B3573" s="45" t="s">
        <v>8926</v>
      </c>
      <c r="C3573" s="44">
        <v>2025</v>
      </c>
      <c r="D3573" s="45" t="s">
        <v>1296</v>
      </c>
      <c r="E3573" s="45" t="s">
        <v>1087</v>
      </c>
      <c r="F3573" s="45" t="s">
        <v>1088</v>
      </c>
      <c r="G3573" s="45" t="s">
        <v>1192</v>
      </c>
      <c r="H3573" s="45" t="s">
        <v>1101</v>
      </c>
      <c r="I3573" s="44">
        <v>2510567</v>
      </c>
      <c r="J3573" s="45" t="s">
        <v>6533</v>
      </c>
      <c r="K3573" s="45" t="s">
        <v>1092</v>
      </c>
      <c r="L3573" s="45" t="s">
        <v>9595</v>
      </c>
      <c r="M3573" s="45" t="s">
        <v>10333</v>
      </c>
      <c r="N3573" s="44">
        <v>11</v>
      </c>
      <c r="O3573" s="44">
        <v>1225000</v>
      </c>
      <c r="P3573" s="44">
        <v>13475000</v>
      </c>
      <c r="Q3573" s="44">
        <v>14700000</v>
      </c>
      <c r="R3573" s="44">
        <v>1225000</v>
      </c>
      <c r="S3573" s="42"/>
      <c r="W3573" s="5" t="str" cm="1">
        <f t="array" ref="W3573">_xlfn.LET(
 _xlpm.a, TRIM(_xlfn.TEXTSPLIT(M3573,",")),
 _xlpm.b, TRIM(_xlfn.TEXTSPLIT(L3573,",")),
 IFERROR(_xlfn._xlws.FILTER(_xlpm.a, ISNA(MATCH(_xlpm.a,_xlpm.b,0))), "Không có khác biệt")
)</f>
        <v>Không có khác biệt</v>
      </c>
    </row>
    <row r="3574" spans="1:23" ht="71.25">
      <c r="A3574" s="44">
        <v>20252</v>
      </c>
      <c r="B3574" s="45" t="s">
        <v>8926</v>
      </c>
      <c r="C3574" s="44">
        <v>2024</v>
      </c>
      <c r="D3574" s="45" t="s">
        <v>1591</v>
      </c>
      <c r="E3574" s="45" t="s">
        <v>1095</v>
      </c>
      <c r="F3574" s="45" t="s">
        <v>19</v>
      </c>
      <c r="G3574" s="45" t="s">
        <v>1152</v>
      </c>
      <c r="H3574" s="42"/>
      <c r="I3574" s="44">
        <v>2440037</v>
      </c>
      <c r="J3574" s="45" t="s">
        <v>7059</v>
      </c>
      <c r="K3574" s="45" t="s">
        <v>1092</v>
      </c>
      <c r="L3574" s="42"/>
      <c r="M3574" s="42"/>
      <c r="N3574" s="44">
        <v>0</v>
      </c>
      <c r="O3574" s="44">
        <v>0</v>
      </c>
      <c r="P3574" s="44">
        <v>0</v>
      </c>
      <c r="Q3574" s="44">
        <v>0</v>
      </c>
      <c r="R3574" s="44">
        <v>0</v>
      </c>
      <c r="S3574" s="42"/>
      <c r="W3574" s="5" t="str" cm="1">
        <f t="array" ref="W3574">_xlfn.LET(
 _xlpm.a, TRIM(_xlfn.TEXTSPLIT(M3574,",")),
 _xlpm.b, TRIM(_xlfn.TEXTSPLIT(L3574,",")),
 IFERROR(_xlfn._xlws.FILTER(_xlpm.a, ISNA(MATCH(_xlpm.a,_xlpm.b,0))), "Không có khác biệt")
)</f>
        <v>Không có khác biệt</v>
      </c>
    </row>
    <row r="3575" spans="1:23" ht="71.25">
      <c r="A3575" s="44">
        <v>20252</v>
      </c>
      <c r="B3575" s="45" t="s">
        <v>8926</v>
      </c>
      <c r="C3575" s="44">
        <v>2024</v>
      </c>
      <c r="D3575" s="45" t="s">
        <v>1191</v>
      </c>
      <c r="E3575" s="45" t="s">
        <v>1095</v>
      </c>
      <c r="F3575" s="45" t="s">
        <v>1088</v>
      </c>
      <c r="G3575" s="45" t="s">
        <v>1192</v>
      </c>
      <c r="H3575" s="45" t="s">
        <v>1101</v>
      </c>
      <c r="I3575" s="44">
        <v>2410576</v>
      </c>
      <c r="J3575" s="45" t="s">
        <v>1732</v>
      </c>
      <c r="K3575" s="45" t="s">
        <v>1092</v>
      </c>
      <c r="L3575" s="42"/>
      <c r="M3575" s="42"/>
      <c r="N3575" s="44">
        <v>0</v>
      </c>
      <c r="O3575" s="44">
        <v>1225000</v>
      </c>
      <c r="P3575" s="44">
        <v>0</v>
      </c>
      <c r="Q3575" s="44">
        <v>36750000</v>
      </c>
      <c r="R3575" s="44">
        <v>36750000</v>
      </c>
      <c r="S3575" s="42"/>
      <c r="W3575" s="5" t="str" cm="1">
        <f t="array" ref="W3575">_xlfn.LET(
 _xlpm.a, TRIM(_xlfn.TEXTSPLIT(M3575,",")),
 _xlpm.b, TRIM(_xlfn.TEXTSPLIT(L3575,",")),
 IFERROR(_xlfn._xlws.FILTER(_xlpm.a, ISNA(MATCH(_xlpm.a,_xlpm.b,0))), "Không có khác biệt")
)</f>
        <v>Không có khác biệt</v>
      </c>
    </row>
    <row r="3576" spans="1:23" ht="71.25">
      <c r="A3576" s="44">
        <v>20252</v>
      </c>
      <c r="B3576" s="45" t="s">
        <v>8926</v>
      </c>
      <c r="C3576" s="44">
        <v>2025</v>
      </c>
      <c r="D3576" s="45" t="s">
        <v>1099</v>
      </c>
      <c r="E3576" s="45" t="s">
        <v>1087</v>
      </c>
      <c r="F3576" s="45" t="s">
        <v>1088</v>
      </c>
      <c r="G3576" s="45" t="s">
        <v>1089</v>
      </c>
      <c r="H3576" s="45" t="s">
        <v>1101</v>
      </c>
      <c r="I3576" s="44">
        <v>2510473</v>
      </c>
      <c r="J3576" s="45" t="s">
        <v>7061</v>
      </c>
      <c r="K3576" s="45" t="s">
        <v>1092</v>
      </c>
      <c r="L3576" s="45" t="s">
        <v>9585</v>
      </c>
      <c r="M3576" s="45" t="s">
        <v>9941</v>
      </c>
      <c r="N3576" s="44">
        <v>10</v>
      </c>
      <c r="O3576" s="44">
        <v>933000</v>
      </c>
      <c r="P3576" s="44">
        <v>9330000</v>
      </c>
      <c r="Q3576" s="44">
        <v>8387000</v>
      </c>
      <c r="R3576" s="44">
        <v>-943000</v>
      </c>
      <c r="S3576" s="42"/>
      <c r="W3576" s="5" t="str" cm="1">
        <f t="array" ref="W3576">_xlfn.LET(
 _xlpm.a, TRIM(_xlfn.TEXTSPLIT(M3576,",")),
 _xlpm.b, TRIM(_xlfn.TEXTSPLIT(L3576,",")),
 IFERROR(_xlfn._xlws.FILTER(_xlpm.a, ISNA(MATCH(_xlpm.a,_xlpm.b,0))), "Không có khác biệt")
)</f>
        <v>Không có khác biệt</v>
      </c>
    </row>
    <row r="3577" spans="1:23" ht="71.25">
      <c r="A3577" s="44">
        <v>20252</v>
      </c>
      <c r="B3577" s="45" t="s">
        <v>8926</v>
      </c>
      <c r="C3577" s="44">
        <v>2022</v>
      </c>
      <c r="D3577" s="45" t="s">
        <v>1144</v>
      </c>
      <c r="E3577" s="45" t="s">
        <v>1095</v>
      </c>
      <c r="F3577" s="45" t="s">
        <v>1088</v>
      </c>
      <c r="G3577" s="45" t="s">
        <v>1165</v>
      </c>
      <c r="H3577" s="45" t="s">
        <v>1090</v>
      </c>
      <c r="I3577" s="45" t="s">
        <v>7062</v>
      </c>
      <c r="J3577" s="45" t="s">
        <v>7063</v>
      </c>
      <c r="K3577" s="45" t="s">
        <v>1092</v>
      </c>
      <c r="L3577" s="42"/>
      <c r="M3577" s="42"/>
      <c r="N3577" s="44">
        <v>0</v>
      </c>
      <c r="O3577" s="44">
        <v>933000</v>
      </c>
      <c r="P3577" s="44">
        <v>0</v>
      </c>
      <c r="Q3577" s="44">
        <v>23300000</v>
      </c>
      <c r="R3577" s="44">
        <v>23300000</v>
      </c>
      <c r="S3577" s="42"/>
      <c r="W3577" s="5" t="str" cm="1">
        <f t="array" ref="W3577">_xlfn.LET(
 _xlpm.a, TRIM(_xlfn.TEXTSPLIT(M3577,",")),
 _xlpm.b, TRIM(_xlfn.TEXTSPLIT(L3577,",")),
 IFERROR(_xlfn._xlws.FILTER(_xlpm.a, ISNA(MATCH(_xlpm.a,_xlpm.b,0))), "Không có khác biệt")
)</f>
        <v>Không có khác biệt</v>
      </c>
    </row>
    <row r="3578" spans="1:23" ht="71.25">
      <c r="A3578" s="44">
        <v>20252</v>
      </c>
      <c r="B3578" s="45" t="s">
        <v>8926</v>
      </c>
      <c r="C3578" s="44">
        <v>2022</v>
      </c>
      <c r="D3578" s="45" t="s">
        <v>1144</v>
      </c>
      <c r="E3578" s="45" t="s">
        <v>1095</v>
      </c>
      <c r="F3578" s="45" t="s">
        <v>1088</v>
      </c>
      <c r="G3578" s="45" t="s">
        <v>1249</v>
      </c>
      <c r="H3578" s="45" t="s">
        <v>1090</v>
      </c>
      <c r="I3578" s="45" t="s">
        <v>7064</v>
      </c>
      <c r="J3578" s="45" t="s">
        <v>7065</v>
      </c>
      <c r="K3578" s="45" t="s">
        <v>1092</v>
      </c>
      <c r="L3578" s="42"/>
      <c r="M3578" s="42"/>
      <c r="N3578" s="44">
        <v>0</v>
      </c>
      <c r="O3578" s="44">
        <v>933000</v>
      </c>
      <c r="P3578" s="44">
        <v>0</v>
      </c>
      <c r="Q3578" s="44">
        <v>23300000</v>
      </c>
      <c r="R3578" s="44">
        <v>23300000</v>
      </c>
      <c r="S3578" s="42"/>
      <c r="W3578" s="5" t="str" cm="1">
        <f t="array" ref="W3578">_xlfn.LET(
 _xlpm.a, TRIM(_xlfn.TEXTSPLIT(M3578,",")),
 _xlpm.b, TRIM(_xlfn.TEXTSPLIT(L3578,",")),
 IFERROR(_xlfn._xlws.FILTER(_xlpm.a, ISNA(MATCH(_xlpm.a,_xlpm.b,0))), "Không có khác biệt")
)</f>
        <v>Không có khác biệt</v>
      </c>
    </row>
    <row r="3579" spans="1:23" ht="71.25">
      <c r="A3579" s="44">
        <v>20252</v>
      </c>
      <c r="B3579" s="45" t="s">
        <v>8926</v>
      </c>
      <c r="C3579" s="44">
        <v>2025</v>
      </c>
      <c r="D3579" s="45" t="s">
        <v>1117</v>
      </c>
      <c r="E3579" s="45" t="s">
        <v>1087</v>
      </c>
      <c r="F3579" s="45" t="s">
        <v>1088</v>
      </c>
      <c r="G3579" s="45" t="s">
        <v>1104</v>
      </c>
      <c r="H3579" s="45" t="s">
        <v>1090</v>
      </c>
      <c r="I3579" s="44">
        <v>2510797</v>
      </c>
      <c r="J3579" s="45" t="s">
        <v>3390</v>
      </c>
      <c r="K3579" s="45" t="s">
        <v>1092</v>
      </c>
      <c r="L3579" s="42"/>
      <c r="M3579" s="42"/>
      <c r="N3579" s="44">
        <v>0</v>
      </c>
      <c r="O3579" s="44">
        <v>933000</v>
      </c>
      <c r="P3579" s="44">
        <v>0</v>
      </c>
      <c r="Q3579" s="44">
        <v>26124000</v>
      </c>
      <c r="R3579" s="44">
        <v>26124000</v>
      </c>
      <c r="S3579" s="42"/>
      <c r="W3579" s="5" t="str" cm="1">
        <f t="array" ref="W3579">_xlfn.LET(
 _xlpm.a, TRIM(_xlfn.TEXTSPLIT(M3579,",")),
 _xlpm.b, TRIM(_xlfn.TEXTSPLIT(L3579,",")),
 IFERROR(_xlfn._xlws.FILTER(_xlpm.a, ISNA(MATCH(_xlpm.a,_xlpm.b,0))), "Không có khác biệt")
)</f>
        <v>Không có khác biệt</v>
      </c>
    </row>
    <row r="3580" spans="1:23" ht="71.25">
      <c r="A3580" s="44">
        <v>20252</v>
      </c>
      <c r="B3580" s="45" t="s">
        <v>8926</v>
      </c>
      <c r="C3580" s="44">
        <v>2024</v>
      </c>
      <c r="D3580" s="45" t="s">
        <v>1110</v>
      </c>
      <c r="E3580" s="45" t="s">
        <v>1095</v>
      </c>
      <c r="F3580" s="45" t="s">
        <v>1088</v>
      </c>
      <c r="G3580" s="45" t="s">
        <v>1118</v>
      </c>
      <c r="H3580" s="45" t="s">
        <v>1101</v>
      </c>
      <c r="I3580" s="44">
        <v>2410539</v>
      </c>
      <c r="J3580" s="45" t="s">
        <v>7066</v>
      </c>
      <c r="K3580" s="45" t="s">
        <v>1092</v>
      </c>
      <c r="L3580" s="42"/>
      <c r="M3580" s="42"/>
      <c r="N3580" s="44">
        <v>0</v>
      </c>
      <c r="O3580" s="44">
        <v>933000</v>
      </c>
      <c r="P3580" s="44">
        <v>0</v>
      </c>
      <c r="Q3580" s="44">
        <v>28000000</v>
      </c>
      <c r="R3580" s="44">
        <v>28000000</v>
      </c>
      <c r="S3580" s="42"/>
      <c r="W3580" s="5" t="str" cm="1">
        <f t="array" ref="W3580">_xlfn.LET(
 _xlpm.a, TRIM(_xlfn.TEXTSPLIT(M3580,",")),
 _xlpm.b, TRIM(_xlfn.TEXTSPLIT(L3580,",")),
 IFERROR(_xlfn._xlws.FILTER(_xlpm.a, ISNA(MATCH(_xlpm.a,_xlpm.b,0))), "Không có khác biệt")
)</f>
        <v>Không có khác biệt</v>
      </c>
    </row>
    <row r="3581" spans="1:23" ht="85.5">
      <c r="A3581" s="44">
        <v>20252</v>
      </c>
      <c r="B3581" s="45" t="s">
        <v>8926</v>
      </c>
      <c r="C3581" s="44">
        <v>2025</v>
      </c>
      <c r="D3581" s="45" t="s">
        <v>1099</v>
      </c>
      <c r="E3581" s="45" t="s">
        <v>1087</v>
      </c>
      <c r="F3581" s="45" t="s">
        <v>1088</v>
      </c>
      <c r="G3581" s="45" t="s">
        <v>1175</v>
      </c>
      <c r="H3581" s="45" t="s">
        <v>1101</v>
      </c>
      <c r="I3581" s="44">
        <v>2511078</v>
      </c>
      <c r="J3581" s="45" t="s">
        <v>7067</v>
      </c>
      <c r="K3581" s="45" t="s">
        <v>1092</v>
      </c>
      <c r="L3581" s="45" t="s">
        <v>10334</v>
      </c>
      <c r="M3581" s="45" t="s">
        <v>10335</v>
      </c>
      <c r="N3581" s="44">
        <v>15</v>
      </c>
      <c r="O3581" s="44">
        <v>933000</v>
      </c>
      <c r="P3581" s="44">
        <v>13995000</v>
      </c>
      <c r="Q3581" s="44">
        <v>12119000</v>
      </c>
      <c r="R3581" s="44">
        <v>-1876000</v>
      </c>
      <c r="S3581" s="42"/>
      <c r="W3581" s="5" t="str" cm="1">
        <f t="array" ref="W3581">_xlfn.LET(
 _xlpm.a, TRIM(_xlfn.TEXTSPLIT(M3581,",")),
 _xlpm.b, TRIM(_xlfn.TEXTSPLIT(L3581,",")),
 IFERROR(_xlfn._xlws.FILTER(_xlpm.a, ISNA(MATCH(_xlpm.a,_xlpm.b,0))), "Không có khác biệt")
)</f>
        <v>Không có khác biệt</v>
      </c>
    </row>
    <row r="3582" spans="1:23" ht="71.25">
      <c r="A3582" s="44">
        <v>20252</v>
      </c>
      <c r="B3582" s="45" t="s">
        <v>8926</v>
      </c>
      <c r="C3582" s="44">
        <v>2025</v>
      </c>
      <c r="D3582" s="45" t="s">
        <v>1117</v>
      </c>
      <c r="E3582" s="45" t="s">
        <v>1087</v>
      </c>
      <c r="F3582" s="45" t="s">
        <v>1088</v>
      </c>
      <c r="G3582" s="45" t="s">
        <v>1155</v>
      </c>
      <c r="H3582" s="45" t="s">
        <v>1090</v>
      </c>
      <c r="I3582" s="44">
        <v>2510403</v>
      </c>
      <c r="J3582" s="45" t="s">
        <v>7069</v>
      </c>
      <c r="K3582" s="45" t="s">
        <v>1092</v>
      </c>
      <c r="L3582" s="42"/>
      <c r="M3582" s="42"/>
      <c r="N3582" s="44">
        <v>0</v>
      </c>
      <c r="O3582" s="44">
        <v>933000</v>
      </c>
      <c r="P3582" s="44">
        <v>0</v>
      </c>
      <c r="Q3582" s="44">
        <v>26124000</v>
      </c>
      <c r="R3582" s="44">
        <v>26124000</v>
      </c>
      <c r="S3582" s="42"/>
      <c r="W3582" s="5" t="str" cm="1">
        <f t="array" ref="W3582">_xlfn.LET(
 _xlpm.a, TRIM(_xlfn.TEXTSPLIT(M3582,",")),
 _xlpm.b, TRIM(_xlfn.TEXTSPLIT(L3582,",")),
 IFERROR(_xlfn._xlws.FILTER(_xlpm.a, ISNA(MATCH(_xlpm.a,_xlpm.b,0))), "Không có khác biệt")
)</f>
        <v>Không có khác biệt</v>
      </c>
    </row>
    <row r="3583" spans="1:23" ht="71.25">
      <c r="A3583" s="44">
        <v>20252</v>
      </c>
      <c r="B3583" s="45" t="s">
        <v>8926</v>
      </c>
      <c r="C3583" s="44">
        <v>2024</v>
      </c>
      <c r="D3583" s="45" t="s">
        <v>1086</v>
      </c>
      <c r="E3583" s="45" t="s">
        <v>1087</v>
      </c>
      <c r="F3583" s="45" t="s">
        <v>1088</v>
      </c>
      <c r="G3583" s="45" t="s">
        <v>1158</v>
      </c>
      <c r="H3583" s="45" t="s">
        <v>1090</v>
      </c>
      <c r="I3583" s="44">
        <v>2410929</v>
      </c>
      <c r="J3583" s="45" t="s">
        <v>7070</v>
      </c>
      <c r="K3583" s="45" t="s">
        <v>1092</v>
      </c>
      <c r="L3583" s="45" t="s">
        <v>10336</v>
      </c>
      <c r="M3583" s="45" t="s">
        <v>9397</v>
      </c>
      <c r="N3583" s="44">
        <v>12</v>
      </c>
      <c r="O3583" s="44">
        <v>933000</v>
      </c>
      <c r="P3583" s="44">
        <v>11196000</v>
      </c>
      <c r="Q3583" s="44">
        <v>11196000</v>
      </c>
      <c r="R3583" s="44">
        <v>0</v>
      </c>
      <c r="S3583" s="42"/>
      <c r="W3583" s="5" t="str" cm="1">
        <f t="array" ref="W3583">_xlfn.LET(
 _xlpm.a, TRIM(_xlfn.TEXTSPLIT(M3583,",")),
 _xlpm.b, TRIM(_xlfn.TEXTSPLIT(L3583,",")),
 IFERROR(_xlfn._xlws.FILTER(_xlpm.a, ISNA(MATCH(_xlpm.a,_xlpm.b,0))), "Không có khác biệt")
)</f>
        <v>Không có khác biệt</v>
      </c>
    </row>
    <row r="3584" spans="1:23" ht="71.25">
      <c r="A3584" s="44">
        <v>20252</v>
      </c>
      <c r="B3584" s="45" t="s">
        <v>8926</v>
      </c>
      <c r="C3584" s="44">
        <v>2021</v>
      </c>
      <c r="D3584" s="45" t="s">
        <v>1616</v>
      </c>
      <c r="E3584" s="45" t="s">
        <v>1095</v>
      </c>
      <c r="F3584" s="45" t="s">
        <v>1133</v>
      </c>
      <c r="G3584" s="45" t="s">
        <v>1501</v>
      </c>
      <c r="H3584" s="42"/>
      <c r="I3584" s="45" t="s">
        <v>7071</v>
      </c>
      <c r="J3584" s="45" t="s">
        <v>1292</v>
      </c>
      <c r="K3584" s="45" t="s">
        <v>1092</v>
      </c>
      <c r="L3584" s="42"/>
      <c r="M3584" s="42"/>
      <c r="N3584" s="44">
        <v>0</v>
      </c>
      <c r="O3584" s="44">
        <v>0</v>
      </c>
      <c r="P3584" s="44">
        <v>0</v>
      </c>
      <c r="Q3584" s="44">
        <v>0</v>
      </c>
      <c r="R3584" s="44">
        <v>0</v>
      </c>
      <c r="S3584" s="42"/>
      <c r="W3584" s="5" t="str" cm="1">
        <f t="array" ref="W3584">_xlfn.LET(
 _xlpm.a, TRIM(_xlfn.TEXTSPLIT(M3584,",")),
 _xlpm.b, TRIM(_xlfn.TEXTSPLIT(L3584,",")),
 IFERROR(_xlfn._xlws.FILTER(_xlpm.a, ISNA(MATCH(_xlpm.a,_xlpm.b,0))), "Không có khác biệt")
)</f>
        <v>Không có khác biệt</v>
      </c>
    </row>
    <row r="3585" spans="1:24" ht="71.25">
      <c r="A3585" s="44">
        <v>20252</v>
      </c>
      <c r="B3585" s="45" t="s">
        <v>8926</v>
      </c>
      <c r="C3585" s="44">
        <v>2024</v>
      </c>
      <c r="D3585" s="45" t="s">
        <v>1110</v>
      </c>
      <c r="E3585" s="45" t="s">
        <v>1095</v>
      </c>
      <c r="F3585" s="45" t="s">
        <v>1088</v>
      </c>
      <c r="G3585" s="45" t="s">
        <v>1118</v>
      </c>
      <c r="H3585" s="45" t="s">
        <v>1101</v>
      </c>
      <c r="I3585" s="44">
        <v>2410827</v>
      </c>
      <c r="J3585" s="45" t="s">
        <v>7072</v>
      </c>
      <c r="K3585" s="45" t="s">
        <v>1092</v>
      </c>
      <c r="L3585" s="42"/>
      <c r="M3585" s="42"/>
      <c r="N3585" s="44">
        <v>0</v>
      </c>
      <c r="O3585" s="44">
        <v>933000</v>
      </c>
      <c r="P3585" s="44">
        <v>0</v>
      </c>
      <c r="Q3585" s="44">
        <v>28000000</v>
      </c>
      <c r="R3585" s="44">
        <v>28000000</v>
      </c>
      <c r="S3585" s="42"/>
      <c r="W3585" s="5" t="str" cm="1">
        <f t="array" ref="W3585">_xlfn.LET(
 _xlpm.a, TRIM(_xlfn.TEXTSPLIT(M3585,",")),
 _xlpm.b, TRIM(_xlfn.TEXTSPLIT(L3585,",")),
 IFERROR(_xlfn._xlws.FILTER(_xlpm.a, ISNA(MATCH(_xlpm.a,_xlpm.b,0))), "Không có khác biệt")
)</f>
        <v>Không có khác biệt</v>
      </c>
    </row>
    <row r="3586" spans="1:24" ht="71.25">
      <c r="A3586" s="44">
        <v>20252</v>
      </c>
      <c r="B3586" s="45" t="s">
        <v>8926</v>
      </c>
      <c r="C3586" s="44">
        <v>2024</v>
      </c>
      <c r="D3586" s="45" t="s">
        <v>1110</v>
      </c>
      <c r="E3586" s="45" t="s">
        <v>1095</v>
      </c>
      <c r="F3586" s="45" t="s">
        <v>1088</v>
      </c>
      <c r="G3586" s="45" t="s">
        <v>1089</v>
      </c>
      <c r="H3586" s="45" t="s">
        <v>1101</v>
      </c>
      <c r="I3586" s="44">
        <v>2410291</v>
      </c>
      <c r="J3586" s="45" t="s">
        <v>7073</v>
      </c>
      <c r="K3586" s="45" t="s">
        <v>1092</v>
      </c>
      <c r="L3586" s="45" t="s">
        <v>8998</v>
      </c>
      <c r="M3586" s="45" t="s">
        <v>10337</v>
      </c>
      <c r="N3586" s="44">
        <v>4</v>
      </c>
      <c r="O3586" s="44">
        <v>933000</v>
      </c>
      <c r="P3586" s="44">
        <v>3732000</v>
      </c>
      <c r="Q3586" s="44">
        <v>10263000</v>
      </c>
      <c r="R3586" s="44">
        <v>6531000</v>
      </c>
      <c r="S3586" s="42"/>
      <c r="W3586" s="5" t="str" cm="1">
        <f t="array" ref="W3586:X3586">_xlfn.LET(
 _xlpm.a, TRIM(_xlfn.TEXTSPLIT(M3586,",")),
 _xlpm.b, TRIM(_xlfn.TEXTSPLIT(L3586,",")),
 IFERROR(_xlfn._xlws.FILTER(_xlpm.a, ISNA(MATCH(_xlpm.a,_xlpm.b,0))), "Không có khác biệt")
)</f>
        <v>MAT1.003</v>
      </c>
      <c r="X3586" s="5" t="str">
        <v>MAT2.002</v>
      </c>
    </row>
    <row r="3587" spans="1:24" ht="71.25">
      <c r="A3587" s="44">
        <v>20252</v>
      </c>
      <c r="B3587" s="45" t="s">
        <v>8926</v>
      </c>
      <c r="C3587" s="44">
        <v>2024</v>
      </c>
      <c r="D3587" s="45" t="s">
        <v>1086</v>
      </c>
      <c r="E3587" s="45" t="s">
        <v>1087</v>
      </c>
      <c r="F3587" s="45" t="s">
        <v>1088</v>
      </c>
      <c r="G3587" s="45" t="s">
        <v>1104</v>
      </c>
      <c r="H3587" s="45" t="s">
        <v>1090</v>
      </c>
      <c r="I3587" s="44">
        <v>2411013</v>
      </c>
      <c r="J3587" s="45" t="s">
        <v>7075</v>
      </c>
      <c r="K3587" s="45" t="s">
        <v>1092</v>
      </c>
      <c r="L3587" s="45" t="s">
        <v>9310</v>
      </c>
      <c r="M3587" s="45" t="s">
        <v>9684</v>
      </c>
      <c r="N3587" s="44">
        <v>17</v>
      </c>
      <c r="O3587" s="44">
        <v>933000</v>
      </c>
      <c r="P3587" s="44">
        <v>15861000</v>
      </c>
      <c r="Q3587" s="44">
        <v>15861000</v>
      </c>
      <c r="R3587" s="44">
        <v>0</v>
      </c>
      <c r="S3587" s="42"/>
      <c r="W3587" s="5" t="str" cm="1">
        <f t="array" ref="W3587">_xlfn.LET(
 _xlpm.a, TRIM(_xlfn.TEXTSPLIT(M3587,",")),
 _xlpm.b, TRIM(_xlfn.TEXTSPLIT(L3587,",")),
 IFERROR(_xlfn._xlws.FILTER(_xlpm.a, ISNA(MATCH(_xlpm.a,_xlpm.b,0))), "Không có khác biệt")
)</f>
        <v>Không có khác biệt</v>
      </c>
    </row>
    <row r="3588" spans="1:24" ht="85.5">
      <c r="A3588" s="44">
        <v>20252</v>
      </c>
      <c r="B3588" s="45" t="s">
        <v>8926</v>
      </c>
      <c r="C3588" s="44">
        <v>2024</v>
      </c>
      <c r="D3588" s="45" t="s">
        <v>1086</v>
      </c>
      <c r="E3588" s="45" t="s">
        <v>1087</v>
      </c>
      <c r="F3588" s="45" t="s">
        <v>1088</v>
      </c>
      <c r="G3588" s="45" t="s">
        <v>1107</v>
      </c>
      <c r="H3588" s="45" t="s">
        <v>1090</v>
      </c>
      <c r="I3588" s="44">
        <v>2410876</v>
      </c>
      <c r="J3588" s="45" t="s">
        <v>7076</v>
      </c>
      <c r="K3588" s="45" t="s">
        <v>1092</v>
      </c>
      <c r="L3588" s="45" t="s">
        <v>8989</v>
      </c>
      <c r="M3588" s="45" t="s">
        <v>8990</v>
      </c>
      <c r="N3588" s="44">
        <v>17</v>
      </c>
      <c r="O3588" s="44">
        <v>933000</v>
      </c>
      <c r="P3588" s="44">
        <v>15861000</v>
      </c>
      <c r="Q3588" s="44">
        <v>15861000</v>
      </c>
      <c r="R3588" s="44">
        <v>0</v>
      </c>
      <c r="S3588" s="42"/>
      <c r="W3588" s="5" t="str" cm="1">
        <f t="array" ref="W3588">_xlfn.LET(
 _xlpm.a, TRIM(_xlfn.TEXTSPLIT(M3588,",")),
 _xlpm.b, TRIM(_xlfn.TEXTSPLIT(L3588,",")),
 IFERROR(_xlfn._xlws.FILTER(_xlpm.a, ISNA(MATCH(_xlpm.a,_xlpm.b,0))), "Không có khác biệt")
)</f>
        <v>Không có khác biệt</v>
      </c>
    </row>
    <row r="3589" spans="1:24" ht="71.25">
      <c r="A3589" s="44">
        <v>20252</v>
      </c>
      <c r="B3589" s="45" t="s">
        <v>8926</v>
      </c>
      <c r="C3589" s="44">
        <v>2023</v>
      </c>
      <c r="D3589" s="45" t="s">
        <v>1127</v>
      </c>
      <c r="E3589" s="45" t="s">
        <v>1095</v>
      </c>
      <c r="F3589" s="45" t="s">
        <v>1088</v>
      </c>
      <c r="G3589" s="45" t="s">
        <v>1235</v>
      </c>
      <c r="H3589" s="45" t="s">
        <v>1101</v>
      </c>
      <c r="I3589" s="45" t="s">
        <v>7077</v>
      </c>
      <c r="J3589" s="45" t="s">
        <v>7078</v>
      </c>
      <c r="K3589" s="45" t="s">
        <v>1092</v>
      </c>
      <c r="L3589" s="45" t="s">
        <v>8939</v>
      </c>
      <c r="M3589" s="42"/>
      <c r="N3589" s="44">
        <v>2</v>
      </c>
      <c r="O3589" s="44">
        <v>933000</v>
      </c>
      <c r="P3589" s="44">
        <v>1866000</v>
      </c>
      <c r="Q3589" s="44">
        <v>28000000</v>
      </c>
      <c r="R3589" s="44">
        <v>26134000</v>
      </c>
      <c r="S3589" s="42"/>
      <c r="W3589" s="5" t="str" cm="1">
        <f t="array" ref="W3589">_xlfn.LET(
 _xlpm.a, TRIM(_xlfn.TEXTSPLIT(M3589,",")),
 _xlpm.b, TRIM(_xlfn.TEXTSPLIT(L3589,",")),
 IFERROR(_xlfn._xlws.FILTER(_xlpm.a, ISNA(MATCH(_xlpm.a,_xlpm.b,0))), "Không có khác biệt")
)</f>
        <v>Không có khác biệt</v>
      </c>
    </row>
    <row r="3590" spans="1:24" ht="71.25">
      <c r="A3590" s="44">
        <v>20252</v>
      </c>
      <c r="B3590" s="45" t="s">
        <v>8926</v>
      </c>
      <c r="C3590" s="44">
        <v>2025</v>
      </c>
      <c r="D3590" s="45" t="s">
        <v>1099</v>
      </c>
      <c r="E3590" s="45" t="s">
        <v>1087</v>
      </c>
      <c r="F3590" s="45" t="s">
        <v>1088</v>
      </c>
      <c r="G3590" s="45" t="s">
        <v>1114</v>
      </c>
      <c r="H3590" s="45" t="s">
        <v>1101</v>
      </c>
      <c r="I3590" s="44">
        <v>2510818</v>
      </c>
      <c r="J3590" s="45" t="s">
        <v>7080</v>
      </c>
      <c r="K3590" s="45" t="s">
        <v>1092</v>
      </c>
      <c r="L3590" s="45" t="s">
        <v>8935</v>
      </c>
      <c r="M3590" s="45" t="s">
        <v>10338</v>
      </c>
      <c r="N3590" s="44">
        <v>14</v>
      </c>
      <c r="O3590" s="44">
        <v>1317000</v>
      </c>
      <c r="P3590" s="44">
        <v>18438000</v>
      </c>
      <c r="Q3590" s="44">
        <v>30301000</v>
      </c>
      <c r="R3590" s="44">
        <v>11863000</v>
      </c>
      <c r="S3590" s="42"/>
      <c r="W3590" s="5" t="str" cm="1">
        <f t="array" ref="W3590">_xlfn.LET(
 _xlpm.a, TRIM(_xlfn.TEXTSPLIT(M3590,",")),
 _xlpm.b, TRIM(_xlfn.TEXTSPLIT(L3590,",")),
 IFERROR(_xlfn._xlws.FILTER(_xlpm.a, ISNA(MATCH(_xlpm.a,_xlpm.b,0))), "Không có khác biệt")
)</f>
        <v>Không có khác biệt</v>
      </c>
    </row>
    <row r="3591" spans="1:24" ht="71.25">
      <c r="A3591" s="44">
        <v>20252</v>
      </c>
      <c r="B3591" s="45" t="s">
        <v>8926</v>
      </c>
      <c r="C3591" s="44">
        <v>2023</v>
      </c>
      <c r="D3591" s="45" t="s">
        <v>1127</v>
      </c>
      <c r="E3591" s="45" t="s">
        <v>1095</v>
      </c>
      <c r="F3591" s="45" t="s">
        <v>1088</v>
      </c>
      <c r="G3591" s="45" t="s">
        <v>1089</v>
      </c>
      <c r="H3591" s="45" t="s">
        <v>1101</v>
      </c>
      <c r="I3591" s="45" t="s">
        <v>7081</v>
      </c>
      <c r="J3591" s="45" t="s">
        <v>7082</v>
      </c>
      <c r="K3591" s="45" t="s">
        <v>1092</v>
      </c>
      <c r="L3591" s="45" t="s">
        <v>8939</v>
      </c>
      <c r="M3591" s="42"/>
      <c r="N3591" s="44">
        <v>2</v>
      </c>
      <c r="O3591" s="44">
        <v>933000</v>
      </c>
      <c r="P3591" s="44">
        <v>1866000</v>
      </c>
      <c r="Q3591" s="44">
        <v>28000000</v>
      </c>
      <c r="R3591" s="44">
        <v>26134000</v>
      </c>
      <c r="S3591" s="42"/>
      <c r="W3591" s="5" t="str" cm="1">
        <f t="array" ref="W3591">_xlfn.LET(
 _xlpm.a, TRIM(_xlfn.TEXTSPLIT(M3591,",")),
 _xlpm.b, TRIM(_xlfn.TEXTSPLIT(L3591,",")),
 IFERROR(_xlfn._xlws.FILTER(_xlpm.a, ISNA(MATCH(_xlpm.a,_xlpm.b,0))), "Không có khác biệt")
)</f>
        <v>Không có khác biệt</v>
      </c>
    </row>
    <row r="3592" spans="1:24" ht="71.25">
      <c r="A3592" s="44">
        <v>20252</v>
      </c>
      <c r="B3592" s="45" t="s">
        <v>8926</v>
      </c>
      <c r="C3592" s="44">
        <v>2024</v>
      </c>
      <c r="D3592" s="45" t="s">
        <v>1086</v>
      </c>
      <c r="E3592" s="45" t="s">
        <v>1087</v>
      </c>
      <c r="F3592" s="45" t="s">
        <v>1088</v>
      </c>
      <c r="G3592" s="45" t="s">
        <v>1089</v>
      </c>
      <c r="H3592" s="45" t="s">
        <v>1090</v>
      </c>
      <c r="I3592" s="44">
        <v>2410977</v>
      </c>
      <c r="J3592" s="45" t="s">
        <v>7083</v>
      </c>
      <c r="K3592" s="45" t="s">
        <v>1092</v>
      </c>
      <c r="L3592" s="45" t="s">
        <v>8954</v>
      </c>
      <c r="M3592" s="45" t="s">
        <v>9372</v>
      </c>
      <c r="N3592" s="44">
        <v>12</v>
      </c>
      <c r="O3592" s="44">
        <v>933000</v>
      </c>
      <c r="P3592" s="44">
        <v>11196000</v>
      </c>
      <c r="Q3592" s="44">
        <v>11196000</v>
      </c>
      <c r="R3592" s="44">
        <v>0</v>
      </c>
      <c r="S3592" s="42"/>
      <c r="W3592" s="5" t="str" cm="1">
        <f t="array" ref="W3592">_xlfn.LET(
 _xlpm.a, TRIM(_xlfn.TEXTSPLIT(M3592,",")),
 _xlpm.b, TRIM(_xlfn.TEXTSPLIT(L3592,",")),
 IFERROR(_xlfn._xlws.FILTER(_xlpm.a, ISNA(MATCH(_xlpm.a,_xlpm.b,0))), "Không có khác biệt")
)</f>
        <v>Không có khác biệt</v>
      </c>
    </row>
    <row r="3593" spans="1:24" ht="71.25">
      <c r="A3593" s="44">
        <v>20252</v>
      </c>
      <c r="B3593" s="45" t="s">
        <v>8926</v>
      </c>
      <c r="C3593" s="44">
        <v>2022</v>
      </c>
      <c r="D3593" s="45" t="s">
        <v>1144</v>
      </c>
      <c r="E3593" s="45" t="s">
        <v>1095</v>
      </c>
      <c r="F3593" s="45" t="s">
        <v>1088</v>
      </c>
      <c r="G3593" s="45" t="s">
        <v>1651</v>
      </c>
      <c r="H3593" s="45" t="s">
        <v>1090</v>
      </c>
      <c r="I3593" s="45" t="s">
        <v>7084</v>
      </c>
      <c r="J3593" s="45" t="s">
        <v>7085</v>
      </c>
      <c r="K3593" s="45" t="s">
        <v>1092</v>
      </c>
      <c r="L3593" s="42"/>
      <c r="M3593" s="42"/>
      <c r="N3593" s="44">
        <v>0</v>
      </c>
      <c r="O3593" s="44">
        <v>933000</v>
      </c>
      <c r="P3593" s="44">
        <v>0</v>
      </c>
      <c r="Q3593" s="44">
        <v>28000000</v>
      </c>
      <c r="R3593" s="44">
        <v>28000000</v>
      </c>
      <c r="S3593" s="42"/>
      <c r="W3593" s="5" t="str" cm="1">
        <f t="array" ref="W3593">_xlfn.LET(
 _xlpm.a, TRIM(_xlfn.TEXTSPLIT(M3593,",")),
 _xlpm.b, TRIM(_xlfn.TEXTSPLIT(L3593,",")),
 IFERROR(_xlfn._xlws.FILTER(_xlpm.a, ISNA(MATCH(_xlpm.a,_xlpm.b,0))), "Không có khác biệt")
)</f>
        <v>Không có khác biệt</v>
      </c>
    </row>
    <row r="3594" spans="1:24" ht="71.25">
      <c r="A3594" s="44">
        <v>20252</v>
      </c>
      <c r="B3594" s="45" t="s">
        <v>8926</v>
      </c>
      <c r="C3594" s="44">
        <v>2025</v>
      </c>
      <c r="D3594" s="45" t="s">
        <v>1117</v>
      </c>
      <c r="E3594" s="45" t="s">
        <v>1087</v>
      </c>
      <c r="F3594" s="45" t="s">
        <v>1088</v>
      </c>
      <c r="G3594" s="45" t="s">
        <v>1104</v>
      </c>
      <c r="H3594" s="45" t="s">
        <v>1090</v>
      </c>
      <c r="I3594" s="44">
        <v>2510628</v>
      </c>
      <c r="J3594" s="45" t="s">
        <v>7086</v>
      </c>
      <c r="K3594" s="45" t="s">
        <v>1092</v>
      </c>
      <c r="L3594" s="42"/>
      <c r="M3594" s="42"/>
      <c r="N3594" s="44">
        <v>0</v>
      </c>
      <c r="O3594" s="44">
        <v>933000</v>
      </c>
      <c r="P3594" s="44">
        <v>0</v>
      </c>
      <c r="Q3594" s="44">
        <v>26124000</v>
      </c>
      <c r="R3594" s="44">
        <v>26124000</v>
      </c>
      <c r="S3594" s="42"/>
      <c r="W3594" s="5" t="str" cm="1">
        <f t="array" ref="W3594">_xlfn.LET(
 _xlpm.a, TRIM(_xlfn.TEXTSPLIT(M3594,",")),
 _xlpm.b, TRIM(_xlfn.TEXTSPLIT(L3594,",")),
 IFERROR(_xlfn._xlws.FILTER(_xlpm.a, ISNA(MATCH(_xlpm.a,_xlpm.b,0))), "Không có khác biệt")
)</f>
        <v>Không có khác biệt</v>
      </c>
    </row>
    <row r="3595" spans="1:24" ht="71.25">
      <c r="A3595" s="44">
        <v>20252</v>
      </c>
      <c r="B3595" s="45" t="s">
        <v>8926</v>
      </c>
      <c r="C3595" s="44">
        <v>2023</v>
      </c>
      <c r="D3595" s="45" t="s">
        <v>1127</v>
      </c>
      <c r="E3595" s="45" t="s">
        <v>1095</v>
      </c>
      <c r="F3595" s="45" t="s">
        <v>1088</v>
      </c>
      <c r="G3595" s="45" t="s">
        <v>1124</v>
      </c>
      <c r="H3595" s="45" t="s">
        <v>1101</v>
      </c>
      <c r="I3595" s="45" t="s">
        <v>7087</v>
      </c>
      <c r="J3595" s="45" t="s">
        <v>7088</v>
      </c>
      <c r="K3595" s="45" t="s">
        <v>1092</v>
      </c>
      <c r="L3595" s="45" t="s">
        <v>8939</v>
      </c>
      <c r="M3595" s="42"/>
      <c r="N3595" s="44">
        <v>2</v>
      </c>
      <c r="O3595" s="44">
        <v>933000</v>
      </c>
      <c r="P3595" s="44">
        <v>1866000</v>
      </c>
      <c r="Q3595" s="44">
        <v>28000000</v>
      </c>
      <c r="R3595" s="44">
        <v>26134000</v>
      </c>
      <c r="S3595" s="42"/>
      <c r="W3595" s="5" t="str" cm="1">
        <f t="array" ref="W3595">_xlfn.LET(
 _xlpm.a, TRIM(_xlfn.TEXTSPLIT(M3595,",")),
 _xlpm.b, TRIM(_xlfn.TEXTSPLIT(L3595,",")),
 IFERROR(_xlfn._xlws.FILTER(_xlpm.a, ISNA(MATCH(_xlpm.a,_xlpm.b,0))), "Không có khác biệt")
)</f>
        <v>Không có khác biệt</v>
      </c>
    </row>
    <row r="3596" spans="1:24" ht="71.25">
      <c r="A3596" s="44">
        <v>20252</v>
      </c>
      <c r="B3596" s="45" t="s">
        <v>8926</v>
      </c>
      <c r="C3596" s="44">
        <v>2025</v>
      </c>
      <c r="D3596" s="45" t="s">
        <v>1099</v>
      </c>
      <c r="E3596" s="45" t="s">
        <v>1087</v>
      </c>
      <c r="F3596" s="45" t="s">
        <v>1088</v>
      </c>
      <c r="G3596" s="45" t="s">
        <v>1454</v>
      </c>
      <c r="H3596" s="45" t="s">
        <v>1101</v>
      </c>
      <c r="I3596" s="44">
        <v>2510337</v>
      </c>
      <c r="J3596" s="45" t="s">
        <v>7090</v>
      </c>
      <c r="K3596" s="45" t="s">
        <v>1092</v>
      </c>
      <c r="L3596" s="45" t="s">
        <v>9032</v>
      </c>
      <c r="M3596" s="45" t="s">
        <v>10070</v>
      </c>
      <c r="N3596" s="44">
        <v>16</v>
      </c>
      <c r="O3596" s="44">
        <v>1317000</v>
      </c>
      <c r="P3596" s="44">
        <v>21072000</v>
      </c>
      <c r="Q3596" s="44">
        <v>19765000</v>
      </c>
      <c r="R3596" s="44">
        <v>-1307000</v>
      </c>
      <c r="S3596" s="42"/>
      <c r="W3596" s="5" t="str" cm="1">
        <f t="array" ref="W3596">_xlfn.LET(
 _xlpm.a, TRIM(_xlfn.TEXTSPLIT(M3596,",")),
 _xlpm.b, TRIM(_xlfn.TEXTSPLIT(L3596,",")),
 IFERROR(_xlfn._xlws.FILTER(_xlpm.a, ISNA(MATCH(_xlpm.a,_xlpm.b,0))), "Không có khác biệt")
)</f>
        <v>Không có khác biệt</v>
      </c>
    </row>
    <row r="3597" spans="1:24" ht="71.25">
      <c r="A3597" s="44">
        <v>20252</v>
      </c>
      <c r="B3597" s="45" t="s">
        <v>8926</v>
      </c>
      <c r="C3597" s="44">
        <v>2025</v>
      </c>
      <c r="D3597" s="45" t="s">
        <v>7092</v>
      </c>
      <c r="E3597" s="45" t="s">
        <v>1087</v>
      </c>
      <c r="F3597" s="45" t="s">
        <v>1088</v>
      </c>
      <c r="G3597" s="45" t="s">
        <v>1280</v>
      </c>
      <c r="H3597" s="45" t="s">
        <v>1101</v>
      </c>
      <c r="I3597" s="45" t="s">
        <v>7093</v>
      </c>
      <c r="J3597" s="45" t="s">
        <v>7094</v>
      </c>
      <c r="K3597" s="45" t="s">
        <v>1283</v>
      </c>
      <c r="L3597" s="42"/>
      <c r="M3597" s="42"/>
      <c r="N3597" s="44">
        <v>0</v>
      </c>
      <c r="O3597" s="44">
        <v>1233000</v>
      </c>
      <c r="P3597" s="44">
        <v>0</v>
      </c>
      <c r="Q3597" s="44">
        <v>0</v>
      </c>
      <c r="R3597" s="44">
        <v>0</v>
      </c>
      <c r="S3597" s="42"/>
      <c r="W3597" s="5" t="str" cm="1">
        <f t="array" ref="W3597">_xlfn.LET(
 _xlpm.a, TRIM(_xlfn.TEXTSPLIT(M3597,",")),
 _xlpm.b, TRIM(_xlfn.TEXTSPLIT(L3597,",")),
 IFERROR(_xlfn._xlws.FILTER(_xlpm.a, ISNA(MATCH(_xlpm.a,_xlpm.b,0))), "Không có khác biệt")
)</f>
        <v>Không có khác biệt</v>
      </c>
    </row>
    <row r="3598" spans="1:24" ht="71.25">
      <c r="A3598" s="44">
        <v>20252</v>
      </c>
      <c r="B3598" s="45" t="s">
        <v>8926</v>
      </c>
      <c r="C3598" s="44">
        <v>2023</v>
      </c>
      <c r="D3598" s="45" t="s">
        <v>1197</v>
      </c>
      <c r="E3598" s="45" t="s">
        <v>1095</v>
      </c>
      <c r="F3598" s="45" t="s">
        <v>1088</v>
      </c>
      <c r="G3598" s="45" t="s">
        <v>1238</v>
      </c>
      <c r="H3598" s="45" t="s">
        <v>1090</v>
      </c>
      <c r="I3598" s="45" t="s">
        <v>7096</v>
      </c>
      <c r="J3598" s="45" t="s">
        <v>7097</v>
      </c>
      <c r="K3598" s="45" t="s">
        <v>1092</v>
      </c>
      <c r="L3598" s="42"/>
      <c r="M3598" s="42"/>
      <c r="N3598" s="44">
        <v>0</v>
      </c>
      <c r="O3598" s="44">
        <v>933000</v>
      </c>
      <c r="P3598" s="44">
        <v>0</v>
      </c>
      <c r="Q3598" s="44">
        <v>28000000</v>
      </c>
      <c r="R3598" s="44">
        <v>28000000</v>
      </c>
      <c r="S3598" s="42"/>
      <c r="W3598" s="5" t="str" cm="1">
        <f t="array" ref="W3598">_xlfn.LET(
 _xlpm.a, TRIM(_xlfn.TEXTSPLIT(M3598,",")),
 _xlpm.b, TRIM(_xlfn.TEXTSPLIT(L3598,",")),
 IFERROR(_xlfn._xlws.FILTER(_xlpm.a, ISNA(MATCH(_xlpm.a,_xlpm.b,0))), "Không có khác biệt")
)</f>
        <v>Không có khác biệt</v>
      </c>
    </row>
    <row r="3599" spans="1:24" ht="71.25">
      <c r="A3599" s="44">
        <v>20252</v>
      </c>
      <c r="B3599" s="45" t="s">
        <v>8926</v>
      </c>
      <c r="C3599" s="44">
        <v>2025</v>
      </c>
      <c r="D3599" s="45" t="s">
        <v>1117</v>
      </c>
      <c r="E3599" s="45" t="s">
        <v>1087</v>
      </c>
      <c r="F3599" s="45" t="s">
        <v>1088</v>
      </c>
      <c r="G3599" s="45" t="s">
        <v>1111</v>
      </c>
      <c r="H3599" s="45" t="s">
        <v>1090</v>
      </c>
      <c r="I3599" s="44">
        <v>2510357</v>
      </c>
      <c r="J3599" s="45" t="s">
        <v>7098</v>
      </c>
      <c r="K3599" s="45" t="s">
        <v>1092</v>
      </c>
      <c r="L3599" s="42"/>
      <c r="M3599" s="42"/>
      <c r="N3599" s="44">
        <v>0</v>
      </c>
      <c r="O3599" s="44">
        <v>933000</v>
      </c>
      <c r="P3599" s="44">
        <v>0</v>
      </c>
      <c r="Q3599" s="44">
        <v>26124000</v>
      </c>
      <c r="R3599" s="44">
        <v>26124000</v>
      </c>
      <c r="S3599" s="42"/>
      <c r="W3599" s="5" t="str" cm="1">
        <f t="array" ref="W3599">_xlfn.LET(
 _xlpm.a, TRIM(_xlfn.TEXTSPLIT(M3599,",")),
 _xlpm.b, TRIM(_xlfn.TEXTSPLIT(L3599,",")),
 IFERROR(_xlfn._xlws.FILTER(_xlpm.a, ISNA(MATCH(_xlpm.a,_xlpm.b,0))), "Không có khác biệt")
)</f>
        <v>Không có khác biệt</v>
      </c>
    </row>
    <row r="3600" spans="1:24" ht="71.25">
      <c r="A3600" s="44">
        <v>20252</v>
      </c>
      <c r="B3600" s="45" t="s">
        <v>8926</v>
      </c>
      <c r="C3600" s="44">
        <v>2023</v>
      </c>
      <c r="D3600" s="45" t="s">
        <v>1197</v>
      </c>
      <c r="E3600" s="45" t="s">
        <v>1095</v>
      </c>
      <c r="F3600" s="45" t="s">
        <v>1088</v>
      </c>
      <c r="G3600" s="45" t="s">
        <v>1165</v>
      </c>
      <c r="H3600" s="45" t="s">
        <v>1090</v>
      </c>
      <c r="I3600" s="45" t="s">
        <v>7099</v>
      </c>
      <c r="J3600" s="45" t="s">
        <v>7100</v>
      </c>
      <c r="K3600" s="45" t="s">
        <v>1092</v>
      </c>
      <c r="L3600" s="45" t="s">
        <v>9900</v>
      </c>
      <c r="M3600" s="45" t="s">
        <v>10339</v>
      </c>
      <c r="N3600" s="44">
        <v>12</v>
      </c>
      <c r="O3600" s="44">
        <v>933000</v>
      </c>
      <c r="P3600" s="44">
        <v>11196000</v>
      </c>
      <c r="Q3600" s="44">
        <v>11196000</v>
      </c>
      <c r="R3600" s="44">
        <v>0</v>
      </c>
      <c r="S3600" s="42"/>
      <c r="W3600" s="5" t="str" cm="1">
        <f t="array" ref="W3600">_xlfn.LET(
 _xlpm.a, TRIM(_xlfn.TEXTSPLIT(M3600,",")),
 _xlpm.b, TRIM(_xlfn.TEXTSPLIT(L3600,",")),
 IFERROR(_xlfn._xlws.FILTER(_xlpm.a, ISNA(MATCH(_xlpm.a,_xlpm.b,0))), "Không có khác biệt")
)</f>
        <v>Không có khác biệt</v>
      </c>
    </row>
    <row r="3601" spans="1:23" ht="85.5">
      <c r="A3601" s="44">
        <v>20252</v>
      </c>
      <c r="B3601" s="45" t="s">
        <v>8926</v>
      </c>
      <c r="C3601" s="44">
        <v>2024</v>
      </c>
      <c r="D3601" s="45" t="s">
        <v>1086</v>
      </c>
      <c r="E3601" s="45" t="s">
        <v>1087</v>
      </c>
      <c r="F3601" s="45" t="s">
        <v>1088</v>
      </c>
      <c r="G3601" s="45" t="s">
        <v>1107</v>
      </c>
      <c r="H3601" s="45" t="s">
        <v>1090</v>
      </c>
      <c r="I3601" s="44">
        <v>2410165</v>
      </c>
      <c r="J3601" s="45" t="s">
        <v>7102</v>
      </c>
      <c r="K3601" s="45" t="s">
        <v>1092</v>
      </c>
      <c r="L3601" s="45" t="s">
        <v>10013</v>
      </c>
      <c r="M3601" s="45" t="s">
        <v>10340</v>
      </c>
      <c r="N3601" s="44">
        <v>17</v>
      </c>
      <c r="O3601" s="44">
        <v>933000</v>
      </c>
      <c r="P3601" s="44">
        <v>15861000</v>
      </c>
      <c r="Q3601" s="44">
        <v>15861000</v>
      </c>
      <c r="R3601" s="44">
        <v>0</v>
      </c>
      <c r="S3601" s="42"/>
      <c r="W3601" s="5" t="str" cm="1">
        <f t="array" ref="W3601">_xlfn.LET(
 _xlpm.a, TRIM(_xlfn.TEXTSPLIT(M3601,",")),
 _xlpm.b, TRIM(_xlfn.TEXTSPLIT(L3601,",")),
 IFERROR(_xlfn._xlws.FILTER(_xlpm.a, ISNA(MATCH(_xlpm.a,_xlpm.b,0))), "Không có khác biệt")
)</f>
        <v>Không có khác biệt</v>
      </c>
    </row>
    <row r="3602" spans="1:23" ht="85.5">
      <c r="A3602" s="44">
        <v>20252</v>
      </c>
      <c r="B3602" s="45" t="s">
        <v>8926</v>
      </c>
      <c r="C3602" s="44">
        <v>2025</v>
      </c>
      <c r="D3602" s="45" t="s">
        <v>1099</v>
      </c>
      <c r="E3602" s="45" t="s">
        <v>1087</v>
      </c>
      <c r="F3602" s="45" t="s">
        <v>1088</v>
      </c>
      <c r="G3602" s="45" t="s">
        <v>1107</v>
      </c>
      <c r="H3602" s="45" t="s">
        <v>1101</v>
      </c>
      <c r="I3602" s="44">
        <v>2511204</v>
      </c>
      <c r="J3602" s="45" t="s">
        <v>7103</v>
      </c>
      <c r="K3602" s="45" t="s">
        <v>1092</v>
      </c>
      <c r="L3602" s="45" t="s">
        <v>10341</v>
      </c>
      <c r="M3602" s="45" t="s">
        <v>10342</v>
      </c>
      <c r="N3602" s="44">
        <v>16</v>
      </c>
      <c r="O3602" s="44">
        <v>933000</v>
      </c>
      <c r="P3602" s="44">
        <v>14928000</v>
      </c>
      <c r="Q3602" s="44">
        <v>12119000</v>
      </c>
      <c r="R3602" s="44">
        <v>-2809000</v>
      </c>
      <c r="S3602" s="42"/>
      <c r="W3602" s="5" t="str" cm="1">
        <f t="array" ref="W3602">_xlfn.LET(
 _xlpm.a, TRIM(_xlfn.TEXTSPLIT(M3602,",")),
 _xlpm.b, TRIM(_xlfn.TEXTSPLIT(L3602,",")),
 IFERROR(_xlfn._xlws.FILTER(_xlpm.a, ISNA(MATCH(_xlpm.a,_xlpm.b,0))), "Không có khác biệt")
)</f>
        <v>Không có khác biệt</v>
      </c>
    </row>
    <row r="3603" spans="1:23" ht="71.25">
      <c r="A3603" s="44">
        <v>20252</v>
      </c>
      <c r="B3603" s="45" t="s">
        <v>8926</v>
      </c>
      <c r="C3603" s="44">
        <v>2022</v>
      </c>
      <c r="D3603" s="45" t="s">
        <v>1144</v>
      </c>
      <c r="E3603" s="45" t="s">
        <v>1095</v>
      </c>
      <c r="F3603" s="45" t="s">
        <v>1088</v>
      </c>
      <c r="G3603" s="45" t="s">
        <v>1165</v>
      </c>
      <c r="H3603" s="45" t="s">
        <v>1090</v>
      </c>
      <c r="I3603" s="45" t="s">
        <v>7104</v>
      </c>
      <c r="J3603" s="45" t="s">
        <v>7105</v>
      </c>
      <c r="K3603" s="45" t="s">
        <v>1092</v>
      </c>
      <c r="L3603" s="42"/>
      <c r="M3603" s="42"/>
      <c r="N3603" s="44">
        <v>0</v>
      </c>
      <c r="O3603" s="44">
        <v>933000</v>
      </c>
      <c r="P3603" s="44">
        <v>0</v>
      </c>
      <c r="Q3603" s="44">
        <v>23300000</v>
      </c>
      <c r="R3603" s="44">
        <v>23300000</v>
      </c>
      <c r="S3603" s="42"/>
      <c r="W3603" s="5" t="str" cm="1">
        <f t="array" ref="W3603">_xlfn.LET(
 _xlpm.a, TRIM(_xlfn.TEXTSPLIT(M3603,",")),
 _xlpm.b, TRIM(_xlfn.TEXTSPLIT(L3603,",")),
 IFERROR(_xlfn._xlws.FILTER(_xlpm.a, ISNA(MATCH(_xlpm.a,_xlpm.b,0))), "Không có khác biệt")
)</f>
        <v>Không có khác biệt</v>
      </c>
    </row>
    <row r="3604" spans="1:23" ht="71.25">
      <c r="A3604" s="44">
        <v>20252</v>
      </c>
      <c r="B3604" s="45" t="s">
        <v>8926</v>
      </c>
      <c r="C3604" s="44">
        <v>2024</v>
      </c>
      <c r="D3604" s="45" t="s">
        <v>1110</v>
      </c>
      <c r="E3604" s="45" t="s">
        <v>1095</v>
      </c>
      <c r="F3604" s="45" t="s">
        <v>1088</v>
      </c>
      <c r="G3604" s="45" t="s">
        <v>1235</v>
      </c>
      <c r="H3604" s="45" t="s">
        <v>1101</v>
      </c>
      <c r="I3604" s="44">
        <v>2410240</v>
      </c>
      <c r="J3604" s="45" t="s">
        <v>7106</v>
      </c>
      <c r="K3604" s="45" t="s">
        <v>1092</v>
      </c>
      <c r="L3604" s="42"/>
      <c r="M3604" s="42"/>
      <c r="N3604" s="44">
        <v>0</v>
      </c>
      <c r="O3604" s="44">
        <v>933000</v>
      </c>
      <c r="P3604" s="44">
        <v>0</v>
      </c>
      <c r="Q3604" s="44">
        <v>28000000</v>
      </c>
      <c r="R3604" s="44">
        <v>28000000</v>
      </c>
      <c r="S3604" s="42"/>
      <c r="W3604" s="5" t="str" cm="1">
        <f t="array" ref="W3604">_xlfn.LET(
 _xlpm.a, TRIM(_xlfn.TEXTSPLIT(M3604,",")),
 _xlpm.b, TRIM(_xlfn.TEXTSPLIT(L3604,",")),
 IFERROR(_xlfn._xlws.FILTER(_xlpm.a, ISNA(MATCH(_xlpm.a,_xlpm.b,0))), "Không có khác biệt")
)</f>
        <v>Không có khác biệt</v>
      </c>
    </row>
    <row r="3605" spans="1:23" ht="71.25">
      <c r="A3605" s="44">
        <v>20252</v>
      </c>
      <c r="B3605" s="45" t="s">
        <v>8926</v>
      </c>
      <c r="C3605" s="44">
        <v>2025</v>
      </c>
      <c r="D3605" s="45" t="s">
        <v>1099</v>
      </c>
      <c r="E3605" s="45" t="s">
        <v>1087</v>
      </c>
      <c r="F3605" s="45" t="s">
        <v>1088</v>
      </c>
      <c r="G3605" s="45" t="s">
        <v>1207</v>
      </c>
      <c r="H3605" s="45" t="s">
        <v>1101</v>
      </c>
      <c r="I3605" s="44">
        <v>2511154</v>
      </c>
      <c r="J3605" s="45" t="s">
        <v>7108</v>
      </c>
      <c r="K3605" s="45" t="s">
        <v>1092</v>
      </c>
      <c r="L3605" s="45" t="s">
        <v>10343</v>
      </c>
      <c r="M3605" s="45" t="s">
        <v>10344</v>
      </c>
      <c r="N3605" s="44">
        <v>12</v>
      </c>
      <c r="O3605" s="44">
        <v>933000</v>
      </c>
      <c r="P3605" s="44">
        <v>11196000</v>
      </c>
      <c r="Q3605" s="44">
        <v>10253000</v>
      </c>
      <c r="R3605" s="44">
        <v>-943000</v>
      </c>
      <c r="S3605" s="42"/>
      <c r="W3605" s="5" t="str" cm="1">
        <f t="array" ref="W3605">_xlfn.LET(
 _xlpm.a, TRIM(_xlfn.TEXTSPLIT(M3605,",")),
 _xlpm.b, TRIM(_xlfn.TEXTSPLIT(L3605,",")),
 IFERROR(_xlfn._xlws.FILTER(_xlpm.a, ISNA(MATCH(_xlpm.a,_xlpm.b,0))), "Không có khác biệt")
)</f>
        <v>Không có khác biệt</v>
      </c>
    </row>
    <row r="3606" spans="1:23" ht="71.25">
      <c r="A3606" s="44">
        <v>20252</v>
      </c>
      <c r="B3606" s="45" t="s">
        <v>8926</v>
      </c>
      <c r="C3606" s="44">
        <v>2024</v>
      </c>
      <c r="D3606" s="45" t="s">
        <v>1086</v>
      </c>
      <c r="E3606" s="45" t="s">
        <v>1087</v>
      </c>
      <c r="F3606" s="45" t="s">
        <v>1088</v>
      </c>
      <c r="G3606" s="45" t="s">
        <v>1089</v>
      </c>
      <c r="H3606" s="45" t="s">
        <v>1090</v>
      </c>
      <c r="I3606" s="44">
        <v>2410350</v>
      </c>
      <c r="J3606" s="45" t="s">
        <v>7110</v>
      </c>
      <c r="K3606" s="45" t="s">
        <v>1092</v>
      </c>
      <c r="L3606" s="45" t="s">
        <v>9018</v>
      </c>
      <c r="M3606" s="45" t="s">
        <v>10345</v>
      </c>
      <c r="N3606" s="44">
        <v>16</v>
      </c>
      <c r="O3606" s="44">
        <v>933000</v>
      </c>
      <c r="P3606" s="44">
        <v>14928000</v>
      </c>
      <c r="Q3606" s="44">
        <v>14928000</v>
      </c>
      <c r="R3606" s="44">
        <v>0</v>
      </c>
      <c r="S3606" s="42"/>
      <c r="W3606" s="5" t="str" cm="1">
        <f t="array" ref="W3606">_xlfn.LET(
 _xlpm.a, TRIM(_xlfn.TEXTSPLIT(M3606,",")),
 _xlpm.b, TRIM(_xlfn.TEXTSPLIT(L3606,",")),
 IFERROR(_xlfn._xlws.FILTER(_xlpm.a, ISNA(MATCH(_xlpm.a,_xlpm.b,0))), "Không có khác biệt")
)</f>
        <v>Không có khác biệt</v>
      </c>
    </row>
    <row r="3607" spans="1:23" ht="71.25">
      <c r="A3607" s="44">
        <v>20252</v>
      </c>
      <c r="B3607" s="45" t="s">
        <v>8926</v>
      </c>
      <c r="C3607" s="44">
        <v>2025</v>
      </c>
      <c r="D3607" s="45" t="s">
        <v>1099</v>
      </c>
      <c r="E3607" s="45" t="s">
        <v>1087</v>
      </c>
      <c r="F3607" s="45" t="s">
        <v>1088</v>
      </c>
      <c r="G3607" s="45" t="s">
        <v>1104</v>
      </c>
      <c r="H3607" s="45" t="s">
        <v>1101</v>
      </c>
      <c r="I3607" s="44">
        <v>2510162</v>
      </c>
      <c r="J3607" s="45" t="s">
        <v>7111</v>
      </c>
      <c r="K3607" s="45" t="s">
        <v>1092</v>
      </c>
      <c r="L3607" s="45" t="s">
        <v>9365</v>
      </c>
      <c r="M3607" s="45" t="s">
        <v>10346</v>
      </c>
      <c r="N3607" s="44">
        <v>14</v>
      </c>
      <c r="O3607" s="44">
        <v>933000</v>
      </c>
      <c r="P3607" s="44">
        <v>13062000</v>
      </c>
      <c r="Q3607" s="44">
        <v>13985000</v>
      </c>
      <c r="R3607" s="44">
        <v>923000</v>
      </c>
      <c r="S3607" s="42"/>
      <c r="W3607" s="5" t="str" cm="1">
        <f t="array" ref="W3607">_xlfn.LET(
 _xlpm.a, TRIM(_xlfn.TEXTSPLIT(M3607,",")),
 _xlpm.b, TRIM(_xlfn.TEXTSPLIT(L3607,",")),
 IFERROR(_xlfn._xlws.FILTER(_xlpm.a, ISNA(MATCH(_xlpm.a,_xlpm.b,0))), "Không có khác biệt")
)</f>
        <v>Không có khác biệt</v>
      </c>
    </row>
    <row r="3608" spans="1:23" ht="71.25">
      <c r="A3608" s="44">
        <v>20252</v>
      </c>
      <c r="B3608" s="45" t="s">
        <v>8926</v>
      </c>
      <c r="C3608" s="44">
        <v>2022</v>
      </c>
      <c r="D3608" s="45" t="s">
        <v>1144</v>
      </c>
      <c r="E3608" s="45" t="s">
        <v>1095</v>
      </c>
      <c r="F3608" s="45" t="s">
        <v>1088</v>
      </c>
      <c r="G3608" s="45" t="s">
        <v>1165</v>
      </c>
      <c r="H3608" s="45" t="s">
        <v>1090</v>
      </c>
      <c r="I3608" s="45" t="s">
        <v>7113</v>
      </c>
      <c r="J3608" s="45" t="s">
        <v>5991</v>
      </c>
      <c r="K3608" s="45" t="s">
        <v>1092</v>
      </c>
      <c r="L3608" s="42"/>
      <c r="M3608" s="42"/>
      <c r="N3608" s="44">
        <v>0</v>
      </c>
      <c r="O3608" s="44">
        <v>933000</v>
      </c>
      <c r="P3608" s="44">
        <v>0</v>
      </c>
      <c r="Q3608" s="44">
        <v>0</v>
      </c>
      <c r="R3608" s="44">
        <v>0</v>
      </c>
      <c r="S3608" s="42"/>
      <c r="W3608" s="5" t="str" cm="1">
        <f t="array" ref="W3608">_xlfn.LET(
 _xlpm.a, TRIM(_xlfn.TEXTSPLIT(M3608,",")),
 _xlpm.b, TRIM(_xlfn.TEXTSPLIT(L3608,",")),
 IFERROR(_xlfn._xlws.FILTER(_xlpm.a, ISNA(MATCH(_xlpm.a,_xlpm.b,0))), "Không có khác biệt")
)</f>
        <v>Không có khác biệt</v>
      </c>
    </row>
    <row r="3609" spans="1:23" ht="99.75">
      <c r="A3609" s="44">
        <v>20252</v>
      </c>
      <c r="B3609" s="45" t="s">
        <v>8926</v>
      </c>
      <c r="C3609" s="44">
        <v>2024</v>
      </c>
      <c r="D3609" s="45" t="s">
        <v>1086</v>
      </c>
      <c r="E3609" s="45" t="s">
        <v>1087</v>
      </c>
      <c r="F3609" s="45" t="s">
        <v>1088</v>
      </c>
      <c r="G3609" s="45" t="s">
        <v>1124</v>
      </c>
      <c r="H3609" s="45" t="s">
        <v>1090</v>
      </c>
      <c r="I3609" s="44">
        <v>2410837</v>
      </c>
      <c r="J3609" s="45" t="s">
        <v>1315</v>
      </c>
      <c r="K3609" s="45" t="s">
        <v>1092</v>
      </c>
      <c r="L3609" s="45" t="s">
        <v>10347</v>
      </c>
      <c r="M3609" s="45" t="s">
        <v>10348</v>
      </c>
      <c r="N3609" s="44">
        <v>17</v>
      </c>
      <c r="O3609" s="44">
        <v>933000</v>
      </c>
      <c r="P3609" s="44">
        <v>15861000</v>
      </c>
      <c r="Q3609" s="44">
        <v>15861000</v>
      </c>
      <c r="R3609" s="44">
        <v>0</v>
      </c>
      <c r="S3609" s="42"/>
      <c r="W3609" s="5" t="str" cm="1">
        <f t="array" ref="W3609">_xlfn.LET(
 _xlpm.a, TRIM(_xlfn.TEXTSPLIT(M3609,",")),
 _xlpm.b, TRIM(_xlfn.TEXTSPLIT(L3609,",")),
 IFERROR(_xlfn._xlws.FILTER(_xlpm.a, ISNA(MATCH(_xlpm.a,_xlpm.b,0))), "Không có khác biệt")
)</f>
        <v>Không có khác biệt</v>
      </c>
    </row>
    <row r="3610" spans="1:23" ht="71.25">
      <c r="A3610" s="44">
        <v>20252</v>
      </c>
      <c r="B3610" s="45" t="s">
        <v>8926</v>
      </c>
      <c r="C3610" s="44">
        <v>2023</v>
      </c>
      <c r="D3610" s="45" t="s">
        <v>1127</v>
      </c>
      <c r="E3610" s="45" t="s">
        <v>1095</v>
      </c>
      <c r="F3610" s="45" t="s">
        <v>1088</v>
      </c>
      <c r="G3610" s="45" t="s">
        <v>1104</v>
      </c>
      <c r="H3610" s="45" t="s">
        <v>1101</v>
      </c>
      <c r="I3610" s="45" t="s">
        <v>7114</v>
      </c>
      <c r="J3610" s="45" t="s">
        <v>7115</v>
      </c>
      <c r="K3610" s="45" t="s">
        <v>1092</v>
      </c>
      <c r="L3610" s="42"/>
      <c r="M3610" s="42"/>
      <c r="N3610" s="44">
        <v>0</v>
      </c>
      <c r="O3610" s="44">
        <v>933000</v>
      </c>
      <c r="P3610" s="44">
        <v>0</v>
      </c>
      <c r="Q3610" s="44">
        <v>28000000</v>
      </c>
      <c r="R3610" s="44">
        <v>28000000</v>
      </c>
      <c r="S3610" s="42"/>
      <c r="W3610" s="5" t="str" cm="1">
        <f t="array" ref="W3610">_xlfn.LET(
 _xlpm.a, TRIM(_xlfn.TEXTSPLIT(M3610,",")),
 _xlpm.b, TRIM(_xlfn.TEXTSPLIT(L3610,",")),
 IFERROR(_xlfn._xlws.FILTER(_xlpm.a, ISNA(MATCH(_xlpm.a,_xlpm.b,0))), "Không có khác biệt")
)</f>
        <v>Không có khác biệt</v>
      </c>
    </row>
    <row r="3611" spans="1:23" ht="71.25">
      <c r="A3611" s="44">
        <v>20252</v>
      </c>
      <c r="B3611" s="45" t="s">
        <v>8926</v>
      </c>
      <c r="C3611" s="44">
        <v>2022</v>
      </c>
      <c r="D3611" s="45" t="s">
        <v>1144</v>
      </c>
      <c r="E3611" s="45" t="s">
        <v>1095</v>
      </c>
      <c r="F3611" s="45" t="s">
        <v>1088</v>
      </c>
      <c r="G3611" s="45" t="s">
        <v>1165</v>
      </c>
      <c r="H3611" s="45" t="s">
        <v>1090</v>
      </c>
      <c r="I3611" s="45" t="s">
        <v>7116</v>
      </c>
      <c r="J3611" s="45" t="s">
        <v>7117</v>
      </c>
      <c r="K3611" s="45" t="s">
        <v>1092</v>
      </c>
      <c r="L3611" s="45" t="s">
        <v>8939</v>
      </c>
      <c r="M3611" s="42"/>
      <c r="N3611" s="44">
        <v>2</v>
      </c>
      <c r="O3611" s="44">
        <v>933000</v>
      </c>
      <c r="P3611" s="44">
        <v>1866000</v>
      </c>
      <c r="Q3611" s="44">
        <v>23300000</v>
      </c>
      <c r="R3611" s="44">
        <v>21434000</v>
      </c>
      <c r="S3611" s="42"/>
      <c r="W3611" s="5" t="str" cm="1">
        <f t="array" ref="W3611">_xlfn.LET(
 _xlpm.a, TRIM(_xlfn.TEXTSPLIT(M3611,",")),
 _xlpm.b, TRIM(_xlfn.TEXTSPLIT(L3611,",")),
 IFERROR(_xlfn._xlws.FILTER(_xlpm.a, ISNA(MATCH(_xlpm.a,_xlpm.b,0))), "Không có khác biệt")
)</f>
        <v>Không có khác biệt</v>
      </c>
    </row>
    <row r="3612" spans="1:23" ht="71.25">
      <c r="A3612" s="44">
        <v>20252</v>
      </c>
      <c r="B3612" s="45" t="s">
        <v>8926</v>
      </c>
      <c r="C3612" s="44">
        <v>2023</v>
      </c>
      <c r="D3612" s="45" t="s">
        <v>1127</v>
      </c>
      <c r="E3612" s="45" t="s">
        <v>1095</v>
      </c>
      <c r="F3612" s="45" t="s">
        <v>1088</v>
      </c>
      <c r="G3612" s="45" t="s">
        <v>1089</v>
      </c>
      <c r="H3612" s="45" t="s">
        <v>1101</v>
      </c>
      <c r="I3612" s="45" t="s">
        <v>7118</v>
      </c>
      <c r="J3612" s="45" t="s">
        <v>7119</v>
      </c>
      <c r="K3612" s="45" t="s">
        <v>1092</v>
      </c>
      <c r="L3612" s="42"/>
      <c r="M3612" s="42"/>
      <c r="N3612" s="44">
        <v>0</v>
      </c>
      <c r="O3612" s="44">
        <v>933000</v>
      </c>
      <c r="P3612" s="44">
        <v>0</v>
      </c>
      <c r="Q3612" s="44">
        <v>28000000</v>
      </c>
      <c r="R3612" s="44">
        <v>28000000</v>
      </c>
      <c r="S3612" s="42"/>
      <c r="W3612" s="5" t="str" cm="1">
        <f t="array" ref="W3612">_xlfn.LET(
 _xlpm.a, TRIM(_xlfn.TEXTSPLIT(M3612,",")),
 _xlpm.b, TRIM(_xlfn.TEXTSPLIT(L3612,",")),
 IFERROR(_xlfn._xlws.FILTER(_xlpm.a, ISNA(MATCH(_xlpm.a,_xlpm.b,0))), "Không có khác biệt")
)</f>
        <v>Không có khác biệt</v>
      </c>
    </row>
    <row r="3613" spans="1:23" ht="71.25">
      <c r="A3613" s="44">
        <v>20252</v>
      </c>
      <c r="B3613" s="45" t="s">
        <v>8926</v>
      </c>
      <c r="C3613" s="44">
        <v>2025</v>
      </c>
      <c r="D3613" s="45" t="s">
        <v>1117</v>
      </c>
      <c r="E3613" s="45" t="s">
        <v>1087</v>
      </c>
      <c r="F3613" s="45" t="s">
        <v>1088</v>
      </c>
      <c r="G3613" s="45" t="s">
        <v>1118</v>
      </c>
      <c r="H3613" s="45" t="s">
        <v>1090</v>
      </c>
      <c r="I3613" s="44">
        <v>2510049</v>
      </c>
      <c r="J3613" s="45" t="s">
        <v>2187</v>
      </c>
      <c r="K3613" s="45" t="s">
        <v>1092</v>
      </c>
      <c r="L3613" s="42"/>
      <c r="M3613" s="42"/>
      <c r="N3613" s="44">
        <v>0</v>
      </c>
      <c r="O3613" s="44">
        <v>933000</v>
      </c>
      <c r="P3613" s="44">
        <v>0</v>
      </c>
      <c r="Q3613" s="44">
        <v>0</v>
      </c>
      <c r="R3613" s="44">
        <v>0</v>
      </c>
      <c r="S3613" s="42"/>
      <c r="W3613" s="5" t="str" cm="1">
        <f t="array" ref="W3613">_xlfn.LET(
 _xlpm.a, TRIM(_xlfn.TEXTSPLIT(M3613,",")),
 _xlpm.b, TRIM(_xlfn.TEXTSPLIT(L3613,",")),
 IFERROR(_xlfn._xlws.FILTER(_xlpm.a, ISNA(MATCH(_xlpm.a,_xlpm.b,0))), "Không có khác biệt")
)</f>
        <v>Không có khác biệt</v>
      </c>
    </row>
    <row r="3614" spans="1:23" ht="71.25">
      <c r="A3614" s="44">
        <v>20252</v>
      </c>
      <c r="B3614" s="45" t="s">
        <v>8926</v>
      </c>
      <c r="C3614" s="44">
        <v>2022</v>
      </c>
      <c r="D3614" s="45" t="s">
        <v>1144</v>
      </c>
      <c r="E3614" s="45" t="s">
        <v>1095</v>
      </c>
      <c r="F3614" s="45" t="s">
        <v>1088</v>
      </c>
      <c r="G3614" s="45" t="s">
        <v>1165</v>
      </c>
      <c r="H3614" s="45" t="s">
        <v>1090</v>
      </c>
      <c r="I3614" s="45" t="s">
        <v>7120</v>
      </c>
      <c r="J3614" s="45" t="s">
        <v>7121</v>
      </c>
      <c r="K3614" s="45" t="s">
        <v>1092</v>
      </c>
      <c r="L3614" s="42"/>
      <c r="M3614" s="42"/>
      <c r="N3614" s="44">
        <v>0</v>
      </c>
      <c r="O3614" s="44">
        <v>933000</v>
      </c>
      <c r="P3614" s="44">
        <v>0</v>
      </c>
      <c r="Q3614" s="44">
        <v>23300000</v>
      </c>
      <c r="R3614" s="44">
        <v>23300000</v>
      </c>
      <c r="S3614" s="42"/>
      <c r="W3614" s="5" t="str" cm="1">
        <f t="array" ref="W3614">_xlfn.LET(
 _xlpm.a, TRIM(_xlfn.TEXTSPLIT(M3614,",")),
 _xlpm.b, TRIM(_xlfn.TEXTSPLIT(L3614,",")),
 IFERROR(_xlfn._xlws.FILTER(_xlpm.a, ISNA(MATCH(_xlpm.a,_xlpm.b,0))), "Không có khác biệt")
)</f>
        <v>Không có khác biệt</v>
      </c>
    </row>
    <row r="3615" spans="1:23" ht="71.25">
      <c r="A3615" s="44">
        <v>20252</v>
      </c>
      <c r="B3615" s="45" t="s">
        <v>8926</v>
      </c>
      <c r="C3615" s="44">
        <v>2022</v>
      </c>
      <c r="D3615" s="45" t="s">
        <v>1144</v>
      </c>
      <c r="E3615" s="45" t="s">
        <v>1095</v>
      </c>
      <c r="F3615" s="45" t="s">
        <v>1088</v>
      </c>
      <c r="G3615" s="45" t="s">
        <v>1145</v>
      </c>
      <c r="H3615" s="45" t="s">
        <v>1090</v>
      </c>
      <c r="I3615" s="45" t="s">
        <v>7122</v>
      </c>
      <c r="J3615" s="45" t="s">
        <v>7123</v>
      </c>
      <c r="K3615" s="45" t="s">
        <v>1092</v>
      </c>
      <c r="L3615" s="45" t="s">
        <v>8939</v>
      </c>
      <c r="M3615" s="42"/>
      <c r="N3615" s="44">
        <v>2</v>
      </c>
      <c r="O3615" s="44">
        <v>933000</v>
      </c>
      <c r="P3615" s="44">
        <v>1866000</v>
      </c>
      <c r="Q3615" s="44">
        <v>23300000</v>
      </c>
      <c r="R3615" s="44">
        <v>21434000</v>
      </c>
      <c r="S3615" s="42"/>
      <c r="W3615" s="5" t="str" cm="1">
        <f t="array" ref="W3615">_xlfn.LET(
 _xlpm.a, TRIM(_xlfn.TEXTSPLIT(M3615,",")),
 _xlpm.b, TRIM(_xlfn.TEXTSPLIT(L3615,",")),
 IFERROR(_xlfn._xlws.FILTER(_xlpm.a, ISNA(MATCH(_xlpm.a,_xlpm.b,0))), "Không có khác biệt")
)</f>
        <v>Không có khác biệt</v>
      </c>
    </row>
    <row r="3616" spans="1:23" ht="71.25">
      <c r="A3616" s="44">
        <v>20252</v>
      </c>
      <c r="B3616" s="45" t="s">
        <v>8926</v>
      </c>
      <c r="C3616" s="44">
        <v>2025</v>
      </c>
      <c r="D3616" s="45" t="s">
        <v>1099</v>
      </c>
      <c r="E3616" s="45" t="s">
        <v>1087</v>
      </c>
      <c r="F3616" s="45" t="s">
        <v>1088</v>
      </c>
      <c r="G3616" s="45" t="s">
        <v>1104</v>
      </c>
      <c r="H3616" s="45" t="s">
        <v>1101</v>
      </c>
      <c r="I3616" s="44">
        <v>2510915</v>
      </c>
      <c r="J3616" s="45" t="s">
        <v>3792</v>
      </c>
      <c r="K3616" s="45" t="s">
        <v>1092</v>
      </c>
      <c r="L3616" s="45" t="s">
        <v>9071</v>
      </c>
      <c r="M3616" s="45" t="s">
        <v>9105</v>
      </c>
      <c r="N3616" s="44">
        <v>14</v>
      </c>
      <c r="O3616" s="44">
        <v>933000</v>
      </c>
      <c r="P3616" s="44">
        <v>13062000</v>
      </c>
      <c r="Q3616" s="44">
        <v>10253000</v>
      </c>
      <c r="R3616" s="44">
        <v>-2809000</v>
      </c>
      <c r="S3616" s="42"/>
      <c r="W3616" s="5" t="str" cm="1">
        <f t="array" ref="W3616">_xlfn.LET(
 _xlpm.a, TRIM(_xlfn.TEXTSPLIT(M3616,",")),
 _xlpm.b, TRIM(_xlfn.TEXTSPLIT(L3616,",")),
 IFERROR(_xlfn._xlws.FILTER(_xlpm.a, ISNA(MATCH(_xlpm.a,_xlpm.b,0))), "Không có khác biệt")
)</f>
        <v>Không có khác biệt</v>
      </c>
    </row>
    <row r="3617" spans="1:23" ht="71.25">
      <c r="A3617" s="44">
        <v>20252</v>
      </c>
      <c r="B3617" s="45" t="s">
        <v>8926</v>
      </c>
      <c r="C3617" s="44">
        <v>2025</v>
      </c>
      <c r="D3617" s="42"/>
      <c r="E3617" s="45" t="s">
        <v>1087</v>
      </c>
      <c r="F3617" s="45" t="s">
        <v>19</v>
      </c>
      <c r="G3617" s="45" t="s">
        <v>1333</v>
      </c>
      <c r="H3617" s="42"/>
      <c r="I3617" s="45" t="s">
        <v>7124</v>
      </c>
      <c r="J3617" s="45" t="s">
        <v>7125</v>
      </c>
      <c r="K3617" s="42"/>
      <c r="L3617" s="42"/>
      <c r="M3617" s="42"/>
      <c r="N3617" s="44">
        <v>0</v>
      </c>
      <c r="O3617" s="44">
        <v>0</v>
      </c>
      <c r="P3617" s="44">
        <v>0</v>
      </c>
      <c r="Q3617" s="44">
        <v>0</v>
      </c>
      <c r="R3617" s="44">
        <v>0</v>
      </c>
      <c r="S3617" s="42"/>
      <c r="W3617" s="5" t="str" cm="1">
        <f t="array" ref="W3617">_xlfn.LET(
 _xlpm.a, TRIM(_xlfn.TEXTSPLIT(M3617,",")),
 _xlpm.b, TRIM(_xlfn.TEXTSPLIT(L3617,",")),
 IFERROR(_xlfn._xlws.FILTER(_xlpm.a, ISNA(MATCH(_xlpm.a,_xlpm.b,0))), "Không có khác biệt")
)</f>
        <v>Không có khác biệt</v>
      </c>
    </row>
    <row r="3618" spans="1:23" ht="71.25">
      <c r="A3618" s="44">
        <v>20252</v>
      </c>
      <c r="B3618" s="45" t="s">
        <v>8926</v>
      </c>
      <c r="C3618" s="44">
        <v>2025</v>
      </c>
      <c r="D3618" s="45" t="s">
        <v>1117</v>
      </c>
      <c r="E3618" s="45" t="s">
        <v>1087</v>
      </c>
      <c r="F3618" s="45" t="s">
        <v>1088</v>
      </c>
      <c r="G3618" s="45" t="s">
        <v>1111</v>
      </c>
      <c r="H3618" s="45" t="s">
        <v>1090</v>
      </c>
      <c r="I3618" s="44">
        <v>2511210</v>
      </c>
      <c r="J3618" s="45" t="s">
        <v>7126</v>
      </c>
      <c r="K3618" s="45" t="s">
        <v>1092</v>
      </c>
      <c r="L3618" s="42"/>
      <c r="M3618" s="42"/>
      <c r="N3618" s="44">
        <v>0</v>
      </c>
      <c r="O3618" s="44">
        <v>933000</v>
      </c>
      <c r="P3618" s="44">
        <v>0</v>
      </c>
      <c r="Q3618" s="44">
        <v>26124000</v>
      </c>
      <c r="R3618" s="44">
        <v>26124000</v>
      </c>
      <c r="S3618" s="42"/>
      <c r="W3618" s="5" t="str" cm="1">
        <f t="array" ref="W3618">_xlfn.LET(
 _xlpm.a, TRIM(_xlfn.TEXTSPLIT(M3618,",")),
 _xlpm.b, TRIM(_xlfn.TEXTSPLIT(L3618,",")),
 IFERROR(_xlfn._xlws.FILTER(_xlpm.a, ISNA(MATCH(_xlpm.a,_xlpm.b,0))), "Không có khác biệt")
)</f>
        <v>Không có khác biệt</v>
      </c>
    </row>
    <row r="3619" spans="1:23" ht="71.25">
      <c r="A3619" s="44">
        <v>20252</v>
      </c>
      <c r="B3619" s="45" t="s">
        <v>8926</v>
      </c>
      <c r="C3619" s="44">
        <v>2023</v>
      </c>
      <c r="D3619" s="45" t="s">
        <v>1127</v>
      </c>
      <c r="E3619" s="45" t="s">
        <v>1095</v>
      </c>
      <c r="F3619" s="45" t="s">
        <v>1088</v>
      </c>
      <c r="G3619" s="45" t="s">
        <v>1181</v>
      </c>
      <c r="H3619" s="45" t="s">
        <v>1101</v>
      </c>
      <c r="I3619" s="45" t="s">
        <v>7127</v>
      </c>
      <c r="J3619" s="45" t="s">
        <v>7128</v>
      </c>
      <c r="K3619" s="45" t="s">
        <v>1092</v>
      </c>
      <c r="L3619" s="42"/>
      <c r="M3619" s="42"/>
      <c r="N3619" s="44">
        <v>0</v>
      </c>
      <c r="O3619" s="44">
        <v>933000</v>
      </c>
      <c r="P3619" s="44">
        <v>0</v>
      </c>
      <c r="Q3619" s="44">
        <v>28000000</v>
      </c>
      <c r="R3619" s="44">
        <v>28000000</v>
      </c>
      <c r="S3619" s="42"/>
      <c r="W3619" s="5" t="str" cm="1">
        <f t="array" ref="W3619">_xlfn.LET(
 _xlpm.a, TRIM(_xlfn.TEXTSPLIT(M3619,",")),
 _xlpm.b, TRIM(_xlfn.TEXTSPLIT(L3619,",")),
 IFERROR(_xlfn._xlws.FILTER(_xlpm.a, ISNA(MATCH(_xlpm.a,_xlpm.b,0))), "Không có khác biệt")
)</f>
        <v>Không có khác biệt</v>
      </c>
    </row>
    <row r="3620" spans="1:23" ht="71.25">
      <c r="A3620" s="44">
        <v>20252</v>
      </c>
      <c r="B3620" s="45" t="s">
        <v>8926</v>
      </c>
      <c r="C3620" s="44">
        <v>2025</v>
      </c>
      <c r="D3620" s="45" t="s">
        <v>1117</v>
      </c>
      <c r="E3620" s="45" t="s">
        <v>1087</v>
      </c>
      <c r="F3620" s="45" t="s">
        <v>1088</v>
      </c>
      <c r="G3620" s="45" t="s">
        <v>1107</v>
      </c>
      <c r="H3620" s="45" t="s">
        <v>1090</v>
      </c>
      <c r="I3620" s="44">
        <v>2510546</v>
      </c>
      <c r="J3620" s="45" t="s">
        <v>7129</v>
      </c>
      <c r="K3620" s="45" t="s">
        <v>1092</v>
      </c>
      <c r="L3620" s="42"/>
      <c r="M3620" s="42"/>
      <c r="N3620" s="44">
        <v>0</v>
      </c>
      <c r="O3620" s="44">
        <v>933000</v>
      </c>
      <c r="P3620" s="44">
        <v>0</v>
      </c>
      <c r="Q3620" s="44">
        <v>26124000</v>
      </c>
      <c r="R3620" s="44">
        <v>26124000</v>
      </c>
      <c r="S3620" s="42"/>
      <c r="W3620" s="5" t="str" cm="1">
        <f t="array" ref="W3620">_xlfn.LET(
 _xlpm.a, TRIM(_xlfn.TEXTSPLIT(M3620,",")),
 _xlpm.b, TRIM(_xlfn.TEXTSPLIT(L3620,",")),
 IFERROR(_xlfn._xlws.FILTER(_xlpm.a, ISNA(MATCH(_xlpm.a,_xlpm.b,0))), "Không có khác biệt")
)</f>
        <v>Không có khác biệt</v>
      </c>
    </row>
    <row r="3621" spans="1:23" ht="71.25">
      <c r="A3621" s="44">
        <v>20252</v>
      </c>
      <c r="B3621" s="45" t="s">
        <v>8926</v>
      </c>
      <c r="C3621" s="44">
        <v>2022</v>
      </c>
      <c r="D3621" s="45" t="s">
        <v>1144</v>
      </c>
      <c r="E3621" s="45" t="s">
        <v>1095</v>
      </c>
      <c r="F3621" s="45" t="s">
        <v>1088</v>
      </c>
      <c r="G3621" s="45" t="s">
        <v>1145</v>
      </c>
      <c r="H3621" s="45" t="s">
        <v>1090</v>
      </c>
      <c r="I3621" s="45" t="s">
        <v>7130</v>
      </c>
      <c r="J3621" s="45" t="s">
        <v>7131</v>
      </c>
      <c r="K3621" s="45" t="s">
        <v>1092</v>
      </c>
      <c r="L3621" s="42"/>
      <c r="M3621" s="42"/>
      <c r="N3621" s="44">
        <v>0</v>
      </c>
      <c r="O3621" s="44">
        <v>933000</v>
      </c>
      <c r="P3621" s="44">
        <v>0</v>
      </c>
      <c r="Q3621" s="44">
        <v>0</v>
      </c>
      <c r="R3621" s="44">
        <v>0</v>
      </c>
      <c r="S3621" s="42"/>
      <c r="W3621" s="5" t="str" cm="1">
        <f t="array" ref="W3621">_xlfn.LET(
 _xlpm.a, TRIM(_xlfn.TEXTSPLIT(M3621,",")),
 _xlpm.b, TRIM(_xlfn.TEXTSPLIT(L3621,",")),
 IFERROR(_xlfn._xlws.FILTER(_xlpm.a, ISNA(MATCH(_xlpm.a,_xlpm.b,0))), "Không có khác biệt")
)</f>
        <v>Không có khác biệt</v>
      </c>
    </row>
    <row r="3622" spans="1:23" ht="71.25">
      <c r="A3622" s="44">
        <v>20252</v>
      </c>
      <c r="B3622" s="45" t="s">
        <v>8926</v>
      </c>
      <c r="C3622" s="44">
        <v>2025</v>
      </c>
      <c r="D3622" s="45" t="s">
        <v>1343</v>
      </c>
      <c r="E3622" s="45" t="s">
        <v>1087</v>
      </c>
      <c r="F3622" s="45" t="s">
        <v>19</v>
      </c>
      <c r="G3622" s="45" t="s">
        <v>1333</v>
      </c>
      <c r="H3622" s="42"/>
      <c r="I3622" s="45" t="s">
        <v>7132</v>
      </c>
      <c r="J3622" s="45" t="s">
        <v>7133</v>
      </c>
      <c r="K3622" s="45" t="s">
        <v>1283</v>
      </c>
      <c r="L3622" s="42"/>
      <c r="M3622" s="42"/>
      <c r="N3622" s="44">
        <v>0</v>
      </c>
      <c r="O3622" s="44">
        <v>0</v>
      </c>
      <c r="P3622" s="44">
        <v>0</v>
      </c>
      <c r="Q3622" s="44">
        <v>0</v>
      </c>
      <c r="R3622" s="44">
        <v>0</v>
      </c>
      <c r="S3622" s="42"/>
      <c r="W3622" s="5" t="str" cm="1">
        <f t="array" ref="W3622">_xlfn.LET(
 _xlpm.a, TRIM(_xlfn.TEXTSPLIT(M3622,",")),
 _xlpm.b, TRIM(_xlfn.TEXTSPLIT(L3622,",")),
 IFERROR(_xlfn._xlws.FILTER(_xlpm.a, ISNA(MATCH(_xlpm.a,_xlpm.b,0))), "Không có khác biệt")
)</f>
        <v>Không có khác biệt</v>
      </c>
    </row>
    <row r="3623" spans="1:23" ht="71.25">
      <c r="A3623" s="44">
        <v>20252</v>
      </c>
      <c r="B3623" s="45" t="s">
        <v>8926</v>
      </c>
      <c r="C3623" s="44">
        <v>2023</v>
      </c>
      <c r="D3623" s="45" t="s">
        <v>1197</v>
      </c>
      <c r="E3623" s="45" t="s">
        <v>1095</v>
      </c>
      <c r="F3623" s="45" t="s">
        <v>1088</v>
      </c>
      <c r="G3623" s="45" t="s">
        <v>1348</v>
      </c>
      <c r="H3623" s="45" t="s">
        <v>1090</v>
      </c>
      <c r="I3623" s="45" t="s">
        <v>7135</v>
      </c>
      <c r="J3623" s="45" t="s">
        <v>7136</v>
      </c>
      <c r="K3623" s="45" t="s">
        <v>1092</v>
      </c>
      <c r="L3623" s="42"/>
      <c r="M3623" s="42"/>
      <c r="N3623" s="44">
        <v>0</v>
      </c>
      <c r="O3623" s="44">
        <v>933000</v>
      </c>
      <c r="P3623" s="44">
        <v>0</v>
      </c>
      <c r="Q3623" s="44">
        <v>28000000</v>
      </c>
      <c r="R3623" s="44">
        <v>28000000</v>
      </c>
      <c r="S3623" s="42"/>
      <c r="W3623" s="5" t="str" cm="1">
        <f t="array" ref="W3623">_xlfn.LET(
 _xlpm.a, TRIM(_xlfn.TEXTSPLIT(M3623,",")),
 _xlpm.b, TRIM(_xlfn.TEXTSPLIT(L3623,",")),
 IFERROR(_xlfn._xlws.FILTER(_xlpm.a, ISNA(MATCH(_xlpm.a,_xlpm.b,0))), "Không có khác biệt")
)</f>
        <v>Không có khác biệt</v>
      </c>
    </row>
    <row r="3624" spans="1:23" ht="71.25">
      <c r="A3624" s="44">
        <v>20252</v>
      </c>
      <c r="B3624" s="45" t="s">
        <v>8926</v>
      </c>
      <c r="C3624" s="44">
        <v>2023</v>
      </c>
      <c r="D3624" s="45" t="s">
        <v>1197</v>
      </c>
      <c r="E3624" s="45" t="s">
        <v>1095</v>
      </c>
      <c r="F3624" s="45" t="s">
        <v>1088</v>
      </c>
      <c r="G3624" s="45" t="s">
        <v>1651</v>
      </c>
      <c r="H3624" s="45" t="s">
        <v>1090</v>
      </c>
      <c r="I3624" s="45" t="s">
        <v>7137</v>
      </c>
      <c r="J3624" s="45" t="s">
        <v>7138</v>
      </c>
      <c r="K3624" s="45" t="s">
        <v>1092</v>
      </c>
      <c r="L3624" s="42"/>
      <c r="M3624" s="42"/>
      <c r="N3624" s="44">
        <v>0</v>
      </c>
      <c r="O3624" s="44">
        <v>933000</v>
      </c>
      <c r="P3624" s="44">
        <v>0</v>
      </c>
      <c r="Q3624" s="44">
        <v>28000000</v>
      </c>
      <c r="R3624" s="44">
        <v>28000000</v>
      </c>
      <c r="S3624" s="42"/>
      <c r="W3624" s="5" t="str" cm="1">
        <f t="array" ref="W3624">_xlfn.LET(
 _xlpm.a, TRIM(_xlfn.TEXTSPLIT(M3624,",")),
 _xlpm.b, TRIM(_xlfn.TEXTSPLIT(L3624,",")),
 IFERROR(_xlfn._xlws.FILTER(_xlpm.a, ISNA(MATCH(_xlpm.a,_xlpm.b,0))), "Không có khác biệt")
)</f>
        <v>Không có khác biệt</v>
      </c>
    </row>
    <row r="3625" spans="1:23" ht="71.25">
      <c r="A3625" s="44">
        <v>20252</v>
      </c>
      <c r="B3625" s="45" t="s">
        <v>8926</v>
      </c>
      <c r="C3625" s="44">
        <v>2024</v>
      </c>
      <c r="D3625" s="45" t="s">
        <v>1110</v>
      </c>
      <c r="E3625" s="45" t="s">
        <v>1095</v>
      </c>
      <c r="F3625" s="45" t="s">
        <v>1088</v>
      </c>
      <c r="G3625" s="45" t="s">
        <v>1089</v>
      </c>
      <c r="H3625" s="45" t="s">
        <v>1101</v>
      </c>
      <c r="I3625" s="44">
        <v>2410420</v>
      </c>
      <c r="J3625" s="45" t="s">
        <v>7139</v>
      </c>
      <c r="K3625" s="45" t="s">
        <v>1092</v>
      </c>
      <c r="L3625" s="42"/>
      <c r="M3625" s="42"/>
      <c r="N3625" s="44">
        <v>0</v>
      </c>
      <c r="O3625" s="44">
        <v>933000</v>
      </c>
      <c r="P3625" s="44">
        <v>0</v>
      </c>
      <c r="Q3625" s="44">
        <v>28000000</v>
      </c>
      <c r="R3625" s="44">
        <v>28000000</v>
      </c>
      <c r="S3625" s="42"/>
      <c r="W3625" s="5" t="str" cm="1">
        <f t="array" ref="W3625">_xlfn.LET(
 _xlpm.a, TRIM(_xlfn.TEXTSPLIT(M3625,",")),
 _xlpm.b, TRIM(_xlfn.TEXTSPLIT(L3625,",")),
 IFERROR(_xlfn._xlws.FILTER(_xlpm.a, ISNA(MATCH(_xlpm.a,_xlpm.b,0))), "Không có khác biệt")
)</f>
        <v>Không có khác biệt</v>
      </c>
    </row>
    <row r="3626" spans="1:23" ht="71.25">
      <c r="A3626" s="44">
        <v>20252</v>
      </c>
      <c r="B3626" s="45" t="s">
        <v>8926</v>
      </c>
      <c r="C3626" s="44">
        <v>2025</v>
      </c>
      <c r="D3626" s="45" t="s">
        <v>1117</v>
      </c>
      <c r="E3626" s="45" t="s">
        <v>1087</v>
      </c>
      <c r="F3626" s="45" t="s">
        <v>1088</v>
      </c>
      <c r="G3626" s="45" t="s">
        <v>1218</v>
      </c>
      <c r="H3626" s="45" t="s">
        <v>1101</v>
      </c>
      <c r="I3626" s="44">
        <v>2510146</v>
      </c>
      <c r="J3626" s="45" t="s">
        <v>7140</v>
      </c>
      <c r="K3626" s="45" t="s">
        <v>1092</v>
      </c>
      <c r="L3626" s="45" t="s">
        <v>9149</v>
      </c>
      <c r="M3626" s="45" t="s">
        <v>10349</v>
      </c>
      <c r="N3626" s="44">
        <v>15</v>
      </c>
      <c r="O3626" s="44">
        <v>2084000</v>
      </c>
      <c r="P3626" s="44">
        <v>31260000</v>
      </c>
      <c r="Q3626" s="44">
        <v>31280000</v>
      </c>
      <c r="R3626" s="44">
        <v>20000</v>
      </c>
      <c r="S3626" s="42"/>
      <c r="W3626" s="5" t="str" cm="1">
        <f t="array" ref="W3626">_xlfn.LET(
 _xlpm.a, TRIM(_xlfn.TEXTSPLIT(M3626,",")),
 _xlpm.b, TRIM(_xlfn.TEXTSPLIT(L3626,",")),
 IFERROR(_xlfn._xlws.FILTER(_xlpm.a, ISNA(MATCH(_xlpm.a,_xlpm.b,0))), "Không có khác biệt")
)</f>
        <v>Không có khác biệt</v>
      </c>
    </row>
    <row r="3627" spans="1:23" ht="71.25">
      <c r="A3627" s="44">
        <v>20252</v>
      </c>
      <c r="B3627" s="45" t="s">
        <v>8926</v>
      </c>
      <c r="C3627" s="44">
        <v>2022</v>
      </c>
      <c r="D3627" s="45" t="s">
        <v>1144</v>
      </c>
      <c r="E3627" s="45" t="s">
        <v>1095</v>
      </c>
      <c r="F3627" s="45" t="s">
        <v>1088</v>
      </c>
      <c r="G3627" s="45" t="s">
        <v>1145</v>
      </c>
      <c r="H3627" s="45" t="s">
        <v>1090</v>
      </c>
      <c r="I3627" s="45" t="s">
        <v>7141</v>
      </c>
      <c r="J3627" s="45" t="s">
        <v>7142</v>
      </c>
      <c r="K3627" s="45" t="s">
        <v>1092</v>
      </c>
      <c r="L3627" s="42"/>
      <c r="M3627" s="42"/>
      <c r="N3627" s="44">
        <v>0</v>
      </c>
      <c r="O3627" s="44">
        <v>933000</v>
      </c>
      <c r="P3627" s="44">
        <v>0</v>
      </c>
      <c r="Q3627" s="44">
        <v>28000000</v>
      </c>
      <c r="R3627" s="44">
        <v>28000000</v>
      </c>
      <c r="S3627" s="42"/>
      <c r="W3627" s="5" t="str" cm="1">
        <f t="array" ref="W3627">_xlfn.LET(
 _xlpm.a, TRIM(_xlfn.TEXTSPLIT(M3627,",")),
 _xlpm.b, TRIM(_xlfn.TEXTSPLIT(L3627,",")),
 IFERROR(_xlfn._xlws.FILTER(_xlpm.a, ISNA(MATCH(_xlpm.a,_xlpm.b,0))), "Không có khác biệt")
)</f>
        <v>Không có khác biệt</v>
      </c>
    </row>
    <row r="3628" spans="1:23" ht="71.25">
      <c r="A3628" s="44">
        <v>20252</v>
      </c>
      <c r="B3628" s="45" t="s">
        <v>8926</v>
      </c>
      <c r="C3628" s="44">
        <v>2022</v>
      </c>
      <c r="D3628" s="45" t="s">
        <v>1141</v>
      </c>
      <c r="E3628" s="45" t="s">
        <v>1095</v>
      </c>
      <c r="F3628" s="45" t="s">
        <v>1088</v>
      </c>
      <c r="G3628" s="45" t="s">
        <v>1089</v>
      </c>
      <c r="H3628" s="45" t="s">
        <v>1101</v>
      </c>
      <c r="I3628" s="45" t="s">
        <v>7143</v>
      </c>
      <c r="J3628" s="45" t="s">
        <v>7144</v>
      </c>
      <c r="K3628" s="45" t="s">
        <v>1092</v>
      </c>
      <c r="L3628" s="42"/>
      <c r="M3628" s="42"/>
      <c r="N3628" s="44">
        <v>0</v>
      </c>
      <c r="O3628" s="44">
        <v>933000</v>
      </c>
      <c r="P3628" s="44">
        <v>0</v>
      </c>
      <c r="Q3628" s="44">
        <v>0</v>
      </c>
      <c r="R3628" s="44">
        <v>0</v>
      </c>
      <c r="S3628" s="42"/>
      <c r="W3628" s="5" t="str" cm="1">
        <f t="array" ref="W3628">_xlfn.LET(
 _xlpm.a, TRIM(_xlfn.TEXTSPLIT(M3628,",")),
 _xlpm.b, TRIM(_xlfn.TEXTSPLIT(L3628,",")),
 IFERROR(_xlfn._xlws.FILTER(_xlpm.a, ISNA(MATCH(_xlpm.a,_xlpm.b,0))), "Không có khác biệt")
)</f>
        <v>Không có khác biệt</v>
      </c>
    </row>
    <row r="3629" spans="1:23" ht="71.25">
      <c r="A3629" s="44">
        <v>20252</v>
      </c>
      <c r="B3629" s="45" t="s">
        <v>8926</v>
      </c>
      <c r="C3629" s="44">
        <v>2025</v>
      </c>
      <c r="D3629" s="45" t="s">
        <v>1099</v>
      </c>
      <c r="E3629" s="45" t="s">
        <v>1087</v>
      </c>
      <c r="F3629" s="45" t="s">
        <v>1088</v>
      </c>
      <c r="G3629" s="45" t="s">
        <v>1454</v>
      </c>
      <c r="H3629" s="45" t="s">
        <v>1101</v>
      </c>
      <c r="I3629" s="44">
        <v>2510796</v>
      </c>
      <c r="J3629" s="45" t="s">
        <v>7145</v>
      </c>
      <c r="K3629" s="45" t="s">
        <v>1092</v>
      </c>
      <c r="L3629" s="45" t="s">
        <v>10350</v>
      </c>
      <c r="M3629" s="45" t="s">
        <v>10351</v>
      </c>
      <c r="N3629" s="44">
        <v>13</v>
      </c>
      <c r="O3629" s="44">
        <v>1317000</v>
      </c>
      <c r="P3629" s="44">
        <v>17121000</v>
      </c>
      <c r="Q3629" s="44">
        <v>15814000</v>
      </c>
      <c r="R3629" s="44">
        <v>-1307000</v>
      </c>
      <c r="S3629" s="42"/>
      <c r="W3629" s="5" t="str" cm="1">
        <f t="array" ref="W3629">_xlfn.LET(
 _xlpm.a, TRIM(_xlfn.TEXTSPLIT(M3629,",")),
 _xlpm.b, TRIM(_xlfn.TEXTSPLIT(L3629,",")),
 IFERROR(_xlfn._xlws.FILTER(_xlpm.a, ISNA(MATCH(_xlpm.a,_xlpm.b,0))), "Không có khác biệt")
)</f>
        <v>Không có khác biệt</v>
      </c>
    </row>
    <row r="3630" spans="1:23" ht="71.25">
      <c r="A3630" s="44">
        <v>20252</v>
      </c>
      <c r="B3630" s="45" t="s">
        <v>8926</v>
      </c>
      <c r="C3630" s="44">
        <v>2024</v>
      </c>
      <c r="D3630" s="45" t="s">
        <v>1110</v>
      </c>
      <c r="E3630" s="45" t="s">
        <v>1095</v>
      </c>
      <c r="F3630" s="45" t="s">
        <v>1088</v>
      </c>
      <c r="G3630" s="45" t="s">
        <v>1089</v>
      </c>
      <c r="H3630" s="45" t="s">
        <v>1101</v>
      </c>
      <c r="I3630" s="44">
        <v>2410480</v>
      </c>
      <c r="J3630" s="45" t="s">
        <v>7146</v>
      </c>
      <c r="K3630" s="45" t="s">
        <v>1092</v>
      </c>
      <c r="L3630" s="42"/>
      <c r="M3630" s="42"/>
      <c r="N3630" s="44">
        <v>0</v>
      </c>
      <c r="O3630" s="44">
        <v>933000</v>
      </c>
      <c r="P3630" s="44">
        <v>0</v>
      </c>
      <c r="Q3630" s="44">
        <v>28000000</v>
      </c>
      <c r="R3630" s="44">
        <v>28000000</v>
      </c>
      <c r="S3630" s="42"/>
      <c r="W3630" s="5" t="str" cm="1">
        <f t="array" ref="W3630">_xlfn.LET(
 _xlpm.a, TRIM(_xlfn.TEXTSPLIT(M3630,",")),
 _xlpm.b, TRIM(_xlfn.TEXTSPLIT(L3630,",")),
 IFERROR(_xlfn._xlws.FILTER(_xlpm.a, ISNA(MATCH(_xlpm.a,_xlpm.b,0))), "Không có khác biệt")
)</f>
        <v>Không có khác biệt</v>
      </c>
    </row>
    <row r="3631" spans="1:23" ht="71.25">
      <c r="A3631" s="44">
        <v>20252</v>
      </c>
      <c r="B3631" s="45" t="s">
        <v>8926</v>
      </c>
      <c r="C3631" s="44">
        <v>2024</v>
      </c>
      <c r="D3631" s="45" t="s">
        <v>1086</v>
      </c>
      <c r="E3631" s="45" t="s">
        <v>1087</v>
      </c>
      <c r="F3631" s="45" t="s">
        <v>1088</v>
      </c>
      <c r="G3631" s="45" t="s">
        <v>1118</v>
      </c>
      <c r="H3631" s="45" t="s">
        <v>1090</v>
      </c>
      <c r="I3631" s="44">
        <v>2410660</v>
      </c>
      <c r="J3631" s="45" t="s">
        <v>5848</v>
      </c>
      <c r="K3631" s="45" t="s">
        <v>1092</v>
      </c>
      <c r="L3631" s="45" t="s">
        <v>9065</v>
      </c>
      <c r="M3631" s="45" t="s">
        <v>9011</v>
      </c>
      <c r="N3631" s="44">
        <v>14</v>
      </c>
      <c r="O3631" s="44">
        <v>933000</v>
      </c>
      <c r="P3631" s="44">
        <v>13062000</v>
      </c>
      <c r="Q3631" s="44">
        <v>13062000</v>
      </c>
      <c r="R3631" s="44">
        <v>0</v>
      </c>
      <c r="S3631" s="42"/>
      <c r="W3631" s="5" t="str" cm="1">
        <f t="array" ref="W3631">_xlfn.LET(
 _xlpm.a, TRIM(_xlfn.TEXTSPLIT(M3631,",")),
 _xlpm.b, TRIM(_xlfn.TEXTSPLIT(L3631,",")),
 IFERROR(_xlfn._xlws.FILTER(_xlpm.a, ISNA(MATCH(_xlpm.a,_xlpm.b,0))), "Không có khác biệt")
)</f>
        <v>Không có khác biệt</v>
      </c>
    </row>
    <row r="3632" spans="1:23" ht="71.25">
      <c r="A3632" s="44">
        <v>20252</v>
      </c>
      <c r="B3632" s="45" t="s">
        <v>8926</v>
      </c>
      <c r="C3632" s="44">
        <v>2025</v>
      </c>
      <c r="D3632" s="45" t="s">
        <v>1099</v>
      </c>
      <c r="E3632" s="45" t="s">
        <v>1087</v>
      </c>
      <c r="F3632" s="45" t="s">
        <v>1088</v>
      </c>
      <c r="G3632" s="45" t="s">
        <v>1118</v>
      </c>
      <c r="H3632" s="45" t="s">
        <v>1101</v>
      </c>
      <c r="I3632" s="44">
        <v>2510918</v>
      </c>
      <c r="J3632" s="45" t="s">
        <v>7147</v>
      </c>
      <c r="K3632" s="45" t="s">
        <v>1092</v>
      </c>
      <c r="L3632" s="45" t="s">
        <v>10352</v>
      </c>
      <c r="M3632" s="45" t="s">
        <v>10353</v>
      </c>
      <c r="N3632" s="44">
        <v>17</v>
      </c>
      <c r="O3632" s="44">
        <v>933000</v>
      </c>
      <c r="P3632" s="44">
        <v>15861000</v>
      </c>
      <c r="Q3632" s="44">
        <v>13052000</v>
      </c>
      <c r="R3632" s="44">
        <v>-2809000</v>
      </c>
      <c r="S3632" s="42"/>
      <c r="W3632" s="5" t="str" cm="1">
        <f t="array" ref="W3632">_xlfn.LET(
 _xlpm.a, TRIM(_xlfn.TEXTSPLIT(M3632,",")),
 _xlpm.b, TRIM(_xlfn.TEXTSPLIT(L3632,",")),
 IFERROR(_xlfn._xlws.FILTER(_xlpm.a, ISNA(MATCH(_xlpm.a,_xlpm.b,0))), "Không có khác biệt")
)</f>
        <v>Không có khác biệt</v>
      </c>
    </row>
    <row r="3633" spans="1:23" ht="71.25">
      <c r="A3633" s="44">
        <v>20252</v>
      </c>
      <c r="B3633" s="45" t="s">
        <v>8926</v>
      </c>
      <c r="C3633" s="44">
        <v>2023</v>
      </c>
      <c r="D3633" s="45" t="s">
        <v>1127</v>
      </c>
      <c r="E3633" s="45" t="s">
        <v>1095</v>
      </c>
      <c r="F3633" s="45" t="s">
        <v>1088</v>
      </c>
      <c r="G3633" s="45" t="s">
        <v>1089</v>
      </c>
      <c r="H3633" s="45" t="s">
        <v>1101</v>
      </c>
      <c r="I3633" s="45" t="s">
        <v>7148</v>
      </c>
      <c r="J3633" s="45" t="s">
        <v>4645</v>
      </c>
      <c r="K3633" s="45" t="s">
        <v>1092</v>
      </c>
      <c r="L3633" s="45" t="s">
        <v>8939</v>
      </c>
      <c r="M3633" s="42"/>
      <c r="N3633" s="44">
        <v>2</v>
      </c>
      <c r="O3633" s="44">
        <v>933000</v>
      </c>
      <c r="P3633" s="44">
        <v>1866000</v>
      </c>
      <c r="Q3633" s="44">
        <v>28000000</v>
      </c>
      <c r="R3633" s="44">
        <v>26134000</v>
      </c>
      <c r="S3633" s="42"/>
      <c r="W3633" s="5" t="str" cm="1">
        <f t="array" ref="W3633">_xlfn.LET(
 _xlpm.a, TRIM(_xlfn.TEXTSPLIT(M3633,",")),
 _xlpm.b, TRIM(_xlfn.TEXTSPLIT(L3633,",")),
 IFERROR(_xlfn._xlws.FILTER(_xlpm.a, ISNA(MATCH(_xlpm.a,_xlpm.b,0))), "Không có khác biệt")
)</f>
        <v>Không có khác biệt</v>
      </c>
    </row>
    <row r="3634" spans="1:23" ht="71.25">
      <c r="A3634" s="44">
        <v>20252</v>
      </c>
      <c r="B3634" s="45" t="s">
        <v>8926</v>
      </c>
      <c r="C3634" s="44">
        <v>2024</v>
      </c>
      <c r="D3634" s="45" t="s">
        <v>1086</v>
      </c>
      <c r="E3634" s="45" t="s">
        <v>1087</v>
      </c>
      <c r="F3634" s="45" t="s">
        <v>1088</v>
      </c>
      <c r="G3634" s="45" t="s">
        <v>1128</v>
      </c>
      <c r="H3634" s="45" t="s">
        <v>1090</v>
      </c>
      <c r="I3634" s="44">
        <v>2410852</v>
      </c>
      <c r="J3634" s="45" t="s">
        <v>7149</v>
      </c>
      <c r="K3634" s="45" t="s">
        <v>1092</v>
      </c>
      <c r="L3634" s="42"/>
      <c r="M3634" s="42"/>
      <c r="N3634" s="44">
        <v>0</v>
      </c>
      <c r="O3634" s="44">
        <v>933000</v>
      </c>
      <c r="P3634" s="44">
        <v>0</v>
      </c>
      <c r="Q3634" s="44">
        <v>0</v>
      </c>
      <c r="R3634" s="44">
        <v>0</v>
      </c>
      <c r="S3634" s="42"/>
      <c r="W3634" s="5" t="str" cm="1">
        <f t="array" ref="W3634">_xlfn.LET(
 _xlpm.a, TRIM(_xlfn.TEXTSPLIT(M3634,",")),
 _xlpm.b, TRIM(_xlfn.TEXTSPLIT(L3634,",")),
 IFERROR(_xlfn._xlws.FILTER(_xlpm.a, ISNA(MATCH(_xlpm.a,_xlpm.b,0))), "Không có khác biệt")
)</f>
        <v>Không có khác biệt</v>
      </c>
    </row>
    <row r="3635" spans="1:23" ht="71.25">
      <c r="A3635" s="44">
        <v>20252</v>
      </c>
      <c r="B3635" s="45" t="s">
        <v>8926</v>
      </c>
      <c r="C3635" s="44">
        <v>2021</v>
      </c>
      <c r="D3635" s="45" t="s">
        <v>1248</v>
      </c>
      <c r="E3635" s="45" t="s">
        <v>1095</v>
      </c>
      <c r="F3635" s="45" t="s">
        <v>1088</v>
      </c>
      <c r="G3635" s="45" t="s">
        <v>1145</v>
      </c>
      <c r="H3635" s="45" t="s">
        <v>1090</v>
      </c>
      <c r="I3635" s="45" t="s">
        <v>7151</v>
      </c>
      <c r="J3635" s="45" t="s">
        <v>7152</v>
      </c>
      <c r="K3635" s="45" t="s">
        <v>1092</v>
      </c>
      <c r="L3635" s="42"/>
      <c r="M3635" s="42"/>
      <c r="N3635" s="44">
        <v>0</v>
      </c>
      <c r="O3635" s="44">
        <v>933000</v>
      </c>
      <c r="P3635" s="44">
        <v>0</v>
      </c>
      <c r="Q3635" s="44">
        <v>28000000</v>
      </c>
      <c r="R3635" s="44">
        <v>28000000</v>
      </c>
      <c r="S3635" s="42"/>
      <c r="W3635" s="5" t="str" cm="1">
        <f t="array" ref="W3635">_xlfn.LET(
 _xlpm.a, TRIM(_xlfn.TEXTSPLIT(M3635,",")),
 _xlpm.b, TRIM(_xlfn.TEXTSPLIT(L3635,",")),
 IFERROR(_xlfn._xlws.FILTER(_xlpm.a, ISNA(MATCH(_xlpm.a,_xlpm.b,0))), "Không có khác biệt")
)</f>
        <v>Không có khác biệt</v>
      </c>
    </row>
    <row r="3636" spans="1:23" ht="71.25">
      <c r="A3636" s="44">
        <v>20252</v>
      </c>
      <c r="B3636" s="45" t="s">
        <v>8926</v>
      </c>
      <c r="C3636" s="44">
        <v>2024</v>
      </c>
      <c r="D3636" s="45" t="s">
        <v>1086</v>
      </c>
      <c r="E3636" s="45" t="s">
        <v>1087</v>
      </c>
      <c r="F3636" s="45" t="s">
        <v>1088</v>
      </c>
      <c r="G3636" s="45" t="s">
        <v>1124</v>
      </c>
      <c r="H3636" s="45" t="s">
        <v>1090</v>
      </c>
      <c r="I3636" s="44">
        <v>2410357</v>
      </c>
      <c r="J3636" s="45" t="s">
        <v>7153</v>
      </c>
      <c r="K3636" s="45" t="s">
        <v>1092</v>
      </c>
      <c r="L3636" s="45" t="s">
        <v>8937</v>
      </c>
      <c r="M3636" s="45" t="s">
        <v>9949</v>
      </c>
      <c r="N3636" s="44">
        <v>15</v>
      </c>
      <c r="O3636" s="44">
        <v>933000</v>
      </c>
      <c r="P3636" s="44">
        <v>13995000</v>
      </c>
      <c r="Q3636" s="44">
        <v>13995000</v>
      </c>
      <c r="R3636" s="44">
        <v>0</v>
      </c>
      <c r="S3636" s="42"/>
      <c r="W3636" s="5" t="str" cm="1">
        <f t="array" ref="W3636">_xlfn.LET(
 _xlpm.a, TRIM(_xlfn.TEXTSPLIT(M3636,",")),
 _xlpm.b, TRIM(_xlfn.TEXTSPLIT(L3636,",")),
 IFERROR(_xlfn._xlws.FILTER(_xlpm.a, ISNA(MATCH(_xlpm.a,_xlpm.b,0))), "Không có khác biệt")
)</f>
        <v>Không có khác biệt</v>
      </c>
    </row>
    <row r="3637" spans="1:23" ht="85.5">
      <c r="A3637" s="44">
        <v>20252</v>
      </c>
      <c r="B3637" s="45" t="s">
        <v>8926</v>
      </c>
      <c r="C3637" s="44">
        <v>2024</v>
      </c>
      <c r="D3637" s="45" t="s">
        <v>1086</v>
      </c>
      <c r="E3637" s="45" t="s">
        <v>1087</v>
      </c>
      <c r="F3637" s="45" t="s">
        <v>1088</v>
      </c>
      <c r="G3637" s="45" t="s">
        <v>1155</v>
      </c>
      <c r="H3637" s="45" t="s">
        <v>1090</v>
      </c>
      <c r="I3637" s="44">
        <v>2410881</v>
      </c>
      <c r="J3637" s="45" t="s">
        <v>7154</v>
      </c>
      <c r="K3637" s="45" t="s">
        <v>1092</v>
      </c>
      <c r="L3637" s="45" t="s">
        <v>9645</v>
      </c>
      <c r="M3637" s="45" t="s">
        <v>9793</v>
      </c>
      <c r="N3637" s="44">
        <v>16</v>
      </c>
      <c r="O3637" s="44">
        <v>933000</v>
      </c>
      <c r="P3637" s="44">
        <v>14928000</v>
      </c>
      <c r="Q3637" s="44">
        <v>14928000</v>
      </c>
      <c r="R3637" s="44">
        <v>0</v>
      </c>
      <c r="S3637" s="42"/>
      <c r="W3637" s="5" t="str" cm="1">
        <f t="array" ref="W3637">_xlfn.LET(
 _xlpm.a, TRIM(_xlfn.TEXTSPLIT(M3637,",")),
 _xlpm.b, TRIM(_xlfn.TEXTSPLIT(L3637,",")),
 IFERROR(_xlfn._xlws.FILTER(_xlpm.a, ISNA(MATCH(_xlpm.a,_xlpm.b,0))), "Không có khác biệt")
)</f>
        <v>Không có khác biệt</v>
      </c>
    </row>
    <row r="3638" spans="1:23" ht="71.25">
      <c r="A3638" s="44">
        <v>20252</v>
      </c>
      <c r="B3638" s="45" t="s">
        <v>8926</v>
      </c>
      <c r="C3638" s="44">
        <v>2021</v>
      </c>
      <c r="D3638" s="45" t="s">
        <v>1248</v>
      </c>
      <c r="E3638" s="45" t="s">
        <v>1095</v>
      </c>
      <c r="F3638" s="45" t="s">
        <v>1088</v>
      </c>
      <c r="G3638" s="45" t="s">
        <v>1124</v>
      </c>
      <c r="H3638" s="45" t="s">
        <v>1090</v>
      </c>
      <c r="I3638" s="45" t="s">
        <v>7155</v>
      </c>
      <c r="J3638" s="45" t="s">
        <v>7156</v>
      </c>
      <c r="K3638" s="45" t="s">
        <v>1092</v>
      </c>
      <c r="L3638" s="45" t="s">
        <v>8939</v>
      </c>
      <c r="M3638" s="42"/>
      <c r="N3638" s="44">
        <v>2</v>
      </c>
      <c r="O3638" s="44">
        <v>933000</v>
      </c>
      <c r="P3638" s="44">
        <v>1866000</v>
      </c>
      <c r="Q3638" s="44">
        <v>28000000</v>
      </c>
      <c r="R3638" s="44">
        <v>26134000</v>
      </c>
      <c r="S3638" s="42"/>
      <c r="W3638" s="5" t="str" cm="1">
        <f t="array" ref="W3638">_xlfn.LET(
 _xlpm.a, TRIM(_xlfn.TEXTSPLIT(M3638,",")),
 _xlpm.b, TRIM(_xlfn.TEXTSPLIT(L3638,",")),
 IFERROR(_xlfn._xlws.FILTER(_xlpm.a, ISNA(MATCH(_xlpm.a,_xlpm.b,0))), "Không có khác biệt")
)</f>
        <v>Không có khác biệt</v>
      </c>
    </row>
    <row r="3639" spans="1:23" ht="71.25">
      <c r="A3639" s="44">
        <v>20252</v>
      </c>
      <c r="B3639" s="45" t="s">
        <v>8926</v>
      </c>
      <c r="C3639" s="44">
        <v>2020</v>
      </c>
      <c r="D3639" s="45" t="s">
        <v>1432</v>
      </c>
      <c r="E3639" s="45" t="s">
        <v>1095</v>
      </c>
      <c r="F3639" s="45" t="s">
        <v>1088</v>
      </c>
      <c r="G3639" s="45" t="s">
        <v>1089</v>
      </c>
      <c r="H3639" s="45" t="s">
        <v>1101</v>
      </c>
      <c r="I3639" s="45" t="s">
        <v>7158</v>
      </c>
      <c r="J3639" s="45" t="s">
        <v>7159</v>
      </c>
      <c r="K3639" s="45" t="s">
        <v>1092</v>
      </c>
      <c r="L3639" s="45" t="s">
        <v>8939</v>
      </c>
      <c r="M3639" s="42"/>
      <c r="N3639" s="44">
        <v>2</v>
      </c>
      <c r="O3639" s="44">
        <v>933000</v>
      </c>
      <c r="P3639" s="44">
        <v>1866000</v>
      </c>
      <c r="Q3639" s="44">
        <v>28000000</v>
      </c>
      <c r="R3639" s="44">
        <v>26134000</v>
      </c>
      <c r="S3639" s="42"/>
      <c r="W3639" s="5" t="str" cm="1">
        <f t="array" ref="W3639">_xlfn.LET(
 _xlpm.a, TRIM(_xlfn.TEXTSPLIT(M3639,",")),
 _xlpm.b, TRIM(_xlfn.TEXTSPLIT(L3639,",")),
 IFERROR(_xlfn._xlws.FILTER(_xlpm.a, ISNA(MATCH(_xlpm.a,_xlpm.b,0))), "Không có khác biệt")
)</f>
        <v>Không có khác biệt</v>
      </c>
    </row>
    <row r="3640" spans="1:23" ht="71.25">
      <c r="A3640" s="44">
        <v>20252</v>
      </c>
      <c r="B3640" s="45" t="s">
        <v>8926</v>
      </c>
      <c r="C3640" s="44">
        <v>2024</v>
      </c>
      <c r="D3640" s="45" t="s">
        <v>1086</v>
      </c>
      <c r="E3640" s="45" t="s">
        <v>1087</v>
      </c>
      <c r="F3640" s="45" t="s">
        <v>1088</v>
      </c>
      <c r="G3640" s="45" t="s">
        <v>1175</v>
      </c>
      <c r="H3640" s="45" t="s">
        <v>1090</v>
      </c>
      <c r="I3640" s="44">
        <v>2410583</v>
      </c>
      <c r="J3640" s="45" t="s">
        <v>7161</v>
      </c>
      <c r="K3640" s="45" t="s">
        <v>1092</v>
      </c>
      <c r="L3640" s="42"/>
      <c r="M3640" s="42"/>
      <c r="N3640" s="44">
        <v>0</v>
      </c>
      <c r="O3640" s="44">
        <v>933000</v>
      </c>
      <c r="P3640" s="44">
        <v>0</v>
      </c>
      <c r="Q3640" s="44">
        <v>0</v>
      </c>
      <c r="R3640" s="44">
        <v>0</v>
      </c>
      <c r="S3640" s="42"/>
      <c r="W3640" s="5" t="str" cm="1">
        <f t="array" ref="W3640">_xlfn.LET(
 _xlpm.a, TRIM(_xlfn.TEXTSPLIT(M3640,",")),
 _xlpm.b, TRIM(_xlfn.TEXTSPLIT(L3640,",")),
 IFERROR(_xlfn._xlws.FILTER(_xlpm.a, ISNA(MATCH(_xlpm.a,_xlpm.b,0))), "Không có khác biệt")
)</f>
        <v>Không có khác biệt</v>
      </c>
    </row>
    <row r="3641" spans="1:23" ht="71.25">
      <c r="A3641" s="44">
        <v>20252</v>
      </c>
      <c r="B3641" s="45" t="s">
        <v>8926</v>
      </c>
      <c r="C3641" s="44">
        <v>2025</v>
      </c>
      <c r="D3641" s="42"/>
      <c r="E3641" s="45" t="s">
        <v>1087</v>
      </c>
      <c r="F3641" s="45" t="s">
        <v>1088</v>
      </c>
      <c r="G3641" s="45" t="s">
        <v>1124</v>
      </c>
      <c r="H3641" s="42"/>
      <c r="I3641" s="45" t="s">
        <v>7162</v>
      </c>
      <c r="J3641" s="45" t="s">
        <v>7163</v>
      </c>
      <c r="K3641" s="45" t="s">
        <v>1346</v>
      </c>
      <c r="L3641" s="42"/>
      <c r="M3641" s="42"/>
      <c r="N3641" s="44">
        <v>0</v>
      </c>
      <c r="O3641" s="44">
        <v>1233000</v>
      </c>
      <c r="P3641" s="44">
        <v>0</v>
      </c>
      <c r="Q3641" s="44">
        <v>0</v>
      </c>
      <c r="R3641" s="44">
        <v>0</v>
      </c>
      <c r="S3641" s="42"/>
      <c r="W3641" s="5" t="str" cm="1">
        <f t="array" ref="W3641">_xlfn.LET(
 _xlpm.a, TRIM(_xlfn.TEXTSPLIT(M3641,",")),
 _xlpm.b, TRIM(_xlfn.TEXTSPLIT(L3641,",")),
 IFERROR(_xlfn._xlws.FILTER(_xlpm.a, ISNA(MATCH(_xlpm.a,_xlpm.b,0))), "Không có khác biệt")
)</f>
        <v>Không có khác biệt</v>
      </c>
    </row>
    <row r="3642" spans="1:23" ht="85.5">
      <c r="A3642" s="44">
        <v>20252</v>
      </c>
      <c r="B3642" s="45" t="s">
        <v>8926</v>
      </c>
      <c r="C3642" s="44">
        <v>2024</v>
      </c>
      <c r="D3642" s="45" t="s">
        <v>1110</v>
      </c>
      <c r="E3642" s="45" t="s">
        <v>1095</v>
      </c>
      <c r="F3642" s="45" t="s">
        <v>1088</v>
      </c>
      <c r="G3642" s="45" t="s">
        <v>1107</v>
      </c>
      <c r="H3642" s="45" t="s">
        <v>1101</v>
      </c>
      <c r="I3642" s="44">
        <v>2411119</v>
      </c>
      <c r="J3642" s="45" t="s">
        <v>7164</v>
      </c>
      <c r="K3642" s="45" t="s">
        <v>1092</v>
      </c>
      <c r="L3642" s="45" t="s">
        <v>10354</v>
      </c>
      <c r="M3642" s="45" t="s">
        <v>10355</v>
      </c>
      <c r="N3642" s="44">
        <v>19</v>
      </c>
      <c r="O3642" s="44">
        <v>933000</v>
      </c>
      <c r="P3642" s="44">
        <v>17727000</v>
      </c>
      <c r="Q3642" s="44">
        <v>17727000</v>
      </c>
      <c r="R3642" s="44">
        <v>0</v>
      </c>
      <c r="S3642" s="42"/>
      <c r="W3642" s="5" t="str" cm="1">
        <f t="array" ref="W3642">_xlfn.LET(
 _xlpm.a, TRIM(_xlfn.TEXTSPLIT(M3642,",")),
 _xlpm.b, TRIM(_xlfn.TEXTSPLIT(L3642,",")),
 IFERROR(_xlfn._xlws.FILTER(_xlpm.a, ISNA(MATCH(_xlpm.a,_xlpm.b,0))), "Không có khác biệt")
)</f>
        <v>Không có khác biệt</v>
      </c>
    </row>
    <row r="3643" spans="1:23" ht="71.25">
      <c r="A3643" s="44">
        <v>20252</v>
      </c>
      <c r="B3643" s="45" t="s">
        <v>8926</v>
      </c>
      <c r="C3643" s="44">
        <v>2024</v>
      </c>
      <c r="D3643" s="45" t="s">
        <v>1591</v>
      </c>
      <c r="E3643" s="45" t="s">
        <v>1095</v>
      </c>
      <c r="F3643" s="45" t="s">
        <v>19</v>
      </c>
      <c r="G3643" s="45" t="s">
        <v>1152</v>
      </c>
      <c r="H3643" s="42"/>
      <c r="I3643" s="44">
        <v>2440041</v>
      </c>
      <c r="J3643" s="45" t="s">
        <v>7166</v>
      </c>
      <c r="K3643" s="45" t="s">
        <v>1092</v>
      </c>
      <c r="L3643" s="42"/>
      <c r="M3643" s="42"/>
      <c r="N3643" s="44">
        <v>0</v>
      </c>
      <c r="O3643" s="44">
        <v>0</v>
      </c>
      <c r="P3643" s="44">
        <v>0</v>
      </c>
      <c r="Q3643" s="44">
        <v>0</v>
      </c>
      <c r="R3643" s="44">
        <v>0</v>
      </c>
      <c r="S3643" s="42"/>
      <c r="W3643" s="5" t="str" cm="1">
        <f t="array" ref="W3643">_xlfn.LET(
 _xlpm.a, TRIM(_xlfn.TEXTSPLIT(M3643,",")),
 _xlpm.b, TRIM(_xlfn.TEXTSPLIT(L3643,",")),
 IFERROR(_xlfn._xlws.FILTER(_xlpm.a, ISNA(MATCH(_xlpm.a,_xlpm.b,0))), "Không có khác biệt")
)</f>
        <v>Không có khác biệt</v>
      </c>
    </row>
    <row r="3644" spans="1:23" ht="71.25">
      <c r="A3644" s="44">
        <v>20252</v>
      </c>
      <c r="B3644" s="45" t="s">
        <v>8926</v>
      </c>
      <c r="C3644" s="44">
        <v>2025</v>
      </c>
      <c r="D3644" s="45" t="s">
        <v>1099</v>
      </c>
      <c r="E3644" s="45" t="s">
        <v>1087</v>
      </c>
      <c r="F3644" s="45" t="s">
        <v>1088</v>
      </c>
      <c r="G3644" s="45" t="s">
        <v>1114</v>
      </c>
      <c r="H3644" s="45" t="s">
        <v>1101</v>
      </c>
      <c r="I3644" s="44">
        <v>2510117</v>
      </c>
      <c r="J3644" s="45" t="s">
        <v>3443</v>
      </c>
      <c r="K3644" s="45" t="s">
        <v>1092</v>
      </c>
      <c r="L3644" s="45" t="s">
        <v>8935</v>
      </c>
      <c r="M3644" s="45" t="s">
        <v>10145</v>
      </c>
      <c r="N3644" s="44">
        <v>14</v>
      </c>
      <c r="O3644" s="44">
        <v>1317000</v>
      </c>
      <c r="P3644" s="44">
        <v>18438000</v>
      </c>
      <c r="Q3644" s="44">
        <v>30301000</v>
      </c>
      <c r="R3644" s="44">
        <v>11863000</v>
      </c>
      <c r="S3644" s="42"/>
      <c r="W3644" s="5" t="str" cm="1">
        <f t="array" ref="W3644">_xlfn.LET(
 _xlpm.a, TRIM(_xlfn.TEXTSPLIT(M3644,",")),
 _xlpm.b, TRIM(_xlfn.TEXTSPLIT(L3644,",")),
 IFERROR(_xlfn._xlws.FILTER(_xlpm.a, ISNA(MATCH(_xlpm.a,_xlpm.b,0))), "Không có khác biệt")
)</f>
        <v>Không có khác biệt</v>
      </c>
    </row>
    <row r="3645" spans="1:23" ht="71.25">
      <c r="A3645" s="44">
        <v>20252</v>
      </c>
      <c r="B3645" s="45" t="s">
        <v>8926</v>
      </c>
      <c r="C3645" s="44">
        <v>2023</v>
      </c>
      <c r="D3645" s="45" t="s">
        <v>1197</v>
      </c>
      <c r="E3645" s="45" t="s">
        <v>1095</v>
      </c>
      <c r="F3645" s="45" t="s">
        <v>1088</v>
      </c>
      <c r="G3645" s="45" t="s">
        <v>1712</v>
      </c>
      <c r="H3645" s="45" t="s">
        <v>1090</v>
      </c>
      <c r="I3645" s="45" t="s">
        <v>7168</v>
      </c>
      <c r="J3645" s="45" t="s">
        <v>6571</v>
      </c>
      <c r="K3645" s="45" t="s">
        <v>1092</v>
      </c>
      <c r="L3645" s="42"/>
      <c r="M3645" s="42"/>
      <c r="N3645" s="44">
        <v>0</v>
      </c>
      <c r="O3645" s="44">
        <v>2084000</v>
      </c>
      <c r="P3645" s="44">
        <v>0</v>
      </c>
      <c r="Q3645" s="44">
        <v>62500000</v>
      </c>
      <c r="R3645" s="44">
        <v>62500000</v>
      </c>
      <c r="S3645" s="42"/>
      <c r="W3645" s="5" t="str" cm="1">
        <f t="array" ref="W3645">_xlfn.LET(
 _xlpm.a, TRIM(_xlfn.TEXTSPLIT(M3645,",")),
 _xlpm.b, TRIM(_xlfn.TEXTSPLIT(L3645,",")),
 IFERROR(_xlfn._xlws.FILTER(_xlpm.a, ISNA(MATCH(_xlpm.a,_xlpm.b,0))), "Không có khác biệt")
)</f>
        <v>Không có khác biệt</v>
      </c>
    </row>
    <row r="3646" spans="1:23" ht="71.25">
      <c r="A3646" s="44">
        <v>20252</v>
      </c>
      <c r="B3646" s="45" t="s">
        <v>8926</v>
      </c>
      <c r="C3646" s="44">
        <v>2022</v>
      </c>
      <c r="D3646" s="45" t="s">
        <v>1144</v>
      </c>
      <c r="E3646" s="45" t="s">
        <v>1095</v>
      </c>
      <c r="F3646" s="45" t="s">
        <v>1088</v>
      </c>
      <c r="G3646" s="45" t="s">
        <v>1165</v>
      </c>
      <c r="H3646" s="45" t="s">
        <v>1090</v>
      </c>
      <c r="I3646" s="45" t="s">
        <v>7169</v>
      </c>
      <c r="J3646" s="45" t="s">
        <v>7170</v>
      </c>
      <c r="K3646" s="45" t="s">
        <v>1092</v>
      </c>
      <c r="L3646" s="45" t="s">
        <v>8939</v>
      </c>
      <c r="M3646" s="42"/>
      <c r="N3646" s="44">
        <v>2</v>
      </c>
      <c r="O3646" s="44">
        <v>933000</v>
      </c>
      <c r="P3646" s="44">
        <v>1866000</v>
      </c>
      <c r="Q3646" s="44">
        <v>23300000</v>
      </c>
      <c r="R3646" s="44">
        <v>21434000</v>
      </c>
      <c r="S3646" s="42"/>
      <c r="W3646" s="5" t="str" cm="1">
        <f t="array" ref="W3646">_xlfn.LET(
 _xlpm.a, TRIM(_xlfn.TEXTSPLIT(M3646,",")),
 _xlpm.b, TRIM(_xlfn.TEXTSPLIT(L3646,",")),
 IFERROR(_xlfn._xlws.FILTER(_xlpm.a, ISNA(MATCH(_xlpm.a,_xlpm.b,0))), "Không có khác biệt")
)</f>
        <v>Không có khác biệt</v>
      </c>
    </row>
    <row r="3647" spans="1:23" ht="71.25">
      <c r="A3647" s="44">
        <v>20252</v>
      </c>
      <c r="B3647" s="45" t="s">
        <v>8926</v>
      </c>
      <c r="C3647" s="44">
        <v>2025</v>
      </c>
      <c r="D3647" s="45" t="s">
        <v>1117</v>
      </c>
      <c r="E3647" s="45" t="s">
        <v>1087</v>
      </c>
      <c r="F3647" s="45" t="s">
        <v>1088</v>
      </c>
      <c r="G3647" s="45" t="s">
        <v>1207</v>
      </c>
      <c r="H3647" s="45" t="s">
        <v>1090</v>
      </c>
      <c r="I3647" s="44">
        <v>2510140</v>
      </c>
      <c r="J3647" s="45" t="s">
        <v>7172</v>
      </c>
      <c r="K3647" s="45" t="s">
        <v>1092</v>
      </c>
      <c r="L3647" s="42"/>
      <c r="M3647" s="42"/>
      <c r="N3647" s="44">
        <v>0</v>
      </c>
      <c r="O3647" s="44">
        <v>933000</v>
      </c>
      <c r="P3647" s="44">
        <v>0</v>
      </c>
      <c r="Q3647" s="44">
        <v>26124000</v>
      </c>
      <c r="R3647" s="44">
        <v>26124000</v>
      </c>
      <c r="S3647" s="42"/>
      <c r="W3647" s="5" t="str" cm="1">
        <f t="array" ref="W3647">_xlfn.LET(
 _xlpm.a, TRIM(_xlfn.TEXTSPLIT(M3647,",")),
 _xlpm.b, TRIM(_xlfn.TEXTSPLIT(L3647,",")),
 IFERROR(_xlfn._xlws.FILTER(_xlpm.a, ISNA(MATCH(_xlpm.a,_xlpm.b,0))), "Không có khác biệt")
)</f>
        <v>Không có khác biệt</v>
      </c>
    </row>
    <row r="3648" spans="1:23" ht="71.25">
      <c r="A3648" s="44">
        <v>20252</v>
      </c>
      <c r="B3648" s="45" t="s">
        <v>8926</v>
      </c>
      <c r="C3648" s="44">
        <v>2023</v>
      </c>
      <c r="D3648" s="45" t="s">
        <v>1127</v>
      </c>
      <c r="E3648" s="45" t="s">
        <v>1095</v>
      </c>
      <c r="F3648" s="45" t="s">
        <v>1088</v>
      </c>
      <c r="G3648" s="45" t="s">
        <v>1089</v>
      </c>
      <c r="H3648" s="45" t="s">
        <v>1101</v>
      </c>
      <c r="I3648" s="45" t="s">
        <v>7173</v>
      </c>
      <c r="J3648" s="45" t="s">
        <v>7174</v>
      </c>
      <c r="K3648" s="45" t="s">
        <v>1092</v>
      </c>
      <c r="L3648" s="42"/>
      <c r="M3648" s="42"/>
      <c r="N3648" s="44">
        <v>0</v>
      </c>
      <c r="O3648" s="44">
        <v>933000</v>
      </c>
      <c r="P3648" s="44">
        <v>0</v>
      </c>
      <c r="Q3648" s="44">
        <v>28000000</v>
      </c>
      <c r="R3648" s="44">
        <v>28000000</v>
      </c>
      <c r="S3648" s="42"/>
      <c r="W3648" s="5" t="str" cm="1">
        <f t="array" ref="W3648">_xlfn.LET(
 _xlpm.a, TRIM(_xlfn.TEXTSPLIT(M3648,",")),
 _xlpm.b, TRIM(_xlfn.TEXTSPLIT(L3648,",")),
 IFERROR(_xlfn._xlws.FILTER(_xlpm.a, ISNA(MATCH(_xlpm.a,_xlpm.b,0))), "Không có khác biệt")
)</f>
        <v>Không có khác biệt</v>
      </c>
    </row>
    <row r="3649" spans="1:23" ht="71.25">
      <c r="A3649" s="44">
        <v>20252</v>
      </c>
      <c r="B3649" s="45" t="s">
        <v>8926</v>
      </c>
      <c r="C3649" s="44">
        <v>2025</v>
      </c>
      <c r="D3649" s="45" t="s">
        <v>1117</v>
      </c>
      <c r="E3649" s="45" t="s">
        <v>1087</v>
      </c>
      <c r="F3649" s="45" t="s">
        <v>1088</v>
      </c>
      <c r="G3649" s="45" t="s">
        <v>1155</v>
      </c>
      <c r="H3649" s="45" t="s">
        <v>1090</v>
      </c>
      <c r="I3649" s="44">
        <v>2510735</v>
      </c>
      <c r="J3649" s="45" t="s">
        <v>7175</v>
      </c>
      <c r="K3649" s="45" t="s">
        <v>1092</v>
      </c>
      <c r="L3649" s="42"/>
      <c r="M3649" s="42"/>
      <c r="N3649" s="44">
        <v>0</v>
      </c>
      <c r="O3649" s="44">
        <v>933000</v>
      </c>
      <c r="P3649" s="44">
        <v>0</v>
      </c>
      <c r="Q3649" s="44">
        <v>26124000</v>
      </c>
      <c r="R3649" s="44">
        <v>26124000</v>
      </c>
      <c r="S3649" s="42"/>
      <c r="W3649" s="5" t="str" cm="1">
        <f t="array" ref="W3649">_xlfn.LET(
 _xlpm.a, TRIM(_xlfn.TEXTSPLIT(M3649,",")),
 _xlpm.b, TRIM(_xlfn.TEXTSPLIT(L3649,",")),
 IFERROR(_xlfn._xlws.FILTER(_xlpm.a, ISNA(MATCH(_xlpm.a,_xlpm.b,0))), "Không có khác biệt")
)</f>
        <v>Không có khác biệt</v>
      </c>
    </row>
    <row r="3650" spans="1:23" ht="71.25">
      <c r="A3650" s="44">
        <v>20252</v>
      </c>
      <c r="B3650" s="45" t="s">
        <v>8926</v>
      </c>
      <c r="C3650" s="44">
        <v>2022</v>
      </c>
      <c r="D3650" s="45" t="s">
        <v>1144</v>
      </c>
      <c r="E3650" s="45" t="s">
        <v>1095</v>
      </c>
      <c r="F3650" s="45" t="s">
        <v>1088</v>
      </c>
      <c r="G3650" s="45" t="s">
        <v>1541</v>
      </c>
      <c r="H3650" s="45" t="s">
        <v>1090</v>
      </c>
      <c r="I3650" s="45" t="s">
        <v>7176</v>
      </c>
      <c r="J3650" s="45" t="s">
        <v>7177</v>
      </c>
      <c r="K3650" s="45" t="s">
        <v>1092</v>
      </c>
      <c r="L3650" s="45" t="s">
        <v>8939</v>
      </c>
      <c r="M3650" s="42"/>
      <c r="N3650" s="44">
        <v>2</v>
      </c>
      <c r="O3650" s="44">
        <v>933000</v>
      </c>
      <c r="P3650" s="44">
        <v>1866000</v>
      </c>
      <c r="Q3650" s="44">
        <v>23300000</v>
      </c>
      <c r="R3650" s="44">
        <v>21434000</v>
      </c>
      <c r="S3650" s="42"/>
      <c r="W3650" s="5" t="str" cm="1">
        <f t="array" ref="W3650">_xlfn.LET(
 _xlpm.a, TRIM(_xlfn.TEXTSPLIT(M3650,",")),
 _xlpm.b, TRIM(_xlfn.TEXTSPLIT(L3650,",")),
 IFERROR(_xlfn._xlws.FILTER(_xlpm.a, ISNA(MATCH(_xlpm.a,_xlpm.b,0))), "Không có khác biệt")
)</f>
        <v>Không có khác biệt</v>
      </c>
    </row>
    <row r="3651" spans="1:23" ht="71.25">
      <c r="A3651" s="44">
        <v>20252</v>
      </c>
      <c r="B3651" s="45" t="s">
        <v>8926</v>
      </c>
      <c r="C3651" s="44">
        <v>2025</v>
      </c>
      <c r="D3651" s="45" t="s">
        <v>1099</v>
      </c>
      <c r="E3651" s="45" t="s">
        <v>1087</v>
      </c>
      <c r="F3651" s="45" t="s">
        <v>1088</v>
      </c>
      <c r="G3651" s="45" t="s">
        <v>1114</v>
      </c>
      <c r="H3651" s="45" t="s">
        <v>1101</v>
      </c>
      <c r="I3651" s="44">
        <v>2510485</v>
      </c>
      <c r="J3651" s="45" t="s">
        <v>7179</v>
      </c>
      <c r="K3651" s="45" t="s">
        <v>1092</v>
      </c>
      <c r="L3651" s="45" t="s">
        <v>8935</v>
      </c>
      <c r="M3651" s="45" t="s">
        <v>9312</v>
      </c>
      <c r="N3651" s="44">
        <v>14</v>
      </c>
      <c r="O3651" s="44">
        <v>1317000</v>
      </c>
      <c r="P3651" s="44">
        <v>18438000</v>
      </c>
      <c r="Q3651" s="44">
        <v>30301000</v>
      </c>
      <c r="R3651" s="44">
        <v>11863000</v>
      </c>
      <c r="S3651" s="42"/>
      <c r="W3651" s="5" t="str" cm="1">
        <f t="array" ref="W3651">_xlfn.LET(
 _xlpm.a, TRIM(_xlfn.TEXTSPLIT(M3651,",")),
 _xlpm.b, TRIM(_xlfn.TEXTSPLIT(L3651,",")),
 IFERROR(_xlfn._xlws.FILTER(_xlpm.a, ISNA(MATCH(_xlpm.a,_xlpm.b,0))), "Không có khác biệt")
)</f>
        <v>Không có khác biệt</v>
      </c>
    </row>
    <row r="3652" spans="1:23" ht="85.5">
      <c r="A3652" s="44">
        <v>20252</v>
      </c>
      <c r="B3652" s="45" t="s">
        <v>8926</v>
      </c>
      <c r="C3652" s="44">
        <v>2025</v>
      </c>
      <c r="D3652" s="45" t="s">
        <v>1099</v>
      </c>
      <c r="E3652" s="45" t="s">
        <v>1087</v>
      </c>
      <c r="F3652" s="45" t="s">
        <v>1088</v>
      </c>
      <c r="G3652" s="45" t="s">
        <v>1124</v>
      </c>
      <c r="H3652" s="45" t="s">
        <v>1101</v>
      </c>
      <c r="I3652" s="44">
        <v>2511002</v>
      </c>
      <c r="J3652" s="45" t="s">
        <v>7180</v>
      </c>
      <c r="K3652" s="45" t="s">
        <v>1092</v>
      </c>
      <c r="L3652" s="45" t="s">
        <v>10356</v>
      </c>
      <c r="M3652" s="45" t="s">
        <v>10357</v>
      </c>
      <c r="N3652" s="44">
        <v>11</v>
      </c>
      <c r="O3652" s="44">
        <v>933000</v>
      </c>
      <c r="P3652" s="44">
        <v>10263000</v>
      </c>
      <c r="Q3652" s="44">
        <v>11186000</v>
      </c>
      <c r="R3652" s="44">
        <v>923000</v>
      </c>
      <c r="S3652" s="42"/>
      <c r="W3652" s="5" t="str" cm="1">
        <f t="array" ref="W3652">_xlfn.LET(
 _xlpm.a, TRIM(_xlfn.TEXTSPLIT(M3652,",")),
 _xlpm.b, TRIM(_xlfn.TEXTSPLIT(L3652,",")),
 IFERROR(_xlfn._xlws.FILTER(_xlpm.a, ISNA(MATCH(_xlpm.a,_xlpm.b,0))), "Không có khác biệt")
)</f>
        <v>Không có khác biệt</v>
      </c>
    </row>
    <row r="3653" spans="1:23" ht="71.25">
      <c r="A3653" s="44">
        <v>20252</v>
      </c>
      <c r="B3653" s="45" t="s">
        <v>8926</v>
      </c>
      <c r="C3653" s="44">
        <v>2025</v>
      </c>
      <c r="D3653" s="45" t="s">
        <v>1099</v>
      </c>
      <c r="E3653" s="45" t="s">
        <v>1087</v>
      </c>
      <c r="F3653" s="45" t="s">
        <v>1088</v>
      </c>
      <c r="G3653" s="45" t="s">
        <v>1175</v>
      </c>
      <c r="H3653" s="45" t="s">
        <v>1101</v>
      </c>
      <c r="I3653" s="44">
        <v>2510343</v>
      </c>
      <c r="J3653" s="45" t="s">
        <v>1170</v>
      </c>
      <c r="K3653" s="45" t="s">
        <v>1092</v>
      </c>
      <c r="L3653" s="45" t="s">
        <v>10358</v>
      </c>
      <c r="M3653" s="45" t="s">
        <v>10359</v>
      </c>
      <c r="N3653" s="44">
        <v>13</v>
      </c>
      <c r="O3653" s="44">
        <v>933000</v>
      </c>
      <c r="P3653" s="44">
        <v>12129000</v>
      </c>
      <c r="Q3653" s="44">
        <v>12119000</v>
      </c>
      <c r="R3653" s="44">
        <v>-10000</v>
      </c>
      <c r="S3653" s="42"/>
      <c r="W3653" s="5" t="str" cm="1">
        <f t="array" ref="W3653">_xlfn.LET(
 _xlpm.a, TRIM(_xlfn.TEXTSPLIT(M3653,",")),
 _xlpm.b, TRIM(_xlfn.TEXTSPLIT(L3653,",")),
 IFERROR(_xlfn._xlws.FILTER(_xlpm.a, ISNA(MATCH(_xlpm.a,_xlpm.b,0))), "Không có khác biệt")
)</f>
        <v>Không có khác biệt</v>
      </c>
    </row>
    <row r="3654" spans="1:23" ht="71.25">
      <c r="A3654" s="44">
        <v>20252</v>
      </c>
      <c r="B3654" s="45" t="s">
        <v>8926</v>
      </c>
      <c r="C3654" s="44">
        <v>2025</v>
      </c>
      <c r="D3654" s="42"/>
      <c r="E3654" s="45" t="s">
        <v>1087</v>
      </c>
      <c r="F3654" s="45" t="s">
        <v>1133</v>
      </c>
      <c r="G3654" s="45" t="s">
        <v>1501</v>
      </c>
      <c r="H3654" s="42"/>
      <c r="I3654" s="44">
        <v>2560027</v>
      </c>
      <c r="J3654" s="45" t="s">
        <v>7182</v>
      </c>
      <c r="K3654" s="42"/>
      <c r="L3654" s="42"/>
      <c r="M3654" s="42"/>
      <c r="N3654" s="44">
        <v>0</v>
      </c>
      <c r="O3654" s="44">
        <v>0</v>
      </c>
      <c r="P3654" s="44">
        <v>0</v>
      </c>
      <c r="Q3654" s="44">
        <v>0</v>
      </c>
      <c r="R3654" s="44">
        <v>0</v>
      </c>
      <c r="S3654" s="42"/>
      <c r="W3654" s="5" t="str" cm="1">
        <f t="array" ref="W3654">_xlfn.LET(
 _xlpm.a, TRIM(_xlfn.TEXTSPLIT(M3654,",")),
 _xlpm.b, TRIM(_xlfn.TEXTSPLIT(L3654,",")),
 IFERROR(_xlfn._xlws.FILTER(_xlpm.a, ISNA(MATCH(_xlpm.a,_xlpm.b,0))), "Không có khác biệt")
)</f>
        <v>Không có khác biệt</v>
      </c>
    </row>
    <row r="3655" spans="1:23" ht="71.25">
      <c r="A3655" s="44">
        <v>20252</v>
      </c>
      <c r="B3655" s="45" t="s">
        <v>8926</v>
      </c>
      <c r="C3655" s="44">
        <v>2022</v>
      </c>
      <c r="D3655" s="45" t="s">
        <v>1141</v>
      </c>
      <c r="E3655" s="45" t="s">
        <v>1095</v>
      </c>
      <c r="F3655" s="45" t="s">
        <v>1088</v>
      </c>
      <c r="G3655" s="45" t="s">
        <v>1118</v>
      </c>
      <c r="H3655" s="45" t="s">
        <v>1101</v>
      </c>
      <c r="I3655" s="45" t="s">
        <v>7183</v>
      </c>
      <c r="J3655" s="45" t="s">
        <v>7184</v>
      </c>
      <c r="K3655" s="45" t="s">
        <v>1092</v>
      </c>
      <c r="L3655" s="42"/>
      <c r="M3655" s="42"/>
      <c r="N3655" s="44">
        <v>0</v>
      </c>
      <c r="O3655" s="44">
        <v>933000</v>
      </c>
      <c r="P3655" s="44">
        <v>0</v>
      </c>
      <c r="Q3655" s="44">
        <v>0</v>
      </c>
      <c r="R3655" s="44">
        <v>0</v>
      </c>
      <c r="S3655" s="42"/>
      <c r="W3655" s="5" t="str" cm="1">
        <f t="array" ref="W3655">_xlfn.LET(
 _xlpm.a, TRIM(_xlfn.TEXTSPLIT(M3655,",")),
 _xlpm.b, TRIM(_xlfn.TEXTSPLIT(L3655,",")),
 IFERROR(_xlfn._xlws.FILTER(_xlpm.a, ISNA(MATCH(_xlpm.a,_xlpm.b,0))), "Không có khác biệt")
)</f>
        <v>Không có khác biệt</v>
      </c>
    </row>
    <row r="3656" spans="1:23" ht="71.25">
      <c r="A3656" s="44">
        <v>20252</v>
      </c>
      <c r="B3656" s="45" t="s">
        <v>8926</v>
      </c>
      <c r="C3656" s="44">
        <v>2024</v>
      </c>
      <c r="D3656" s="45" t="s">
        <v>1110</v>
      </c>
      <c r="E3656" s="45" t="s">
        <v>1095</v>
      </c>
      <c r="F3656" s="45" t="s">
        <v>1088</v>
      </c>
      <c r="G3656" s="45" t="s">
        <v>1454</v>
      </c>
      <c r="H3656" s="45" t="s">
        <v>1101</v>
      </c>
      <c r="I3656" s="44">
        <v>2410148</v>
      </c>
      <c r="J3656" s="45" t="s">
        <v>7186</v>
      </c>
      <c r="K3656" s="45" t="s">
        <v>1092</v>
      </c>
      <c r="L3656" s="42"/>
      <c r="M3656" s="42"/>
      <c r="N3656" s="44">
        <v>0</v>
      </c>
      <c r="O3656" s="44">
        <v>1317000</v>
      </c>
      <c r="P3656" s="44">
        <v>0</v>
      </c>
      <c r="Q3656" s="44">
        <v>39500000</v>
      </c>
      <c r="R3656" s="44">
        <v>39500000</v>
      </c>
      <c r="S3656" s="42"/>
      <c r="W3656" s="5" t="str" cm="1">
        <f t="array" ref="W3656">_xlfn.LET(
 _xlpm.a, TRIM(_xlfn.TEXTSPLIT(M3656,",")),
 _xlpm.b, TRIM(_xlfn.TEXTSPLIT(L3656,",")),
 IFERROR(_xlfn._xlws.FILTER(_xlpm.a, ISNA(MATCH(_xlpm.a,_xlpm.b,0))), "Không có khác biệt")
)</f>
        <v>Không có khác biệt</v>
      </c>
    </row>
    <row r="3657" spans="1:23" ht="71.25">
      <c r="A3657" s="44">
        <v>20252</v>
      </c>
      <c r="B3657" s="45" t="s">
        <v>8926</v>
      </c>
      <c r="C3657" s="44">
        <v>2025</v>
      </c>
      <c r="D3657" s="45" t="s">
        <v>1117</v>
      </c>
      <c r="E3657" s="45" t="s">
        <v>1087</v>
      </c>
      <c r="F3657" s="45" t="s">
        <v>1088</v>
      </c>
      <c r="G3657" s="45" t="s">
        <v>1104</v>
      </c>
      <c r="H3657" s="45" t="s">
        <v>1090</v>
      </c>
      <c r="I3657" s="44">
        <v>2511136</v>
      </c>
      <c r="J3657" s="45" t="s">
        <v>5976</v>
      </c>
      <c r="K3657" s="45" t="s">
        <v>1092</v>
      </c>
      <c r="L3657" s="42"/>
      <c r="M3657" s="42"/>
      <c r="N3657" s="44">
        <v>0</v>
      </c>
      <c r="O3657" s="44">
        <v>933000</v>
      </c>
      <c r="P3657" s="44">
        <v>0</v>
      </c>
      <c r="Q3657" s="44">
        <v>26124000</v>
      </c>
      <c r="R3657" s="44">
        <v>26124000</v>
      </c>
      <c r="S3657" s="42"/>
      <c r="W3657" s="5" t="str" cm="1">
        <f t="array" ref="W3657">_xlfn.LET(
 _xlpm.a, TRIM(_xlfn.TEXTSPLIT(M3657,",")),
 _xlpm.b, TRIM(_xlfn.TEXTSPLIT(L3657,",")),
 IFERROR(_xlfn._xlws.FILTER(_xlpm.a, ISNA(MATCH(_xlpm.a,_xlpm.b,0))), "Không có khác biệt")
)</f>
        <v>Không có khác biệt</v>
      </c>
    </row>
    <row r="3658" spans="1:23" ht="71.25">
      <c r="A3658" s="44">
        <v>20252</v>
      </c>
      <c r="B3658" s="45" t="s">
        <v>8926</v>
      </c>
      <c r="C3658" s="44">
        <v>2023</v>
      </c>
      <c r="D3658" s="45" t="s">
        <v>1127</v>
      </c>
      <c r="E3658" s="45" t="s">
        <v>1095</v>
      </c>
      <c r="F3658" s="45" t="s">
        <v>1088</v>
      </c>
      <c r="G3658" s="45" t="s">
        <v>1089</v>
      </c>
      <c r="H3658" s="45" t="s">
        <v>1101</v>
      </c>
      <c r="I3658" s="45" t="s">
        <v>7187</v>
      </c>
      <c r="J3658" s="45" t="s">
        <v>7188</v>
      </c>
      <c r="K3658" s="45" t="s">
        <v>1092</v>
      </c>
      <c r="L3658" s="42"/>
      <c r="M3658" s="42"/>
      <c r="N3658" s="44">
        <v>0</v>
      </c>
      <c r="O3658" s="44">
        <v>933000</v>
      </c>
      <c r="P3658" s="44">
        <v>0</v>
      </c>
      <c r="Q3658" s="44">
        <v>0</v>
      </c>
      <c r="R3658" s="44">
        <v>0</v>
      </c>
      <c r="S3658" s="42"/>
      <c r="W3658" s="5" t="str" cm="1">
        <f t="array" ref="W3658">_xlfn.LET(
 _xlpm.a, TRIM(_xlfn.TEXTSPLIT(M3658,",")),
 _xlpm.b, TRIM(_xlfn.TEXTSPLIT(L3658,",")),
 IFERROR(_xlfn._xlws.FILTER(_xlpm.a, ISNA(MATCH(_xlpm.a,_xlpm.b,0))), "Không có khác biệt")
)</f>
        <v>Không có khác biệt</v>
      </c>
    </row>
    <row r="3659" spans="1:23" ht="71.25">
      <c r="A3659" s="44">
        <v>20252</v>
      </c>
      <c r="B3659" s="45" t="s">
        <v>8926</v>
      </c>
      <c r="C3659" s="44">
        <v>2023</v>
      </c>
      <c r="D3659" s="45" t="s">
        <v>1127</v>
      </c>
      <c r="E3659" s="45" t="s">
        <v>1095</v>
      </c>
      <c r="F3659" s="45" t="s">
        <v>1088</v>
      </c>
      <c r="G3659" s="45" t="s">
        <v>1118</v>
      </c>
      <c r="H3659" s="45" t="s">
        <v>1101</v>
      </c>
      <c r="I3659" s="45" t="s">
        <v>7190</v>
      </c>
      <c r="J3659" s="45" t="s">
        <v>7191</v>
      </c>
      <c r="K3659" s="45" t="s">
        <v>1092</v>
      </c>
      <c r="L3659" s="42"/>
      <c r="M3659" s="42"/>
      <c r="N3659" s="44">
        <v>0</v>
      </c>
      <c r="O3659" s="44">
        <v>933000</v>
      </c>
      <c r="P3659" s="44">
        <v>0</v>
      </c>
      <c r="Q3659" s="44">
        <v>28000000</v>
      </c>
      <c r="R3659" s="44">
        <v>28000000</v>
      </c>
      <c r="S3659" s="42"/>
      <c r="W3659" s="5" t="str" cm="1">
        <f t="array" ref="W3659">_xlfn.LET(
 _xlpm.a, TRIM(_xlfn.TEXTSPLIT(M3659,",")),
 _xlpm.b, TRIM(_xlfn.TEXTSPLIT(L3659,",")),
 IFERROR(_xlfn._xlws.FILTER(_xlpm.a, ISNA(MATCH(_xlpm.a,_xlpm.b,0))), "Không có khác biệt")
)</f>
        <v>Không có khác biệt</v>
      </c>
    </row>
    <row r="3660" spans="1:23" ht="71.25">
      <c r="A3660" s="44">
        <v>20252</v>
      </c>
      <c r="B3660" s="45" t="s">
        <v>8926</v>
      </c>
      <c r="C3660" s="44">
        <v>2025</v>
      </c>
      <c r="D3660" s="45" t="s">
        <v>1117</v>
      </c>
      <c r="E3660" s="45" t="s">
        <v>1087</v>
      </c>
      <c r="F3660" s="45" t="s">
        <v>1088</v>
      </c>
      <c r="G3660" s="45" t="s">
        <v>1107</v>
      </c>
      <c r="H3660" s="45" t="s">
        <v>1090</v>
      </c>
      <c r="I3660" s="44">
        <v>2510353</v>
      </c>
      <c r="J3660" s="45" t="s">
        <v>1213</v>
      </c>
      <c r="K3660" s="45" t="s">
        <v>1092</v>
      </c>
      <c r="L3660" s="42"/>
      <c r="M3660" s="42"/>
      <c r="N3660" s="44">
        <v>0</v>
      </c>
      <c r="O3660" s="44">
        <v>933000</v>
      </c>
      <c r="P3660" s="44">
        <v>0</v>
      </c>
      <c r="Q3660" s="44">
        <v>24258000</v>
      </c>
      <c r="R3660" s="44">
        <v>24258000</v>
      </c>
      <c r="S3660" s="42"/>
      <c r="W3660" s="5" t="str" cm="1">
        <f t="array" ref="W3660">_xlfn.LET(
 _xlpm.a, TRIM(_xlfn.TEXTSPLIT(M3660,",")),
 _xlpm.b, TRIM(_xlfn.TEXTSPLIT(L3660,",")),
 IFERROR(_xlfn._xlws.FILTER(_xlpm.a, ISNA(MATCH(_xlpm.a,_xlpm.b,0))), "Không có khác biệt")
)</f>
        <v>Không có khác biệt</v>
      </c>
    </row>
    <row r="3661" spans="1:23" ht="71.25">
      <c r="A3661" s="44">
        <v>20252</v>
      </c>
      <c r="B3661" s="45" t="s">
        <v>8926</v>
      </c>
      <c r="C3661" s="44">
        <v>2024</v>
      </c>
      <c r="D3661" s="45" t="s">
        <v>1191</v>
      </c>
      <c r="E3661" s="45" t="s">
        <v>1095</v>
      </c>
      <c r="F3661" s="45" t="s">
        <v>1088</v>
      </c>
      <c r="G3661" s="45" t="s">
        <v>1192</v>
      </c>
      <c r="H3661" s="45" t="s">
        <v>1101</v>
      </c>
      <c r="I3661" s="44">
        <v>2410247</v>
      </c>
      <c r="J3661" s="45" t="s">
        <v>7193</v>
      </c>
      <c r="K3661" s="45" t="s">
        <v>1092</v>
      </c>
      <c r="L3661" s="42"/>
      <c r="M3661" s="42"/>
      <c r="N3661" s="44">
        <v>0</v>
      </c>
      <c r="O3661" s="44">
        <v>1225000</v>
      </c>
      <c r="P3661" s="44">
        <v>0</v>
      </c>
      <c r="Q3661" s="44">
        <v>36750000</v>
      </c>
      <c r="R3661" s="44">
        <v>36750000</v>
      </c>
      <c r="S3661" s="42"/>
      <c r="W3661" s="5" t="str" cm="1">
        <f t="array" ref="W3661">_xlfn.LET(
 _xlpm.a, TRIM(_xlfn.TEXTSPLIT(M3661,",")),
 _xlpm.b, TRIM(_xlfn.TEXTSPLIT(L3661,",")),
 IFERROR(_xlfn._xlws.FILTER(_xlpm.a, ISNA(MATCH(_xlpm.a,_xlpm.b,0))), "Không có khác biệt")
)</f>
        <v>Không có khác biệt</v>
      </c>
    </row>
    <row r="3662" spans="1:23" ht="71.25">
      <c r="A3662" s="44">
        <v>20252</v>
      </c>
      <c r="B3662" s="45" t="s">
        <v>8926</v>
      </c>
      <c r="C3662" s="44">
        <v>2024</v>
      </c>
      <c r="D3662" s="45" t="s">
        <v>1110</v>
      </c>
      <c r="E3662" s="45" t="s">
        <v>1095</v>
      </c>
      <c r="F3662" s="45" t="s">
        <v>1088</v>
      </c>
      <c r="G3662" s="45" t="s">
        <v>1107</v>
      </c>
      <c r="H3662" s="45" t="s">
        <v>1101</v>
      </c>
      <c r="I3662" s="44">
        <v>2410447</v>
      </c>
      <c r="J3662" s="45" t="s">
        <v>7195</v>
      </c>
      <c r="K3662" s="45" t="s">
        <v>1092</v>
      </c>
      <c r="L3662" s="45" t="s">
        <v>10360</v>
      </c>
      <c r="M3662" s="45" t="s">
        <v>10361</v>
      </c>
      <c r="N3662" s="44">
        <v>9</v>
      </c>
      <c r="O3662" s="44">
        <v>933000</v>
      </c>
      <c r="P3662" s="44">
        <v>8397000</v>
      </c>
      <c r="Q3662" s="44">
        <v>8397000</v>
      </c>
      <c r="R3662" s="44">
        <v>0</v>
      </c>
      <c r="S3662" s="42"/>
      <c r="W3662" s="5" t="str" cm="1">
        <f t="array" ref="W3662">_xlfn.LET(
 _xlpm.a, TRIM(_xlfn.TEXTSPLIT(M3662,",")),
 _xlpm.b, TRIM(_xlfn.TEXTSPLIT(L3662,",")),
 IFERROR(_xlfn._xlws.FILTER(_xlpm.a, ISNA(MATCH(_xlpm.a,_xlpm.b,0))), "Không có khác biệt")
)</f>
        <v>Không có khác biệt</v>
      </c>
    </row>
    <row r="3663" spans="1:23" ht="71.25">
      <c r="A3663" s="44">
        <v>20252</v>
      </c>
      <c r="B3663" s="45" t="s">
        <v>8926</v>
      </c>
      <c r="C3663" s="44">
        <v>2025</v>
      </c>
      <c r="D3663" s="45" t="s">
        <v>1099</v>
      </c>
      <c r="E3663" s="45" t="s">
        <v>1087</v>
      </c>
      <c r="F3663" s="45" t="s">
        <v>1088</v>
      </c>
      <c r="G3663" s="45" t="s">
        <v>1207</v>
      </c>
      <c r="H3663" s="45" t="s">
        <v>1101</v>
      </c>
      <c r="I3663" s="44">
        <v>2510327</v>
      </c>
      <c r="J3663" s="45" t="s">
        <v>1430</v>
      </c>
      <c r="K3663" s="45" t="s">
        <v>1092</v>
      </c>
      <c r="L3663" s="45" t="s">
        <v>10362</v>
      </c>
      <c r="M3663" s="45" t="s">
        <v>10363</v>
      </c>
      <c r="N3663" s="44">
        <v>11</v>
      </c>
      <c r="O3663" s="44">
        <v>933000</v>
      </c>
      <c r="P3663" s="44">
        <v>10263000</v>
      </c>
      <c r="Q3663" s="44">
        <v>11186000</v>
      </c>
      <c r="R3663" s="44">
        <v>923000</v>
      </c>
      <c r="S3663" s="42"/>
      <c r="W3663" s="5" t="str" cm="1">
        <f t="array" ref="W3663">_xlfn.LET(
 _xlpm.a, TRIM(_xlfn.TEXTSPLIT(M3663,",")),
 _xlpm.b, TRIM(_xlfn.TEXTSPLIT(L3663,",")),
 IFERROR(_xlfn._xlws.FILTER(_xlpm.a, ISNA(MATCH(_xlpm.a,_xlpm.b,0))), "Không có khác biệt")
)</f>
        <v>Không có khác biệt</v>
      </c>
    </row>
    <row r="3664" spans="1:23" ht="71.25">
      <c r="A3664" s="44">
        <v>20252</v>
      </c>
      <c r="B3664" s="45" t="s">
        <v>8926</v>
      </c>
      <c r="C3664" s="44">
        <v>2022</v>
      </c>
      <c r="D3664" s="45" t="s">
        <v>1141</v>
      </c>
      <c r="E3664" s="45" t="s">
        <v>1095</v>
      </c>
      <c r="F3664" s="45" t="s">
        <v>1088</v>
      </c>
      <c r="G3664" s="45" t="s">
        <v>1118</v>
      </c>
      <c r="H3664" s="45" t="s">
        <v>1101</v>
      </c>
      <c r="I3664" s="45" t="s">
        <v>7198</v>
      </c>
      <c r="J3664" s="45" t="s">
        <v>7199</v>
      </c>
      <c r="K3664" s="45" t="s">
        <v>1092</v>
      </c>
      <c r="L3664" s="42"/>
      <c r="M3664" s="42"/>
      <c r="N3664" s="44">
        <v>0</v>
      </c>
      <c r="O3664" s="44">
        <v>933000</v>
      </c>
      <c r="P3664" s="44">
        <v>0</v>
      </c>
      <c r="Q3664" s="44">
        <v>28000000</v>
      </c>
      <c r="R3664" s="44">
        <v>28000000</v>
      </c>
      <c r="S3664" s="42"/>
      <c r="W3664" s="5" t="str" cm="1">
        <f t="array" ref="W3664">_xlfn.LET(
 _xlpm.a, TRIM(_xlfn.TEXTSPLIT(M3664,",")),
 _xlpm.b, TRIM(_xlfn.TEXTSPLIT(L3664,",")),
 IFERROR(_xlfn._xlws.FILTER(_xlpm.a, ISNA(MATCH(_xlpm.a,_xlpm.b,0))), "Không có khác biệt")
)</f>
        <v>Không có khác biệt</v>
      </c>
    </row>
    <row r="3665" spans="1:23" ht="71.25">
      <c r="A3665" s="44">
        <v>20252</v>
      </c>
      <c r="B3665" s="45" t="s">
        <v>8926</v>
      </c>
      <c r="C3665" s="44">
        <v>2023</v>
      </c>
      <c r="D3665" s="45" t="s">
        <v>1197</v>
      </c>
      <c r="E3665" s="45" t="s">
        <v>1095</v>
      </c>
      <c r="F3665" s="45" t="s">
        <v>1088</v>
      </c>
      <c r="G3665" s="45" t="s">
        <v>1181</v>
      </c>
      <c r="H3665" s="45" t="s">
        <v>1090</v>
      </c>
      <c r="I3665" s="45" t="s">
        <v>7201</v>
      </c>
      <c r="J3665" s="45" t="s">
        <v>7202</v>
      </c>
      <c r="K3665" s="45" t="s">
        <v>1092</v>
      </c>
      <c r="L3665" s="42"/>
      <c r="M3665" s="42"/>
      <c r="N3665" s="44">
        <v>0</v>
      </c>
      <c r="O3665" s="44">
        <v>933000</v>
      </c>
      <c r="P3665" s="44">
        <v>0</v>
      </c>
      <c r="Q3665" s="44">
        <v>0</v>
      </c>
      <c r="R3665" s="44">
        <v>0</v>
      </c>
      <c r="S3665" s="42"/>
      <c r="W3665" s="5" t="str" cm="1">
        <f t="array" ref="W3665">_xlfn.LET(
 _xlpm.a, TRIM(_xlfn.TEXTSPLIT(M3665,",")),
 _xlpm.b, TRIM(_xlfn.TEXTSPLIT(L3665,",")),
 IFERROR(_xlfn._xlws.FILTER(_xlpm.a, ISNA(MATCH(_xlpm.a,_xlpm.b,0))), "Không có khác biệt")
)</f>
        <v>Không có khác biệt</v>
      </c>
    </row>
    <row r="3666" spans="1:23" ht="71.25">
      <c r="A3666" s="44">
        <v>20252</v>
      </c>
      <c r="B3666" s="45" t="s">
        <v>8926</v>
      </c>
      <c r="C3666" s="44">
        <v>2023</v>
      </c>
      <c r="D3666" s="45" t="s">
        <v>1197</v>
      </c>
      <c r="E3666" s="45" t="s">
        <v>1095</v>
      </c>
      <c r="F3666" s="45" t="s">
        <v>1088</v>
      </c>
      <c r="G3666" s="45" t="s">
        <v>1165</v>
      </c>
      <c r="H3666" s="45" t="s">
        <v>1090</v>
      </c>
      <c r="I3666" s="45" t="s">
        <v>7203</v>
      </c>
      <c r="J3666" s="45" t="s">
        <v>7204</v>
      </c>
      <c r="K3666" s="45" t="s">
        <v>1092</v>
      </c>
      <c r="L3666" s="42"/>
      <c r="M3666" s="42"/>
      <c r="N3666" s="44">
        <v>0</v>
      </c>
      <c r="O3666" s="44">
        <v>933000</v>
      </c>
      <c r="P3666" s="44">
        <v>0</v>
      </c>
      <c r="Q3666" s="44">
        <v>28000000</v>
      </c>
      <c r="R3666" s="44">
        <v>28000000</v>
      </c>
      <c r="S3666" s="42"/>
      <c r="W3666" s="5" t="str" cm="1">
        <f t="array" ref="W3666">_xlfn.LET(
 _xlpm.a, TRIM(_xlfn.TEXTSPLIT(M3666,",")),
 _xlpm.b, TRIM(_xlfn.TEXTSPLIT(L3666,",")),
 IFERROR(_xlfn._xlws.FILTER(_xlpm.a, ISNA(MATCH(_xlpm.a,_xlpm.b,0))), "Không có khác biệt")
)</f>
        <v>Không có khác biệt</v>
      </c>
    </row>
    <row r="3667" spans="1:23" ht="71.25">
      <c r="A3667" s="44">
        <v>20252</v>
      </c>
      <c r="B3667" s="45" t="s">
        <v>8926</v>
      </c>
      <c r="C3667" s="44">
        <v>2024</v>
      </c>
      <c r="D3667" s="45" t="s">
        <v>1086</v>
      </c>
      <c r="E3667" s="45" t="s">
        <v>1087</v>
      </c>
      <c r="F3667" s="45" t="s">
        <v>1088</v>
      </c>
      <c r="G3667" s="45" t="s">
        <v>1104</v>
      </c>
      <c r="H3667" s="45" t="s">
        <v>1090</v>
      </c>
      <c r="I3667" s="44">
        <v>2410471</v>
      </c>
      <c r="J3667" s="45" t="s">
        <v>7205</v>
      </c>
      <c r="K3667" s="45" t="s">
        <v>1092</v>
      </c>
      <c r="L3667" s="45" t="s">
        <v>9454</v>
      </c>
      <c r="M3667" s="45" t="s">
        <v>9454</v>
      </c>
      <c r="N3667" s="44">
        <v>11</v>
      </c>
      <c r="O3667" s="44">
        <v>933000</v>
      </c>
      <c r="P3667" s="44">
        <v>10263000</v>
      </c>
      <c r="Q3667" s="44">
        <v>10263000</v>
      </c>
      <c r="R3667" s="44">
        <v>0</v>
      </c>
      <c r="S3667" s="42"/>
      <c r="W3667" s="5" t="str" cm="1">
        <f t="array" ref="W3667">_xlfn.LET(
 _xlpm.a, TRIM(_xlfn.TEXTSPLIT(M3667,",")),
 _xlpm.b, TRIM(_xlfn.TEXTSPLIT(L3667,",")),
 IFERROR(_xlfn._xlws.FILTER(_xlpm.a, ISNA(MATCH(_xlpm.a,_xlpm.b,0))), "Không có khác biệt")
)</f>
        <v>Không có khác biệt</v>
      </c>
    </row>
    <row r="3668" spans="1:23" ht="71.25">
      <c r="A3668" s="44">
        <v>20252</v>
      </c>
      <c r="B3668" s="45" t="s">
        <v>8926</v>
      </c>
      <c r="C3668" s="44">
        <v>2024</v>
      </c>
      <c r="D3668" s="45" t="s">
        <v>1110</v>
      </c>
      <c r="E3668" s="45" t="s">
        <v>1095</v>
      </c>
      <c r="F3668" s="45" t="s">
        <v>1088</v>
      </c>
      <c r="G3668" s="45" t="s">
        <v>1104</v>
      </c>
      <c r="H3668" s="45" t="s">
        <v>1101</v>
      </c>
      <c r="I3668" s="44">
        <v>2410549</v>
      </c>
      <c r="J3668" s="45" t="s">
        <v>7206</v>
      </c>
      <c r="K3668" s="45" t="s">
        <v>1092</v>
      </c>
      <c r="L3668" s="42"/>
      <c r="M3668" s="42"/>
      <c r="N3668" s="44">
        <v>0</v>
      </c>
      <c r="O3668" s="44">
        <v>933000</v>
      </c>
      <c r="P3668" s="44">
        <v>0</v>
      </c>
      <c r="Q3668" s="44">
        <v>28000000</v>
      </c>
      <c r="R3668" s="44">
        <v>28000000</v>
      </c>
      <c r="S3668" s="42"/>
      <c r="W3668" s="5" t="str" cm="1">
        <f t="array" ref="W3668">_xlfn.LET(
 _xlpm.a, TRIM(_xlfn.TEXTSPLIT(M3668,",")),
 _xlpm.b, TRIM(_xlfn.TEXTSPLIT(L3668,",")),
 IFERROR(_xlfn._xlws.FILTER(_xlpm.a, ISNA(MATCH(_xlpm.a,_xlpm.b,0))), "Không có khác biệt")
)</f>
        <v>Không có khác biệt</v>
      </c>
    </row>
    <row r="3669" spans="1:23" ht="71.25">
      <c r="A3669" s="44">
        <v>20252</v>
      </c>
      <c r="B3669" s="45" t="s">
        <v>8926</v>
      </c>
      <c r="C3669" s="44">
        <v>2025</v>
      </c>
      <c r="D3669" s="45" t="s">
        <v>1117</v>
      </c>
      <c r="E3669" s="45" t="s">
        <v>1087</v>
      </c>
      <c r="F3669" s="45" t="s">
        <v>1088</v>
      </c>
      <c r="G3669" s="45" t="s">
        <v>1218</v>
      </c>
      <c r="H3669" s="45" t="s">
        <v>1101</v>
      </c>
      <c r="I3669" s="44">
        <v>2510724</v>
      </c>
      <c r="J3669" s="45" t="s">
        <v>7208</v>
      </c>
      <c r="K3669" s="45" t="s">
        <v>1092</v>
      </c>
      <c r="L3669" s="45" t="s">
        <v>9044</v>
      </c>
      <c r="M3669" s="45" t="s">
        <v>9289</v>
      </c>
      <c r="N3669" s="44">
        <v>15</v>
      </c>
      <c r="O3669" s="44">
        <v>2084000</v>
      </c>
      <c r="P3669" s="44">
        <v>31260000</v>
      </c>
      <c r="Q3669" s="44">
        <v>31280000</v>
      </c>
      <c r="R3669" s="44">
        <v>20000</v>
      </c>
      <c r="S3669" s="42"/>
      <c r="W3669" s="5" t="str" cm="1">
        <f t="array" ref="W3669">_xlfn.LET(
 _xlpm.a, TRIM(_xlfn.TEXTSPLIT(M3669,",")),
 _xlpm.b, TRIM(_xlfn.TEXTSPLIT(L3669,",")),
 IFERROR(_xlfn._xlws.FILTER(_xlpm.a, ISNA(MATCH(_xlpm.a,_xlpm.b,0))), "Không có khác biệt")
)</f>
        <v>Không có khác biệt</v>
      </c>
    </row>
    <row r="3670" spans="1:23" ht="71.25">
      <c r="A3670" s="44">
        <v>20252</v>
      </c>
      <c r="B3670" s="45" t="s">
        <v>8926</v>
      </c>
      <c r="C3670" s="44">
        <v>2022</v>
      </c>
      <c r="D3670" s="45" t="s">
        <v>1144</v>
      </c>
      <c r="E3670" s="45" t="s">
        <v>1095</v>
      </c>
      <c r="F3670" s="45" t="s">
        <v>1088</v>
      </c>
      <c r="G3670" s="45" t="s">
        <v>1165</v>
      </c>
      <c r="H3670" s="45" t="s">
        <v>1090</v>
      </c>
      <c r="I3670" s="45" t="s">
        <v>7209</v>
      </c>
      <c r="J3670" s="45" t="s">
        <v>7210</v>
      </c>
      <c r="K3670" s="45" t="s">
        <v>1092</v>
      </c>
      <c r="L3670" s="45" t="s">
        <v>8939</v>
      </c>
      <c r="M3670" s="42"/>
      <c r="N3670" s="44">
        <v>2</v>
      </c>
      <c r="O3670" s="44">
        <v>933000</v>
      </c>
      <c r="P3670" s="44">
        <v>1866000</v>
      </c>
      <c r="Q3670" s="44">
        <v>23300000</v>
      </c>
      <c r="R3670" s="44">
        <v>21434000</v>
      </c>
      <c r="S3670" s="42"/>
      <c r="W3670" s="5" t="str" cm="1">
        <f t="array" ref="W3670">_xlfn.LET(
 _xlpm.a, TRIM(_xlfn.TEXTSPLIT(M3670,",")),
 _xlpm.b, TRIM(_xlfn.TEXTSPLIT(L3670,",")),
 IFERROR(_xlfn._xlws.FILTER(_xlpm.a, ISNA(MATCH(_xlpm.a,_xlpm.b,0))), "Không có khác biệt")
)</f>
        <v>Không có khác biệt</v>
      </c>
    </row>
    <row r="3671" spans="1:23" ht="71.25">
      <c r="A3671" s="44">
        <v>20252</v>
      </c>
      <c r="B3671" s="45" t="s">
        <v>8926</v>
      </c>
      <c r="C3671" s="44">
        <v>2019</v>
      </c>
      <c r="D3671" s="45" t="s">
        <v>5677</v>
      </c>
      <c r="E3671" s="45" t="s">
        <v>1095</v>
      </c>
      <c r="F3671" s="45" t="s">
        <v>1088</v>
      </c>
      <c r="G3671" s="45" t="s">
        <v>1165</v>
      </c>
      <c r="H3671" s="45" t="s">
        <v>1090</v>
      </c>
      <c r="I3671" s="45" t="s">
        <v>7211</v>
      </c>
      <c r="J3671" s="45" t="s">
        <v>7212</v>
      </c>
      <c r="K3671" s="45" t="s">
        <v>1092</v>
      </c>
      <c r="L3671" s="42"/>
      <c r="M3671" s="42"/>
      <c r="N3671" s="44">
        <v>0</v>
      </c>
      <c r="O3671" s="44">
        <v>933000</v>
      </c>
      <c r="P3671" s="44">
        <v>0</v>
      </c>
      <c r="Q3671" s="44">
        <v>0</v>
      </c>
      <c r="R3671" s="44">
        <v>0</v>
      </c>
      <c r="S3671" s="42"/>
      <c r="W3671" s="5" t="str" cm="1">
        <f t="array" ref="W3671">_xlfn.LET(
 _xlpm.a, TRIM(_xlfn.TEXTSPLIT(M3671,",")),
 _xlpm.b, TRIM(_xlfn.TEXTSPLIT(L3671,",")),
 IFERROR(_xlfn._xlws.FILTER(_xlpm.a, ISNA(MATCH(_xlpm.a,_xlpm.b,0))), "Không có khác biệt")
)</f>
        <v>Không có khác biệt</v>
      </c>
    </row>
    <row r="3672" spans="1:23" ht="71.25">
      <c r="A3672" s="44">
        <v>20252</v>
      </c>
      <c r="B3672" s="45" t="s">
        <v>8926</v>
      </c>
      <c r="C3672" s="44">
        <v>2025</v>
      </c>
      <c r="D3672" s="45" t="s">
        <v>1099</v>
      </c>
      <c r="E3672" s="45" t="s">
        <v>1087</v>
      </c>
      <c r="F3672" s="45" t="s">
        <v>1088</v>
      </c>
      <c r="G3672" s="45" t="s">
        <v>1107</v>
      </c>
      <c r="H3672" s="45" t="s">
        <v>1101</v>
      </c>
      <c r="I3672" s="44">
        <v>2510841</v>
      </c>
      <c r="J3672" s="45" t="s">
        <v>7213</v>
      </c>
      <c r="K3672" s="45" t="s">
        <v>1092</v>
      </c>
      <c r="L3672" s="45" t="s">
        <v>8933</v>
      </c>
      <c r="M3672" s="45" t="s">
        <v>9218</v>
      </c>
      <c r="N3672" s="44">
        <v>11</v>
      </c>
      <c r="O3672" s="44">
        <v>933000</v>
      </c>
      <c r="P3672" s="44">
        <v>10263000</v>
      </c>
      <c r="Q3672" s="44">
        <v>7454000</v>
      </c>
      <c r="R3672" s="44">
        <v>-2809000</v>
      </c>
      <c r="S3672" s="42"/>
      <c r="W3672" s="5" t="str" cm="1">
        <f t="array" ref="W3672">_xlfn.LET(
 _xlpm.a, TRIM(_xlfn.TEXTSPLIT(M3672,",")),
 _xlpm.b, TRIM(_xlfn.TEXTSPLIT(L3672,",")),
 IFERROR(_xlfn._xlws.FILTER(_xlpm.a, ISNA(MATCH(_xlpm.a,_xlpm.b,0))), "Không có khác biệt")
)</f>
        <v>Không có khác biệt</v>
      </c>
    </row>
    <row r="3673" spans="1:23" ht="71.25">
      <c r="A3673" s="44">
        <v>20252</v>
      </c>
      <c r="B3673" s="45" t="s">
        <v>8926</v>
      </c>
      <c r="C3673" s="44">
        <v>2021</v>
      </c>
      <c r="D3673" s="45" t="s">
        <v>1248</v>
      </c>
      <c r="E3673" s="45" t="s">
        <v>1095</v>
      </c>
      <c r="F3673" s="45" t="s">
        <v>1088</v>
      </c>
      <c r="G3673" s="45" t="s">
        <v>1145</v>
      </c>
      <c r="H3673" s="45" t="s">
        <v>1090</v>
      </c>
      <c r="I3673" s="45" t="s">
        <v>7214</v>
      </c>
      <c r="J3673" s="45" t="s">
        <v>7215</v>
      </c>
      <c r="K3673" s="45" t="s">
        <v>1092</v>
      </c>
      <c r="L3673" s="42"/>
      <c r="M3673" s="42"/>
      <c r="N3673" s="44">
        <v>0</v>
      </c>
      <c r="O3673" s="44">
        <v>933000</v>
      </c>
      <c r="P3673" s="44">
        <v>0</v>
      </c>
      <c r="Q3673" s="44">
        <v>0</v>
      </c>
      <c r="R3673" s="44">
        <v>0</v>
      </c>
      <c r="S3673" s="42"/>
      <c r="W3673" s="5" t="str" cm="1">
        <f t="array" ref="W3673">_xlfn.LET(
 _xlpm.a, TRIM(_xlfn.TEXTSPLIT(M3673,",")),
 _xlpm.b, TRIM(_xlfn.TEXTSPLIT(L3673,",")),
 IFERROR(_xlfn._xlws.FILTER(_xlpm.a, ISNA(MATCH(_xlpm.a,_xlpm.b,0))), "Không có khác biệt")
)</f>
        <v>Không có khác biệt</v>
      </c>
    </row>
    <row r="3674" spans="1:23" ht="99.75">
      <c r="A3674" s="44">
        <v>20252</v>
      </c>
      <c r="B3674" s="45" t="s">
        <v>8926</v>
      </c>
      <c r="C3674" s="44">
        <v>2024</v>
      </c>
      <c r="D3674" s="45" t="s">
        <v>1086</v>
      </c>
      <c r="E3674" s="45" t="s">
        <v>1087</v>
      </c>
      <c r="F3674" s="45" t="s">
        <v>1088</v>
      </c>
      <c r="G3674" s="45" t="s">
        <v>1280</v>
      </c>
      <c r="H3674" s="45" t="s">
        <v>1090</v>
      </c>
      <c r="I3674" s="44">
        <v>2411068</v>
      </c>
      <c r="J3674" s="45" t="s">
        <v>7216</v>
      </c>
      <c r="K3674" s="45" t="s">
        <v>1092</v>
      </c>
      <c r="L3674" s="45" t="s">
        <v>9947</v>
      </c>
      <c r="M3674" s="45" t="s">
        <v>10364</v>
      </c>
      <c r="N3674" s="44">
        <v>17</v>
      </c>
      <c r="O3674" s="44">
        <v>933000</v>
      </c>
      <c r="P3674" s="44">
        <v>15861000</v>
      </c>
      <c r="Q3674" s="44">
        <v>15861000</v>
      </c>
      <c r="R3674" s="44">
        <v>0</v>
      </c>
      <c r="S3674" s="42"/>
      <c r="W3674" s="5" t="str" cm="1">
        <f t="array" ref="W3674">_xlfn.LET(
 _xlpm.a, TRIM(_xlfn.TEXTSPLIT(M3674,",")),
 _xlpm.b, TRIM(_xlfn.TEXTSPLIT(L3674,",")),
 IFERROR(_xlfn._xlws.FILTER(_xlpm.a, ISNA(MATCH(_xlpm.a,_xlpm.b,0))), "Không có khác biệt")
)</f>
        <v>Không có khác biệt</v>
      </c>
    </row>
    <row r="3675" spans="1:23" ht="71.25">
      <c r="A3675" s="44">
        <v>20252</v>
      </c>
      <c r="B3675" s="45" t="s">
        <v>8926</v>
      </c>
      <c r="C3675" s="44">
        <v>2025</v>
      </c>
      <c r="D3675" s="45" t="s">
        <v>1117</v>
      </c>
      <c r="E3675" s="45" t="s">
        <v>1087</v>
      </c>
      <c r="F3675" s="45" t="s">
        <v>1088</v>
      </c>
      <c r="G3675" s="45" t="s">
        <v>1089</v>
      </c>
      <c r="H3675" s="45" t="s">
        <v>1090</v>
      </c>
      <c r="I3675" s="44">
        <v>2510445</v>
      </c>
      <c r="J3675" s="45" t="s">
        <v>7217</v>
      </c>
      <c r="K3675" s="45" t="s">
        <v>1092</v>
      </c>
      <c r="L3675" s="42"/>
      <c r="M3675" s="42"/>
      <c r="N3675" s="44">
        <v>0</v>
      </c>
      <c r="O3675" s="44">
        <v>933000</v>
      </c>
      <c r="P3675" s="44">
        <v>0</v>
      </c>
      <c r="Q3675" s="44">
        <v>26124000</v>
      </c>
      <c r="R3675" s="44">
        <v>26124000</v>
      </c>
      <c r="S3675" s="42"/>
      <c r="W3675" s="5" t="str" cm="1">
        <f t="array" ref="W3675">_xlfn.LET(
 _xlpm.a, TRIM(_xlfn.TEXTSPLIT(M3675,",")),
 _xlpm.b, TRIM(_xlfn.TEXTSPLIT(L3675,",")),
 IFERROR(_xlfn._xlws.FILTER(_xlpm.a, ISNA(MATCH(_xlpm.a,_xlpm.b,0))), "Không có khác biệt")
)</f>
        <v>Không có khác biệt</v>
      </c>
    </row>
    <row r="3676" spans="1:23" ht="71.25">
      <c r="A3676" s="44">
        <v>20252</v>
      </c>
      <c r="B3676" s="45" t="s">
        <v>8926</v>
      </c>
      <c r="C3676" s="44">
        <v>2023</v>
      </c>
      <c r="D3676" s="45" t="s">
        <v>1127</v>
      </c>
      <c r="E3676" s="45" t="s">
        <v>1095</v>
      </c>
      <c r="F3676" s="45" t="s">
        <v>1088</v>
      </c>
      <c r="G3676" s="45" t="s">
        <v>1218</v>
      </c>
      <c r="H3676" s="45" t="s">
        <v>1101</v>
      </c>
      <c r="I3676" s="45" t="s">
        <v>7218</v>
      </c>
      <c r="J3676" s="45" t="s">
        <v>7219</v>
      </c>
      <c r="K3676" s="45" t="s">
        <v>1092</v>
      </c>
      <c r="L3676" s="42"/>
      <c r="M3676" s="42"/>
      <c r="N3676" s="44">
        <v>0</v>
      </c>
      <c r="O3676" s="44">
        <v>2084000</v>
      </c>
      <c r="P3676" s="44">
        <v>0</v>
      </c>
      <c r="Q3676" s="44">
        <v>62500000</v>
      </c>
      <c r="R3676" s="44">
        <v>62500000</v>
      </c>
      <c r="S3676" s="42"/>
      <c r="W3676" s="5" t="str" cm="1">
        <f t="array" ref="W3676">_xlfn.LET(
 _xlpm.a, TRIM(_xlfn.TEXTSPLIT(M3676,",")),
 _xlpm.b, TRIM(_xlfn.TEXTSPLIT(L3676,",")),
 IFERROR(_xlfn._xlws.FILTER(_xlpm.a, ISNA(MATCH(_xlpm.a,_xlpm.b,0))), "Không có khác biệt")
)</f>
        <v>Không có khác biệt</v>
      </c>
    </row>
    <row r="3677" spans="1:23" ht="71.25">
      <c r="A3677" s="44">
        <v>20252</v>
      </c>
      <c r="B3677" s="45" t="s">
        <v>8926</v>
      </c>
      <c r="C3677" s="44">
        <v>2025</v>
      </c>
      <c r="D3677" s="45" t="s">
        <v>1099</v>
      </c>
      <c r="E3677" s="45" t="s">
        <v>1087</v>
      </c>
      <c r="F3677" s="45" t="s">
        <v>1088</v>
      </c>
      <c r="G3677" s="45" t="s">
        <v>1118</v>
      </c>
      <c r="H3677" s="45" t="s">
        <v>1101</v>
      </c>
      <c r="I3677" s="44">
        <v>2511006</v>
      </c>
      <c r="J3677" s="45" t="s">
        <v>3494</v>
      </c>
      <c r="K3677" s="45" t="s">
        <v>1092</v>
      </c>
      <c r="L3677" s="45" t="s">
        <v>10365</v>
      </c>
      <c r="M3677" s="45" t="s">
        <v>10366</v>
      </c>
      <c r="N3677" s="44">
        <v>14</v>
      </c>
      <c r="O3677" s="44">
        <v>933000</v>
      </c>
      <c r="P3677" s="44">
        <v>13062000</v>
      </c>
      <c r="Q3677" s="44">
        <v>10253000</v>
      </c>
      <c r="R3677" s="44">
        <v>-2809000</v>
      </c>
      <c r="S3677" s="42"/>
      <c r="W3677" s="5" t="str" cm="1">
        <f t="array" ref="W3677">_xlfn.LET(
 _xlpm.a, TRIM(_xlfn.TEXTSPLIT(M3677,",")),
 _xlpm.b, TRIM(_xlfn.TEXTSPLIT(L3677,",")),
 IFERROR(_xlfn._xlws.FILTER(_xlpm.a, ISNA(MATCH(_xlpm.a,_xlpm.b,0))), "Không có khác biệt")
)</f>
        <v>Không có khác biệt</v>
      </c>
    </row>
    <row r="3678" spans="1:23" ht="71.25">
      <c r="A3678" s="44">
        <v>20252</v>
      </c>
      <c r="B3678" s="45" t="s">
        <v>8926</v>
      </c>
      <c r="C3678" s="44">
        <v>2023</v>
      </c>
      <c r="D3678" s="45" t="s">
        <v>1127</v>
      </c>
      <c r="E3678" s="45" t="s">
        <v>1095</v>
      </c>
      <c r="F3678" s="45" t="s">
        <v>1088</v>
      </c>
      <c r="G3678" s="45" t="s">
        <v>1218</v>
      </c>
      <c r="H3678" s="45" t="s">
        <v>1101</v>
      </c>
      <c r="I3678" s="45" t="s">
        <v>7220</v>
      </c>
      <c r="J3678" s="45" t="s">
        <v>7221</v>
      </c>
      <c r="K3678" s="45" t="s">
        <v>1092</v>
      </c>
      <c r="L3678" s="42"/>
      <c r="M3678" s="42"/>
      <c r="N3678" s="44">
        <v>0</v>
      </c>
      <c r="O3678" s="44">
        <v>2084000</v>
      </c>
      <c r="P3678" s="44">
        <v>0</v>
      </c>
      <c r="Q3678" s="44">
        <v>62500000</v>
      </c>
      <c r="R3678" s="44">
        <v>62500000</v>
      </c>
      <c r="S3678" s="42"/>
      <c r="W3678" s="5" t="str" cm="1">
        <f t="array" ref="W3678">_xlfn.LET(
 _xlpm.a, TRIM(_xlfn.TEXTSPLIT(M3678,",")),
 _xlpm.b, TRIM(_xlfn.TEXTSPLIT(L3678,",")),
 IFERROR(_xlfn._xlws.FILTER(_xlpm.a, ISNA(MATCH(_xlpm.a,_xlpm.b,0))), "Không có khác biệt")
)</f>
        <v>Không có khác biệt</v>
      </c>
    </row>
    <row r="3679" spans="1:23" ht="71.25">
      <c r="A3679" s="44">
        <v>20252</v>
      </c>
      <c r="B3679" s="45" t="s">
        <v>8926</v>
      </c>
      <c r="C3679" s="44">
        <v>2022</v>
      </c>
      <c r="D3679" s="45" t="s">
        <v>1144</v>
      </c>
      <c r="E3679" s="45" t="s">
        <v>1095</v>
      </c>
      <c r="F3679" s="45" t="s">
        <v>1088</v>
      </c>
      <c r="G3679" s="45" t="s">
        <v>1838</v>
      </c>
      <c r="H3679" s="45" t="s">
        <v>1090</v>
      </c>
      <c r="I3679" s="45" t="s">
        <v>7222</v>
      </c>
      <c r="J3679" s="45" t="s">
        <v>7223</v>
      </c>
      <c r="K3679" s="45" t="s">
        <v>1092</v>
      </c>
      <c r="L3679" s="45" t="s">
        <v>8939</v>
      </c>
      <c r="M3679" s="42"/>
      <c r="N3679" s="44">
        <v>2</v>
      </c>
      <c r="O3679" s="44">
        <v>933000</v>
      </c>
      <c r="P3679" s="44">
        <v>1866000</v>
      </c>
      <c r="Q3679" s="44">
        <v>23300000</v>
      </c>
      <c r="R3679" s="44">
        <v>21434000</v>
      </c>
      <c r="S3679" s="42"/>
      <c r="W3679" s="5" t="str" cm="1">
        <f t="array" ref="W3679">_xlfn.LET(
 _xlpm.a, TRIM(_xlfn.TEXTSPLIT(M3679,",")),
 _xlpm.b, TRIM(_xlfn.TEXTSPLIT(L3679,",")),
 IFERROR(_xlfn._xlws.FILTER(_xlpm.a, ISNA(MATCH(_xlpm.a,_xlpm.b,0))), "Không có khác biệt")
)</f>
        <v>Không có khác biệt</v>
      </c>
    </row>
    <row r="3680" spans="1:23" ht="71.25">
      <c r="A3680" s="44">
        <v>20252</v>
      </c>
      <c r="B3680" s="45" t="s">
        <v>8926</v>
      </c>
      <c r="C3680" s="44">
        <v>2023</v>
      </c>
      <c r="D3680" s="45" t="s">
        <v>1127</v>
      </c>
      <c r="E3680" s="45" t="s">
        <v>1095</v>
      </c>
      <c r="F3680" s="45" t="s">
        <v>1088</v>
      </c>
      <c r="G3680" s="45" t="s">
        <v>1089</v>
      </c>
      <c r="H3680" s="45" t="s">
        <v>1101</v>
      </c>
      <c r="I3680" s="45" t="s">
        <v>7224</v>
      </c>
      <c r="J3680" s="45" t="s">
        <v>7225</v>
      </c>
      <c r="K3680" s="45" t="s">
        <v>1092</v>
      </c>
      <c r="L3680" s="42"/>
      <c r="M3680" s="42"/>
      <c r="N3680" s="44">
        <v>0</v>
      </c>
      <c r="O3680" s="44">
        <v>933000</v>
      </c>
      <c r="P3680" s="44">
        <v>0</v>
      </c>
      <c r="Q3680" s="44">
        <v>28000000</v>
      </c>
      <c r="R3680" s="44">
        <v>28000000</v>
      </c>
      <c r="S3680" s="42"/>
      <c r="W3680" s="5" t="str" cm="1">
        <f t="array" ref="W3680">_xlfn.LET(
 _xlpm.a, TRIM(_xlfn.TEXTSPLIT(M3680,",")),
 _xlpm.b, TRIM(_xlfn.TEXTSPLIT(L3680,",")),
 IFERROR(_xlfn._xlws.FILTER(_xlpm.a, ISNA(MATCH(_xlpm.a,_xlpm.b,0))), "Không có khác biệt")
)</f>
        <v>Không có khác biệt</v>
      </c>
    </row>
    <row r="3681" spans="1:23" ht="71.25">
      <c r="A3681" s="44">
        <v>20252</v>
      </c>
      <c r="B3681" s="45" t="s">
        <v>8926</v>
      </c>
      <c r="C3681" s="44">
        <v>2025</v>
      </c>
      <c r="D3681" s="45" t="s">
        <v>1099</v>
      </c>
      <c r="E3681" s="45" t="s">
        <v>1087</v>
      </c>
      <c r="F3681" s="45" t="s">
        <v>1088</v>
      </c>
      <c r="G3681" s="45" t="s">
        <v>1118</v>
      </c>
      <c r="H3681" s="45" t="s">
        <v>1101</v>
      </c>
      <c r="I3681" s="44">
        <v>2510200</v>
      </c>
      <c r="J3681" s="45" t="s">
        <v>7226</v>
      </c>
      <c r="K3681" s="45" t="s">
        <v>1092</v>
      </c>
      <c r="L3681" s="45" t="s">
        <v>9010</v>
      </c>
      <c r="M3681" s="45" t="s">
        <v>9579</v>
      </c>
      <c r="N3681" s="44">
        <v>14</v>
      </c>
      <c r="O3681" s="44">
        <v>933000</v>
      </c>
      <c r="P3681" s="44">
        <v>13062000</v>
      </c>
      <c r="Q3681" s="44">
        <v>10253000</v>
      </c>
      <c r="R3681" s="44">
        <v>-2809000</v>
      </c>
      <c r="S3681" s="42"/>
      <c r="W3681" s="5" t="str" cm="1">
        <f t="array" ref="W3681">_xlfn.LET(
 _xlpm.a, TRIM(_xlfn.TEXTSPLIT(M3681,",")),
 _xlpm.b, TRIM(_xlfn.TEXTSPLIT(L3681,",")),
 IFERROR(_xlfn._xlws.FILTER(_xlpm.a, ISNA(MATCH(_xlpm.a,_xlpm.b,0))), "Không có khác biệt")
)</f>
        <v>Không có khác biệt</v>
      </c>
    </row>
    <row r="3682" spans="1:23" ht="71.25">
      <c r="A3682" s="44">
        <v>20252</v>
      </c>
      <c r="B3682" s="45" t="s">
        <v>8926</v>
      </c>
      <c r="C3682" s="44">
        <v>2019</v>
      </c>
      <c r="D3682" s="45" t="s">
        <v>5417</v>
      </c>
      <c r="E3682" s="45" t="s">
        <v>1095</v>
      </c>
      <c r="F3682" s="45" t="s">
        <v>1133</v>
      </c>
      <c r="G3682" s="45" t="s">
        <v>1501</v>
      </c>
      <c r="H3682" s="42"/>
      <c r="I3682" s="45" t="s">
        <v>7227</v>
      </c>
      <c r="J3682" s="45" t="s">
        <v>970</v>
      </c>
      <c r="K3682" s="45" t="s">
        <v>1092</v>
      </c>
      <c r="L3682" s="42"/>
      <c r="M3682" s="42"/>
      <c r="N3682" s="44">
        <v>0</v>
      </c>
      <c r="O3682" s="44">
        <v>0</v>
      </c>
      <c r="P3682" s="44">
        <v>0</v>
      </c>
      <c r="Q3682" s="44">
        <v>0</v>
      </c>
      <c r="R3682" s="44">
        <v>0</v>
      </c>
      <c r="S3682" s="42"/>
      <c r="W3682" s="5" t="str" cm="1">
        <f t="array" ref="W3682">_xlfn.LET(
 _xlpm.a, TRIM(_xlfn.TEXTSPLIT(M3682,",")),
 _xlpm.b, TRIM(_xlfn.TEXTSPLIT(L3682,",")),
 IFERROR(_xlfn._xlws.FILTER(_xlpm.a, ISNA(MATCH(_xlpm.a,_xlpm.b,0))), "Không có khác biệt")
)</f>
        <v>Không có khác biệt</v>
      </c>
    </row>
    <row r="3683" spans="1:23" ht="99.75">
      <c r="A3683" s="44">
        <v>20252</v>
      </c>
      <c r="B3683" s="45" t="s">
        <v>8926</v>
      </c>
      <c r="C3683" s="44">
        <v>2024</v>
      </c>
      <c r="D3683" s="45" t="s">
        <v>1086</v>
      </c>
      <c r="E3683" s="45" t="s">
        <v>1087</v>
      </c>
      <c r="F3683" s="45" t="s">
        <v>1088</v>
      </c>
      <c r="G3683" s="45" t="s">
        <v>1161</v>
      </c>
      <c r="H3683" s="45" t="s">
        <v>1090</v>
      </c>
      <c r="I3683" s="44">
        <v>2410074</v>
      </c>
      <c r="J3683" s="45" t="s">
        <v>7228</v>
      </c>
      <c r="K3683" s="45" t="s">
        <v>1092</v>
      </c>
      <c r="L3683" s="45" t="s">
        <v>9574</v>
      </c>
      <c r="M3683" s="45" t="s">
        <v>10367</v>
      </c>
      <c r="N3683" s="44">
        <v>18</v>
      </c>
      <c r="O3683" s="44">
        <v>933000</v>
      </c>
      <c r="P3683" s="44">
        <v>16794000</v>
      </c>
      <c r="Q3683" s="44">
        <v>16794000</v>
      </c>
      <c r="R3683" s="44">
        <v>0</v>
      </c>
      <c r="S3683" s="42"/>
      <c r="W3683" s="5" t="str" cm="1">
        <f t="array" ref="W3683">_xlfn.LET(
 _xlpm.a, TRIM(_xlfn.TEXTSPLIT(M3683,",")),
 _xlpm.b, TRIM(_xlfn.TEXTSPLIT(L3683,",")),
 IFERROR(_xlfn._xlws.FILTER(_xlpm.a, ISNA(MATCH(_xlpm.a,_xlpm.b,0))), "Không có khác biệt")
)</f>
        <v>Không có khác biệt</v>
      </c>
    </row>
    <row r="3684" spans="1:23" ht="71.25">
      <c r="A3684" s="44">
        <v>20252</v>
      </c>
      <c r="B3684" s="45" t="s">
        <v>8926</v>
      </c>
      <c r="C3684" s="44">
        <v>2025</v>
      </c>
      <c r="D3684" s="45" t="s">
        <v>1099</v>
      </c>
      <c r="E3684" s="45" t="s">
        <v>1087</v>
      </c>
      <c r="F3684" s="45" t="s">
        <v>1088</v>
      </c>
      <c r="G3684" s="45" t="s">
        <v>1089</v>
      </c>
      <c r="H3684" s="45" t="s">
        <v>1101</v>
      </c>
      <c r="I3684" s="44">
        <v>2510647</v>
      </c>
      <c r="J3684" s="45" t="s">
        <v>7230</v>
      </c>
      <c r="K3684" s="45" t="s">
        <v>1092</v>
      </c>
      <c r="L3684" s="45" t="s">
        <v>8954</v>
      </c>
      <c r="M3684" s="45" t="s">
        <v>9171</v>
      </c>
      <c r="N3684" s="44">
        <v>12</v>
      </c>
      <c r="O3684" s="44">
        <v>933000</v>
      </c>
      <c r="P3684" s="44">
        <v>11196000</v>
      </c>
      <c r="Q3684" s="44">
        <v>10253000</v>
      </c>
      <c r="R3684" s="44">
        <v>-943000</v>
      </c>
      <c r="S3684" s="42"/>
      <c r="W3684" s="5" t="str" cm="1">
        <f t="array" ref="W3684">_xlfn.LET(
 _xlpm.a, TRIM(_xlfn.TEXTSPLIT(M3684,",")),
 _xlpm.b, TRIM(_xlfn.TEXTSPLIT(L3684,",")),
 IFERROR(_xlfn._xlws.FILTER(_xlpm.a, ISNA(MATCH(_xlpm.a,_xlpm.b,0))), "Không có khác biệt")
)</f>
        <v>Không có khác biệt</v>
      </c>
    </row>
    <row r="3685" spans="1:23" ht="71.25">
      <c r="A3685" s="44">
        <v>20252</v>
      </c>
      <c r="B3685" s="45" t="s">
        <v>8926</v>
      </c>
      <c r="C3685" s="44">
        <v>2025</v>
      </c>
      <c r="D3685" s="45" t="s">
        <v>1296</v>
      </c>
      <c r="E3685" s="45" t="s">
        <v>1087</v>
      </c>
      <c r="F3685" s="45" t="s">
        <v>1088</v>
      </c>
      <c r="G3685" s="45" t="s">
        <v>1192</v>
      </c>
      <c r="H3685" s="45" t="s">
        <v>1101</v>
      </c>
      <c r="I3685" s="44">
        <v>2510084</v>
      </c>
      <c r="J3685" s="45" t="s">
        <v>3170</v>
      </c>
      <c r="K3685" s="45" t="s">
        <v>1092</v>
      </c>
      <c r="L3685" s="45" t="s">
        <v>8974</v>
      </c>
      <c r="M3685" s="45" t="s">
        <v>10368</v>
      </c>
      <c r="N3685" s="44">
        <v>14</v>
      </c>
      <c r="O3685" s="44">
        <v>1225000</v>
      </c>
      <c r="P3685" s="44">
        <v>17150000</v>
      </c>
      <c r="Q3685" s="44">
        <v>18375000</v>
      </c>
      <c r="R3685" s="44">
        <v>1225000</v>
      </c>
      <c r="S3685" s="42"/>
      <c r="W3685" s="5" t="str" cm="1">
        <f t="array" ref="W3685">_xlfn.LET(
 _xlpm.a, TRIM(_xlfn.TEXTSPLIT(M3685,",")),
 _xlpm.b, TRIM(_xlfn.TEXTSPLIT(L3685,",")),
 IFERROR(_xlfn._xlws.FILTER(_xlpm.a, ISNA(MATCH(_xlpm.a,_xlpm.b,0))), "Không có khác biệt")
)</f>
        <v>Không có khác biệt</v>
      </c>
    </row>
    <row r="3686" spans="1:23" ht="71.25">
      <c r="A3686" s="44">
        <v>20252</v>
      </c>
      <c r="B3686" s="45" t="s">
        <v>8926</v>
      </c>
      <c r="C3686" s="44">
        <v>2022</v>
      </c>
      <c r="D3686" s="45" t="s">
        <v>1144</v>
      </c>
      <c r="E3686" s="45" t="s">
        <v>1095</v>
      </c>
      <c r="F3686" s="45" t="s">
        <v>1088</v>
      </c>
      <c r="G3686" s="45" t="s">
        <v>1165</v>
      </c>
      <c r="H3686" s="45" t="s">
        <v>1090</v>
      </c>
      <c r="I3686" s="45" t="s">
        <v>7231</v>
      </c>
      <c r="J3686" s="45" t="s">
        <v>7232</v>
      </c>
      <c r="K3686" s="45" t="s">
        <v>1092</v>
      </c>
      <c r="L3686" s="42"/>
      <c r="M3686" s="42"/>
      <c r="N3686" s="44">
        <v>0</v>
      </c>
      <c r="O3686" s="44">
        <v>933000</v>
      </c>
      <c r="P3686" s="44">
        <v>0</v>
      </c>
      <c r="Q3686" s="44">
        <v>28000000</v>
      </c>
      <c r="R3686" s="44">
        <v>28000000</v>
      </c>
      <c r="S3686" s="42"/>
      <c r="W3686" s="5" t="str" cm="1">
        <f t="array" ref="W3686">_xlfn.LET(
 _xlpm.a, TRIM(_xlfn.TEXTSPLIT(M3686,",")),
 _xlpm.b, TRIM(_xlfn.TEXTSPLIT(L3686,",")),
 IFERROR(_xlfn._xlws.FILTER(_xlpm.a, ISNA(MATCH(_xlpm.a,_xlpm.b,0))), "Không có khác biệt")
)</f>
        <v>Không có khác biệt</v>
      </c>
    </row>
    <row r="3687" spans="1:23" ht="71.25">
      <c r="A3687" s="44">
        <v>20252</v>
      </c>
      <c r="B3687" s="45" t="s">
        <v>8926</v>
      </c>
      <c r="C3687" s="44">
        <v>2024</v>
      </c>
      <c r="D3687" s="45" t="s">
        <v>1110</v>
      </c>
      <c r="E3687" s="45" t="s">
        <v>1095</v>
      </c>
      <c r="F3687" s="45" t="s">
        <v>1088</v>
      </c>
      <c r="G3687" s="45" t="s">
        <v>1454</v>
      </c>
      <c r="H3687" s="45" t="s">
        <v>1101</v>
      </c>
      <c r="I3687" s="44">
        <v>2410702</v>
      </c>
      <c r="J3687" s="45" t="s">
        <v>7233</v>
      </c>
      <c r="K3687" s="45" t="s">
        <v>1092</v>
      </c>
      <c r="L3687" s="42"/>
      <c r="M3687" s="42"/>
      <c r="N3687" s="44">
        <v>0</v>
      </c>
      <c r="O3687" s="44">
        <v>1317000</v>
      </c>
      <c r="P3687" s="44">
        <v>0</v>
      </c>
      <c r="Q3687" s="44">
        <v>39500000</v>
      </c>
      <c r="R3687" s="44">
        <v>39500000</v>
      </c>
      <c r="S3687" s="42"/>
      <c r="W3687" s="5" t="str" cm="1">
        <f t="array" ref="W3687">_xlfn.LET(
 _xlpm.a, TRIM(_xlfn.TEXTSPLIT(M3687,",")),
 _xlpm.b, TRIM(_xlfn.TEXTSPLIT(L3687,",")),
 IFERROR(_xlfn._xlws.FILTER(_xlpm.a, ISNA(MATCH(_xlpm.a,_xlpm.b,0))), "Không có khác biệt")
)</f>
        <v>Không có khác biệt</v>
      </c>
    </row>
    <row r="3688" spans="1:23" ht="71.25">
      <c r="A3688" s="44">
        <v>20252</v>
      </c>
      <c r="B3688" s="45" t="s">
        <v>8926</v>
      </c>
      <c r="C3688" s="44">
        <v>2025</v>
      </c>
      <c r="D3688" s="45" t="s">
        <v>1117</v>
      </c>
      <c r="E3688" s="45" t="s">
        <v>1087</v>
      </c>
      <c r="F3688" s="45" t="s">
        <v>1088</v>
      </c>
      <c r="G3688" s="45" t="s">
        <v>1089</v>
      </c>
      <c r="H3688" s="45" t="s">
        <v>1090</v>
      </c>
      <c r="I3688" s="44">
        <v>2510763</v>
      </c>
      <c r="J3688" s="45" t="s">
        <v>7234</v>
      </c>
      <c r="K3688" s="45" t="s">
        <v>1092</v>
      </c>
      <c r="L3688" s="42"/>
      <c r="M3688" s="42"/>
      <c r="N3688" s="44">
        <v>0</v>
      </c>
      <c r="O3688" s="44">
        <v>933000</v>
      </c>
      <c r="P3688" s="44">
        <v>0</v>
      </c>
      <c r="Q3688" s="44">
        <v>26124000</v>
      </c>
      <c r="R3688" s="44">
        <v>26124000</v>
      </c>
      <c r="S3688" s="42"/>
      <c r="W3688" s="5" t="str" cm="1">
        <f t="array" ref="W3688">_xlfn.LET(
 _xlpm.a, TRIM(_xlfn.TEXTSPLIT(M3688,",")),
 _xlpm.b, TRIM(_xlfn.TEXTSPLIT(L3688,",")),
 IFERROR(_xlfn._xlws.FILTER(_xlpm.a, ISNA(MATCH(_xlpm.a,_xlpm.b,0))), "Không có khác biệt")
)</f>
        <v>Không có khác biệt</v>
      </c>
    </row>
    <row r="3689" spans="1:23" ht="71.25">
      <c r="A3689" s="44">
        <v>20252</v>
      </c>
      <c r="B3689" s="45" t="s">
        <v>8926</v>
      </c>
      <c r="C3689" s="44">
        <v>2025</v>
      </c>
      <c r="D3689" s="45" t="s">
        <v>1099</v>
      </c>
      <c r="E3689" s="45" t="s">
        <v>1087</v>
      </c>
      <c r="F3689" s="45" t="s">
        <v>1088</v>
      </c>
      <c r="G3689" s="45" t="s">
        <v>1114</v>
      </c>
      <c r="H3689" s="45" t="s">
        <v>1101</v>
      </c>
      <c r="I3689" s="44">
        <v>2510095</v>
      </c>
      <c r="J3689" s="45" t="s">
        <v>7235</v>
      </c>
      <c r="K3689" s="45" t="s">
        <v>1092</v>
      </c>
      <c r="L3689" s="45" t="s">
        <v>8935</v>
      </c>
      <c r="M3689" s="45" t="s">
        <v>10026</v>
      </c>
      <c r="N3689" s="44">
        <v>14</v>
      </c>
      <c r="O3689" s="44">
        <v>1317000</v>
      </c>
      <c r="P3689" s="44">
        <v>18438000</v>
      </c>
      <c r="Q3689" s="44">
        <v>30301000</v>
      </c>
      <c r="R3689" s="44">
        <v>11863000</v>
      </c>
      <c r="S3689" s="42"/>
      <c r="W3689" s="5" t="str" cm="1">
        <f t="array" ref="W3689">_xlfn.LET(
 _xlpm.a, TRIM(_xlfn.TEXTSPLIT(M3689,",")),
 _xlpm.b, TRIM(_xlfn.TEXTSPLIT(L3689,",")),
 IFERROR(_xlfn._xlws.FILTER(_xlpm.a, ISNA(MATCH(_xlpm.a,_xlpm.b,0))), "Không có khác biệt")
)</f>
        <v>Không có khác biệt</v>
      </c>
    </row>
    <row r="3690" spans="1:23" ht="71.25">
      <c r="A3690" s="44">
        <v>20252</v>
      </c>
      <c r="B3690" s="45" t="s">
        <v>8926</v>
      </c>
      <c r="C3690" s="44">
        <v>2024</v>
      </c>
      <c r="D3690" s="45" t="s">
        <v>1086</v>
      </c>
      <c r="E3690" s="45" t="s">
        <v>1087</v>
      </c>
      <c r="F3690" s="45" t="s">
        <v>1088</v>
      </c>
      <c r="G3690" s="45" t="s">
        <v>1104</v>
      </c>
      <c r="H3690" s="45" t="s">
        <v>1090</v>
      </c>
      <c r="I3690" s="44">
        <v>2410792</v>
      </c>
      <c r="J3690" s="45" t="s">
        <v>7236</v>
      </c>
      <c r="K3690" s="45" t="s">
        <v>1092</v>
      </c>
      <c r="L3690" s="45" t="s">
        <v>9118</v>
      </c>
      <c r="M3690" s="45" t="s">
        <v>9105</v>
      </c>
      <c r="N3690" s="44">
        <v>14</v>
      </c>
      <c r="O3690" s="44">
        <v>933000</v>
      </c>
      <c r="P3690" s="44">
        <v>13062000</v>
      </c>
      <c r="Q3690" s="44">
        <v>13062000</v>
      </c>
      <c r="R3690" s="44">
        <v>0</v>
      </c>
      <c r="S3690" s="42"/>
      <c r="W3690" s="5" t="str" cm="1">
        <f t="array" ref="W3690">_xlfn.LET(
 _xlpm.a, TRIM(_xlfn.TEXTSPLIT(M3690,",")),
 _xlpm.b, TRIM(_xlfn.TEXTSPLIT(L3690,",")),
 IFERROR(_xlfn._xlws.FILTER(_xlpm.a, ISNA(MATCH(_xlpm.a,_xlpm.b,0))), "Không có khác biệt")
)</f>
        <v>Không có khác biệt</v>
      </c>
    </row>
    <row r="3691" spans="1:23" ht="71.25">
      <c r="A3691" s="44">
        <v>20252</v>
      </c>
      <c r="B3691" s="45" t="s">
        <v>8926</v>
      </c>
      <c r="C3691" s="44">
        <v>2025</v>
      </c>
      <c r="D3691" s="45" t="s">
        <v>1117</v>
      </c>
      <c r="E3691" s="45" t="s">
        <v>1087</v>
      </c>
      <c r="F3691" s="45" t="s">
        <v>1088</v>
      </c>
      <c r="G3691" s="45" t="s">
        <v>1218</v>
      </c>
      <c r="H3691" s="45" t="s">
        <v>1101</v>
      </c>
      <c r="I3691" s="44">
        <v>2510467</v>
      </c>
      <c r="J3691" s="45" t="s">
        <v>7237</v>
      </c>
      <c r="K3691" s="45" t="s">
        <v>1092</v>
      </c>
      <c r="L3691" s="45" t="s">
        <v>9044</v>
      </c>
      <c r="M3691" s="45" t="s">
        <v>9045</v>
      </c>
      <c r="N3691" s="44">
        <v>15</v>
      </c>
      <c r="O3691" s="44">
        <v>2084000</v>
      </c>
      <c r="P3691" s="44">
        <v>31260000</v>
      </c>
      <c r="Q3691" s="44">
        <v>31280000</v>
      </c>
      <c r="R3691" s="44">
        <v>20000</v>
      </c>
      <c r="S3691" s="42"/>
      <c r="W3691" s="5" t="str" cm="1">
        <f t="array" ref="W3691">_xlfn.LET(
 _xlpm.a, TRIM(_xlfn.TEXTSPLIT(M3691,",")),
 _xlpm.b, TRIM(_xlfn.TEXTSPLIT(L3691,",")),
 IFERROR(_xlfn._xlws.FILTER(_xlpm.a, ISNA(MATCH(_xlpm.a,_xlpm.b,0))), "Không có khác biệt")
)</f>
        <v>Không có khác biệt</v>
      </c>
    </row>
    <row r="3692" spans="1:23" ht="71.25">
      <c r="A3692" s="44">
        <v>20252</v>
      </c>
      <c r="B3692" s="45" t="s">
        <v>8926</v>
      </c>
      <c r="C3692" s="44">
        <v>2025</v>
      </c>
      <c r="D3692" s="45" t="s">
        <v>1099</v>
      </c>
      <c r="E3692" s="45" t="s">
        <v>1087</v>
      </c>
      <c r="F3692" s="45" t="s">
        <v>1088</v>
      </c>
      <c r="G3692" s="45" t="s">
        <v>1107</v>
      </c>
      <c r="H3692" s="45" t="s">
        <v>1101</v>
      </c>
      <c r="I3692" s="44">
        <v>2511237</v>
      </c>
      <c r="J3692" s="45" t="s">
        <v>7238</v>
      </c>
      <c r="K3692" s="45" t="s">
        <v>1092</v>
      </c>
      <c r="L3692" s="45" t="s">
        <v>8983</v>
      </c>
      <c r="M3692" s="45" t="s">
        <v>10369</v>
      </c>
      <c r="N3692" s="44">
        <v>11</v>
      </c>
      <c r="O3692" s="44">
        <v>933000</v>
      </c>
      <c r="P3692" s="44">
        <v>10263000</v>
      </c>
      <c r="Q3692" s="44">
        <v>7454000</v>
      </c>
      <c r="R3692" s="44">
        <v>-2809000</v>
      </c>
      <c r="S3692" s="42"/>
      <c r="W3692" s="5" t="str" cm="1">
        <f t="array" ref="W3692">_xlfn.LET(
 _xlpm.a, TRIM(_xlfn.TEXTSPLIT(M3692,",")),
 _xlpm.b, TRIM(_xlfn.TEXTSPLIT(L3692,",")),
 IFERROR(_xlfn._xlws.FILTER(_xlpm.a, ISNA(MATCH(_xlpm.a,_xlpm.b,0))), "Không có khác biệt")
)</f>
        <v>Không có khác biệt</v>
      </c>
    </row>
    <row r="3693" spans="1:23" ht="71.25">
      <c r="A3693" s="44">
        <v>20252</v>
      </c>
      <c r="B3693" s="45" t="s">
        <v>8926</v>
      </c>
      <c r="C3693" s="44">
        <v>2025</v>
      </c>
      <c r="D3693" s="45" t="s">
        <v>1120</v>
      </c>
      <c r="E3693" s="45" t="s">
        <v>1087</v>
      </c>
      <c r="F3693" s="45" t="s">
        <v>19</v>
      </c>
      <c r="G3693" s="45" t="s">
        <v>1096</v>
      </c>
      <c r="H3693" s="42"/>
      <c r="I3693" s="44">
        <v>2540084</v>
      </c>
      <c r="J3693" s="45" t="s">
        <v>7239</v>
      </c>
      <c r="K3693" s="45" t="s">
        <v>1092</v>
      </c>
      <c r="L3693" s="42"/>
      <c r="M3693" s="42"/>
      <c r="N3693" s="44">
        <v>0</v>
      </c>
      <c r="O3693" s="44">
        <v>0</v>
      </c>
      <c r="P3693" s="44">
        <v>0</v>
      </c>
      <c r="Q3693" s="44">
        <v>28000000</v>
      </c>
      <c r="R3693" s="44">
        <v>28000000</v>
      </c>
      <c r="S3693" s="42"/>
      <c r="W3693" s="5" t="str" cm="1">
        <f t="array" ref="W3693">_xlfn.LET(
 _xlpm.a, TRIM(_xlfn.TEXTSPLIT(M3693,",")),
 _xlpm.b, TRIM(_xlfn.TEXTSPLIT(L3693,",")),
 IFERROR(_xlfn._xlws.FILTER(_xlpm.a, ISNA(MATCH(_xlpm.a,_xlpm.b,0))), "Không có khác biệt")
)</f>
        <v>Không có khác biệt</v>
      </c>
    </row>
    <row r="3694" spans="1:23" ht="71.25">
      <c r="A3694" s="44">
        <v>20252</v>
      </c>
      <c r="B3694" s="45" t="s">
        <v>8926</v>
      </c>
      <c r="C3694" s="44">
        <v>2024</v>
      </c>
      <c r="D3694" s="45" t="s">
        <v>1086</v>
      </c>
      <c r="E3694" s="45" t="s">
        <v>1087</v>
      </c>
      <c r="F3694" s="45" t="s">
        <v>1088</v>
      </c>
      <c r="G3694" s="45" t="s">
        <v>1089</v>
      </c>
      <c r="H3694" s="45" t="s">
        <v>1090</v>
      </c>
      <c r="I3694" s="44">
        <v>2411104</v>
      </c>
      <c r="J3694" s="45" t="s">
        <v>7240</v>
      </c>
      <c r="K3694" s="45" t="s">
        <v>1092</v>
      </c>
      <c r="L3694" s="45" t="s">
        <v>9543</v>
      </c>
      <c r="M3694" s="45" t="s">
        <v>10370</v>
      </c>
      <c r="N3694" s="44">
        <v>17</v>
      </c>
      <c r="O3694" s="44">
        <v>933000</v>
      </c>
      <c r="P3694" s="44">
        <v>15861000</v>
      </c>
      <c r="Q3694" s="44">
        <v>15861000</v>
      </c>
      <c r="R3694" s="44">
        <v>0</v>
      </c>
      <c r="S3694" s="42"/>
      <c r="W3694" s="5" t="str" cm="1">
        <f t="array" ref="W3694">_xlfn.LET(
 _xlpm.a, TRIM(_xlfn.TEXTSPLIT(M3694,",")),
 _xlpm.b, TRIM(_xlfn.TEXTSPLIT(L3694,",")),
 IFERROR(_xlfn._xlws.FILTER(_xlpm.a, ISNA(MATCH(_xlpm.a,_xlpm.b,0))), "Không có khác biệt")
)</f>
        <v>Không có khác biệt</v>
      </c>
    </row>
    <row r="3695" spans="1:23" ht="71.25">
      <c r="A3695" s="44">
        <v>20252</v>
      </c>
      <c r="B3695" s="45" t="s">
        <v>8926</v>
      </c>
      <c r="C3695" s="44">
        <v>2021</v>
      </c>
      <c r="D3695" s="45" t="s">
        <v>1248</v>
      </c>
      <c r="E3695" s="45" t="s">
        <v>1095</v>
      </c>
      <c r="F3695" s="45" t="s">
        <v>1088</v>
      </c>
      <c r="G3695" s="45" t="s">
        <v>1177</v>
      </c>
      <c r="H3695" s="45" t="s">
        <v>1090</v>
      </c>
      <c r="I3695" s="45" t="s">
        <v>7241</v>
      </c>
      <c r="J3695" s="45" t="s">
        <v>4390</v>
      </c>
      <c r="K3695" s="45" t="s">
        <v>1092</v>
      </c>
      <c r="L3695" s="42"/>
      <c r="M3695" s="42"/>
      <c r="N3695" s="44">
        <v>0</v>
      </c>
      <c r="O3695" s="44">
        <v>933000</v>
      </c>
      <c r="P3695" s="44">
        <v>0</v>
      </c>
      <c r="Q3695" s="44">
        <v>0</v>
      </c>
      <c r="R3695" s="44">
        <v>0</v>
      </c>
      <c r="S3695" s="42"/>
      <c r="W3695" s="5" t="str" cm="1">
        <f t="array" ref="W3695">_xlfn.LET(
 _xlpm.a, TRIM(_xlfn.TEXTSPLIT(M3695,",")),
 _xlpm.b, TRIM(_xlfn.TEXTSPLIT(L3695,",")),
 IFERROR(_xlfn._xlws.FILTER(_xlpm.a, ISNA(MATCH(_xlpm.a,_xlpm.b,0))), "Không có khác biệt")
)</f>
        <v>Không có khác biệt</v>
      </c>
    </row>
    <row r="3696" spans="1:23" ht="71.25">
      <c r="A3696" s="44">
        <v>20252</v>
      </c>
      <c r="B3696" s="45" t="s">
        <v>8926</v>
      </c>
      <c r="C3696" s="44">
        <v>2024</v>
      </c>
      <c r="D3696" s="45" t="s">
        <v>1110</v>
      </c>
      <c r="E3696" s="45" t="s">
        <v>1095</v>
      </c>
      <c r="F3696" s="45" t="s">
        <v>1088</v>
      </c>
      <c r="G3696" s="45" t="s">
        <v>1118</v>
      </c>
      <c r="H3696" s="45" t="s">
        <v>1101</v>
      </c>
      <c r="I3696" s="44">
        <v>2410559</v>
      </c>
      <c r="J3696" s="45" t="s">
        <v>7243</v>
      </c>
      <c r="K3696" s="45" t="s">
        <v>1092</v>
      </c>
      <c r="L3696" s="42"/>
      <c r="M3696" s="42"/>
      <c r="N3696" s="44">
        <v>0</v>
      </c>
      <c r="O3696" s="44">
        <v>933000</v>
      </c>
      <c r="P3696" s="44">
        <v>0</v>
      </c>
      <c r="Q3696" s="44">
        <v>28000000</v>
      </c>
      <c r="R3696" s="44">
        <v>28000000</v>
      </c>
      <c r="S3696" s="42"/>
      <c r="W3696" s="5" t="str" cm="1">
        <f t="array" ref="W3696">_xlfn.LET(
 _xlpm.a, TRIM(_xlfn.TEXTSPLIT(M3696,",")),
 _xlpm.b, TRIM(_xlfn.TEXTSPLIT(L3696,",")),
 IFERROR(_xlfn._xlws.FILTER(_xlpm.a, ISNA(MATCH(_xlpm.a,_xlpm.b,0))), "Không có khác biệt")
)</f>
        <v>Không có khác biệt</v>
      </c>
    </row>
    <row r="3697" spans="1:23" ht="71.25">
      <c r="A3697" s="44">
        <v>20252</v>
      </c>
      <c r="B3697" s="45" t="s">
        <v>8926</v>
      </c>
      <c r="C3697" s="44">
        <v>2025</v>
      </c>
      <c r="D3697" s="45" t="s">
        <v>1745</v>
      </c>
      <c r="E3697" s="45" t="s">
        <v>1087</v>
      </c>
      <c r="F3697" s="45" t="s">
        <v>1133</v>
      </c>
      <c r="G3697" s="45" t="s">
        <v>1655</v>
      </c>
      <c r="H3697" s="42"/>
      <c r="I3697" s="44">
        <v>2460001</v>
      </c>
      <c r="J3697" s="45" t="s">
        <v>7244</v>
      </c>
      <c r="K3697" s="45" t="s">
        <v>1092</v>
      </c>
      <c r="L3697" s="42"/>
      <c r="M3697" s="42"/>
      <c r="N3697" s="44">
        <v>0</v>
      </c>
      <c r="O3697" s="44">
        <v>0</v>
      </c>
      <c r="P3697" s="44">
        <v>0</v>
      </c>
      <c r="Q3697" s="44">
        <v>0</v>
      </c>
      <c r="R3697" s="44">
        <v>0</v>
      </c>
      <c r="S3697" s="42"/>
      <c r="W3697" s="5" t="str" cm="1">
        <f t="array" ref="W3697">_xlfn.LET(
 _xlpm.a, TRIM(_xlfn.TEXTSPLIT(M3697,",")),
 _xlpm.b, TRIM(_xlfn.TEXTSPLIT(L3697,",")),
 IFERROR(_xlfn._xlws.FILTER(_xlpm.a, ISNA(MATCH(_xlpm.a,_xlpm.b,0))), "Không có khác biệt")
)</f>
        <v>Không có khác biệt</v>
      </c>
    </row>
  </sheetData>
  <autoFilter ref="A1:X3697" xr:uid="{5F01AB89-8E74-462A-B756-F69A3E039754}"/>
  <hyperlinks>
    <hyperlink ref="G216" r:id="rId1" display="http://m.sa/" xr:uid="{4E42930C-B494-4D93-8AB7-301C0A07C9A1}"/>
    <hyperlink ref="G326" r:id="rId2" display="http://m.sa/" xr:uid="{B4178E9A-0F6C-45E2-90AF-07B0B3B855CA}"/>
    <hyperlink ref="G561" r:id="rId3" display="http://m.sa/" xr:uid="{F01BACAC-BA80-4954-8283-9F1CAD47F8A9}"/>
    <hyperlink ref="G1007" r:id="rId4" display="http://d.sa/" xr:uid="{CDB666A7-E21C-4211-8B89-2B1CC8BD7082}"/>
    <hyperlink ref="G1039" r:id="rId5" display="http://m.sa/" xr:uid="{1CFD045C-8C43-4DA7-B3F5-19B3345F6E9B}"/>
    <hyperlink ref="G1089" r:id="rId6" display="http://d.sa/" xr:uid="{DD8464A5-FD1A-4BA9-ACD0-13961C40AFFF}"/>
    <hyperlink ref="G1246" r:id="rId7" display="http://m.sa/" xr:uid="{D63489C8-365F-4A01-9196-3836298E560E}"/>
    <hyperlink ref="G1382" r:id="rId8" display="http://m.sa/" xr:uid="{9362EA7C-3935-438A-B0AE-903134E9B67E}"/>
    <hyperlink ref="G1558" r:id="rId9" display="http://d.sa/" xr:uid="{BDB5740C-5F01-4F3C-BD04-3C9B4549583F}"/>
    <hyperlink ref="G1569" r:id="rId10" display="http://m.sa/" xr:uid="{82B4BD2E-EAD9-4195-8BF5-12409EA7CC32}"/>
    <hyperlink ref="G1718" r:id="rId11" display="http://m.sa/" xr:uid="{27C79E94-10D9-4507-9486-1C0DB192773D}"/>
    <hyperlink ref="G1766" r:id="rId12" display="http://m.sa/" xr:uid="{29CF415A-39F4-4967-BF31-4E55584678C3}"/>
    <hyperlink ref="G1942" r:id="rId13" display="http://d.sa/" xr:uid="{EE9191D9-6841-4287-A895-466A5D8B5DF9}"/>
    <hyperlink ref="G1985" r:id="rId14" display="http://m.sa/" xr:uid="{3CF46D06-2D58-4218-8084-2C50D6749028}"/>
    <hyperlink ref="G2066" r:id="rId15" display="http://m.sa/" xr:uid="{F6F1E4AE-7546-4873-A941-AB20079D6892}"/>
    <hyperlink ref="G2097" r:id="rId16" display="http://m.sa/" xr:uid="{5014E4EA-3C42-40C7-BCD9-301E55EA79FE}"/>
    <hyperlink ref="G2252" r:id="rId17" display="http://d.sa/" xr:uid="{9219202A-75D7-45D3-AE6C-79E0860683BE}"/>
    <hyperlink ref="G2552" r:id="rId18" display="http://m.sa/" xr:uid="{E69F791D-74C8-46BB-99AD-4B3E15AA9CC4}"/>
    <hyperlink ref="G2764" r:id="rId19" display="http://m.sa/" xr:uid="{ACCA1E8F-B3FE-4F99-BF93-1839A901101F}"/>
    <hyperlink ref="G2841" r:id="rId20" display="http://m.sa/" xr:uid="{E50CA137-C414-418E-AFFF-E54BBBD1D781}"/>
    <hyperlink ref="G2845" r:id="rId21" display="http://d.sa/" xr:uid="{E48327EB-E7C6-4E59-8143-C7DA208991CF}"/>
    <hyperlink ref="G2852" r:id="rId22" display="http://m.sa/" xr:uid="{92DC0075-0859-464F-B8C8-6E3373858954}"/>
    <hyperlink ref="G2935" r:id="rId23" display="http://d.ch/" xr:uid="{11B9ECEB-9AF9-43DE-899D-A23F819771A5}"/>
    <hyperlink ref="G3093" r:id="rId24" display="http://m.sa/" xr:uid="{890AD501-80EB-4A1F-B5CF-6E73D1BEB582}"/>
    <hyperlink ref="G3149" r:id="rId25" display="http://m.sa/" xr:uid="{44A873C1-45EB-429D-B8C1-F569FC4F0245}"/>
    <hyperlink ref="G3296" r:id="rId26" display="http://m.sa/" xr:uid="{4F9EDEE6-F950-4B39-ADC3-4E810E069AE9}"/>
  </hyperlinks>
  <pageMargins left="0.7" right="0.7" top="0.75" bottom="0.75" header="0.3" footer="0.3"/>
  <pageSetup orientation="portrait" r:id="rId2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BT ERP</vt:lpstr>
      <vt:lpstr>Import</vt:lpstr>
      <vt:lpstr>Đề tài</vt:lpstr>
      <vt:lpstr>ERP</vt:lpstr>
      <vt:lpstr>Sheet7</vt:lpstr>
      <vt:lpstr>Sheet6</vt:lpstr>
      <vt:lpstr>Sheet5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Linh Nguyễn</dc:creator>
  <cp:lastModifiedBy>Linh Nguyễn</cp:lastModifiedBy>
  <dcterms:created xsi:type="dcterms:W3CDTF">2015-06-05T18:17:20Z</dcterms:created>
  <dcterms:modified xsi:type="dcterms:W3CDTF">2026-04-21T13:39:29Z</dcterms:modified>
</cp:coreProperties>
</file>